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DieseArbeitsmappe"/>
  <mc:AlternateContent xmlns:mc="http://schemas.openxmlformats.org/markup-compatibility/2006">
    <mc:Choice Requires="x15">
      <x15ac:absPath xmlns:x15ac="http://schemas.microsoft.com/office/spreadsheetml/2010/11/ac" url="C:\Users\Jule\Documents\ETH\PFAS\Paper Overview Uses\published\"/>
    </mc:Choice>
  </mc:AlternateContent>
  <bookViews>
    <workbookView xWindow="0" yWindow="0" windowWidth="15000" windowHeight="4620" tabRatio="836"/>
  </bookViews>
  <sheets>
    <sheet name="Overview" sheetId="11" r:id="rId1"/>
    <sheet name="PFAAs" sheetId="4" r:id="rId2"/>
    <sheet name="PFPIA-based" sheetId="9" r:id="rId3"/>
    <sheet name="PASF-based" sheetId="3" r:id="rId4"/>
    <sheet name="PACF-based" sheetId="14" r:id="rId5"/>
    <sheet name="Fluorotelomer-based" sheetId="2" r:id="rId6"/>
    <sheet name="Cyclic PFAS" sheetId="10" r:id="rId7"/>
    <sheet name="Other Nonpolymers" sheetId="5" r:id="rId8"/>
    <sheet name="Side-chain fluorinated aromatic" sheetId="12" r:id="rId9"/>
    <sheet name="Per- and polyfluoroalkyl ether " sheetId="13" r:id="rId10"/>
    <sheet name="Hydrofluoroether" sheetId="15" r:id="rId11"/>
    <sheet name="Non-polymers_Polymers" sheetId="8" r:id="rId12"/>
    <sheet name="Fluoropolymer" sheetId="6" r:id="rId13"/>
    <sheet name="Side-chain fluorinated polymers" sheetId="7" r:id="rId14"/>
    <sheet name="Perfluoropolyether" sheetId="16" r:id="rId15"/>
    <sheet name="References" sheetId="17" r:id="rId16"/>
  </sheets>
  <functionGroups builtInGroupCount="18"/>
  <definedNames>
    <definedName name="OLE_LINK407" localSheetId="3">'PASF-based'!$G$191</definedName>
    <definedName name="OLE_LINK454" localSheetId="3">'PASF-based'!$G$175</definedName>
    <definedName name="OLE_LINK462" localSheetId="3">'PASF-based'!$G$204</definedName>
    <definedName name="OLE_LINK514" localSheetId="3">'PASF-based'!$G$357</definedName>
    <definedName name="OLE_LINK526" localSheetId="3">'PASF-based'!$G$359</definedName>
    <definedName name="OLE_LINK543" localSheetId="3">'PASF-based'!$G$360</definedName>
    <definedName name="OLE_LINK547" localSheetId="3">'PASF-based'!$G$352</definedName>
    <definedName name="OLE_LINK558" localSheetId="3">'PASF-based'!$G$327</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 i="11" l="1"/>
  <c r="F23" i="4"/>
  <c r="F21" i="4"/>
  <c r="F22" i="4"/>
  <c r="F16" i="11" l="1"/>
  <c r="I17" i="11"/>
  <c r="H17" i="11"/>
  <c r="F17" i="11"/>
  <c r="G17" i="11"/>
  <c r="I15" i="11"/>
  <c r="H15" i="11"/>
  <c r="G15" i="11"/>
  <c r="F15" i="11"/>
  <c r="D2" i="15"/>
  <c r="D2" i="5"/>
  <c r="D2" i="2"/>
  <c r="D2" i="3"/>
  <c r="D2" i="4"/>
  <c r="D2" i="10"/>
  <c r="F14" i="11" l="1"/>
  <c r="H7" i="11"/>
  <c r="D2" i="13"/>
  <c r="I16" i="11" l="1"/>
  <c r="H16" i="11"/>
  <c r="G16" i="11"/>
  <c r="I14" i="11"/>
  <c r="H14" i="11"/>
  <c r="G14" i="11"/>
  <c r="I13" i="11"/>
  <c r="H13" i="11"/>
  <c r="G13" i="11"/>
  <c r="I12" i="11"/>
  <c r="H12" i="11"/>
  <c r="G12" i="11"/>
  <c r="I11" i="11"/>
  <c r="H11" i="11"/>
  <c r="G11" i="11"/>
  <c r="I10" i="11"/>
  <c r="H10" i="11"/>
  <c r="G10" i="11"/>
  <c r="I9" i="11"/>
  <c r="H9" i="11"/>
  <c r="G9" i="11"/>
  <c r="I8" i="11"/>
  <c r="H8" i="11"/>
  <c r="G8" i="11"/>
  <c r="I7" i="11"/>
  <c r="I6" i="11"/>
  <c r="H6" i="11"/>
  <c r="G6" i="11"/>
  <c r="I5" i="11"/>
  <c r="H5" i="11"/>
  <c r="G7" i="11"/>
  <c r="G19" i="11" l="1"/>
  <c r="I19" i="11"/>
  <c r="H19" i="11"/>
  <c r="F13" i="11"/>
  <c r="F11" i="11"/>
  <c r="F10" i="11"/>
  <c r="F9" i="11" l="1"/>
  <c r="F5" i="11"/>
  <c r="F7" i="11"/>
  <c r="D2" i="14"/>
  <c r="D2" i="12"/>
  <c r="D2" i="9"/>
  <c r="F6" i="11" l="1"/>
  <c r="F12" i="11"/>
  <c r="F8" i="11"/>
  <c r="F19" i="11" l="1"/>
</calcChain>
</file>

<file path=xl/sharedStrings.xml><?xml version="1.0" encoding="utf-8"?>
<sst xmlns="http://schemas.openxmlformats.org/spreadsheetml/2006/main" count="18447" uniqueCount="8069">
  <si>
    <t>4:2 FTOH</t>
  </si>
  <si>
    <t>6:2 FTOH</t>
  </si>
  <si>
    <t>8:2 FTOH</t>
  </si>
  <si>
    <t>10:2 FTOH</t>
  </si>
  <si>
    <t>Name</t>
  </si>
  <si>
    <t>Acronym 1</t>
  </si>
  <si>
    <t>Acronym 2</t>
  </si>
  <si>
    <t>CAS No.</t>
  </si>
  <si>
    <t>375-22-4</t>
  </si>
  <si>
    <t>2706-90-3</t>
  </si>
  <si>
    <t>307-24-4</t>
  </si>
  <si>
    <t>375-85-9</t>
  </si>
  <si>
    <t>335-67-1</t>
  </si>
  <si>
    <t>375-95-1</t>
  </si>
  <si>
    <t>335-76-2</t>
  </si>
  <si>
    <t>2058-94-8</t>
  </si>
  <si>
    <t>307-55-1</t>
  </si>
  <si>
    <t>72629-94-8</t>
  </si>
  <si>
    <t>376-06-7</t>
  </si>
  <si>
    <t>APFHx</t>
  </si>
  <si>
    <t>ammonium salt of PFHxA</t>
  </si>
  <si>
    <t>21615-47-4</t>
  </si>
  <si>
    <t>APFO</t>
  </si>
  <si>
    <t>APFN</t>
  </si>
  <si>
    <t>ammonium salt of PFOA</t>
  </si>
  <si>
    <t>3825-26-1</t>
  </si>
  <si>
    <t>72623-77-9</t>
  </si>
  <si>
    <t>72968-38-8</t>
  </si>
  <si>
    <t>sodium salt of PFOA</t>
  </si>
  <si>
    <t>21049-39-8</t>
  </si>
  <si>
    <t>K-PFBS</t>
  </si>
  <si>
    <t>K-PFHxS</t>
  </si>
  <si>
    <t>355-46-4</t>
  </si>
  <si>
    <t>1763-23-1</t>
  </si>
  <si>
    <t>335-77-3</t>
  </si>
  <si>
    <t>29420-49-3</t>
  </si>
  <si>
    <t>3871-99-6</t>
  </si>
  <si>
    <t>29081-56-9</t>
  </si>
  <si>
    <t>2795-39-3</t>
  </si>
  <si>
    <t>56773-42-3</t>
  </si>
  <si>
    <t>67906-42-7</t>
  </si>
  <si>
    <t>2706-91-4</t>
  </si>
  <si>
    <t>375-92-8</t>
  </si>
  <si>
    <t>474511-07-4</t>
  </si>
  <si>
    <t>12:2 FTOH</t>
  </si>
  <si>
    <t>2043-47-2</t>
  </si>
  <si>
    <t>647-42-7</t>
  </si>
  <si>
    <t>678-39-7</t>
  </si>
  <si>
    <t>865-86-1</t>
  </si>
  <si>
    <t>39239-77-5</t>
  </si>
  <si>
    <t>60699-51-6</t>
  </si>
  <si>
    <t>14:2 FTOH</t>
  </si>
  <si>
    <t>MeFOSA</t>
  </si>
  <si>
    <t>EtFOSA</t>
  </si>
  <si>
    <t>FOSE</t>
  </si>
  <si>
    <t>MeFOSE</t>
  </si>
  <si>
    <t>EtFOSE</t>
  </si>
  <si>
    <t>754-91-6</t>
  </si>
  <si>
    <t>31506-32-8</t>
  </si>
  <si>
    <t>10116-92-4</t>
  </si>
  <si>
    <t>24448-09-7</t>
  </si>
  <si>
    <t>1691-99-2</t>
  </si>
  <si>
    <t>FBSA</t>
  </si>
  <si>
    <t>FPeSA</t>
  </si>
  <si>
    <t>FHxSA</t>
  </si>
  <si>
    <t>FHpSA</t>
  </si>
  <si>
    <t>30334-69-1</t>
  </si>
  <si>
    <t>82765-76-2</t>
  </si>
  <si>
    <t>41997-13-1</t>
  </si>
  <si>
    <t>82765-77-3</t>
  </si>
  <si>
    <t>MeFBSA</t>
  </si>
  <si>
    <t>MeFPeSA</t>
  </si>
  <si>
    <t>MeFHxSA</t>
  </si>
  <si>
    <t>MeFHpSA</t>
  </si>
  <si>
    <t>68298-12-4</t>
  </si>
  <si>
    <t>68298-13-5</t>
  </si>
  <si>
    <t>68259-14-3</t>
  </si>
  <si>
    <t>EtFBSA</t>
  </si>
  <si>
    <t>EtFPeSA</t>
  </si>
  <si>
    <t>EtFHxSA</t>
  </si>
  <si>
    <t>EtFHpSA</t>
  </si>
  <si>
    <t>162682-16-8</t>
  </si>
  <si>
    <t>87988-56-5</t>
  </si>
  <si>
    <t>68957-62-0</t>
  </si>
  <si>
    <t>FBSE</t>
  </si>
  <si>
    <t>FPeSE</t>
  </si>
  <si>
    <t>FHxSE</t>
  </si>
  <si>
    <t>FHpSE</t>
  </si>
  <si>
    <t>MeFBSE</t>
  </si>
  <si>
    <t>MeFPeSE</t>
  </si>
  <si>
    <t>MeFHxSE</t>
  </si>
  <si>
    <t>MeFHpSE</t>
  </si>
  <si>
    <t>EtFBSE</t>
  </si>
  <si>
    <t>EtFPeSE</t>
  </si>
  <si>
    <t>EtFHxSE</t>
  </si>
  <si>
    <t>EtFHpSE</t>
  </si>
  <si>
    <t>ammonium salt of PFOS</t>
  </si>
  <si>
    <t>34454-99-4</t>
  </si>
  <si>
    <t>106443-63-4</t>
  </si>
  <si>
    <t>167398-54-1</t>
  </si>
  <si>
    <t>34454-97-2</t>
  </si>
  <si>
    <t>68555-74-8</t>
  </si>
  <si>
    <t>68555-75-9</t>
  </si>
  <si>
    <t>68555-76-0</t>
  </si>
  <si>
    <t>34449-89-3</t>
  </si>
  <si>
    <t>27619-97-2</t>
  </si>
  <si>
    <t>metal plating</t>
  </si>
  <si>
    <t>68555-72-6</t>
  </si>
  <si>
    <t>34455-03-3</t>
  </si>
  <si>
    <t>68555-73-7</t>
  </si>
  <si>
    <t>67584-55-8</t>
  </si>
  <si>
    <t>67584-56-9</t>
  </si>
  <si>
    <t>67584-57-0</t>
  </si>
  <si>
    <t>68084-62-8</t>
  </si>
  <si>
    <t>25268-77-3</t>
  </si>
  <si>
    <t>4:2/6:2 diPAP</t>
  </si>
  <si>
    <t>6:2/8:2 diPAP</t>
  </si>
  <si>
    <t>8:2/10:2 diPAP</t>
  </si>
  <si>
    <t>10:2/12:2 diPAP</t>
  </si>
  <si>
    <t>135098-69-0</t>
  </si>
  <si>
    <t>1158182-59-2</t>
  </si>
  <si>
    <t>57677-95-9</t>
  </si>
  <si>
    <t>943913-15-3</t>
  </si>
  <si>
    <t>1158182-60-5</t>
  </si>
  <si>
    <t>1895-26-7</t>
  </si>
  <si>
    <t>1158182-61-6</t>
  </si>
  <si>
    <t>57677-99-3</t>
  </si>
  <si>
    <t>4:2 monoPAP</t>
  </si>
  <si>
    <t>6:2 monoPAP</t>
  </si>
  <si>
    <t>8:2 monoPAP</t>
  </si>
  <si>
    <t>10:2 monoPAP</t>
  </si>
  <si>
    <t>12:2 monoPAP</t>
  </si>
  <si>
    <t>FBSAA</t>
  </si>
  <si>
    <t>FPeSAA</t>
  </si>
  <si>
    <t>FHxSAA</t>
  </si>
  <si>
    <t>FHpSAA</t>
  </si>
  <si>
    <t>FOSAA</t>
  </si>
  <si>
    <t>ADONA</t>
  </si>
  <si>
    <t>73606-19-6</t>
  </si>
  <si>
    <t>757124‑72‑4</t>
  </si>
  <si>
    <t>KEMISwedishChemicalAgency2015</t>
  </si>
  <si>
    <t>potassium salt of PFBS</t>
  </si>
  <si>
    <t>potassium salt of PFHxS</t>
  </si>
  <si>
    <t>potassium salt of PFOS</t>
  </si>
  <si>
    <t>tetraethylammonium salt of PFOS</t>
  </si>
  <si>
    <t>Chemical formula</t>
  </si>
  <si>
    <t>29457-72-5</t>
  </si>
  <si>
    <t>lithium salt of PFOS</t>
  </si>
  <si>
    <t>4:2 FTAB</t>
  </si>
  <si>
    <t>6:2 FTAB</t>
  </si>
  <si>
    <t>8:2 FTAB</t>
  </si>
  <si>
    <t>10:2 FTAB</t>
  </si>
  <si>
    <t>12:2 FTAB</t>
  </si>
  <si>
    <t>6:2 FTSAS</t>
  </si>
  <si>
    <t>8:2 FTSAS</t>
  </si>
  <si>
    <t>10:2 FTSAS</t>
  </si>
  <si>
    <t>12:2 FTSAS</t>
  </si>
  <si>
    <t>14:2 FTSAS</t>
  </si>
  <si>
    <t>4:2 FTSAS</t>
  </si>
  <si>
    <t>4:2 FTSHA</t>
  </si>
  <si>
    <t>6:2 FTSHA</t>
  </si>
  <si>
    <t>8:2 FTSHA</t>
  </si>
  <si>
    <t>10:2 FTSHA</t>
  </si>
  <si>
    <t>68555-78-2</t>
  </si>
  <si>
    <t>68555-77-1</t>
  </si>
  <si>
    <t>67584-54-7</t>
  </si>
  <si>
    <t>50598-28-2</t>
  </si>
  <si>
    <t>178094-74-1</t>
  </si>
  <si>
    <t>13417-01-1</t>
  </si>
  <si>
    <t>4:2 FTSAB</t>
  </si>
  <si>
    <t>6:2 FTSAB</t>
  </si>
  <si>
    <t>8:2 FTSAB</t>
  </si>
  <si>
    <t>10:2 FTSAB</t>
  </si>
  <si>
    <t>12:2 FTSAB</t>
  </si>
  <si>
    <t>14:2 FTSAB</t>
  </si>
  <si>
    <t>4:2 FTAC</t>
  </si>
  <si>
    <t>6:2 FTAC</t>
  </si>
  <si>
    <t>8:2 FTAC</t>
  </si>
  <si>
    <t>10:2 FTAC</t>
  </si>
  <si>
    <t>12:2 FTAC</t>
  </si>
  <si>
    <t>14:2 FTAC</t>
  </si>
  <si>
    <t>4:2 FTMAC</t>
  </si>
  <si>
    <t>6:2 FTMAC</t>
  </si>
  <si>
    <t>8:2 FTMAC</t>
  </si>
  <si>
    <t>10:2 FTMAC</t>
  </si>
  <si>
    <t>12:2 FTMAC</t>
  </si>
  <si>
    <t>14:2 FTMAC</t>
  </si>
  <si>
    <t>52591-27-2</t>
  </si>
  <si>
    <t>17527-29-6</t>
  </si>
  <si>
    <t>27905-45-9</t>
  </si>
  <si>
    <t>17741-60-5</t>
  </si>
  <si>
    <t>34395-24-9</t>
  </si>
  <si>
    <t>34362-49-7</t>
  </si>
  <si>
    <t>1799-84-4</t>
  </si>
  <si>
    <t>2144-53-8</t>
  </si>
  <si>
    <t>1996-88-9</t>
  </si>
  <si>
    <t>2144-54-9</t>
  </si>
  <si>
    <t>6014-75-1</t>
  </si>
  <si>
    <t>4980-53-4</t>
  </si>
  <si>
    <t>130114-31-7</t>
  </si>
  <si>
    <t>90179-39-8</t>
  </si>
  <si>
    <t>77958-18-0</t>
  </si>
  <si>
    <t>70674-74-7</t>
  </si>
  <si>
    <t>30295-56-8</t>
  </si>
  <si>
    <t>30295-51-3</t>
  </si>
  <si>
    <t>83329-89-9</t>
  </si>
  <si>
    <t>MeFBSAA</t>
  </si>
  <si>
    <t>MeFPeSAA</t>
  </si>
  <si>
    <t>MeFHxSAA</t>
  </si>
  <si>
    <t>MeFHpSAA</t>
  </si>
  <si>
    <t>MeFOSAA</t>
  </si>
  <si>
    <t>EtFBSAA</t>
  </si>
  <si>
    <t>EtFPeSAA</t>
  </si>
  <si>
    <t>EtFHxSAA</t>
  </si>
  <si>
    <t>EtFHpSAA</t>
  </si>
  <si>
    <t>EtFOSAA</t>
  </si>
  <si>
    <t>MeFBSEAC</t>
  </si>
  <si>
    <t>MeFPeSEAC</t>
  </si>
  <si>
    <t>MeFHxSEAC</t>
  </si>
  <si>
    <t>MeFHpSEAC</t>
  </si>
  <si>
    <t>MeFOSEAC</t>
  </si>
  <si>
    <t>EtFBSEAC</t>
  </si>
  <si>
    <t>EtFPeSEAC</t>
  </si>
  <si>
    <t>EtFHxSEAC</t>
  </si>
  <si>
    <t>EtFHpSEAC</t>
  </si>
  <si>
    <t>EtFOSEAC</t>
  </si>
  <si>
    <t>MeFBSEMAC</t>
  </si>
  <si>
    <t>MeFPeSEMAC</t>
  </si>
  <si>
    <t>MeFHxSEMAC</t>
  </si>
  <si>
    <t>MeFHpSEMAC</t>
  </si>
  <si>
    <t>MeFOSEMAC</t>
  </si>
  <si>
    <t>EtFBSEMAC</t>
  </si>
  <si>
    <t>EtFPeSEMAC</t>
  </si>
  <si>
    <t>EtFHxSEMAC</t>
  </si>
  <si>
    <t>EtFHpSEMAC</t>
  </si>
  <si>
    <t>EtFOSEMAC</t>
  </si>
  <si>
    <t>133310-71-1</t>
  </si>
  <si>
    <t>117146-18-6</t>
  </si>
  <si>
    <t>147492-59-9</t>
  </si>
  <si>
    <t>106873-68-1</t>
  </si>
  <si>
    <t>89109-69-3</t>
  </si>
  <si>
    <t>4:2 FTUOH</t>
  </si>
  <si>
    <t>6:2 FTUOH</t>
  </si>
  <si>
    <t>8:2 FTUOH</t>
  </si>
  <si>
    <t>4:2 FTAL</t>
  </si>
  <si>
    <t>6:2 FTAL</t>
  </si>
  <si>
    <t>8:2 FTAL</t>
  </si>
  <si>
    <t>4:2 FTCA</t>
  </si>
  <si>
    <t>6:2 FTCA</t>
  </si>
  <si>
    <t>8:2 FTCA</t>
  </si>
  <si>
    <t>4:2 FTUAL</t>
  </si>
  <si>
    <t>6:2 FTUAL</t>
  </si>
  <si>
    <t>8:2 FTUAL</t>
  </si>
  <si>
    <t>4:2 FTUCA</t>
  </si>
  <si>
    <t>6:2 FTUCA</t>
  </si>
  <si>
    <t>8:2 FTUCA</t>
  </si>
  <si>
    <t>USEPA2019a</t>
  </si>
  <si>
    <t>DAgostino2014</t>
  </si>
  <si>
    <t>Wang2017e</t>
  </si>
  <si>
    <t>Buck2011</t>
  </si>
  <si>
    <t>149339-57-1</t>
  </si>
  <si>
    <t>34455-22-6</t>
  </si>
  <si>
    <t>57678-07-6</t>
  </si>
  <si>
    <t>10:2 FTSA</t>
  </si>
  <si>
    <t>120226-60-0</t>
  </si>
  <si>
    <t>5:2 FTCA</t>
  </si>
  <si>
    <t>889944-77-8</t>
  </si>
  <si>
    <t>103831-28-3</t>
  </si>
  <si>
    <t>103831-29-4</t>
  </si>
  <si>
    <t>PTFE</t>
  </si>
  <si>
    <t>Polytetrafluoroethylene</t>
  </si>
  <si>
    <t>9002-84-0</t>
  </si>
  <si>
    <t>PVDF</t>
  </si>
  <si>
    <t>HFP</t>
  </si>
  <si>
    <t>Perfluoro(propyl vinyl ether)</t>
  </si>
  <si>
    <t>PPVE</t>
  </si>
  <si>
    <t>Fluorinated ethylene propylene</t>
  </si>
  <si>
    <t>FEP</t>
  </si>
  <si>
    <t>PFA</t>
  </si>
  <si>
    <t>ETFE</t>
  </si>
  <si>
    <t>PCTFE</t>
  </si>
  <si>
    <t>Polychlorotrifluoroethylene</t>
  </si>
  <si>
    <t>Place2012</t>
  </si>
  <si>
    <t>Zhang2015b</t>
  </si>
  <si>
    <t>Surfactants and surface protection products</t>
  </si>
  <si>
    <t>Barzen-Hanson2017</t>
  </si>
  <si>
    <t>4:2 FTB</t>
  </si>
  <si>
    <t>6:2 FTB</t>
  </si>
  <si>
    <t>8:2 FTB</t>
  </si>
  <si>
    <t>6:4 FTB</t>
  </si>
  <si>
    <t>8:4 FTB</t>
  </si>
  <si>
    <t>10:4 FTB</t>
  </si>
  <si>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</si>
  <si>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</si>
  <si>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</si>
  <si>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</si>
  <si>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</si>
  <si>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</si>
  <si>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</si>
  <si>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COOH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</si>
  <si>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COOH</t>
    </r>
  </si>
  <si>
    <r>
      <t>SF</t>
    </r>
    <r>
      <rPr>
        <vertAlign val="subscript"/>
        <sz val="11"/>
        <color theme="1"/>
        <rFont val="Calibri"/>
        <family val="2"/>
        <scheme val="minor"/>
      </rPr>
      <t>5</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COOH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</si>
  <si>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</si>
  <si>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</si>
  <si>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</si>
  <si>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</si>
  <si>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</si>
  <si>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</si>
  <si>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</si>
  <si>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</si>
  <si>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20</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</si>
  <si>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CFCFCFHC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</si>
  <si>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CFCFCFHC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</si>
  <si>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CFCFCFHC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</si>
  <si>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CFCFCFHC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</si>
  <si>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CFCFCFHC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</si>
  <si>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</si>
  <si>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</si>
  <si>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</si>
  <si>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</si>
  <si>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</si>
  <si>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</si>
  <si>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CF</t>
    </r>
    <r>
      <rPr>
        <vertAlign val="subscript"/>
        <sz val="11"/>
        <color theme="1"/>
        <rFont val="Calibri"/>
        <family val="2"/>
        <scheme val="minor"/>
      </rPr>
      <t>3</t>
    </r>
    <r>
      <rPr>
        <sz val="11"/>
        <color theme="1"/>
        <rFont val="Calibri"/>
        <family val="2"/>
        <scheme val="minor"/>
      </rPr>
      <t>CFHC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</si>
  <si>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t>AFFF</t>
  </si>
  <si>
    <t>Reference</t>
  </si>
  <si>
    <t>Function</t>
  </si>
  <si>
    <t>14:2 FTAB</t>
  </si>
  <si>
    <t>16:2 FTAB</t>
  </si>
  <si>
    <t>12:2 FTSA</t>
  </si>
  <si>
    <t>14:2 FTSA</t>
  </si>
  <si>
    <t>2:2 FTSAS</t>
  </si>
  <si>
    <t>Herzke2009</t>
  </si>
  <si>
    <t>Barzen-Hanson2015</t>
  </si>
  <si>
    <t>4:2 FTSAS-SO</t>
  </si>
  <si>
    <t>6:2 FTSAS-SO</t>
  </si>
  <si>
    <t>8:2 FTSAS-SO</t>
  </si>
  <si>
    <t>10:2 FTSAS-SO</t>
  </si>
  <si>
    <t>Buck2012</t>
  </si>
  <si>
    <t xml:space="preserve"> </t>
  </si>
  <si>
    <t>lithium salt of PFOA</t>
  </si>
  <si>
    <t>potassium salt of PFPeS</t>
  </si>
  <si>
    <t>potassium salt of PFHpS</t>
  </si>
  <si>
    <t>ammonium salt of PFBS</t>
  </si>
  <si>
    <t>ammonium salt of PFPeS</t>
  </si>
  <si>
    <t>ammonium salt of PFHxS</t>
  </si>
  <si>
    <t>ammonium salt of PFHpS</t>
  </si>
  <si>
    <t>ammonium salt of PFDcS</t>
  </si>
  <si>
    <t>ammonium salt of PFNS</t>
  </si>
  <si>
    <t>lithium salt of PFBS</t>
  </si>
  <si>
    <t>lithium salt of PFPeS</t>
  </si>
  <si>
    <t>lithium salt of PFHxS</t>
  </si>
  <si>
    <t>lithium salt of PFHpS</t>
  </si>
  <si>
    <t>ammonium salt of PFBA</t>
  </si>
  <si>
    <t>ammonium salt of PFPeA</t>
  </si>
  <si>
    <t>ammonium salt of PFHpA</t>
  </si>
  <si>
    <t>ammonium salt of PFNA</t>
  </si>
  <si>
    <t>sodium salt of PFBA</t>
  </si>
  <si>
    <t>sodium salt of PFPeA</t>
  </si>
  <si>
    <t>sodium salt of PFHxA</t>
  </si>
  <si>
    <t>sodium salt of PFHpA</t>
  </si>
  <si>
    <t>sodium salt of PFNA</t>
  </si>
  <si>
    <t>lithium salt of PFBA</t>
  </si>
  <si>
    <t>lithium salt of PFPeA</t>
  </si>
  <si>
    <t>lithium salt of PFHxA</t>
  </si>
  <si>
    <t>lithium salt of PFHpA</t>
  </si>
  <si>
    <t>lithium salt of PFNA</t>
  </si>
  <si>
    <t>PTFE processing aid</t>
  </si>
  <si>
    <t>Kissa2001</t>
  </si>
  <si>
    <t>6130-43-4</t>
  </si>
  <si>
    <t>68259-11-0</t>
  </si>
  <si>
    <t>17202-41-4</t>
  </si>
  <si>
    <t>68259-07-4</t>
  </si>
  <si>
    <t>68259-08-5</t>
  </si>
  <si>
    <t>68259-09-6</t>
  </si>
  <si>
    <t>68259-10-9</t>
  </si>
  <si>
    <t>3793-74-6</t>
  </si>
  <si>
    <t>3108-42-7</t>
  </si>
  <si>
    <t>10495-86-0</t>
  </si>
  <si>
    <t>4234-23-5</t>
  </si>
  <si>
    <t>4149-60-4</t>
  </si>
  <si>
    <t>2923-26-4</t>
  </si>
  <si>
    <t>3830-45-3</t>
  </si>
  <si>
    <t>335-95-5</t>
  </si>
  <si>
    <t>sodium salt of PFBS</t>
  </si>
  <si>
    <t>sodium salt of PFPeS</t>
  </si>
  <si>
    <t>sodium salt of PFHxS</t>
  </si>
  <si>
    <t>sodium salt of PFHpS</t>
  </si>
  <si>
    <t>sodium salt of PFOS</t>
  </si>
  <si>
    <t>4021-47-0</t>
  </si>
  <si>
    <t>2218-54-4</t>
  </si>
  <si>
    <t>2706-89-0</t>
  </si>
  <si>
    <t>20109-59-5</t>
  </si>
  <si>
    <t>2806-15-7</t>
  </si>
  <si>
    <t>82382-12-5</t>
  </si>
  <si>
    <t>98789-57-2</t>
  </si>
  <si>
    <t>60453-92-1</t>
  </si>
  <si>
    <t>117806-54-9</t>
  </si>
  <si>
    <t>131651-65-5</t>
  </si>
  <si>
    <t>55120-77-9</t>
  </si>
  <si>
    <t>958445-44-8</t>
  </si>
  <si>
    <t>62037-80-3</t>
  </si>
  <si>
    <t>908020-52-0</t>
  </si>
  <si>
    <t>processing aid</t>
  </si>
  <si>
    <t>329238-24-6</t>
  </si>
  <si>
    <t>FEP processing aid</t>
  </si>
  <si>
    <t>PFA processing aid</t>
  </si>
  <si>
    <t>PVDF processing aid</t>
  </si>
  <si>
    <t>PVF processing aid</t>
  </si>
  <si>
    <t>53826-12-3</t>
  </si>
  <si>
    <t>27854-31-5</t>
  </si>
  <si>
    <t>7:2 FTCA</t>
  </si>
  <si>
    <t>45291-33-6</t>
  </si>
  <si>
    <t>53826-13-4</t>
  </si>
  <si>
    <t>10:2 FTCA</t>
  </si>
  <si>
    <t>Intermediate environmental transformation product</t>
  </si>
  <si>
    <t>Wang2013c</t>
  </si>
  <si>
    <t xml:space="preserve">monomer in the production of polymers with fluorinated side-chains </t>
  </si>
  <si>
    <t>(https://www.nicnas.gov.au/chemical-information/imap-assessments/imap-assessments/tier-ii-environment-assessments/indirect-precursors-to-perfluorooctanoic-acid-pfoa#ImportManufactureandUse)</t>
  </si>
  <si>
    <t>Backe2013</t>
  </si>
  <si>
    <t>Weiner2013</t>
  </si>
  <si>
    <t>used mainly in the manufacture of fluorinated surfactants and surface protection products</t>
  </si>
  <si>
    <t>FOEN2015</t>
  </si>
  <si>
    <t>Hintzer2016</t>
  </si>
  <si>
    <t>Kissa2001, ECHA2018</t>
  </si>
  <si>
    <t>emulsify chlorocarbons</t>
  </si>
  <si>
    <t>EEA-NH4/APFDO</t>
  </si>
  <si>
    <t>2991-50-6</t>
  </si>
  <si>
    <t>2355-31-9</t>
  </si>
  <si>
    <t>70887-84-2</t>
  </si>
  <si>
    <t>HFPO-DA</t>
  </si>
  <si>
    <t>13252-13-6</t>
  </si>
  <si>
    <t>copper plating</t>
  </si>
  <si>
    <t>70225-14-8</t>
  </si>
  <si>
    <t>POPRC2019</t>
  </si>
  <si>
    <t>hard chrome plating</t>
  </si>
  <si>
    <t>tetraethylammonium salt of PFBS</t>
  </si>
  <si>
    <t>tetraethylammonium salt of PFPeS</t>
  </si>
  <si>
    <t>tetraethylammonium salt of PFHxS</t>
  </si>
  <si>
    <t>tetraethylammonium salt of PFHpS</t>
  </si>
  <si>
    <t>25628-08-4</t>
  </si>
  <si>
    <t>120945-47-3</t>
  </si>
  <si>
    <t>decorative chrome plating</t>
  </si>
  <si>
    <t xml:space="preserve">F-53 </t>
  </si>
  <si>
    <t>chrome plating</t>
  </si>
  <si>
    <t>POPRC2018a</t>
  </si>
  <si>
    <t>APFHp</t>
  </si>
  <si>
    <t>APFPe</t>
  </si>
  <si>
    <t>APFB</t>
  </si>
  <si>
    <t>K-PFPeS</t>
  </si>
  <si>
    <t>K-PFHpS</t>
  </si>
  <si>
    <t>Li-PFBS</t>
  </si>
  <si>
    <t>Li-PFOS</t>
  </si>
  <si>
    <t>Li-PFHpS</t>
  </si>
  <si>
    <t>Li-PFHxS</t>
  </si>
  <si>
    <t>Li-PFPeS</t>
  </si>
  <si>
    <t>Na-PFBS</t>
  </si>
  <si>
    <t>Na-PFPeS</t>
  </si>
  <si>
    <t>Na-PFHxS</t>
  </si>
  <si>
    <t>Na-PFHpS</t>
  </si>
  <si>
    <t>Na-PFOS</t>
  </si>
  <si>
    <t>Na-PFNS</t>
  </si>
  <si>
    <t>paints and printing</t>
  </si>
  <si>
    <t xml:space="preserve">Function </t>
  </si>
  <si>
    <t>paint raw meterials</t>
  </si>
  <si>
    <t>paints, adhesives (including raw materials)</t>
  </si>
  <si>
    <t>61660-12-6</t>
  </si>
  <si>
    <t>68239-75-8</t>
  </si>
  <si>
    <t>POPRC2016</t>
  </si>
  <si>
    <t>additive in toner and printer ink</t>
  </si>
  <si>
    <t>Inks</t>
  </si>
  <si>
    <t>photoprint ink and laser ink</t>
  </si>
  <si>
    <t>Dohany2000</t>
  </si>
  <si>
    <t>additive in toner</t>
  </si>
  <si>
    <t>photoresist</t>
  </si>
  <si>
    <t>cleaning and desifection</t>
  </si>
  <si>
    <t>personal care products</t>
  </si>
  <si>
    <t>93857-44-4</t>
  </si>
  <si>
    <t>93857-45-5</t>
  </si>
  <si>
    <t>93857-46-6</t>
  </si>
  <si>
    <t>93857-47-7</t>
  </si>
  <si>
    <t>63439-39-4</t>
  </si>
  <si>
    <t>optical elements</t>
  </si>
  <si>
    <t>Protein-based fire fighting foam</t>
  </si>
  <si>
    <t>Enhanced Oil Recovery</t>
  </si>
  <si>
    <t>paints and coatings</t>
  </si>
  <si>
    <t>Emulsifying Lubricants and Coatings</t>
  </si>
  <si>
    <t>lithographic printing</t>
  </si>
  <si>
    <t>ceramic tile treatment</t>
  </si>
  <si>
    <t>photographic film fluorinated surfactant</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</si>
  <si>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N(R)CH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OCOC(R')=CH2</t>
    </r>
  </si>
  <si>
    <t xml:space="preserve">secondary crude oil recovery and wetting, leveling, and flow control agents </t>
  </si>
  <si>
    <t>inert additives in pesticide formulations</t>
  </si>
  <si>
    <t>hair creams and rinses</t>
  </si>
  <si>
    <t>67923-61-9</t>
  </si>
  <si>
    <t>67939-89-3</t>
  </si>
  <si>
    <t>3820-83-5</t>
  </si>
  <si>
    <t>67939-90-6</t>
  </si>
  <si>
    <t>67969-65-7</t>
  </si>
  <si>
    <t>Schultes2018</t>
  </si>
  <si>
    <t>6:2/6:2 diPAP</t>
  </si>
  <si>
    <t>8:2/8:2 diPAP</t>
  </si>
  <si>
    <t>10:2/10:2 diPAP</t>
  </si>
  <si>
    <t>4:2/4:2 diPAP</t>
  </si>
  <si>
    <t>12:2/12:2 diPAP</t>
  </si>
  <si>
    <t>6:2/10:2 diPAP</t>
  </si>
  <si>
    <t>6:2/12:2 diPAP</t>
  </si>
  <si>
    <t>8:2/12:2 diPAP</t>
  </si>
  <si>
    <t>51851-37-7</t>
  </si>
  <si>
    <t>101947-16-4</t>
  </si>
  <si>
    <t>85857-16-5</t>
  </si>
  <si>
    <t>83048-65-1</t>
  </si>
  <si>
    <t>885275-56-9</t>
  </si>
  <si>
    <t>146090-84-8</t>
  </si>
  <si>
    <t>85877-79-8</t>
  </si>
  <si>
    <t>109134-39-6</t>
  </si>
  <si>
    <t>123445-18-1</t>
  </si>
  <si>
    <t>cosmetics (BB/CC cream, foundation)</t>
  </si>
  <si>
    <t>Brinch2018</t>
  </si>
  <si>
    <t>163702-07-6</t>
  </si>
  <si>
    <t>cosmetics (primer/fixer)</t>
  </si>
  <si>
    <t>163702-08-7</t>
  </si>
  <si>
    <t>355-93-1</t>
  </si>
  <si>
    <t>2261-99-6</t>
  </si>
  <si>
    <t>1841-46-9</t>
  </si>
  <si>
    <t>69991-67-9</t>
  </si>
  <si>
    <r>
      <t>CF</t>
    </r>
    <r>
      <rPr>
        <vertAlign val="subscript"/>
        <sz val="11"/>
        <color theme="1"/>
        <rFont val="Calibri"/>
        <family val="2"/>
        <scheme val="minor"/>
      </rPr>
      <t>3</t>
    </r>
    <r>
      <rPr>
        <sz val="11"/>
        <color theme="1"/>
        <rFont val="Calibri"/>
        <family val="2"/>
        <scheme val="minor"/>
      </rPr>
      <t>O[CF(CF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y</t>
    </r>
    <r>
      <rPr>
        <sz val="11"/>
        <color theme="1"/>
        <rFont val="Calibri"/>
        <family val="2"/>
        <scheme val="minor"/>
      </rPr>
      <t>CF</t>
    </r>
    <r>
      <rPr>
        <vertAlign val="subscript"/>
        <sz val="11"/>
        <color theme="1"/>
        <rFont val="Calibri"/>
        <family val="2"/>
        <scheme val="minor"/>
      </rPr>
      <t>3</t>
    </r>
  </si>
  <si>
    <t>214334-16-4</t>
  </si>
  <si>
    <t>GSP2014</t>
  </si>
  <si>
    <t xml:space="preserve">cosmetics (lip gloss, bar soap, shampoo, moisturizer, lip balm) </t>
  </si>
  <si>
    <t>1546-95-8</t>
  </si>
  <si>
    <t>1765-48-6</t>
  </si>
  <si>
    <t>76-21-1</t>
  </si>
  <si>
    <t>376-72-7</t>
  </si>
  <si>
    <t>13973-14-3</t>
  </si>
  <si>
    <t>1726-50-7</t>
  </si>
  <si>
    <t>172155-07-6</t>
  </si>
  <si>
    <t>52299-26-0</t>
  </si>
  <si>
    <t>40143-76-8</t>
  </si>
  <si>
    <t>52299-24-8</t>
  </si>
  <si>
    <t>52299-25-9</t>
  </si>
  <si>
    <t>40143-79-1</t>
  </si>
  <si>
    <t>40143-77-9</t>
  </si>
  <si>
    <t>63225-54-7</t>
  </si>
  <si>
    <t>Structure</t>
  </si>
  <si>
    <t>Dioctyldodecyl fluoroheptyl citrate</t>
  </si>
  <si>
    <t>perfluoroundecane</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</si>
  <si>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10</t>
    </r>
  </si>
  <si>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12</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</si>
  <si>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14</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</si>
  <si>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16</t>
    </r>
  </si>
  <si>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20</t>
    </r>
  </si>
  <si>
    <r>
      <t>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22</t>
    </r>
  </si>
  <si>
    <r>
      <t>C</t>
    </r>
    <r>
      <rPr>
        <vertAlign val="subscript"/>
        <sz val="11"/>
        <color theme="1"/>
        <rFont val="Calibri"/>
        <family val="2"/>
        <scheme val="minor"/>
      </rPr>
      <t>11</t>
    </r>
    <r>
      <rPr>
        <sz val="11"/>
        <color theme="1"/>
        <rFont val="Calibri"/>
        <family val="2"/>
        <scheme val="minor"/>
      </rPr>
      <t>F</t>
    </r>
    <r>
      <rPr>
        <vertAlign val="subscript"/>
        <sz val="11"/>
        <color theme="1"/>
        <rFont val="Calibri"/>
        <family val="2"/>
        <scheme val="minor"/>
      </rPr>
      <t>24</t>
    </r>
  </si>
  <si>
    <r>
      <t>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26</t>
    </r>
  </si>
  <si>
    <t>678-26-2</t>
  </si>
  <si>
    <t>355-42-0 </t>
  </si>
  <si>
    <t>335-57-9</t>
  </si>
  <si>
    <t>375-96-2</t>
  </si>
  <si>
    <t>307-45-9</t>
  </si>
  <si>
    <t>307-49-3</t>
  </si>
  <si>
    <t>307-59-5</t>
  </si>
  <si>
    <t>cosmetics (primer/fixer, oil controller, mask, makeup remover, facial cleanser, anti-aging, facial moisturizer)</t>
  </si>
  <si>
    <t>cosmetics (mask)</t>
  </si>
  <si>
    <t>Brinch2018, GSP2014</t>
  </si>
  <si>
    <t>cosmetics (BB/CC cream, foundation, lipstick, CC cream, sunscreen, facial moisturizer, body oil, lip gloss)</t>
  </si>
  <si>
    <t xml:space="preserve">Brinch2018 </t>
  </si>
  <si>
    <t>cosmetics (eye cream, facial moisturizer, mask, anti-aging)</t>
  </si>
  <si>
    <t>cosmetics (bronzer, blush, eye shadow, shaving cream (men's), foundation, mascara, facial powder, eye liner, mascara, sunscreen, sunscreen lip balm, sunscreen makeup, anti-aging, oil controller, eye cream, brow liner, concealer)</t>
  </si>
  <si>
    <t>cosmetics (conditioner, hair spray, shampoo, styling gel)</t>
  </si>
  <si>
    <t>HPFHpA</t>
  </si>
  <si>
    <t xml:space="preserve">cosmetics </t>
  </si>
  <si>
    <t>4:2 FTSA/ H4PFHxS</t>
  </si>
  <si>
    <t>8:2 FTSA/ H4PFDS</t>
  </si>
  <si>
    <t>6:2 FTSA/ H4PFOS</t>
  </si>
  <si>
    <t>Schultes2018, Brinch2018</t>
  </si>
  <si>
    <t>antifogging of agriculture cover film</t>
  </si>
  <si>
    <t>40143-78-0</t>
  </si>
  <si>
    <t>63225-55-8</t>
  </si>
  <si>
    <t>Wang2016a</t>
  </si>
  <si>
    <t>52299-27-1</t>
  </si>
  <si>
    <t>610800-34-5</t>
  </si>
  <si>
    <t>1240600-40-1</t>
  </si>
  <si>
    <t>1240600-41-2</t>
  </si>
  <si>
    <t>500776-81-8</t>
  </si>
  <si>
    <t>355-25-9</t>
  </si>
  <si>
    <t>864551-39-3</t>
  </si>
  <si>
    <t>69534-12-9</t>
  </si>
  <si>
    <t>Intermediate/ environmental transformation product</t>
  </si>
  <si>
    <t>58544-13-1</t>
  </si>
  <si>
    <t>10:2 FTUAL</t>
  </si>
  <si>
    <t>12:2 FTUAL</t>
  </si>
  <si>
    <t>864551-40-6</t>
  </si>
  <si>
    <t>Wang2011</t>
  </si>
  <si>
    <t>2:2 FTAL</t>
  </si>
  <si>
    <t>10:2 FTAL</t>
  </si>
  <si>
    <t>12:2 FTAL</t>
  </si>
  <si>
    <t>239437-47-9</t>
  </si>
  <si>
    <t>135984-67-7</t>
  </si>
  <si>
    <t>56734-81-7</t>
  </si>
  <si>
    <t>135984-68-8</t>
  </si>
  <si>
    <t>864551-38-2</t>
  </si>
  <si>
    <t>-</t>
  </si>
  <si>
    <t>PFBAL</t>
  </si>
  <si>
    <t>PFPeAL</t>
  </si>
  <si>
    <t>PFHpAL</t>
  </si>
  <si>
    <t>PFOAL</t>
  </si>
  <si>
    <t>PFNAL</t>
  </si>
  <si>
    <t>PFDAL</t>
  </si>
  <si>
    <t>375-02-0</t>
  </si>
  <si>
    <t>375-53-1</t>
  </si>
  <si>
    <t>754-79-0</t>
  </si>
  <si>
    <t>63967-41-9</t>
  </si>
  <si>
    <t>335-60-4</t>
  </si>
  <si>
    <t>63967-40-8</t>
  </si>
  <si>
    <t>335-73-9</t>
  </si>
  <si>
    <t>63967-42-0</t>
  </si>
  <si>
    <t>179799-68-9</t>
  </si>
  <si>
    <t>PFUnDAL</t>
  </si>
  <si>
    <t>PFDoDAL</t>
  </si>
  <si>
    <t>2:2 FTUCA</t>
  </si>
  <si>
    <t>10:2 FTUCA</t>
  </si>
  <si>
    <t>12:2 FTUCA</t>
  </si>
  <si>
    <t>70887-91-1</t>
  </si>
  <si>
    <t>70887-90-0</t>
  </si>
  <si>
    <t>70887-88-6</t>
  </si>
  <si>
    <t>70887-94-4</t>
  </si>
  <si>
    <t>70887-95-5</t>
  </si>
  <si>
    <t>2:2 FTCA</t>
  </si>
  <si>
    <t>380-60-9</t>
  </si>
  <si>
    <t>70887-89-7</t>
  </si>
  <si>
    <t>12:2 FTCA</t>
  </si>
  <si>
    <t>70887-93-3</t>
  </si>
  <si>
    <t>678-41-1</t>
  </si>
  <si>
    <t>57678-05-4</t>
  </si>
  <si>
    <t>57678-03-2</t>
  </si>
  <si>
    <t>57678-01-0</t>
  </si>
  <si>
    <t>150065-76-2</t>
  </si>
  <si>
    <t>2:2 FTSA/ H4PFBS</t>
  </si>
  <si>
    <t>149246-63-9</t>
  </si>
  <si>
    <t>149246-64-0</t>
  </si>
  <si>
    <t>4151-50-2</t>
  </si>
  <si>
    <t>68259-15-4</t>
  </si>
  <si>
    <t>2:2 FTOH</t>
  </si>
  <si>
    <t>54949-74-5</t>
  </si>
  <si>
    <t>Side-chain fluorinated polymers based on derivatives of PBSF</t>
  </si>
  <si>
    <t>949581-65-1</t>
  </si>
  <si>
    <t>940891-99-6</t>
  </si>
  <si>
    <t>923298-12-8</t>
  </si>
  <si>
    <t>423-46-1</t>
  </si>
  <si>
    <t>3:1 FTOH</t>
  </si>
  <si>
    <t>375-01-9</t>
  </si>
  <si>
    <t>5:1 FTOH</t>
  </si>
  <si>
    <t>307-30-2</t>
  </si>
  <si>
    <t>307-37-9</t>
  </si>
  <si>
    <t>423-65-4</t>
  </si>
  <si>
    <t>7:1 FTOH</t>
  </si>
  <si>
    <t>9:1 FTOH</t>
  </si>
  <si>
    <t>11:1 FTOH</t>
  </si>
  <si>
    <t>154380-34-4</t>
  </si>
  <si>
    <t>75888-49-2</t>
  </si>
  <si>
    <t>HFPO-Amidol</t>
  </si>
  <si>
    <t>Moilanen2015</t>
  </si>
  <si>
    <t>a film additive</t>
  </si>
  <si>
    <t>surfactant</t>
  </si>
  <si>
    <t>monomer for polymeric synthesis</t>
  </si>
  <si>
    <t>Trade names</t>
  </si>
  <si>
    <t>F-53B</t>
  </si>
  <si>
    <t>59587-38-1</t>
  </si>
  <si>
    <t>6:2 FTS-K</t>
  </si>
  <si>
    <t>8:2 FTS-K</t>
  </si>
  <si>
    <t>Hodgkins2018</t>
  </si>
  <si>
    <t>Trade name</t>
  </si>
  <si>
    <t>Surface treatment of textile, leather and carpet</t>
  </si>
  <si>
    <t>220689-12-3</t>
  </si>
  <si>
    <t>102061-82-5</t>
  </si>
  <si>
    <t>68555-66-8</t>
  </si>
  <si>
    <t>68555-67-9</t>
  </si>
  <si>
    <t>Confidential</t>
  </si>
  <si>
    <t>F-11323</t>
  </si>
  <si>
    <t>1997344-07-6</t>
  </si>
  <si>
    <t>34642-43-8</t>
  </si>
  <si>
    <t>surfactants for inks, paints, waxes</t>
  </si>
  <si>
    <t>NaPFBA</t>
  </si>
  <si>
    <t>NaPFPeA</t>
  </si>
  <si>
    <t>NaPFHxA</t>
  </si>
  <si>
    <t>NaPFHpA</t>
  </si>
  <si>
    <t>NaPFOA</t>
  </si>
  <si>
    <t>NaPFNA</t>
  </si>
  <si>
    <t>LiPFBA</t>
  </si>
  <si>
    <t>LiPFPeA</t>
  </si>
  <si>
    <t>LiPFHxA</t>
  </si>
  <si>
    <t>LiPFHpA</t>
  </si>
  <si>
    <t>LiPFOA</t>
  </si>
  <si>
    <t>LiPFNA</t>
  </si>
  <si>
    <t>PBCF</t>
  </si>
  <si>
    <t>PPeCF</t>
  </si>
  <si>
    <t>PHxCF</t>
  </si>
  <si>
    <t>PHpCF</t>
  </si>
  <si>
    <t>POCF</t>
  </si>
  <si>
    <t>perfluorobutanoyl fluoride</t>
  </si>
  <si>
    <t>335-42-2</t>
  </si>
  <si>
    <t>375-62-2</t>
  </si>
  <si>
    <t>375-84-8</t>
  </si>
  <si>
    <t>335-66-0</t>
  </si>
  <si>
    <t>perfluoropentanoyl fluoride</t>
  </si>
  <si>
    <t>perfluorohexanoyl fluoride</t>
  </si>
  <si>
    <t>perfluoroheptanoyl fluoride</t>
  </si>
  <si>
    <t>perfluorooctanoyl fluoride</t>
  </si>
  <si>
    <t>355-38-4</t>
  </si>
  <si>
    <t>PNCF</t>
  </si>
  <si>
    <t>perfluorononanoyl fluoride</t>
  </si>
  <si>
    <t>558-95-2</t>
  </si>
  <si>
    <t>PBSF</t>
  </si>
  <si>
    <t>PPeSF</t>
  </si>
  <si>
    <t>PHxSF</t>
  </si>
  <si>
    <t>PHpSF</t>
  </si>
  <si>
    <t>POSF</t>
  </si>
  <si>
    <t>PNSF</t>
  </si>
  <si>
    <t>PDSF</t>
  </si>
  <si>
    <t>375-72-4</t>
  </si>
  <si>
    <t>375-81-5</t>
  </si>
  <si>
    <t>423-50-7</t>
  </si>
  <si>
    <t>335-71-7</t>
  </si>
  <si>
    <t>307-35-7</t>
  </si>
  <si>
    <t>307-51-7</t>
  </si>
  <si>
    <t>68259-06-3</t>
  </si>
  <si>
    <t>NorwegianEnvironmentAgency2018</t>
  </si>
  <si>
    <t>80621-18-7</t>
  </si>
  <si>
    <t>86402-38-2</t>
  </si>
  <si>
    <t>80621-17-6</t>
  </si>
  <si>
    <t>Coating on glass and steel</t>
  </si>
  <si>
    <t>Fluortenside-248, SurTec 960, FC-248</t>
  </si>
  <si>
    <t>81190-38-7</t>
  </si>
  <si>
    <t>73772-32-4</t>
  </si>
  <si>
    <t>68957-55-1</t>
  </si>
  <si>
    <t>68555-81-7</t>
  </si>
  <si>
    <t>53518-00-6</t>
  </si>
  <si>
    <t>52166-82-2</t>
  </si>
  <si>
    <t>38006-74-5</t>
  </si>
  <si>
    <t>NorwegianEnvironmentAgency2017</t>
  </si>
  <si>
    <t>fire fighting foam</t>
  </si>
  <si>
    <t>photo industry</t>
  </si>
  <si>
    <t>flame retardant</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</si>
  <si>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</si>
  <si>
    <t>36913-91-4</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</si>
  <si>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</si>
  <si>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</si>
  <si>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</si>
  <si>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</si>
  <si>
    <t>laboratory chemical for manufacture of substances and in scientific research and development</t>
  </si>
  <si>
    <t>precurser</t>
  </si>
  <si>
    <t>defoamer in electroplating</t>
  </si>
  <si>
    <t>laboratory agent</t>
  </si>
  <si>
    <t>polymerization of C4-acrylate</t>
  </si>
  <si>
    <t>3M™ FR-2025 Flame Retardant Additive, RM65 from the Italian company Miteni SpA, EFTOP EF-42 from Mitsubishi Materials Electronic Chemicals Company, BAYOWET® C4 from Lanxess</t>
  </si>
  <si>
    <t>Scotchguard PM-3622 from 3M</t>
  </si>
  <si>
    <t>Scotchguard PM-490 from 3M</t>
  </si>
  <si>
    <t>Scotchguard PM-930 from 3M</t>
  </si>
  <si>
    <t>484024-67-1</t>
  </si>
  <si>
    <t>solder paste for electronics</t>
  </si>
  <si>
    <t>Fluoroacrylate copolymers</t>
  </si>
  <si>
    <t>1017237-78-3</t>
  </si>
  <si>
    <t>solder paste for electronics A</t>
  </si>
  <si>
    <t>39847-39-7</t>
  </si>
  <si>
    <t>Surfactant, Acid catalyst, Raw material for ionic liquid</t>
  </si>
  <si>
    <t>606967-06-0</t>
  </si>
  <si>
    <t>70225-16-0</t>
  </si>
  <si>
    <t>70225-17-1</t>
  </si>
  <si>
    <t>70225-18-2</t>
  </si>
  <si>
    <t>70225-15-9</t>
  </si>
  <si>
    <t>3872-25-1</t>
  </si>
  <si>
    <t>60270-55-5</t>
  </si>
  <si>
    <t>K-PFNS</t>
  </si>
  <si>
    <t>potassium salt of PFNS</t>
  </si>
  <si>
    <t>29359-39-5</t>
  </si>
  <si>
    <t>K-PFDcS</t>
  </si>
  <si>
    <t>K-PFDoS</t>
  </si>
  <si>
    <t>2806-16-8</t>
  </si>
  <si>
    <t>85187-17-3</t>
  </si>
  <si>
    <t>3:2 FTCA</t>
  </si>
  <si>
    <t>9:2 FTCA</t>
  </si>
  <si>
    <t>11:2 FTCA</t>
  </si>
  <si>
    <t>3:2 FTOH</t>
  </si>
  <si>
    <t>755-40-8</t>
  </si>
  <si>
    <t>5:2 FTOH</t>
  </si>
  <si>
    <t>7:2 FTOH</t>
  </si>
  <si>
    <t>9:2 FTOH</t>
  </si>
  <si>
    <t>11:2 FTOH</t>
  </si>
  <si>
    <t>13:2 FTOH</t>
  </si>
  <si>
    <t>PFHxAL</t>
  </si>
  <si>
    <t>Trade Name</t>
  </si>
  <si>
    <t>Zonyl FSE</t>
  </si>
  <si>
    <t>171184-15-9</t>
  </si>
  <si>
    <t>34455-29-3</t>
  </si>
  <si>
    <t>34455-21-5</t>
  </si>
  <si>
    <t>34455-35-1</t>
  </si>
  <si>
    <r>
      <t>C</t>
    </r>
    <r>
      <rPr>
        <vertAlign val="subscript"/>
        <sz val="11"/>
        <rFont val="Calibri"/>
        <family val="2"/>
        <scheme val="minor"/>
      </rPr>
      <t>9</t>
    </r>
    <r>
      <rPr>
        <sz val="11"/>
        <rFont val="Calibri"/>
        <family val="2"/>
        <scheme val="minor"/>
      </rPr>
      <t>-PFAAB</t>
    </r>
  </si>
  <si>
    <t>lowering surface tension</t>
  </si>
  <si>
    <t>3M2009</t>
  </si>
  <si>
    <t>3M2014</t>
  </si>
  <si>
    <t>pharmaceutical industry (chemical reactors, freeze dryers, VOC capture)</t>
  </si>
  <si>
    <t>fuel cells</t>
  </si>
  <si>
    <t>electronic cooling (supercomputers, sensitive military electronics, high voltage transformers)</t>
  </si>
  <si>
    <t>electronics (reliability testing)</t>
  </si>
  <si>
    <t>autocascade refrigeration</t>
  </si>
  <si>
    <t>medical lab (histobath working fluid)</t>
  </si>
  <si>
    <t>cleaning and rinsing agent</t>
  </si>
  <si>
    <t>heat transfer</t>
  </si>
  <si>
    <t>spot-free water drying agent</t>
  </si>
  <si>
    <t>dielectric test media</t>
  </si>
  <si>
    <t>specialty solvents, dispersion media, reaction media</t>
  </si>
  <si>
    <t>Lubricant carrier</t>
  </si>
  <si>
    <t>lubricant carrier</t>
  </si>
  <si>
    <t>297730-93-9</t>
  </si>
  <si>
    <t>HFE-7500</t>
  </si>
  <si>
    <t>3M2008</t>
  </si>
  <si>
    <t>manufacturing of flat panel displays</t>
  </si>
  <si>
    <t>semiconductor industry (ion implanters, dry etchers, CVD machines, cool thermal shock and test equipment)</t>
  </si>
  <si>
    <t>2356-62-9</t>
  </si>
  <si>
    <t xml:space="preserve">refrigerant </t>
  </si>
  <si>
    <t>22410-44-2</t>
  </si>
  <si>
    <t>blowing agent</t>
  </si>
  <si>
    <t>3M2009a</t>
  </si>
  <si>
    <t>Cleaning and rinsing agent for vapor degreasing</t>
  </si>
  <si>
    <t>Specialty solvents, dispersion medium, reaction medium, extraction solvent</t>
  </si>
  <si>
    <t xml:space="preserve">Heat Transfer Fluid </t>
  </si>
  <si>
    <t>HFE-245mc</t>
  </si>
  <si>
    <t>Tsay2005</t>
  </si>
  <si>
    <t>HFE-227me</t>
  </si>
  <si>
    <t>dry etching agent</t>
  </si>
  <si>
    <t>HFE-7000 (HFE-347mcc)</t>
  </si>
  <si>
    <t>306-98-9</t>
  </si>
  <si>
    <t>Perfluoromethyldecalin</t>
  </si>
  <si>
    <t>F2_Chemicals2019</t>
  </si>
  <si>
    <t>electronics industry (fluid for testing and cooling)</t>
  </si>
  <si>
    <t>fluid for vapor phase sterilisation of medical equipment</t>
  </si>
  <si>
    <t>NIH2019</t>
  </si>
  <si>
    <t>Perfluorodecalin</t>
  </si>
  <si>
    <t>306-94-5</t>
  </si>
  <si>
    <t>biotechnology (enhanced oxygen delivery to cell culture)</t>
  </si>
  <si>
    <t>F2_Chemicals2019a</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</si>
  <si>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</si>
  <si>
    <t>76-19-7</t>
  </si>
  <si>
    <t>1805-22-7</t>
  </si>
  <si>
    <t>355-04-4</t>
  </si>
  <si>
    <t>355-02-2</t>
  </si>
  <si>
    <t>F2_Chemicals2019b</t>
  </si>
  <si>
    <t>Flutec TG o-PDMCH</t>
  </si>
  <si>
    <t>fluid for curing low temperature cure resin systems</t>
  </si>
  <si>
    <t>374-77-6</t>
  </si>
  <si>
    <t>Flutec TG p-PDMCH</t>
  </si>
  <si>
    <t>tracing and tagging applications</t>
  </si>
  <si>
    <t>335-21-7</t>
  </si>
  <si>
    <t>Perfluoroindane</t>
  </si>
  <si>
    <t>374-80-1</t>
  </si>
  <si>
    <t>heat transfer and cooling</t>
  </si>
  <si>
    <t>Flutec TG-PFIND</t>
  </si>
  <si>
    <t>374-76-5</t>
  </si>
  <si>
    <t>tracer and taggant</t>
  </si>
  <si>
    <t>Flutec TG-PTMCH</t>
  </si>
  <si>
    <t>376-77-2</t>
  </si>
  <si>
    <t>355-68-0</t>
  </si>
  <si>
    <t>115-25-3</t>
  </si>
  <si>
    <t>374-59-4</t>
  </si>
  <si>
    <t>Flutec PP30</t>
  </si>
  <si>
    <t>used as an evaporative cooling fluid</t>
  </si>
  <si>
    <t>used in contrast imaging applications</t>
  </si>
  <si>
    <t>Perfluoroisohexane</t>
  </si>
  <si>
    <t>2690-05-3</t>
  </si>
  <si>
    <t>Flutec TG PEP</t>
  </si>
  <si>
    <t>Aliphatic branched perfluoroalkanes</t>
  </si>
  <si>
    <t>Perfluoro-2-methyl-3-ethylpentane</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</si>
  <si>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18</t>
    </r>
  </si>
  <si>
    <t>354-97-2</t>
  </si>
  <si>
    <t>423-02-9</t>
  </si>
  <si>
    <t>374-60-7</t>
  </si>
  <si>
    <t>50285-18-2</t>
  </si>
  <si>
    <t>Flutec TG PDMEP</t>
  </si>
  <si>
    <t>335-23-9</t>
  </si>
  <si>
    <t>Flutec TG m-PDECH</t>
  </si>
  <si>
    <t>Flutec TG n-PPCH</t>
  </si>
  <si>
    <t>306-92-3</t>
  </si>
  <si>
    <t>Perflunafene</t>
  </si>
  <si>
    <t>75169-51-6</t>
  </si>
  <si>
    <t>Flutec TG m-PDIPCH</t>
  </si>
  <si>
    <t>Flutec TG i-PPCH</t>
  </si>
  <si>
    <t>Perfluoroperhydrofluorene</t>
  </si>
  <si>
    <t>307-08-4</t>
  </si>
  <si>
    <t>Perfluorotetradecahydrophenanthrene</t>
  </si>
  <si>
    <t>306-91-2</t>
  </si>
  <si>
    <t>Flutec TG PPHP</t>
  </si>
  <si>
    <t>662-28-2</t>
  </si>
  <si>
    <t>Flutec PP9, Flutec TG PFMD</t>
  </si>
  <si>
    <t>Flutec TG PMEP</t>
  </si>
  <si>
    <t>Flutec TG PFNO</t>
  </si>
  <si>
    <t>Flutec TG-PECH</t>
  </si>
  <si>
    <t>Perfluoro-2-methylpentane</t>
  </si>
  <si>
    <t>fluid for use in the electronics industries for testing and direct contact / submersion cooling</t>
  </si>
  <si>
    <t>heat transfer fluid in organic Rankine engines</t>
  </si>
  <si>
    <t>fluid for use in the electronics industries for testing and direct contact cooling.</t>
  </si>
  <si>
    <t>use as a fluid for cooling in the electronics industry and for various energy transfer applications.</t>
  </si>
  <si>
    <t>Perfluoro-3-ethylpentane</t>
  </si>
  <si>
    <t>fluid for testing and cooling in the electronics industry</t>
  </si>
  <si>
    <t>used for heat transfer and cooling applications</t>
  </si>
  <si>
    <t>Perfluoro-2,4-dimethyl-3-ethylpentane</t>
  </si>
  <si>
    <t>medical applications (e.g. eye surgery, liquid breathing, organ storage and wound treatment)</t>
  </si>
  <si>
    <t>use in the electronics industries, including vapour phase soldering, condensation inert heating, fluid for testing and direct contact cooling.</t>
  </si>
  <si>
    <t>fluid for vapour phase sterilisation of medical equipment</t>
  </si>
  <si>
    <t>use in various energy transfer applications</t>
  </si>
  <si>
    <t>Perfluoroperhydrobenzyl tetralin</t>
  </si>
  <si>
    <t>116265-66-8</t>
  </si>
  <si>
    <t>Perfluoroperhydrofluoranthene</t>
  </si>
  <si>
    <t>1-Bromoperfluoroheptane</t>
  </si>
  <si>
    <t>375-88-2</t>
  </si>
  <si>
    <r>
      <t>BrC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</si>
  <si>
    <t>1-Bromoperfluoropentane</t>
  </si>
  <si>
    <t>1-Bromoperfluorohexane</t>
  </si>
  <si>
    <t>1-Bromoperfluorobutane</t>
  </si>
  <si>
    <t>1-Bromoperfluoropropane</t>
  </si>
  <si>
    <r>
      <t>BrC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</si>
  <si>
    <r>
      <t>BrC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</si>
  <si>
    <r>
      <t>BrC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</si>
  <si>
    <r>
      <t>BrC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</si>
  <si>
    <t>1-Bromoperfluorooctane</t>
  </si>
  <si>
    <t>1-Bromoperfluorononane</t>
  </si>
  <si>
    <r>
      <t>BrC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</si>
  <si>
    <r>
      <t>BrC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</si>
  <si>
    <t>422-85-5</t>
  </si>
  <si>
    <t>335-56-8</t>
  </si>
  <si>
    <t>375-48-4</t>
  </si>
  <si>
    <t>558-96-3</t>
  </si>
  <si>
    <r>
      <t>BrC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21</t>
    </r>
  </si>
  <si>
    <r>
      <t>BrC</t>
    </r>
    <r>
      <rPr>
        <vertAlign val="subscript"/>
        <sz val="11"/>
        <color theme="1"/>
        <rFont val="Calibri"/>
        <family val="2"/>
        <scheme val="minor"/>
      </rPr>
      <t>11</t>
    </r>
    <r>
      <rPr>
        <sz val="11"/>
        <color theme="1"/>
        <rFont val="Calibri"/>
        <family val="2"/>
        <scheme val="minor"/>
      </rPr>
      <t>F</t>
    </r>
    <r>
      <rPr>
        <vertAlign val="subscript"/>
        <sz val="11"/>
        <color theme="1"/>
        <rFont val="Calibri"/>
        <family val="2"/>
        <scheme val="minor"/>
      </rPr>
      <t>23</t>
    </r>
  </si>
  <si>
    <r>
      <t>BrC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25</t>
    </r>
  </si>
  <si>
    <t>67193-90-2</t>
  </si>
  <si>
    <t>423-55-2</t>
  </si>
  <si>
    <t>Banks1994</t>
  </si>
  <si>
    <t>Perfluoroamines</t>
  </si>
  <si>
    <t>338-83-0</t>
  </si>
  <si>
    <r>
      <t>N(C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3</t>
    </r>
  </si>
  <si>
    <t>perfluamine</t>
  </si>
  <si>
    <r>
      <t>N(C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t>
    </r>
    <r>
      <rPr>
        <vertAlign val="subscript"/>
        <sz val="11"/>
        <color theme="1"/>
        <rFont val="Calibri"/>
        <family val="2"/>
        <scheme val="minor"/>
      </rPr>
      <t>3</t>
    </r>
  </si>
  <si>
    <r>
      <t>N(C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t>
    </r>
    <r>
      <rPr>
        <vertAlign val="subscript"/>
        <sz val="11"/>
        <color theme="1"/>
        <rFont val="Calibri"/>
        <family val="2"/>
        <scheme val="minor"/>
      </rPr>
      <t>3</t>
    </r>
  </si>
  <si>
    <r>
      <t>N(C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t>
    </r>
    <r>
      <rPr>
        <vertAlign val="subscript"/>
        <sz val="11"/>
        <color theme="1"/>
        <rFont val="Calibri"/>
        <family val="2"/>
        <scheme val="minor"/>
      </rPr>
      <t>3</t>
    </r>
  </si>
  <si>
    <r>
      <t>N(C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t>
    </r>
    <r>
      <rPr>
        <vertAlign val="subscript"/>
        <sz val="11"/>
        <color theme="1"/>
        <rFont val="Calibri"/>
        <family val="2"/>
        <scheme val="minor"/>
      </rPr>
      <t>3</t>
    </r>
  </si>
  <si>
    <t>311-89-7</t>
  </si>
  <si>
    <t>432-08-6</t>
  </si>
  <si>
    <r>
      <t>N(C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t>
    </r>
    <r>
      <rPr>
        <vertAlign val="subscript"/>
        <sz val="11"/>
        <color theme="1"/>
        <rFont val="Calibri"/>
        <family val="2"/>
        <scheme val="minor"/>
      </rPr>
      <t>3</t>
    </r>
  </si>
  <si>
    <t>359-70-6</t>
  </si>
  <si>
    <t>338-84-1</t>
  </si>
  <si>
    <t>Brominated perfluoroalkanes</t>
  </si>
  <si>
    <r>
      <t>1-Bromoperfluoroalkanes  BrC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</si>
  <si>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t>supply of gases, including CO</t>
    </r>
    <r>
      <rPr>
        <vertAlign val="subscript"/>
        <sz val="11"/>
        <color theme="1"/>
        <rFont val="Calibri"/>
        <family val="2"/>
        <scheme val="minor"/>
      </rPr>
      <t>2</t>
    </r>
    <r>
      <rPr>
        <sz val="11"/>
        <color theme="1"/>
        <rFont val="Calibri"/>
        <family val="2"/>
        <scheme val="minor"/>
      </rPr>
      <t>, to microbial cells</t>
    </r>
  </si>
  <si>
    <t>1-Bromoperfluorodecane</t>
  </si>
  <si>
    <t>1-Bromoperfluoroundecane</t>
  </si>
  <si>
    <t>1-Bromoperfluorododecane</t>
  </si>
  <si>
    <t>architechtural membranes</t>
  </si>
  <si>
    <t>BDIR2016</t>
  </si>
  <si>
    <t>VDF-HFP</t>
  </si>
  <si>
    <t xml:space="preserve">use as windows in greenhouses and conservatories </t>
  </si>
  <si>
    <t>Ebnesajjad2000</t>
  </si>
  <si>
    <t>cable and wire insulation</t>
  </si>
  <si>
    <t>17125-58-5</t>
  </si>
  <si>
    <t>PVDE processing aid</t>
  </si>
  <si>
    <t>reinforcement of fluorinated membranes</t>
  </si>
  <si>
    <t>Kashiwada2006</t>
  </si>
  <si>
    <t>Chemours2019c</t>
  </si>
  <si>
    <t>heat transfer fluid</t>
  </si>
  <si>
    <t>drying solution and rinsing agent</t>
  </si>
  <si>
    <t>carrier fluid and lubricant deposition</t>
  </si>
  <si>
    <t>insulating fluid in the electrical testing of high-voltage gloves</t>
  </si>
  <si>
    <t>cleaning optical assemblies, fiber optics and flat screens</t>
  </si>
  <si>
    <t>cleaning submicron particulate and ionic soils that adhere to the material</t>
  </si>
  <si>
    <t>Costello2000</t>
  </si>
  <si>
    <t>blood substitute</t>
  </si>
  <si>
    <t>Flutec TG PFH, Flutec PP1</t>
  </si>
  <si>
    <t>use in rigid foam blowing</t>
  </si>
  <si>
    <t>cosmetics (sun creams, anti-ageing cream and gels, general purpose creams &amp; gels for the face &amp; neck, lipsticks, eye contour creams &amp; gels, scalp treatment, oxygen masks, and two-way cakes)</t>
  </si>
  <si>
    <t>use in organic Rankine engines</t>
  </si>
  <si>
    <t>Flutec TG PMCH, PP2</t>
  </si>
  <si>
    <t>Flutec TG m-PDMCH, PP3</t>
  </si>
  <si>
    <t>used for various energy transfer applications (e.g. organic Rankine engines)</t>
  </si>
  <si>
    <t>various energy transfer applications (e.g. organic Rankine engine)</t>
  </si>
  <si>
    <t>use in organic Rankine engine</t>
  </si>
  <si>
    <t>355-27-3</t>
  </si>
  <si>
    <t>fluid for direct contact cooling</t>
  </si>
  <si>
    <t>Flutec PP25</t>
  </si>
  <si>
    <t>electronics industry (fluid for direct contact cooling)</t>
  </si>
  <si>
    <t>Flutec TG PFHEP, Flutec PP7</t>
  </si>
  <si>
    <t>Flutec TG PFP, Flutec PP50</t>
  </si>
  <si>
    <t>Flutec TG PPHF, Flutec PP24</t>
  </si>
  <si>
    <t>8H-perfluorooctanoic acid</t>
  </si>
  <si>
    <r>
      <t>Perfluorotrialkyl amine  N(C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3</t>
    </r>
  </si>
  <si>
    <t>KEMI2015</t>
  </si>
  <si>
    <t>5:3 FTB</t>
  </si>
  <si>
    <t>7:3 FTB</t>
  </si>
  <si>
    <t>9:3 FTB</t>
  </si>
  <si>
    <t>11:3 FTB</t>
  </si>
  <si>
    <t>13:3 FTB</t>
  </si>
  <si>
    <t>AR-FFFP</t>
  </si>
  <si>
    <t>Dauchy2017</t>
  </si>
  <si>
    <t>AR-AFFF</t>
  </si>
  <si>
    <t>FFFP</t>
  </si>
  <si>
    <t>5:1:2 FTB</t>
  </si>
  <si>
    <t>7:1:2 FTB</t>
  </si>
  <si>
    <t>9:1:2 FTB</t>
  </si>
  <si>
    <t>11:1:2 FTB</t>
  </si>
  <si>
    <t>13:1:2 FTB</t>
  </si>
  <si>
    <t>15:1:2 FTB</t>
  </si>
  <si>
    <t>fluid for use in the electronics industries for direct contact cooling.</t>
  </si>
  <si>
    <t>Flutec TG PMCP, Fluotec PP1C</t>
  </si>
  <si>
    <t>used in the electronic industry as liquid impregnant for capacitors</t>
  </si>
  <si>
    <t>Herzke2012</t>
  </si>
  <si>
    <t>detected in circuit boards</t>
  </si>
  <si>
    <t>Copolymers of trifluoroethylene</t>
  </si>
  <si>
    <t>acoustical equipment</t>
  </si>
  <si>
    <t xml:space="preserve">used in speakers, transducers, hydrophones, and electromagnetic radiation detectors due to is's piezoelectric and pyroelectric properties </t>
  </si>
  <si>
    <t>used in the etching process of piezoelectric ceramic filters</t>
  </si>
  <si>
    <t>Japan2008a</t>
  </si>
  <si>
    <t>POPRC2017b</t>
  </si>
  <si>
    <t>used for packaging air and moisture-sensitive materials (e.g. eletronic equipment)</t>
  </si>
  <si>
    <t xml:space="preserve">detected in intermediate transfer belts of colour copiers and printers </t>
  </si>
  <si>
    <t>dielectric fluid</t>
  </si>
  <si>
    <t>use in zinc bromide batteries</t>
  </si>
  <si>
    <t>use in lithium batteries</t>
  </si>
  <si>
    <t>Kountz2015</t>
  </si>
  <si>
    <t>detected in lithium batteries</t>
  </si>
  <si>
    <t>Others</t>
  </si>
  <si>
    <t>can make hydrophobic polymers (like PTFE) hydrophilic</t>
  </si>
  <si>
    <t>67584-61-6</t>
  </si>
  <si>
    <t>67584-59-2</t>
  </si>
  <si>
    <t>67584-60-5</t>
  </si>
  <si>
    <t>67584-52-5</t>
  </si>
  <si>
    <t>67584-51-4</t>
  </si>
  <si>
    <t>67584-53-6</t>
  </si>
  <si>
    <t>67584-62-7</t>
  </si>
  <si>
    <t xml:space="preserve"> impregnation/proofing for protection from damp, fungus, etc.</t>
  </si>
  <si>
    <t xml:space="preserve">plasma etching </t>
  </si>
  <si>
    <t>Coburn1982</t>
  </si>
  <si>
    <t>76-15-3</t>
  </si>
  <si>
    <t>Chlorinated perfluoroalkanes</t>
  </si>
  <si>
    <t>R-115</t>
  </si>
  <si>
    <t>Ashrae2019</t>
  </si>
  <si>
    <t>refrigerant</t>
  </si>
  <si>
    <t>76-16-4</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</si>
  <si>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</si>
  <si>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R-116</t>
  </si>
  <si>
    <t>354-33-6</t>
  </si>
  <si>
    <t>R-125</t>
  </si>
  <si>
    <t>422-86-6</t>
  </si>
  <si>
    <t>R-217/CFC-217ca</t>
  </si>
  <si>
    <t>R-218</t>
  </si>
  <si>
    <t>1-Chloro-1,1,2,2,3,3-hexafluoropropane</t>
  </si>
  <si>
    <t>422-55-9</t>
  </si>
  <si>
    <t>R-226cb</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</si>
  <si>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</si>
  <si>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t>2252-84-8</t>
  </si>
  <si>
    <t>R-227ca</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</si>
  <si>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</si>
  <si>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</si>
  <si>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</si>
  <si>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</si>
  <si>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</si>
  <si>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</si>
  <si>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</si>
  <si>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t>2356-61-8</t>
  </si>
  <si>
    <t>R-227ca2</t>
  </si>
  <si>
    <t>R-C316</t>
  </si>
  <si>
    <t>356-18-3</t>
  </si>
  <si>
    <t>R-C317</t>
  </si>
  <si>
    <t>377-41-3</t>
  </si>
  <si>
    <t>375-17-7</t>
  </si>
  <si>
    <t>R-329ccb</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</si>
  <si>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(CFH)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</si>
  <si>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(CFH)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</si>
  <si>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(CFH)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</si>
  <si>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662-00-0</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</si>
  <si>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3</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</si>
  <si>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3</t>
    </r>
  </si>
  <si>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3</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</si>
  <si>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3</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</si>
  <si>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3</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</si>
  <si>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3</t>
    </r>
  </si>
  <si>
    <t>R-347ccd</t>
  </si>
  <si>
    <t>375-03-1</t>
  </si>
  <si>
    <t>HFE-7000/R-347mcc</t>
  </si>
  <si>
    <t>R-4-1-12</t>
  </si>
  <si>
    <t>R-5-1-14</t>
  </si>
  <si>
    <t>R-3-1-10</t>
  </si>
  <si>
    <t>6792-31-0</t>
  </si>
  <si>
    <r>
      <t>Aliphatic branched perfluoroalkene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</si>
  <si>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t>Hexafluoropropene trimer</t>
  </si>
  <si>
    <t>R-1218</t>
  </si>
  <si>
    <t>70829-87-7</t>
  </si>
  <si>
    <t>OBS</t>
  </si>
  <si>
    <t>Bao2017</t>
  </si>
  <si>
    <t>fluoroprotein fire-fighting foams</t>
  </si>
  <si>
    <t>oil production agents</t>
  </si>
  <si>
    <t>Pan2017</t>
  </si>
  <si>
    <t>8:2 Cl-PFESA</t>
  </si>
  <si>
    <t>39492-90-5</t>
  </si>
  <si>
    <t>PFO4OA</t>
  </si>
  <si>
    <t>39492-89-2</t>
  </si>
  <si>
    <t>PFO3OA</t>
  </si>
  <si>
    <t>65294-16-8</t>
  </si>
  <si>
    <t>HFPO4/HFPO-TeA</t>
  </si>
  <si>
    <t>processing aid for PVDF</t>
  </si>
  <si>
    <t>processing aid for PTFE</t>
  </si>
  <si>
    <t>13252-14-7</t>
  </si>
  <si>
    <t>HFPO3/HFPO-TA</t>
  </si>
  <si>
    <t>DEP2011</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</si>
  <si>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</si>
  <si>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)COOH</t>
    </r>
  </si>
  <si>
    <t>Wang2019</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</si>
  <si>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t>
    </r>
    <r>
      <rPr>
        <vertAlign val="subscript"/>
        <sz val="11"/>
        <rFont val="Calibri"/>
        <family val="2"/>
        <scheme val="minor"/>
      </rPr>
      <t>3</t>
    </r>
    <r>
      <rPr>
        <sz val="11"/>
        <rFont val="Calibri"/>
        <family val="2"/>
        <scheme val="minor"/>
      </rPr>
      <t>COOH</t>
    </r>
  </si>
  <si>
    <t>510774-77-3</t>
  </si>
  <si>
    <t>96513-97-2</t>
  </si>
  <si>
    <t>510774-81-9</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</si>
  <si>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</si>
  <si>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COOH</t>
    </r>
  </si>
  <si>
    <t>surface treatment of metal and plastic components</t>
  </si>
  <si>
    <t>Mumtaz2019a</t>
  </si>
  <si>
    <t>Perfluoroalkylether sulfonic acids (PFESAs)</t>
  </si>
  <si>
    <t>Perfluoroalkylether carboxylic acids (PFECAs)</t>
  </si>
  <si>
    <t>PFO2OA</t>
  </si>
  <si>
    <t>PFO5OA</t>
  </si>
  <si>
    <t>39492-88-1</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</si>
  <si>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</si>
  <si>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COOH</t>
    </r>
  </si>
  <si>
    <t>39492-91-6</t>
  </si>
  <si>
    <t>3M1999</t>
  </si>
  <si>
    <t>ore floating</t>
  </si>
  <si>
    <t>2966-54-3</t>
  </si>
  <si>
    <t>2395-00-8</t>
  </si>
  <si>
    <t>336-23-2</t>
  </si>
  <si>
    <t>3109-94-2</t>
  </si>
  <si>
    <t>21049-36-5</t>
  </si>
  <si>
    <t>21049-38-7</t>
  </si>
  <si>
    <t>mining (ore flotation)</t>
  </si>
  <si>
    <t>hair conditioning agent</t>
  </si>
  <si>
    <t>65530-69-0</t>
  </si>
  <si>
    <t>65545-80-4</t>
  </si>
  <si>
    <t>Zonyl FSN fluorosurfactant (Du Point)</t>
  </si>
  <si>
    <t>Zonyl FSO fluorosurfactant</t>
  </si>
  <si>
    <t>Zonyl FSA fluorosurfactant (Du Pont)</t>
  </si>
  <si>
    <t>67479-85-0</t>
  </si>
  <si>
    <t>EP0303601A4</t>
  </si>
  <si>
    <t>Zonyl FSC (Du Pont)</t>
  </si>
  <si>
    <t>Forafac® 1157</t>
  </si>
  <si>
    <t>80475-32-7</t>
  </si>
  <si>
    <t xml:space="preserve">Forafac® 1183 </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</si>
  <si>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C(O)CF(CF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</si>
  <si>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Perfluoroalkyl ketones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C(O)CF(CF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</si>
  <si>
    <t>756-13-8</t>
  </si>
  <si>
    <t>gaseous fire suppression agent</t>
  </si>
  <si>
    <t>Novec 1230</t>
  </si>
  <si>
    <t>Lodyne</t>
  </si>
  <si>
    <t>PFCAs</t>
  </si>
  <si>
    <t>PFSAs</t>
  </si>
  <si>
    <t>Surflon S 141</t>
  </si>
  <si>
    <t>88992-45-4</t>
  </si>
  <si>
    <t>6:2 Cl-PFESA/F-53B</t>
  </si>
  <si>
    <t>floor polish</t>
  </si>
  <si>
    <t>detected in fluor polish</t>
  </si>
  <si>
    <t>Liu2014b</t>
  </si>
  <si>
    <t>detected in floor polish</t>
  </si>
  <si>
    <t>included in MasurfFS-780</t>
  </si>
  <si>
    <t>422-64-0</t>
  </si>
  <si>
    <t>141074-63-7</t>
  </si>
  <si>
    <t>67905-19-5</t>
  </si>
  <si>
    <t>57475-95-3</t>
  </si>
  <si>
    <t>16517-11-6</t>
  </si>
  <si>
    <t>354-88-1</t>
  </si>
  <si>
    <t>423-41-6</t>
  </si>
  <si>
    <t>potassium salt of PFDS</t>
  </si>
  <si>
    <t>potassium salt of PFDoDS</t>
  </si>
  <si>
    <t>lithium salt of PFDA</t>
  </si>
  <si>
    <t>sodium salt of PFDA</t>
  </si>
  <si>
    <t>ammonium salt of PFDoDA</t>
  </si>
  <si>
    <t>ammonium salt of PFUnDA</t>
  </si>
  <si>
    <t>ammonium salt of PFDA</t>
  </si>
  <si>
    <t>749786-16-1</t>
  </si>
  <si>
    <t>79780-39-5</t>
  </si>
  <si>
    <t>sodium salt of PFNS</t>
  </si>
  <si>
    <t>sodium salt of PFDS</t>
  </si>
  <si>
    <t>Na-PFDS</t>
  </si>
  <si>
    <t>647-29-0</t>
  </si>
  <si>
    <t>PFOSI</t>
  </si>
  <si>
    <t>16:2 FTOH</t>
  </si>
  <si>
    <t>15:2 FTOH</t>
  </si>
  <si>
    <t>17:2 FTOH</t>
  </si>
  <si>
    <t>18:2 FTOH</t>
  </si>
  <si>
    <t>65104-67-8</t>
  </si>
  <si>
    <t>65104-65-6</t>
  </si>
  <si>
    <t>16:2 FTAC</t>
  </si>
  <si>
    <t>18:2 FTAC</t>
  </si>
  <si>
    <t>65150-93-8</t>
  </si>
  <si>
    <t>65104-64-5</t>
  </si>
  <si>
    <t>16:2 FTMAC</t>
  </si>
  <si>
    <t>18:2 FTMAC</t>
  </si>
  <si>
    <t>59778-97-1</t>
  </si>
  <si>
    <t>65104-66-7</t>
  </si>
  <si>
    <t>1244062-15-4</t>
  </si>
  <si>
    <t>1244062-16-5</t>
  </si>
  <si>
    <t>1244062-14-3</t>
  </si>
  <si>
    <t>77117-48-7</t>
  </si>
  <si>
    <t>133331-77-8</t>
  </si>
  <si>
    <t>137338-42-2</t>
  </si>
  <si>
    <t>FOSA</t>
  </si>
  <si>
    <t>347872-22-4</t>
  </si>
  <si>
    <t>647-43-8</t>
  </si>
  <si>
    <t>1003193-99-4</t>
  </si>
  <si>
    <t>1003194-00-0</t>
  </si>
  <si>
    <t>2806-24-8</t>
  </si>
  <si>
    <t>159381-10-9</t>
  </si>
  <si>
    <t>715646-50-7</t>
  </si>
  <si>
    <t>70281-93-5</t>
  </si>
  <si>
    <t>68957-33-5</t>
  </si>
  <si>
    <t>68957-31-3</t>
  </si>
  <si>
    <t>68957-32-4</t>
  </si>
  <si>
    <t>68957-63-1</t>
  </si>
  <si>
    <t>2991-51-7</t>
  </si>
  <si>
    <t>17329-79-2</t>
  </si>
  <si>
    <t>68298-06-6</t>
  </si>
  <si>
    <t>1893-52-3</t>
  </si>
  <si>
    <t>59071-10-2</t>
  </si>
  <si>
    <t>423-82-5</t>
  </si>
  <si>
    <t>67939-96-2</t>
  </si>
  <si>
    <t>14650-24-9</t>
  </si>
  <si>
    <t>Buck2011, USEPA2019a</t>
  </si>
  <si>
    <t>67939-33-7</t>
  </si>
  <si>
    <t>67906-73-4</t>
  </si>
  <si>
    <t>67906-70-1</t>
  </si>
  <si>
    <t>67939-36-0</t>
  </si>
  <si>
    <t>376-14-7</t>
  </si>
  <si>
    <t>potassium salt of PFBA</t>
  </si>
  <si>
    <t>potassium salt of PFPeA</t>
  </si>
  <si>
    <t>potassium salt of PFHxA</t>
  </si>
  <si>
    <t>potassium salt of PFHpA</t>
  </si>
  <si>
    <t>potassium salt of PFOA</t>
  </si>
  <si>
    <t>potassium salt of PFNA</t>
  </si>
  <si>
    <t>potassium salt of PFDA</t>
  </si>
  <si>
    <t>tetramethylammonium salt of PFBS</t>
  </si>
  <si>
    <t>tetramethylammonium salt of PFHxS</t>
  </si>
  <si>
    <t>tetramethylammonium salt of PFOS</t>
  </si>
  <si>
    <t>etching and polishing of glass</t>
  </si>
  <si>
    <t xml:space="preserve">surface treatment for glasses, natural stones, metals, wood, cellulose, cotton, leather and ceramics </t>
  </si>
  <si>
    <t>included in Vertrel XF, and VertrelTM X-DF</t>
  </si>
  <si>
    <t>oil repellent coating on glass</t>
  </si>
  <si>
    <t>fluid for vapor phase sterilisation</t>
  </si>
  <si>
    <t>Flutec TG PPF, Flutec PPIO</t>
  </si>
  <si>
    <t>inert surface in UPLCs</t>
  </si>
  <si>
    <t>Cousins2019a</t>
  </si>
  <si>
    <t xml:space="preserve">suitable for analyzing the phosphoamino content in proteins under acidic and basic conditions or in solvents </t>
  </si>
  <si>
    <t xml:space="preserve">used in electroblotting procedures in protein research </t>
  </si>
  <si>
    <t>Flutec PP6, Flutec TG PFD, part of Fluosol DA</t>
  </si>
  <si>
    <t>detected in leather</t>
  </si>
  <si>
    <t>Kotthoff2015</t>
  </si>
  <si>
    <t>detected in impregnation spray</t>
  </si>
  <si>
    <t>detected in impregnation sprays</t>
  </si>
  <si>
    <t>PVDF film is used for body trim by principal automobile manufacturers</t>
  </si>
  <si>
    <t>Pigmented PVDF and ABS laminates are used in Europe for thermoformed automotive dash panels</t>
  </si>
  <si>
    <t>Lumiflon</t>
  </si>
  <si>
    <t>Copolymers of fluoroolefin-vinylethers</t>
  </si>
  <si>
    <t>https://www.agcce.com/lumiflon/</t>
  </si>
  <si>
    <t>architecture – coil coatings – powder coatings</t>
  </si>
  <si>
    <t>transportation, aerospace</t>
  </si>
  <si>
    <t>heavy duty, marine, bridges, windmills</t>
  </si>
  <si>
    <t>protective coatings for concrete, wood and plastics</t>
  </si>
  <si>
    <t>use in automotive parts</t>
  </si>
  <si>
    <t>POPRCC2018</t>
  </si>
  <si>
    <t>silver salt of PFBA</t>
  </si>
  <si>
    <t>silver salt of PFPeA</t>
  </si>
  <si>
    <t>silver salt of PFHxA</t>
  </si>
  <si>
    <t>silver salt of PFHpA</t>
  </si>
  <si>
    <t>silver salt of PFOA</t>
  </si>
  <si>
    <t>silver salt of PFNA</t>
  </si>
  <si>
    <t>silver salt of PFDA</t>
  </si>
  <si>
    <t>335-93-3</t>
  </si>
  <si>
    <t>3794-64-7</t>
  </si>
  <si>
    <t>used in automotive parts</t>
  </si>
  <si>
    <t>POPRC2018</t>
  </si>
  <si>
    <t>67584-42-3</t>
  </si>
  <si>
    <t>Aliphatic perfluoroalkanes</t>
  </si>
  <si>
    <t>additive to aviation hydraulic fluids</t>
  </si>
  <si>
    <t>additive in aviation hydraulic fluid</t>
  </si>
  <si>
    <t>used to fabricate bags to contain glass fiber mats for insulating exterior airplane walls and cargo space</t>
  </si>
  <si>
    <r>
      <t xml:space="preserve">used </t>
    </r>
    <r>
      <rPr>
        <sz val="11"/>
        <color theme="1"/>
        <rFont val="Calibri"/>
        <family val="2"/>
      </rPr>
      <t>as ultrafiltration and microporous membranes in biotechnology</t>
    </r>
    <r>
      <rPr>
        <b/>
        <sz val="11"/>
        <color theme="1"/>
        <rFont val="Calibri"/>
        <family val="2"/>
      </rPr>
      <t xml:space="preserve"> </t>
    </r>
    <r>
      <rPr>
        <sz val="11"/>
        <color theme="1"/>
        <rFont val="Calibri"/>
        <family val="2"/>
      </rPr>
      <t>applications</t>
    </r>
  </si>
  <si>
    <t>aviation hydraulic fluid</t>
  </si>
  <si>
    <t>used as flotation fluids in gyroscopes (used in navigational devices in aircrafts)</t>
  </si>
  <si>
    <t>use in aviation fuel</t>
  </si>
  <si>
    <t>detected in membranes for apparel</t>
  </si>
  <si>
    <t>detected in sportswear/sportssocks</t>
  </si>
  <si>
    <t>UNEP2017</t>
  </si>
  <si>
    <t>detected in treated apparel</t>
  </si>
  <si>
    <t>additive in aviation brake and hydraulic fluids</t>
  </si>
  <si>
    <t>Hydrofluorocarbons</t>
  </si>
  <si>
    <t>Chlorinated hydrofluorocarbons</t>
  </si>
  <si>
    <t>Perfluoroalkyl ketones</t>
  </si>
  <si>
    <t>Reference name</t>
  </si>
  <si>
    <t xml:space="preserve">Acronym </t>
  </si>
  <si>
    <t>USEPA2019a, Buck2011</t>
  </si>
  <si>
    <t>Buck2012, USEPA2019a</t>
  </si>
  <si>
    <r>
      <t>c-C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</si>
  <si>
    <r>
      <t>c-C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</si>
  <si>
    <r>
      <t>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</si>
  <si>
    <r>
      <t>c-C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</si>
  <si>
    <r>
      <t>c-C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</si>
  <si>
    <r>
      <t>c-C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18</t>
    </r>
  </si>
  <si>
    <r>
      <t>c-C</t>
    </r>
    <r>
      <rPr>
        <vertAlign val="subscript"/>
        <sz val="11"/>
        <color theme="1"/>
        <rFont val="Calibri"/>
        <family val="2"/>
        <scheme val="minor"/>
      </rPr>
      <t>4</t>
    </r>
    <r>
      <rPr>
        <sz val="11"/>
        <color theme="1"/>
        <rFont val="Calibri"/>
        <family val="2"/>
        <scheme val="minor"/>
      </rPr>
      <t>Cl</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</si>
  <si>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r>
      <t>c-C</t>
    </r>
    <r>
      <rPr>
        <vertAlign val="subscript"/>
        <sz val="11"/>
        <color theme="1"/>
        <rFont val="Calibri"/>
        <family val="2"/>
        <scheme val="minor"/>
      </rPr>
      <t>4</t>
    </r>
    <r>
      <rPr>
        <sz val="11"/>
        <color theme="1"/>
        <rFont val="Calibri"/>
        <family val="2"/>
        <scheme val="minor"/>
      </rPr>
      <t>ClF</t>
    </r>
    <r>
      <rPr>
        <vertAlign val="subscript"/>
        <sz val="11"/>
        <color theme="1"/>
        <rFont val="Calibri"/>
        <family val="2"/>
        <scheme val="minor"/>
      </rPr>
      <t>7</t>
    </r>
  </si>
  <si>
    <r>
      <t>c-C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20</t>
    </r>
  </si>
  <si>
    <r>
      <t>c-C</t>
    </r>
    <r>
      <rPr>
        <vertAlign val="subscript"/>
        <sz val="11"/>
        <color theme="1"/>
        <rFont val="Calibri"/>
        <family val="2"/>
        <scheme val="minor"/>
      </rPr>
      <t>11</t>
    </r>
    <r>
      <rPr>
        <sz val="11"/>
        <color theme="1"/>
        <rFont val="Calibri"/>
        <family val="2"/>
        <scheme val="minor"/>
      </rPr>
      <t>F</t>
    </r>
    <r>
      <rPr>
        <vertAlign val="subscript"/>
        <sz val="11"/>
        <color theme="1"/>
        <rFont val="Calibri"/>
        <family val="2"/>
        <scheme val="minor"/>
      </rPr>
      <t>22</t>
    </r>
  </si>
  <si>
    <r>
      <t>Perfluoro-1,4-dimethylcycloalkane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</si>
  <si>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Perfluoro-1,3-dimethylcycloalkane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</si>
  <si>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c-C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24</t>
    </r>
  </si>
  <si>
    <r>
      <t>c-C</t>
    </r>
    <r>
      <rPr>
        <vertAlign val="subscript"/>
        <sz val="11"/>
        <color theme="1"/>
        <rFont val="Calibri"/>
        <family val="2"/>
        <scheme val="minor"/>
      </rPr>
      <t>13</t>
    </r>
    <r>
      <rPr>
        <sz val="11"/>
        <color theme="1"/>
        <rFont val="Calibri"/>
        <family val="2"/>
        <scheme val="minor"/>
      </rPr>
      <t>F</t>
    </r>
    <r>
      <rPr>
        <vertAlign val="subscript"/>
        <sz val="11"/>
        <color theme="1"/>
        <rFont val="Calibri"/>
        <family val="2"/>
        <scheme val="minor"/>
      </rPr>
      <t>26</t>
    </r>
  </si>
  <si>
    <r>
      <t>c-C</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28</t>
    </r>
  </si>
  <si>
    <r>
      <t>c-C</t>
    </r>
    <r>
      <rPr>
        <vertAlign val="subscript"/>
        <sz val="11"/>
        <color theme="1"/>
        <rFont val="Calibri"/>
        <family val="2"/>
        <scheme val="minor"/>
      </rPr>
      <t>15</t>
    </r>
    <r>
      <rPr>
        <sz val="11"/>
        <color theme="1"/>
        <rFont val="Calibri"/>
        <family val="2"/>
        <scheme val="minor"/>
      </rPr>
      <t>F</t>
    </r>
    <r>
      <rPr>
        <vertAlign val="subscript"/>
        <sz val="11"/>
        <color theme="1"/>
        <rFont val="Calibri"/>
        <family val="2"/>
        <scheme val="minor"/>
      </rPr>
      <t>30</t>
    </r>
  </si>
  <si>
    <r>
      <t>c-C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18</t>
    </r>
  </si>
  <si>
    <r>
      <t>c-C</t>
    </r>
    <r>
      <rPr>
        <vertAlign val="subscript"/>
        <sz val="11"/>
        <color theme="1"/>
        <rFont val="Calibri"/>
        <family val="2"/>
        <scheme val="minor"/>
      </rPr>
      <t>11</t>
    </r>
    <r>
      <rPr>
        <sz val="11"/>
        <color theme="1"/>
        <rFont val="Calibri"/>
        <family val="2"/>
        <scheme val="minor"/>
      </rPr>
      <t>F</t>
    </r>
    <r>
      <rPr>
        <vertAlign val="subscript"/>
        <sz val="11"/>
        <color theme="1"/>
        <rFont val="Calibri"/>
        <family val="2"/>
        <scheme val="minor"/>
      </rPr>
      <t>20</t>
    </r>
  </si>
  <si>
    <r>
      <t>c-C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10</t>
    </r>
  </si>
  <si>
    <r>
      <t>c-C</t>
    </r>
    <r>
      <rPr>
        <vertAlign val="subscript"/>
        <sz val="11"/>
        <color theme="1"/>
        <rFont val="Calibri"/>
        <family val="2"/>
        <scheme val="minor"/>
      </rPr>
      <t>13</t>
    </r>
    <r>
      <rPr>
        <sz val="11"/>
        <color theme="1"/>
        <rFont val="Calibri"/>
        <family val="2"/>
        <scheme val="minor"/>
      </rPr>
      <t>F</t>
    </r>
    <r>
      <rPr>
        <vertAlign val="subscript"/>
        <sz val="11"/>
        <color theme="1"/>
        <rFont val="Calibri"/>
        <family val="2"/>
        <scheme val="minor"/>
      </rPr>
      <t>22</t>
    </r>
  </si>
  <si>
    <r>
      <t>c-C</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24</t>
    </r>
  </si>
  <si>
    <r>
      <t>c-C</t>
    </r>
    <r>
      <rPr>
        <vertAlign val="subscript"/>
        <sz val="11"/>
        <color theme="1"/>
        <rFont val="Calibri"/>
        <family val="2"/>
        <scheme val="minor"/>
      </rPr>
      <t>17</t>
    </r>
    <r>
      <rPr>
        <sz val="11"/>
        <color theme="1"/>
        <rFont val="Calibri"/>
        <family val="2"/>
        <scheme val="minor"/>
      </rPr>
      <t>F</t>
    </r>
    <r>
      <rPr>
        <vertAlign val="subscript"/>
        <sz val="11"/>
        <color theme="1"/>
        <rFont val="Calibri"/>
        <family val="2"/>
        <scheme val="minor"/>
      </rPr>
      <t>30</t>
    </r>
  </si>
  <si>
    <r>
      <t>c-C</t>
    </r>
    <r>
      <rPr>
        <vertAlign val="subscript"/>
        <sz val="11"/>
        <color theme="1"/>
        <rFont val="Calibri"/>
        <family val="2"/>
        <scheme val="minor"/>
      </rPr>
      <t>16</t>
    </r>
    <r>
      <rPr>
        <sz val="11"/>
        <color theme="1"/>
        <rFont val="Calibri"/>
        <family val="2"/>
        <scheme val="minor"/>
      </rPr>
      <t>F</t>
    </r>
    <r>
      <rPr>
        <vertAlign val="subscript"/>
        <sz val="11"/>
        <color theme="1"/>
        <rFont val="Calibri"/>
        <family val="2"/>
        <scheme val="minor"/>
      </rPr>
      <t>26</t>
    </r>
  </si>
  <si>
    <r>
      <t>Perfluoro-1,3-diisopropylcylcoalkane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</si>
  <si>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Perfluoro-iso-propylcycloalkane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</si>
  <si>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Perfluorobutylcycloalkane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</si>
  <si>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Perfluoroproylcycloalkane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</si>
  <si>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Perfluoro-1,3-diethylcycloalkane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</si>
  <si>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</si>
  <si>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Perfluoro-1,3,5-trimethylcycloalkane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</si>
  <si>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Perfluoromethylcycloalkane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</si>
  <si>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Perfluoro-1,2-dimethylcycloalkane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</si>
  <si>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r>
      <t>Perfluorocycloalkane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</si>
  <si>
    <t>analog</t>
  </si>
  <si>
    <t>68298-09-9</t>
  </si>
  <si>
    <t>68298-08-8</t>
  </si>
  <si>
    <t>68298-07-7</t>
  </si>
  <si>
    <t>NorwegianEnvironmentAgency2018, USEPA2019a</t>
  </si>
  <si>
    <t>4:1 FTOH</t>
  </si>
  <si>
    <t>6:1 FTOH</t>
  </si>
  <si>
    <t>8:1 FTOH</t>
  </si>
  <si>
    <t>10:1 FTOH</t>
  </si>
  <si>
    <t>307-46-0</t>
  </si>
  <si>
    <t>423-56-3</t>
  </si>
  <si>
    <t>375-82-6</t>
  </si>
  <si>
    <t xml:space="preserve">Buck2011 </t>
  </si>
  <si>
    <t>analog to (n:2) FTS</t>
  </si>
  <si>
    <t>?</t>
  </si>
  <si>
    <t>analog to (n:3) FTB</t>
  </si>
  <si>
    <r>
      <t>Perfluoroalkane sulfonic anhydride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</si>
  <si>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t>Berger2006</t>
  </si>
  <si>
    <t>detected in workwear for medical staff, pilots and firemen</t>
  </si>
  <si>
    <r>
      <rPr>
        <b/>
        <i/>
        <sz val="11"/>
        <rFont val="Calibri"/>
        <family val="2"/>
        <scheme val="minor"/>
      </rPr>
      <t>N</t>
    </r>
    <r>
      <rPr>
        <b/>
        <sz val="11"/>
        <rFont val="Calibri"/>
        <family val="2"/>
        <scheme val="minor"/>
      </rPr>
      <t>-Methylperfluoroalkane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3</t>
    </r>
  </si>
  <si>
    <r>
      <t>C</t>
    </r>
    <r>
      <rPr>
        <vertAlign val="subscript"/>
        <sz val="11"/>
        <rFont val="Calibri"/>
        <family val="2"/>
        <scheme val="minor"/>
      </rPr>
      <t>6</t>
    </r>
    <r>
      <rPr>
        <sz val="11"/>
        <rFont val="Calibri"/>
        <family val="2"/>
        <scheme val="minor"/>
      </rPr>
      <t>-7-F5S-PFAA</t>
    </r>
  </si>
  <si>
    <r>
      <t>C</t>
    </r>
    <r>
      <rPr>
        <vertAlign val="subscript"/>
        <sz val="11"/>
        <rFont val="Calibri"/>
        <family val="2"/>
        <scheme val="minor"/>
      </rPr>
      <t>7</t>
    </r>
    <r>
      <rPr>
        <sz val="11"/>
        <rFont val="Calibri"/>
        <family val="2"/>
        <scheme val="minor"/>
      </rPr>
      <t>-8-F5S-PFAA</t>
    </r>
  </si>
  <si>
    <r>
      <t>C</t>
    </r>
    <r>
      <rPr>
        <vertAlign val="subscript"/>
        <sz val="11"/>
        <rFont val="Calibri"/>
        <family val="2"/>
        <scheme val="minor"/>
      </rPr>
      <t>8</t>
    </r>
    <r>
      <rPr>
        <sz val="11"/>
        <rFont val="Calibri"/>
        <family val="2"/>
        <scheme val="minor"/>
      </rPr>
      <t>-9-F5S-PFAA</t>
    </r>
  </si>
  <si>
    <r>
      <t>C</t>
    </r>
    <r>
      <rPr>
        <vertAlign val="subscript"/>
        <sz val="11"/>
        <rFont val="Calibri"/>
        <family val="2"/>
        <scheme val="minor"/>
      </rPr>
      <t>3</t>
    </r>
    <r>
      <rPr>
        <sz val="11"/>
        <rFont val="Calibri"/>
        <family val="2"/>
        <scheme val="minor"/>
      </rPr>
      <t>-3-F5S-PFAS</t>
    </r>
  </si>
  <si>
    <r>
      <t>C</t>
    </r>
    <r>
      <rPr>
        <vertAlign val="subscript"/>
        <sz val="11"/>
        <rFont val="Calibri"/>
        <family val="2"/>
        <scheme val="minor"/>
      </rPr>
      <t>4</t>
    </r>
    <r>
      <rPr>
        <sz val="11"/>
        <rFont val="Calibri"/>
        <family val="2"/>
        <scheme val="minor"/>
      </rPr>
      <t>-4-F5S-PFAS</t>
    </r>
  </si>
  <si>
    <r>
      <t>C</t>
    </r>
    <r>
      <rPr>
        <vertAlign val="subscript"/>
        <sz val="11"/>
        <rFont val="Calibri"/>
        <family val="2"/>
        <scheme val="minor"/>
      </rPr>
      <t>5</t>
    </r>
    <r>
      <rPr>
        <sz val="11"/>
        <rFont val="Calibri"/>
        <family val="2"/>
        <scheme val="minor"/>
      </rPr>
      <t>-5-F5S-PFAS</t>
    </r>
  </si>
  <si>
    <r>
      <t>C</t>
    </r>
    <r>
      <rPr>
        <vertAlign val="subscript"/>
        <sz val="11"/>
        <rFont val="Calibri"/>
        <family val="2"/>
        <scheme val="minor"/>
      </rPr>
      <t>6</t>
    </r>
    <r>
      <rPr>
        <sz val="11"/>
        <rFont val="Calibri"/>
        <family val="2"/>
        <scheme val="minor"/>
      </rPr>
      <t>-6-F5S-PFAS</t>
    </r>
  </si>
  <si>
    <r>
      <t>C</t>
    </r>
    <r>
      <rPr>
        <vertAlign val="subscript"/>
        <sz val="11"/>
        <rFont val="Calibri"/>
        <family val="2"/>
        <scheme val="minor"/>
      </rPr>
      <t>7</t>
    </r>
    <r>
      <rPr>
        <sz val="11"/>
        <rFont val="Calibri"/>
        <family val="2"/>
        <scheme val="minor"/>
      </rPr>
      <t>-7-F5S-PFAS</t>
    </r>
  </si>
  <si>
    <r>
      <t>C</t>
    </r>
    <r>
      <rPr>
        <vertAlign val="subscript"/>
        <sz val="11"/>
        <rFont val="Calibri"/>
        <family val="2"/>
        <scheme val="minor"/>
      </rPr>
      <t>8</t>
    </r>
    <r>
      <rPr>
        <sz val="11"/>
        <rFont val="Calibri"/>
        <family val="2"/>
        <scheme val="minor"/>
      </rPr>
      <t>-8-F5S-PFAS</t>
    </r>
  </si>
  <si>
    <r>
      <t>C</t>
    </r>
    <r>
      <rPr>
        <vertAlign val="subscript"/>
        <sz val="11"/>
        <rFont val="Calibri"/>
        <family val="2"/>
        <scheme val="minor"/>
      </rPr>
      <t>9</t>
    </r>
    <r>
      <rPr>
        <sz val="11"/>
        <rFont val="Calibri"/>
        <family val="2"/>
        <scheme val="minor"/>
      </rPr>
      <t>-9-F5S-PFAS</t>
    </r>
  </si>
  <si>
    <t>CAS2019</t>
  </si>
  <si>
    <t>Ethanesulfonic acid, 2-[[3-[[(1,1,2,2,3,3,4,4,5,5,6,6,6-tridecafluorohexyl)sulfonyl]amino]propyl]amino]-, sodium salt (1:1)</t>
  </si>
  <si>
    <t>1-Propanesulfonic acid, 3-[hexyl[(1,1,2,2,3,3,4,4,4-nonafluorobutyl)sulfonyl]amino]-2-hydroxy-, ammonium salt (1:1)</t>
  </si>
  <si>
    <t xml:space="preserve">analog  </t>
  </si>
  <si>
    <t>Anich1995</t>
  </si>
  <si>
    <t>172616-04-5</t>
  </si>
  <si>
    <t>81190-41-2</t>
  </si>
  <si>
    <t>73469-65-5</t>
  </si>
  <si>
    <t>34522-08-2</t>
  </si>
  <si>
    <t>1513864-22-6</t>
  </si>
  <si>
    <t>1383438-85-4</t>
  </si>
  <si>
    <t>1383438-84-3</t>
  </si>
  <si>
    <t>1513864-25-9</t>
  </si>
  <si>
    <t>1513864-24-8</t>
  </si>
  <si>
    <t>57765-31-8</t>
  </si>
  <si>
    <t>84002-44-8</t>
  </si>
  <si>
    <t>1910057-77-0</t>
  </si>
  <si>
    <t>736879-74-6</t>
  </si>
  <si>
    <t>69091-20-9</t>
  </si>
  <si>
    <t>70225-25-1</t>
  </si>
  <si>
    <t>1652-63-7</t>
  </si>
  <si>
    <t>flushing fluid for drilling</t>
  </si>
  <si>
    <t>CN103351856</t>
  </si>
  <si>
    <t>cleaning compositions for silicon wafers</t>
  </si>
  <si>
    <t>CN103351856, CAS2019</t>
  </si>
  <si>
    <t>153968-05-9</t>
  </si>
  <si>
    <t>153968-02-6</t>
  </si>
  <si>
    <t>153968-03-7</t>
  </si>
  <si>
    <t>153968-01-5</t>
  </si>
  <si>
    <t>58014-38-3</t>
  </si>
  <si>
    <t>153968-00-4</t>
  </si>
  <si>
    <t>153968-04-8</t>
  </si>
  <si>
    <t>148026-38-4</t>
  </si>
  <si>
    <t>148026-37-3</t>
  </si>
  <si>
    <t>Butanedioic acid, 2-sulfo-, 1,4-bis(3,3,4,4,5,5,6,6,6-nonafluorohexyl) ester, sodium salt (1:1)</t>
  </si>
  <si>
    <t>54949-95-0</t>
  </si>
  <si>
    <t>Butanedioic acid, 2-sulfo-, 1,4-bis(3,3,4,4,5,5,6,6,7,7,8,8, 9,9,10,10,10-heptadecafluorodecyl) ester, sodium salt (1:1)</t>
  </si>
  <si>
    <t>Butanedioic acid, 2-sulfo-, 1,4-bis(3,3,4,4,5,5,6,6,7,7,8, 8,8-tridecafluorooctyl) ester, sodium salt (1:1)</t>
  </si>
  <si>
    <t>acid leaching of copper</t>
  </si>
  <si>
    <t>water- and oil repellent for textiles</t>
  </si>
  <si>
    <t>Yamana2000 (Patent)</t>
  </si>
  <si>
    <t>119131-05-4</t>
  </si>
  <si>
    <t xml:space="preserve">water- and oil repellent for textile </t>
  </si>
  <si>
    <t>93776-18-2</t>
  </si>
  <si>
    <t>water- and oil repellent for textile</t>
  </si>
  <si>
    <t>91707-62-9</t>
  </si>
  <si>
    <t>Silver halide photographic material</t>
  </si>
  <si>
    <t>73149-44-7</t>
  </si>
  <si>
    <t>CAS2019 (JP05275407)</t>
  </si>
  <si>
    <t>55910-10-6</t>
  </si>
  <si>
    <t>144930-59-6</t>
  </si>
  <si>
    <t>CAS2019 (JP04164990)</t>
  </si>
  <si>
    <t>53517-98-9</t>
  </si>
  <si>
    <t>water and oil repellent for textile</t>
  </si>
  <si>
    <t>Yamana2000 (Patent), CAS2019 (JP04164990)</t>
  </si>
  <si>
    <t xml:space="preserve">Pyridinium, 1-[2-[(2,2,3,3,4,4,5,5,6,6,7,7,8,8,8-pentadecafluoro-1-oxooctyl)amino]ethyl]-, chloride (1:1)  </t>
  </si>
  <si>
    <t>308-01-0</t>
  </si>
  <si>
    <t>carpet-finishing composition</t>
  </si>
  <si>
    <t>Sherman1977</t>
  </si>
  <si>
    <t>38006-65-4</t>
  </si>
  <si>
    <t>Carpet-finishing compositions</t>
  </si>
  <si>
    <t>Sherman1977, CAS2019 (US3916053)</t>
  </si>
  <si>
    <t>13406-92-3</t>
  </si>
  <si>
    <t>electroless plating of copper or nickel</t>
  </si>
  <si>
    <t>CAS2019, Fujimoto1993</t>
  </si>
  <si>
    <t>leather manufacture</t>
  </si>
  <si>
    <t>29117-08-6</t>
  </si>
  <si>
    <t>leather manufacturing</t>
  </si>
  <si>
    <t>FC 120</t>
  </si>
  <si>
    <t>5,8,11,14-Tetraoxa-18-thia-17-azahexacosane-1-sulfonic acid, 19,19,20,20,21,21,22,22,23,23,24,24,25,25,26,26,26-heptadecafluoro-17-methyl-, 18,18-dioxide, sodium salt</t>
  </si>
  <si>
    <t>166441-49-2</t>
  </si>
  <si>
    <t>Silver halide photographic light-sensitive material</t>
  </si>
  <si>
    <t>CAS2019 (EP643327)</t>
  </si>
  <si>
    <t>16441-47-0</t>
  </si>
  <si>
    <t>Silver halide photographic light-sensitive material.</t>
  </si>
  <si>
    <t>163973-44-2</t>
  </si>
  <si>
    <t>71864-97-6</t>
  </si>
  <si>
    <t>91322-74-6</t>
  </si>
  <si>
    <t>3871-50-9</t>
  </si>
  <si>
    <t>53518-05-1</t>
  </si>
  <si>
    <t>Photographic material with slight tendency to take a static electrical charge</t>
  </si>
  <si>
    <t>CAS2019 (IT966731)</t>
  </si>
  <si>
    <t>53518-03-9</t>
  </si>
  <si>
    <t>53518-02-8</t>
  </si>
  <si>
    <t xml:space="preserve">CAS2019 (IT966731) </t>
  </si>
  <si>
    <t>53518-01-7</t>
  </si>
  <si>
    <t>NorwegianEnvironmentAgency2017, CAS2019 (IT966731)</t>
  </si>
  <si>
    <t>53517-99-0</t>
  </si>
  <si>
    <t>reducing or eliminating the chargeability of photographic material</t>
  </si>
  <si>
    <t>CAS2019 (DE2337638A1)</t>
  </si>
  <si>
    <t>52137-93-6</t>
  </si>
  <si>
    <t>reducing or eliminating the chargeability of photographic materia</t>
  </si>
  <si>
    <t>38850-52-1</t>
  </si>
  <si>
    <t>38850-51-0</t>
  </si>
  <si>
    <t>5158-52-1</t>
  </si>
  <si>
    <t>178766-44-4</t>
  </si>
  <si>
    <t xml:space="preserve">Silver halide photographic sensitive material </t>
  </si>
  <si>
    <t>CAS2019 (JPH10221812A)</t>
  </si>
  <si>
    <t>91998-13-9</t>
  </si>
  <si>
    <t>Benzenesulfonic acid, 4-[(1,1,2,2,3,3,4,4,5,5,6,6,6-tridecafluorohexyl)oxy]-, sodium salt (1:1)</t>
  </si>
  <si>
    <t>Silver halide photographic sensitive material</t>
  </si>
  <si>
    <t>ω-Hydroperfluoroundecanoic acid</t>
  </si>
  <si>
    <t xml:space="preserve">Well stimulation method using foamed acid </t>
  </si>
  <si>
    <t>73149-43-6</t>
  </si>
  <si>
    <t>167648-35-3</t>
  </si>
  <si>
    <t xml:space="preserve">Silver halide photographic material with backing layer incorporating surfactants </t>
  </si>
  <si>
    <t>CAS2019 (JP07077769)</t>
  </si>
  <si>
    <t>167162-28-9</t>
  </si>
  <si>
    <t>Silver halide photographic material with backing layer incorporating surfactants</t>
  </si>
  <si>
    <t>167162-27-8</t>
  </si>
  <si>
    <t>167162-25-6</t>
  </si>
  <si>
    <t>167162-24-5</t>
  </si>
  <si>
    <t>1-Pentanesulfonic acid, 5-[2-[[(1,1,2,2,3,3,4,4,5,5,6,6,7,7,8,8,8-heptadecafluorooctyl)sulfonyl]propylamino]ethoxy]-, potassium salt (1:1)</t>
  </si>
  <si>
    <t>167162-23-4</t>
  </si>
  <si>
    <t>163973-26-0</t>
  </si>
  <si>
    <t>153692-02-5</t>
  </si>
  <si>
    <t>153163-64-5</t>
  </si>
  <si>
    <t>Aubert1998</t>
  </si>
  <si>
    <t>Fluorad FC-754 (3M)</t>
  </si>
  <si>
    <t xml:space="preserve">remediation of soils contaminated with at least one volatile organic contaminant, such as benzene, toluene, xylene, polynuclear aromatics and the like. </t>
  </si>
  <si>
    <t>138570-74-8</t>
  </si>
  <si>
    <t xml:space="preserve">Cast-coated paper </t>
  </si>
  <si>
    <t>CAS2019 (JP03213595)</t>
  </si>
  <si>
    <t>138473-80-0</t>
  </si>
  <si>
    <t>Cast-coated paper</t>
  </si>
  <si>
    <t>CAS2019 (JP03213595</t>
  </si>
  <si>
    <t>138473-79-7</t>
  </si>
  <si>
    <t>Carbamic acid, [(nonafluorobutyl)sulfonyl]propyl-, sodium salt</t>
  </si>
  <si>
    <t>138473-78-6</t>
  </si>
  <si>
    <t>Benzenesulfonic acid, 4-[(1,1,2,2,3,3,4,4,5,5,6,6,7,7,8,8,8-heptadecafluoro octyl)oxy]-, sodium salt (1:1)</t>
  </si>
  <si>
    <t>Benzenesulfonic acid, 4-[(1,1,2,2,3,3,4,4,5,5,6,6,7,7,8,8,9,9,9-nonadecafluoro nonyl)oxy]-, sodium salt (1:1)</t>
  </si>
  <si>
    <t>Benzenesulfonic acid, 4-[(1,1,2,2,3,3,4,4,5,5,6,6,7,7,8,8,8-heptadecafluoro octyl)oxy]-, ammonium salt (1:1)</t>
  </si>
  <si>
    <t>Benzenesulfonic acid, 4-[(1,1,2,2,3,3,4,4,5,5,6,6,7,7,8,8,9,9,9-nonadecafluoro nonyl)oxy]-, ammonium salt (1:1)</t>
  </si>
  <si>
    <t>138473-77-5</t>
  </si>
  <si>
    <t>Ethanol, 2-[methyl(3,3,4,4,5,5,6,6,7,7,7-undecafluoroheptyl) amino]-, hydrogen phosphate (ester), ammonium salt</t>
  </si>
  <si>
    <t>138473-76-4</t>
  </si>
  <si>
    <t xml:space="preserve">CAS2019 (JP03213595) </t>
  </si>
  <si>
    <t>Ethanol, 2-[2-[(2,2,3,3,4,4,5,5,6,6,7,7,8,8,9,9,10,10,11,11,11-heneicosafluoroundecyl)oxy]ethoxy]-, dihydrogen phosphate, disodium salt</t>
  </si>
  <si>
    <t>138473-75-3</t>
  </si>
  <si>
    <t>Poly(oxy-1,2-ethanediyl), α-[[4-[(nonadecafluorononyl)oxy]phenyl]methyl]-ω-[[4-[(nonadecafluorononyl)oxy]phenyl]methoxy]-</t>
  </si>
  <si>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OC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</si>
  <si>
    <t>138226-36-5</t>
  </si>
  <si>
    <t>138226-35-4</t>
  </si>
  <si>
    <t>138226-34-3</t>
  </si>
  <si>
    <t>Piperazinium, 1-(2-hydroxyethyl)-1-methyl-4-(2,2,3,3,4,4,5,5,6,6, 7,7,8,8,8-pentadecafluoro-1-oxooctyl)-, chloride (1:1)</t>
  </si>
  <si>
    <t>103555-98-2</t>
  </si>
  <si>
    <t>64264-44-4</t>
  </si>
  <si>
    <t>84166-38-1</t>
  </si>
  <si>
    <t>separating carbon dioxide in flue gas</t>
  </si>
  <si>
    <t>CAS2019 (CN106914122)</t>
  </si>
  <si>
    <t>84166-37-0</t>
  </si>
  <si>
    <t>Pyridinium, 1-butyl-, 1,1,2,2,3,3,4,4,4-nonafluoro-1-butanesulfonate (1:1)</t>
  </si>
  <si>
    <t>334529-64-5</t>
  </si>
  <si>
    <t>Antistatic composition</t>
  </si>
  <si>
    <t>Pyridinium, 1-hexadecyl-, 1,1,2,2,3,3,4,4,5,5,6,6,7,7, 8,8,8-heptadecafluoro-1-octanesulfonate (1:1)</t>
  </si>
  <si>
    <t>Pyridinium, 1-hexadecyl-, 1,1,2,2,3,3,4,4,4-nonafluoro-1-butanesulfonate (1:1)</t>
  </si>
  <si>
    <t>334529-63-4</t>
  </si>
  <si>
    <t>334529-62-3</t>
  </si>
  <si>
    <t>334529-61-2</t>
  </si>
  <si>
    <t>334529-59-8</t>
  </si>
  <si>
    <t>152894-10-5</t>
  </si>
  <si>
    <t>132843-44-8</t>
  </si>
  <si>
    <t>119229-99-1</t>
  </si>
  <si>
    <t>Formulation of plant pesticides, especially herbicides</t>
  </si>
  <si>
    <t>Pyridinium, 1-[3,3,4,4,5,5,6,6,7,7,8,8-dodecafluoro-8-[1,2,2,2-tetrafluoro-1-(trifluoromethyl)ethoxy]octyl]-, sulfate (2:1)</t>
  </si>
  <si>
    <r>
      <t>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CF(CF3)OC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5</t>
    </r>
  </si>
  <si>
    <t>121924-89-8</t>
  </si>
  <si>
    <t>Polysaccharide/perfluoroalkyl fire-fighting foam</t>
  </si>
  <si>
    <t>CAS2019 (US4859349)/Clark1989</t>
  </si>
  <si>
    <t>1-Propanaminium, N,N,N-trimethyl-3-[[2,2,3,3,4,4,5,5-octafluoro-1-oxo-5-[1,2,2,2-tetrafluoro-1-(trifluoromethyl)ethoxy]pentyl]amino]-, iodide (1:1)</t>
  </si>
  <si>
    <t>121924-88-7</t>
  </si>
  <si>
    <t>121913-11-9</t>
  </si>
  <si>
    <t>2-Propenamide, telomer with 3,3,4,4,5,5,6,6,7,7,8,8,9,9,10, 10,11,11,12,12,12-heneicosafluoro-1-dodecanethiol</t>
  </si>
  <si>
    <t>2-Propenamide, telomer with 3,3,4,4,5,5,6,6,7,7,8,8,9,9,10, 10,11,11,12,12,13,13,14,14,14-pentacosafluoro-1-tetradecanethiol</t>
  </si>
  <si>
    <t>121913-10-8</t>
  </si>
  <si>
    <t>2,5,8,11,14,17,20,23-Octaoxa-27-thiaheptatriacontan-25-ol, 30,30,31,31,32,32,33,33,34,34,35,35,36,36,37,37,37-heptadecafluoro-</t>
  </si>
  <si>
    <t>121912-28-5</t>
  </si>
  <si>
    <t>121912-27-4</t>
  </si>
  <si>
    <t>121912-26-3</t>
  </si>
  <si>
    <t>99679-40-0</t>
  </si>
  <si>
    <t>Lodyne S 106A, Repearl FS 141</t>
  </si>
  <si>
    <t>121912-25-2</t>
  </si>
  <si>
    <t>1-Dodecanamine, 6,6,7,7,8,8,9,9,10,10,11,11,12,12,12-pentadecafluoro-, hydrochloride (1:1)</t>
  </si>
  <si>
    <t>121912-24-1</t>
  </si>
  <si>
    <t>121912-23-0</t>
  </si>
  <si>
    <t>2-Propenamide, telomer with 3,3,4,4,5,5,6,6,7,7,8,8,9,9,10, 10,10-heptadecafluoro-1-decanethiol</t>
  </si>
  <si>
    <t>76830-13-2</t>
  </si>
  <si>
    <t>2-Propenamide, telomer with 3,3,4,4,5,5,6,6,7,7,8,8,8-tridecafluoro-1-octanethiol</t>
  </si>
  <si>
    <t>76830-12-1</t>
  </si>
  <si>
    <t>71940-07-3</t>
  </si>
  <si>
    <t>71625-52-0</t>
  </si>
  <si>
    <t>67333-62-4</t>
  </si>
  <si>
    <t>1-Propanesulfonic acid, 2-[[3-[(3,3,4,4,5,5,6,6,7,7,8,8,9,9 ,10,10,10-heptadecafluorodecyl)thio]-1-oxopropyl]amino]-2-methyl-, sodium salt (1:1)</t>
  </si>
  <si>
    <t>62880-96-0</t>
  </si>
  <si>
    <t>755698-73-8</t>
  </si>
  <si>
    <t>1-Propanesulfonic acid, 2-[[3-[(3,3,4,4,5,5,6,6,7,7,8,8,9,9,10, 10,10-heptadecafluorodecyl)thio]-1-oxopropyl]amino]-2-methyl-</t>
  </si>
  <si>
    <t>1-Propanesulfonic acid, 2-[[3-[(3,3,4,4,4-pentafluorobutyl)thio]-1-oxopropyl]amino]-2-methyl-</t>
  </si>
  <si>
    <t>1-Propanesulfonic acid, 2-[[3-[(3,3,4,4,5,5,6,6,6-nonafluorohexyl)thio]-1-oxopropyl]amino]-2-methyl-</t>
  </si>
  <si>
    <t>1-Propanesulfonic acid, 2-[[3-[(3,3,4,4,5,5,6,6,7,7,8,8,8-tridecafluorooctyl)thio]-1-oxopropyl]amino]-2-methyl-</t>
  </si>
  <si>
    <t>1-Propanesulfonic acid, 2-[[3-[(3,3,4,4,5,5,6,6,7,7,8,8,9,9,10, 10,11,11,12,12,13,13,14,14,14-pentacosafluorotetradecyl) thio]-1-oxopropyl]amino]-2-methyl-</t>
  </si>
  <si>
    <t>1-Propanesulfonic acid, 2-[[3-[(3,3,4,4,5,5,6,6,7,7,8,8,9,9,10, 10,11,11,12,12,13,13,14,14,15,15,16,16,16-nonacosafluoro hexadecyl)thio]-1-oxopropyl]amino]-2-methyl-</t>
  </si>
  <si>
    <t>1-Propanesulfonic acid, 2-[[3-[(3,3,4,4,5,5,6,6,7,7,8,8,9,9,10, 10,11,11,12,12,12-heneicosafluorododecyl)thio]-1-oxopropyl] amino]-2-methyl-</t>
  </si>
  <si>
    <t>1-Propanaminium, 2-hydroxy-N,N,N-trimethyl-3-[(3,3,4, 4,5,5,6,6,7,7,8,8,9,9,10,10,11,11,12,12,12-heneicosafluorododecyl)thio]-, chloride (1:1)</t>
  </si>
  <si>
    <t>690947-60-5</t>
  </si>
  <si>
    <t>62880-95-9</t>
  </si>
  <si>
    <t>1513864-07-7</t>
  </si>
  <si>
    <t>1513864-08-8</t>
  </si>
  <si>
    <t>1333933-57-5</t>
  </si>
  <si>
    <t>1-Propanesulfonic acid, 2-[[3-[(3,3,4,4,5,5,6,6,7,7,8,8,9,9,10, 10,10-heptadecafluorodecyl)sulfinyl]-1-oxopropyl]amino]-2-methyl-</t>
  </si>
  <si>
    <t>1513864-12-4</t>
  </si>
  <si>
    <t>1-Propanesulfonic acid, 2-[[3-[(3,3,4,4,5,5,6,6,7,7,8,8,9,9,10, 10,11,11,12,12,12-heneicosafluorododecyl)sulfinyl]-1-oxopropyl]amino]-2-methyl-</t>
  </si>
  <si>
    <t>1513864-11-3</t>
  </si>
  <si>
    <t>1-Propanesulfonic acid, 2-[[3-[(3,3,4,4,5,5,6,6,6-nonafluorohexyl)sulfinyl]-1-oxopropyl]amino]-2-methyl-</t>
  </si>
  <si>
    <t>1-Propanesulfonic acid, 2-[[3-[(3,3,4,4,5,5,6,6,7,7,8,8,8-tridecafluorooctyl)sulfinyl]-1-oxopropyl]amino]-2-methyl-</t>
  </si>
  <si>
    <t>1513864-10-2</t>
  </si>
  <si>
    <t>1513864-09-9</t>
  </si>
  <si>
    <t>755-02-2</t>
  </si>
  <si>
    <t>185689-57-0</t>
  </si>
  <si>
    <t>87017-97-8</t>
  </si>
  <si>
    <t>1545-59-1</t>
  </si>
  <si>
    <t>176676-70-3</t>
  </si>
  <si>
    <t>176676-69-0</t>
  </si>
  <si>
    <t>176676-71-4</t>
  </si>
  <si>
    <t>355-28-2</t>
  </si>
  <si>
    <t>164264-89-5</t>
  </si>
  <si>
    <t>256384-07-3</t>
  </si>
  <si>
    <t>256384-09-5</t>
  </si>
  <si>
    <t>1270180-15-8</t>
  </si>
  <si>
    <t>1335059-27-2</t>
  </si>
  <si>
    <t>679-46-9</t>
  </si>
  <si>
    <t>191852-87-6</t>
  </si>
  <si>
    <t>1270180-21-6</t>
  </si>
  <si>
    <t>56900-98-2</t>
  </si>
  <si>
    <t>Ethanol, 2-[2-[(3,3,4,4,5,5,6,6,7,7,8,8,9,9,10,10,10-heptadecafluorodecyl)oxy]ethoxy]-</t>
  </si>
  <si>
    <t>54950-01-5</t>
  </si>
  <si>
    <t>Ethanol, 2-[2-[(3,3,4,4,5,5,6,6,7,7,8,8,8-tridecafluorooctyl)oxy]ethoxy]-</t>
  </si>
  <si>
    <t>Ethanol, 2-[2-[(3,3,4,4,5,5,6,6,7,7,8,8,9,9,10,10,11,11,12,12,13, 13,14,14,15,15,16,16,16-nonacosafluorohexadecyl)oxy] ethoxy]-</t>
  </si>
  <si>
    <t>108026-36-4</t>
  </si>
  <si>
    <t>Ethanol, 2-[2-[(3,3,4,4,5,5,6,6,7,7,8,8,9,9,10,10,11,11,12,12,12-heneicosafluorododecyl)oxy] ethoxy]-</t>
  </si>
  <si>
    <t>Ethanol, 2-[2-[(3,3,4,4,5,5,6,6,7,7,8,8,9,9,10,10,11,11,12,12,13, 13,14,14,14-pentacosafluorotetradecyl)oxy] ethoxy]-</t>
  </si>
  <si>
    <t>67535-33-5</t>
  </si>
  <si>
    <t>67549-47-7</t>
  </si>
  <si>
    <t>11,14,17,20,23,26,29,32-Octaoxaoctatetracontan-33-one, 1,1,1,2,2,3,3,4,4,5,5,6,6,7,7,8,8-heptadecafluoro-</t>
  </si>
  <si>
    <t>1,2,3-Propanetricarboxylic acid, 2-hydroxy-, 1,2-bis(2-octyldodecyl) 3-(3,3,4,4,5,5,6,6,7,7,7-undecafluoroheptyl) ester</t>
  </si>
  <si>
    <t>1000852-37-8</t>
  </si>
  <si>
    <t>1578186-69-2</t>
  </si>
  <si>
    <t>1578186-50-1</t>
  </si>
  <si>
    <t>1578186-42-1</t>
  </si>
  <si>
    <t>1764-95-0</t>
  </si>
  <si>
    <t>1895-79-0</t>
  </si>
  <si>
    <t>93776-20-6</t>
  </si>
  <si>
    <t>93776-21-7</t>
  </si>
  <si>
    <t>812-79-3</t>
  </si>
  <si>
    <t>678-66-0</t>
  </si>
  <si>
    <t>1377603-17-2</t>
  </si>
  <si>
    <t>438237-73-1</t>
  </si>
  <si>
    <t>54950-05-9</t>
  </si>
  <si>
    <t>54950-06-0</t>
  </si>
  <si>
    <t>1254468-15-9</t>
  </si>
  <si>
    <t>54207-62-4</t>
  </si>
  <si>
    <t>481050-04-8</t>
  </si>
  <si>
    <t>433333-62-1</t>
  </si>
  <si>
    <t>1254255-45-2</t>
  </si>
  <si>
    <t>160819-46-5</t>
  </si>
  <si>
    <t>2-Propanol, 1,3-bis[(3,3,4,4,5,5,6,6,7,7,8,8,8-tridecafluorooctyl)thio]-</t>
  </si>
  <si>
    <t>52610-15-8</t>
  </si>
  <si>
    <t>Pyridinium, 1-(3,3,4,4,5,5,6,6,7,7,8,8,9,9,10,10,10-heptadecafluorodecyl)-, iodide (1:1)</t>
  </si>
  <si>
    <t>25935-14-2</t>
  </si>
  <si>
    <t>115633-66-4</t>
  </si>
  <si>
    <t xml:space="preserve">Method for treating metallic or ceramic surfaces at high temperatures </t>
  </si>
  <si>
    <t>90179-38-7</t>
  </si>
  <si>
    <t>2-Undecanol, 4,4,5,5,6,6,7,7,8,8,9,9,10,10,11,11,11-heptadecafluoro-, dihydrogen phosphate, potassium salt</t>
  </si>
  <si>
    <t>90179-37-6</t>
  </si>
  <si>
    <t>90168-36-8</t>
  </si>
  <si>
    <t>90168-35-7</t>
  </si>
  <si>
    <t>90168-34-6</t>
  </si>
  <si>
    <t>30295-55-7</t>
  </si>
  <si>
    <t>1513864-13-5</t>
  </si>
  <si>
    <t>171184-04-6</t>
  </si>
  <si>
    <t>2089109-30-6</t>
  </si>
  <si>
    <t>171184-17-1</t>
  </si>
  <si>
    <t>171184-03-5</t>
  </si>
  <si>
    <t>2089109-26-0</t>
  </si>
  <si>
    <t>171184-16-0</t>
  </si>
  <si>
    <t>145441-32-3</t>
  </si>
  <si>
    <t>10:2FTB</t>
  </si>
  <si>
    <t>2089109-27-1</t>
  </si>
  <si>
    <t>171184-14-8</t>
  </si>
  <si>
    <t>171184-05-7</t>
  </si>
  <si>
    <t>145441-31-2</t>
  </si>
  <si>
    <t>2089109-25-9</t>
  </si>
  <si>
    <t>1513864-15-7</t>
  </si>
  <si>
    <t>1513864-14-6</t>
  </si>
  <si>
    <t>171184-02-4</t>
  </si>
  <si>
    <t>4:4 FTB</t>
  </si>
  <si>
    <t>2089109-28-2</t>
  </si>
  <si>
    <t>145441-30-1</t>
  </si>
  <si>
    <t>80244-66-2</t>
  </si>
  <si>
    <t>80234-02-2</t>
  </si>
  <si>
    <t>80234-03-3</t>
  </si>
  <si>
    <t>80244-67-3</t>
  </si>
  <si>
    <t>1296786-53-2</t>
  </si>
  <si>
    <t>88992-46-5</t>
  </si>
  <si>
    <t>727351-53-3</t>
  </si>
  <si>
    <t>1513864-17-9</t>
  </si>
  <si>
    <t>1513864-16-8</t>
  </si>
  <si>
    <t>1513863-91-6</t>
  </si>
  <si>
    <t>704870-51-9</t>
  </si>
  <si>
    <t>1513863-92-7</t>
  </si>
  <si>
    <t>1513863-90-5</t>
  </si>
  <si>
    <t>1513864-00-0</t>
  </si>
  <si>
    <t>1513864-01-1</t>
  </si>
  <si>
    <t>1513863-93-8</t>
  </si>
  <si>
    <t>1513863-89-2</t>
  </si>
  <si>
    <t>1513863-96-1</t>
  </si>
  <si>
    <t>1513863-97-2</t>
  </si>
  <si>
    <t>513863-95-0</t>
  </si>
  <si>
    <t>1513863-98-3</t>
  </si>
  <si>
    <t>1513863-99-4</t>
  </si>
  <si>
    <t>1513863-94-9</t>
  </si>
  <si>
    <t>Butanoic acid, 4-[[3-(dimethylamino)propyl]amino]-2-[(3,3,4,4,5,5,6,6,7,7,8,8,9,9,10,10,10-heptadecafluorodecyl) thio]-4-oxo-</t>
  </si>
  <si>
    <t>Butanoic acid, 4-[[3-(dimethylamino)propyl]amino]-2-[(3,3,4,4,5,5,6,6,7,7,8,8,9,9,10,10,11,11,12,12,12-heneicosa fluorododecyl)thio]-4-oxo-</t>
  </si>
  <si>
    <t>1383438-89-8</t>
  </si>
  <si>
    <t>1383438-88-7</t>
  </si>
  <si>
    <t>Butanoic acid, 4-[[3-(dimethylamino)propyl]amino]-2-[(3,3,4,4,5,5,6,6,7,7,8,8,8-tridecafluorooctyl)thio]-4-oxo-</t>
  </si>
  <si>
    <t>1383438-90-1</t>
  </si>
  <si>
    <t>93128-66-6</t>
  </si>
  <si>
    <t>62880-93-7</t>
  </si>
  <si>
    <t>1-Propanesulfonic acid, 2-[[3-[(3,3,4,4,5,5,6,6,7,7,8,8,8-tridecafluorooctyl)thio]-1-oxopropyl]amino]-2-methyl-, sodium salt (1:1)</t>
  </si>
  <si>
    <t>1-Propanesulfonic acid, 2-[[3-[(3,3,4,4,5,5,6,6,7,7,8,8, 9,9,10,10,11,11,12,12,12-heneicosafluorododecyl)thio]-1-oxopropyl]amino]-2-methyl-, sodium salt (1:1)</t>
  </si>
  <si>
    <t>62880-98-2</t>
  </si>
  <si>
    <t>52550-45-5</t>
  </si>
  <si>
    <t>67939-97-3</t>
  </si>
  <si>
    <t>118337-75-0</t>
  </si>
  <si>
    <t>30381-98-7</t>
  </si>
  <si>
    <t>118337-77-2</t>
  </si>
  <si>
    <t>118337-78-3</t>
  </si>
  <si>
    <t>118337-76-1</t>
  </si>
  <si>
    <t>335-90-0</t>
  </si>
  <si>
    <t>Propanoic acid, 2,2,3-trifluoro-3-[1,1,2,2,3,3-hexafluoro-3-(trifluoromethoxy)propoxy]-, ammonium salt (1:1)</t>
  </si>
  <si>
    <t>Propanoic acid, 2,3,3,3-tetrafluoro-2-(1,1,2,2,3,3,3-heptafluoro propoxy)-, ammonium salt (1:1)</t>
  </si>
  <si>
    <t>Propanoic acid, 2,3,3,3-tetrafluoro-2-(1,1,2,2,3,3,3-heptafluoropropoxy)-</t>
  </si>
  <si>
    <t>Propanoic acid, 2,3,3,3-tetrafluoro-2-(1,1,2,2,3,3,4,4,4-nonafluorobutoxy)-, ammonium salt (1:1)</t>
  </si>
  <si>
    <t>Propanoic acid, 2,3,3,3-tetrafluoro-2-(1,1,2,2,3,3,4,4,5,5,5-undecafluoropentoxy)-, ammonium salt (1:1)</t>
  </si>
  <si>
    <t>Propanoic acid, 2,3,3,3-tetrafluoro-2-[1,1,2,3,3,3-hexafluoro-2-(1,1,2,2,3,3,3-heptafluoropropoxy)propoxy]-</t>
  </si>
  <si>
    <t>Hexafluoropropylene oxide dimer acid (Wang2019), Perfluoro-2-methyl-3-oxahexanoic acid (CAS2019)</t>
  </si>
  <si>
    <t>Hexafluoropropylene oxide tetramer acid, Perfluoro-(2,5,8-trimethyl-3,6,9-trioxadodecanoic) acid (USEPA2019a)</t>
  </si>
  <si>
    <t>Hexafluoropropylene oxide trimer acid (Wang2019), Perfluoro-2,5-dimethyl-3,6-dioxa-nonanoic acid (CAS2019)</t>
  </si>
  <si>
    <t>Propanoic acid, 2,3,3,3-tetrafluoro-2-[1,1,2,3,3,3-hexafluoro-2-[1,1,2,3,3,3-hexafluoro-2-(1,1,2,2,3,3,3-heptafluoropropoxy) propoxy]propoxy]-</t>
  </si>
  <si>
    <t>Acetic acid, 2,2-difluoro-2-[1,1,2,2-tetrafluoro-2-(1,1,2,2,2-pentafluoroethoxy)ethoxy]-, ammonium salt (1:1)</t>
  </si>
  <si>
    <t>Propanoic acid, 2,3,3,3-tetrafluoro-2-[1,1,2,3,3,3-hexafluoro-2-(trifluoromethoxy)propoxy]-, ammonium salt (1:1)</t>
  </si>
  <si>
    <t>Poly[oxy[trifluoro(trifluoromethyl)-1,2-ethanediyl]], α-[1,2,2,2-tetrafluoro-1-[[(2-hydroxyethyl)amino]carbonyl]ethyl]-ω-[tetrafluoro(trifluoromethyl)ethoxy]-</t>
  </si>
  <si>
    <t>68136-88-9</t>
  </si>
  <si>
    <t>Ethanesulfonic acid, 1,1,2,2-tetrafluoro-2-[(1,1,2,2,3,3,4,4,5,5,6,6,6-tridecafluorohexyl)oxy]-, potassium salt (1:1)</t>
  </si>
  <si>
    <t>Ethanesulfonic acid, 2-[(6-chloro-1,1,2,2,3,3,4,4,5,5,6,6-dodecafluorohexyl)oxy]-1,1,2,2-tetrafluoro-, potassium salt (1:1)</t>
  </si>
  <si>
    <t>Ethanesulfonic acid, 2-[(8-chloro-1,1,2,2,3,3,4,4,5,5,6,6,7,7,8,8-hexadecafluorooctyl)oxy]-1,1,2,2-tetrafluoro-, potassium salt (1:1)</t>
  </si>
  <si>
    <t>1651215-28-9</t>
  </si>
  <si>
    <t>914070-83-0</t>
  </si>
  <si>
    <t>7,10,13-Trioxa-4-azahexadecan-1-aminium, N,N-diethyl-6,8,8,9,11,11,12,14,14,15,15,16,16,16-tetradecafluoro-N-methyl-5-oxo-6,9,12-tris(trifluoromethyl)-, iodide (1:1)</t>
  </si>
  <si>
    <t>Methyl pentafluoroethyl ether</t>
  </si>
  <si>
    <t>Methyl perfluoropropyl ether</t>
  </si>
  <si>
    <t>Methyl perfluorobutyl ether</t>
  </si>
  <si>
    <t>Methyl perfluoropentyl ether</t>
  </si>
  <si>
    <t>Methyl perfluorohexyl ether</t>
  </si>
  <si>
    <t>181214-74-4</t>
  </si>
  <si>
    <t>Methyl perfluoroheptyl ether</t>
  </si>
  <si>
    <t>Methyl perfluorooctyl ether</t>
  </si>
  <si>
    <t>226909-72-4</t>
  </si>
  <si>
    <t>222719-64-4</t>
  </si>
  <si>
    <t>22052-87-5</t>
  </si>
  <si>
    <t>Methyl perfluoroisobutyl ether</t>
  </si>
  <si>
    <t>Ethyl perfluorobutyl ether</t>
  </si>
  <si>
    <t>Ethyl perfluorohexyl ether</t>
  </si>
  <si>
    <t>Ethyl perfluorooctyl ether</t>
  </si>
  <si>
    <t>Methyl perfluoroisoalkyl ether</t>
  </si>
  <si>
    <t>181214-75-5</t>
  </si>
  <si>
    <t>233678-15-4</t>
  </si>
  <si>
    <t>233678-19-8</t>
  </si>
  <si>
    <t>233678-24-5</t>
  </si>
  <si>
    <t>Ethyl perfluoropentyl ether</t>
  </si>
  <si>
    <t>Ethyl perfluoroheptyl ether</t>
  </si>
  <si>
    <t>3-Ethoxy-1,1,1,2,3,4,4,5,5,6,6,6-dodecafluoro-2-(trifluoromethyl)hexane</t>
  </si>
  <si>
    <t>1,1,1,2-Tetrafluoro-2-(trifluoromethoxy)ethane</t>
  </si>
  <si>
    <t>1,1,2,2-Tetrafluoro-1-(trifluoromethoxy)ethane</t>
  </si>
  <si>
    <t>52550-44-4</t>
  </si>
  <si>
    <t>Poly(oxy-1,2-ethanediyl), α-(3,3,4,4,5,5,6,6,7,7,8,8,8-tridecafluorooctyl)-ω-hydroxy-</t>
  </si>
  <si>
    <t>Poly(vinylidene fluoride)</t>
  </si>
  <si>
    <t>Hexafluoropropylene polymer</t>
  </si>
  <si>
    <t>25120-07-4</t>
  </si>
  <si>
    <t>1513864-18-0</t>
  </si>
  <si>
    <t>1513864-19-1</t>
  </si>
  <si>
    <t>80475-33-8</t>
  </si>
  <si>
    <t>34455-23-7</t>
  </si>
  <si>
    <t>34455-17-9</t>
  </si>
  <si>
    <t>861642-40-2</t>
  </si>
  <si>
    <t>34455-24-8</t>
  </si>
  <si>
    <t>958822-85-0</t>
  </si>
  <si>
    <t>278598-45-1</t>
  </si>
  <si>
    <t>278598-47-3</t>
  </si>
  <si>
    <t>278598-49-5</t>
  </si>
  <si>
    <t>34455-27-1</t>
  </si>
  <si>
    <t>34695-29-9</t>
  </si>
  <si>
    <t>Tridecafluorooctyltrimethoxysilane</t>
  </si>
  <si>
    <t>Heptadecafluorodecyltrimethoxysilane</t>
  </si>
  <si>
    <t>Henicosafluorododecyltrimethoxysilane</t>
  </si>
  <si>
    <t>Nonafluorohexyltrimethoxysilane</t>
  </si>
  <si>
    <t>Heptafluoropentyltrimethoxysilane</t>
  </si>
  <si>
    <t>Tridecafluorooctyltriethoxysilane</t>
  </si>
  <si>
    <t>Heptadecafluorodecyltriethoxysilane</t>
  </si>
  <si>
    <t>Henicosafluorododecyltriethoxysilane</t>
  </si>
  <si>
    <t>Pentacosafluorododecyltriethoxysilane</t>
  </si>
  <si>
    <t>1245601-26-6</t>
  </si>
  <si>
    <t>376-23-8</t>
  </si>
  <si>
    <t>1513863-78-9</t>
  </si>
  <si>
    <t>1513863-79-0</t>
  </si>
  <si>
    <t>1513863-80-3</t>
  </si>
  <si>
    <t>1513863-81-4</t>
  </si>
  <si>
    <t>153339-14-1</t>
  </si>
  <si>
    <t>153339-13-0</t>
  </si>
  <si>
    <t>64790-29-0</t>
  </si>
  <si>
    <t>62501-48-8</t>
  </si>
  <si>
    <t>1428745-70-3</t>
  </si>
  <si>
    <t>1513863-85-8</t>
  </si>
  <si>
    <t>1513863-86-9</t>
  </si>
  <si>
    <t>1513863-87-0</t>
  </si>
  <si>
    <t>1-Propanaminium, N-(carboxymethyl)-N,N-dimethyl-3-[(2,2,3,3, 4,4,5,5,6,6,7,7,8,8,8-pentadecafluoro-1-oxooctyl)amino]-, inner salt</t>
  </si>
  <si>
    <t>113933-98-5</t>
  </si>
  <si>
    <t>77968-31-1</t>
  </si>
  <si>
    <t>1513863-82-5</t>
  </si>
  <si>
    <t>1513863-84-7</t>
  </si>
  <si>
    <t>130043-47-9</t>
  </si>
  <si>
    <t>136133-03-4</t>
  </si>
  <si>
    <t>98046-76-5</t>
  </si>
  <si>
    <t>102116-03-0</t>
  </si>
  <si>
    <t>154380-29-7</t>
  </si>
  <si>
    <t>215956-15-3</t>
  </si>
  <si>
    <t>199524-07-7</t>
  </si>
  <si>
    <t>1270179-64-0</t>
  </si>
  <si>
    <t>1003194-04-4</t>
  </si>
  <si>
    <t>68298-10-2</t>
  </si>
  <si>
    <t>50598-29-3</t>
  </si>
  <si>
    <t>752232-72-7</t>
  </si>
  <si>
    <t>288570-49-0</t>
  </si>
  <si>
    <t>213342-85-9</t>
  </si>
  <si>
    <t>1639369-04-2</t>
  </si>
  <si>
    <t>1040629-78-4</t>
  </si>
  <si>
    <t>1702283-75-7</t>
  </si>
  <si>
    <t>39847-41-1</t>
  </si>
  <si>
    <t>226885-12-7</t>
  </si>
  <si>
    <t>152894-12-7</t>
  </si>
  <si>
    <t>189217-59-2</t>
  </si>
  <si>
    <t>1513864-23-7</t>
  </si>
  <si>
    <t>1966131-51-0</t>
  </si>
  <si>
    <t>1966131-52-1</t>
  </si>
  <si>
    <t>70225-21-7</t>
  </si>
  <si>
    <t>67939-95-1</t>
  </si>
  <si>
    <t>70225-23-9</t>
  </si>
  <si>
    <t>68957-57-3</t>
  </si>
  <si>
    <t>70248-51-0</t>
  </si>
  <si>
    <t>68957-58-4</t>
  </si>
  <si>
    <t>70225-19-3</t>
  </si>
  <si>
    <t>67584-58-1</t>
  </si>
  <si>
    <t>167381-20-6</t>
  </si>
  <si>
    <t>38850-50-9</t>
  </si>
  <si>
    <t>1-Propanaminium, 3-[[(1,1,2,2,3,3,4,4,5,5,6,6,7,7,8,8,9,9,9-nonadecafluorononyl)sulfonyl]amino]-N,N,N-trimethyl-, bromide (1:1)</t>
  </si>
  <si>
    <t>329354-03-2</t>
  </si>
  <si>
    <t>Perfluorobutane sulfonamido amine oxide</t>
  </si>
  <si>
    <t>Perfluoropentane sulfonamido amine oxide</t>
  </si>
  <si>
    <t>Perfluorohexane sulfonamido amine oxide</t>
  </si>
  <si>
    <t>Perfluoroheptane sulfonamido amine oxide</t>
  </si>
  <si>
    <t>Perfluorooctane sulfonamido amine oxide</t>
  </si>
  <si>
    <t>Perfluorononane sulfonamido amine oxide</t>
  </si>
  <si>
    <t>178094-75-2</t>
  </si>
  <si>
    <t>1513864-26-0</t>
  </si>
  <si>
    <t>178094-76-3</t>
  </si>
  <si>
    <t>2089108-86-9</t>
  </si>
  <si>
    <t>2089108-85-8</t>
  </si>
  <si>
    <t>2089108-84-7</t>
  </si>
  <si>
    <t>2089108-83-6</t>
  </si>
  <si>
    <t>2089109-06-6</t>
  </si>
  <si>
    <t>2089109-05-5</t>
  </si>
  <si>
    <t>2089109-04-4</t>
  </si>
  <si>
    <t>2089109-10-2</t>
  </si>
  <si>
    <t>736877-37-5</t>
  </si>
  <si>
    <t>91322-75-7</t>
  </si>
  <si>
    <t>142519-28-6</t>
  </si>
  <si>
    <t>2089109-09-9</t>
  </si>
  <si>
    <t>2089109-08-8</t>
  </si>
  <si>
    <t>2089109-07-7</t>
  </si>
  <si>
    <t>2089109-13-5</t>
  </si>
  <si>
    <t>765219-81-6</t>
  </si>
  <si>
    <t>71216-13-2</t>
  </si>
  <si>
    <t>2089109-12-4</t>
  </si>
  <si>
    <t>2089109-11-3</t>
  </si>
  <si>
    <t>2089109-00-0</t>
  </si>
  <si>
    <t>2089109-01-1</t>
  </si>
  <si>
    <t>2089109-02-2</t>
  </si>
  <si>
    <t>2089108-99-4</t>
  </si>
  <si>
    <t>767248-33-9</t>
  </si>
  <si>
    <t>2089109-03-3</t>
  </si>
  <si>
    <t>2089108-98-3</t>
  </si>
  <si>
    <t>2089108-97-2</t>
  </si>
  <si>
    <t>Perfluorobutane sulfonyl fluoride</t>
  </si>
  <si>
    <t>Perfluorpentane sulfonyl fluoride</t>
  </si>
  <si>
    <t>Perfluorohexane sulfonyl fluoride</t>
  </si>
  <si>
    <t>Perfluoroheptane sulfonyl fluoride</t>
  </si>
  <si>
    <t>Perfluorooctane sulfonyl fluoride</t>
  </si>
  <si>
    <t>Perfluorononane sulfonyl fluoride</t>
  </si>
  <si>
    <t>Perfluorodecane sulfonyl fluoride</t>
  </si>
  <si>
    <t>Perfluorobutane sulfonamide</t>
  </si>
  <si>
    <t>Perfluoropentane sulfonamide</t>
  </si>
  <si>
    <t>Perfluorohexane sulfonamide</t>
  </si>
  <si>
    <t>Perfluoroheptane sulfonamide</t>
  </si>
  <si>
    <t>Perfluorooctane sulfonamide</t>
  </si>
  <si>
    <t>Perfluorobutane sulfonamidoethanol</t>
  </si>
  <si>
    <t>Perfluoropentane sulfonamidoethanol</t>
  </si>
  <si>
    <t>Perfluorohexane sulfonamidoethanol</t>
  </si>
  <si>
    <t>Perfluoroheptane sulfonamidoethanol</t>
  </si>
  <si>
    <t>Perfluorooctane sulfonamidoethanol</t>
  </si>
  <si>
    <t>Ammonium perfluorobutane sulfonamidoethanol</t>
  </si>
  <si>
    <t>Perfluorobutane sulfonamidoacetic acid</t>
  </si>
  <si>
    <t>Perfluoropentane sulfonamidoacetic acid</t>
  </si>
  <si>
    <t>Perfluorohexane sulfonamidoacetic acid</t>
  </si>
  <si>
    <t>Perfluoroheptane sulfonamidoacetic acid</t>
  </si>
  <si>
    <t>Perfluorooctane sulfonamidoacetic acid</t>
  </si>
  <si>
    <t xml:space="preserve">Bis(perfluoroethane-sulfonyl)imide </t>
  </si>
  <si>
    <t xml:space="preserve">Bis(perfluoropropane-sulfonyl)imide </t>
  </si>
  <si>
    <t xml:space="preserve">Bis(perfluorobutane-sulfonyl)imide </t>
  </si>
  <si>
    <t xml:space="preserve">Bis(perfluoropentane-sulfonyl)imide </t>
  </si>
  <si>
    <t xml:space="preserve">Bis(perfluorohexane-sulfonyl)imide </t>
  </si>
  <si>
    <t xml:space="preserve">Bis(perfluoroheptane-sulfonyl)imide </t>
  </si>
  <si>
    <t xml:space="preserve">Bis(perfluorooctane-sulfonyl)imide </t>
  </si>
  <si>
    <t xml:space="preserve">Lithium bis(perfluoroethane-sulfonyl)imide </t>
  </si>
  <si>
    <t xml:space="preserve">Lithium bis(perfluoropropane-sulfonyl)imide </t>
  </si>
  <si>
    <t xml:space="preserve">Lithium bis(perfluorobutane-sulfonyl)imide </t>
  </si>
  <si>
    <t xml:space="preserve">Lithium bis(perfluoropentane-sulfonyl)imide </t>
  </si>
  <si>
    <t xml:space="preserve">Lithium bis(perfluorohexane-sulfonyl)imide </t>
  </si>
  <si>
    <t xml:space="preserve">Lithium bis(perfluoroheptane-sulfonyl)imide </t>
  </si>
  <si>
    <t xml:space="preserve">Lithium bis(perfluorooctane-sulfonyl)imide </t>
  </si>
  <si>
    <t>Perfluoropropane sulfonamido amine</t>
  </si>
  <si>
    <t>Perfluorobutane sulfonamido amine</t>
  </si>
  <si>
    <t>Perfluoropentane sulfonamido amine</t>
  </si>
  <si>
    <t>Perfluorohexane sulfonamido amine</t>
  </si>
  <si>
    <t>Perfluoroheptane sulfonamido amine</t>
  </si>
  <si>
    <t>Perfluorooctane sulfonamido amine</t>
  </si>
  <si>
    <t>2089109-22-6</t>
  </si>
  <si>
    <t>2089109-21-5</t>
  </si>
  <si>
    <t>2089109-23-7</t>
  </si>
  <si>
    <t>1513864-21-5</t>
  </si>
  <si>
    <t>89148-24-3</t>
  </si>
  <si>
    <t>68555-69-1</t>
  </si>
  <si>
    <t>68555-71-5</t>
  </si>
  <si>
    <t>68555-70-4</t>
  </si>
  <si>
    <t>68555-68-0</t>
  </si>
  <si>
    <t>123085-30-3</t>
  </si>
  <si>
    <t>85665-66-3</t>
  </si>
  <si>
    <t>68318-36-5</t>
  </si>
  <si>
    <t>2089109-15-7</t>
  </si>
  <si>
    <t>2089109-16-8</t>
  </si>
  <si>
    <t>2089109-17-9</t>
  </si>
  <si>
    <t>2089109-14-6</t>
  </si>
  <si>
    <t>1383438-83-2</t>
  </si>
  <si>
    <t>141607-32-1</t>
  </si>
  <si>
    <t>1432486-91-3</t>
  </si>
  <si>
    <t>1513864-20-4</t>
  </si>
  <si>
    <t>1432486-92-4</t>
  </si>
  <si>
    <t>69091-22-1</t>
  </si>
  <si>
    <t>2089108-64-3</t>
  </si>
  <si>
    <t>3-[[(1,1,2,2,3,3,4,4,5,5,6,6,6-Tridecafluorohexyl)sulfonyl]amino]-1-propanesulfonic acid</t>
  </si>
  <si>
    <t>3-[[(1,1,2,2,3,3,4,4,5,5,5-Undecafluoropentyl)sulfonyl]amino]-1-propanesulfonic acid</t>
  </si>
  <si>
    <t>2089108-63-2</t>
  </si>
  <si>
    <t>1-Propanesulfonic acid, 3-[[(1,1,2,2,3,3,4,4,5,5,6,6,7,7,8,8,8-heptadecafluorooctyl)sulfonyl]amino]-</t>
  </si>
  <si>
    <t>153946-37-3</t>
  </si>
  <si>
    <t>3-[[(1,1,2,2,3,3,4,4,4-Nonafluorobutyl)sulfonyl]amino]-1-propanesulfonic acid</t>
  </si>
  <si>
    <t>2089108-62-1</t>
  </si>
  <si>
    <t>2089108-61-0</t>
  </si>
  <si>
    <t>1-Propanesulfonic acid, 3-[[(1,1,2,2,3,3,3-heptafluoropropyl)sulfonyl]amino]-</t>
  </si>
  <si>
    <t>2089108-68-7</t>
  </si>
  <si>
    <t>2089108-71-2</t>
  </si>
  <si>
    <t>2089108-65-4</t>
  </si>
  <si>
    <t>2089108-72-3</t>
  </si>
  <si>
    <t>2089108-73-4</t>
  </si>
  <si>
    <t>2089108-70-1</t>
  </si>
  <si>
    <t>2089108-67-6</t>
  </si>
  <si>
    <t>133082-79-8</t>
  </si>
  <si>
    <t>2089108-75-6</t>
  </si>
  <si>
    <t>2089108-76-7</t>
  </si>
  <si>
    <t>2089108-74-5</t>
  </si>
  <si>
    <t>85665-65-2</t>
  </si>
  <si>
    <t>1-Propanesulfonic acid, 3-[methylamino[3-[[(1,1,2,2,3,3,4,4,5,5,6,6,7,7,8,8,8-heptadecafluorooctyl)sulfonyl]amino]propyl]-, sodium salt (1:1)</t>
  </si>
  <si>
    <t>1-Propanesulfonic acid, 3-[methylamino[3-[[(1,1,2,2,3,3,4,4,5,5,6,6,6-tridecafluorohexyl)sulfonyl]amino]propyl]-, sodium salt (1:1)</t>
  </si>
  <si>
    <t>2089108-80-3</t>
  </si>
  <si>
    <t>2089108-79-0</t>
  </si>
  <si>
    <t>2089108-81-4</t>
  </si>
  <si>
    <t>2089108-82-5</t>
  </si>
  <si>
    <t>2089108-78-9</t>
  </si>
  <si>
    <t>2089108-77-8</t>
  </si>
  <si>
    <t>2089108-88-1</t>
  </si>
  <si>
    <t>2089108-87-0</t>
  </si>
  <si>
    <t>2089108-89-2</t>
  </si>
  <si>
    <t>2089108-90-5</t>
  </si>
  <si>
    <t>2089108-91-3</t>
  </si>
  <si>
    <t>(2089108-96-1) - anion</t>
  </si>
  <si>
    <t>(68298-11-3) - anion</t>
  </si>
  <si>
    <t>(2089108-95-0) anion</t>
  </si>
  <si>
    <t>(2089108-94-9) - anion</t>
  </si>
  <si>
    <t>1-Propanaminium, N-(2-hydroxyethyl)-N,N-dimethyl-3-[(2-hydroxy-3-sulfopropyl)[(1,1,2, 2,3,3,4,4,4-nonafluorobutyl)sulfonyl]amino]-, inner salt</t>
  </si>
  <si>
    <t>(2089108-93-8) - anion</t>
  </si>
  <si>
    <t>(2089108-92-7) - anion</t>
  </si>
  <si>
    <t>697218-72-7</t>
  </si>
  <si>
    <t>2089109-67-9</t>
  </si>
  <si>
    <t>2089109-66-8</t>
  </si>
  <si>
    <t>94133-91-2</t>
  </si>
  <si>
    <t>94133-90-1</t>
  </si>
  <si>
    <t>132445-38-6</t>
  </si>
  <si>
    <t>61481-05-8</t>
  </si>
  <si>
    <t>179954-93-9</t>
  </si>
  <si>
    <r>
      <t>Perfluoroalkane sulfonyl fluoride (PASFs) C</t>
    </r>
    <r>
      <rPr>
        <b/>
        <vertAlign val="subscript"/>
        <sz val="11"/>
        <rFont val="Calibri"/>
        <family val="2"/>
        <scheme val="minor"/>
      </rPr>
      <t>n</t>
    </r>
    <r>
      <rPr>
        <b/>
        <sz val="11"/>
        <rFont val="Calibri"/>
        <family val="2"/>
        <scheme val="minor"/>
      </rPr>
      <t>F</t>
    </r>
    <r>
      <rPr>
        <b/>
        <vertAlign val="subscript"/>
        <sz val="11"/>
        <rFont val="Calibri"/>
        <family val="2"/>
        <scheme val="minor"/>
      </rPr>
      <t>2n+2</t>
    </r>
    <r>
      <rPr>
        <b/>
        <sz val="11"/>
        <rFont val="Calibri"/>
        <family val="2"/>
        <scheme val="minor"/>
      </rPr>
      <t>SO</t>
    </r>
    <r>
      <rPr>
        <b/>
        <vertAlign val="subscript"/>
        <sz val="11"/>
        <rFont val="Calibri"/>
        <family val="2"/>
        <scheme val="minor"/>
      </rPr>
      <t>2</t>
    </r>
    <r>
      <rPr>
        <b/>
        <sz val="11"/>
        <rFont val="Calibri"/>
        <family val="2"/>
        <scheme val="minor"/>
      </rPr>
      <t>F</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</si>
  <si>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</si>
  <si>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</si>
  <si>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</si>
  <si>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</si>
  <si>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8</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</si>
  <si>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9</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F</t>
    </r>
  </si>
  <si>
    <r>
      <t>C</t>
    </r>
    <r>
      <rPr>
        <vertAlign val="subscript"/>
        <sz val="11"/>
        <rFont val="Calibri"/>
        <family val="2"/>
        <scheme val="minor"/>
      </rPr>
      <t>10</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F</t>
    </r>
  </si>
  <si>
    <r>
      <t>Perfluoroalkane sulfonamides (FASAs)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t>
    </r>
    <r>
      <rPr>
        <b/>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</si>
  <si>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t>
    </r>
    <r>
      <rPr>
        <vertAlign val="subscript"/>
        <sz val="11"/>
        <rFont val="Calibri"/>
        <family val="2"/>
        <scheme val="minor"/>
      </rPr>
      <t>2</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</si>
  <si>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</si>
  <si>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t>
    </r>
    <r>
      <rPr>
        <vertAlign val="subscript"/>
        <sz val="11"/>
        <rFont val="Calibri"/>
        <family val="2"/>
        <scheme val="minor"/>
      </rPr>
      <t>2</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</si>
  <si>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</si>
  <si>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t>
    </r>
    <r>
      <rPr>
        <vertAlign val="subscript"/>
        <sz val="11"/>
        <rFont val="Calibri"/>
        <family val="2"/>
        <scheme val="minor"/>
      </rPr>
      <t>2</t>
    </r>
  </si>
  <si>
    <r>
      <rPr>
        <i/>
        <sz val="11"/>
        <rFont val="Calibri"/>
        <family val="2"/>
        <scheme val="minor"/>
      </rPr>
      <t>N</t>
    </r>
    <r>
      <rPr>
        <sz val="11"/>
        <rFont val="Calibri"/>
        <family val="2"/>
        <scheme val="minor"/>
      </rPr>
      <t>-Methyl perfluorobutane sulfonamide</t>
    </r>
  </si>
  <si>
    <r>
      <rPr>
        <i/>
        <sz val="11"/>
        <rFont val="Calibri"/>
        <family val="2"/>
        <scheme val="minor"/>
      </rPr>
      <t>N</t>
    </r>
    <r>
      <rPr>
        <sz val="11"/>
        <rFont val="Calibri"/>
        <family val="2"/>
        <scheme val="minor"/>
      </rPr>
      <t>-Methyl perfluoropentane sulfonamide</t>
    </r>
  </si>
  <si>
    <r>
      <rPr>
        <i/>
        <sz val="11"/>
        <rFont val="Calibri"/>
        <family val="2"/>
        <scheme val="minor"/>
      </rPr>
      <t>N</t>
    </r>
    <r>
      <rPr>
        <sz val="11"/>
        <rFont val="Calibri"/>
        <family val="2"/>
        <scheme val="minor"/>
      </rPr>
      <t>-Methyl perfluorohexane sulfonamide</t>
    </r>
  </si>
  <si>
    <r>
      <rPr>
        <i/>
        <sz val="11"/>
        <rFont val="Calibri"/>
        <family val="2"/>
        <scheme val="minor"/>
      </rPr>
      <t>N</t>
    </r>
    <r>
      <rPr>
        <sz val="11"/>
        <rFont val="Calibri"/>
        <family val="2"/>
        <scheme val="minor"/>
      </rPr>
      <t>-Ethyl perfluorobutane sulfonamide</t>
    </r>
  </si>
  <si>
    <r>
      <rPr>
        <i/>
        <sz val="11"/>
        <rFont val="Calibri"/>
        <family val="2"/>
        <scheme val="minor"/>
      </rPr>
      <t>N</t>
    </r>
    <r>
      <rPr>
        <sz val="11"/>
        <rFont val="Calibri"/>
        <family val="2"/>
        <scheme val="minor"/>
      </rPr>
      <t>-Ethyl perfluoropentane sulfonamide</t>
    </r>
  </si>
  <si>
    <r>
      <rPr>
        <i/>
        <sz val="11"/>
        <rFont val="Calibri"/>
        <family val="2"/>
        <scheme val="minor"/>
      </rPr>
      <t>N</t>
    </r>
    <r>
      <rPr>
        <sz val="11"/>
        <rFont val="Calibri"/>
        <family val="2"/>
        <scheme val="minor"/>
      </rPr>
      <t>-Ethyl perfluorohexane sulfonamide</t>
    </r>
  </si>
  <si>
    <r>
      <rPr>
        <i/>
        <sz val="11"/>
        <rFont val="Calibri"/>
        <family val="2"/>
        <scheme val="minor"/>
      </rPr>
      <t>N</t>
    </r>
    <r>
      <rPr>
        <sz val="11"/>
        <rFont val="Calibri"/>
        <family val="2"/>
        <scheme val="minor"/>
      </rPr>
      <t>-Ethyl perfluoroheptane sulfonamide</t>
    </r>
  </si>
  <si>
    <r>
      <t>Perfluoroalkane sulfonamidoethanols (FASEs)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 xml:space="preserve">OH </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</si>
  <si>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</si>
  <si>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</si>
  <si>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</si>
  <si>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</si>
  <si>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</si>
  <si>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b/>
        <i/>
        <sz val="11"/>
        <rFont val="Calibri"/>
        <family val="2"/>
        <scheme val="minor"/>
      </rPr>
      <t>N</t>
    </r>
    <r>
      <rPr>
        <b/>
        <sz val="11"/>
        <rFont val="Calibri"/>
        <family val="2"/>
        <scheme val="minor"/>
      </rPr>
      <t>-Methyl perfluoroalkane sulfonamidoethanols (MeFASEs)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 xml:space="preserve">OH  </t>
    </r>
  </si>
  <si>
    <r>
      <rPr>
        <i/>
        <sz val="11"/>
        <rFont val="Calibri"/>
        <family val="2"/>
        <scheme val="minor"/>
      </rPr>
      <t>N</t>
    </r>
    <r>
      <rPr>
        <sz val="11"/>
        <rFont val="Calibri"/>
        <family val="2"/>
        <scheme val="minor"/>
      </rPr>
      <t>-Methyl perfluorobutane sulfonamidoethanol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</si>
  <si>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</si>
  <si>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-Methyl perfluoropentane sulfonamidoethanol</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</si>
  <si>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</si>
  <si>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Methyl perfluorohexane sulfonamidoethanol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</si>
  <si>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</si>
  <si>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-Methyl perfluoroheptane sulfonamidoethanol</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</si>
  <si>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</si>
  <si>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-Methyl perfluorooctane sulfonamidoethanol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</si>
  <si>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</si>
  <si>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b/>
        <i/>
        <sz val="11"/>
        <rFont val="Calibri"/>
        <family val="2"/>
        <scheme val="minor"/>
      </rPr>
      <t>N</t>
    </r>
    <r>
      <rPr>
        <b/>
        <sz val="11"/>
        <rFont val="Calibri"/>
        <family val="2"/>
        <scheme val="minor"/>
      </rPr>
      <t>-Ethyl perfluoroalkane sulfonamidoethanols (EtFASEs)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 xml:space="preserve">OH   </t>
    </r>
  </si>
  <si>
    <r>
      <rPr>
        <i/>
        <sz val="11"/>
        <rFont val="Calibri"/>
        <family val="2"/>
        <scheme val="minor"/>
      </rPr>
      <t>N</t>
    </r>
    <r>
      <rPr>
        <sz val="11"/>
        <rFont val="Calibri"/>
        <family val="2"/>
        <scheme val="minor"/>
      </rPr>
      <t>-Ethyl perfluorobutane sulfonamidoethanol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</si>
  <si>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</si>
  <si>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-Ethyl perfluoropentane sulfonamidoethanol</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</si>
  <si>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</si>
  <si>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-Ethyl perfluorohexane sulfonamidoethanol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</si>
  <si>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</si>
  <si>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-Ethyl perfluoroheptane sulfonamidoethanol</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</si>
  <si>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</si>
  <si>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i/>
        <sz val="11"/>
        <rFont val="Calibri"/>
        <family val="2"/>
        <scheme val="minor"/>
      </rPr>
      <t>N</t>
    </r>
    <r>
      <rPr>
        <sz val="11"/>
        <rFont val="Calibri"/>
        <family val="2"/>
        <scheme val="minor"/>
      </rPr>
      <t>-Ethyl perfluorooctane sulfonamidoethanol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</si>
  <si>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</si>
  <si>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Perfluoroalkane  sulfonamidoacetic acid (FASAAs)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</si>
  <si>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</si>
  <si>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</si>
  <si>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</si>
  <si>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</si>
  <si>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COOH</t>
    </r>
  </si>
  <si>
    <r>
      <rPr>
        <b/>
        <i/>
        <sz val="11"/>
        <rFont val="Calibri"/>
        <family val="2"/>
        <scheme val="minor"/>
      </rPr>
      <t>N</t>
    </r>
    <r>
      <rPr>
        <b/>
        <sz val="11"/>
        <rFont val="Calibri"/>
        <family val="2"/>
        <scheme val="minor"/>
      </rPr>
      <t>-Methyl perfluoroalkane sulfonamidoacetic acid (MeFASAAs)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 xml:space="preserve">COOH </t>
    </r>
  </si>
  <si>
    <r>
      <rPr>
        <i/>
        <sz val="11"/>
        <rFont val="Calibri"/>
        <family val="2"/>
        <scheme val="minor"/>
      </rPr>
      <t>N</t>
    </r>
    <r>
      <rPr>
        <sz val="11"/>
        <rFont val="Calibri"/>
        <family val="2"/>
        <scheme val="minor"/>
      </rPr>
      <t>-Methyl perfluorobutane sulfonamidoacetic acid</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</si>
  <si>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</si>
  <si>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-Methyl perfluoropentane sulfonamidoacetic acid</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</si>
  <si>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</si>
  <si>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-Methyl perfluorohexane sulfonamidoacetic acid</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</si>
  <si>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</si>
  <si>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-Methyl perfluoroheptane sulfonamidoacetic acid</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</si>
  <si>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</si>
  <si>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-Methyl perfluorooctane sulfonamidoacetic acid</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</si>
  <si>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</si>
  <si>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rPr>
        <b/>
        <i/>
        <sz val="11"/>
        <rFont val="Calibri"/>
        <family val="2"/>
        <scheme val="minor"/>
      </rPr>
      <t>N</t>
    </r>
    <r>
      <rPr>
        <b/>
        <sz val="11"/>
        <rFont val="Calibri"/>
        <family val="2"/>
        <scheme val="minor"/>
      </rPr>
      <t>-Ethyl perfluoroalkane sulfonamidoacetic acid (EtFASAAs)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 xml:space="preserve">COOH  </t>
    </r>
  </si>
  <si>
    <r>
      <rPr>
        <i/>
        <sz val="11"/>
        <rFont val="Calibri"/>
        <family val="2"/>
        <scheme val="minor"/>
      </rPr>
      <t>N</t>
    </r>
    <r>
      <rPr>
        <sz val="11"/>
        <rFont val="Calibri"/>
        <family val="2"/>
        <scheme val="minor"/>
      </rPr>
      <t>-Ethyl perfluorobutane sulfonamidoacetic acid</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</si>
  <si>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</si>
  <si>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-Ethyl perfluoropentane sulfonamidoacetic acid</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</si>
  <si>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</si>
  <si>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-Ethyl perfluorohexane sulfonamidoacetic acid</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</si>
  <si>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</si>
  <si>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Ethyl perfluoroheptane sulfonamidoacetic acid</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</si>
  <si>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</si>
  <si>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-Ethyl perfluorooctane sulfonamidoacetic acid</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</si>
  <si>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</si>
  <si>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-Methyl perfluorobutane sulfonamidoethyl acrylate</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</si>
  <si>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</si>
  <si>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rPr>
        <i/>
        <sz val="11"/>
        <rFont val="Calibri"/>
        <family val="2"/>
        <scheme val="minor"/>
      </rPr>
      <t>N</t>
    </r>
    <r>
      <rPr>
        <sz val="11"/>
        <rFont val="Calibri"/>
        <family val="2"/>
        <scheme val="minor"/>
      </rPr>
      <t>-Methyl perfluoropentane sulfonamidoethyl acrylate</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</si>
  <si>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</si>
  <si>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rPr>
        <i/>
        <sz val="11"/>
        <rFont val="Calibri"/>
        <family val="2"/>
        <scheme val="minor"/>
      </rPr>
      <t>N</t>
    </r>
    <r>
      <rPr>
        <sz val="11"/>
        <rFont val="Calibri"/>
        <family val="2"/>
        <scheme val="minor"/>
      </rPr>
      <t>-Methyl perfluorohexane sulfonamidoethyl acrylate</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</si>
  <si>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</si>
  <si>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rPr>
        <i/>
        <sz val="11"/>
        <rFont val="Calibri"/>
        <family val="2"/>
        <scheme val="minor"/>
      </rPr>
      <t>N</t>
    </r>
    <r>
      <rPr>
        <sz val="11"/>
        <rFont val="Calibri"/>
        <family val="2"/>
        <scheme val="minor"/>
      </rPr>
      <t>-Methyl perfluoroheptane sulfonamidoethyl acrylate</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</si>
  <si>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</si>
  <si>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rPr>
        <i/>
        <sz val="11"/>
        <rFont val="Calibri"/>
        <family val="2"/>
        <scheme val="minor"/>
      </rPr>
      <t>N</t>
    </r>
    <r>
      <rPr>
        <sz val="11"/>
        <rFont val="Calibri"/>
        <family val="2"/>
        <scheme val="minor"/>
      </rPr>
      <t>-Methyl perfluorooctane sulfonamidoethyl acrylate</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</si>
  <si>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</si>
  <si>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</si>
  <si>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</si>
  <si>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</si>
  <si>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</si>
  <si>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</si>
  <si>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rPr>
        <b/>
        <i/>
        <sz val="11"/>
        <rFont val="Calibri"/>
        <family val="2"/>
        <scheme val="minor"/>
      </rPr>
      <t>N</t>
    </r>
    <r>
      <rPr>
        <b/>
        <sz val="11"/>
        <rFont val="Calibri"/>
        <family val="2"/>
        <scheme val="minor"/>
      </rPr>
      <t>-Methyl perfluoroalkane sulfonamidoethyl methacrylates (xFASEMACs)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OC(O)C(CH</t>
    </r>
    <r>
      <rPr>
        <b/>
        <vertAlign val="subscript"/>
        <sz val="11"/>
        <rFont val="Calibri"/>
        <family val="2"/>
        <scheme val="minor"/>
      </rPr>
      <t>3</t>
    </r>
    <r>
      <rPr>
        <b/>
        <sz val="11"/>
        <rFont val="Calibri"/>
        <family val="2"/>
        <scheme val="minor"/>
      </rPr>
      <t>)=CH</t>
    </r>
    <r>
      <rPr>
        <b/>
        <vertAlign val="subscript"/>
        <sz val="11"/>
        <rFont val="Calibri"/>
        <family val="2"/>
        <scheme val="minor"/>
      </rPr>
      <t xml:space="preserve">2   </t>
    </r>
    <r>
      <rPr>
        <b/>
        <sz val="11"/>
        <color theme="1"/>
        <rFont val="Calibri"/>
        <family val="2"/>
        <scheme val="minor"/>
      </rPr>
      <t/>
    </r>
  </si>
  <si>
    <r>
      <rPr>
        <i/>
        <sz val="11"/>
        <rFont val="Calibri"/>
        <family val="2"/>
        <scheme val="minor"/>
      </rPr>
      <t>N</t>
    </r>
    <r>
      <rPr>
        <sz val="11"/>
        <rFont val="Calibri"/>
        <family val="2"/>
        <scheme val="minor"/>
      </rPr>
      <t>-Methyl perfluorobutane sulfonamidoethyl methacrylate</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</si>
  <si>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</si>
  <si>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-Methyl perfluoropentane sulfonamidoethyl methacrylate</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</si>
  <si>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</si>
  <si>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-Methyl perfluorohexane sulfonamidoethyl methacrylate</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</si>
  <si>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</si>
  <si>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-Methyl perfluoroheptane sulfonamidoethyl methacrylate</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</si>
  <si>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</si>
  <si>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-Methyl perfluorooctane sulfonamidoethyl methacrylate</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</si>
  <si>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</si>
  <si>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b/>
        <i/>
        <sz val="11"/>
        <rFont val="Calibri"/>
        <family val="2"/>
        <scheme val="minor"/>
      </rPr>
      <t>N</t>
    </r>
    <r>
      <rPr>
        <b/>
        <sz val="11"/>
        <rFont val="Calibri"/>
        <family val="2"/>
        <scheme val="minor"/>
      </rPr>
      <t>-Ethyl perfluoroalkane sulfonamidoethyl methacrylates (xFASEMACs)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OC(O)C(CH</t>
    </r>
    <r>
      <rPr>
        <b/>
        <vertAlign val="subscript"/>
        <sz val="11"/>
        <rFont val="Calibri"/>
        <family val="2"/>
        <scheme val="minor"/>
      </rPr>
      <t>3</t>
    </r>
    <r>
      <rPr>
        <b/>
        <sz val="11"/>
        <rFont val="Calibri"/>
        <family val="2"/>
        <scheme val="minor"/>
      </rPr>
      <t>)=CH</t>
    </r>
    <r>
      <rPr>
        <b/>
        <vertAlign val="subscript"/>
        <sz val="11"/>
        <rFont val="Calibri"/>
        <family val="2"/>
        <scheme val="minor"/>
      </rPr>
      <t xml:space="preserve">2   </t>
    </r>
    <r>
      <rPr>
        <b/>
        <sz val="11"/>
        <color theme="1"/>
        <rFont val="Calibri"/>
        <family val="2"/>
        <scheme val="minor"/>
      </rPr>
      <t/>
    </r>
  </si>
  <si>
    <r>
      <rPr>
        <i/>
        <sz val="11"/>
        <rFont val="Calibri"/>
        <family val="2"/>
        <scheme val="minor"/>
      </rPr>
      <t>N-</t>
    </r>
    <r>
      <rPr>
        <sz val="11"/>
        <rFont val="Calibri"/>
        <family val="2"/>
        <scheme val="minor"/>
      </rPr>
      <t>Ethyl perfluorobutane sulfonamidoethyl methacrylate</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</si>
  <si>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</si>
  <si>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-Ethyl perfluoropentane sulfonamidoethyl methacrylate</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</si>
  <si>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</si>
  <si>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-Ethyl perfluorohexane sulfonamidoethyl methacrylate</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</si>
  <si>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</si>
  <si>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Ethyl perfluoroheptane sulfonamidoethyl methacrylate</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</si>
  <si>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</si>
  <si>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rPr>
        <i/>
        <sz val="11"/>
        <rFont val="Calibri"/>
        <family val="2"/>
        <scheme val="minor"/>
      </rPr>
      <t>N</t>
    </r>
    <r>
      <rPr>
        <sz val="11"/>
        <rFont val="Calibri"/>
        <family val="2"/>
        <scheme val="minor"/>
      </rPr>
      <t xml:space="preserve">-Ethyl perfluorooctane sulfonamidoethyl methacrylate </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</si>
  <si>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</si>
  <si>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1,1,2,2,3,3,4,4,4-Nonafluoro-</t>
    </r>
    <r>
      <rPr>
        <i/>
        <sz val="11"/>
        <rFont val="Calibri"/>
        <family val="2"/>
        <scheme val="minor"/>
      </rPr>
      <t>N</t>
    </r>
    <r>
      <rPr>
        <sz val="11"/>
        <rFont val="Calibri"/>
        <family val="2"/>
        <scheme val="minor"/>
      </rPr>
      <t>-(phenylmethyl)-1-butanesulfonamide</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</si>
  <si>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6</t>
    </r>
  </si>
  <si>
    <r>
      <t>1,1,2,2,3,3,4,4,5,5,5-Undecafluoro-</t>
    </r>
    <r>
      <rPr>
        <i/>
        <sz val="11"/>
        <rFont val="Calibri"/>
        <family val="2"/>
        <scheme val="minor"/>
      </rPr>
      <t>N</t>
    </r>
    <r>
      <rPr>
        <sz val="11"/>
        <rFont val="Calibri"/>
        <family val="2"/>
        <scheme val="minor"/>
      </rPr>
      <t>-(phenylmethyl)-1-pentanesulfonamide</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</si>
  <si>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6</t>
    </r>
  </si>
  <si>
    <r>
      <t>1,1,2,2,3,3,4,4,5,5,6,6,6-Tridecafluoro-</t>
    </r>
    <r>
      <rPr>
        <i/>
        <sz val="11"/>
        <rFont val="Calibri"/>
        <family val="2"/>
        <scheme val="minor"/>
      </rPr>
      <t>N</t>
    </r>
    <r>
      <rPr>
        <sz val="11"/>
        <rFont val="Calibri"/>
        <family val="2"/>
        <scheme val="minor"/>
      </rPr>
      <t>-(phenylmethyl)-1-hexanesulfonamide</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</si>
  <si>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6</t>
    </r>
  </si>
  <si>
    <r>
      <t>1,1,2,2,3,3,4,4,5,5,6,6,7,7,7-Pentadecafluoro-</t>
    </r>
    <r>
      <rPr>
        <i/>
        <sz val="11"/>
        <rFont val="Calibri"/>
        <family val="2"/>
        <scheme val="minor"/>
      </rPr>
      <t>N</t>
    </r>
    <r>
      <rPr>
        <sz val="11"/>
        <rFont val="Calibri"/>
        <family val="2"/>
        <scheme val="minor"/>
      </rPr>
      <t>-(phenylmethyl)-1-heptanesulfonamide</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</si>
  <si>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6</t>
    </r>
  </si>
  <si>
    <r>
      <t>1,1,2,2,3,3,4,4,5,5,6,6,7,7,8,8,8-Heptadecafluoro-</t>
    </r>
    <r>
      <rPr>
        <i/>
        <sz val="11"/>
        <rFont val="Calibri"/>
        <family val="2"/>
        <scheme val="minor"/>
      </rPr>
      <t>N</t>
    </r>
    <r>
      <rPr>
        <sz val="11"/>
        <rFont val="Calibri"/>
        <family val="2"/>
        <scheme val="minor"/>
      </rPr>
      <t>-(phenylmethyl)-1-octanesulfonamide</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</si>
  <si>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6</t>
    </r>
  </si>
  <si>
    <r>
      <t>Bis(perfluoroalkane-sulfonyl)imide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NH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</si>
  <si>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</si>
  <si>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</si>
  <si>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</si>
  <si>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</si>
  <si>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</si>
  <si>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</si>
  <si>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NH</t>
    </r>
  </si>
  <si>
    <r>
      <t>Pyridinium, 1-hexadecyl-, salt with 1,1,2,2,2-pentafluoro-</t>
    </r>
    <r>
      <rPr>
        <i/>
        <sz val="11"/>
        <rFont val="Calibri"/>
        <family val="2"/>
        <scheme val="minor"/>
      </rPr>
      <t>N</t>
    </r>
    <r>
      <rPr>
        <sz val="11"/>
        <rFont val="Calibri"/>
        <family val="2"/>
        <scheme val="minor"/>
      </rPr>
      <t>-[(pentafluoroethyl)sulfonyl]ethanesulfonamide (1:1)</t>
    </r>
  </si>
  <si>
    <r>
      <t>Ethanaminium,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salt with 1,1,2,2,3,3,4,4,4-nonafluoro-</t>
    </r>
    <r>
      <rPr>
        <i/>
        <sz val="11"/>
        <rFont val="Calibri"/>
        <family val="2"/>
        <scheme val="minor"/>
      </rPr>
      <t>N</t>
    </r>
    <r>
      <rPr>
        <sz val="11"/>
        <rFont val="Calibri"/>
        <family val="2"/>
        <scheme val="minor"/>
      </rPr>
      <t>-[(nonafluorobutyl)sulfonyl]butanesulfonamide (1:1)</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</si>
  <si>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-trimethyl-3-[[(1,1,2,2,3,3,4,4,5,5,6,6,6-tridecafluorohexyl)sulfonyl]amino]-, inner salt</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</si>
  <si>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-trimethyl-3-[[(1,1,2,2,3,3,4,4,5,5,6,6,7,7,8,8,8-heptadecafluorooctyl)sulfonyl]amino]-, inner salt</t>
    </r>
  </si>
  <si>
    <r>
      <t>Methanaminium, 1-[[(1,1,2,2,3,3,4,4,5,5,6,6,7,7,8,8,8-heptadecafluorooctyl)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benzenesulfonate (1:1)</t>
    </r>
  </si>
  <si>
    <r>
      <t>Ethanaminium, 2-[[(perfluoroalkyl)sulfonyl]amino]-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</si>
  <si>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</si>
  <si>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Perfluoroalkane sulfonamido amine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</si>
  <si>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C</t>
    </r>
    <r>
      <rPr>
        <vertAlign val="subscript"/>
        <sz val="11"/>
        <rFont val="Calibri"/>
        <family val="2"/>
        <scheme val="minor"/>
      </rPr>
      <t>3</t>
    </r>
    <r>
      <rPr>
        <sz val="11"/>
        <rFont val="Calibri"/>
        <family val="2"/>
        <scheme val="minor"/>
      </rPr>
      <t>-PFASAA</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</si>
  <si>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</si>
  <si>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4</t>
    </r>
    <r>
      <rPr>
        <sz val="11"/>
        <rFont val="Calibri"/>
        <family val="2"/>
        <scheme val="minor"/>
      </rPr>
      <t>-PFASAA</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</si>
  <si>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</si>
  <si>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5</t>
    </r>
    <r>
      <rPr>
        <sz val="11"/>
        <rFont val="Calibri"/>
        <family val="2"/>
        <scheme val="minor"/>
      </rPr>
      <t>-PFASAA</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</si>
  <si>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</si>
  <si>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-PFASAA</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</si>
  <si>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</si>
  <si>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7</t>
    </r>
    <r>
      <rPr>
        <sz val="11"/>
        <rFont val="Calibri"/>
        <family val="2"/>
        <scheme val="minor"/>
      </rPr>
      <t>-PFASAA</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</si>
  <si>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</si>
  <si>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-PFASAA</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</si>
  <si>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</si>
  <si>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</si>
  <si>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3-[[(1,1,2,2,3,3,3-heptafluoropropyl)sulfonyl]amino]-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</si>
  <si>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</si>
  <si>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</si>
  <si>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</si>
  <si>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3-[[(1,1,2,2,3,3,4,4,5,5,5-undecafluoropentyl)sulfonyl]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</si>
  <si>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</si>
  <si>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3-[[(1,1,2,2,3,3,4,4,5,5,6,6,6-tridecafluorohexyl)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</si>
  <si>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</si>
  <si>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3-[[(1,1,2,2,3,3,4,4,5,5,6,6,7,7,7-pentadecafluoroheptyl)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</si>
  <si>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</si>
  <si>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3-[[(1,1,2,2,3,3,4,4,5,5,6,6,7,7,8,8,8-heptadecafluoro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</si>
  <si>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</si>
  <si>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3-[[(1,1,2,2,3,3,4,4,5,5,6,6,7,7,8,8,9,9,9-nonadecafluoro nonyl)sulfonyl]amino]-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</si>
  <si>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</si>
  <si>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3-[[(1,1,2,2,3,3,3-heptafluoropropyl)sulfonyl]amino]-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</si>
  <si>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</si>
  <si>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3-[[(1,1,2,2,3,3,4,4,5,5,5-undecafluoropentyl)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</si>
  <si>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3-[[(1,1,2,2,3,3,4,4,5,5,6,6,6-tridecafluorohexyl)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</si>
  <si>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3-[[(1,1,2,2,3,3,4,4,5,5,6,6,7,7,7-pentadecafluoroheptyl)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</si>
  <si>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</si>
  <si>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3-[[(1,1,2,2,3,3,4,4,5,5,6,6,7,7,8,8,9,9,9-nonadecafluorononyl)sulfonyl]amino]-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</si>
  <si>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</si>
  <si>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1-Propanaminium, 3-[[(1,1,2,2,3,3,4,4,5,5,5-undecafluoropentyl)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</si>
  <si>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1-Propanaminium, 3-[[(1,1,2,2,3,3,4,4,5,5,6,6,6-tridecafluorohexyl)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</si>
  <si>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1-Propanaminium, 3-[[(1,1,2,2,3,3,4,4,5,5,6,6,7,7,7-pentadecafluoroheptyl)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</si>
  <si>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1-Propanaminium, 3-[[(1,1,2,2,3,3,4,4,5,5,6,6,7,7,8,8,9,9,9-heptadecafluoro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</si>
  <si>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1-Propanaminium, 3-[[(1,1,2,2,3,3,4,4,5,5,6,6,6-tridecafluorohexyl)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sodium salt (1:1:1)</t>
    </r>
  </si>
  <si>
    <r>
      <t>1-Propanaminium, 3-[[(1,1,2,2,3,3,4,4,5,5,6,6,7,7,7-pentadecafluoroheptyl)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bromide (1:1)</t>
    </r>
  </si>
  <si>
    <r>
      <t>1-Propanaminium, 3-[[(1,1,2,2,3,3,4,4,5,5,6,6,7,7,8,8,8-heptadecafluoro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bromide (1:1)</t>
    </r>
  </si>
  <si>
    <r>
      <t>1-Propanaminium, 3-[[(1,1,2,2,3,3,4,4,5,5,6,6,7,7,8,8,8-heptadecafluorooctyl)sulfonyl]amino]-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sulfate (1:1)</t>
    </r>
  </si>
  <si>
    <r>
      <t>1-Propanaminium, 3-[[(1,1,2,2,3,3,4,4,5,5,6,6,7,7,8,8,8-heptadecafluoro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methanesulfonate (1:1)</t>
    </r>
  </si>
  <si>
    <r>
      <t>1-Propanaminium, 3-[[(1,1,2,2,3,3,4,4,5,5,6,6,7,7,8,8,8-heptadecafluorooctyl)sulfonyl]amino]-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fluoride (1:1)</t>
    </r>
  </si>
  <si>
    <r>
      <t xml:space="preserve">1-Propanaminium, </t>
    </r>
    <r>
      <rPr>
        <i/>
        <sz val="11"/>
        <rFont val="Calibri"/>
        <family val="2"/>
        <scheme val="minor"/>
      </rPr>
      <t>N</t>
    </r>
    <r>
      <rPr>
        <sz val="11"/>
        <rFont val="Calibri"/>
        <family val="2"/>
        <scheme val="minor"/>
      </rPr>
      <t>-ethyl-3-[[(1,1,2,2,3,3,4,4,5,5,6,6,7,7,8,8,8-heptadecafluorooctyl)sulfonyl]amino]-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ethyl sulfate (1:1)</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</si>
  <si>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-triethyl-3-[[(perfluoroalkyl)sulfonyl]amino]-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</si>
  <si>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-triethyl-3-[[(1,1,2,2,3,3,4,4,5,5,6,6,7,7,8,8,8-heptadecafluorooctyl)sulfonyl]amino]-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</si>
  <si>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</si>
  <si>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-triethyl-3-[[(1,1,2,2,3,3,4,4,5,5,6,6,7,7,8,8,8-heptadecafluorooctyl)sulfonyl]amino]-, sulfate (1:1)</t>
    </r>
  </si>
  <si>
    <r>
      <t>1-Propanaminium, 3-[[(1,1,2,2,3,3,4,4,5,5,6,6,7,7,8,8,8-heptadecafluoro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-propyl-, bromide (1:1)</t>
    </r>
  </si>
  <si>
    <r>
      <t>1-Propanaminium, 3-[[(1,1,2,2,3,3,4,4,5,5,6,6,7,7,8,8,8-heptadecafluoro 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-propyl-, 4-methylbenzenesulfonate (1:1)</t>
    </r>
  </si>
  <si>
    <r>
      <t>C</t>
    </r>
    <r>
      <rPr>
        <vertAlign val="subscript"/>
        <sz val="11"/>
        <rFont val="Calibri"/>
        <family val="2"/>
        <scheme val="minor"/>
      </rPr>
      <t>4</t>
    </r>
    <r>
      <rPr>
        <sz val="11"/>
        <rFont val="Calibri"/>
        <family val="2"/>
        <scheme val="minor"/>
      </rPr>
      <t>-PFASNO</t>
    </r>
  </si>
  <si>
    <r>
      <t>C</t>
    </r>
    <r>
      <rPr>
        <vertAlign val="subscript"/>
        <sz val="11"/>
        <rFont val="Calibri"/>
        <family val="2"/>
        <scheme val="minor"/>
      </rPr>
      <t>5</t>
    </r>
    <r>
      <rPr>
        <sz val="11"/>
        <rFont val="Calibri"/>
        <family val="2"/>
        <scheme val="minor"/>
      </rPr>
      <t>-PFASNO</t>
    </r>
  </si>
  <si>
    <r>
      <t>C</t>
    </r>
    <r>
      <rPr>
        <vertAlign val="subscript"/>
        <sz val="11"/>
        <rFont val="Calibri"/>
        <family val="2"/>
        <scheme val="minor"/>
      </rPr>
      <t>6</t>
    </r>
    <r>
      <rPr>
        <sz val="11"/>
        <rFont val="Calibri"/>
        <family val="2"/>
        <scheme val="minor"/>
      </rPr>
      <t>-PFASNO</t>
    </r>
  </si>
  <si>
    <r>
      <t>C</t>
    </r>
    <r>
      <rPr>
        <vertAlign val="subscript"/>
        <sz val="11"/>
        <rFont val="Calibri"/>
        <family val="2"/>
        <scheme val="minor"/>
      </rPr>
      <t>7</t>
    </r>
    <r>
      <rPr>
        <sz val="11"/>
        <rFont val="Calibri"/>
        <family val="2"/>
        <scheme val="minor"/>
      </rPr>
      <t>-PFASNO</t>
    </r>
  </si>
  <si>
    <r>
      <t>C</t>
    </r>
    <r>
      <rPr>
        <vertAlign val="subscript"/>
        <sz val="11"/>
        <rFont val="Calibri"/>
        <family val="2"/>
        <scheme val="minor"/>
      </rPr>
      <t>8</t>
    </r>
    <r>
      <rPr>
        <sz val="11"/>
        <rFont val="Calibri"/>
        <family val="2"/>
        <scheme val="minor"/>
      </rPr>
      <t>-PFASNO</t>
    </r>
  </si>
  <si>
    <r>
      <t>C</t>
    </r>
    <r>
      <rPr>
        <vertAlign val="subscript"/>
        <sz val="11"/>
        <rFont val="Calibri"/>
        <family val="2"/>
        <scheme val="minor"/>
      </rPr>
      <t>9</t>
    </r>
    <r>
      <rPr>
        <sz val="11"/>
        <rFont val="Calibri"/>
        <family val="2"/>
        <scheme val="minor"/>
      </rPr>
      <t>-PFASNO</t>
    </r>
  </si>
  <si>
    <r>
      <t>Ethanaminium, 2-[3-[[(perfluoroalkyl)sulfonyl]amino]propoxy]-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</si>
  <si>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Ethanaminium, 2-[3-[[(1,1,2,2,3,3,4,4,5,5,6,6,7,7,7-heptadecafluorooctyl)sulfonyl]amino]propoxy]-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</si>
  <si>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</si>
  <si>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Ethanaminium, 2-[3-[[(1,1,2,2,3,3,4,4,5,5,6,6,7,7,8,8,8-heptadecafluorooctyl)sulfonyl]amino]propoxy]-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</si>
  <si>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 xml:space="preserve">1-Hexanaminium, </t>
    </r>
    <r>
      <rPr>
        <i/>
        <sz val="11"/>
        <rFont val="Calibri"/>
        <family val="2"/>
        <scheme val="minor"/>
      </rPr>
      <t>N</t>
    </r>
    <r>
      <rPr>
        <sz val="11"/>
        <rFont val="Calibri"/>
        <family val="2"/>
        <scheme val="minor"/>
      </rPr>
      <t>-[3-[[(1,1,2,2,3,3,4,4,5,5,6,6,7,7,8,8,8-heptadecafluorooctyl)sulfonyl]amino]propyl]-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bromide (1:1)</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</si>
  <si>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-dimethyl-3-[[(1,1,2,2,3,3,3-heptafluoropropyl)sulfonyl]amino]-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</si>
  <si>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-dimethyl-3-[[(1,1,2,2,3,3,4,4,4-nonafluorobutyl)sulfonyl]amino]-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</si>
  <si>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-dimethyl-3-[[(1,1,2,2,3,3,4,4,5,5,5-undecafluoropentyl)sulfonyl]amino]-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</si>
  <si>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-dimethyl-3-[[(1,1,2,2,3,3,4,4,5,5,6,6,6-tridecafluorohexyl)sulfonyl]amino]-</t>
    </r>
  </si>
  <si>
    <r>
      <t>1-Propanaminium, 2-hydroxy-</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-dimethyl-3-[[(1,1,2,2,3,3,4,4,4-nonafluorobutyl)sulfonyl]amino]-</t>
    </r>
  </si>
  <si>
    <r>
      <t>1-Propanaminium, 2-hydroxy-</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-dimethyl-3-[[(1,1,2,2,3,3,4,4,5,5,5-undecafluoropentyl)sulfonyl]amino]-</t>
    </r>
  </si>
  <si>
    <r>
      <t>1-Propanaminium, 2-hydroxy-</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-dimethyl-3-[[(1,1,2,2,3,3,4,4,5,5,6,6,6-tridecafluorohexyl)sulfonyl]amino]-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</si>
  <si>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-dimethyl-3-[[(1,1,2,2,2-pentafluoroethyl)sulfonyl]amino]-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</si>
  <si>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-dimethyl-3-[[(1,1,2,2,3,3,3-heptafluoropropyl)sulfonyl]amino]-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</si>
  <si>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N,N</t>
    </r>
    <r>
      <rPr>
        <sz val="11"/>
        <rFont val="Calibri"/>
        <family val="2"/>
        <scheme val="minor"/>
      </rPr>
      <t>-dimethyl-3-[[(1,1,2,2,3,3,4,4,4-nonafluorobutyl)sulfonyl]amino]-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</si>
  <si>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N,N</t>
    </r>
    <r>
      <rPr>
        <sz val="11"/>
        <rFont val="Calibri"/>
        <family val="2"/>
        <scheme val="minor"/>
      </rPr>
      <t>-dimethyl-3-[[(1,1,2,2,3,3,4,4,5,5,5-undecafluoropentyl)sulfonyl]amino]-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</si>
  <si>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-dimethyl-3-[[(1,1,2,2,3,3,4,4,5,5,6,6,6-tridecafluorohexyl)sulfonyl]amino]-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</si>
  <si>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N,N</t>
    </r>
    <r>
      <rPr>
        <sz val="11"/>
        <rFont val="Calibri"/>
        <family val="2"/>
        <scheme val="minor"/>
      </rPr>
      <t>-dimethyl-3-[[(1,1,2,2,3,3,4,4,5,5,6,6,7,7,7-pentadecafluoroheptyl)sulfonyl]amino]-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</si>
  <si>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-dimethyl-3-[[(1,1,2,2,3,3,4,4,5,5,6,6,6-tridecafluorohexyl)sulfonyl]amino]-, chloride (1:1)</t>
    </r>
  </si>
  <si>
    <r>
      <t>1-Propanaminium, N-(2-hydroxyethyl)-</t>
    </r>
    <r>
      <rPr>
        <i/>
        <sz val="11"/>
        <rFont val="Calibri"/>
        <family val="2"/>
        <scheme val="minor"/>
      </rPr>
      <t>N,N</t>
    </r>
    <r>
      <rPr>
        <sz val="11"/>
        <rFont val="Calibri"/>
        <family val="2"/>
        <scheme val="minor"/>
      </rPr>
      <t>-dimethyl-3-[[(1,1,2,2,3,3,4,4,5,5,6,6,7,7,8,8,8-heptadecafluoro octyl)sulfonyl]amino]-, chloride</t>
    </r>
  </si>
  <si>
    <r>
      <t xml:space="preserve">Benzenemethanaminium, </t>
    </r>
    <r>
      <rPr>
        <i/>
        <sz val="11"/>
        <rFont val="Calibri"/>
        <family val="2"/>
        <scheme val="minor"/>
      </rPr>
      <t>N</t>
    </r>
    <r>
      <rPr>
        <sz val="11"/>
        <rFont val="Calibri"/>
        <family val="2"/>
        <scheme val="minor"/>
      </rPr>
      <t>-[3-[[(1,1,2,2,3,3,4,4,5,5,6,6,7,7,8,8,8-heptadecafluorooctyl)sulfonyl]amino]propyl]-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chloride (1:1)</t>
    </r>
  </si>
  <si>
    <r>
      <t>2</t>
    </r>
    <r>
      <rPr>
        <i/>
        <sz val="11"/>
        <rFont val="Calibri"/>
        <family val="2"/>
        <scheme val="minor"/>
      </rPr>
      <t>H</t>
    </r>
    <r>
      <rPr>
        <sz val="11"/>
        <rFont val="Calibri"/>
        <family val="2"/>
        <scheme val="minor"/>
      </rPr>
      <t xml:space="preserve">-Pyran-4-aminium,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-diethyl-</t>
    </r>
    <r>
      <rPr>
        <i/>
        <sz val="11"/>
        <rFont val="Calibri"/>
        <family val="2"/>
        <scheme val="minor"/>
      </rPr>
      <t>N</t>
    </r>
    <r>
      <rPr>
        <sz val="11"/>
        <rFont val="Calibri"/>
        <family val="2"/>
        <scheme val="minor"/>
      </rPr>
      <t>-[3-[[(1,1,2,2,3,3,4,4,5,5,6,6,7,7,8,8,8-heptadecafluorooctyl)sulfonyl]amino]propyl]tetrahydro-, ethyl sulfate (1:1)</t>
    </r>
  </si>
  <si>
    <r>
      <t>1-Propanaminium, 3-[[(perfluoroalkyl)sulfonyl]methylamino]-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</si>
  <si>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3-[[(1,1,2,2,3,3,4,4,4-nonafluorobutyl)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</si>
  <si>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</si>
  <si>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3-[[(1,1,2,2,3,3,4,4,5,5,5-undecafluoropentyl)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</si>
  <si>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</si>
  <si>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3-[[(1,1,2,2,3,3,4,4,5,5,6,6,6-tridecafluorohexyl)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</si>
  <si>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</si>
  <si>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3-[[(1,1,2,2,3,3,4,4,5,5,6,6,7,7,7-pentadecafluoroheptyl)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</si>
  <si>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</si>
  <si>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3-[[(1,1,2,2,3,3,4,4,5,5,6,6,7,7,8,8,8-heptadecafluorooctyl)sulfonyl]methylamino]-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</si>
  <si>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</si>
  <si>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3-[[(1,1,2,2,3,3,4,4,5,5,6,6,6-tridecafluorohexyl)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</si>
  <si>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3-[[(1,1,2,2,3,3,4,4,5,5,6,6,7,7,8,8,8-heptadecafluorooctyl)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</si>
  <si>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1-Propanaminium, 3-[[(1,1,2,2,3,3,4,4,5,5,6,6,7,7,8,8,8-heptadecafluorooctyl) sulfonyl]methylamino]-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sulfate (1:1)</t>
    </r>
  </si>
  <si>
    <r>
      <t>1-Propanaminium, 3-[[(1,1,2,2,3,3,4,4,4-nonafluorobutyl)sulfonyl] 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-trimethyl-, ethansulfate (1:1) </t>
    </r>
  </si>
  <si>
    <r>
      <t>1-Propanaminium, 3-[[(1,1,2,2,3,3,4,4,5,5,6,6,6-tridecafluorohexyl) sulfonyl]ethylamino]-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-trimethyl-, ethansulfate (1:1) </t>
    </r>
  </si>
  <si>
    <r>
      <t>1-Propanaminium, 3-[[(1,1,2,2,3,3,4,4,5,5,6,6,7,7,8,8,8-heptadeca fluorooctyl)sulfonyl]ethylamino]-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-trimethyl-, ethansulfate (1:1) </t>
    </r>
  </si>
  <si>
    <r>
      <t>1-Propanaminium, 3-[[(1,1,2,2,3,3,4,4,5,5,6,6,7,7,8,8,9,9,10,10,11,11,12,12,12-heneicosafluorodecyl)sulfonyl]ethylamino]-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-trimethyl-, ethansulfate (1:1) </t>
    </r>
  </si>
  <si>
    <r>
      <t>1-Propanaminium, 3-[[(perfluoroalkyl]sulfonyl]propylamino]-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SO2N(C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</si>
  <si>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3-[[(1,1,2,2,3,3,4,4,5,5,6,6,7,7,8,8,8-heptadecafluorooctyl)sulfonyl]propylamino]-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</si>
  <si>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 xml:space="preserve">1-Propanaminium, </t>
    </r>
    <r>
      <rPr>
        <i/>
        <sz val="11"/>
        <rFont val="Calibri"/>
        <family val="2"/>
        <scheme val="minor"/>
      </rPr>
      <t>N</t>
    </r>
    <r>
      <rPr>
        <sz val="11"/>
        <rFont val="Calibri"/>
        <family val="2"/>
        <scheme val="minor"/>
      </rPr>
      <t>-(2-hydroxyethyl)-3-[(2-hydroxyethyl)[(1,1,2,2,2-pentafluoroethyl)sulfonyl]amino]-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</si>
  <si>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-(2-hydroxyethyl)-3-[(2-hydroxyethyl)[(1,1,2,2,3,3,3-heptafluoroethyl)sulfonyl]amino]-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</si>
  <si>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-(2-hydroxyethyl)-3-[(2-hydroxyethyl)[(1,1,2,2,3,3, 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</si>
  <si>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-(2-hydroxyethyl)-3-[(2-hydroxyethyl)[(1,1,2,2,3,3, 4,4,5,5,5-undecafluoropentyl)sulfonyl]amino]-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</si>
  <si>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-(2-hydroxyethyl)-3-[(2-hydroxyethyl)[(1,1,2,2,3,3, 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</si>
  <si>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-(2-hydroxyethyl)-3-[(2-hydroxyethyl)[(1,1,2,2,3,3, 4,4,5,5,6,6,7,7,7-pentadecafluoroheptyl)sulfonyl]amino]-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</si>
  <si>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-(2-hydroxyethyl)-3-[[(1,1,2,2,3,3,4,4,5,5,6,6,7,7,8,8,8-heptadecafluorooctyl)sulfonyl](2-hydroxyethyl)amino]-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</si>
  <si>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-(2-hydroxyethyl)-3-[[(1,1,2,2,3,3,4,4,5,5,6,6,7,7,8,8,9,9,10,10,10-heneicosafluorodecyl)sulfonyl](2-hydroxyethyl)amino]-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</si>
  <si>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1-Alkanesulfonamide, </t>
    </r>
    <r>
      <rPr>
        <b/>
        <i/>
        <sz val="11"/>
        <rFont val="Calibri"/>
        <family val="2"/>
        <scheme val="minor"/>
      </rPr>
      <t>N</t>
    </r>
    <r>
      <rPr>
        <b/>
        <sz val="11"/>
        <rFont val="Calibri"/>
        <family val="2"/>
        <scheme val="minor"/>
      </rPr>
      <t>-ethyl-perfluoro-</t>
    </r>
    <r>
      <rPr>
        <b/>
        <i/>
        <sz val="11"/>
        <rFont val="Calibri"/>
        <family val="2"/>
        <scheme val="minor"/>
      </rPr>
      <t>N</t>
    </r>
    <r>
      <rPr>
        <b/>
        <sz val="11"/>
        <rFont val="Calibri"/>
        <family val="2"/>
        <scheme val="minor"/>
      </rPr>
      <t>-[2-[[2-[[2-[(3,4,5,6-tetrahydro-4,6-dioxo-1,3,5-triazin-2-yl)amino]ethyl]amino]ethyl]amino]ethyl]-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NH)</t>
    </r>
    <r>
      <rPr>
        <b/>
        <vertAlign val="subscript"/>
        <sz val="11"/>
        <rFont val="Calibri"/>
        <family val="2"/>
        <scheme val="minor"/>
      </rPr>
      <t>3</t>
    </r>
    <r>
      <rPr>
        <b/>
        <sz val="11"/>
        <rFont val="Calibri"/>
        <family val="2"/>
        <scheme val="minor"/>
      </rPr>
      <t>C</t>
    </r>
    <r>
      <rPr>
        <b/>
        <vertAlign val="subscript"/>
        <sz val="11"/>
        <rFont val="Calibri"/>
        <family val="2"/>
        <scheme val="minor"/>
      </rPr>
      <t>3</t>
    </r>
    <r>
      <rPr>
        <b/>
        <sz val="11"/>
        <rFont val="Calibri"/>
        <family val="2"/>
        <scheme val="minor"/>
      </rPr>
      <t>N</t>
    </r>
    <r>
      <rPr>
        <b/>
        <vertAlign val="subscript"/>
        <sz val="11"/>
        <rFont val="Calibri"/>
        <family val="2"/>
        <scheme val="minor"/>
      </rPr>
      <t>3</t>
    </r>
    <r>
      <rPr>
        <b/>
        <sz val="11"/>
        <rFont val="Calibri"/>
        <family val="2"/>
        <scheme val="minor"/>
      </rPr>
      <t>H</t>
    </r>
    <r>
      <rPr>
        <b/>
        <vertAlign val="subscript"/>
        <sz val="11"/>
        <rFont val="Calibri"/>
        <family val="2"/>
        <scheme val="minor"/>
      </rPr>
      <t>2</t>
    </r>
    <r>
      <rPr>
        <b/>
        <sz val="11"/>
        <rFont val="Calibri"/>
        <family val="2"/>
        <scheme val="minor"/>
      </rPr>
      <t>O</t>
    </r>
    <r>
      <rPr>
        <b/>
        <vertAlign val="subscript"/>
        <sz val="11"/>
        <rFont val="Calibri"/>
        <family val="2"/>
        <scheme val="minor"/>
      </rPr>
      <t>2</t>
    </r>
  </si>
  <si>
    <r>
      <t xml:space="preserve">1-Octanesulfonamide, </t>
    </r>
    <r>
      <rPr>
        <i/>
        <sz val="11"/>
        <rFont val="Calibri"/>
        <family val="2"/>
        <scheme val="minor"/>
      </rPr>
      <t>N</t>
    </r>
    <r>
      <rPr>
        <sz val="11"/>
        <rFont val="Calibri"/>
        <family val="2"/>
        <scheme val="minor"/>
      </rPr>
      <t>-ethyl-1,1,2,2,3,3,4,4,5,5,6,6,7,7,8,8,8-heptadecafluoro-</t>
    </r>
    <r>
      <rPr>
        <i/>
        <sz val="11"/>
        <rFont val="Calibri"/>
        <family val="2"/>
        <scheme val="minor"/>
      </rPr>
      <t>N</t>
    </r>
    <r>
      <rPr>
        <sz val="11"/>
        <rFont val="Calibri"/>
        <family val="2"/>
        <scheme val="minor"/>
      </rPr>
      <t>-[2-[[2-[[2-[(3,4,5,6-tetrahydro-4,6-dioxo-1,3,5-triazin-2-yl)amino]ethyl]amino]ethyl]amino]ethyl]-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</si>
  <si>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N</t>
    </r>
    <r>
      <rPr>
        <vertAlign val="subscript"/>
        <sz val="11"/>
        <rFont val="Calibri"/>
        <family val="2"/>
        <scheme val="minor"/>
      </rPr>
      <t>3</t>
    </r>
    <r>
      <rPr>
        <sz val="11"/>
        <rFont val="Calibri"/>
        <family val="2"/>
        <scheme val="minor"/>
      </rPr>
      <t>H</t>
    </r>
    <r>
      <rPr>
        <vertAlign val="subscript"/>
        <sz val="11"/>
        <rFont val="Calibri"/>
        <family val="2"/>
        <scheme val="minor"/>
      </rPr>
      <t>2</t>
    </r>
    <r>
      <rPr>
        <sz val="11"/>
        <rFont val="Calibri"/>
        <family val="2"/>
        <scheme val="minor"/>
      </rPr>
      <t>O</t>
    </r>
    <r>
      <rPr>
        <vertAlign val="subscript"/>
        <sz val="11"/>
        <rFont val="Calibri"/>
        <family val="2"/>
        <scheme val="minor"/>
      </rPr>
      <t>2</t>
    </r>
  </si>
  <si>
    <r>
      <t xml:space="preserve">1-Alkanesulfonamide, </t>
    </r>
    <r>
      <rPr>
        <b/>
        <i/>
        <sz val="11"/>
        <rFont val="Calibri"/>
        <family val="2"/>
        <scheme val="minor"/>
      </rPr>
      <t>N</t>
    </r>
    <r>
      <rPr>
        <b/>
        <sz val="11"/>
        <rFont val="Calibri"/>
        <family val="2"/>
        <scheme val="minor"/>
      </rPr>
      <t>-[2-[[2-[(2-aminoethyl)amino]ethyl]amino]ethyl]-</t>
    </r>
    <r>
      <rPr>
        <b/>
        <i/>
        <sz val="11"/>
        <rFont val="Calibri"/>
        <family val="2"/>
        <scheme val="minor"/>
      </rPr>
      <t>N</t>
    </r>
    <r>
      <rPr>
        <b/>
        <sz val="11"/>
        <rFont val="Calibri"/>
        <family val="2"/>
        <scheme val="minor"/>
      </rPr>
      <t>-ethyl-perfluoro-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NH)</t>
    </r>
    <r>
      <rPr>
        <b/>
        <vertAlign val="subscript"/>
        <sz val="11"/>
        <rFont val="Calibri"/>
        <family val="2"/>
        <scheme val="minor"/>
      </rPr>
      <t>3</t>
    </r>
    <r>
      <rPr>
        <b/>
        <sz val="11"/>
        <rFont val="Calibri"/>
        <family val="2"/>
        <scheme val="minor"/>
      </rPr>
      <t>H</t>
    </r>
  </si>
  <si>
    <r>
      <t xml:space="preserve">1-Octanesulfonamide, </t>
    </r>
    <r>
      <rPr>
        <i/>
        <sz val="11"/>
        <rFont val="Calibri"/>
        <family val="2"/>
        <scheme val="minor"/>
      </rPr>
      <t>N</t>
    </r>
    <r>
      <rPr>
        <sz val="11"/>
        <rFont val="Calibri"/>
        <family val="2"/>
        <scheme val="minor"/>
      </rPr>
      <t>-[2-[[2-[(2-aminoethyl)amino]ethyl]amino]ethyl]-</t>
    </r>
    <r>
      <rPr>
        <i/>
        <sz val="11"/>
        <rFont val="Calibri"/>
        <family val="2"/>
        <scheme val="minor"/>
      </rPr>
      <t>N</t>
    </r>
    <r>
      <rPr>
        <sz val="11"/>
        <rFont val="Calibri"/>
        <family val="2"/>
        <scheme val="minor"/>
      </rPr>
      <t>-ethyl-1,1,2,2,3,3,4,4,5,5,6,6,7,7,8,8,8-heptadecafluoro-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</si>
  <si>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</si>
  <si>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OH</t>
    </r>
  </si>
  <si>
    <r>
      <t>Ethanaminium, 2-[[14,14,15,15,16,16,17,17,18,18,19,19,20,20,21,21,21-heptadecafluoro-12-(1-methylethyl)-13,13-dioxido-3,6,9-trioxa-13-thia-12-azaheneicos-1-yl]oxy]-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chloride (1:1)</t>
    </r>
  </si>
  <si>
    <r>
      <t>Poly(oxy-1,2-ethanediyl), α-[2-[[(perfluoroalkyl)sulfonyl]propylamino]ethyl]-ω-[2-[[(perfluoroalkyl)sulfonyl]propylamino]ethoxy]-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i/>
        <vertAlign val="subscript"/>
        <sz val="11"/>
        <rFont val="Calibri"/>
        <family val="2"/>
        <scheme val="minor"/>
      </rPr>
      <t>x</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)SO</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</si>
  <si>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n</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</si>
  <si>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-dimethyl-3-[[(1,1,2,2,3,3,3-heptafluoropropyl)sulfonyl]amino]-, inner salt</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</si>
  <si>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 3,4,4,4-nonafluorobutyl)sulfonyl]amino]-, inner salt</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</si>
  <si>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 3,4,4,5,5,5-undecafluoropentyl)sulfonyl]amino]-, inner salt</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</si>
  <si>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 3,4,4,5,5,6,6,6-tridecafluorohexyl)sulfonyl]amino]-, inner salt</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</si>
  <si>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 3,4,4,5,5,6,6,7,7,7-pentadecafluoroheptyl)sulfonyl]amino]-, inner salt</t>
    </r>
  </si>
  <si>
    <r>
      <t xml:space="preserve">1-Propanaminium, </t>
    </r>
    <r>
      <rPr>
        <i/>
        <sz val="11"/>
        <rFont val="Calibri"/>
        <family val="2"/>
        <scheme val="minor"/>
      </rPr>
      <t>N</t>
    </r>
    <r>
      <rPr>
        <sz val="11"/>
        <rFont val="Calibri"/>
        <family val="2"/>
        <scheme val="minor"/>
      </rPr>
      <t>-(2-carboxyethyl)-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 3,4,4,5,5,6,6,7,7,8,8,8-heptadecafluorooctyl)sulfonyl]amino]-, inner salt</t>
    </r>
  </si>
  <si>
    <r>
      <t xml:space="preserve">Glycine, </t>
    </r>
    <r>
      <rPr>
        <i/>
        <sz val="11"/>
        <rFont val="Calibri"/>
        <family val="2"/>
        <scheme val="minor"/>
      </rPr>
      <t>N</t>
    </r>
    <r>
      <rPr>
        <sz val="11"/>
        <rFont val="Calibri"/>
        <family val="2"/>
        <scheme val="minor"/>
      </rPr>
      <t>-[(1,1,2,2,3,3,4,4,5,5,6,6,6-tridecafluorohexyl)sulfonyl]-</t>
    </r>
    <r>
      <rPr>
        <i/>
        <sz val="11"/>
        <rFont val="Calibri"/>
        <family val="2"/>
        <scheme val="minor"/>
      </rPr>
      <t>N</t>
    </r>
    <r>
      <rPr>
        <sz val="11"/>
        <rFont val="Calibri"/>
        <family val="2"/>
        <scheme val="minor"/>
      </rPr>
      <t xml:space="preserve">-propyl-, potassium salt (1:1)  </t>
    </r>
  </si>
  <si>
    <r>
      <t xml:space="preserve">Glycine, </t>
    </r>
    <r>
      <rPr>
        <i/>
        <sz val="11"/>
        <rFont val="Calibri"/>
        <family val="2"/>
        <scheme val="minor"/>
      </rPr>
      <t>N</t>
    </r>
    <r>
      <rPr>
        <sz val="11"/>
        <rFont val="Calibri"/>
        <family val="2"/>
        <scheme val="minor"/>
      </rPr>
      <t>-[(1,1,2,2,3,3,4,4,5,5,6,6,7,7,7-pentadecafluoroheptyl)sulfonyl]-</t>
    </r>
    <r>
      <rPr>
        <i/>
        <sz val="11"/>
        <rFont val="Calibri"/>
        <family val="2"/>
        <scheme val="minor"/>
      </rPr>
      <t>N</t>
    </r>
    <r>
      <rPr>
        <sz val="11"/>
        <rFont val="Calibri"/>
        <family val="2"/>
        <scheme val="minor"/>
      </rPr>
      <t xml:space="preserve">-propyl-, potassium salt (1:1)  </t>
    </r>
  </si>
  <si>
    <r>
      <t xml:space="preserve">Glycine, </t>
    </r>
    <r>
      <rPr>
        <i/>
        <sz val="11"/>
        <rFont val="Calibri"/>
        <family val="2"/>
        <scheme val="minor"/>
      </rPr>
      <t>N</t>
    </r>
    <r>
      <rPr>
        <sz val="11"/>
        <rFont val="Calibri"/>
        <family val="2"/>
        <scheme val="minor"/>
      </rPr>
      <t>-[(1,1,2,2,3,3,4,4,5,5,6,6,7,7,8,8,8-heptadecafluorooctyl)sulfonyl]-</t>
    </r>
    <r>
      <rPr>
        <i/>
        <sz val="11"/>
        <rFont val="Calibri"/>
        <family val="2"/>
        <scheme val="minor"/>
      </rPr>
      <t>N</t>
    </r>
    <r>
      <rPr>
        <sz val="11"/>
        <rFont val="Calibri"/>
        <family val="2"/>
        <scheme val="minor"/>
      </rPr>
      <t xml:space="preserve">-propyl-, potassium salt (1:1)  </t>
    </r>
  </si>
  <si>
    <r>
      <t xml:space="preserve">β-Alanine, </t>
    </r>
    <r>
      <rPr>
        <i/>
        <sz val="11"/>
        <rFont val="Calibri"/>
        <family val="2"/>
        <scheme val="minor"/>
      </rPr>
      <t>N</t>
    </r>
    <r>
      <rPr>
        <sz val="11"/>
        <rFont val="Calibri"/>
        <family val="2"/>
        <scheme val="minor"/>
      </rPr>
      <t>-[(heptadecafluorooctyl)sulfonyl]-</t>
    </r>
    <r>
      <rPr>
        <i/>
        <sz val="11"/>
        <rFont val="Calibri"/>
        <family val="2"/>
        <scheme val="minor"/>
      </rPr>
      <t>N</t>
    </r>
    <r>
      <rPr>
        <sz val="11"/>
        <rFont val="Calibri"/>
        <family val="2"/>
        <scheme val="minor"/>
      </rPr>
      <t>-propyl-, lithium salt</t>
    </r>
  </si>
  <si>
    <r>
      <t>1-Propanaminium, 3-[(carboxymethyl)[(1,1,2,2,3,3,4,4,5,5,6,6,6-tridecafluorohexyl)sulfonyl]amino]-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inner salt</t>
    </r>
  </si>
  <si>
    <r>
      <t>1-Propanaminium, 3-[(carboxymethyl)[(1,1,2,2,3,3,4,4,5,5,6,6,7,7,8,8,8-heptadecafluorooctyl)sulfonyl]amino]-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inner salt</t>
    </r>
  </si>
  <si>
    <r>
      <t>1-Propanaminium, 3-[(2-carboxyethyl)[(1,1,2,2,3,3,3-heptafluoropropyl)sulfonyl]amino]-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</si>
  <si>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1-Propanaminium, 3-[(2-carboxyethyl)[(1,1,2,2,3,3,4,4,4-nonafluorobutyl)sulfonyl]amino]-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</si>
  <si>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1-Propanaminium, 3-[(2-carboxyethyl)[(1,1,2,2,3,3,4,4,5,5,5-undecafluoropentyl)sulfonyl]amino]-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</si>
  <si>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1-Propanaminium, 3-[(2-carboxyethyl)[(1,1,2,2,3,3,4,4,5,5,6,6,6-tridecafluorohexyl)sulfonyl]amino]-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</si>
  <si>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 xml:space="preserve">1-Propanaminium, </t>
    </r>
    <r>
      <rPr>
        <i/>
        <sz val="11"/>
        <rFont val="Calibri"/>
        <family val="2"/>
        <scheme val="minor"/>
      </rPr>
      <t>N</t>
    </r>
    <r>
      <rPr>
        <sz val="11"/>
        <rFont val="Calibri"/>
        <family val="2"/>
        <scheme val="minor"/>
      </rPr>
      <t>-(2-carboxymethyl)-3-[(2-carboxyethyl)[(1,1,2, 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</si>
  <si>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-(2-carboxymethyl)-3-[(2-carboxyethyl)[(1,1,2, 2,3,3,4,4,5,5,5-undecafluoropentyl)sulfonyl]amino]-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</si>
  <si>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-(2-carboxymethyl)-3-[(2-carboxyethyl)[(1,1,2, 2,3,3,4,4,5,5,6,6,6-tridecafluorohexyl)sulfonyl]amino]-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</si>
  <si>
    <r>
      <t xml:space="preserve">1-Propanaminium, </t>
    </r>
    <r>
      <rPr>
        <i/>
        <sz val="11"/>
        <rFont val="Calibri"/>
        <family val="2"/>
        <scheme val="minor"/>
      </rPr>
      <t>N</t>
    </r>
    <r>
      <rPr>
        <sz val="11"/>
        <rFont val="Calibri"/>
        <family val="2"/>
        <scheme val="minor"/>
      </rPr>
      <t>-(2-carboxyethyl)-3-[(2-carboxyethyl)[(1,1,2,2,3,3,3-heptafluoropropyl)sulfonyl]amino]-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 ion(1-)</t>
    </r>
  </si>
  <si>
    <r>
      <t xml:space="preserve">1-Propanaminium, </t>
    </r>
    <r>
      <rPr>
        <i/>
        <sz val="11"/>
        <rFont val="Calibri"/>
        <family val="2"/>
        <scheme val="minor"/>
      </rPr>
      <t>N</t>
    </r>
    <r>
      <rPr>
        <sz val="11"/>
        <rFont val="Calibri"/>
        <family val="2"/>
        <scheme val="minor"/>
      </rPr>
      <t>-(2-carboxyethyl)-3-[(2-carboxyethyl)[(1,1,2, 2,3,3,4,4,4-nonafluorobutyl)sulfonyl]amino]-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 ion(1-)</t>
    </r>
  </si>
  <si>
    <r>
      <t xml:space="preserve">1-Propanaminium, </t>
    </r>
    <r>
      <rPr>
        <i/>
        <sz val="11"/>
        <rFont val="Calibri"/>
        <family val="2"/>
        <scheme val="minor"/>
      </rPr>
      <t>N</t>
    </r>
    <r>
      <rPr>
        <sz val="11"/>
        <rFont val="Calibri"/>
        <family val="2"/>
        <scheme val="minor"/>
      </rPr>
      <t>-(2-carboxyethyl)-3-[(2-carboxyethyl)[(1,1,2, 2,3,3,4,4,5,5,5-undecafluoropentyl)sulfonyl]amino]-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 ion(1-)</t>
    </r>
  </si>
  <si>
    <r>
      <t xml:space="preserve">1-Propanaminium, </t>
    </r>
    <r>
      <rPr>
        <i/>
        <sz val="11"/>
        <rFont val="Calibri"/>
        <family val="2"/>
        <scheme val="minor"/>
      </rPr>
      <t>N</t>
    </r>
    <r>
      <rPr>
        <sz val="11"/>
        <rFont val="Calibri"/>
        <family val="2"/>
        <scheme val="minor"/>
      </rPr>
      <t>-(2-carboxyethyl)-3-[(2-carboxyethyl)[(1,1,2, 2,3,3,4,4,5,5,6,6,6-tridecafluorohexyl)sulfonyl]amino]-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 ion(1-)</t>
    </r>
  </si>
  <si>
    <r>
      <rPr>
        <i/>
        <sz val="11"/>
        <rFont val="Calibri"/>
        <family val="2"/>
        <scheme val="minor"/>
      </rPr>
      <t>N</t>
    </r>
    <r>
      <rPr>
        <sz val="11"/>
        <rFont val="Calibri"/>
        <family val="2"/>
        <scheme val="minor"/>
      </rPr>
      <t>-[3-(dimethylamino)propyl]-</t>
    </r>
    <r>
      <rPr>
        <i/>
        <sz val="11"/>
        <rFont val="Calibri"/>
        <family val="2"/>
        <scheme val="minor"/>
      </rPr>
      <t>N</t>
    </r>
    <r>
      <rPr>
        <sz val="11"/>
        <rFont val="Calibri"/>
        <family val="2"/>
        <scheme val="minor"/>
      </rPr>
      <t>-[(1,1,2,2,3,3,3-heptafluoropropyl)sulfonyl]-β-Alanine</t>
    </r>
  </si>
  <si>
    <r>
      <t>N</t>
    </r>
    <r>
      <rPr>
        <sz val="11"/>
        <rFont val="Calibri"/>
        <family val="2"/>
        <scheme val="minor"/>
      </rPr>
      <t>-[3-(Dimethylamino)propyl]-</t>
    </r>
    <r>
      <rPr>
        <i/>
        <sz val="11"/>
        <rFont val="Calibri"/>
        <family val="2"/>
        <scheme val="minor"/>
      </rPr>
      <t>N</t>
    </r>
    <r>
      <rPr>
        <sz val="11"/>
        <rFont val="Calibri"/>
        <family val="2"/>
        <scheme val="minor"/>
      </rPr>
      <t>-[(1,1,2,2,3,3,4,4,4-nonafluorobutyl)sulfonyl]-β-alanine</t>
    </r>
  </si>
  <si>
    <r>
      <t>N</t>
    </r>
    <r>
      <rPr>
        <sz val="11"/>
        <rFont val="Calibri"/>
        <family val="2"/>
        <scheme val="minor"/>
      </rPr>
      <t>-[3-(Dimethylamino)propyl]-</t>
    </r>
    <r>
      <rPr>
        <i/>
        <sz val="11"/>
        <rFont val="Calibri"/>
        <family val="2"/>
        <scheme val="minor"/>
      </rPr>
      <t>N</t>
    </r>
    <r>
      <rPr>
        <sz val="11"/>
        <rFont val="Calibri"/>
        <family val="2"/>
        <scheme val="minor"/>
      </rPr>
      <t>-[(1,1,2,2,3,3,4,4,5,5,5-undecafluoropentyl)sulfonyl]-β-alanine</t>
    </r>
  </si>
  <si>
    <r>
      <t>N</t>
    </r>
    <r>
      <rPr>
        <sz val="11"/>
        <rFont val="Calibri"/>
        <family val="2"/>
        <scheme val="minor"/>
      </rPr>
      <t>-[3-(Dimethylamino)propyl]-</t>
    </r>
    <r>
      <rPr>
        <i/>
        <sz val="11"/>
        <rFont val="Calibri"/>
        <family val="2"/>
        <scheme val="minor"/>
      </rPr>
      <t>N</t>
    </r>
    <r>
      <rPr>
        <sz val="11"/>
        <rFont val="Calibri"/>
        <family val="2"/>
        <scheme val="minor"/>
      </rPr>
      <t>-[(1,1,2,2,3,3,4,4,5,5,6,6,6-tridecafluorohexyl)sulfonyl]-β-alanine</t>
    </r>
  </si>
  <si>
    <r>
      <t>N</t>
    </r>
    <r>
      <rPr>
        <sz val="11"/>
        <rFont val="Calibri"/>
        <family val="2"/>
        <scheme val="minor"/>
      </rPr>
      <t>-[3-(Dimethylamino)propyl]-</t>
    </r>
    <r>
      <rPr>
        <i/>
        <sz val="11"/>
        <rFont val="Calibri"/>
        <family val="2"/>
        <scheme val="minor"/>
      </rPr>
      <t>N</t>
    </r>
    <r>
      <rPr>
        <sz val="11"/>
        <rFont val="Calibri"/>
        <family val="2"/>
        <scheme val="minor"/>
      </rPr>
      <t>-[(1,1,2,2,3,3,4,4,5,5,6,6,7,7,7-pentadecafluoroheptyl)sulfonyl]-β-alanine</t>
    </r>
  </si>
  <si>
    <r>
      <t>N</t>
    </r>
    <r>
      <rPr>
        <sz val="11"/>
        <rFont val="Calibri"/>
        <family val="2"/>
        <scheme val="minor"/>
      </rPr>
      <t>-[3-(Dimethylamino)propyl]-</t>
    </r>
    <r>
      <rPr>
        <i/>
        <sz val="11"/>
        <rFont val="Calibri"/>
        <family val="2"/>
        <scheme val="minor"/>
      </rPr>
      <t>N</t>
    </r>
    <r>
      <rPr>
        <sz val="11"/>
        <rFont val="Calibri"/>
        <family val="2"/>
        <scheme val="minor"/>
      </rPr>
      <t>-[(1,1,2,2,3,3,4,4,5,5,6,6,7,7,8,8,8-heptadecafluorooctyl)sulfonyl]-β-alanine</t>
    </r>
  </si>
  <si>
    <r>
      <t xml:space="preserve">1-Propanaminium, </t>
    </r>
    <r>
      <rPr>
        <i/>
        <sz val="11"/>
        <rFont val="Calibri"/>
        <family val="2"/>
        <scheme val="minor"/>
      </rPr>
      <t>N</t>
    </r>
    <r>
      <rPr>
        <sz val="11"/>
        <rFont val="Calibri"/>
        <family val="2"/>
        <scheme val="minor"/>
      </rPr>
      <t>-(carboxymethyl)-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-diethyl-3-[propyl[(1,1,2,2,3,3, 4,4,5,5,6,6,6-tridecafluorohexyl)sulfonyl]amino]-, inner salt</t>
    </r>
  </si>
  <si>
    <r>
      <t xml:space="preserve">1-Propanaminium, </t>
    </r>
    <r>
      <rPr>
        <i/>
        <sz val="11"/>
        <rFont val="Calibri"/>
        <family val="2"/>
        <scheme val="minor"/>
      </rPr>
      <t>N</t>
    </r>
    <r>
      <rPr>
        <sz val="11"/>
        <rFont val="Calibri"/>
        <family val="2"/>
        <scheme val="minor"/>
      </rPr>
      <t>-(carboxymethyl)-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-diethyl-3-[propyl[(1,1,2,2,3,3, 4,4,5,5,6,6,7,7,8,8,8-heptadecafluorooctyl)sulfonyl]amino]-, inner salt</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</si>
  <si>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</si>
  <si>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</si>
  <si>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</si>
  <si>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</si>
  <si>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</si>
  <si>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-(3-sulfopropyl)-3-[[(1,1,2,2,3,3,3-heptafluoropropyl)sulfonyl]amino]-</t>
    </r>
    <r>
      <rPr>
        <i/>
        <sz val="11"/>
        <color theme="1"/>
        <rFont val="Calibri"/>
        <family val="2"/>
        <scheme val="minor"/>
      </rPr>
      <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</si>
  <si>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-(3-sulfopropyl)-3-[[(1,1,2,2,3,3,4,4,4-nonafluorobutyl)sulfonyl]amino]-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</si>
  <si>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-(3-sulfopropyl)-3-[[(1,1,2,2,3,3,4,4,5,5,5-undecafluoropentyl)sulfonyl]amino]-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</si>
  <si>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-(3-sulfopropyl)-3-[[(1,1,2,2,3,3,4,4,5,5,6,6,6-tridecafluorohexyl)sulfonyl]amino]-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</si>
  <si>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-(3-sulfopropyl)-3-[[(1,1,2,2,3,3,4,4,5,5,6,6,6-pentadecafluoroheptyl)sulfonyl]amino]-</t>
    </r>
    <r>
      <rPr>
        <i/>
        <sz val="11"/>
        <color theme="1"/>
        <rFont val="Calibri"/>
        <family val="2"/>
        <scheme val="minor"/>
      </rPr>
      <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</si>
  <si>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-(3-sulfopropyl)-3-[[(1,1,2,2,3,3,4,4,5,5,6,6,7,7,8,8,8-heptadecafluorooctyl)sulfonyl]amino]-</t>
    </r>
    <r>
      <rPr>
        <i/>
        <sz val="11"/>
        <color theme="1"/>
        <rFont val="Calibri"/>
        <family val="2"/>
        <scheme val="minor"/>
      </rPr>
      <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</si>
  <si>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-[3-[[(1,1,2,2,3,3,3-heptafluoropropyl) 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</si>
  <si>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-[3-[[(1,1,2,2,3,3,4,4,4-nonafluorobutyl)sulfonyl]amino]propyl]-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</si>
  <si>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-[3-[[(1,1,2,2,3,3,4,4,5,5,5-undecafluoropentyl)sulfonyl]amino]propyl]-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</si>
  <si>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-[3-[[(1,1,2,2,3,3,4,4,5,5,6,6,6-tridecafluorohexyl)sulfonyl]amino]propyl]-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</si>
  <si>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 5,5,6,6,7,7,7-pentadecafluoroheptyl)sulfonyl]amino]propyl]-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</si>
  <si>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 5,5,6,6,7,7,8,8,8-heptadecafluorooctyl)sulfonyl]amino]propyl]-</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</si>
  <si>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-dimethyl-3-sulfo-</t>
    </r>
    <r>
      <rPr>
        <i/>
        <sz val="11"/>
        <rFont val="Calibri"/>
        <family val="2"/>
        <scheme val="minor"/>
      </rPr>
      <t>N</t>
    </r>
    <r>
      <rPr>
        <sz val="11"/>
        <rFont val="Calibri"/>
        <family val="2"/>
        <scheme val="minor"/>
      </rPr>
      <t>-[3-[[(1,1,2,2,3,3,4,4, 5,5,6,6,7,7,8,8,9,9,9-nonadecafluorononyl)sulfonyl]amino]propyl]-</t>
    </r>
  </si>
  <si>
    <r>
      <t xml:space="preserve">1-Propanaminium,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-methyl-</t>
    </r>
    <r>
      <rPr>
        <b/>
        <i/>
        <sz val="11"/>
        <rFont val="Calibri"/>
        <family val="2"/>
        <scheme val="minor"/>
      </rPr>
      <t>N</t>
    </r>
    <r>
      <rPr>
        <b/>
        <sz val="11"/>
        <rFont val="Calibri"/>
        <family val="2"/>
        <scheme val="minor"/>
      </rPr>
      <t>-(3-sulfopropyl)-3-[[(perfluoroalkyl)sulfonyl]amino]-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</si>
  <si>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-methyl-</t>
    </r>
    <r>
      <rPr>
        <i/>
        <sz val="11"/>
        <rFont val="Calibri"/>
        <family val="2"/>
        <scheme val="minor"/>
      </rPr>
      <t>N</t>
    </r>
    <r>
      <rPr>
        <sz val="11"/>
        <rFont val="Calibri"/>
        <family val="2"/>
        <scheme val="minor"/>
      </rPr>
      <t>-[3-[[(1,1,2,2,3,3,4,4,4-nonafluorobutyl)sulfonyl]amino]propyl]-3-sulfo-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</si>
  <si>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</si>
  <si>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-methyl-</t>
    </r>
    <r>
      <rPr>
        <i/>
        <sz val="11"/>
        <rFont val="Calibri"/>
        <family val="2"/>
        <scheme val="minor"/>
      </rPr>
      <t>N</t>
    </r>
    <r>
      <rPr>
        <sz val="11"/>
        <rFont val="Calibri"/>
        <family val="2"/>
        <scheme val="minor"/>
      </rPr>
      <t>-(3-sulfopropyl)-3-[[(1,1,2,2,3,3,4,4,5,5,5-undecafluoropentyl)sulfonyl]amino]-</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</si>
  <si>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</si>
  <si>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-methyl-</t>
    </r>
    <r>
      <rPr>
        <i/>
        <sz val="11"/>
        <rFont val="Calibri"/>
        <family val="2"/>
        <scheme val="minor"/>
      </rPr>
      <t>N</t>
    </r>
    <r>
      <rPr>
        <sz val="11"/>
        <rFont val="Calibri"/>
        <family val="2"/>
        <scheme val="minor"/>
      </rPr>
      <t>-(3-sulfopropyl)-3-[[(1,1,2,2,3,3,4,4,5,5,6,6,6-tridecafluorohexyl)sulfonyl]amino]-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</si>
  <si>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</si>
  <si>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 xml:space="preserve">1-Propanaminium, </t>
    </r>
    <r>
      <rPr>
        <i/>
        <sz val="11"/>
        <rFont val="Calibri"/>
        <family val="2"/>
        <scheme val="minor"/>
      </rPr>
      <t>N</t>
    </r>
    <r>
      <rPr>
        <sz val="11"/>
        <rFont val="Calibri"/>
        <family val="2"/>
        <scheme val="minor"/>
      </rPr>
      <t>-(carboxymethyl)-</t>
    </r>
    <r>
      <rPr>
        <i/>
        <sz val="11"/>
        <rFont val="Calibri"/>
        <family val="2"/>
        <scheme val="minor"/>
      </rPr>
      <t>N</t>
    </r>
    <r>
      <rPr>
        <sz val="11"/>
        <rFont val="Calibri"/>
        <family val="2"/>
        <scheme val="minor"/>
      </rPr>
      <t>-methyl-</t>
    </r>
    <r>
      <rPr>
        <i/>
        <sz val="11"/>
        <rFont val="Calibri"/>
        <family val="2"/>
        <scheme val="minor"/>
      </rPr>
      <t>N</t>
    </r>
    <r>
      <rPr>
        <sz val="11"/>
        <rFont val="Calibri"/>
        <family val="2"/>
        <scheme val="minor"/>
      </rPr>
      <t>-(3-sulfopropyl)-3-[[(1,1,2,2,3,3,4,4,5,5,6,6,6-tridecafluorohexyl)sulfonyl]amino]-, chloride, sodium salt (1:1:2)</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</si>
  <si>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[(1,1,2,2,3,3,4,4,5,5,5-undecafluoropentyl)sulfonyl]amino]-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</si>
  <si>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[(1,1,2,2,3,3,4,4,5,5,6,6,6-tridecafluorohexyl)sulfonyl]amino]-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</si>
  <si>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[(1,1,2,2,3,3,4,4,5,5,6,6,7,7,7-pentadecafluorooheptyl)sulfonyl]amino]-</t>
    </r>
    <r>
      <rPr>
        <i/>
        <sz val="11"/>
        <color theme="1"/>
        <rFont val="Calibri"/>
        <family val="2"/>
        <scheme val="minor"/>
      </rPr>
      <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</si>
  <si>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[[(1,1,2,2,3,3,4,4,5,5,6,6,7,7,8,8,8-heptadecafluorooctyl)sulfonyl]amino]-</t>
    </r>
    <r>
      <rPr>
        <i/>
        <sz val="11"/>
        <color theme="1"/>
        <rFont val="Calibri"/>
        <family val="2"/>
        <scheme val="minor"/>
      </rPr>
      <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</si>
  <si>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-dimethyl-3-[(3-sulfopropyl)[(1,1,2,2,2-pentafluoroethyl)sulfonyl]amino]-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</si>
  <si>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-dimethyl-3-[(3-sulfopropyl)[(1,1,2,2,3,3,3-heptafluoropropyl)sulfonyl]amino]-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</si>
  <si>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-dimethyl-3-[(3-sulfopropyl)[(1,1,2,2,3,3,4,4,4-nonafluoroubutyl)sulfonyl]amino]-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</si>
  <si>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-dimethyl-3-[(3-sulfopropyl)[(1,1,2,2,3,3,4,4,5,5,5-undecafluoropentyl)sulfonyl]amino]-</t>
    </r>
  </si>
  <si>
    <r>
      <t xml:space="preserve">1-Butanaminium, </t>
    </r>
    <r>
      <rPr>
        <i/>
        <sz val="11"/>
        <rFont val="Calibri"/>
        <family val="2"/>
        <scheme val="minor"/>
      </rPr>
      <t>N</t>
    </r>
    <r>
      <rPr>
        <sz val="11"/>
        <rFont val="Calibri"/>
        <family val="2"/>
        <scheme val="minor"/>
      </rPr>
      <t>-(2,3-dihydroxypropyl)-4-hydroxy-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-dimethyl-3-[(3-sulfopropyl)[(1,1,2,2,3,3,4,4,5,5,6,6,6-tridecafluorohexyl)sulfonyl]amino]-</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</si>
  <si>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-dimethyl-3-[[(1,1,2,2,2-pentafluoroethyl)sulfonyl](3-sulfopropyl)amino]-, inner salt</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</si>
  <si>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</si>
  <si>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-dimethyl-3-[[(1,1,2,2,3,3,3-heptafluoropropyl)sulfonyl](3-sulfopropyl)amino]-, inner salt</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</si>
  <si>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</si>
  <si>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-dimethyl-3-[[(1,1,2,2,3,3,4,4,4-nonafluorobutyl)sulfonyl](3-sulfopropyl)amino]-, inner salt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</si>
  <si>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</si>
  <si>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-dimethyl-3-[[(1,1,2,2,3,3,4,4,5,5,5-undecafluoropentyl)sulfonyl](3-sulfopropyl)amino]-, inner salt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</si>
  <si>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</si>
  <si>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-dimethyl-3-[[(1,1,2,2,3,3,4,4,5,5,6,6,6-tridecafluorohexyl)sulfonyl](3-sulfopropyl)amino]-, inner salt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</si>
  <si>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</si>
  <si>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-dimethyl-3-[[(1,1,2,2,3,3,4,4,5,5,6,6,7,7,7-pentadecafluoroheptyl)sulfonyl](3-sulfopropyl)amino]-, inner salt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</si>
  <si>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</si>
  <si>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-dimethyl-3-[[(1,1,2,2,3,3,4,4,5,5,6,6,7,7,8,8,8-heptadecafluorooctyl)sulfonyl](3-sulfopropyl)amino]-, inner salt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</si>
  <si>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</si>
  <si>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</si>
  <si>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-(2-hydroxyethyl)-N,N-dimethyl-3-[(2-hydroxy-3-sulfopropyl)[(1,1,2, 2,3,3,4,4,5,5,5-undecafluoropentyl)sulfonyl]amino]-, inner salt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</si>
  <si>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</si>
  <si>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-(2-hydroxyethyl)-N,N-dimethyl-3-[(2-hydroxy-3-sulfopropyl)[(1,1,2, 2,3,3,4,4,5,5,6,6,6-tridecafluorohexyl)sulfonyl]amino]-, inner salt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</si>
  <si>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</si>
  <si>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-(2-hydroxyethyl)-N,N-dimethyl-3-[(2-hydroxy-3-sulfopropyl) [(1,1,2,2,3,3,4,4,5,5,6,6,6,7,7,8,8,8-heptadecafluorooctyl) sulfonyl]amino]-, inner salt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</si>
  <si>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</si>
  <si>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i/>
        <sz val="11"/>
        <rFont val="Calibri"/>
        <family val="2"/>
        <scheme val="minor"/>
      </rPr>
      <t>N</t>
    </r>
    <r>
      <rPr>
        <sz val="11"/>
        <rFont val="Calibri"/>
        <family val="2"/>
        <scheme val="minor"/>
      </rPr>
      <t>-(2-hydroxyethyl)-N,N-dimethyl-3-[(2-hydroxy-3-sulfopropyl)[(1,1,2, 2,3,3,4,4,5,5,6,6,6-tridecafluorohexyl)sulfonyl]amino]-, chloride, sodium salt (1:1:1)</t>
    </r>
  </si>
  <si>
    <r>
      <t xml:space="preserve">1-Propanaminium, </t>
    </r>
    <r>
      <rPr>
        <i/>
        <sz val="11"/>
        <rFont val="Calibri"/>
        <family val="2"/>
        <scheme val="minor"/>
      </rPr>
      <t>N</t>
    </r>
    <r>
      <rPr>
        <sz val="11"/>
        <rFont val="Calibri"/>
        <family val="2"/>
        <scheme val="minor"/>
      </rPr>
      <t>-(2-hydroxyethyl)-3-[(2-hydroxy-3-sulfopropyl)[(1,1,2,2,3,3,4,4,5,5,6,6,6-tridecafluorohexyl)sulfonyl]amino]-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hydroxide, sodium salt (1:1:1)</t>
    </r>
  </si>
  <si>
    <r>
      <t xml:space="preserve">1-Propanaminium, </t>
    </r>
    <r>
      <rPr>
        <i/>
        <sz val="11"/>
        <rFont val="Calibri"/>
        <family val="2"/>
        <scheme val="minor"/>
      </rPr>
      <t>N</t>
    </r>
    <r>
      <rPr>
        <sz val="11"/>
        <rFont val="Calibri"/>
        <family val="2"/>
        <scheme val="minor"/>
      </rPr>
      <t>-(2-hydroxyethyl)-3-[(2-hydroxy-3-sulfopropyl)[(1,1,2,2,3,3,4,4,5,5,6,6,7,7,8,8,8-heptadecafluorooctyl)sulfonyl]amino]-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hydroxide, sodium salt (1:1:1)</t>
    </r>
  </si>
  <si>
    <r>
      <t xml:space="preserve">Ethanaminium, </t>
    </r>
    <r>
      <rPr>
        <i/>
        <sz val="11"/>
        <rFont val="Calibri"/>
        <family val="2"/>
        <scheme val="minor"/>
      </rPr>
      <t>N</t>
    </r>
    <r>
      <rPr>
        <sz val="11"/>
        <rFont val="Calibri"/>
        <family val="2"/>
        <scheme val="minor"/>
      </rPr>
      <t>-[[3-[[(heptadecafluorooctyl)sulfonyl] propylamino]propyl]sulfonyl]-2-hydroxy-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chloride</t>
    </r>
  </si>
  <si>
    <r>
      <t>Poly(oxy-1,2-ethanediyl), α-sulfo-ω-[2-[[(perfluoroalkyl)sulfonyl]propylamino]ethoxy]-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n</t>
    </r>
    <r>
      <rPr>
        <b/>
        <sz val="11"/>
        <rFont val="Calibri"/>
        <family val="2"/>
        <scheme val="minor"/>
      </rPr>
      <t>SO</t>
    </r>
    <r>
      <rPr>
        <b/>
        <vertAlign val="subscript"/>
        <sz val="11"/>
        <rFont val="Calibri"/>
        <family val="2"/>
        <scheme val="minor"/>
      </rPr>
      <t>3</t>
    </r>
    <r>
      <rPr>
        <b/>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</si>
  <si>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n</t>
    </r>
    <r>
      <rPr>
        <sz val="11"/>
        <rFont val="Calibri"/>
        <family val="2"/>
        <scheme val="minor"/>
      </rPr>
      <t>SO</t>
    </r>
    <r>
      <rPr>
        <vertAlign val="subscript"/>
        <sz val="11"/>
        <rFont val="Calibri"/>
        <family val="2"/>
        <scheme val="minor"/>
      </rPr>
      <t>3</t>
    </r>
    <r>
      <rPr>
        <sz val="11"/>
        <rFont val="Calibri"/>
        <family val="2"/>
        <scheme val="minor"/>
      </rPr>
      <t>H</t>
    </r>
  </si>
  <si>
    <r>
      <t xml:space="preserve">1-Butanesulfonamide,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′-[phosphinicobis(oxy-2,1-ethanediyl)]bis[1,1,2,2,3,3,4,4,4-nonafluoro-</t>
    </r>
    <r>
      <rPr>
        <i/>
        <sz val="11"/>
        <rFont val="Calibri"/>
        <family val="2"/>
        <scheme val="minor"/>
      </rPr>
      <t>N</t>
    </r>
    <r>
      <rPr>
        <sz val="11"/>
        <rFont val="Calibri"/>
        <family val="2"/>
        <scheme val="minor"/>
      </rPr>
      <t>-methyl-</t>
    </r>
  </si>
  <si>
    <r>
      <t xml:space="preserve">1-Octanesulfonamide,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′-[phosphinicobis(oxy-2,1-ethanediyl)]bis[1,1,2,2,3,3,4,4,55,6,6,7,7,8,8,8,-heptadecafluoro-</t>
    </r>
    <r>
      <rPr>
        <i/>
        <sz val="11"/>
        <rFont val="Calibri"/>
        <family val="2"/>
        <scheme val="minor"/>
      </rPr>
      <t>N</t>
    </r>
    <r>
      <rPr>
        <sz val="11"/>
        <rFont val="Calibri"/>
        <family val="2"/>
        <scheme val="minor"/>
      </rPr>
      <t>-methyl-</t>
    </r>
  </si>
  <si>
    <r>
      <t xml:space="preserve">1-Hexanesulfonamide,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t>
    </r>
    <r>
      <rPr>
        <i/>
        <sz val="11"/>
        <rFont val="Calibri"/>
        <family val="2"/>
        <scheme val="minor"/>
      </rPr>
      <t>N</t>
    </r>
    <r>
      <rPr>
        <sz val="11"/>
        <rFont val="Calibri"/>
        <family val="2"/>
        <scheme val="minor"/>
      </rPr>
      <t>-ethyl-1,1,2,2,3,3,4,4,5,5,6,6,6-tridecafluoro-, ammonium salt (1:1)</t>
    </r>
  </si>
  <si>
    <r>
      <t xml:space="preserve">1-Heptanesulfonamide,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t>
    </r>
    <r>
      <rPr>
        <i/>
        <sz val="11"/>
        <rFont val="Calibri"/>
        <family val="2"/>
        <scheme val="minor"/>
      </rPr>
      <t>N</t>
    </r>
    <r>
      <rPr>
        <sz val="11"/>
        <rFont val="Calibri"/>
        <family val="2"/>
        <scheme val="minor"/>
      </rPr>
      <t>-ethyl-1,1,2,2,3,3,4,4,5,5,6,6,7,7,7-pentadecafluoro-, ammonium salt (1:1)</t>
    </r>
  </si>
  <si>
    <r>
      <t xml:space="preserve">1-Octanesulfonamide,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t>
    </r>
    <r>
      <rPr>
        <i/>
        <sz val="11"/>
        <rFont val="Calibri"/>
        <family val="2"/>
        <scheme val="minor"/>
      </rPr>
      <t>N</t>
    </r>
    <r>
      <rPr>
        <sz val="11"/>
        <rFont val="Calibri"/>
        <family val="2"/>
        <scheme val="minor"/>
      </rPr>
      <t>-ethyl-1,1,2,2,3,3,4,4,5,5,6,6,7,7,8,8,8-heptadecafluoro-, ammonium salt (1:1)</t>
    </r>
  </si>
  <si>
    <r>
      <t xml:space="preserve">1-Decanesulfonamide,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t>
    </r>
    <r>
      <rPr>
        <i/>
        <sz val="11"/>
        <rFont val="Calibri"/>
        <family val="2"/>
        <scheme val="minor"/>
      </rPr>
      <t>N</t>
    </r>
    <r>
      <rPr>
        <sz val="11"/>
        <rFont val="Calibri"/>
        <family val="2"/>
        <scheme val="minor"/>
      </rPr>
      <t>-ethyl-1,1,2,2,3,3,4,4,5,5,6,6,7,7,8,8,9,9,10,10,10-heneicosafluoro-, ammonium salt</t>
    </r>
  </si>
  <si>
    <r>
      <t xml:space="preserve">1-Dodecanesulfonamide,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′-[phosphinicobis(oxy-2,1-ethanediyl)]bis[</t>
    </r>
    <r>
      <rPr>
        <i/>
        <sz val="11"/>
        <rFont val="Calibri"/>
        <family val="2"/>
        <scheme val="minor"/>
      </rPr>
      <t>N</t>
    </r>
    <r>
      <rPr>
        <sz val="11"/>
        <rFont val="Calibri"/>
        <family val="2"/>
        <scheme val="minor"/>
      </rPr>
      <t>-ethyl-1,1,2,2,3,3,4,4,5,5,6,6,7,7,8,8,9,9,10,10,11,11,12,12,12-pentacosafluoro-, ammonium salt</t>
    </r>
  </si>
  <si>
    <r>
      <t xml:space="preserve">1-Tetradecanesulfonamide,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′-[phosphinicobis(oxy-2,1-ethanediyl)] bis[</t>
    </r>
    <r>
      <rPr>
        <i/>
        <sz val="11"/>
        <rFont val="Calibri"/>
        <family val="2"/>
        <scheme val="minor"/>
      </rPr>
      <t>N</t>
    </r>
    <r>
      <rPr>
        <sz val="11"/>
        <rFont val="Calibri"/>
        <family val="2"/>
        <scheme val="minor"/>
      </rPr>
      <t>-ethyl-1,1,2,2,3,3,4,4,5,5,6,6,7,7,8,8,9,9,10,10,11,11,12,12,13,13,14,14, 14-nonacosafluoro-, ammonium salt</t>
    </r>
  </si>
  <si>
    <r>
      <t>1-Hexanesulfonamide, 1,1,2,2,3,3,4,4,5,5,6,6,6-tridecafluoro-</t>
    </r>
    <r>
      <rPr>
        <i/>
        <sz val="11"/>
        <rFont val="Calibri"/>
        <family val="2"/>
        <scheme val="minor"/>
      </rPr>
      <t>N</t>
    </r>
    <r>
      <rPr>
        <sz val="11"/>
        <rFont val="Calibri"/>
        <family val="2"/>
        <scheme val="minor"/>
      </rPr>
      <t>-[2-(phosphonooxy)ethyl]-</t>
    </r>
    <r>
      <rPr>
        <i/>
        <sz val="11"/>
        <rFont val="Calibri"/>
        <family val="2"/>
        <scheme val="minor"/>
      </rPr>
      <t>N</t>
    </r>
    <r>
      <rPr>
        <sz val="11"/>
        <rFont val="Calibri"/>
        <family val="2"/>
        <scheme val="minor"/>
      </rPr>
      <t>-propyl-</t>
    </r>
  </si>
  <si>
    <r>
      <t>1-Octanesulfonamide, 1,1,2,2,3,3,4,4,5,5,6,6,7,7,8,8,8-heptadecafluoro-</t>
    </r>
    <r>
      <rPr>
        <i/>
        <sz val="11"/>
        <rFont val="Calibri"/>
        <family val="2"/>
        <scheme val="minor"/>
      </rPr>
      <t>N</t>
    </r>
    <r>
      <rPr>
        <sz val="11"/>
        <rFont val="Calibri"/>
        <family val="2"/>
        <scheme val="minor"/>
      </rPr>
      <t>-[2-(phosphonooxy)ethyl]-</t>
    </r>
    <r>
      <rPr>
        <i/>
        <sz val="11"/>
        <rFont val="Calibri"/>
        <family val="2"/>
        <scheme val="minor"/>
      </rPr>
      <t>N</t>
    </r>
    <r>
      <rPr>
        <sz val="11"/>
        <rFont val="Calibri"/>
        <family val="2"/>
        <scheme val="minor"/>
      </rPr>
      <t>-propyl-</t>
    </r>
  </si>
  <si>
    <r>
      <t>Perfluoroalkyl carboxylic acids (PFCAs)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COOH</t>
    </r>
  </si>
  <si>
    <r>
      <t>C</t>
    </r>
    <r>
      <rPr>
        <vertAlign val="subscript"/>
        <sz val="11"/>
        <rFont val="Calibri"/>
        <family val="2"/>
        <scheme val="minor"/>
      </rPr>
      <t>3</t>
    </r>
    <r>
      <rPr>
        <sz val="11"/>
        <rFont val="Calibri"/>
        <family val="2"/>
        <scheme val="minor"/>
      </rPr>
      <t>-PFCA</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</si>
  <si>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COOH</t>
    </r>
  </si>
  <si>
    <r>
      <t>C</t>
    </r>
    <r>
      <rPr>
        <vertAlign val="subscript"/>
        <sz val="11"/>
        <rFont val="Calibri"/>
        <family val="2"/>
        <scheme val="minor"/>
      </rPr>
      <t>4</t>
    </r>
    <r>
      <rPr>
        <sz val="11"/>
        <rFont val="Calibri"/>
        <family val="2"/>
        <scheme val="minor"/>
      </rPr>
      <t>-PFCA</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</si>
  <si>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COOH</t>
    </r>
  </si>
  <si>
    <r>
      <t>C</t>
    </r>
    <r>
      <rPr>
        <vertAlign val="subscript"/>
        <sz val="11"/>
        <rFont val="Calibri"/>
        <family val="2"/>
        <scheme val="minor"/>
      </rPr>
      <t>5</t>
    </r>
    <r>
      <rPr>
        <sz val="11"/>
        <rFont val="Calibri"/>
        <family val="2"/>
        <scheme val="minor"/>
      </rPr>
      <t>-PFCA</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</si>
  <si>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COOH</t>
    </r>
  </si>
  <si>
    <r>
      <t>C</t>
    </r>
    <r>
      <rPr>
        <vertAlign val="subscript"/>
        <sz val="11"/>
        <rFont val="Calibri"/>
        <family val="2"/>
        <scheme val="minor"/>
      </rPr>
      <t>6</t>
    </r>
    <r>
      <rPr>
        <sz val="11"/>
        <rFont val="Calibri"/>
        <family val="2"/>
        <scheme val="minor"/>
      </rPr>
      <t>-PFCA</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</si>
  <si>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COOH</t>
    </r>
  </si>
  <si>
    <r>
      <t>C</t>
    </r>
    <r>
      <rPr>
        <vertAlign val="subscript"/>
        <sz val="11"/>
        <rFont val="Calibri"/>
        <family val="2"/>
        <scheme val="minor"/>
      </rPr>
      <t>7</t>
    </r>
    <r>
      <rPr>
        <sz val="11"/>
        <rFont val="Calibri"/>
        <family val="2"/>
        <scheme val="minor"/>
      </rPr>
      <t>-PFCA</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</si>
  <si>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COOH</t>
    </r>
  </si>
  <si>
    <r>
      <t>C</t>
    </r>
    <r>
      <rPr>
        <vertAlign val="subscript"/>
        <sz val="11"/>
        <rFont val="Calibri"/>
        <family val="2"/>
        <scheme val="minor"/>
      </rPr>
      <t>8</t>
    </r>
    <r>
      <rPr>
        <sz val="11"/>
        <rFont val="Calibri"/>
        <family val="2"/>
        <scheme val="minor"/>
      </rPr>
      <t>-PFCA</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</si>
  <si>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COOH</t>
    </r>
  </si>
  <si>
    <r>
      <t>is used (in a least one company) in pulsed plasma nano-coating to manufacture smartphone</t>
    </r>
    <r>
      <rPr>
        <b/>
        <sz val="10"/>
        <rFont val="Calibri"/>
        <family val="2"/>
        <scheme val="minor"/>
      </rPr>
      <t xml:space="preserve"> </t>
    </r>
  </si>
  <si>
    <r>
      <t>C</t>
    </r>
    <r>
      <rPr>
        <vertAlign val="subscript"/>
        <sz val="11"/>
        <rFont val="Calibri"/>
        <family val="2"/>
        <scheme val="minor"/>
      </rPr>
      <t>9</t>
    </r>
    <r>
      <rPr>
        <sz val="11"/>
        <rFont val="Calibri"/>
        <family val="2"/>
        <scheme val="minor"/>
      </rPr>
      <t>-PFCA</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</si>
  <si>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COOH</t>
    </r>
  </si>
  <si>
    <r>
      <t>C</t>
    </r>
    <r>
      <rPr>
        <vertAlign val="subscript"/>
        <sz val="11"/>
        <rFont val="Calibri"/>
        <family val="2"/>
        <scheme val="minor"/>
      </rPr>
      <t>10</t>
    </r>
    <r>
      <rPr>
        <sz val="11"/>
        <rFont val="Calibri"/>
        <family val="2"/>
        <scheme val="minor"/>
      </rPr>
      <t>-PFCA</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</si>
  <si>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COOH</t>
    </r>
  </si>
  <si>
    <r>
      <t>C</t>
    </r>
    <r>
      <rPr>
        <vertAlign val="subscript"/>
        <sz val="11"/>
        <rFont val="Calibri"/>
        <family val="2"/>
        <scheme val="minor"/>
      </rPr>
      <t>11</t>
    </r>
    <r>
      <rPr>
        <sz val="11"/>
        <rFont val="Calibri"/>
        <family val="2"/>
        <scheme val="minor"/>
      </rPr>
      <t>-PFCA</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</si>
  <si>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COOH</t>
    </r>
  </si>
  <si>
    <r>
      <t>C</t>
    </r>
    <r>
      <rPr>
        <vertAlign val="subscript"/>
        <sz val="11"/>
        <rFont val="Calibri"/>
        <family val="2"/>
        <scheme val="minor"/>
      </rPr>
      <t>12</t>
    </r>
    <r>
      <rPr>
        <sz val="11"/>
        <rFont val="Calibri"/>
        <family val="2"/>
        <scheme val="minor"/>
      </rPr>
      <t>-PFCA</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</si>
  <si>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COOH</t>
    </r>
  </si>
  <si>
    <r>
      <t>C</t>
    </r>
    <r>
      <rPr>
        <vertAlign val="subscript"/>
        <sz val="11"/>
        <rFont val="Calibri"/>
        <family val="2"/>
        <scheme val="minor"/>
      </rPr>
      <t>13</t>
    </r>
    <r>
      <rPr>
        <sz val="11"/>
        <rFont val="Calibri"/>
        <family val="2"/>
        <scheme val="minor"/>
      </rPr>
      <t>-PFCA</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</si>
  <si>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COOH</t>
    </r>
  </si>
  <si>
    <r>
      <t>C</t>
    </r>
    <r>
      <rPr>
        <vertAlign val="subscript"/>
        <sz val="11"/>
        <rFont val="Calibri"/>
        <family val="2"/>
        <scheme val="minor"/>
      </rPr>
      <t>14</t>
    </r>
    <r>
      <rPr>
        <sz val="11"/>
        <rFont val="Calibri"/>
        <family val="2"/>
        <scheme val="minor"/>
      </rPr>
      <t>-PFCA</t>
    </r>
  </si>
  <si>
    <r>
      <t>C</t>
    </r>
    <r>
      <rPr>
        <vertAlign val="subscript"/>
        <sz val="11"/>
        <rFont val="Calibri"/>
        <family val="2"/>
        <scheme val="minor"/>
      </rPr>
      <t>13</t>
    </r>
    <r>
      <rPr>
        <sz val="11"/>
        <rFont val="Calibri"/>
        <family val="2"/>
        <scheme val="minor"/>
      </rPr>
      <t>F</t>
    </r>
    <r>
      <rPr>
        <vertAlign val="subscript"/>
        <sz val="11"/>
        <rFont val="Calibri"/>
        <family val="2"/>
        <scheme val="minor"/>
      </rPr>
      <t>27</t>
    </r>
    <r>
      <rPr>
        <sz val="11"/>
        <rFont val="Calibri"/>
        <family val="2"/>
        <scheme val="minor"/>
      </rPr>
      <t>COOH</t>
    </r>
  </si>
  <si>
    <r>
      <t>C</t>
    </r>
    <r>
      <rPr>
        <vertAlign val="subscript"/>
        <sz val="11"/>
        <rFont val="Calibri"/>
        <family val="2"/>
        <scheme val="minor"/>
      </rPr>
      <t>15</t>
    </r>
    <r>
      <rPr>
        <sz val="11"/>
        <rFont val="Calibri"/>
        <family val="2"/>
        <scheme val="minor"/>
      </rPr>
      <t>-PFCA</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</si>
  <si>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COOH</t>
    </r>
  </si>
  <si>
    <r>
      <t>C</t>
    </r>
    <r>
      <rPr>
        <vertAlign val="subscript"/>
        <sz val="11"/>
        <rFont val="Calibri"/>
        <family val="2"/>
        <scheme val="minor"/>
      </rPr>
      <t>16</t>
    </r>
    <r>
      <rPr>
        <sz val="11"/>
        <rFont val="Calibri"/>
        <family val="2"/>
        <scheme val="minor"/>
      </rPr>
      <t>-PFCA</t>
    </r>
  </si>
  <si>
    <r>
      <t>C</t>
    </r>
    <r>
      <rPr>
        <vertAlign val="subscript"/>
        <sz val="11"/>
        <rFont val="Calibri"/>
        <family val="2"/>
        <scheme val="minor"/>
      </rPr>
      <t>15</t>
    </r>
    <r>
      <rPr>
        <sz val="11"/>
        <rFont val="Calibri"/>
        <family val="2"/>
        <scheme val="minor"/>
      </rPr>
      <t>F</t>
    </r>
    <r>
      <rPr>
        <vertAlign val="subscript"/>
        <sz val="11"/>
        <rFont val="Calibri"/>
        <family val="2"/>
        <scheme val="minor"/>
      </rPr>
      <t>31</t>
    </r>
    <r>
      <rPr>
        <sz val="11"/>
        <rFont val="Calibri"/>
        <family val="2"/>
        <scheme val="minor"/>
      </rPr>
      <t>COOH</t>
    </r>
  </si>
  <si>
    <r>
      <t>C</t>
    </r>
    <r>
      <rPr>
        <vertAlign val="subscript"/>
        <sz val="11"/>
        <rFont val="Calibri"/>
        <family val="2"/>
        <scheme val="minor"/>
      </rPr>
      <t>17</t>
    </r>
    <r>
      <rPr>
        <sz val="11"/>
        <rFont val="Calibri"/>
        <family val="2"/>
        <scheme val="minor"/>
      </rPr>
      <t>-PFCA</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</si>
  <si>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COOH</t>
    </r>
  </si>
  <si>
    <r>
      <t>C</t>
    </r>
    <r>
      <rPr>
        <vertAlign val="subscript"/>
        <sz val="11"/>
        <rFont val="Calibri"/>
        <family val="2"/>
        <scheme val="minor"/>
      </rPr>
      <t>18</t>
    </r>
    <r>
      <rPr>
        <sz val="11"/>
        <rFont val="Calibri"/>
        <family val="2"/>
        <scheme val="minor"/>
      </rPr>
      <t>-PFCA</t>
    </r>
  </si>
  <si>
    <r>
      <t>ammonium salt of C</t>
    </r>
    <r>
      <rPr>
        <vertAlign val="subscript"/>
        <sz val="11"/>
        <rFont val="Calibri"/>
        <family val="2"/>
        <scheme val="minor"/>
      </rPr>
      <t>6</t>
    </r>
    <r>
      <rPr>
        <sz val="11"/>
        <rFont val="Calibri"/>
        <family val="2"/>
        <scheme val="minor"/>
      </rPr>
      <t>-C</t>
    </r>
    <r>
      <rPr>
        <vertAlign val="subscript"/>
        <sz val="11"/>
        <rFont val="Calibri"/>
        <family val="2"/>
        <scheme val="minor"/>
      </rPr>
      <t>18</t>
    </r>
    <r>
      <rPr>
        <sz val="11"/>
        <rFont val="Calibri"/>
        <family val="2"/>
        <scheme val="minor"/>
      </rPr>
      <t xml:space="preserve"> PFCAs, major PFNA</t>
    </r>
  </si>
  <si>
    <r>
      <t>Surflon S</t>
    </r>
    <r>
      <rPr>
        <vertAlign val="subscript"/>
        <sz val="11"/>
        <rFont val="Calibri"/>
        <family val="2"/>
        <scheme val="minor"/>
      </rPr>
      <t>-111</t>
    </r>
  </si>
  <si>
    <r>
      <t>ammonium salt of C</t>
    </r>
    <r>
      <rPr>
        <vertAlign val="subscript"/>
        <sz val="11"/>
        <rFont val="Calibri"/>
        <family val="2"/>
        <scheme val="minor"/>
      </rPr>
      <t>7</t>
    </r>
    <r>
      <rPr>
        <sz val="11"/>
        <rFont val="Calibri"/>
        <family val="2"/>
        <scheme val="minor"/>
      </rPr>
      <t>-C</t>
    </r>
    <r>
      <rPr>
        <vertAlign val="subscript"/>
        <sz val="11"/>
        <rFont val="Calibri"/>
        <family val="2"/>
        <scheme val="minor"/>
      </rPr>
      <t>13</t>
    </r>
    <r>
      <rPr>
        <sz val="11"/>
        <rFont val="Calibri"/>
        <family val="2"/>
        <scheme val="minor"/>
      </rPr>
      <t xml:space="preserve"> PFCAs, major PFNA</t>
    </r>
  </si>
  <si>
    <r>
      <t>CF</t>
    </r>
    <r>
      <rPr>
        <vertAlign val="subscript"/>
        <sz val="11"/>
        <rFont val="Calibri"/>
        <family val="2"/>
        <scheme val="minor"/>
      </rPr>
      <t>2</t>
    </r>
    <r>
      <rPr>
        <sz val="11"/>
        <rFont val="Calibri"/>
        <family val="2"/>
        <scheme val="minor"/>
      </rPr>
      <t>HC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</si>
  <si>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</si>
  <si>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</si>
  <si>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</si>
  <si>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</si>
  <si>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</si>
  <si>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8</t>
    </r>
    <r>
      <rPr>
        <sz val="11"/>
        <rFont val="Calibri"/>
        <family val="2"/>
        <scheme val="minor"/>
      </rPr>
      <t>F</t>
    </r>
    <r>
      <rPr>
        <vertAlign val="subscript"/>
        <sz val="11"/>
        <rFont val="Calibri"/>
        <family val="2"/>
        <scheme val="minor"/>
      </rPr>
      <t>16</t>
    </r>
    <r>
      <rPr>
        <sz val="11"/>
        <rFont val="Calibri"/>
        <family val="2"/>
        <scheme val="minor"/>
      </rPr>
      <t>COOH</t>
    </r>
  </si>
  <si>
    <r>
      <t>CF</t>
    </r>
    <r>
      <rPr>
        <vertAlign val="subscript"/>
        <sz val="11"/>
        <rFont val="Calibri"/>
        <family val="2"/>
        <scheme val="minor"/>
      </rPr>
      <t>2</t>
    </r>
    <r>
      <rPr>
        <sz val="11"/>
        <rFont val="Calibri"/>
        <family val="2"/>
        <scheme val="minor"/>
      </rPr>
      <t>HC</t>
    </r>
    <r>
      <rPr>
        <vertAlign val="subscript"/>
        <sz val="11"/>
        <rFont val="Calibri"/>
        <family val="2"/>
        <scheme val="minor"/>
      </rPr>
      <t>9</t>
    </r>
    <r>
      <rPr>
        <sz val="11"/>
        <rFont val="Calibri"/>
        <family val="2"/>
        <scheme val="minor"/>
      </rPr>
      <t>F</t>
    </r>
    <r>
      <rPr>
        <vertAlign val="subscript"/>
        <sz val="11"/>
        <rFont val="Calibri"/>
        <family val="2"/>
        <scheme val="minor"/>
      </rPr>
      <t>18</t>
    </r>
    <r>
      <rPr>
        <sz val="11"/>
        <rFont val="Calibri"/>
        <family val="2"/>
        <scheme val="minor"/>
      </rPr>
      <t>COOH</t>
    </r>
  </si>
  <si>
    <r>
      <t>Perfluoroalkyl carboxylic acids derivatives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3</t>
    </r>
    <r>
      <rPr>
        <b/>
        <sz val="11"/>
        <rFont val="Calibri"/>
        <family val="2"/>
        <scheme val="minor"/>
      </rPr>
      <t>F</t>
    </r>
    <r>
      <rPr>
        <b/>
        <vertAlign val="subscript"/>
        <sz val="11"/>
        <rFont val="Calibri"/>
        <family val="2"/>
        <scheme val="minor"/>
      </rPr>
      <t>6</t>
    </r>
    <r>
      <rPr>
        <b/>
        <sz val="11"/>
        <rFont val="Calibri"/>
        <family val="2"/>
        <scheme val="minor"/>
      </rPr>
      <t>CF(CF</t>
    </r>
    <r>
      <rPr>
        <b/>
        <vertAlign val="subscript"/>
        <sz val="11"/>
        <rFont val="Calibri"/>
        <family val="2"/>
        <scheme val="minor"/>
      </rPr>
      <t>3</t>
    </r>
    <r>
      <rPr>
        <b/>
        <sz val="11"/>
        <rFont val="Calibri"/>
        <family val="2"/>
        <scheme val="minor"/>
      </rPr>
      <t>)CF</t>
    </r>
    <r>
      <rPr>
        <b/>
        <vertAlign val="subscript"/>
        <sz val="11"/>
        <rFont val="Calibri"/>
        <family val="2"/>
        <scheme val="minor"/>
      </rPr>
      <t>3</t>
    </r>
    <r>
      <rPr>
        <b/>
        <sz val="11"/>
        <rFont val="Calibri"/>
        <family val="2"/>
        <scheme val="minor"/>
      </rPr>
      <t>COOH</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</si>
  <si>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CF(CF</t>
    </r>
    <r>
      <rPr>
        <vertAlign val="subscript"/>
        <sz val="11"/>
        <rFont val="Calibri"/>
        <family val="2"/>
        <scheme val="minor"/>
      </rPr>
      <t>3</t>
    </r>
    <r>
      <rPr>
        <sz val="11"/>
        <rFont val="Calibri"/>
        <family val="2"/>
        <scheme val="minor"/>
      </rPr>
      <t>)CF</t>
    </r>
    <r>
      <rPr>
        <vertAlign val="subscript"/>
        <sz val="11"/>
        <rFont val="Calibri"/>
        <family val="2"/>
        <scheme val="minor"/>
      </rPr>
      <t>3</t>
    </r>
    <r>
      <rPr>
        <sz val="11"/>
        <rFont val="Calibri"/>
        <family val="2"/>
        <scheme val="minor"/>
      </rPr>
      <t>COOH</t>
    </r>
  </si>
  <si>
    <r>
      <t>Perfluoroalkane sulfonic acids (PFSAs)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sz val="11"/>
        <rFont val="Calibri"/>
        <family val="2"/>
        <scheme val="minor"/>
      </rPr>
      <t>H</t>
    </r>
  </si>
  <si>
    <r>
      <t>C</t>
    </r>
    <r>
      <rPr>
        <vertAlign val="subscript"/>
        <sz val="11"/>
        <rFont val="Calibri"/>
        <family val="2"/>
        <scheme val="minor"/>
      </rPr>
      <t>2</t>
    </r>
    <r>
      <rPr>
        <sz val="11"/>
        <rFont val="Calibri"/>
        <family val="2"/>
        <scheme val="minor"/>
      </rPr>
      <t>-PFSA</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</si>
  <si>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</si>
  <si>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3</t>
    </r>
    <r>
      <rPr>
        <sz val="11"/>
        <rFont val="Calibri"/>
        <family val="2"/>
        <scheme val="minor"/>
      </rPr>
      <t>-PFSA</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</si>
  <si>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</si>
  <si>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-PFSA</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</si>
  <si>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</si>
  <si>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-PFSA</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</si>
  <si>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</si>
  <si>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-PFSA</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</si>
  <si>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</si>
  <si>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-PFSA</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</si>
  <si>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</si>
  <si>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-PFSA</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</si>
  <si>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</si>
  <si>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9</t>
    </r>
    <r>
      <rPr>
        <sz val="11"/>
        <rFont val="Calibri"/>
        <family val="2"/>
        <scheme val="minor"/>
      </rPr>
      <t>-PFSA</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</si>
  <si>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</si>
  <si>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10</t>
    </r>
    <r>
      <rPr>
        <sz val="11"/>
        <rFont val="Calibri"/>
        <family val="2"/>
        <scheme val="minor"/>
      </rPr>
      <t>-PFSA</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</si>
  <si>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</si>
  <si>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11</t>
    </r>
    <r>
      <rPr>
        <sz val="11"/>
        <rFont val="Calibri"/>
        <family val="2"/>
        <scheme val="minor"/>
      </rPr>
      <t>-PFSA</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</si>
  <si>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</si>
  <si>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12</t>
    </r>
    <r>
      <rPr>
        <sz val="11"/>
        <rFont val="Calibri"/>
        <family val="2"/>
        <scheme val="minor"/>
      </rPr>
      <t>-PFSA</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</si>
  <si>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SO</t>
    </r>
    <r>
      <rPr>
        <vertAlign val="subscript"/>
        <sz val="11"/>
        <rFont val="Calibri"/>
        <family val="2"/>
        <scheme val="minor"/>
      </rPr>
      <t>3</t>
    </r>
    <r>
      <rPr>
        <sz val="11"/>
        <rFont val="Calibri"/>
        <family val="2"/>
        <scheme val="minor"/>
      </rPr>
      <t>H</t>
    </r>
  </si>
  <si>
    <r>
      <t>NH</t>
    </r>
    <r>
      <rPr>
        <vertAlign val="subscript"/>
        <sz val="11"/>
        <rFont val="Calibri"/>
        <family val="2"/>
        <scheme val="minor"/>
      </rPr>
      <t>4</t>
    </r>
    <r>
      <rPr>
        <sz val="11"/>
        <rFont val="Calibri"/>
        <family val="2"/>
        <scheme val="minor"/>
      </rPr>
      <t>-PFBS</t>
    </r>
  </si>
  <si>
    <r>
      <t>NH</t>
    </r>
    <r>
      <rPr>
        <vertAlign val="subscript"/>
        <sz val="11"/>
        <rFont val="Calibri"/>
        <family val="2"/>
        <scheme val="minor"/>
      </rPr>
      <t>4</t>
    </r>
    <r>
      <rPr>
        <sz val="11"/>
        <rFont val="Calibri"/>
        <family val="2"/>
        <scheme val="minor"/>
      </rPr>
      <t>-PFPeS</t>
    </r>
  </si>
  <si>
    <r>
      <t>NH</t>
    </r>
    <r>
      <rPr>
        <vertAlign val="subscript"/>
        <sz val="11"/>
        <rFont val="Calibri"/>
        <family val="2"/>
        <scheme val="minor"/>
      </rPr>
      <t>4</t>
    </r>
    <r>
      <rPr>
        <sz val="11"/>
        <rFont val="Calibri"/>
        <family val="2"/>
        <scheme val="minor"/>
      </rPr>
      <t>-PFHxS</t>
    </r>
  </si>
  <si>
    <r>
      <t>NH</t>
    </r>
    <r>
      <rPr>
        <vertAlign val="subscript"/>
        <sz val="11"/>
        <rFont val="Calibri"/>
        <family val="2"/>
        <scheme val="minor"/>
      </rPr>
      <t>4</t>
    </r>
    <r>
      <rPr>
        <sz val="11"/>
        <rFont val="Calibri"/>
        <family val="2"/>
        <scheme val="minor"/>
      </rPr>
      <t>-PFHpS</t>
    </r>
  </si>
  <si>
    <r>
      <t>NH</t>
    </r>
    <r>
      <rPr>
        <vertAlign val="subscript"/>
        <sz val="11"/>
        <rFont val="Calibri"/>
        <family val="2"/>
        <scheme val="minor"/>
      </rPr>
      <t>4</t>
    </r>
    <r>
      <rPr>
        <sz val="11"/>
        <rFont val="Calibri"/>
        <family val="2"/>
        <scheme val="minor"/>
      </rPr>
      <t>-PFOS</t>
    </r>
  </si>
  <si>
    <r>
      <t>NH</t>
    </r>
    <r>
      <rPr>
        <vertAlign val="subscript"/>
        <sz val="11"/>
        <rFont val="Calibri"/>
        <family val="2"/>
        <scheme val="minor"/>
      </rPr>
      <t>4</t>
    </r>
    <r>
      <rPr>
        <sz val="11"/>
        <rFont val="Calibri"/>
        <family val="2"/>
        <scheme val="minor"/>
      </rPr>
      <t>-PFNS</t>
    </r>
  </si>
  <si>
    <r>
      <t>NH</t>
    </r>
    <r>
      <rPr>
        <vertAlign val="subscript"/>
        <sz val="11"/>
        <rFont val="Calibri"/>
        <family val="2"/>
        <scheme val="minor"/>
      </rPr>
      <t>4</t>
    </r>
    <r>
      <rPr>
        <sz val="11"/>
        <rFont val="Calibri"/>
        <family val="2"/>
        <scheme val="minor"/>
      </rPr>
      <t>-PFDS</t>
    </r>
  </si>
  <si>
    <r>
      <t>NMe</t>
    </r>
    <r>
      <rPr>
        <vertAlign val="subscript"/>
        <sz val="11"/>
        <rFont val="Calibri"/>
        <family val="2"/>
        <scheme val="minor"/>
      </rPr>
      <t>4</t>
    </r>
    <r>
      <rPr>
        <sz val="11"/>
        <rFont val="Calibri"/>
        <family val="2"/>
        <scheme val="minor"/>
      </rPr>
      <t>-PFBS</t>
    </r>
  </si>
  <si>
    <r>
      <t>NMe</t>
    </r>
    <r>
      <rPr>
        <vertAlign val="subscript"/>
        <sz val="11"/>
        <rFont val="Calibri"/>
        <family val="2"/>
        <scheme val="minor"/>
      </rPr>
      <t>4</t>
    </r>
    <r>
      <rPr>
        <sz val="11"/>
        <rFont val="Calibri"/>
        <family val="2"/>
        <scheme val="minor"/>
      </rPr>
      <t>-PFHxS</t>
    </r>
  </si>
  <si>
    <r>
      <t>NMe</t>
    </r>
    <r>
      <rPr>
        <vertAlign val="subscript"/>
        <sz val="11"/>
        <rFont val="Calibri"/>
        <family val="2"/>
        <scheme val="minor"/>
      </rPr>
      <t>4</t>
    </r>
    <r>
      <rPr>
        <sz val="11"/>
        <rFont val="Calibri"/>
        <family val="2"/>
        <scheme val="minor"/>
      </rPr>
      <t>-PFOS</t>
    </r>
  </si>
  <si>
    <r>
      <t>NEt</t>
    </r>
    <r>
      <rPr>
        <vertAlign val="subscript"/>
        <sz val="11"/>
        <rFont val="Calibri"/>
        <family val="2"/>
        <scheme val="minor"/>
      </rPr>
      <t>4</t>
    </r>
    <r>
      <rPr>
        <sz val="11"/>
        <rFont val="Calibri"/>
        <family val="2"/>
        <scheme val="minor"/>
      </rPr>
      <t>-PFBS</t>
    </r>
  </si>
  <si>
    <r>
      <t>NEt</t>
    </r>
    <r>
      <rPr>
        <vertAlign val="subscript"/>
        <sz val="11"/>
        <rFont val="Calibri"/>
        <family val="2"/>
        <scheme val="minor"/>
      </rPr>
      <t>4</t>
    </r>
    <r>
      <rPr>
        <sz val="11"/>
        <rFont val="Calibri"/>
        <family val="2"/>
        <scheme val="minor"/>
      </rPr>
      <t>-PFPeS</t>
    </r>
  </si>
  <si>
    <r>
      <t>NEt</t>
    </r>
    <r>
      <rPr>
        <vertAlign val="subscript"/>
        <sz val="11"/>
        <rFont val="Calibri"/>
        <family val="2"/>
        <scheme val="minor"/>
      </rPr>
      <t>4</t>
    </r>
    <r>
      <rPr>
        <sz val="11"/>
        <rFont val="Calibri"/>
        <family val="2"/>
        <scheme val="minor"/>
      </rPr>
      <t>-PFHxS</t>
    </r>
  </si>
  <si>
    <r>
      <t>NEt</t>
    </r>
    <r>
      <rPr>
        <vertAlign val="subscript"/>
        <sz val="11"/>
        <rFont val="Calibri"/>
        <family val="2"/>
        <scheme val="minor"/>
      </rPr>
      <t>4</t>
    </r>
    <r>
      <rPr>
        <sz val="11"/>
        <rFont val="Calibri"/>
        <family val="2"/>
        <scheme val="minor"/>
      </rPr>
      <t>-PFHpS</t>
    </r>
  </si>
  <si>
    <r>
      <t>NEt</t>
    </r>
    <r>
      <rPr>
        <vertAlign val="subscript"/>
        <sz val="11"/>
        <rFont val="Calibri"/>
        <family val="2"/>
        <scheme val="minor"/>
      </rPr>
      <t>4</t>
    </r>
    <r>
      <rPr>
        <sz val="11"/>
        <rFont val="Calibri"/>
        <family val="2"/>
        <scheme val="minor"/>
      </rPr>
      <t>-PFOS</t>
    </r>
  </si>
  <si>
    <r>
      <t>NEt</t>
    </r>
    <r>
      <rPr>
        <vertAlign val="subscript"/>
        <sz val="11"/>
        <rFont val="Calibri"/>
        <family val="2"/>
        <scheme val="minor"/>
      </rPr>
      <t>3</t>
    </r>
    <r>
      <rPr>
        <sz val="11"/>
        <rFont val="Calibri"/>
        <family val="2"/>
        <scheme val="minor"/>
      </rPr>
      <t>-PFBS</t>
    </r>
  </si>
  <si>
    <r>
      <t>NEt</t>
    </r>
    <r>
      <rPr>
        <vertAlign val="subscript"/>
        <sz val="11"/>
        <rFont val="Calibri"/>
        <family val="2"/>
        <scheme val="minor"/>
      </rPr>
      <t>3</t>
    </r>
    <r>
      <rPr>
        <sz val="11"/>
        <rFont val="Calibri"/>
        <family val="2"/>
        <scheme val="minor"/>
      </rPr>
      <t>-PFPeS</t>
    </r>
  </si>
  <si>
    <r>
      <t>NEt</t>
    </r>
    <r>
      <rPr>
        <vertAlign val="subscript"/>
        <sz val="11"/>
        <rFont val="Calibri"/>
        <family val="2"/>
        <scheme val="minor"/>
      </rPr>
      <t>3</t>
    </r>
    <r>
      <rPr>
        <sz val="11"/>
        <rFont val="Calibri"/>
        <family val="2"/>
        <scheme val="minor"/>
      </rPr>
      <t>-PFHxS</t>
    </r>
  </si>
  <si>
    <r>
      <t>NEt</t>
    </r>
    <r>
      <rPr>
        <vertAlign val="subscript"/>
        <sz val="11"/>
        <rFont val="Calibri"/>
        <family val="2"/>
        <scheme val="minor"/>
      </rPr>
      <t>3</t>
    </r>
    <r>
      <rPr>
        <sz val="11"/>
        <rFont val="Calibri"/>
        <family val="2"/>
        <scheme val="minor"/>
      </rPr>
      <t>-PFHpS</t>
    </r>
  </si>
  <si>
    <r>
      <t>NEt</t>
    </r>
    <r>
      <rPr>
        <vertAlign val="subscript"/>
        <sz val="11"/>
        <rFont val="Calibri"/>
        <family val="2"/>
        <scheme val="minor"/>
      </rPr>
      <t>3</t>
    </r>
    <r>
      <rPr>
        <sz val="11"/>
        <rFont val="Calibri"/>
        <family val="2"/>
        <scheme val="minor"/>
      </rPr>
      <t>-PFOS</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</si>
  <si>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CFClSO</t>
    </r>
    <r>
      <rPr>
        <vertAlign val="subscript"/>
        <sz val="11"/>
        <rFont val="Calibri"/>
        <family val="2"/>
        <scheme val="minor"/>
      </rPr>
      <t>3</t>
    </r>
    <r>
      <rPr>
        <sz val="11"/>
        <rFont val="Calibri"/>
        <family val="2"/>
        <scheme val="minor"/>
      </rPr>
      <t>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</si>
  <si>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CFClSO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</si>
  <si>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CFClSO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</si>
  <si>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CFClSO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</si>
  <si>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CFClSO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</si>
  <si>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CFClSO</t>
    </r>
    <r>
      <rPr>
        <vertAlign val="subscript"/>
        <sz val="11"/>
        <rFont val="Calibri"/>
        <family val="2"/>
        <scheme val="minor"/>
      </rPr>
      <t>3</t>
    </r>
    <r>
      <rPr>
        <sz val="11"/>
        <rFont val="Calibri"/>
        <family val="2"/>
        <scheme val="minor"/>
      </rPr>
      <t>H</t>
    </r>
  </si>
  <si>
    <r>
      <t>Perfluoroalkane sulfinic acids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</si>
  <si>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</si>
  <si>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</si>
  <si>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</si>
  <si>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</si>
  <si>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</si>
  <si>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</si>
  <si>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H</t>
    </r>
  </si>
  <si>
    <r>
      <t>C</t>
    </r>
    <r>
      <rPr>
        <vertAlign val="subscript"/>
        <sz val="11"/>
        <rFont val="Calibri"/>
        <family val="2"/>
        <scheme val="minor"/>
      </rPr>
      <t>4</t>
    </r>
    <r>
      <rPr>
        <sz val="11"/>
        <rFont val="Calibri"/>
        <family val="2"/>
        <scheme val="minor"/>
      </rPr>
      <t>-PFPA</t>
    </r>
  </si>
  <si>
    <r>
      <t>C</t>
    </r>
    <r>
      <rPr>
        <vertAlign val="subscript"/>
        <sz val="11"/>
        <rFont val="Calibri"/>
        <family val="2"/>
        <scheme val="minor"/>
      </rPr>
      <t>6</t>
    </r>
    <r>
      <rPr>
        <sz val="11"/>
        <rFont val="Calibri"/>
        <family val="2"/>
        <scheme val="minor"/>
      </rPr>
      <t>-PFPA</t>
    </r>
  </si>
  <si>
    <r>
      <t>C</t>
    </r>
    <r>
      <rPr>
        <vertAlign val="subscript"/>
        <sz val="11"/>
        <rFont val="Calibri"/>
        <family val="2"/>
        <scheme val="minor"/>
      </rPr>
      <t>8</t>
    </r>
    <r>
      <rPr>
        <sz val="11"/>
        <rFont val="Calibri"/>
        <family val="2"/>
        <scheme val="minor"/>
      </rPr>
      <t>-PFPA</t>
    </r>
  </si>
  <si>
    <r>
      <t>C</t>
    </r>
    <r>
      <rPr>
        <vertAlign val="subscript"/>
        <sz val="11"/>
        <rFont val="Calibri"/>
        <family val="2"/>
        <scheme val="minor"/>
      </rPr>
      <t>10</t>
    </r>
    <r>
      <rPr>
        <sz val="11"/>
        <rFont val="Calibri"/>
        <family val="2"/>
        <scheme val="minor"/>
      </rPr>
      <t>-PFPA</t>
    </r>
  </si>
  <si>
    <r>
      <t>C</t>
    </r>
    <r>
      <rPr>
        <vertAlign val="subscript"/>
        <sz val="11"/>
        <rFont val="Calibri"/>
        <family val="2"/>
        <scheme val="minor"/>
      </rPr>
      <t>12</t>
    </r>
    <r>
      <rPr>
        <sz val="11"/>
        <rFont val="Calibri"/>
        <family val="2"/>
        <scheme val="minor"/>
      </rPr>
      <t>-PFPA</t>
    </r>
  </si>
  <si>
    <r>
      <t>C</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-PFPiA</t>
    </r>
  </si>
  <si>
    <r>
      <t>C</t>
    </r>
    <r>
      <rPr>
        <vertAlign val="subscript"/>
        <sz val="11"/>
        <rFont val="Calibri"/>
        <family val="2"/>
        <scheme val="minor"/>
      </rPr>
      <t>4</t>
    </r>
    <r>
      <rPr>
        <sz val="11"/>
        <rFont val="Calibri"/>
        <family val="2"/>
        <scheme val="minor"/>
      </rPr>
      <t>/C</t>
    </r>
    <r>
      <rPr>
        <vertAlign val="subscript"/>
        <sz val="11"/>
        <rFont val="Calibri"/>
        <family val="2"/>
        <scheme val="minor"/>
      </rPr>
      <t>4</t>
    </r>
    <r>
      <rPr>
        <sz val="11"/>
        <rFont val="Calibri"/>
        <family val="2"/>
        <scheme val="minor"/>
      </rPr>
      <t>-PFPiA</t>
    </r>
  </si>
  <si>
    <r>
      <t>C</t>
    </r>
    <r>
      <rPr>
        <vertAlign val="subscript"/>
        <sz val="11"/>
        <rFont val="Calibri"/>
        <family val="2"/>
        <scheme val="minor"/>
      </rPr>
      <t>6</t>
    </r>
    <r>
      <rPr>
        <sz val="11"/>
        <rFont val="Calibri"/>
        <family val="2"/>
        <scheme val="minor"/>
      </rPr>
      <t>/C</t>
    </r>
    <r>
      <rPr>
        <vertAlign val="subscript"/>
        <sz val="11"/>
        <rFont val="Calibri"/>
        <family val="2"/>
        <scheme val="minor"/>
      </rPr>
      <t>6</t>
    </r>
    <r>
      <rPr>
        <sz val="11"/>
        <rFont val="Calibri"/>
        <family val="2"/>
        <scheme val="minor"/>
      </rPr>
      <t>-PFPiA</t>
    </r>
  </si>
  <si>
    <r>
      <t>C</t>
    </r>
    <r>
      <rPr>
        <vertAlign val="subscript"/>
        <sz val="11"/>
        <rFont val="Calibri"/>
        <family val="2"/>
        <scheme val="minor"/>
      </rPr>
      <t>6</t>
    </r>
    <r>
      <rPr>
        <sz val="11"/>
        <rFont val="Calibri"/>
        <family val="2"/>
        <scheme val="minor"/>
      </rPr>
      <t>/C</t>
    </r>
    <r>
      <rPr>
        <vertAlign val="subscript"/>
        <sz val="11"/>
        <rFont val="Calibri"/>
        <family val="2"/>
        <scheme val="minor"/>
      </rPr>
      <t>8</t>
    </r>
    <r>
      <rPr>
        <sz val="11"/>
        <rFont val="Calibri"/>
        <family val="2"/>
        <scheme val="minor"/>
      </rPr>
      <t>-PFPiA</t>
    </r>
  </si>
  <si>
    <r>
      <t>C</t>
    </r>
    <r>
      <rPr>
        <vertAlign val="subscript"/>
        <sz val="11"/>
        <rFont val="Calibri"/>
        <family val="2"/>
        <scheme val="minor"/>
      </rPr>
      <t>6</t>
    </r>
    <r>
      <rPr>
        <sz val="11"/>
        <rFont val="Calibri"/>
        <family val="2"/>
        <scheme val="minor"/>
      </rPr>
      <t>/C</t>
    </r>
    <r>
      <rPr>
        <vertAlign val="subscript"/>
        <sz val="11"/>
        <rFont val="Calibri"/>
        <family val="2"/>
        <scheme val="minor"/>
      </rPr>
      <t>10</t>
    </r>
    <r>
      <rPr>
        <sz val="11"/>
        <rFont val="Calibri"/>
        <family val="2"/>
        <scheme val="minor"/>
      </rPr>
      <t>-PFPiA</t>
    </r>
  </si>
  <si>
    <r>
      <t>C</t>
    </r>
    <r>
      <rPr>
        <vertAlign val="subscript"/>
        <sz val="11"/>
        <rFont val="Calibri"/>
        <family val="2"/>
        <scheme val="minor"/>
      </rPr>
      <t>6</t>
    </r>
    <r>
      <rPr>
        <sz val="11"/>
        <rFont val="Calibri"/>
        <family val="2"/>
        <scheme val="minor"/>
      </rPr>
      <t>/C</t>
    </r>
    <r>
      <rPr>
        <vertAlign val="subscript"/>
        <sz val="11"/>
        <rFont val="Calibri"/>
        <family val="2"/>
        <scheme val="minor"/>
      </rPr>
      <t>12</t>
    </r>
    <r>
      <rPr>
        <sz val="11"/>
        <rFont val="Calibri"/>
        <family val="2"/>
        <scheme val="minor"/>
      </rPr>
      <t>-PFPiA</t>
    </r>
  </si>
  <si>
    <r>
      <t>C</t>
    </r>
    <r>
      <rPr>
        <vertAlign val="subscript"/>
        <sz val="11"/>
        <rFont val="Calibri"/>
        <family val="2"/>
        <scheme val="minor"/>
      </rPr>
      <t>8</t>
    </r>
    <r>
      <rPr>
        <sz val="11"/>
        <rFont val="Calibri"/>
        <family val="2"/>
        <scheme val="minor"/>
      </rPr>
      <t>/C</t>
    </r>
    <r>
      <rPr>
        <vertAlign val="subscript"/>
        <sz val="11"/>
        <rFont val="Calibri"/>
        <family val="2"/>
        <scheme val="minor"/>
      </rPr>
      <t>8</t>
    </r>
    <r>
      <rPr>
        <sz val="11"/>
        <rFont val="Calibri"/>
        <family val="2"/>
        <scheme val="minor"/>
      </rPr>
      <t>-PFPiA</t>
    </r>
  </si>
  <si>
    <r>
      <t>C</t>
    </r>
    <r>
      <rPr>
        <vertAlign val="subscript"/>
        <sz val="11"/>
        <rFont val="Calibri"/>
        <family val="2"/>
        <scheme val="minor"/>
      </rPr>
      <t>8</t>
    </r>
    <r>
      <rPr>
        <sz val="11"/>
        <rFont val="Calibri"/>
        <family val="2"/>
        <scheme val="minor"/>
      </rPr>
      <t>/C</t>
    </r>
    <r>
      <rPr>
        <vertAlign val="subscript"/>
        <sz val="11"/>
        <rFont val="Calibri"/>
        <family val="2"/>
        <scheme val="minor"/>
      </rPr>
      <t>10</t>
    </r>
    <r>
      <rPr>
        <sz val="11"/>
        <rFont val="Calibri"/>
        <family val="2"/>
        <scheme val="minor"/>
      </rPr>
      <t>-PFPiA</t>
    </r>
  </si>
  <si>
    <r>
      <t>C</t>
    </r>
    <r>
      <rPr>
        <vertAlign val="subscript"/>
        <sz val="11"/>
        <rFont val="Calibri"/>
        <family val="2"/>
        <scheme val="minor"/>
      </rPr>
      <t>10</t>
    </r>
    <r>
      <rPr>
        <sz val="11"/>
        <rFont val="Calibri"/>
        <family val="2"/>
        <scheme val="minor"/>
      </rPr>
      <t>/C</t>
    </r>
    <r>
      <rPr>
        <vertAlign val="subscript"/>
        <sz val="11"/>
        <rFont val="Calibri"/>
        <family val="2"/>
        <scheme val="minor"/>
      </rPr>
      <t>10</t>
    </r>
    <r>
      <rPr>
        <sz val="11"/>
        <rFont val="Calibri"/>
        <family val="2"/>
        <scheme val="minor"/>
      </rPr>
      <t>-PFPiA</t>
    </r>
  </si>
  <si>
    <r>
      <t>C</t>
    </r>
    <r>
      <rPr>
        <vertAlign val="subscript"/>
        <sz val="11"/>
        <rFont val="Calibri"/>
        <family val="2"/>
        <scheme val="minor"/>
      </rPr>
      <t>12</t>
    </r>
    <r>
      <rPr>
        <sz val="11"/>
        <rFont val="Calibri"/>
        <family val="2"/>
        <scheme val="minor"/>
      </rPr>
      <t>/C</t>
    </r>
    <r>
      <rPr>
        <vertAlign val="subscript"/>
        <sz val="11"/>
        <rFont val="Calibri"/>
        <family val="2"/>
        <scheme val="minor"/>
      </rPr>
      <t>12</t>
    </r>
    <r>
      <rPr>
        <sz val="11"/>
        <rFont val="Calibri"/>
        <family val="2"/>
        <scheme val="minor"/>
      </rPr>
      <t>-PFPiA</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</si>
  <si>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P(O)N(C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</si>
  <si>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P(O)N(C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</si>
  <si>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P(O)N(CH</t>
    </r>
    <r>
      <rPr>
        <vertAlign val="subscript"/>
        <sz val="11"/>
        <rFont val="Calibri"/>
        <family val="2"/>
        <scheme val="minor"/>
      </rPr>
      <t>3</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9</t>
    </r>
  </si>
  <si>
    <r>
      <t>Perfluoroalkane carbonyl fluoride (PACFs) C</t>
    </r>
    <r>
      <rPr>
        <b/>
        <vertAlign val="subscript"/>
        <sz val="11"/>
        <rFont val="Calibri"/>
        <family val="2"/>
        <scheme val="minor"/>
      </rPr>
      <t>n</t>
    </r>
    <r>
      <rPr>
        <b/>
        <sz val="11"/>
        <rFont val="Calibri"/>
        <family val="2"/>
        <scheme val="minor"/>
      </rPr>
      <t>F</t>
    </r>
    <r>
      <rPr>
        <b/>
        <vertAlign val="subscript"/>
        <sz val="11"/>
        <rFont val="Calibri"/>
        <family val="2"/>
        <scheme val="minor"/>
      </rPr>
      <t>2n+2</t>
    </r>
    <r>
      <rPr>
        <b/>
        <sz val="11"/>
        <rFont val="Calibri"/>
        <family val="2"/>
        <scheme val="minor"/>
      </rPr>
      <t>COF</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</si>
  <si>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COF</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</si>
  <si>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COF</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</si>
  <si>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COF</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</si>
  <si>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COF</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</si>
  <si>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COF</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</si>
  <si>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COF</t>
    </r>
  </si>
  <si>
    <r>
      <t xml:space="preserve">Glycine, </t>
    </r>
    <r>
      <rPr>
        <i/>
        <sz val="11"/>
        <rFont val="Calibri"/>
        <family val="2"/>
        <scheme val="minor"/>
      </rPr>
      <t>N</t>
    </r>
    <r>
      <rPr>
        <sz val="11"/>
        <rFont val="Calibri"/>
        <family val="2"/>
        <scheme val="minor"/>
      </rPr>
      <t>-ethyl-</t>
    </r>
    <r>
      <rPr>
        <i/>
        <sz val="11"/>
        <rFont val="Calibri"/>
        <family val="2"/>
        <scheme val="minor"/>
      </rPr>
      <t>N</t>
    </r>
    <r>
      <rPr>
        <sz val="11"/>
        <rFont val="Calibri"/>
        <family val="2"/>
        <scheme val="minor"/>
      </rPr>
      <t>-(2,2,3,3,4,4,5,5,6,6,7,7,8,8,8-pentadecafluoro-1-oxooctyl)-, ammonium salt</t>
    </r>
  </si>
  <si>
    <r>
      <t>Poly(oxy-1,2-ethanediyl), α-[2-[ethyl(perfluoro-1-oxoalkyl)amino]ethyl]-ω-hydroxy-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n</t>
    </r>
    <r>
      <rPr>
        <b/>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</si>
  <si>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n</t>
    </r>
    <r>
      <rPr>
        <sz val="11"/>
        <rFont val="Calibri"/>
        <family val="2"/>
        <scheme val="minor"/>
      </rPr>
      <t>OH</t>
    </r>
  </si>
  <si>
    <r>
      <t xml:space="preserve">Ethanaminium,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-trimethyl-2-[(2,2,3,3,4,4,5,5,6,6,7,7,7-pentadecafluoro-1-oxooctyl)amino]-, chloride (1:1)</t>
    </r>
  </si>
  <si>
    <r>
      <t xml:space="preserve">Butanamide, </t>
    </r>
    <r>
      <rPr>
        <i/>
        <sz val="11"/>
        <rFont val="Calibri"/>
        <family val="2"/>
        <scheme val="minor"/>
      </rPr>
      <t>N</t>
    </r>
    <r>
      <rPr>
        <sz val="11"/>
        <rFont val="Calibri"/>
        <family val="2"/>
        <scheme val="minor"/>
      </rPr>
      <t>-[3-(dimethylamino)propyl]-2,2,3,3,4,4,4-heptafluoro-</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</si>
  <si>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</si>
  <si>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Pentanamide, </t>
    </r>
    <r>
      <rPr>
        <i/>
        <sz val="11"/>
        <rFont val="Calibri"/>
        <family val="2"/>
        <scheme val="minor"/>
      </rPr>
      <t>N</t>
    </r>
    <r>
      <rPr>
        <sz val="11"/>
        <rFont val="Calibri"/>
        <family val="2"/>
        <scheme val="minor"/>
      </rPr>
      <t>-[3-(dimethylamino)propyl]-2,2,3,3,4,4,5,5,5-nonafluoro-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</si>
  <si>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</si>
  <si>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Hexanamide, </t>
    </r>
    <r>
      <rPr>
        <i/>
        <sz val="11"/>
        <rFont val="Calibri"/>
        <family val="2"/>
        <scheme val="minor"/>
      </rPr>
      <t>N</t>
    </r>
    <r>
      <rPr>
        <sz val="11"/>
        <rFont val="Calibri"/>
        <family val="2"/>
        <scheme val="minor"/>
      </rPr>
      <t>-[3-(dimethylamino)propyl]-2,2,3,3,4,4,5,5, 6,6,6-undecafluoro-</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</si>
  <si>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</si>
  <si>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Heptanamide, </t>
    </r>
    <r>
      <rPr>
        <i/>
        <sz val="11"/>
        <rFont val="Calibri"/>
        <family val="2"/>
        <scheme val="minor"/>
      </rPr>
      <t>N</t>
    </r>
    <r>
      <rPr>
        <sz val="11"/>
        <rFont val="Calibri"/>
        <family val="2"/>
        <scheme val="minor"/>
      </rPr>
      <t>-[3-(dimethylamino)propyl]-2,2,3,3,4,4,5,5, 6,6,7,7,7-tridecafluoro-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</si>
  <si>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</si>
  <si>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Octanamide, </t>
    </r>
    <r>
      <rPr>
        <i/>
        <sz val="11"/>
        <rFont val="Calibri"/>
        <family val="2"/>
        <scheme val="minor"/>
      </rPr>
      <t>N</t>
    </r>
    <r>
      <rPr>
        <sz val="11"/>
        <rFont val="Calibri"/>
        <family val="2"/>
        <scheme val="minor"/>
      </rPr>
      <t>-[3-(dimethylamino)propyl]-2,2,3,3,4,4,5,5, 6,6,7,7,8,8,8-pentadecafluoro-</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</si>
  <si>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</si>
  <si>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Nonanamide, </t>
    </r>
    <r>
      <rPr>
        <i/>
        <sz val="11"/>
        <rFont val="Calibri"/>
        <family val="2"/>
        <scheme val="minor"/>
      </rPr>
      <t>N</t>
    </r>
    <r>
      <rPr>
        <sz val="11"/>
        <rFont val="Calibri"/>
        <family val="2"/>
        <scheme val="minor"/>
      </rPr>
      <t>-[3-(dimethylamino)propyl]-2,2,3,3,4,4,5,5, 6,6,7,7,8,8,9,9,9-heptadecafluoro-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</si>
  <si>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</si>
  <si>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Decanamide, </t>
    </r>
    <r>
      <rPr>
        <i/>
        <sz val="11"/>
        <rFont val="Calibri"/>
        <family val="2"/>
        <scheme val="minor"/>
      </rPr>
      <t>N</t>
    </r>
    <r>
      <rPr>
        <sz val="11"/>
        <rFont val="Calibri"/>
        <family val="2"/>
        <scheme val="minor"/>
      </rPr>
      <t>-[3-(dimethylamino)propyl]-2,2,3,3,4,4,5,5, 6,6,7,7,8,8,9,9,10,10,101-nonadecafluoro-</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</si>
  <si>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</si>
  <si>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Undecanamide, </t>
    </r>
    <r>
      <rPr>
        <i/>
        <sz val="11"/>
        <rFont val="Calibri"/>
        <family val="2"/>
        <scheme val="minor"/>
      </rPr>
      <t>N</t>
    </r>
    <r>
      <rPr>
        <sz val="11"/>
        <rFont val="Calibri"/>
        <family val="2"/>
        <scheme val="minor"/>
      </rPr>
      <t>-[3-(dimethylamino)propyl]-2,2,3,3,4,4,5,5, 6,6,7,7,8,8,9,9,10,10,11,11,11-heneicosafluoro-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</si>
  <si>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</si>
  <si>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Dodecanamide, </t>
    </r>
    <r>
      <rPr>
        <i/>
        <sz val="11"/>
        <rFont val="Calibri"/>
        <family val="2"/>
        <scheme val="minor"/>
      </rPr>
      <t>N</t>
    </r>
    <r>
      <rPr>
        <sz val="11"/>
        <rFont val="Calibri"/>
        <family val="2"/>
        <scheme val="minor"/>
      </rPr>
      <t>-[3-(dimethylamino)propyl]-2,2,3,3,4,4,5,5, 6,6,7,7,8,8,9,9,10,10,11,11,12,12,12-tricosafluoro-</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</si>
  <si>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</si>
  <si>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Tridecanamide, </t>
    </r>
    <r>
      <rPr>
        <i/>
        <sz val="11"/>
        <rFont val="Calibri"/>
        <family val="2"/>
        <scheme val="minor"/>
      </rPr>
      <t>N</t>
    </r>
    <r>
      <rPr>
        <sz val="11"/>
        <rFont val="Calibri"/>
        <family val="2"/>
        <scheme val="minor"/>
      </rPr>
      <t>-[3-(dimethylamino)propyl]-2,2,3,3,4,4,5,5, 6,6,7,7,8,8,9,9,10,10,11,11,12,12,13,13,13-pentacosafluoro-</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</si>
  <si>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</si>
  <si>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Pentadecanamide, </t>
    </r>
    <r>
      <rPr>
        <i/>
        <sz val="11"/>
        <rFont val="Calibri"/>
        <family val="2"/>
        <scheme val="minor"/>
      </rPr>
      <t>N</t>
    </r>
    <r>
      <rPr>
        <sz val="11"/>
        <rFont val="Calibri"/>
        <family val="2"/>
        <scheme val="minor"/>
      </rPr>
      <t>-[3-(dimethylamino)propyl]-2,2,3,3,4,4,5,5, 6,6,7,7,8,8,9,9,10,10,11,11,12,12,13,13,14,14,15,15,15-nonacosafluoro-</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</si>
  <si>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</si>
  <si>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-trimethyl-3-[(2,2,3,3,4,4,5,5,6,6,7,7, 8,8,8-pentadecafluoro-1-oxooctyl)amino]-, chloride (1:1)</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</si>
  <si>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-trimethyl-3-[(2,2,3,3,3-pentafluoro-1-oxopropyl)amino]-, iodide (1:1)</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</si>
  <si>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-trimethyl-3-[(2,2,3,3,4,4,5,5,6,6,7,7,7-tridecafluoro-1-oxoheptyl)amino]-, iodide (1:1)</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</si>
  <si>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-trimethyl-3-[(2,2,3,3,4,4,5,5,6,6,7,7, 8,8,8-pentadecafluoro-1-oxooctyl)amino]-, iodide (1:1)</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</si>
  <si>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-trimethyl-3-[(2,2,3,3,4,4,5,5,6,6,7,7,8,8, 9,9,9-heptadecafluoro-1-oxononyl)amino]-, iodide (1:1)</t>
    </r>
  </si>
  <si>
    <r>
      <t>1-Propanaminium, 3-[(2,2,3,3,4,4,5,5,6,6,7,7,8,8,9,9,9-heptadecafluoro-1-oxononyl)amino]-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-[2-(1-methylethoxy)-2-oxoethyl]-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</si>
  <si>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C(O)OCH(CH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</si>
  <si>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3-[(2,2,3,3,4,4,5,5,6,6,7,7,8,8,9,9,10,10,11,11,11-heneicosafluoro-1-oxoundecyl)amino]-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-[2-(1-methylethoxy)-2-oxoethyl]-</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</si>
  <si>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C(O)OCH(CH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</si>
  <si>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3-[(2,2,3,3,4,4,5,5,6,6,7,7,8,8,9,9,10,10,11,11, 12,12,13,13,13-pentacosafluoro-1-oxotridecyl)amino]-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-[2-(1-methylethoxy)-2-oxoethyl]-</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</si>
  <si>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C(O)OCH(CH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</si>
  <si>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7</t>
    </r>
    <r>
      <rPr>
        <sz val="11"/>
        <rFont val="Calibri"/>
        <family val="2"/>
        <scheme val="minor"/>
      </rPr>
      <t>-PFAAB</t>
    </r>
  </si>
  <si>
    <r>
      <t xml:space="preserve">1-Propanaminium, </t>
    </r>
    <r>
      <rPr>
        <i/>
        <sz val="11"/>
        <rFont val="Calibri"/>
        <family val="2"/>
        <scheme val="minor"/>
      </rPr>
      <t>N</t>
    </r>
    <r>
      <rPr>
        <sz val="11"/>
        <rFont val="Calibri"/>
        <family val="2"/>
        <scheme val="minor"/>
      </rPr>
      <t>-(carboxymethyl)-</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-dimethyl-3-[(2,2,3,3, 4,4,5,5,6,6,7,7,7-tridecafluoro-1-oxoheptyl)amino]-, inner salt</t>
    </r>
  </si>
  <si>
    <r>
      <t>C</t>
    </r>
    <r>
      <rPr>
        <vertAlign val="subscript"/>
        <sz val="11"/>
        <rFont val="Calibri"/>
        <family val="2"/>
        <scheme val="minor"/>
      </rPr>
      <t>8</t>
    </r>
    <r>
      <rPr>
        <sz val="11"/>
        <rFont val="Calibri"/>
        <family val="2"/>
        <scheme val="minor"/>
      </rPr>
      <t>-PFAAB</t>
    </r>
  </si>
  <si>
    <r>
      <t xml:space="preserve">1-Propanaminium, </t>
    </r>
    <r>
      <rPr>
        <i/>
        <sz val="11"/>
        <rFont val="Calibri"/>
        <family val="2"/>
        <scheme val="minor"/>
      </rPr>
      <t>N</t>
    </r>
    <r>
      <rPr>
        <sz val="11"/>
        <rFont val="Calibri"/>
        <family val="2"/>
        <scheme val="minor"/>
      </rPr>
      <t>-(carboxymethyl)-3-[(2,2,3,3,4,4,5,5,6,6,7,7, 8,8,9,9,9-heptadecafluoro-1-oxononyl)amino]-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</si>
  <si>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C</t>
    </r>
    <r>
      <rPr>
        <vertAlign val="subscript"/>
        <sz val="11"/>
        <rFont val="Calibri"/>
        <family val="2"/>
        <scheme val="minor"/>
      </rPr>
      <t>10</t>
    </r>
    <r>
      <rPr>
        <sz val="11"/>
        <rFont val="Calibri"/>
        <family val="2"/>
        <scheme val="minor"/>
      </rPr>
      <t>-PFAAB</t>
    </r>
  </si>
  <si>
    <r>
      <t xml:space="preserve">1-Propanaminium, </t>
    </r>
    <r>
      <rPr>
        <i/>
        <sz val="11"/>
        <rFont val="Calibri"/>
        <family val="2"/>
        <scheme val="minor"/>
      </rPr>
      <t>N</t>
    </r>
    <r>
      <rPr>
        <sz val="11"/>
        <rFont val="Calibri"/>
        <family val="2"/>
        <scheme val="minor"/>
      </rPr>
      <t>-(carboxymethyl)-3-[(2,2,3,3,4,4,5,5,6,6,7,7, 8,8,9,9,10,10,10-nonadecafluoro-1-oxodecyl)amino]-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</si>
  <si>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C</t>
    </r>
    <r>
      <rPr>
        <vertAlign val="subscript"/>
        <sz val="11"/>
        <rFont val="Calibri"/>
        <family val="2"/>
        <scheme val="minor"/>
      </rPr>
      <t>11</t>
    </r>
    <r>
      <rPr>
        <sz val="11"/>
        <rFont val="Calibri"/>
        <family val="2"/>
        <scheme val="minor"/>
      </rPr>
      <t>-PFAAB</t>
    </r>
  </si>
  <si>
    <r>
      <t xml:space="preserve">1-Propanaminium, </t>
    </r>
    <r>
      <rPr>
        <i/>
        <sz val="11"/>
        <rFont val="Calibri"/>
        <family val="2"/>
        <scheme val="minor"/>
      </rPr>
      <t>N</t>
    </r>
    <r>
      <rPr>
        <sz val="11"/>
        <rFont val="Calibri"/>
        <family val="2"/>
        <scheme val="minor"/>
      </rPr>
      <t>-(carboxymethyl)-3-[(2,2,3,3,4,4,5,5,6,6,7,7, 8,8,9,9,10,10,11,11,11-heneicosafluoro-1-oxoundecyl)amino]-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</si>
  <si>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C</t>
    </r>
    <r>
      <rPr>
        <vertAlign val="subscript"/>
        <sz val="11"/>
        <rFont val="Calibri"/>
        <family val="2"/>
        <scheme val="minor"/>
      </rPr>
      <t>12</t>
    </r>
    <r>
      <rPr>
        <sz val="11"/>
        <rFont val="Calibri"/>
        <family val="2"/>
        <scheme val="minor"/>
      </rPr>
      <t>-PFAAB</t>
    </r>
  </si>
  <si>
    <r>
      <t xml:space="preserve">1-Propanaminium, </t>
    </r>
    <r>
      <rPr>
        <i/>
        <sz val="11"/>
        <rFont val="Calibri"/>
        <family val="2"/>
        <scheme val="minor"/>
      </rPr>
      <t>N</t>
    </r>
    <r>
      <rPr>
        <sz val="11"/>
        <rFont val="Calibri"/>
        <family val="2"/>
        <scheme val="minor"/>
      </rPr>
      <t>-(carboxymethyl)-3-[(2,2,3,3,4,4,5,5,6,6,7,7, 8,8,9,9,10,10,11,11,12,12,12-tricosafluoro-1-oxododecyl)amino]-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</si>
  <si>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C</t>
    </r>
    <r>
      <rPr>
        <vertAlign val="subscript"/>
        <sz val="11"/>
        <rFont val="Calibri"/>
        <family val="2"/>
        <scheme val="minor"/>
      </rPr>
      <t>15</t>
    </r>
    <r>
      <rPr>
        <sz val="11"/>
        <rFont val="Calibri"/>
        <family val="2"/>
        <scheme val="minor"/>
      </rPr>
      <t>-PFAAB</t>
    </r>
  </si>
  <si>
    <r>
      <t xml:space="preserve">1-Propanaminium, </t>
    </r>
    <r>
      <rPr>
        <i/>
        <sz val="11"/>
        <rFont val="Calibri"/>
        <family val="2"/>
        <scheme val="minor"/>
      </rPr>
      <t>N</t>
    </r>
    <r>
      <rPr>
        <sz val="11"/>
        <rFont val="Calibri"/>
        <family val="2"/>
        <scheme val="minor"/>
      </rPr>
      <t>-(2-carboxyethyl)-3-[(2,2,3,3,4,4,5,5, 6,6,7,7,7-tridecafluoro-1-oxoheptyl)amino]-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</si>
  <si>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-(2-carboxyethyl)-3-[(2,2,3,3,4,4,5,5,6,6,7,7, 8,8,8-pentadecafluoro-1-oxooctyl)amino]-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</si>
  <si>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-(2-carboxyethyl)-3-[(2,2,3,3,4,4,5,5, 6,6,7,7, 8,8,9,9,9-heptadecafluoro-1-oxononyl)amino]-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</si>
  <si>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-(2-carboxyethyl)-3-[(2,2,3,3,4,4,5,5, 6,6,7,7, 8,8,9,9,10,10,10-nonadecafluoro-1-oxodecyl)amino]-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</si>
  <si>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Pentanamide, 2,2,3,3,4,4,5,5,5-nonafluoro-</t>
    </r>
    <r>
      <rPr>
        <i/>
        <sz val="11"/>
        <rFont val="Calibri"/>
        <family val="2"/>
        <scheme val="minor"/>
      </rPr>
      <t>N</t>
    </r>
    <r>
      <rPr>
        <sz val="11"/>
        <rFont val="Calibri"/>
        <family val="2"/>
        <scheme val="minor"/>
      </rPr>
      <t>-[3-(trimethoxysilyl) propyl]-</t>
    </r>
  </si>
  <si>
    <r>
      <t>Hexanamide, 2,2,3,3,4,4,5,5,6,6,6-undecafluoro-</t>
    </r>
    <r>
      <rPr>
        <i/>
        <sz val="11"/>
        <rFont val="Calibri"/>
        <family val="2"/>
        <scheme val="minor"/>
      </rPr>
      <t>N</t>
    </r>
    <r>
      <rPr>
        <sz val="11"/>
        <rFont val="Calibri"/>
        <family val="2"/>
        <scheme val="minor"/>
      </rPr>
      <t>-[3-(trimethoxysilyl)propyl]-</t>
    </r>
  </si>
  <si>
    <r>
      <t>Heptanamide, 2,2,3,3,4,4,5,5,6,6,7,7,7-tridecafluoro-</t>
    </r>
    <r>
      <rPr>
        <i/>
        <sz val="11"/>
        <rFont val="Calibri"/>
        <family val="2"/>
        <scheme val="minor"/>
      </rPr>
      <t>N</t>
    </r>
    <r>
      <rPr>
        <sz val="11"/>
        <rFont val="Calibri"/>
        <family val="2"/>
        <scheme val="minor"/>
      </rPr>
      <t>-[3-(trimethoxysilyl)propyl]-</t>
    </r>
  </si>
  <si>
    <r>
      <t>Octanamide, 2,2,3,3,4,4,5,5,6,6,7,7,8,8,8-pentadecafluoro-</t>
    </r>
    <r>
      <rPr>
        <i/>
        <sz val="11"/>
        <rFont val="Calibri"/>
        <family val="2"/>
        <scheme val="minor"/>
      </rPr>
      <t>N</t>
    </r>
    <r>
      <rPr>
        <sz val="11"/>
        <rFont val="Calibri"/>
        <family val="2"/>
        <scheme val="minor"/>
      </rPr>
      <t>-[3-(trimethoxysilyl)propyl]-</t>
    </r>
  </si>
  <si>
    <r>
      <t>Nonanamide, 2,2,3,3,4,4,5,5,6,6,7,7,8,8,9,9,9-heptadecafluoro-</t>
    </r>
    <r>
      <rPr>
        <i/>
        <sz val="11"/>
        <rFont val="Calibri"/>
        <family val="2"/>
        <scheme val="minor"/>
      </rPr>
      <t>N</t>
    </r>
    <r>
      <rPr>
        <sz val="11"/>
        <rFont val="Calibri"/>
        <family val="2"/>
        <scheme val="minor"/>
      </rPr>
      <t>-[3-(trimethoxysilyl)propyl]-</t>
    </r>
  </si>
  <si>
    <r>
      <t>Decanamide, 2,2,3,3,4,4,5,5,6,6,7,7,8,8,9,9,10,10,10-nonadecafluoro-</t>
    </r>
    <r>
      <rPr>
        <i/>
        <sz val="11"/>
        <rFont val="Calibri"/>
        <family val="2"/>
        <scheme val="minor"/>
      </rPr>
      <t>N</t>
    </r>
    <r>
      <rPr>
        <sz val="11"/>
        <rFont val="Calibri"/>
        <family val="2"/>
        <scheme val="minor"/>
      </rPr>
      <t>-[3-(trimethoxysilyl)propyl]-</t>
    </r>
  </si>
  <si>
    <r>
      <t>Undecanamide, 2,2,3,3,4,4,5,5,6,6,7,7,8,8,9,9,10,10,11,11,11-heneicosafluoro-</t>
    </r>
    <r>
      <rPr>
        <i/>
        <sz val="11"/>
        <rFont val="Calibri"/>
        <family val="2"/>
        <scheme val="minor"/>
      </rPr>
      <t>N</t>
    </r>
    <r>
      <rPr>
        <sz val="11"/>
        <rFont val="Calibri"/>
        <family val="2"/>
        <scheme val="minor"/>
      </rPr>
      <t>-[3-(trimethoxysilyl)propyl]-</t>
    </r>
  </si>
  <si>
    <r>
      <t>Dodecnamide, 2,2,3,3,4,4,5,5,6,6,7,7,8,8,9,9,10,10,11,11,12,12,12-tricosafluoro-</t>
    </r>
    <r>
      <rPr>
        <i/>
        <sz val="11"/>
        <rFont val="Calibri"/>
        <family val="2"/>
        <scheme val="minor"/>
      </rPr>
      <t>N</t>
    </r>
    <r>
      <rPr>
        <sz val="11"/>
        <rFont val="Calibri"/>
        <family val="2"/>
        <scheme val="minor"/>
      </rPr>
      <t>-[3-(trimethoxysilyl)propyl]-</t>
    </r>
  </si>
  <si>
    <r>
      <t>F</t>
    </r>
    <r>
      <rPr>
        <vertAlign val="subscript"/>
        <sz val="11"/>
        <rFont val="Calibri"/>
        <family val="2"/>
        <scheme val="minor"/>
      </rPr>
      <t>4</t>
    </r>
    <r>
      <rPr>
        <sz val="11"/>
        <rFont val="Calibri"/>
        <family val="2"/>
        <scheme val="minor"/>
      </rPr>
      <t>H</t>
    </r>
    <r>
      <rPr>
        <vertAlign val="subscript"/>
        <sz val="11"/>
        <rFont val="Calibri"/>
        <family val="2"/>
        <scheme val="minor"/>
      </rPr>
      <t>12</t>
    </r>
  </si>
  <si>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12</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</si>
  <si>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H</t>
    </r>
  </si>
  <si>
    <r>
      <t>F</t>
    </r>
    <r>
      <rPr>
        <vertAlign val="subscript"/>
        <sz val="11"/>
        <rFont val="Calibri"/>
        <family val="2"/>
        <scheme val="minor"/>
      </rPr>
      <t>6</t>
    </r>
    <r>
      <rPr>
        <sz val="11"/>
        <rFont val="Calibri"/>
        <family val="2"/>
        <scheme val="minor"/>
      </rPr>
      <t>H</t>
    </r>
    <r>
      <rPr>
        <vertAlign val="subscript"/>
        <sz val="11"/>
        <rFont val="Calibri"/>
        <family val="2"/>
        <scheme val="minor"/>
      </rPr>
      <t>10</t>
    </r>
  </si>
  <si>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</si>
  <si>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16</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</si>
  <si>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</si>
  <si>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16</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</si>
  <si>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12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</si>
  <si>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16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16</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</si>
  <si>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CH=CH(CH</t>
    </r>
    <r>
      <rPr>
        <vertAlign val="subscript"/>
        <sz val="11"/>
        <rFont val="Calibri"/>
        <family val="2"/>
        <scheme val="minor"/>
      </rPr>
      <t>2</t>
    </r>
    <r>
      <rPr>
        <sz val="11"/>
        <rFont val="Calibri"/>
        <family val="2"/>
        <scheme val="minor"/>
      </rPr>
      <t>)</t>
    </r>
    <r>
      <rPr>
        <vertAlign val="subscript"/>
        <sz val="11"/>
        <rFont val="Calibri"/>
        <family val="2"/>
        <scheme val="minor"/>
      </rPr>
      <t>14</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</si>
  <si>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CH=CH(CH</t>
    </r>
    <r>
      <rPr>
        <vertAlign val="subscript"/>
        <sz val="11"/>
        <rFont val="Calibri"/>
        <family val="2"/>
        <scheme val="minor"/>
      </rPr>
      <t>2</t>
    </r>
    <r>
      <rPr>
        <sz val="11"/>
        <rFont val="Calibri"/>
        <family val="2"/>
        <scheme val="minor"/>
      </rPr>
      <t>)</t>
    </r>
    <r>
      <rPr>
        <vertAlign val="subscript"/>
        <sz val="11"/>
        <rFont val="Calibri"/>
        <family val="2"/>
        <scheme val="minor"/>
      </rPr>
      <t>14</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</si>
  <si>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16</t>
    </r>
    <r>
      <rPr>
        <sz val="11"/>
        <rFont val="Calibri"/>
        <family val="2"/>
        <scheme val="minor"/>
      </rPr>
      <t>CH=CH(CH</t>
    </r>
    <r>
      <rPr>
        <vertAlign val="subscript"/>
        <sz val="11"/>
        <rFont val="Calibri"/>
        <family val="2"/>
        <scheme val="minor"/>
      </rPr>
      <t>2</t>
    </r>
    <r>
      <rPr>
        <sz val="11"/>
        <rFont val="Calibri"/>
        <family val="2"/>
        <scheme val="minor"/>
      </rPr>
      <t>)</t>
    </r>
    <r>
      <rPr>
        <vertAlign val="subscript"/>
        <sz val="11"/>
        <rFont val="Calibri"/>
        <family val="2"/>
        <scheme val="minor"/>
      </rPr>
      <t>14</t>
    </r>
    <r>
      <rPr>
        <sz val="11"/>
        <rFont val="Calibri"/>
        <family val="2"/>
        <scheme val="minor"/>
      </rPr>
      <t>H</t>
    </r>
  </si>
  <si>
    <r>
      <t>(n:2) Fluorotelomer alcohols (FTOHs)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</si>
  <si>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</si>
  <si>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</si>
  <si>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</si>
  <si>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</si>
  <si>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</si>
  <si>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</si>
  <si>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</si>
  <si>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</si>
  <si>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</si>
  <si>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</si>
  <si>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</si>
  <si>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13</t>
    </r>
    <r>
      <rPr>
        <sz val="11"/>
        <rFont val="Calibri"/>
        <family val="2"/>
        <scheme val="minor"/>
      </rPr>
      <t>F</t>
    </r>
    <r>
      <rPr>
        <vertAlign val="subscript"/>
        <sz val="11"/>
        <rFont val="Calibri"/>
        <family val="2"/>
        <scheme val="minor"/>
      </rPr>
      <t>27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</si>
  <si>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</si>
  <si>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15</t>
    </r>
    <r>
      <rPr>
        <sz val="11"/>
        <rFont val="Calibri"/>
        <family val="2"/>
        <scheme val="minor"/>
      </rPr>
      <t>F</t>
    </r>
    <r>
      <rPr>
        <vertAlign val="subscript"/>
        <sz val="11"/>
        <rFont val="Calibri"/>
        <family val="2"/>
        <scheme val="minor"/>
      </rPr>
      <t>31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</si>
  <si>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</si>
  <si>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17</t>
    </r>
    <r>
      <rPr>
        <sz val="11"/>
        <rFont val="Calibri"/>
        <family val="2"/>
        <scheme val="minor"/>
      </rPr>
      <t>F</t>
    </r>
    <r>
      <rPr>
        <vertAlign val="subscript"/>
        <sz val="11"/>
        <rFont val="Calibri"/>
        <family val="2"/>
        <scheme val="minor"/>
      </rPr>
      <t>35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</si>
  <si>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18</t>
    </r>
    <r>
      <rPr>
        <sz val="11"/>
        <rFont val="Calibri"/>
        <family val="2"/>
        <scheme val="minor"/>
      </rPr>
      <t>F</t>
    </r>
    <r>
      <rPr>
        <vertAlign val="subscript"/>
        <sz val="11"/>
        <rFont val="Calibri"/>
        <family val="2"/>
        <scheme val="minor"/>
      </rPr>
      <t>37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</si>
  <si>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(n:1) Fluorotelomer alcohols (FTOHs)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</si>
  <si>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</si>
  <si>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</si>
  <si>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</si>
  <si>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</si>
  <si>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</si>
  <si>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</si>
  <si>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</si>
  <si>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</si>
  <si>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</si>
  <si>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CF=CHCH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</si>
  <si>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CF=CHCH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</si>
  <si>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CF=CHCH</t>
    </r>
    <r>
      <rPr>
        <vertAlign val="subscript"/>
        <sz val="11"/>
        <rFont val="Calibri"/>
        <family val="2"/>
        <scheme val="minor"/>
      </rPr>
      <t>2</t>
    </r>
    <r>
      <rPr>
        <sz val="11"/>
        <rFont val="Calibri"/>
        <family val="2"/>
        <scheme val="minor"/>
      </rPr>
      <t>OH</t>
    </r>
  </si>
  <si>
    <r>
      <t>(n:2) Fluorotelomer acrylates (FTACs)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OC(O)CH=CH</t>
    </r>
    <r>
      <rPr>
        <b/>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</si>
  <si>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</si>
  <si>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</si>
  <si>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</si>
  <si>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</si>
  <si>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</si>
  <si>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</si>
  <si>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</si>
  <si>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18</t>
    </r>
    <r>
      <rPr>
        <sz val="11"/>
        <rFont val="Calibri"/>
        <family val="2"/>
        <scheme val="minor"/>
      </rPr>
      <t>F</t>
    </r>
    <r>
      <rPr>
        <vertAlign val="subscript"/>
        <sz val="11"/>
        <rFont val="Calibri"/>
        <family val="2"/>
        <scheme val="minor"/>
      </rPr>
      <t>37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</si>
  <si>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r>
      <t>(n:2) Fluorotelomer methacrylates (FTMACs)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OC(O)C(CH</t>
    </r>
    <r>
      <rPr>
        <b/>
        <vertAlign val="subscript"/>
        <sz val="11"/>
        <rFont val="Calibri"/>
        <family val="2"/>
        <scheme val="minor"/>
      </rPr>
      <t>3</t>
    </r>
    <r>
      <rPr>
        <b/>
        <sz val="11"/>
        <rFont val="Calibri"/>
        <family val="2"/>
        <scheme val="minor"/>
      </rPr>
      <t>)=CH</t>
    </r>
    <r>
      <rPr>
        <b/>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</si>
  <si>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</si>
  <si>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</si>
  <si>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</si>
  <si>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</si>
  <si>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</si>
  <si>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</si>
  <si>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</si>
  <si>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t>
    </r>
    <r>
      <rPr>
        <vertAlign val="subscript"/>
        <sz val="11"/>
        <rFont val="Calibri"/>
        <family val="2"/>
        <scheme val="minor"/>
      </rPr>
      <t>18</t>
    </r>
    <r>
      <rPr>
        <sz val="11"/>
        <rFont val="Calibri"/>
        <family val="2"/>
        <scheme val="minor"/>
      </rPr>
      <t>F</t>
    </r>
    <r>
      <rPr>
        <vertAlign val="subscript"/>
        <sz val="11"/>
        <rFont val="Calibri"/>
        <family val="2"/>
        <scheme val="minor"/>
      </rPr>
      <t>37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</si>
  <si>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CF</t>
    </r>
    <r>
      <rPr>
        <vertAlign val="subscript"/>
        <sz val="11"/>
        <rFont val="Calibri"/>
        <family val="2"/>
        <scheme val="minor"/>
      </rPr>
      <t>2</t>
    </r>
    <r>
      <rPr>
        <sz val="11"/>
        <rFont val="Calibri"/>
        <family val="2"/>
        <scheme val="minor"/>
      </rPr>
      <t>HC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</si>
  <si>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CF</t>
    </r>
    <r>
      <rPr>
        <vertAlign val="subscript"/>
        <sz val="11"/>
        <rFont val="Calibri"/>
        <family val="2"/>
        <scheme val="minor"/>
      </rPr>
      <t>2</t>
    </r>
    <r>
      <rPr>
        <sz val="11"/>
        <rFont val="Calibri"/>
        <family val="2"/>
        <scheme val="minor"/>
      </rPr>
      <t>HC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</si>
  <si>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</si>
  <si>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(n:2) Fluorotelomer aldehydes (FTALs)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CHO</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</si>
  <si>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</si>
  <si>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</si>
  <si>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</si>
  <si>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</si>
  <si>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CHO</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</si>
  <si>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CHO</t>
    </r>
  </si>
  <si>
    <r>
      <t>(n:2) Fluorotelomer unsaturated aldehydes (FTUALs)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CF=CHCHO</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</si>
  <si>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CF=CHCHO</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</si>
  <si>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CF=CHCHO</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</si>
  <si>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CF=CHCHO</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</si>
  <si>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CF=CHCHO</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</si>
  <si>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CF=CHCHO</t>
    </r>
  </si>
  <si>
    <r>
      <t>(n:1) Fluorotelomer aldehydes/ Perfluoroalkyl aldehydes  (PFALs)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CHO</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</si>
  <si>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</si>
  <si>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CHO</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</si>
  <si>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</si>
  <si>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CHO</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</si>
  <si>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</si>
  <si>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CHO</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</si>
  <si>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</si>
  <si>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CHO</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</si>
  <si>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CHO</t>
    </r>
  </si>
  <si>
    <r>
      <t>(n:2) Fluorotelomer carboxylic acid (FTCAs)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COOH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</si>
  <si>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</si>
  <si>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</si>
  <si>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</si>
  <si>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</si>
  <si>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</si>
  <si>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</si>
  <si>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</si>
  <si>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</si>
  <si>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</si>
  <si>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</si>
  <si>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COOH</t>
    </r>
  </si>
  <si>
    <r>
      <t>(n:2) Fluorotelomer unsaturated carboxylic acids (FTUCAs)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CF=CHCOOH</t>
    </r>
  </si>
  <si>
    <r>
      <t>CF</t>
    </r>
    <r>
      <rPr>
        <vertAlign val="subscript"/>
        <sz val="11"/>
        <rFont val="Calibri"/>
        <family val="2"/>
        <scheme val="minor"/>
      </rPr>
      <t>3</t>
    </r>
    <r>
      <rPr>
        <sz val="11"/>
        <rFont val="Calibri"/>
        <family val="2"/>
        <scheme val="minor"/>
      </rPr>
      <t>CF=CHCOOH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</si>
  <si>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CF=CHCOOH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</si>
  <si>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CF=CHCOOH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</si>
  <si>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CF=CHCOOH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</si>
  <si>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CF=CHCOOH</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</si>
  <si>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CF=CHCOOH</t>
    </r>
  </si>
  <si>
    <r>
      <t>Poly(oxy-1,2-ethanediyl), α-(perfluoroalkyl)-ω-hydroxy-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i/>
        <vertAlign val="subscript"/>
        <sz val="11"/>
        <rFont val="Calibri"/>
        <family val="2"/>
        <scheme val="minor"/>
      </rPr>
      <t>m</t>
    </r>
    <r>
      <rPr>
        <b/>
        <sz val="11"/>
        <rFont val="Calibri"/>
        <family val="2"/>
        <scheme val="minor"/>
      </rPr>
      <t>H   m = 10 to 20</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</si>
  <si>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m</t>
    </r>
    <r>
      <rPr>
        <sz val="11"/>
        <rFont val="Calibri"/>
        <family val="2"/>
        <scheme val="minor"/>
      </rPr>
      <t>H   m = 10 to 20</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</si>
  <si>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m</t>
    </r>
    <r>
      <rPr>
        <sz val="11"/>
        <rFont val="Calibri"/>
        <family val="2"/>
        <scheme val="minor"/>
      </rPr>
      <t>H   m = 10 to 20</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</si>
  <si>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m</t>
    </r>
    <r>
      <rPr>
        <sz val="11"/>
        <rFont val="Calibri"/>
        <family val="2"/>
        <scheme val="minor"/>
      </rPr>
      <t>H   m = 10 to 20</t>
    </r>
  </si>
  <si>
    <r>
      <t>C</t>
    </r>
    <r>
      <rPr>
        <vertAlign val="subscript"/>
        <sz val="11"/>
        <rFont val="Calibri"/>
        <family val="2"/>
        <scheme val="minor"/>
      </rPr>
      <t>n</t>
    </r>
    <r>
      <rPr>
        <sz val="11"/>
        <rFont val="Calibri"/>
        <family val="2"/>
        <scheme val="minor"/>
      </rPr>
      <t>F</t>
    </r>
    <r>
      <rPr>
        <vertAlign val="subscript"/>
        <sz val="11"/>
        <rFont val="Calibri"/>
        <family val="2"/>
        <scheme val="minor"/>
      </rPr>
      <t>2n+1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m</t>
    </r>
    <r>
      <rPr>
        <sz val="11"/>
        <rFont val="Calibri"/>
        <family val="2"/>
        <scheme val="minor"/>
      </rPr>
      <t>H   m = undefinded</t>
    </r>
  </si>
  <si>
    <r>
      <t>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m</t>
    </r>
    <r>
      <rPr>
        <sz val="11"/>
        <rFont val="Calibri"/>
        <family val="2"/>
        <scheme val="minor"/>
      </rPr>
      <t>H, where n is 5-9 and m is about 11</t>
    </r>
  </si>
  <si>
    <r>
      <t>(n:2) Fluorotelomer ethylether derivative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m</t>
    </r>
    <r>
      <rPr>
        <b/>
        <sz val="11"/>
        <rFont val="Calibri"/>
        <family val="2"/>
        <scheme val="minor"/>
      </rPr>
      <t>COC</t>
    </r>
    <r>
      <rPr>
        <b/>
        <vertAlign val="subscript"/>
        <sz val="11"/>
        <rFont val="Calibri"/>
        <family val="2"/>
        <scheme val="minor"/>
      </rPr>
      <t>x</t>
    </r>
    <r>
      <rPr>
        <b/>
        <sz val="11"/>
        <rFont val="Calibri"/>
        <family val="2"/>
        <scheme val="minor"/>
      </rPr>
      <t>H</t>
    </r>
    <r>
      <rPr>
        <b/>
        <vertAlign val="subscript"/>
        <sz val="11"/>
        <rFont val="Calibri"/>
        <family val="2"/>
        <scheme val="minor"/>
      </rPr>
      <t>2x+1</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</si>
  <si>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8</t>
    </r>
    <r>
      <rPr>
        <sz val="11"/>
        <rFont val="Calibri"/>
        <family val="2"/>
        <scheme val="minor"/>
      </rPr>
      <t>C(O)C</t>
    </r>
    <r>
      <rPr>
        <vertAlign val="subscript"/>
        <sz val="11"/>
        <rFont val="Calibri"/>
        <family val="2"/>
        <scheme val="minor"/>
      </rPr>
      <t>15</t>
    </r>
    <r>
      <rPr>
        <sz val="11"/>
        <rFont val="Calibri"/>
        <family val="2"/>
        <scheme val="minor"/>
      </rPr>
      <t>H</t>
    </r>
    <r>
      <rPr>
        <vertAlign val="subscript"/>
        <sz val="11"/>
        <rFont val="Calibri"/>
        <family val="2"/>
        <scheme val="minor"/>
      </rPr>
      <t>31</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</si>
  <si>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9</t>
    </r>
    <r>
      <rPr>
        <sz val="11"/>
        <rFont val="Calibri"/>
        <family val="2"/>
        <scheme val="minor"/>
      </rPr>
      <t>C(O)C</t>
    </r>
    <r>
      <rPr>
        <vertAlign val="subscript"/>
        <sz val="11"/>
        <rFont val="Calibri"/>
        <family val="2"/>
        <scheme val="minor"/>
      </rPr>
      <t>12</t>
    </r>
    <r>
      <rPr>
        <sz val="11"/>
        <rFont val="Calibri"/>
        <family val="2"/>
        <scheme val="minor"/>
      </rPr>
      <t>H</t>
    </r>
    <r>
      <rPr>
        <vertAlign val="subscript"/>
        <sz val="11"/>
        <rFont val="Calibri"/>
        <family val="2"/>
        <scheme val="minor"/>
      </rPr>
      <t>25</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</si>
  <si>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</si>
  <si>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</si>
  <si>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</si>
  <si>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</si>
  <si>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</si>
  <si>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</si>
  <si>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</si>
  <si>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</si>
  <si>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</si>
  <si>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</si>
  <si>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</si>
  <si>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</si>
  <si>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</si>
  <si>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</si>
  <si>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</si>
  <si>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t>
    </r>
  </si>
  <si>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t>
    </r>
    <r>
      <rPr>
        <vertAlign val="subscript"/>
        <sz val="11"/>
        <rFont val="Calibri"/>
        <family val="2"/>
        <scheme val="minor"/>
      </rPr>
      <t>2</t>
    </r>
  </si>
  <si>
    <r>
      <t>(CH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vertAlign val="subscript"/>
        <sz val="11"/>
        <rFont val="Calibri"/>
        <family val="2"/>
        <scheme val="minor"/>
      </rPr>
      <t xml:space="preserve">x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</si>
  <si>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r>
      <t>(CH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vertAlign val="subscript"/>
        <sz val="11"/>
        <rFont val="Calibri"/>
        <family val="2"/>
        <scheme val="minor"/>
      </rPr>
      <t xml:space="preserve">x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</si>
  <si>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r>
      <t>(CH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vertAlign val="subscript"/>
        <sz val="11"/>
        <rFont val="Calibri"/>
        <family val="2"/>
        <scheme val="minor"/>
      </rPr>
      <t xml:space="preserve">x </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</si>
  <si>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r>
      <t>(CH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vertAlign val="subscript"/>
        <sz val="11"/>
        <rFont val="Calibri"/>
        <family val="2"/>
        <scheme val="minor"/>
      </rPr>
      <t xml:space="preserve">x </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</si>
  <si>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r>
      <t>(n:1) Fluorotelomer sulfonic acid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</si>
  <si>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</si>
  <si>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</si>
  <si>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</si>
  <si>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</si>
  <si>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</si>
  <si>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</si>
  <si>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</si>
  <si>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</si>
  <si>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</si>
  <si>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(n:2) Fluorotelomer thioether acetic acid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</si>
  <si>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</si>
  <si>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</si>
  <si>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</si>
  <si>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COOH</t>
    </r>
  </si>
  <si>
    <r>
      <t>(n:2) Fluorotelomer thioether propanoic acid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</si>
  <si>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</si>
  <si>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</si>
  <si>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</si>
  <si>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y</t>
    </r>
    <r>
      <rPr>
        <b/>
        <sz val="11"/>
        <rFont val="Calibri"/>
        <family val="2"/>
        <scheme val="minor"/>
      </rPr>
      <t>S(CH</t>
    </r>
    <r>
      <rPr>
        <b/>
        <vertAlign val="subscript"/>
        <sz val="11"/>
        <rFont val="Calibri"/>
        <family val="2"/>
        <scheme val="minor"/>
      </rPr>
      <t>2</t>
    </r>
    <r>
      <rPr>
        <b/>
        <sz val="11"/>
        <rFont val="Calibri"/>
        <family val="2"/>
        <scheme val="minor"/>
      </rPr>
      <t>)</t>
    </r>
    <r>
      <rPr>
        <b/>
        <i/>
        <vertAlign val="subscript"/>
        <sz val="11"/>
        <rFont val="Calibri"/>
        <family val="2"/>
        <scheme val="minor"/>
      </rPr>
      <t>x</t>
    </r>
    <r>
      <rPr>
        <b/>
        <sz val="11"/>
        <rFont val="Calibri"/>
        <family val="2"/>
        <scheme val="minor"/>
      </rPr>
      <t>COOM, where x=1-20, y=1-4, M= alkali metal or ammonium</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</si>
  <si>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y</t>
    </r>
    <r>
      <rPr>
        <sz val="11"/>
        <rFont val="Calibri"/>
        <family val="2"/>
        <scheme val="minor"/>
      </rPr>
      <t>S(CH</t>
    </r>
    <r>
      <rPr>
        <vertAlign val="subscript"/>
        <sz val="11"/>
        <rFont val="Calibri"/>
        <family val="2"/>
        <scheme val="minor"/>
      </rPr>
      <t>2</t>
    </r>
    <r>
      <rPr>
        <sz val="11"/>
        <rFont val="Calibri"/>
        <family val="2"/>
        <scheme val="minor"/>
      </rPr>
      <t>)</t>
    </r>
    <r>
      <rPr>
        <i/>
        <vertAlign val="subscript"/>
        <sz val="11"/>
        <rFont val="Calibri"/>
        <family val="2"/>
        <scheme val="minor"/>
      </rPr>
      <t>x</t>
    </r>
    <r>
      <rPr>
        <sz val="11"/>
        <rFont val="Calibri"/>
        <family val="2"/>
        <scheme val="minor"/>
      </rPr>
      <t>COOM, where x=1-20, y=1-4, M= alkali metal or ammonium</t>
    </r>
  </si>
  <si>
    <r>
      <t>HOCH(CH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</si>
  <si>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t>
    </r>
    <r>
      <rPr>
        <vertAlign val="subscript"/>
        <sz val="11"/>
        <rFont val="Calibri"/>
        <family val="2"/>
        <scheme val="minor"/>
      </rPr>
      <t>8</t>
    </r>
  </si>
  <si>
    <r>
      <t>HCl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NH</t>
    </r>
    <r>
      <rPr>
        <vertAlign val="subscript"/>
        <sz val="11"/>
        <rFont val="Calibri"/>
        <family val="2"/>
        <scheme val="minor"/>
      </rPr>
      <t>2</t>
    </r>
  </si>
  <si>
    <r>
      <t xml:space="preserve">1-Decanaminium,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-diethyl-3,3,4,4,5,5,6,6,7,7,8,8,9,9,10, 10,10-heptadecafluoro-2-hydroxy-</t>
    </r>
    <r>
      <rPr>
        <i/>
        <sz val="11"/>
        <rFont val="Calibri"/>
        <family val="2"/>
        <scheme val="minor"/>
      </rPr>
      <t>N</t>
    </r>
    <r>
      <rPr>
        <sz val="11"/>
        <rFont val="Calibri"/>
        <family val="2"/>
        <scheme val="minor"/>
      </rPr>
      <t>-methyl-, iodide (1:1)</t>
    </r>
  </si>
  <si>
    <r>
      <t>1-Undecanaminium, 4,4,5,5,6,6,7,7,8,8,9,9,10,10,11,11,11-heptadecafluoro-2-hydroxy-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-bis(2-hydroxyethyl)-</t>
    </r>
    <r>
      <rPr>
        <i/>
        <sz val="11"/>
        <rFont val="Calibri"/>
        <family val="2"/>
        <scheme val="minor"/>
      </rPr>
      <t>N</t>
    </r>
    <r>
      <rPr>
        <sz val="11"/>
        <rFont val="Calibri"/>
        <family val="2"/>
        <scheme val="minor"/>
      </rPr>
      <t>-methyl-, iodide (1:1)</t>
    </r>
  </si>
  <si>
    <r>
      <t>1-Propanaminium, 3-[[4-[(3,3,4,4,5,5,6,6,7,7,8,8,9,9,10,10,10-heptadecafluorodecyl)oxy]-1,4-dioxo-2-buten-1-yl]amino]-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</si>
  <si>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1-Octanamine, 3,3,4,4,5,5,6,6,7,7,8,8,8-tridecafluoro-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-dimethyl-, </t>
    </r>
    <r>
      <rPr>
        <i/>
        <sz val="11"/>
        <rFont val="Calibri"/>
        <family val="2"/>
        <scheme val="minor"/>
      </rPr>
      <t>N</t>
    </r>
    <r>
      <rPr>
        <sz val="11"/>
        <rFont val="Calibri"/>
        <family val="2"/>
        <scheme val="minor"/>
      </rPr>
      <t>-oxide</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</si>
  <si>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t>
    </r>
  </si>
  <si>
    <r>
      <t>1-Nonanamine, 3,3,4,4,5,5,6,6,7,7,8,8,9,9,9-pentadecafluoro-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-dimethyl-, </t>
    </r>
    <r>
      <rPr>
        <i/>
        <sz val="11"/>
        <rFont val="Calibri"/>
        <family val="2"/>
        <scheme val="minor"/>
      </rPr>
      <t>N</t>
    </r>
    <r>
      <rPr>
        <sz val="11"/>
        <rFont val="Calibri"/>
        <family val="2"/>
        <scheme val="minor"/>
      </rPr>
      <t>-oxide</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</si>
  <si>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t>
    </r>
  </si>
  <si>
    <r>
      <t>1-Decanamine, 3,3,4,4,5,5,6,6,7,7,8,8,9,9,10,10,10-heptadecafluoro-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-dimethyl-, </t>
    </r>
    <r>
      <rPr>
        <i/>
        <sz val="11"/>
        <rFont val="Calibri"/>
        <family val="2"/>
        <scheme val="minor"/>
      </rPr>
      <t>N</t>
    </r>
    <r>
      <rPr>
        <sz val="11"/>
        <rFont val="Calibri"/>
        <family val="2"/>
        <scheme val="minor"/>
      </rPr>
      <t>-oxide</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</si>
  <si>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t>
    </r>
  </si>
  <si>
    <r>
      <t>1-Dodecanamine, 3,3,4,4,5,5,6,6,7,7,8,8,9,9,10,10,11,11,11-nonadecafluoro-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xml:space="preserve">-dimethyl-, </t>
    </r>
    <r>
      <rPr>
        <i/>
        <sz val="11"/>
        <rFont val="Calibri"/>
        <family val="2"/>
        <scheme val="minor"/>
      </rPr>
      <t>N</t>
    </r>
    <r>
      <rPr>
        <sz val="11"/>
        <rFont val="Calibri"/>
        <family val="2"/>
        <scheme val="minor"/>
      </rPr>
      <t>-oxide</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</si>
  <si>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t>
    </r>
  </si>
  <si>
    <r>
      <t>Poly(oxy-1,2-ethanediyl), α-(perfluoro-2-hydroxy-2-methylalkyl)-ω-hydroxy-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C(OH)(CH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i/>
        <vertAlign val="subscript"/>
        <sz val="11"/>
        <rFont val="Calibri"/>
        <family val="2"/>
        <scheme val="minor"/>
      </rPr>
      <t>n</t>
    </r>
    <r>
      <rPr>
        <b/>
        <sz val="11"/>
        <rFont val="Calibri"/>
        <family val="2"/>
        <scheme val="minor"/>
      </rPr>
      <t>OH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</si>
  <si>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C(OH)(CH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OH</t>
    </r>
  </si>
  <si>
    <r>
      <t>Poly(oxy-1,2-ethanediyl), α-[1-[(diethylamino)methyl]-perfluoroalkyll]-ω-hydroxy-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i/>
        <vertAlign val="subscript"/>
        <sz val="11"/>
        <rFont val="Calibri"/>
        <family val="2"/>
        <scheme val="minor"/>
      </rPr>
      <t>n</t>
    </r>
    <r>
      <rPr>
        <b/>
        <sz val="11"/>
        <rFont val="Calibri"/>
        <family val="2"/>
        <scheme val="minor"/>
      </rPr>
      <t>OH][CH</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2</t>
    </r>
    <r>
      <rPr>
        <b/>
        <sz val="11"/>
        <rFont val="Calibri"/>
        <family val="2"/>
        <scheme val="minor"/>
      </rPr>
      <t>]</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</si>
  <si>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OH][CH</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t>
    </r>
  </si>
  <si>
    <r>
      <t>1-Nonanaminium, 2-(acetyloxy)-</t>
    </r>
    <r>
      <rPr>
        <i/>
        <sz val="11"/>
        <rFont val="Calibri"/>
        <family val="2"/>
        <scheme val="minor"/>
      </rPr>
      <t>N</t>
    </r>
    <r>
      <rPr>
        <sz val="11"/>
        <rFont val="Calibri"/>
        <family val="2"/>
        <scheme val="minor"/>
      </rPr>
      <t>-(carboxymethyl)-4,4,5,5, 6,6,7,7,8,8,9,9,9-tridecafluoro-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</si>
  <si>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1-Undecanaminium, 2-(acetyloxy)-</t>
    </r>
    <r>
      <rPr>
        <i/>
        <sz val="11"/>
        <rFont val="Calibri"/>
        <family val="2"/>
        <scheme val="minor"/>
      </rPr>
      <t>N</t>
    </r>
    <r>
      <rPr>
        <sz val="11"/>
        <rFont val="Calibri"/>
        <family val="2"/>
        <scheme val="minor"/>
      </rPr>
      <t>-(carboxymethyl)-4,4,5,5,6,6,7,7,8,8,9,9,10,10,11,11,11-heptadecafluoro-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</si>
  <si>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1-Tridecanaminium, 2-(acetyloxy)-</t>
    </r>
    <r>
      <rPr>
        <i/>
        <sz val="11"/>
        <rFont val="Calibri"/>
        <family val="2"/>
        <scheme val="minor"/>
      </rPr>
      <t>N</t>
    </r>
    <r>
      <rPr>
        <sz val="11"/>
        <rFont val="Calibri"/>
        <family val="2"/>
        <scheme val="minor"/>
      </rPr>
      <t>-(carboxymethyl)-4,4,5,5,6,6,7,7,8,8,9,9,10,10,11,11,12,12,13,13,13-heneicosafluoro-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</si>
  <si>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1-Pentadecanaminium, 2-(acetyloxy)-</t>
    </r>
    <r>
      <rPr>
        <i/>
        <sz val="11"/>
        <rFont val="Calibri"/>
        <family val="2"/>
        <scheme val="minor"/>
      </rPr>
      <t>N</t>
    </r>
    <r>
      <rPr>
        <sz val="11"/>
        <rFont val="Calibri"/>
        <family val="2"/>
        <scheme val="minor"/>
      </rPr>
      <t>-(carboxymethyl)-4,4,5,5,6,6,7,7,8,8,9,9,10,10,11,11,12,12,13,13,14,14,15,15,15-pentacosafluoro-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</si>
  <si>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1-Heptadecanaminium, 2-(acetyloxy)-</t>
    </r>
    <r>
      <rPr>
        <i/>
        <sz val="11"/>
        <rFont val="Calibri"/>
        <family val="2"/>
        <scheme val="minor"/>
      </rPr>
      <t>N</t>
    </r>
    <r>
      <rPr>
        <sz val="11"/>
        <rFont val="Calibri"/>
        <family val="2"/>
        <scheme val="minor"/>
      </rPr>
      <t>-(carboxymethyl)-4,4,5,5,6,6,7,7,8,8,9,9,10,10,11,11,12,12,13,13,14,14,15,15,16,16,17,17,17-nonacosafluoro-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</si>
  <si>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1-Nonadecanaminium, 2-(acetyloxy)-</t>
    </r>
    <r>
      <rPr>
        <i/>
        <sz val="11"/>
        <rFont val="Calibri"/>
        <family val="2"/>
        <scheme val="minor"/>
      </rPr>
      <t>N</t>
    </r>
    <r>
      <rPr>
        <sz val="11"/>
        <rFont val="Calibri"/>
        <family val="2"/>
        <scheme val="minor"/>
      </rPr>
      <t>-(carboxymethyl)-4,4,5,5,6,6,7,7,8,8,9,9,10,10,11,11,12,12,13,13,14,14,15,15,16,16,17,17,18,18,19,19,19-tritriacontafluoro-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</si>
  <si>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Ethanaminium,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-trimethyl-2-[(3,3,4,4,5,5,6,6,7,7,8,8,8-tridecafluorooctyl)thio]-, iodide (1:1)</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</si>
  <si>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-trimethyl-3-[(3,3,4,4,5,5,6,6,6-nonafluorohexyl)thio]-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</si>
  <si>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</si>
  <si>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-trimethyl-3-[(3,3,4,4,5,5,6,6,7,7,8,8,8-tridecafluorooctyl)thio]-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</si>
  <si>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</si>
  <si>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-trimethyl-3-[(3,3,4,4,5,5,6,6,7,7,8,8,9,9,10,10,10-heptadecafluorodecyl)thio]-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</si>
  <si>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</si>
  <si>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-trimethyl-3-[(3,3,4,4,5,5,6,6,7,7,8,8,9,9,10,10,11,11,12,12,12-heneicosafluorododecyl)thio]-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</si>
  <si>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</si>
  <si>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 4,5,5,6,6,7,7,8,8,8-tridecafluorooctyl)thio]-, chloride (1:1)</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</si>
  <si>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 4,5,5,6,6,7,7,8,8,9,9,10,10,10-heptadecafluorodecyl)thio]-, chloride (1:1)</t>
    </r>
  </si>
  <si>
    <r>
      <t>Ethanaminium, 2-[2-[(3,3,4,4,5,5,6,6,7,7,8,8,9,9,10,10,10-heptadecafluorodecyl)thio]ethoxy]-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 iodide (1:1)</t>
    </r>
  </si>
  <si>
    <r>
      <t xml:space="preserve">Acetamide, </t>
    </r>
    <r>
      <rPr>
        <i/>
        <sz val="11"/>
        <rFont val="Calibri"/>
        <family val="2"/>
        <scheme val="minor"/>
      </rPr>
      <t>N</t>
    </r>
    <r>
      <rPr>
        <sz val="11"/>
        <rFont val="Calibri"/>
        <family val="2"/>
        <scheme val="minor"/>
      </rPr>
      <t>-[3-(dimethylamino)propyl]-2-[(3,3,4,4,5,5,6,6, 6-nonafluorohexyl)thio]-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</si>
  <si>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</si>
  <si>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Acetamide, </t>
    </r>
    <r>
      <rPr>
        <i/>
        <sz val="11"/>
        <rFont val="Calibri"/>
        <family val="2"/>
        <scheme val="minor"/>
      </rPr>
      <t>N</t>
    </r>
    <r>
      <rPr>
        <sz val="11"/>
        <rFont val="Calibri"/>
        <family val="2"/>
        <scheme val="minor"/>
      </rPr>
      <t>-[3-(dimethylamino)propyl]-2-[(3,3,4,4,5,5,6,6, 7,7,8,8,8-tridecafluorooctyl)thio]-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</si>
  <si>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</si>
  <si>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Acetamide, </t>
    </r>
    <r>
      <rPr>
        <i/>
        <sz val="11"/>
        <rFont val="Calibri"/>
        <family val="2"/>
        <scheme val="minor"/>
      </rPr>
      <t>N</t>
    </r>
    <r>
      <rPr>
        <sz val="11"/>
        <rFont val="Calibri"/>
        <family val="2"/>
        <scheme val="minor"/>
      </rPr>
      <t>-[3-(dimethylamino)propyl]-2-[(3,3,4,4,5,5,6,6, 7,7,8,8,9,9,10,10,10-heptadecafluorodecyl)thio]-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</si>
  <si>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</si>
  <si>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Acetamide, </t>
    </r>
    <r>
      <rPr>
        <i/>
        <sz val="11"/>
        <rFont val="Calibri"/>
        <family val="2"/>
        <scheme val="minor"/>
      </rPr>
      <t>N</t>
    </r>
    <r>
      <rPr>
        <sz val="11"/>
        <rFont val="Calibri"/>
        <family val="2"/>
        <scheme val="minor"/>
      </rPr>
      <t>-[3-(dimethylamino)propyl]-2-[(3,3,4,4,5,5,6,6, 7,7,8,8,9,9,10,10,11,11,12,12,12-heneicosafluorododecyl) thio]-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</si>
  <si>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</si>
  <si>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Acetamide, </t>
    </r>
    <r>
      <rPr>
        <i/>
        <sz val="11"/>
        <rFont val="Calibri"/>
        <family val="2"/>
        <scheme val="minor"/>
      </rPr>
      <t>N</t>
    </r>
    <r>
      <rPr>
        <sz val="11"/>
        <rFont val="Calibri"/>
        <family val="2"/>
        <scheme val="minor"/>
      </rPr>
      <t>-[3-(dimethylamino)propyl]-2-[(3,3,4,4,5,5,6,6, 7,7,8,8,9,9,10,10,11,11,12,12,13,13,14,14,14-pentacosafluoro tetradecyl)thio]-</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</si>
  <si>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</si>
  <si>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3-[[2-[(3,3,4,4,5,5,6,6,7,7,8,8,8-tridecafluorooctyl)thio]acetyl]amino]-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</si>
  <si>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</si>
  <si>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3-[[2-[(3,3,4,4,5,5,6,6,7,7,8,8,9,9,10,10,10-heptadecafluorodecyl)thio]acetyl]amino]-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</si>
  <si>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</si>
  <si>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3-[[2-[(3,3,4,4,5,5,6,6,7,7,8,8,9,9,10,10, 11,11,12,12,12-heneicosafluorododecyl)thio]acetyl]amino]-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</si>
  <si>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</si>
  <si>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CH(CONH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H     m = 10 to 20</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</si>
  <si>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H      m = 10 to 20</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</si>
  <si>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H     m = 10 to 20</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</si>
  <si>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CH(CONH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H     m = 10 to 20</t>
    </r>
  </si>
  <si>
    <r>
      <t xml:space="preserve">1-Propanaminium, </t>
    </r>
    <r>
      <rPr>
        <i/>
        <sz val="11"/>
        <rFont val="Calibri"/>
        <family val="2"/>
        <scheme val="minor"/>
      </rPr>
      <t>N</t>
    </r>
    <r>
      <rPr>
        <sz val="11"/>
        <rFont val="Calibri"/>
        <family val="2"/>
        <scheme val="minor"/>
      </rPr>
      <t>-ethyl-3-[[3-[(3,3,4,4,5,5,6,6,7,7,8,8,9,9, 10,10,10-heptadecafluorodecyl)thio]-2-methyl-1-oxopropyl]amino]-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ethyl sulfate (1:1)</t>
    </r>
  </si>
  <si>
    <r>
      <t xml:space="preserve">1-Propanaminium, </t>
    </r>
    <r>
      <rPr>
        <i/>
        <sz val="11"/>
        <rFont val="Calibri"/>
        <family val="2"/>
        <scheme val="minor"/>
      </rPr>
      <t>N</t>
    </r>
    <r>
      <rPr>
        <sz val="11"/>
        <rFont val="Calibri"/>
        <family val="2"/>
        <scheme val="minor"/>
      </rPr>
      <t>-(carboxymethyl)-3-[[2-[(3,3,4,4,5,5,6,6, 6-nonafluorohexyl)thio]acetyl]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</si>
  <si>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-(carboxymethyl)-3-[[2-[(3,3,4,4,5,5,6,6, 7,7,8,8,8-tridecafluorooctyl)thio]acetyl]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</si>
  <si>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-(carboxymethyl)-3-[[2-[(3,3,4,4,5,5,6,6, 7,7,8,8,9,9,10,10,10-heptadecafluorodecyl)thio]acetyl]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</si>
  <si>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-(carboxymethyl)-3-[[2-[(3,3,4,4,5,5,6,6, 7,7,8,8,9,9,10,10,11,11,12,12,12-heneicosafluorododecyl) 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</si>
  <si>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-(carboxymethyl)-3-[[2-[(3,3,4,4,5,5,6,6, 7,7,8,8,9,9,10,10,11,11,12,12,13,13,14,14,14-pentacosafluorotetradecyl)thio]acetyl]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</si>
  <si>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1-Propanaminium, </t>
    </r>
    <r>
      <rPr>
        <i/>
        <sz val="11"/>
        <rFont val="Calibri"/>
        <family val="2"/>
        <scheme val="minor"/>
      </rPr>
      <t>N</t>
    </r>
    <r>
      <rPr>
        <sz val="11"/>
        <rFont val="Calibri"/>
        <family val="2"/>
        <scheme val="minor"/>
      </rPr>
      <t>-(carboxymethyl)-3-[[2-[(3,3,4,4,5,5,6,6, 7,7,8,8,9,9,10,10,11,11,12,12,13,13,14,14,15,15,16,16,16-nonacosafluorohexadecyl)thio]acetyl] 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</si>
  <si>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Glycine, </t>
    </r>
    <r>
      <rPr>
        <i/>
        <sz val="11"/>
        <rFont val="Calibri"/>
        <family val="2"/>
        <scheme val="minor"/>
      </rPr>
      <t>N</t>
    </r>
    <r>
      <rPr>
        <sz val="11"/>
        <rFont val="Calibri"/>
        <family val="2"/>
        <scheme val="minor"/>
      </rPr>
      <t>-[3-[(3,3,4,4,5,5,6,6,7,7,8,8,9,9,10,10,10-heptadecafluorodecyl)thio]-2-hydroxypropyl]-</t>
    </r>
    <r>
      <rPr>
        <i/>
        <sz val="11"/>
        <rFont val="Calibri"/>
        <family val="2"/>
        <scheme val="minor"/>
      </rPr>
      <t>N</t>
    </r>
    <r>
      <rPr>
        <sz val="11"/>
        <rFont val="Calibri"/>
        <family val="2"/>
        <scheme val="minor"/>
      </rPr>
      <t>-methyl-</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</si>
  <si>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-trimethyl-3-[[2-[(3,3,4,4, 5,5,6,6,7,7,8,8,8-tridecafluorooctyl)sulfinyl]acetyl]amino]-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</si>
  <si>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</si>
  <si>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 5,5,6,6,7,7,8,8,8-tridecafluorooctyl)sulfinyl]-</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</si>
  <si>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</si>
  <si>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2-hydroxy-</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-trimethyl-3-[(3,3,4,4, 5,5,6,6,7,7,8,8,9,9,10,10,10-heptadecafluorodecyl)sulfinyl]-</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</si>
  <si>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</si>
  <si>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 xml:space="preserve">1-Octanesulfonamide, </t>
    </r>
    <r>
      <rPr>
        <i/>
        <sz val="11"/>
        <rFont val="Calibri"/>
        <family val="2"/>
        <scheme val="minor"/>
      </rPr>
      <t>N</t>
    </r>
    <r>
      <rPr>
        <sz val="11"/>
        <rFont val="Calibri"/>
        <family val="2"/>
        <scheme val="minor"/>
      </rPr>
      <t>-[3-(dimethyloxidoamino)propyl]-3,3,4,4,5,5,6,6,7,7,8,8,8-tridecafluoro-</t>
    </r>
  </si>
  <si>
    <r>
      <t xml:space="preserve">1-Decanesulfonamide, </t>
    </r>
    <r>
      <rPr>
        <i/>
        <sz val="11"/>
        <rFont val="Calibri"/>
        <family val="2"/>
        <scheme val="minor"/>
      </rPr>
      <t>N</t>
    </r>
    <r>
      <rPr>
        <sz val="11"/>
        <rFont val="Calibri"/>
        <family val="2"/>
        <scheme val="minor"/>
      </rPr>
      <t>-[3-(dimethyloxidoamino)propyl]-3,3,4,4,5,5,6,6,7,7,8,8,9,9,10,10,10-heptadecafluoro-</t>
    </r>
  </si>
  <si>
    <r>
      <t xml:space="preserve">1-Hexanesulfonamide, </t>
    </r>
    <r>
      <rPr>
        <i/>
        <sz val="11"/>
        <rFont val="Calibri"/>
        <family val="2"/>
        <scheme val="minor"/>
      </rPr>
      <t>N</t>
    </r>
    <r>
      <rPr>
        <sz val="11"/>
        <rFont val="Calibri"/>
        <family val="2"/>
        <scheme val="minor"/>
      </rPr>
      <t>-[3-(dimethylamino)propyl]-3,3,4,4,5,5,6,6,6-nonafluoro-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</si>
  <si>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</si>
  <si>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1-Octanesulfonamide, </t>
    </r>
    <r>
      <rPr>
        <i/>
        <sz val="11"/>
        <rFont val="Calibri"/>
        <family val="2"/>
        <scheme val="minor"/>
      </rPr>
      <t>N</t>
    </r>
    <r>
      <rPr>
        <sz val="11"/>
        <rFont val="Calibri"/>
        <family val="2"/>
        <scheme val="minor"/>
      </rPr>
      <t>-[3-(dimethylamino)propyl]-3,3,4,4,5,5,6,6,7,7,8,8,8-tridecafluoro-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</si>
  <si>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</si>
  <si>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1-Decanesulfonamide, </t>
    </r>
    <r>
      <rPr>
        <i/>
        <sz val="11"/>
        <rFont val="Calibri"/>
        <family val="2"/>
        <scheme val="minor"/>
      </rPr>
      <t>N</t>
    </r>
    <r>
      <rPr>
        <sz val="11"/>
        <rFont val="Calibri"/>
        <family val="2"/>
        <scheme val="minor"/>
      </rPr>
      <t>-[3-(dimethylamino)propyl]-3,3,4,4,5,5,6,6,7,7,8,8,9,9,10,10,10-heptadecafluoro-</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</si>
  <si>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</si>
  <si>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1-Dodecanesulfonamide, </t>
    </r>
    <r>
      <rPr>
        <i/>
        <sz val="11"/>
        <rFont val="Calibri"/>
        <family val="2"/>
        <scheme val="minor"/>
      </rPr>
      <t>N</t>
    </r>
    <r>
      <rPr>
        <sz val="11"/>
        <rFont val="Calibri"/>
        <family val="2"/>
        <scheme val="minor"/>
      </rPr>
      <t>-[3-(dimethylamino)propyl]-3,3,4,4,5,5,6,6,7,7,8,8,9,9,10,10,11,11,12,12,12-heneicosafluoro-</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</si>
  <si>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</si>
  <si>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1-Tetradecanesulfonamide, </t>
    </r>
    <r>
      <rPr>
        <i/>
        <sz val="11"/>
        <rFont val="Calibri"/>
        <family val="2"/>
        <scheme val="minor"/>
      </rPr>
      <t>N</t>
    </r>
    <r>
      <rPr>
        <sz val="11"/>
        <rFont val="Calibri"/>
        <family val="2"/>
        <scheme val="minor"/>
      </rPr>
      <t>-[3-(dimethylamino)propyl]-3,3,4,4,5,5,6,6,7,7,8,8,9,9,10,10,11,11,12,12,13,13,14,14,14-pentacosafluoro-</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</si>
  <si>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</si>
  <si>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1-Octanesulfonamide, </t>
    </r>
    <r>
      <rPr>
        <i/>
        <sz val="11"/>
        <rFont val="Calibri"/>
        <family val="2"/>
        <scheme val="minor"/>
      </rPr>
      <t>N</t>
    </r>
    <r>
      <rPr>
        <sz val="11"/>
        <rFont val="Calibri"/>
        <family val="2"/>
        <scheme val="minor"/>
      </rPr>
      <t>-[3-(dimethylamino)propyl]-3,3,4,4,5,5,6,6,7,7,8,8,8-tridecafluoro-</t>
    </r>
    <r>
      <rPr>
        <i/>
        <sz val="11"/>
        <rFont val="Calibri"/>
        <family val="2"/>
        <scheme val="minor"/>
      </rPr>
      <t>N</t>
    </r>
    <r>
      <rPr>
        <sz val="11"/>
        <rFont val="Calibri"/>
        <family val="2"/>
        <scheme val="minor"/>
      </rPr>
      <t>-hydroxy-</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</si>
  <si>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</si>
  <si>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</si>
  <si>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</si>
  <si>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</si>
  <si>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</si>
  <si>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</si>
  <si>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</si>
  <si>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</si>
  <si>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</si>
  <si>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</si>
  <si>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t>60871-92-3</t>
  </si>
  <si>
    <t>84743-32-8</t>
  </si>
  <si>
    <t>90430-61-8</t>
  </si>
  <si>
    <t>198482-22-3</t>
  </si>
  <si>
    <t>4146-76-3</t>
  </si>
  <si>
    <t>60871-90-1</t>
  </si>
  <si>
    <t>7359-16-9</t>
  </si>
  <si>
    <t>5784-82-7</t>
  </si>
  <si>
    <t>424-05-5</t>
  </si>
  <si>
    <t>336-02-7</t>
  </si>
  <si>
    <t>2795-30-4</t>
  </si>
  <si>
    <t>679-12-9</t>
  </si>
  <si>
    <t>375-73-5</t>
  </si>
  <si>
    <t>1046864-81-6</t>
  </si>
  <si>
    <t>21934-50-9</t>
  </si>
  <si>
    <t>60402-22-1</t>
  </si>
  <si>
    <t>189274-31-5</t>
  </si>
  <si>
    <t>25628-17-5</t>
  </si>
  <si>
    <t>56773-44-5</t>
  </si>
  <si>
    <t>108427-55-0</t>
  </si>
  <si>
    <t>439863-97-5</t>
  </si>
  <si>
    <t>54439-46-2</t>
  </si>
  <si>
    <t>72033-40-0</t>
  </si>
  <si>
    <t>72033-41-1</t>
  </si>
  <si>
    <t>72033-42-2</t>
  </si>
  <si>
    <t>182059-38-7</t>
  </si>
  <si>
    <t>2310194-12-6</t>
  </si>
  <si>
    <t>2185049-59-4</t>
  </si>
  <si>
    <t>Perfluoropropanoic acid (PFPrA)</t>
  </si>
  <si>
    <t>Perfluorobutanoic acid (PFBA)</t>
  </si>
  <si>
    <t>Perfluoropentanoic acid (PFPeA)</t>
  </si>
  <si>
    <t>Perfluorohexanoic acid (PFHxA)</t>
  </si>
  <si>
    <t>Perfluoroheptanoic acid (PFHpA)</t>
  </si>
  <si>
    <t>Perfluorooctanoic acid (PFOA)</t>
  </si>
  <si>
    <t>Perfluorononanoic acid (PFNA)</t>
  </si>
  <si>
    <t>Perfluorodecanoic acid (PFDA)</t>
  </si>
  <si>
    <t>Perfluoroundecanoic acid (PFUnDA)</t>
  </si>
  <si>
    <t>Perfluorododecanoic acid (PFDoDA)</t>
  </si>
  <si>
    <t>Perfluorotridecanoic acid (PFTrDA)</t>
  </si>
  <si>
    <t>Perfluorotetradecanoic acid (PFTeDA)</t>
  </si>
  <si>
    <t>Perfluoropentadecanoic acid (PFPeDA)</t>
  </si>
  <si>
    <t>Perfluorohexadecanoic acid (PFHxDA)</t>
  </si>
  <si>
    <t>Perfluoroheptadecanoic acid (PFHpDA)</t>
  </si>
  <si>
    <t>Perfluorooctadecanoic acid (PFODA)</t>
  </si>
  <si>
    <t xml:space="preserve">Ammonium perfluorobutanoate </t>
  </si>
  <si>
    <t xml:space="preserve">Ammonium perfluoropentanoate </t>
  </si>
  <si>
    <t xml:space="preserve">Ammonium perfluorohexanoate </t>
  </si>
  <si>
    <t xml:space="preserve">Ammonium perfluoroheptanoate </t>
  </si>
  <si>
    <t xml:space="preserve">Ammonium perfluorooctanoate </t>
  </si>
  <si>
    <t xml:space="preserve">Ammonium perfluorononanoate </t>
  </si>
  <si>
    <t xml:space="preserve">Ammonium perfluorodecanoate </t>
  </si>
  <si>
    <t xml:space="preserve">Ammonium perfluoroundecanoate </t>
  </si>
  <si>
    <t xml:space="preserve">Ammonium perfluorododecanoate </t>
  </si>
  <si>
    <t xml:space="preserve">Sodium perfluorobutanoate </t>
  </si>
  <si>
    <t xml:space="preserve">Sodium perfluoropentanoate </t>
  </si>
  <si>
    <t xml:space="preserve">Sodium perfluorohexanoate </t>
  </si>
  <si>
    <t xml:space="preserve">Sodium perfluoroheptanoate </t>
  </si>
  <si>
    <t xml:space="preserve">Sodium perfluorooctanoate </t>
  </si>
  <si>
    <t xml:space="preserve">Sodium perfluorononanoate </t>
  </si>
  <si>
    <t xml:space="preserve">Sodium perfluorodecanoate </t>
  </si>
  <si>
    <t xml:space="preserve">Lithium perfluoropentanoate </t>
  </si>
  <si>
    <t xml:space="preserve">Lithium perfluorobutanoate </t>
  </si>
  <si>
    <t xml:space="preserve">Lithium perfluorohexanoate </t>
  </si>
  <si>
    <t xml:space="preserve">Lithium perfluoroheptanoate </t>
  </si>
  <si>
    <t xml:space="preserve">Lithium perfluorooctanoate </t>
  </si>
  <si>
    <t xml:space="preserve">Lithium perfluorononanoate </t>
  </si>
  <si>
    <t xml:space="preserve">Lithium perfluorodecanoate </t>
  </si>
  <si>
    <t xml:space="preserve">Potassium perfluorodecanoate </t>
  </si>
  <si>
    <t xml:space="preserve">Potassium perfluorononanoate </t>
  </si>
  <si>
    <t xml:space="preserve">Potassium perfluorooctanoate </t>
  </si>
  <si>
    <t xml:space="preserve">Potassium perfluoroheptanoate </t>
  </si>
  <si>
    <t xml:space="preserve">Potassium perfluorohexanoate </t>
  </si>
  <si>
    <t xml:space="preserve">Potassium perfluoropentanoate </t>
  </si>
  <si>
    <t xml:space="preserve">Potassium perfluorobutanoate </t>
  </si>
  <si>
    <t xml:space="preserve">Silver perfluoropentanoate </t>
  </si>
  <si>
    <t xml:space="preserve">Silver perfluorobutanoate </t>
  </si>
  <si>
    <t xml:space="preserve">Silver perfluorohexanoate </t>
  </si>
  <si>
    <t xml:space="preserve">Silver perfluoroheptanoate </t>
  </si>
  <si>
    <t xml:space="preserve">Silver perfluorooctanoate </t>
  </si>
  <si>
    <t xml:space="preserve">Silver perfluorononanoate </t>
  </si>
  <si>
    <t xml:space="preserve">Silver perfluorodecanoate </t>
  </si>
  <si>
    <t>5H-Perfluoropentanoic acid</t>
  </si>
  <si>
    <t>4H-Perfluorobutanoic acid</t>
  </si>
  <si>
    <t>6-H-Perfluorohexanoic acid</t>
  </si>
  <si>
    <t>7H-Perfluoroheptanoic acid</t>
  </si>
  <si>
    <t>9-H-Perfluorononanoic acid</t>
  </si>
  <si>
    <t>8-H-Perfluorooctanoic acid</t>
  </si>
  <si>
    <t>11-H-Perfluoroundecanoic acid</t>
  </si>
  <si>
    <t>Perfluoro-3,7-dimethyloctanoic acid</t>
  </si>
  <si>
    <t>Perfluoroethane sulfonic acid (PFEtS)</t>
  </si>
  <si>
    <t>Perfluoropropane sulfonic acid (PFPrS)</t>
  </si>
  <si>
    <t>Perfluorobutane sulfonic acid (PFBS)</t>
  </si>
  <si>
    <t>Perfluoropentane sulfonic acid (PFPeS)</t>
  </si>
  <si>
    <t>Perfluorohexane sulfonic acid (PFHxS)</t>
  </si>
  <si>
    <t>Perfluoroheptane sulfonic acid (PFHpS)</t>
  </si>
  <si>
    <t>Perfluorooctane sulfonic acid (PFOS)</t>
  </si>
  <si>
    <t>Perfluorononane sulfonic acid (PFNS)</t>
  </si>
  <si>
    <t>Perfluorodecane sulfonic acid (PFDS)</t>
  </si>
  <si>
    <t>Perfluoroundecane sulfonic acid (PFUnDS)</t>
  </si>
  <si>
    <t>Perfluorododecane sulfonic acid (PFDoDS)</t>
  </si>
  <si>
    <t>FC-80</t>
  </si>
  <si>
    <t>K-PFOS</t>
  </si>
  <si>
    <t>Potassium perfluorobutane sulfonate</t>
  </si>
  <si>
    <t>Potassium perfluoropentane sulfonate</t>
  </si>
  <si>
    <t>Potassium perfluorohexane sulfonate</t>
  </si>
  <si>
    <t>Potassium perfluoroheptane sulfonate</t>
  </si>
  <si>
    <t>Potassium perfluorooctane sulfonate</t>
  </si>
  <si>
    <t>Potassium perfluorononane sulfonate</t>
  </si>
  <si>
    <t>Potassium perfluorodecane sulfonate</t>
  </si>
  <si>
    <t>Potassium perfluorododecane sulfonate</t>
  </si>
  <si>
    <t>Ammonium perfluorobutane sulfonate</t>
  </si>
  <si>
    <t>Ammonium perfluoropentane sulfonate</t>
  </si>
  <si>
    <t>Ammonium perfluorohexane sulfonate</t>
  </si>
  <si>
    <t>Ammonium perfluoroheptane sulfonate</t>
  </si>
  <si>
    <t>Ammonium perfluorooctane sulfonate</t>
  </si>
  <si>
    <t>Ammonium perfluorononane sulfonate</t>
  </si>
  <si>
    <t>Ammonium perfluorodecane sulfonate</t>
  </si>
  <si>
    <t>Lithium perfluoropentane sulfonate</t>
  </si>
  <si>
    <t>Lithium perfluorobutane sulfonate</t>
  </si>
  <si>
    <t>Lithium perfluorohexane sulfonate</t>
  </si>
  <si>
    <t>Lithium perfluoroheptane sulfonate</t>
  </si>
  <si>
    <t>Lithium perfluorooctane sulfonate</t>
  </si>
  <si>
    <t>Sodium perfluoropentane sulfonate</t>
  </si>
  <si>
    <t>Sodium perfluorobutane sulfonate</t>
  </si>
  <si>
    <t>Sodium perfluorohexane sulfonate</t>
  </si>
  <si>
    <t>Sodium perfluoroheptane sulfonate</t>
  </si>
  <si>
    <t>Sodium perfluorooctane sulfonate</t>
  </si>
  <si>
    <t>Sodium perfluorononane sulfonate</t>
  </si>
  <si>
    <t>Sodium perfluorodecane sulfonate</t>
  </si>
  <si>
    <t>Tetramethylammonium perfluorobutane sulfonate</t>
  </si>
  <si>
    <t>Tetramethylammonium perfluorohexane sulfonate</t>
  </si>
  <si>
    <t>Tetramethylammonium perfluorooctane sulfonate</t>
  </si>
  <si>
    <t>Tetraethylammonium perfluorobutane sulfonate</t>
  </si>
  <si>
    <t>Tetraethylammonium perfluoropentane sulfonate</t>
  </si>
  <si>
    <t>Tetraethylammonium perfluorohexane sulfonate</t>
  </si>
  <si>
    <t>Tetraethylammonium perfluoroheptane sulfonate</t>
  </si>
  <si>
    <t>Tetraethylammonium perfluorooctane sulfonate</t>
  </si>
  <si>
    <t>Triethylammonium perfluorobutane sulfonate</t>
  </si>
  <si>
    <t>Triethylammonium perfluoropentane sulfonate</t>
  </si>
  <si>
    <t>Triethylammonium perfluorohexane sulfonate</t>
  </si>
  <si>
    <t>Triethylammonium perfluoroheptane sulfonate</t>
  </si>
  <si>
    <t>Triethylammonium perfluorooctane sulfonate</t>
  </si>
  <si>
    <t>Diethanolammonium perfluorobutane sulfonate</t>
  </si>
  <si>
    <t>Diethanolammonium perfluoropentane sulfonate</t>
  </si>
  <si>
    <t>Diethanolammonium perfluorohexane sulfonate</t>
  </si>
  <si>
    <t>Diethanolammonium perfluoroheptane sulfonate</t>
  </si>
  <si>
    <t>Diethanolammonium perfluorooctane sulfonate</t>
  </si>
  <si>
    <t>Diethanolammonium perfluorononane sulfonate</t>
  </si>
  <si>
    <t>Tetrabutylphosphonium perfluorooctane sulfonate</t>
  </si>
  <si>
    <t>165125-26-7</t>
  </si>
  <si>
    <t>1-Octanesulfonic acid, 1-chloro-1,2,2,3,3,4,4,5,5,6,6,7,7,8,8,8-hexadecafluoro-</t>
  </si>
  <si>
    <t>1651215-29-0</t>
  </si>
  <si>
    <t>1-Hexanesulfonic acid, 1-chloro-1,2,2,3,3,4,4,5,5,6,6,6-dodecafluoro-</t>
  </si>
  <si>
    <r>
      <t>1-Alkanesulfonic acid, 1-chloro-perfluoro-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CFClSO</t>
    </r>
    <r>
      <rPr>
        <b/>
        <vertAlign val="subscript"/>
        <sz val="11"/>
        <rFont val="Calibri"/>
        <family val="2"/>
        <scheme val="minor"/>
      </rPr>
      <t>3</t>
    </r>
    <r>
      <rPr>
        <b/>
        <sz val="11"/>
        <rFont val="Calibri"/>
        <family val="2"/>
        <scheme val="minor"/>
      </rPr>
      <t>H</t>
    </r>
  </si>
  <si>
    <t>1-Heptanesulfonic acid, 1-chloro-1,2,2,3,3,4,4,5,5,6,6,7,7,7-tetradecafluoro-</t>
  </si>
  <si>
    <t>1-Pentanesulfonic acid, 1-chloro-1,2,2,3,3,4,4,5,5,5-decafluoro-</t>
  </si>
  <si>
    <t>1-Butanesulfonic acid, 1-chloro-1,2,2,3,3,4,4,4-octafluoro-</t>
  </si>
  <si>
    <t>1-Propanesulfonic acid, 1-chloro-1,2,2,3,3,3-hexafluoro-</t>
  </si>
  <si>
    <t>165215-27-8</t>
  </si>
  <si>
    <t>1-Octanesulfonic acid, 1,1,2,2,3,3,4,4,5,5,6,6,8,8,8-pentadecafluoro-7-oxo-</t>
  </si>
  <si>
    <r>
      <t>1-Alkanesulfonic acid, perfluoro-</t>
    </r>
    <r>
      <rPr>
        <b/>
        <i/>
        <sz val="11"/>
        <rFont val="Calibri"/>
        <family val="2"/>
        <scheme val="minor"/>
      </rPr>
      <t>n</t>
    </r>
    <r>
      <rPr>
        <b/>
        <sz val="11"/>
        <rFont val="Calibri"/>
        <family val="2"/>
        <scheme val="minor"/>
      </rPr>
      <t>-oxo-  CF</t>
    </r>
    <r>
      <rPr>
        <b/>
        <vertAlign val="subscript"/>
        <sz val="11"/>
        <rFont val="Calibri"/>
        <family val="2"/>
        <scheme val="minor"/>
      </rPr>
      <t>3</t>
    </r>
    <r>
      <rPr>
        <b/>
        <sz val="11"/>
        <rFont val="Calibri"/>
        <family val="2"/>
        <scheme val="minor"/>
      </rPr>
      <t>C(O)C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SO</t>
    </r>
    <r>
      <rPr>
        <b/>
        <vertAlign val="subscript"/>
        <sz val="11"/>
        <rFont val="Calibri"/>
        <family val="2"/>
        <scheme val="minor"/>
      </rPr>
      <t>3</t>
    </r>
    <r>
      <rPr>
        <b/>
        <sz val="11"/>
        <rFont val="Calibri"/>
        <family val="2"/>
        <scheme val="minor"/>
      </rPr>
      <t>H</t>
    </r>
  </si>
  <si>
    <t>2254560-27-3</t>
  </si>
  <si>
    <t>1-Heptanesulfonic acid, 1,1,2,2,3,3,4,4,5,5,7,7,7-tridecafluoro-6-oxo-</t>
  </si>
  <si>
    <t>2254560-26-2</t>
  </si>
  <si>
    <t>1-Hexanesulfonic acid, 1,1,2,2,3,3,4,4,6,6,6-undecafluoro-5-oxo-</t>
  </si>
  <si>
    <t>2254560-25-1</t>
  </si>
  <si>
    <t>1-Pentanesulfonic acid, 1,1,2,2,3,3,5,5,5-nonafluoro-4-oxo-</t>
  </si>
  <si>
    <r>
      <t>CF</t>
    </r>
    <r>
      <rPr>
        <vertAlign val="subscript"/>
        <sz val="11"/>
        <rFont val="Calibri"/>
        <family val="2"/>
        <scheme val="minor"/>
      </rPr>
      <t>3</t>
    </r>
    <r>
      <rPr>
        <sz val="11"/>
        <rFont val="Calibri"/>
        <family val="2"/>
        <scheme val="minor"/>
      </rPr>
      <t>C(O)C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</si>
  <si>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C(O)C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</si>
  <si>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C(O)C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</si>
  <si>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C(O)C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</si>
  <si>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C(O)C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</si>
  <si>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C(O)C</t>
    </r>
    <r>
      <rPr>
        <vertAlign val="subscript"/>
        <sz val="11"/>
        <rFont val="Calibri"/>
        <family val="2"/>
        <scheme val="minor"/>
      </rPr>
      <t>8</t>
    </r>
    <r>
      <rPr>
        <sz val="11"/>
        <rFont val="Calibri"/>
        <family val="2"/>
        <scheme val="minor"/>
      </rPr>
      <t>F</t>
    </r>
    <r>
      <rPr>
        <vertAlign val="subscript"/>
        <sz val="11"/>
        <rFont val="Calibri"/>
        <family val="2"/>
        <scheme val="minor"/>
      </rPr>
      <t>16</t>
    </r>
    <r>
      <rPr>
        <sz val="11"/>
        <rFont val="Calibri"/>
        <family val="2"/>
        <scheme val="minor"/>
      </rPr>
      <t>SO</t>
    </r>
    <r>
      <rPr>
        <vertAlign val="subscript"/>
        <sz val="11"/>
        <rFont val="Calibri"/>
        <family val="2"/>
        <scheme val="minor"/>
      </rPr>
      <t>3</t>
    </r>
    <r>
      <rPr>
        <sz val="11"/>
        <rFont val="Calibri"/>
        <family val="2"/>
        <scheme val="minor"/>
      </rPr>
      <t>H</t>
    </r>
  </si>
  <si>
    <t>1-Nonanesulfonic acid, 1,1,2,2,3,3,4,4,5,5,6,6,8,8,9,9,9-heptadecafluoro-7-oxo-</t>
  </si>
  <si>
    <t>1-Decanesulfonic acid, 1,1,2,2,3,3,4,4,5,5,6,6,8,8,9,9, 10,10,10-nonadecafluoro-7-oxo-</t>
  </si>
  <si>
    <t>1997344-06-5</t>
  </si>
  <si>
    <t>115416-67-6</t>
  </si>
  <si>
    <t>769067-51-8</t>
  </si>
  <si>
    <t>344324-36-3</t>
  </si>
  <si>
    <t>359868-84-1</t>
  </si>
  <si>
    <t>152893-99-7</t>
  </si>
  <si>
    <t>146542-36-1</t>
  </si>
  <si>
    <t>102061-83-6</t>
  </si>
  <si>
    <t xml:space="preserve">Perfluoroethane sulfinic acids </t>
  </si>
  <si>
    <t xml:space="preserve">Perfluoropropane sulfinic acids </t>
  </si>
  <si>
    <t xml:space="preserve">Perfluorobutane sulfinic acids </t>
  </si>
  <si>
    <t xml:space="preserve">Perfluoropentane sulfinic acids </t>
  </si>
  <si>
    <t xml:space="preserve">Perfluorohexane sulfinic acids </t>
  </si>
  <si>
    <t xml:space="preserve">Perfluoroheptane sulfinic acids </t>
  </si>
  <si>
    <t xml:space="preserve">Perfluorooctane sulfinic acids </t>
  </si>
  <si>
    <t>Perfluorobutyl phosphonic acid</t>
  </si>
  <si>
    <t>Perfluorohexyl phosphonic acid</t>
  </si>
  <si>
    <t>Perfluorooctyl phosphonic acid</t>
  </si>
  <si>
    <t>Perfluorodecyl phosphonic acid</t>
  </si>
  <si>
    <t>Perfluorododecyl phosphonic acid</t>
  </si>
  <si>
    <t>Bis(perfluoropropyl) phosphinic acid</t>
  </si>
  <si>
    <t>Bis(perfluorobutyl) phosphinic acid</t>
  </si>
  <si>
    <t>Bis(perfluorohexyl) phosphinic acid</t>
  </si>
  <si>
    <t>Bis(perfluorooctyl) phosphinic acid</t>
  </si>
  <si>
    <t>Bis(perfluorodecyl) phosphinic acid</t>
  </si>
  <si>
    <t>Bis(perfluorododecyl) phosphinic acid</t>
  </si>
  <si>
    <t>Perfluoro(hexyl/octyl) phosphinic acid</t>
  </si>
  <si>
    <t>Perfluoro(hexyl/decyl) phosphinic acid</t>
  </si>
  <si>
    <t>Perfluoro(hexyl/dodecyl) phosphinic acid</t>
  </si>
  <si>
    <t>Perfluoro(octyl/decyl) phosphinic acid</t>
  </si>
  <si>
    <t>MAFS 103</t>
  </si>
  <si>
    <t>MAFS 068</t>
  </si>
  <si>
    <t>MAFS 102</t>
  </si>
  <si>
    <t>1609949-95-2</t>
  </si>
  <si>
    <t>1609949-96-3</t>
  </si>
  <si>
    <t>1418193-99-3</t>
  </si>
  <si>
    <r>
      <t xml:space="preserve">Phosphinic amide,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-dibutyl-P,P-bis(perfluoroalkyl)-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P(O)N(C</t>
    </r>
    <r>
      <rPr>
        <b/>
        <vertAlign val="subscript"/>
        <sz val="11"/>
        <rFont val="Calibri"/>
        <family val="2"/>
        <scheme val="minor"/>
      </rPr>
      <t>4</t>
    </r>
    <r>
      <rPr>
        <b/>
        <sz val="11"/>
        <rFont val="Calibri"/>
        <family val="2"/>
        <scheme val="minor"/>
      </rPr>
      <t>H</t>
    </r>
    <r>
      <rPr>
        <b/>
        <vertAlign val="subscript"/>
        <sz val="11"/>
        <rFont val="Calibri"/>
        <family val="2"/>
        <scheme val="minor"/>
      </rPr>
      <t>9</t>
    </r>
    <r>
      <rPr>
        <b/>
        <sz val="11"/>
        <rFont val="Calibri"/>
        <family val="2"/>
        <scheme val="minor"/>
      </rPr>
      <t>)</t>
    </r>
    <r>
      <rPr>
        <b/>
        <vertAlign val="subscript"/>
        <sz val="11"/>
        <rFont val="Calibri"/>
        <family val="2"/>
        <scheme val="minor"/>
      </rPr>
      <t>2</t>
    </r>
  </si>
  <si>
    <r>
      <t xml:space="preserve">Phosphinic amide, </t>
    </r>
    <r>
      <rPr>
        <b/>
        <i/>
        <sz val="11"/>
        <rFont val="Calibri"/>
        <family val="2"/>
        <scheme val="minor"/>
      </rPr>
      <t>N</t>
    </r>
    <r>
      <rPr>
        <b/>
        <sz val="11"/>
        <rFont val="Calibri"/>
        <family val="2"/>
        <scheme val="minor"/>
      </rPr>
      <t>-butyl-</t>
    </r>
    <r>
      <rPr>
        <b/>
        <i/>
        <sz val="11"/>
        <rFont val="Calibri"/>
        <family val="2"/>
        <scheme val="minor"/>
      </rPr>
      <t>N</t>
    </r>
    <r>
      <rPr>
        <b/>
        <sz val="11"/>
        <rFont val="Calibri"/>
        <family val="2"/>
        <scheme val="minor"/>
      </rPr>
      <t>-methyl-P,P-bis(perfluoroalkyl)-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P(O)N(CH</t>
    </r>
    <r>
      <rPr>
        <b/>
        <vertAlign val="subscript"/>
        <sz val="11"/>
        <rFont val="Calibri"/>
        <family val="2"/>
        <scheme val="minor"/>
      </rPr>
      <t>3</t>
    </r>
    <r>
      <rPr>
        <b/>
        <sz val="11"/>
        <rFont val="Calibri"/>
        <family val="2"/>
        <scheme val="minor"/>
      </rPr>
      <t>)C</t>
    </r>
    <r>
      <rPr>
        <b/>
        <vertAlign val="subscript"/>
        <sz val="11"/>
        <rFont val="Calibri"/>
        <family val="2"/>
        <scheme val="minor"/>
      </rPr>
      <t>4</t>
    </r>
    <r>
      <rPr>
        <b/>
        <sz val="11"/>
        <rFont val="Calibri"/>
        <family val="2"/>
        <scheme val="minor"/>
      </rPr>
      <t>H</t>
    </r>
    <r>
      <rPr>
        <b/>
        <vertAlign val="subscript"/>
        <sz val="11"/>
        <rFont val="Calibri"/>
        <family val="2"/>
        <scheme val="minor"/>
      </rPr>
      <t>9</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</si>
  <si>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[(1,1,2,2,3,3,34-perfluoropropyl)sulfonyl]amino]-</t>
    </r>
  </si>
  <si>
    <r>
      <t xml:space="preserve">1-Propanaminium,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t>
    </r>
    <r>
      <rPr>
        <i/>
        <sz val="11"/>
        <rFont val="Calibri"/>
        <family val="2"/>
        <scheme val="minor"/>
      </rPr>
      <t>N</t>
    </r>
    <r>
      <rPr>
        <sz val="11"/>
        <rFont val="Calibri"/>
        <family val="2"/>
        <scheme val="minor"/>
      </rPr>
      <t>-(3-sulfopropyl)-3-[(3-sulfopropyl) [(1,1,2,2,3,3,4,4,4-nonafluorobutyl)sulfonyl]amino]-</t>
    </r>
  </si>
  <si>
    <r>
      <t xml:space="preserve">Alkanamide, </t>
    </r>
    <r>
      <rPr>
        <b/>
        <i/>
        <sz val="11"/>
        <rFont val="Calibri"/>
        <family val="2"/>
        <scheme val="minor"/>
      </rPr>
      <t>N</t>
    </r>
    <r>
      <rPr>
        <b/>
        <sz val="11"/>
        <rFont val="Calibri"/>
        <family val="2"/>
        <scheme val="minor"/>
      </rPr>
      <t>-[3-(dimethylamino)propyl]-perfluoro-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</si>
  <si>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1-Alkanaminium, 3-[(perfluoro-1-oxononyl)amino]-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-[2-(1-methylethoxy)-2-oxoethyl]-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C(O)OCH(CH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</si>
  <si>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1-Propanaminium, </t>
    </r>
    <r>
      <rPr>
        <i/>
        <sz val="11"/>
        <rFont val="Calibri"/>
        <family val="2"/>
        <scheme val="minor"/>
      </rPr>
      <t>N</t>
    </r>
    <r>
      <rPr>
        <sz val="11"/>
        <rFont val="Calibri"/>
        <family val="2"/>
        <scheme val="minor"/>
      </rPr>
      <t>-(2-carboxyethyl)-3-[(2,2,3,3,4,4,5,5, 6,6,7,7, 8,8,9,9,10,10,11,11,11-heneicosafluoro-1-oxoundecyl)amino]-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</si>
  <si>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t>2:2 Fluorotelomer alcohol</t>
  </si>
  <si>
    <t>3:2 Fluorotelomer alcohol</t>
  </si>
  <si>
    <t>4:2 Fluorotelomer alcohol</t>
  </si>
  <si>
    <t>5:2 Fluorotelomer alcohol</t>
  </si>
  <si>
    <t>6:2 Fluorotelomer alcohol</t>
  </si>
  <si>
    <t>7:2 Fluorotelomer alcohol</t>
  </si>
  <si>
    <t>8:2 Fluorotelomer alcohol</t>
  </si>
  <si>
    <t>9:2 Fluorotelomer alcohol</t>
  </si>
  <si>
    <t>10:2 Fluorotelomer alcohol</t>
  </si>
  <si>
    <t>11:2 Fluorotelomer alcohol</t>
  </si>
  <si>
    <t>12:2 Fluorotelomer alcohol</t>
  </si>
  <si>
    <t>13:2 Fluorotelomer alcohol</t>
  </si>
  <si>
    <t>14:2 Fluorotelomer alcohol</t>
  </si>
  <si>
    <t>15:2 Fluorotelomer alcohol</t>
  </si>
  <si>
    <t>16:2 Fluorotelomer alcohol</t>
  </si>
  <si>
    <t>17:2 Fluorotelomer alcohol</t>
  </si>
  <si>
    <t>18:2 Fluorotelomer alcohol</t>
  </si>
  <si>
    <t>3:1 Fluorotelomer alcohol</t>
  </si>
  <si>
    <t>4:1 Fluorotelomer alcohol</t>
  </si>
  <si>
    <t>5:1 Fluorotelomer alcohol</t>
  </si>
  <si>
    <t>6:1 Fluorotelomer alcohol</t>
  </si>
  <si>
    <t>7:1 Fluorotelomer alcohol</t>
  </si>
  <si>
    <t>8:1 Fluorotelomer alcohol</t>
  </si>
  <si>
    <t>9:1 Fluorotelomer alcohol</t>
  </si>
  <si>
    <t>10:1 Fluorotelomer alcohol</t>
  </si>
  <si>
    <t>11:1 Fluorotelomer alcohol</t>
  </si>
  <si>
    <t>4:2 Fluorotelomer acrylate</t>
  </si>
  <si>
    <t>6:2 Fluorotelomer acrylate</t>
  </si>
  <si>
    <t>8:2 Fluorotelomer acrylate</t>
  </si>
  <si>
    <t>10:2 Fluorotelomer acrylate</t>
  </si>
  <si>
    <t>12:2 Fluorotelomer acrylate</t>
  </si>
  <si>
    <t>14:2 Fluorotelomer acrylate</t>
  </si>
  <si>
    <t>16:2 Fluorotelomer acrylate</t>
  </si>
  <si>
    <t>18:2 Fluorotelomer acrylate</t>
  </si>
  <si>
    <t>4:2 Fluorotelomer methacrylate</t>
  </si>
  <si>
    <t>6:2 Fluorotelomer methacrylate</t>
  </si>
  <si>
    <t>8:2 Fluorotelomer methacrylate</t>
  </si>
  <si>
    <t>10:2 Fluorotelomer methacrylate</t>
  </si>
  <si>
    <t>12:2 Fluorotelomer methacrylate</t>
  </si>
  <si>
    <t>14:2 Fluorotelomer methacrylate</t>
  </si>
  <si>
    <t>16:2 Fluorotelomer methacrylate</t>
  </si>
  <si>
    <t>18:2 Fluorotelomer methacrylate</t>
  </si>
  <si>
    <t>2:2 Fluorotelomer aldehyde</t>
  </si>
  <si>
    <t>4:2 Fluorotelomer aldehyde</t>
  </si>
  <si>
    <t>6:2 Fluorotelomer aldehyde</t>
  </si>
  <si>
    <t>8:2 Fluorotelomer aldehyde</t>
  </si>
  <si>
    <t>10:2 Fluorotelomer aldehyde</t>
  </si>
  <si>
    <t>12:2 Fluorotelomer aldehyde</t>
  </si>
  <si>
    <t>4:2 Fluorotelomer unsaturated aldehyde</t>
  </si>
  <si>
    <t>6:2 Fluorotelomer unsaturated aldehyde</t>
  </si>
  <si>
    <t>8:2 Fluorotelomer unsaturated aldehyde</t>
  </si>
  <si>
    <t>10:2 Fluorotelomer unsaturated aldehyde</t>
  </si>
  <si>
    <t>12:2 Fluorotelomer unsaturated aldehyde</t>
  </si>
  <si>
    <t>2:2 Fluorotelomer carboxylic acid</t>
  </si>
  <si>
    <t>3:2 Fluorotelomer carboxylic acid</t>
  </si>
  <si>
    <t>4:2 Fluorotelomer carboxylic acid</t>
  </si>
  <si>
    <t>5:2 Fluorotelomer carboxylic acid</t>
  </si>
  <si>
    <t>6:2 Fluorotelomer carboxylic acid</t>
  </si>
  <si>
    <t>7:2 Fluorotelomer carboxylic acid</t>
  </si>
  <si>
    <t>8:2 Fluorotelomer carboxylic acid</t>
  </si>
  <si>
    <t>9:2 Fluorotelomer carboxylic acid</t>
  </si>
  <si>
    <t>10:2 Fluorotelomer carboxylic acid</t>
  </si>
  <si>
    <t>11:2 Fluorotelomer carboxylic acid</t>
  </si>
  <si>
    <t>12:2 Fluorotelomer carboxylic acid</t>
  </si>
  <si>
    <t>2:2 Fluorotelomer unsaturated carboxylic acid</t>
  </si>
  <si>
    <t>4:2 Fluorotelomer unsaturated carboxylic acid</t>
  </si>
  <si>
    <t>6:2 Fluorotelomer unsaturated carboxylic acid</t>
  </si>
  <si>
    <t>8:2 Fluorotelomer unsaturated carboxylic acid</t>
  </si>
  <si>
    <t>10:2 Fluorotelomer unsaturated carboxylic acid</t>
  </si>
  <si>
    <t>12:2 Fluorotelomer unsaturated carboxylic acid</t>
  </si>
  <si>
    <t>5:1 Fluorotelomer sulfonic acid</t>
  </si>
  <si>
    <t xml:space="preserve">7:1 Fluorotelomer sulfonic acid </t>
  </si>
  <si>
    <t>2:2 Fluorotelomer sulfonic acid (2:2 FTS)</t>
  </si>
  <si>
    <t>4:2 Fluorotelomer sulfonic acid (4:2 FTS)</t>
  </si>
  <si>
    <t>6:2 Fluorotelomer sulfonic acid (6:2 FTS)</t>
  </si>
  <si>
    <t>8:2 Fluorotelomer sulfonic acid (8:2 FTS)</t>
  </si>
  <si>
    <t>10:2 Fluorotelomer sulfonic acid (10:2 FTS)</t>
  </si>
  <si>
    <t>12:2 Fluorotelomer sulfonic acid (12:2 FTS)</t>
  </si>
  <si>
    <t>14:2 Fluorotelomer sulfonic acid (14:2 FTS)</t>
  </si>
  <si>
    <t>4:2 Fluorotelomer thioether acetic acid</t>
  </si>
  <si>
    <t>analog to Fluorotelomer thiother propanoic acid</t>
  </si>
  <si>
    <t>6:2 Fluorotelomer thioether acetic acid</t>
  </si>
  <si>
    <t>8:2 Fluorotelomer thioether acetic acid</t>
  </si>
  <si>
    <t>10:2 Fluorotelomer thioether acetic acid</t>
  </si>
  <si>
    <t>4:2 Fluorotelomer thioether propanoic acid</t>
  </si>
  <si>
    <t>6:2 Fluorotelomer thioether propanoic acid</t>
  </si>
  <si>
    <t>8:2 Fluorotelomer thioether propanoic acid</t>
  </si>
  <si>
    <t xml:space="preserve">4:2 Fluorotelomer betaine </t>
  </si>
  <si>
    <t xml:space="preserve">6:2 Fluorotelomer betaine </t>
  </si>
  <si>
    <t xml:space="preserve">8:2 Fluorotelomer betaine </t>
  </si>
  <si>
    <t xml:space="preserve">10:2 Fluorotelomer betaine </t>
  </si>
  <si>
    <t>5:3 Fluorotelomer betaine</t>
  </si>
  <si>
    <t>7:3 Fluorotelomer betaine</t>
  </si>
  <si>
    <t>9:3 Fluorotelomer betaine</t>
  </si>
  <si>
    <t>11:3 Fluorotelomer betaine</t>
  </si>
  <si>
    <t>13:3 Fluorotelomer betaine</t>
  </si>
  <si>
    <t>5:1:2  Fluorotelomer betaine</t>
  </si>
  <si>
    <t>7:1:2 Fluorotelomer betaine</t>
  </si>
  <si>
    <t>9:1:2 Fluorotelomer betaine</t>
  </si>
  <si>
    <t>11:1:2 Fluorotelomer betaine</t>
  </si>
  <si>
    <t>13:1:2 Fluorotelomer betaine</t>
  </si>
  <si>
    <t>15:1:2 Fluorotelomer betaine</t>
  </si>
  <si>
    <t xml:space="preserve">4:4 Fluorotelomer betaine </t>
  </si>
  <si>
    <t xml:space="preserve">6:4 Fluorotelomer betaine </t>
  </si>
  <si>
    <t xml:space="preserve">8:4 Fluorotelomer betaine </t>
  </si>
  <si>
    <t xml:space="preserve">10:4 Fluorotelomer betaine </t>
  </si>
  <si>
    <t>4:2 Fluorotelomer sulfonamide betaine</t>
  </si>
  <si>
    <t>6:2 Fluorotelomer sulfonamide betaine</t>
  </si>
  <si>
    <t>8:2 Fluorotelomer sulfonamide betaine</t>
  </si>
  <si>
    <t>10:2 Fluorotelomer sulfonamide betaine</t>
  </si>
  <si>
    <t>12:2 Fluorotelomer sulfonamide betaine</t>
  </si>
  <si>
    <t>(Perfluorobutyl)dodecane</t>
  </si>
  <si>
    <t>(Perfluorohexyl)octane</t>
  </si>
  <si>
    <t>(Perfluorohexyl)hexadecane</t>
  </si>
  <si>
    <t>(Perfluorohexyl)decane</t>
  </si>
  <si>
    <t>(Perfluorooctyl)ethane</t>
  </si>
  <si>
    <t>(Perfluorooctyl)hexadecane</t>
  </si>
  <si>
    <t>(Perfluorododecyl)butane</t>
  </si>
  <si>
    <t>(Perfluorohexadecyl)hexadecane</t>
  </si>
  <si>
    <r>
      <t xml:space="preserve">Semifluorinated </t>
    </r>
    <r>
      <rPr>
        <b/>
        <i/>
        <sz val="11"/>
        <rFont val="Calibri"/>
        <family val="2"/>
        <scheme val="minor"/>
      </rPr>
      <t>n</t>
    </r>
    <r>
      <rPr>
        <b/>
        <sz val="11"/>
        <rFont val="Calibri"/>
        <family val="2"/>
        <scheme val="minor"/>
      </rPr>
      <t>-alkenes (SFAenes)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CH=CH(CH</t>
    </r>
    <r>
      <rPr>
        <b/>
        <vertAlign val="subscript"/>
        <sz val="11"/>
        <rFont val="Calibri"/>
        <family val="2"/>
        <scheme val="minor"/>
      </rPr>
      <t>2</t>
    </r>
    <r>
      <rPr>
        <b/>
        <sz val="11"/>
        <rFont val="Calibri"/>
        <family val="2"/>
        <scheme val="minor"/>
      </rPr>
      <t>)</t>
    </r>
    <r>
      <rPr>
        <b/>
        <vertAlign val="subscript"/>
        <sz val="11"/>
        <rFont val="Calibri"/>
        <family val="2"/>
        <scheme val="minor"/>
      </rPr>
      <t>m-2</t>
    </r>
    <r>
      <rPr>
        <b/>
        <sz val="11"/>
        <rFont val="Calibri"/>
        <family val="2"/>
        <scheme val="minor"/>
      </rPr>
      <t>H    m = 2 - 16, n = 6 - 16</t>
    </r>
  </si>
  <si>
    <t>4:2 Unsaturated fluorotelomer alcohol</t>
  </si>
  <si>
    <t>6:2 Unsaturated fluorotelomer alcohol</t>
  </si>
  <si>
    <t>8:2 Unsaturated fluorotelomer alcohol</t>
  </si>
  <si>
    <t>1H, 1H, 5H-Perfluoropentyl methacrylates</t>
  </si>
  <si>
    <t>1H, 1H, 7H-Perfluoroheptyl methacrylates</t>
  </si>
  <si>
    <t>1H, 1H, 9H-Perfluorononyl methacrylates</t>
  </si>
  <si>
    <t>Perfluorobutanal</t>
  </si>
  <si>
    <t>Perfluoropentanal</t>
  </si>
  <si>
    <t>Perfluorohexanal</t>
  </si>
  <si>
    <t>Perfluoroheptanal</t>
  </si>
  <si>
    <t>Perfluorooctanal</t>
  </si>
  <si>
    <t>Perfluorononanal</t>
  </si>
  <si>
    <t>Perfluorodecanal</t>
  </si>
  <si>
    <t>Perfluoroundecanal</t>
  </si>
  <si>
    <t>Perfluorododecanal</t>
  </si>
  <si>
    <t>Tridecanoic acid, 27,27,28,28,29,29,30,30,31,31,32,32,33,33, 34,34,34-heptadecafluoro-3,6,9,12,15,18,21,24-octaoxatetra triacont-1-yl ester</t>
  </si>
  <si>
    <t>Diammonium 7:2 fluorotelomer phosphate monoester</t>
  </si>
  <si>
    <t>Diammonium 8:2 fluorotelomer phosphate monoester</t>
  </si>
  <si>
    <t>Diammonium 10:2 fluorotelomer phosphate monoester</t>
  </si>
  <si>
    <t>Diammonium 12:2 fluorotelomer phosphate monoester</t>
  </si>
  <si>
    <t>Diammonium 14:2 fluorotelomer phosphate monoester</t>
  </si>
  <si>
    <t>Ammonium 6:2 fluorotelomer phosphate diester</t>
  </si>
  <si>
    <t>Ammonium 7:2 fluorotelomer phosphate diester</t>
  </si>
  <si>
    <t>Ammonium 8:2 fluorotelomer phosphate diester</t>
  </si>
  <si>
    <t>Ammonium 10:2 fluorotelomer phosphate diester</t>
  </si>
  <si>
    <t>Potassium 6:2 fluorotelomer sulfonate</t>
  </si>
  <si>
    <t>Potassium 8:2 fluorotelomer sulfonate</t>
  </si>
  <si>
    <t>Lithium 4:2 fluorotelomer thioether propionate</t>
  </si>
  <si>
    <t>Lithium 6:2 fluorotelomer thioether propionate</t>
  </si>
  <si>
    <t>Lithium 8:2 fluorotelomer thioether propionate</t>
  </si>
  <si>
    <r>
      <t xml:space="preserve">Ethanaminium, </t>
    </r>
    <r>
      <rPr>
        <i/>
        <sz val="11"/>
        <rFont val="Calibri"/>
        <family val="2"/>
        <scheme val="minor"/>
      </rPr>
      <t>N,N</t>
    </r>
    <r>
      <rPr>
        <sz val="11"/>
        <rFont val="Calibri"/>
        <family val="2"/>
        <scheme val="minor"/>
      </rPr>
      <t>,</t>
    </r>
    <r>
      <rPr>
        <i/>
        <sz val="11"/>
        <rFont val="Calibri"/>
        <family val="2"/>
        <scheme val="minor"/>
      </rPr>
      <t>N</t>
    </r>
    <r>
      <rPr>
        <sz val="11"/>
        <rFont val="Calibri"/>
        <family val="2"/>
        <scheme val="minor"/>
      </rPr>
      <t>-trimethyl-2-[2-methyl-1-oxo-3-[(3,3,4,4,5,5,6,6,7,7,8,8,9,9,9-pentadecafluorononyl) thio]propoxy]-, iodide (1:1)</t>
    </r>
  </si>
  <si>
    <t>Perfluorocyclobutane</t>
  </si>
  <si>
    <t>Perfluorocyclopentane</t>
  </si>
  <si>
    <t>Perfluorocyclohexane</t>
  </si>
  <si>
    <t>Perfluoromethylcyclopentane</t>
  </si>
  <si>
    <t>Perfluoromethylcyclohexane</t>
  </si>
  <si>
    <t>Perfluoromethylcycloheptane</t>
  </si>
  <si>
    <t>Perfluoromethylcyclooctane</t>
  </si>
  <si>
    <t>Perfluoromethylcyclononane</t>
  </si>
  <si>
    <t>Perfluoro-1,3,5-trimethylcyclopentane</t>
  </si>
  <si>
    <t>Perfluoro-1,3,5-trimethylcyclohexane</t>
  </si>
  <si>
    <t>Perfluoro-1,3,5-trimethylcycloheptane</t>
  </si>
  <si>
    <t>Perfluoro-1,3,5-trimethylcyclooctane</t>
  </si>
  <si>
    <t>Perfluoro-1,3,5-trimethylcyclononane</t>
  </si>
  <si>
    <t>Perfluoro-1,2-dimethylcyclopentane</t>
  </si>
  <si>
    <t>Perfluoro-1,2-dimethylcyclohexane</t>
  </si>
  <si>
    <t>Perfluoro-1,2-dimethylcycloheptane</t>
  </si>
  <si>
    <t>Perfluoro-1,2-dimethylcyclooctane</t>
  </si>
  <si>
    <t>Perfluoro-1,2-dimethylcyclononane</t>
  </si>
  <si>
    <t>Perfluoro-1,3-dimethylcyclopentane</t>
  </si>
  <si>
    <t>Perfluoro-1,3-dimethylcyclohexane</t>
  </si>
  <si>
    <t>Perfluoro-1,3-dimethylcycloheptane</t>
  </si>
  <si>
    <t>Perfluoro-1,3-dimethylcyclooctane</t>
  </si>
  <si>
    <t>Perfluoro-1,3-dimethylcyclononane</t>
  </si>
  <si>
    <t>Perfluoro-1,4-dimethylcyclopentane</t>
  </si>
  <si>
    <t>Perfluoro-1,4-dimethylcyclohexane</t>
  </si>
  <si>
    <t>Perfluoro-1,4-dimethylcycloheptane</t>
  </si>
  <si>
    <t>Perfluoro-1,4-dimethylcyclooctane</t>
  </si>
  <si>
    <t>Perfluoro-1,4-dimethylcyclononane</t>
  </si>
  <si>
    <t>Perfluoroethylcyclopentane</t>
  </si>
  <si>
    <t>Perfluoroethylcyclohexane</t>
  </si>
  <si>
    <t>Perfluoroethylcycloheptane</t>
  </si>
  <si>
    <t>Perfluoroethylcyclooctane</t>
  </si>
  <si>
    <t>Perfluoroethylcyclononane</t>
  </si>
  <si>
    <t>Perfluoro-1,3-diethylcyclopentane</t>
  </si>
  <si>
    <t>Perfluoro-1,3-diethylcyclohexane</t>
  </si>
  <si>
    <t>Perfluoro-1,3-diethylcycloheptane</t>
  </si>
  <si>
    <t>Perfluoro-1,3-diethylcyclooctane</t>
  </si>
  <si>
    <t>Perfluoro-1,3-diethylcyclononane</t>
  </si>
  <si>
    <t>Perfluoropropylcyclopentane</t>
  </si>
  <si>
    <t>Perfluoropropylcyclohexane</t>
  </si>
  <si>
    <t>Perfluoropropylcycloheptane</t>
  </si>
  <si>
    <t>Perfluoropropylcyclooctane</t>
  </si>
  <si>
    <t>Perfluoropropylcyclononane</t>
  </si>
  <si>
    <t>Perfluorobutylcyclopentane</t>
  </si>
  <si>
    <t>Perfluorobutylcyclohexane</t>
  </si>
  <si>
    <t>Perfluorobutylcycloheptane</t>
  </si>
  <si>
    <t>Perfluorobutylcyclooctane</t>
  </si>
  <si>
    <t>Perfluorobutylcyclononane</t>
  </si>
  <si>
    <t>Perfluoro-iso-propylcyclopentane</t>
  </si>
  <si>
    <t>Perfluoro-iso-propylcyclohexane</t>
  </si>
  <si>
    <t>Perfluoro-iso-propylcycloheptane</t>
  </si>
  <si>
    <t>Perfluoro-iso-propylcyclooctane</t>
  </si>
  <si>
    <t>Perfluoro-iso-propylcyclononane</t>
  </si>
  <si>
    <t>Perfluoro-1,3-diisopropylcylcopentane</t>
  </si>
  <si>
    <t>Perfluoro-1,3-diisopropylcylcohexane</t>
  </si>
  <si>
    <t>Perfluoro-1,3-diisopropylcylcoheptane</t>
  </si>
  <si>
    <t>Perfluoro-1,3-diisopropylcylcooctane</t>
  </si>
  <si>
    <t>Perfluoro-1,3-diisopropylcylcononane</t>
  </si>
  <si>
    <t>Perfluoroethane</t>
  </si>
  <si>
    <t>Perfluoropropane</t>
  </si>
  <si>
    <t>Perfluorobutane</t>
  </si>
  <si>
    <t>Perfluorpentane</t>
  </si>
  <si>
    <t>Perfluorohexane</t>
  </si>
  <si>
    <t>Perfluoroheptane</t>
  </si>
  <si>
    <t>Perfluorooctane</t>
  </si>
  <si>
    <t>Perfluorononane</t>
  </si>
  <si>
    <t>Perfluorodecane</t>
  </si>
  <si>
    <t>Perfluorododecane</t>
  </si>
  <si>
    <t>375-61-1</t>
  </si>
  <si>
    <t>355-37-3</t>
  </si>
  <si>
    <t>375-83-7</t>
  </si>
  <si>
    <t>355-65-9</t>
  </si>
  <si>
    <t>375-94-0</t>
  </si>
  <si>
    <t>142347-11-3</t>
  </si>
  <si>
    <t>142347-10-2</t>
  </si>
  <si>
    <t>138495-42-8</t>
  </si>
  <si>
    <t>1,1,1,2,2,3,3-Heptafluorobutane</t>
  </si>
  <si>
    <t>158118-01-5</t>
  </si>
  <si>
    <t>1,1,1,2,2,3,3,4,4-Nonafluoropentane</t>
  </si>
  <si>
    <t>188190-34-3</t>
  </si>
  <si>
    <t>1,1,1,2,2,3,3,4,4,5,5-Undecafluorohexane</t>
  </si>
  <si>
    <t>158118-02-6</t>
  </si>
  <si>
    <t>1,1,1,2,2,3,3,4,4,5,5,6,6-Tridecafluoroheptane</t>
  </si>
  <si>
    <t>1238137-65-9</t>
  </si>
  <si>
    <t>1,1,1,2,2,3,3,4,4,5,5,6,6,7,7-Pentadecafluorooctane</t>
  </si>
  <si>
    <t>155928-85-1</t>
  </si>
  <si>
    <t>1,1,1,2,2,3,3,4,4,5,5,6,6,7,7,8,8-Heptadecafluorononane</t>
  </si>
  <si>
    <t>558-91-8</t>
  </si>
  <si>
    <t>307-43-7</t>
  </si>
  <si>
    <t>172155-03-2</t>
  </si>
  <si>
    <t>1-Chloroperfluoroethane</t>
  </si>
  <si>
    <t>1-Chloroperfluoropropane</t>
  </si>
  <si>
    <t>1-Chloroperfluorobutane</t>
  </si>
  <si>
    <t>1-Chloroperfluoropentane</t>
  </si>
  <si>
    <t>1-Chloroperfluorohexane</t>
  </si>
  <si>
    <t>1-Chloroperfluoroheptane</t>
  </si>
  <si>
    <t>1-Chloroperfluorooctane</t>
  </si>
  <si>
    <t>558-89-4</t>
  </si>
  <si>
    <t>375-71-3</t>
  </si>
  <si>
    <t>355-41-9</t>
  </si>
  <si>
    <t>375-89-3</t>
  </si>
  <si>
    <t>307-33-5</t>
  </si>
  <si>
    <t>2-Chloroperfluorobutane</t>
  </si>
  <si>
    <t>2-Chloroperfluoropentane</t>
  </si>
  <si>
    <t>2-Chloroperfluorohexane</t>
  </si>
  <si>
    <t>2-Chloroperfluoroheptane</t>
  </si>
  <si>
    <t>355-47-7</t>
  </si>
  <si>
    <t>43216-18-8</t>
  </si>
  <si>
    <t>1426-23-9</t>
  </si>
  <si>
    <t>319490-62-5</t>
  </si>
  <si>
    <t>Perfluorotriethyl amine</t>
  </si>
  <si>
    <t>Perfluorotripropyl amine</t>
  </si>
  <si>
    <t>Perfluorotripentyl amine</t>
  </si>
  <si>
    <t>Perfluorotributyl amine</t>
  </si>
  <si>
    <t>Perfluorotrihexyl amine</t>
  </si>
  <si>
    <t>Perfluorotriheptyl amine</t>
  </si>
  <si>
    <t>1127427-75-1</t>
  </si>
  <si>
    <t>Perfluoro-2-methyl-3-pentanone</t>
  </si>
  <si>
    <t xml:space="preserve">Perfluorobutane sulfonic anhydride </t>
  </si>
  <si>
    <t xml:space="preserve">Perfluoropentane sulfonic anhydride </t>
  </si>
  <si>
    <t xml:space="preserve">Perfluorohexane sulfonic anhydride </t>
  </si>
  <si>
    <t xml:space="preserve">Perfluoroheptane sulfonic anhydride </t>
  </si>
  <si>
    <t xml:space="preserve">Perfluorooctane sulfonic anhydride </t>
  </si>
  <si>
    <t>161877-72-1</t>
  </si>
  <si>
    <t>109065-55-6</t>
  </si>
  <si>
    <t>140429-92-1</t>
  </si>
  <si>
    <t>423-92-7</t>
  </si>
  <si>
    <r>
      <t>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21</t>
    </r>
    <r>
      <rPr>
        <sz val="11"/>
        <color theme="1"/>
        <rFont val="Calibri"/>
        <family val="2"/>
        <scheme val="minor"/>
      </rPr>
      <t>SO</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</si>
  <si>
    <t xml:space="preserve">Perfluorodecane sulfonic anhydride </t>
  </si>
  <si>
    <t>51667-62-0</t>
  </si>
  <si>
    <t>2089109-32-8</t>
  </si>
  <si>
    <t>2089109-33-9</t>
  </si>
  <si>
    <t>2089109-34-0</t>
  </si>
  <si>
    <t>2089109-35-1</t>
  </si>
  <si>
    <t>(3-Pentafluoro(5)sulfide)-perfluoropropane sulfonate</t>
  </si>
  <si>
    <t>(4-Pentafluoro(5)sulfide)-perfluorobutane sulfonate</t>
  </si>
  <si>
    <t>(5-Pentafluoro(5)sulfide)-perfluoropentane sulfonate</t>
  </si>
  <si>
    <t>(6-Pentafluoro(5)sulfide)-perfluorohexane sulfonate</t>
  </si>
  <si>
    <t>(7-Pentafluoro(5)sulfide)-perfluoroheptane sulfonate</t>
  </si>
  <si>
    <t>(8-Pentafluoro(5)sulfide)-perfluorooctane sulfonate</t>
  </si>
  <si>
    <t>(9-Pentafluoro(5)sulfide)-perfluorononane sulfonate</t>
  </si>
  <si>
    <t>(7-Pentafluoro(5)sulfide)-perfluoroheptanoic acid</t>
  </si>
  <si>
    <t>(8-Pentafluoro(5)sulfide)-perfluorooctanoic acid</t>
  </si>
  <si>
    <t>(9-Pentafluoro(5)sulfide)-perfluorononanoic acid</t>
  </si>
  <si>
    <t>2089109-40-8</t>
  </si>
  <si>
    <t>2089109-41-9</t>
  </si>
  <si>
    <t>2089109-42-0</t>
  </si>
  <si>
    <t>2089109-43-1</t>
  </si>
  <si>
    <t>1,1,2,2,3,3,4,4,5,5,6,7,8,8,8-Pentadecafluoro-6-octene-1-sulfonic acid</t>
  </si>
  <si>
    <t>1,1,2,2,3,3,4,4,5,6,7,7,7-Tridecafluoro-5-heptene-1-sulfonic acid</t>
  </si>
  <si>
    <t>1,1,2,2,3,3,4,5,6,6,6-Undecafluoro-4-hexene-1-sulfonic acid</t>
  </si>
  <si>
    <t>2089109-44-2</t>
  </si>
  <si>
    <t>1,1,2,2,3,3,4,4,5,5,6,6,7,8,9,9,9-Heptadecafluoro-7-nonene-1-sulfonic acid</t>
  </si>
  <si>
    <t>2089109-45-3</t>
  </si>
  <si>
    <t>1,1,2,2,3,3,4,4,5,5,6,6,7,7,8,9,10,10,10-Nonadecafluoro-8-decene-1-sulfonic acid</t>
  </si>
  <si>
    <t>2089109-46-4</t>
  </si>
  <si>
    <t>2089109-47-5</t>
  </si>
  <si>
    <t>1,1,2,2,3,3,4,4,5,5,6,6,7,7,8,8,9,9,10,10,11,12,13,13,13-Pentacosafluoro-11-tridecene-1-sulfonic acid</t>
  </si>
  <si>
    <t>1,1,2,2,3,3,4,4,5,5,6,6,7,7, 8,8,9,9,10,11,12,12,12-Tricosafluoro-10-dodecene-1-sulfonic acid</t>
  </si>
  <si>
    <t xml:space="preserve">1,1,2,2,3,3,4,4,5,5,6,6,7,7, 8,8,9,10,11,11,11-Heneicosafluoro-9-undecene-1-sulfonic acid, </t>
  </si>
  <si>
    <t>2089109-48-6</t>
  </si>
  <si>
    <t>1,1,2,2,3,4,5,5,5-Nonafluoro-3-pentene-1-sulfonic acid</t>
  </si>
  <si>
    <t>2089109-50-0</t>
  </si>
  <si>
    <t>2089109-51-1</t>
  </si>
  <si>
    <t>2089109-52-2</t>
  </si>
  <si>
    <t>2089109-53-3</t>
  </si>
  <si>
    <t xml:space="preserve">1,1,2,2,3,4,5,6,6,6-Decafluoro-4-hexene-1-sulfonic acid </t>
  </si>
  <si>
    <t>1,1,2,2,3,3,4,5,6,7,7,7-Dodecafluoro-5-heptene-1-sulfonic acid</t>
  </si>
  <si>
    <t>1,1,2,2,3,3,4,4,5,6,7,8,8,8-Tetradecafluoro-6-octene-1-sulfonic acid</t>
  </si>
  <si>
    <t>1,1,2,2,3,3,4,4,5,5,6,7,8,9,9,9-Hexadecafluoro-7-nonene-1-sulfonic acid</t>
  </si>
  <si>
    <t>1,1,2,2,3,3,4,4,5,5,6,6,7,8,9, 10,10,10-Octadecafluoro-7-decene-1-sulfonic acid</t>
  </si>
  <si>
    <r>
      <t>Perfluoro-</t>
    </r>
    <r>
      <rPr>
        <b/>
        <i/>
        <sz val="11"/>
        <color theme="1"/>
        <rFont val="Calibri"/>
        <family val="2"/>
        <scheme val="minor"/>
      </rPr>
      <t>n</t>
    </r>
    <r>
      <rPr>
        <b/>
        <sz val="11"/>
        <color theme="1"/>
        <rFont val="Calibri"/>
        <family val="2"/>
        <scheme val="minor"/>
      </rPr>
      <t>-alkene-1-sulfonic acid  CF</t>
    </r>
    <r>
      <rPr>
        <b/>
        <vertAlign val="subscript"/>
        <sz val="11"/>
        <color theme="1"/>
        <rFont val="Calibri"/>
        <family val="2"/>
        <scheme val="minor"/>
      </rPr>
      <t>3</t>
    </r>
    <r>
      <rPr>
        <b/>
        <sz val="11"/>
        <color theme="1"/>
        <rFont val="Calibri"/>
        <family val="2"/>
        <scheme val="minor"/>
      </rPr>
      <t>CFCFC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SO</t>
    </r>
    <r>
      <rPr>
        <b/>
        <vertAlign val="subscript"/>
        <sz val="11"/>
        <color theme="1"/>
        <rFont val="Calibri"/>
        <family val="2"/>
        <scheme val="minor"/>
      </rPr>
      <t>3</t>
    </r>
    <r>
      <rPr>
        <b/>
        <sz val="11"/>
        <color theme="1"/>
        <rFont val="Calibri"/>
        <family val="2"/>
        <scheme val="minor"/>
      </rPr>
      <t>H</t>
    </r>
  </si>
  <si>
    <t>2089109-55-5</t>
  </si>
  <si>
    <t>2089109-56-6</t>
  </si>
  <si>
    <t>2089109-57-7</t>
  </si>
  <si>
    <t>2089109-58-8</t>
  </si>
  <si>
    <t>2089109-59-9</t>
  </si>
  <si>
    <t>2089109-60-2</t>
  </si>
  <si>
    <t>2089109-54-4</t>
  </si>
  <si>
    <t>1,1,2,2,3,3,4,4,5,5,6,6,7,7,8,8,9,10,10,10-Eicosafluoro-1-decanesulfonic acid</t>
  </si>
  <si>
    <t>1,1,2,2,3,3,4,4,5,5,6,6,7,7,8,9,9,9-Octadecafluoro-1-nonanesulfonic acid</t>
  </si>
  <si>
    <t>1,1,2,2,3,3,4,4,5,5,6,6,7,8,8,8-Hexadecafluoro-1-octanesulfonic acid</t>
  </si>
  <si>
    <t>1,1,2,2,3,3,4,4,5,5,6,7,7,7-Tetradecafluoro-1-heptanesulfonic acid</t>
  </si>
  <si>
    <t>1,1,2,2,3,3,4,4,5,6,6,6-Dodecafluoro-1-hexanesulfonic acid</t>
  </si>
  <si>
    <t>1,1,2,2,3,3,4,5,5,5-Decafluoro-1-pentanesulfonic acid</t>
  </si>
  <si>
    <t>1,1,2,2,3,4,4,4-Octafluoro-1-butanesulfonic acid</t>
  </si>
  <si>
    <t>CAS2019 (DE2749331)</t>
  </si>
  <si>
    <r>
      <t>2-Decen-1-aminium, 3,4,4,5,5,6,6,7,7,8,8,9,9,10,10,10-hexadecafluoro-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t>
    </r>
    <r>
      <rPr>
        <i/>
        <sz val="11"/>
        <color theme="1"/>
        <rFont val="Calibri"/>
        <family val="2"/>
        <scheme val="minor"/>
      </rPr>
      <t>N</t>
    </r>
    <r>
      <rPr>
        <sz val="11"/>
        <color theme="1"/>
        <rFont val="Calibri"/>
        <family val="2"/>
        <scheme val="minor"/>
      </rPr>
      <t>-[2-(sulfooxy)ethyl]-, inner salt</t>
    </r>
  </si>
  <si>
    <t>70846-84-3</t>
  </si>
  <si>
    <r>
      <t>2-Decen-1-aminium, 3,4,4,5,5,6,6,7,7,8,8,9,9,10,10,10-hexadecafluoro-</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chloride (1:1)</t>
    </r>
  </si>
  <si>
    <t>71248-41-4</t>
  </si>
  <si>
    <t>124206-97-9</t>
  </si>
  <si>
    <t>69161-21-3</t>
  </si>
  <si>
    <t>69161-16-6</t>
  </si>
  <si>
    <t>1,1,2,2,3,3,4,4,5,5,6,6,7,7,8,8-hexadecafluoro-8-(trifluoromethoxy)-1-Octanesulfonic acid,</t>
  </si>
  <si>
    <t>1,1,2,2,3,3,4,4,5,5-Decafluoro-5-(trifluoromethoxy)-1-pentanesulfonic acid</t>
  </si>
  <si>
    <t>Fluorinated acrylate quadripolymer (QPFA)</t>
  </si>
  <si>
    <t>Fluorinated acrylate bipolymer (BPFA)</t>
  </si>
  <si>
    <t>Fluorinated acrylate homopolymer (HPFA)</t>
  </si>
  <si>
    <t>surfactant in textile industry</t>
  </si>
  <si>
    <t>CAS2019 (DE2120868)</t>
  </si>
  <si>
    <t>34695-30-2</t>
  </si>
  <si>
    <r>
      <t xml:space="preserve">Ethanaminium, </t>
    </r>
    <r>
      <rPr>
        <i/>
        <sz val="11"/>
        <rFont val="Calibri"/>
        <family val="2"/>
        <scheme val="minor"/>
      </rPr>
      <t>N</t>
    </r>
    <r>
      <rPr>
        <sz val="11"/>
        <rFont val="Calibri"/>
        <family val="2"/>
        <scheme val="minor"/>
      </rPr>
      <t>-(2-carboxyethyl)-2-[[(3,3,4,4,5,5,6,6,7,7, 8,8,8-tridecafluorodoctyl)sulfonyl]amino]-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</si>
  <si>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Ethanaminium, </t>
    </r>
    <r>
      <rPr>
        <i/>
        <sz val="11"/>
        <rFont val="Calibri"/>
        <family val="2"/>
        <scheme val="minor"/>
      </rPr>
      <t>N</t>
    </r>
    <r>
      <rPr>
        <sz val="11"/>
        <rFont val="Calibri"/>
        <family val="2"/>
        <scheme val="minor"/>
      </rPr>
      <t>-(2-carboxyethyl)-2-[[(3,3,4,4,5,5,6,6,7,7, 8,8,9,9,10,10,10-heptadecafluorodecyl)sulfonyl]amino]-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</si>
  <si>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t>34695-31-3</t>
  </si>
  <si>
    <t>441765-20-4</t>
  </si>
  <si>
    <t>Antifoaming agent composition for silver halide photographic processing solution and processing method</t>
  </si>
  <si>
    <t>CAS2019 (JP2002196459)</t>
  </si>
  <si>
    <t>441765-18-0</t>
  </si>
  <si>
    <t>441765-16-8</t>
  </si>
  <si>
    <t>80475-34-9</t>
  </si>
  <si>
    <t>CAS2019 (FR2477144)</t>
  </si>
  <si>
    <t>Wang2013c, CAS2019 (FR2477144)</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</si>
  <si>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</si>
  <si>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t>66618-52-8</t>
  </si>
  <si>
    <t>DAgostino2014, CAS2019 (FR2477144)</t>
  </si>
  <si>
    <t>160819-47-6</t>
  </si>
  <si>
    <t>cosmetic composition</t>
  </si>
  <si>
    <t>CAS2019 (WO9427944)</t>
  </si>
  <si>
    <r>
      <t>HOCH(CH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</si>
  <si>
    <t>2-Propanol, 1,3-bis[(3,3,4,4,5,5,6,6,7,7,8,8,9,9,10,10,10-heptadecafluorodecyl)thio]-</t>
  </si>
  <si>
    <t>Kissa2001, CAS2019 (WO9427944)</t>
  </si>
  <si>
    <t>2-Propanol, 1-[(3,3,4,4,5,5,6,6,7,7,8,8,8-tridecafluorooctyl) oxy]-3-[(3,3,4,4,5,5,6,6,7,7,8,8,8-tridecafluorooctyl)thio]-</t>
  </si>
  <si>
    <t>155604-47-0</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</si>
  <si>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</si>
  <si>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Oxirane, 2-[[(3,3,4,4,5,5,6,6,7,7,8,8,8-tridecafluorooctyl)oxy]methyl]-</t>
  </si>
  <si>
    <t>122193-68-4</t>
  </si>
  <si>
    <t>1-Octanethiol, 3,3,4,4,5,5,6,6,7,7,8,8,8-tridecafluoro-</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</si>
  <si>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</si>
  <si>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t>34451-26-8</t>
  </si>
  <si>
    <t>CAS2019 (JP02062543)</t>
  </si>
  <si>
    <t>Waterless lithographic plate materials with silicone rubber layer</t>
  </si>
  <si>
    <t>1,2-Propanediol, 3-[(3,3,4,4,5,5,6,6,7,7,8,8,8-tridecafluorooctyl)oxy]-</t>
  </si>
  <si>
    <t>126814-93-5</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</si>
  <si>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</si>
  <si>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t>A high power Li-air battery enabled by a fluorocarbon additive</t>
  </si>
  <si>
    <t>Wan2017</t>
  </si>
  <si>
    <t>1,2-Propanediol, 3-[(2,2,3,3,4,4,5,5,6,6,7,7,8,8,8-pentadecafluorooctyl)oxy]-</t>
  </si>
  <si>
    <t>Oxirane, 2-[[(2,2,3,3,4,4,5,5,6,6,7,7,8,8,8-pentadecafluorooctyl)oxy]methyl]-</t>
  </si>
  <si>
    <t>748-35-6</t>
  </si>
  <si>
    <t xml:space="preserve">Ink-jet recording heads </t>
  </si>
  <si>
    <t>CAS2019 (JP2010120390)</t>
  </si>
  <si>
    <t>2-Propenoic acid, 1-(hydroxymethyl)-2-[(3,3,4,4,5,5,6,6,7,7,8,8,8-tridecafluorooctyl)oxy]ethyl ester</t>
  </si>
  <si>
    <t>CAS209</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</si>
  <si>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CH(CH</t>
    </r>
    <r>
      <rPr>
        <vertAlign val="subscript"/>
        <sz val="11"/>
        <rFont val="Calibri"/>
        <family val="2"/>
        <scheme val="minor"/>
      </rPr>
      <t>2</t>
    </r>
    <r>
      <rPr>
        <sz val="11"/>
        <rFont val="Calibri"/>
        <family val="2"/>
        <scheme val="minor"/>
      </rPr>
      <t>OH)OC(O)CH=CH</t>
    </r>
    <r>
      <rPr>
        <vertAlign val="subscript"/>
        <sz val="11"/>
        <rFont val="Calibri"/>
        <family val="2"/>
        <scheme val="minor"/>
      </rPr>
      <t>2</t>
    </r>
  </si>
  <si>
    <t>147187-54-0</t>
  </si>
  <si>
    <t>optical fiber clads</t>
  </si>
  <si>
    <t>CAS2019 (JP2003292536)</t>
  </si>
  <si>
    <t>2-Propenoic acid, 2-hydroxy-3-[(3,3,4,4,5,5,6,6,7,7,8,8,8-tridecafluorooctyl)oxy]propyl ester</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</si>
  <si>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OC(O)CH=CH</t>
    </r>
    <r>
      <rPr>
        <vertAlign val="subscript"/>
        <sz val="11"/>
        <rFont val="Calibri"/>
        <family val="2"/>
        <scheme val="minor"/>
      </rPr>
      <t>2</t>
    </r>
  </si>
  <si>
    <t>145756-59-8</t>
  </si>
  <si>
    <t>Triacontanoic acid, 2-hydroxy-3-[(3,3,4,4,5,5,6,6,7,7,8,8,8-tridecafluorooctyl)oxy]propyl ester</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</si>
  <si>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t>
    </r>
    <r>
      <rPr>
        <vertAlign val="subscript"/>
        <sz val="11"/>
        <rFont val="Calibri"/>
        <family val="2"/>
        <scheme val="minor"/>
      </rPr>
      <t>29</t>
    </r>
    <r>
      <rPr>
        <sz val="11"/>
        <rFont val="Calibri"/>
        <family val="2"/>
        <scheme val="minor"/>
      </rPr>
      <t>H</t>
    </r>
    <r>
      <rPr>
        <vertAlign val="subscript"/>
        <sz val="11"/>
        <rFont val="Calibri"/>
        <family val="2"/>
        <scheme val="minor"/>
      </rPr>
      <t>59</t>
    </r>
  </si>
  <si>
    <t>141267-36-9</t>
  </si>
  <si>
    <t>lubricant</t>
  </si>
  <si>
    <t>CAS2019 (JP04005261)</t>
  </si>
  <si>
    <t>Heptanoic acid, 3-[ethyl(2,2,3,3,4,4,5,5,5-nonafluoro-1-oxopentyl)amino]-2-hydroxypropyl ester</t>
  </si>
  <si>
    <r>
      <t>Heptanoic acid, 3-[ethyl(perfluoroalkyl-1-oxopentyl)amino]-2-hydroxypropyl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t>
    </r>
    <r>
      <rPr>
        <b/>
        <vertAlign val="subscript"/>
        <sz val="11"/>
        <rFont val="Calibri"/>
        <family val="2"/>
        <scheme val="minor"/>
      </rPr>
      <t>6</t>
    </r>
    <r>
      <rPr>
        <b/>
        <sz val="11"/>
        <rFont val="Calibri"/>
        <family val="2"/>
        <scheme val="minor"/>
      </rPr>
      <t>H</t>
    </r>
    <r>
      <rPr>
        <b/>
        <vertAlign val="subscript"/>
        <sz val="11"/>
        <rFont val="Calibri"/>
        <family val="2"/>
        <scheme val="minor"/>
      </rPr>
      <t>13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</si>
  <si>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t>
    </r>
    <r>
      <rPr>
        <vertAlign val="subscript"/>
        <sz val="11"/>
        <rFont val="Calibri"/>
        <family val="2"/>
        <scheme val="minor"/>
      </rPr>
      <t>6</t>
    </r>
    <r>
      <rPr>
        <sz val="11"/>
        <rFont val="Calibri"/>
        <family val="2"/>
        <scheme val="minor"/>
      </rPr>
      <t>H</t>
    </r>
    <r>
      <rPr>
        <vertAlign val="subscript"/>
        <sz val="11"/>
        <rFont val="Calibri"/>
        <family val="2"/>
        <scheme val="minor"/>
      </rPr>
      <t>13</t>
    </r>
  </si>
  <si>
    <t>141187-90-8</t>
  </si>
  <si>
    <t>lubricants</t>
  </si>
  <si>
    <r>
      <t>Hexatriacontanoic acid, 3-[hexyl[(perfluoroalkyl)sulfonyl]amino]-2-hydroxypropyl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6</t>
    </r>
    <r>
      <rPr>
        <b/>
        <sz val="11"/>
        <rFont val="Calibri"/>
        <family val="2"/>
        <scheme val="minor"/>
      </rPr>
      <t>H</t>
    </r>
    <r>
      <rPr>
        <b/>
        <vertAlign val="subscript"/>
        <sz val="11"/>
        <rFont val="Calibri"/>
        <family val="2"/>
        <scheme val="minor"/>
      </rPr>
      <t>13</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t>
    </r>
    <r>
      <rPr>
        <b/>
        <vertAlign val="subscript"/>
        <sz val="11"/>
        <rFont val="Calibri"/>
        <family val="2"/>
        <scheme val="minor"/>
      </rPr>
      <t>35</t>
    </r>
    <r>
      <rPr>
        <b/>
        <sz val="11"/>
        <rFont val="Calibri"/>
        <family val="2"/>
        <scheme val="minor"/>
      </rPr>
      <t>H</t>
    </r>
    <r>
      <rPr>
        <b/>
        <vertAlign val="subscript"/>
        <sz val="11"/>
        <rFont val="Calibri"/>
        <family val="2"/>
        <scheme val="minor"/>
      </rPr>
      <t>71</t>
    </r>
  </si>
  <si>
    <t>Hexatriacontanoic acid, 3-[hexyl[(1,1,2,2,3,3,4,4,5,5,6,6,7,7,8,8,9,9,10,10,11, 11,12,12,12-pentacosafluorododecyl)sulfonyl]amino]-2-hydroxypropyl ester</t>
  </si>
  <si>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6</t>
    </r>
    <r>
      <rPr>
        <sz val="11"/>
        <rFont val="Calibri"/>
        <family val="2"/>
        <scheme val="minor"/>
      </rPr>
      <t>H</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t>
    </r>
    <r>
      <rPr>
        <vertAlign val="subscript"/>
        <sz val="11"/>
        <rFont val="Calibri"/>
        <family val="2"/>
        <scheme val="minor"/>
      </rPr>
      <t>35</t>
    </r>
    <r>
      <rPr>
        <sz val="11"/>
        <rFont val="Calibri"/>
        <family val="2"/>
        <scheme val="minor"/>
      </rPr>
      <t>H</t>
    </r>
    <r>
      <rPr>
        <vertAlign val="subscript"/>
        <sz val="11"/>
        <rFont val="Calibri"/>
        <family val="2"/>
        <scheme val="minor"/>
      </rPr>
      <t>71</t>
    </r>
  </si>
  <si>
    <t>141187-89-5</t>
  </si>
  <si>
    <t>Heneicosanoic acid, 2-hydroxy-3-[(2,2,3,3,4,4,5,5,6,6,7,7,8,8,8-pentadecafluorooctyl)oxy]propyl ester</t>
  </si>
  <si>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t>
    </r>
    <r>
      <rPr>
        <vertAlign val="subscript"/>
        <sz val="11"/>
        <rFont val="Calibri"/>
        <family val="2"/>
        <scheme val="minor"/>
      </rPr>
      <t>20</t>
    </r>
    <r>
      <rPr>
        <sz val="11"/>
        <rFont val="Calibri"/>
        <family val="2"/>
        <scheme val="minor"/>
      </rPr>
      <t>H</t>
    </r>
    <r>
      <rPr>
        <vertAlign val="subscript"/>
        <sz val="11"/>
        <rFont val="Calibri"/>
        <family val="2"/>
        <scheme val="minor"/>
      </rPr>
      <t>41</t>
    </r>
  </si>
  <si>
    <t>141187-88-4</t>
  </si>
  <si>
    <r>
      <t xml:space="preserve">Pentanamide, </t>
    </r>
    <r>
      <rPr>
        <i/>
        <sz val="11"/>
        <color theme="1"/>
        <rFont val="Calibri"/>
        <family val="2"/>
        <scheme val="minor"/>
      </rPr>
      <t>N</t>
    </r>
    <r>
      <rPr>
        <sz val="11"/>
        <color theme="1"/>
        <rFont val="Calibri"/>
        <family val="2"/>
        <scheme val="minor"/>
      </rPr>
      <t>-ethyl-2,2,3,3,4,4,5,5,5-nonafluoro-</t>
    </r>
    <r>
      <rPr>
        <i/>
        <sz val="11"/>
        <color theme="1"/>
        <rFont val="Calibri"/>
        <family val="2"/>
        <scheme val="minor"/>
      </rPr>
      <t>N</t>
    </r>
    <r>
      <rPr>
        <sz val="11"/>
        <color theme="1"/>
        <rFont val="Calibri"/>
        <family val="2"/>
        <scheme val="minor"/>
      </rPr>
      <t>-(2-oxiranylmethyl)-</t>
    </r>
  </si>
  <si>
    <t>141187-87-3</t>
  </si>
  <si>
    <r>
      <t xml:space="preserve">Alkanamide, </t>
    </r>
    <r>
      <rPr>
        <b/>
        <i/>
        <sz val="11"/>
        <rFont val="Calibri"/>
        <family val="2"/>
        <scheme val="minor"/>
      </rPr>
      <t>N</t>
    </r>
    <r>
      <rPr>
        <b/>
        <sz val="11"/>
        <rFont val="Calibri"/>
        <family val="2"/>
        <scheme val="minor"/>
      </rPr>
      <t>-ethyl-perfluoro-</t>
    </r>
    <r>
      <rPr>
        <b/>
        <i/>
        <sz val="11"/>
        <rFont val="Calibri"/>
        <family val="2"/>
        <scheme val="minor"/>
      </rPr>
      <t>N</t>
    </r>
    <r>
      <rPr>
        <b/>
        <sz val="11"/>
        <rFont val="Calibri"/>
        <family val="2"/>
        <scheme val="minor"/>
      </rPr>
      <t>-(2-oxiranylmethyl)-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OH</t>
    </r>
    <r>
      <rPr>
        <b/>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</si>
  <si>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</si>
  <si>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r>
      <t xml:space="preserve">1-Dodecanesulfonamide, </t>
    </r>
    <r>
      <rPr>
        <i/>
        <sz val="11"/>
        <color theme="1"/>
        <rFont val="Calibri"/>
        <family val="2"/>
        <scheme val="minor"/>
      </rPr>
      <t>N</t>
    </r>
    <r>
      <rPr>
        <sz val="11"/>
        <color theme="1"/>
        <rFont val="Calibri"/>
        <family val="2"/>
        <scheme val="minor"/>
      </rPr>
      <t>-(2,3-dihydroxypropyl)-1,1,2,2,3,3,4,4, 5,5,6,6,7,7,8,8,9,9,10,10,11,11,12,12,12-pentacosafluoro-</t>
    </r>
    <r>
      <rPr>
        <i/>
        <sz val="11"/>
        <color theme="1"/>
        <rFont val="Calibri"/>
        <family val="2"/>
        <scheme val="minor"/>
      </rPr>
      <t>N</t>
    </r>
    <r>
      <rPr>
        <sz val="11"/>
        <color theme="1"/>
        <rFont val="Calibri"/>
        <family val="2"/>
        <scheme val="minor"/>
      </rPr>
      <t>-hexyl-</t>
    </r>
  </si>
  <si>
    <r>
      <t xml:space="preserve">1-Alkanesulfonamide, </t>
    </r>
    <r>
      <rPr>
        <b/>
        <i/>
        <sz val="11"/>
        <rFont val="Calibri"/>
        <family val="2"/>
        <scheme val="minor"/>
      </rPr>
      <t>N</t>
    </r>
    <r>
      <rPr>
        <b/>
        <sz val="11"/>
        <rFont val="Calibri"/>
        <family val="2"/>
        <scheme val="minor"/>
      </rPr>
      <t>-(2,3-dihydroxypropyl)-perfluoro-</t>
    </r>
    <r>
      <rPr>
        <b/>
        <i/>
        <sz val="11"/>
        <rFont val="Calibri"/>
        <family val="2"/>
        <scheme val="minor"/>
      </rPr>
      <t>N</t>
    </r>
    <r>
      <rPr>
        <b/>
        <sz val="11"/>
        <rFont val="Calibri"/>
        <family val="2"/>
        <scheme val="minor"/>
      </rPr>
      <t>-hexyl-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OH)C</t>
    </r>
    <r>
      <rPr>
        <b/>
        <vertAlign val="subscript"/>
        <sz val="11"/>
        <rFont val="Calibri"/>
        <family val="2"/>
        <scheme val="minor"/>
      </rPr>
      <t>6</t>
    </r>
    <r>
      <rPr>
        <b/>
        <sz val="11"/>
        <rFont val="Calibri"/>
        <family val="2"/>
        <scheme val="minor"/>
      </rPr>
      <t>H</t>
    </r>
    <r>
      <rPr>
        <b/>
        <vertAlign val="subscript"/>
        <sz val="11"/>
        <rFont val="Calibri"/>
        <family val="2"/>
        <scheme val="minor"/>
      </rPr>
      <t>13</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</si>
  <si>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OH)C</t>
    </r>
    <r>
      <rPr>
        <vertAlign val="subscript"/>
        <sz val="11"/>
        <rFont val="Calibri"/>
        <family val="2"/>
        <scheme val="minor"/>
      </rPr>
      <t>6</t>
    </r>
    <r>
      <rPr>
        <sz val="11"/>
        <rFont val="Calibri"/>
        <family val="2"/>
        <scheme val="minor"/>
      </rPr>
      <t>H</t>
    </r>
    <r>
      <rPr>
        <vertAlign val="subscript"/>
        <sz val="11"/>
        <rFont val="Calibri"/>
        <family val="2"/>
        <scheme val="minor"/>
      </rPr>
      <t>13</t>
    </r>
  </si>
  <si>
    <t>141187-86-2</t>
  </si>
  <si>
    <t>126814-95-7</t>
  </si>
  <si>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</si>
  <si>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t>a photosensitive resin composition</t>
  </si>
  <si>
    <t>Poly(oxy-1,2-ethanediyl), α-hydro-ω-hydroxy-, ether with 1-[butyl(2-hydroxyethyl)amino]-3-[(3,3,4,4,5,5,6,6,6-nonafluorohexyl)oxy]-2-propanol (2:1)</t>
  </si>
  <si>
    <r>
      <t>Poly(oxy-1,2-ethanediyl), α-hydro-ω-hydroxy-, ether with 1-[butyl(2-hydroxyethyl)amino]-3-[(perfluoroalkyl)oxy]-2-propanol (2:1)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OH][CH</t>
    </r>
    <r>
      <rPr>
        <b/>
        <vertAlign val="subscript"/>
        <sz val="11"/>
        <rFont val="Calibri"/>
        <family val="2"/>
        <scheme val="minor"/>
      </rPr>
      <t>2</t>
    </r>
    <r>
      <rPr>
        <b/>
        <sz val="11"/>
        <rFont val="Calibri"/>
        <family val="2"/>
        <scheme val="minor"/>
      </rPr>
      <t>N(C</t>
    </r>
    <r>
      <rPr>
        <b/>
        <vertAlign val="subscript"/>
        <sz val="11"/>
        <rFont val="Calibri"/>
        <family val="2"/>
        <scheme val="minor"/>
      </rPr>
      <t>4</t>
    </r>
    <r>
      <rPr>
        <b/>
        <sz val="11"/>
        <rFont val="Calibri"/>
        <family val="2"/>
        <scheme val="minor"/>
      </rPr>
      <t>H</t>
    </r>
    <r>
      <rPr>
        <b/>
        <vertAlign val="subscript"/>
        <sz val="11"/>
        <rFont val="Calibri"/>
        <family val="2"/>
        <scheme val="minor"/>
      </rPr>
      <t>9</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</si>
  <si>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OH][CH</t>
    </r>
    <r>
      <rPr>
        <vertAlign val="subscript"/>
        <sz val="11"/>
        <rFont val="Calibri"/>
        <family val="2"/>
        <scheme val="minor"/>
      </rPr>
      <t>2</t>
    </r>
    <r>
      <rPr>
        <sz val="11"/>
        <rFont val="Calibri"/>
        <family val="2"/>
        <scheme val="minor"/>
      </rPr>
      <t>N(C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</si>
  <si>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t>1905409-72-4</t>
  </si>
  <si>
    <t>water and oil repellent coating agent for fiber</t>
  </si>
  <si>
    <t>CAS2019 (KR2016012293)</t>
  </si>
  <si>
    <t>1874268-16-2</t>
  </si>
  <si>
    <t>2-Propanol, 1-(butylamino)-3-[(3,3,4,4,5,5,6,6,6-nonafluorohexyl)oxy]-</t>
  </si>
  <si>
    <t>1874268-14-0</t>
  </si>
  <si>
    <t>Poly(oxy-1,2-ethanediyl), α-hydro-ω-hydroxy-, ether with 1-[(2-hydroxyethyl)octylamino]-3-[(3,3,4,4,5,5,6,6,7,7,8,8,8-tridecafluorooctyl)oxy]-2-propanol (2:1)</t>
  </si>
  <si>
    <t>1874268-13-9</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</si>
  <si>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OH][CH</t>
    </r>
    <r>
      <rPr>
        <vertAlign val="subscript"/>
        <sz val="11"/>
        <rFont val="Calibri"/>
        <family val="2"/>
        <scheme val="minor"/>
      </rPr>
      <t>2</t>
    </r>
    <r>
      <rPr>
        <sz val="11"/>
        <rFont val="Calibri"/>
        <family val="2"/>
        <scheme val="minor"/>
      </rPr>
      <t>N(C</t>
    </r>
    <r>
      <rPr>
        <vertAlign val="subscript"/>
        <sz val="11"/>
        <rFont val="Calibri"/>
        <family val="2"/>
        <scheme val="minor"/>
      </rPr>
      <t>8</t>
    </r>
    <r>
      <rPr>
        <sz val="11"/>
        <rFont val="Calibri"/>
        <family val="2"/>
        <scheme val="minor"/>
      </rPr>
      <t>H</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 xml:space="preserve">2 </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</si>
  <si>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</si>
  <si>
    <t>2-Propanol, 1-(octylamino)-3-[(3,3,4,4,5,5,6,6,7,7,8,8,8-tridecafluorooctyl)oxy]-</t>
  </si>
  <si>
    <t>1874268-12-8</t>
  </si>
  <si>
    <t>Oxirane, 2-[[(3,3,4,4,5,5,6,6,6-nonafluorohexyl)oxy]methyl]-</t>
  </si>
  <si>
    <t>384828-82-4</t>
  </si>
  <si>
    <t xml:space="preserve">compositions for adhesives of optical materials </t>
  </si>
  <si>
    <t>CAS2019 (JP2004168840)</t>
  </si>
  <si>
    <t>2-Propenoic acid, 3,3,4,4,5,5,6,6,7,7,8,8,9,9,10,10,10-heptadecafluoro-1-(hydroxymethyl)decyl ester</t>
  </si>
  <si>
    <t>146955-29-5</t>
  </si>
  <si>
    <t>2-Propenoic acid, 4,4,5,5,6,6,7,7,8,8,9,9,10,10,11,11,11-heptadecafluoro-2-hydroxyundecyl ester</t>
  </si>
  <si>
    <t>76962-34-0</t>
  </si>
  <si>
    <r>
      <t>Oxirane, 2-(perfluoroalkyl)-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OH</t>
    </r>
    <r>
      <rPr>
        <b/>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</si>
  <si>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</si>
  <si>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t>38565-53-6</t>
  </si>
  <si>
    <t>Oxirane, 2-(2,2,3,3,4,4,5,5,6,6,7,7,8,8,9,9,9-heptadecafluoro nonyl)-</t>
  </si>
  <si>
    <t>2-Propenoic acid, 2-methyl-, 7,7,9,9,10,10,12,12,13,13,15,15,16, 16,18,18,19,19,20,20,21,21,21-tricosafluoro-4-oxo-5,8,11,14,17-pentaoxa-3-azaheneicos-1-yl ester</t>
  </si>
  <si>
    <t>653573-81-0</t>
  </si>
  <si>
    <t>resin composition for optical materials</t>
  </si>
  <si>
    <t>CAS2019 (JP2004043671)</t>
  </si>
  <si>
    <t>Ethanol, 2,2-difluoro-2-[1,1,2,2-tetrafluoro-2-[1,1,2,2-tetrafluoro-2-[1,1,2,2-tetrafluoro-2-(1,1,2,2,3,3,4,4,4-nonafluorobutoxy)ethoxy]ethoxy]ethoxy]-</t>
  </si>
  <si>
    <t>653573-80-9</t>
  </si>
  <si>
    <t>549549-24-8</t>
  </si>
  <si>
    <t>2-Propenoic acid, 2-methyl-, 7,7,9,9,10,10,12,12,13,13,15, 15,16,16,17,17,18,18,18-nonadecafluoro-4-oxo-5,8,11,14-tetraoxa-3-azaoctadec-1-yl ester</t>
  </si>
  <si>
    <t>Ethanol, 2,2-difluoro-2-[1,1,2,2-tetrafluoro-2-[1,1,2,2-tetra fluoro-2-(1,1,2,2,3,3,4,4,4-nonafluorobutoxy)ethoxy]ethoxy]-</t>
  </si>
  <si>
    <t>317817-24-6</t>
  </si>
  <si>
    <t>Hexane, 1,1,1,2,3,3,5,5-octafluoro-6-isocyanato-2-(isocyanatomethyl)-4,4-bis(trifluoromethyl)-</t>
  </si>
  <si>
    <t>444122-27-4</t>
  </si>
  <si>
    <r>
      <t>CF</t>
    </r>
    <r>
      <rPr>
        <vertAlign val="subscript"/>
        <sz val="11"/>
        <color theme="1"/>
        <rFont val="Calibri"/>
        <family val="2"/>
        <scheme val="minor"/>
      </rPr>
      <t>3</t>
    </r>
    <r>
      <rPr>
        <sz val="11"/>
        <color theme="1"/>
        <rFont val="Calibri"/>
        <family val="2"/>
        <scheme val="minor"/>
      </rPr>
      <t>CF(CH</t>
    </r>
    <r>
      <rPr>
        <vertAlign val="subscript"/>
        <sz val="11"/>
        <color theme="1"/>
        <rFont val="Calibri"/>
        <family val="2"/>
        <scheme val="minor"/>
      </rPr>
      <t>2</t>
    </r>
    <r>
      <rPr>
        <sz val="11"/>
        <color theme="1"/>
        <rFont val="Calibri"/>
        <family val="2"/>
        <scheme val="minor"/>
      </rPr>
      <t>N=C=O)CF</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N=C=O</t>
    </r>
  </si>
  <si>
    <t>resin composition for optical fibers</t>
  </si>
  <si>
    <t>CAS2019 (JP2002212261)</t>
  </si>
  <si>
    <t>Hexane, 1,1,1,3,3,4,5,5-octafluoro-6-isocyanato-2-(isocyanatomethyl)-2,4-bis(trifluoromethyl)-</t>
  </si>
  <si>
    <t>444122-26-3</t>
  </si>
  <si>
    <r>
      <t>CF</t>
    </r>
    <r>
      <rPr>
        <vertAlign val="subscript"/>
        <sz val="11"/>
        <color theme="1"/>
        <rFont val="Calibri"/>
        <family val="2"/>
        <scheme val="minor"/>
      </rPr>
      <t>3</t>
    </r>
    <r>
      <rPr>
        <sz val="11"/>
        <color theme="1"/>
        <rFont val="Calibri"/>
        <family val="2"/>
        <scheme val="minor"/>
      </rPr>
      <t>C(CF3)(CH</t>
    </r>
    <r>
      <rPr>
        <vertAlign val="subscript"/>
        <sz val="11"/>
        <color theme="1"/>
        <rFont val="Calibri"/>
        <family val="2"/>
        <scheme val="minor"/>
      </rPr>
      <t>2</t>
    </r>
    <r>
      <rPr>
        <sz val="11"/>
        <color theme="1"/>
        <rFont val="Calibri"/>
        <family val="2"/>
        <scheme val="minor"/>
      </rPr>
      <t>N=C=O)CF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sz val="11"/>
        <color theme="1"/>
        <rFont val="Calibri"/>
        <family val="2"/>
        <scheme val="minor"/>
      </rPr>
      <t>CF</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N=C=O</t>
    </r>
  </si>
  <si>
    <t>1,10-Decanediol, 2,2,3,3,4,4,5,5,6,6,7,7,8,8,9,9-hexadecafluoro-</t>
  </si>
  <si>
    <t>754-96-1</t>
  </si>
  <si>
    <t>146955-23-9</t>
  </si>
  <si>
    <t>2-Propenoic acid, 3,3,4,4,5,5,6,6,7,7,8,8,8-tridecafluoro-1-(hydroxymethyl)octyl ester</t>
  </si>
  <si>
    <t>146955-22-8</t>
  </si>
  <si>
    <t>2-Propenoic acid, 4,4,5,5,6,6,7,7,8,8,9,9,9-tridecafluoro-2-hydroxynonyl ester</t>
  </si>
  <si>
    <t>CAS2019 (JP10130302)</t>
  </si>
  <si>
    <t>1,2-Propanediol, 3-[(3,3,4,4,5,5,6,6,7,7,8,8,9,9,10,10,10-heptadecafluorodecyl)oxy]-</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</si>
  <si>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</si>
  <si>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t>121500-31-0</t>
  </si>
  <si>
    <t>114482-33-6</t>
  </si>
  <si>
    <t>Oxirane, 2-[[(3,3,4,4,5,5,6,6,7,7,8,8,9,9,10,10,10-heptadecafluorodecyl)oxy]methyl]-</t>
  </si>
  <si>
    <t>CAS2019 (CN109370426)</t>
  </si>
  <si>
    <t>2,5,8,11,14-Pentaoxapentadecane, 1,1,1,3,3,4,4,6,6,7,7,9,9,10,10,12,12,13,13,15,15,15-docosafluoro-</t>
  </si>
  <si>
    <t>64028-06-4</t>
  </si>
  <si>
    <t>3,6,9,12,15,18-Hexaoxaheneicosane, 1,1,1,2,4,4,5,7,7,8,10,10,11,13,13,14,16,16,17,19,19,20,20,21,21,21-hexacosafluoro-5,8,11,14,17-pentakis(trifluoromethyl)-</t>
  </si>
  <si>
    <t>55154-18-2</t>
  </si>
  <si>
    <t>Perfluoro-2,7-dimethyloctane</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</si>
  <si>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3</t>
    </r>
  </si>
  <si>
    <t>3021-63-4</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</si>
  <si>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</si>
  <si>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t>
    </r>
    <r>
      <rPr>
        <vertAlign val="subscript"/>
        <sz val="11"/>
        <color theme="1"/>
        <rFont val="Calibri"/>
        <family val="2"/>
        <scheme val="minor"/>
      </rPr>
      <t>2</t>
    </r>
  </si>
  <si>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</si>
  <si>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</si>
  <si>
    <t>Hexane, 1,1,1,2,2,3,3,4,5,5,6,6,6-tridecafluoro-</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</si>
  <si>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CFHCF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</si>
  <si>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1998-67-0</t>
  </si>
  <si>
    <t>Perfluoro-3,4-dimethylhexane</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</si>
  <si>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</si>
  <si>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1735-48-4</t>
  </si>
  <si>
    <t>Coating composition for food contact materials/cookware</t>
  </si>
  <si>
    <t>CAS2019 (WO2018212045)</t>
  </si>
  <si>
    <t>CAS2019 (JP2018195678)</t>
  </si>
  <si>
    <t>use in photo sensor</t>
  </si>
  <si>
    <t>CAS2019 (CN108872077)</t>
  </si>
  <si>
    <t>1,4,7,10,13-Pentaoxacyclopentadecane, 2,2,3,3,5,5,6,6,8,8,9,9,11,11,12,12,14,14,15,15-eicosafluoro-</t>
  </si>
  <si>
    <r>
      <t>c-(CF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</si>
  <si>
    <t>97571-69-2</t>
  </si>
  <si>
    <t>electrolyte solvent for lithium-sulfur batteries</t>
  </si>
  <si>
    <t>CAS2019 (DE102015225286)</t>
  </si>
  <si>
    <t>Perfluoro-15-crown-5-ether</t>
  </si>
  <si>
    <t>2,5,8,11-Tetraoxadodecane, 1,1,1,3,3,4,4,6,6,7,7,9,9,10,10,12,12,12-octadecafluoro-</t>
  </si>
  <si>
    <t>Perfluorotriglyme</t>
  </si>
  <si>
    <t>64028-04-2</t>
  </si>
  <si>
    <t>40891-99-4</t>
  </si>
  <si>
    <t>Perfluorodiglyme</t>
  </si>
  <si>
    <t>1,3-Dioxolane, 2,2,4,4,5,5-hexafluoro-</t>
  </si>
  <si>
    <r>
      <t>c-CF</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O</t>
    </r>
  </si>
  <si>
    <t>21297-65-4</t>
  </si>
  <si>
    <t>Perfluoro-1,3-dioxolane</t>
  </si>
  <si>
    <t>Furan, 2,2,3,3,4,4,5,5-octafluorotetrahydro-</t>
  </si>
  <si>
    <t>773-14-8</t>
  </si>
  <si>
    <t>Perfluorotetrahydrofuran</t>
  </si>
  <si>
    <t>1383434-30-7</t>
  </si>
  <si>
    <t>CAS2019 (CN102504063)</t>
  </si>
  <si>
    <t>Acetic acid, 2-[1-[(1,2-dichloro-1,2,2-trifluoroethoxy)difluoro methyl]-1,2,2,2-tetrafluoroethoxy]-2,2-difluoro-, lithium salt (1:1)</t>
  </si>
  <si>
    <t>1383434-29-4</t>
  </si>
  <si>
    <t>Ethanesulfonic acid, 2-[(6-chloro-1,1,2,2,3,3,4,4,5,5,6,6-dodecafluorohexyl)oxy]-1,1,2,2-tetrafluoro-, ammonium salt (1:1)</t>
  </si>
  <si>
    <t>1383434-28-3</t>
  </si>
  <si>
    <t>1383434-27-2</t>
  </si>
  <si>
    <t>Methanesulfonic acid, 1-[[1-[(1,2-dichloro-1,2,2-trifluoro ethoxy)difluoromethyl]-1,2,2,2-tetrafluoroethoxy]difluoro methoxy]-1,1-difluoro-, lithium salt (1:1)</t>
  </si>
  <si>
    <t>1383434-26-1</t>
  </si>
  <si>
    <t>Acetic acid, 2-[1-[(1,2-dichloro-1,2,2-trifluoroethoxy)difluoro methyl]-1,2,2,2-tetrafluoroethoxy]-2,2-difluoro-, sodium salt (1:1)</t>
  </si>
  <si>
    <t>1383434-25-0</t>
  </si>
  <si>
    <t>183238-50-8</t>
  </si>
  <si>
    <t>Propanoic acid, 2,2,3,3-tetrafluoro-3-[1,1,2,2-tetrafluoro-2-(trifluoromethoxy)ethoxy]-, ammonium salt (1:1)</t>
  </si>
  <si>
    <t>1173788-87-8</t>
  </si>
  <si>
    <t>CAS2019 (WO2010113950)</t>
  </si>
  <si>
    <t>Wang2013c/CAS2019 (WO2010113950)</t>
  </si>
  <si>
    <t xml:space="preserve">PTFE processing aid </t>
  </si>
  <si>
    <t>(PTFE) processing aid</t>
  </si>
  <si>
    <t>Lithographic rising solution</t>
  </si>
  <si>
    <t>CAS2019 (JP2012211949)</t>
  </si>
  <si>
    <t>2479-73-4</t>
  </si>
  <si>
    <t>Propanoic acid, 2,3,3,3-tetrafluoro-2-[1,1,2,3,3,3-hexafluoro-2-(trifluoromethoxy)propoxy]-</t>
  </si>
  <si>
    <t>polymerization aid for perfluoro rubber dispersion</t>
  </si>
  <si>
    <t>CAS2019 (JP2014227421)</t>
  </si>
  <si>
    <t>Wang2013c/CAS2019 (WO2005042593)</t>
  </si>
  <si>
    <t>CAS2019 (WO2005042593)</t>
  </si>
  <si>
    <t>Heptanoic acid, 2,2,3,3,4,4,5,5,6,6,7,7-dodecafluoro-, ammonium salt (1:1)</t>
  </si>
  <si>
    <t>376-34-1</t>
  </si>
  <si>
    <t>draining drying solvent</t>
  </si>
  <si>
    <t>cleaning agent</t>
  </si>
  <si>
    <t xml:space="preserve">surface film on window or display to prevent formation of condensation </t>
  </si>
  <si>
    <t xml:space="preserve">CAS2019 (WO2014038288) </t>
  </si>
  <si>
    <t>heat resistant coating</t>
  </si>
  <si>
    <t>CAS2019 (JP56152870)</t>
  </si>
  <si>
    <t>pickling of titanium or titanium alloy</t>
  </si>
  <si>
    <t>CAS2019 (JP2008144205)</t>
  </si>
  <si>
    <r>
      <t xml:space="preserve">Benzenaminium,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-trimethyl-4-[[3,4,4,4-tetrafluoro-2-[1,2,2,2-tetrafluoro-1-(trifluoromethyl)ethyl]-1,3-bis(trifluoromethyl)-1-buten-1-yl]oxy]-, iodide (1:1)</t>
    </r>
  </si>
  <si>
    <t>1033035-91-4</t>
  </si>
  <si>
    <t>Pickling of Titanium or titanium alloy</t>
  </si>
  <si>
    <t>Poly(oxy-1,2-ethanediyl), α-methyl-ω-[[3,4,4,4-tetrafluoro-2-[1,2,2,2-tetrafluoro-1-(trifluoromethyl)ethyl]-1,3-bis(trifluoromethyl)-1-buten-1-yl]oxy]-</t>
  </si>
  <si>
    <t>83731-88-8</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</si>
  <si>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t>
    </r>
    <r>
      <rPr>
        <i/>
        <vertAlign val="subscript"/>
        <sz val="11"/>
        <color theme="1"/>
        <rFont val="Calibri"/>
        <family val="2"/>
        <scheme val="minor"/>
      </rPr>
      <t>m</t>
    </r>
    <r>
      <rPr>
        <sz val="11"/>
        <color theme="1"/>
        <rFont val="Calibri"/>
        <family val="2"/>
        <scheme val="minor"/>
      </rPr>
      <t>CH</t>
    </r>
    <r>
      <rPr>
        <vertAlign val="subscript"/>
        <sz val="11"/>
        <color theme="1"/>
        <rFont val="Calibri"/>
        <family val="2"/>
        <scheme val="minor"/>
      </rPr>
      <t>3</t>
    </r>
  </si>
  <si>
    <t>Benzenesulfonic acid, 4-[[3,4,4,4-tetrafluoro-2-[1,2,2,2-tetrafluoro-1-(trifluoromethyl)ethyl]-1,3-bis(trifluoromethyl)-1-buten-1-yl]oxy]-, sodium salt (1:1)</t>
  </si>
  <si>
    <r>
      <t xml:space="preserve">Benzenaminium, </t>
    </r>
    <r>
      <rPr>
        <i/>
        <sz val="11"/>
        <color theme="1"/>
        <rFont val="Calibri"/>
        <family val="2"/>
        <scheme val="minor"/>
      </rPr>
      <t>N</t>
    </r>
    <r>
      <rPr>
        <sz val="11"/>
        <color theme="1"/>
        <rFont val="Calibri"/>
        <family val="2"/>
        <scheme val="minor"/>
      </rPr>
      <t>-(carboxymethyl)-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-dimethyl-4-[[3,3,3-trifluoro-1-(1,1,2,2,2-pentafluoroethyl)-2-(trifluoromethyl)-1-propen-1-yl]oxy]-, inner salt</t>
    </r>
  </si>
  <si>
    <t>927408-20-6</t>
  </si>
  <si>
    <t>use in printing ink</t>
  </si>
  <si>
    <t>CAS2019 (JP2007056175)</t>
  </si>
  <si>
    <r>
      <t xml:space="preserve">Benzenaminium, </t>
    </r>
    <r>
      <rPr>
        <i/>
        <sz val="11"/>
        <color theme="1"/>
        <rFont val="Calibri"/>
        <family val="2"/>
        <scheme val="minor"/>
      </rPr>
      <t>N</t>
    </r>
    <r>
      <rPr>
        <sz val="11"/>
        <color theme="1"/>
        <rFont val="Calibri"/>
        <family val="2"/>
        <scheme val="minor"/>
      </rPr>
      <t>-(carboxymethyl)-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-dimethyl-4-[[3,4,4,4-tetrafluoro-2-[1,2,2,2-tetrafluoro-1-(trifluoromethyl)ethyl]-1,3-bis(trifluoromethyl)-1-buten-1-yl]oxy]-, inner salt</t>
    </r>
  </si>
  <si>
    <t>927408-19-3</t>
  </si>
  <si>
    <t>Benzoic acid, 4-[[3,3,3-trifluoro-1-(1,1,2,2,2-pentafluoroethyl)-2-(trifluoromethyl)-1-propen-1-yl]oxy]-, sodium salt (1:1)</t>
  </si>
  <si>
    <t>927408-18-2</t>
  </si>
  <si>
    <r>
      <t xml:space="preserve">Benzenaminium, </t>
    </r>
    <r>
      <rPr>
        <i/>
        <sz val="11"/>
        <color theme="1"/>
        <rFont val="Calibri"/>
        <family val="2"/>
        <scheme val="minor"/>
      </rPr>
      <t>N</t>
    </r>
    <r>
      <rPr>
        <sz val="11"/>
        <color theme="1"/>
        <rFont val="Calibri"/>
        <family val="2"/>
        <scheme val="minor"/>
      </rPr>
      <t>-(carboxymethyl)-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-dimethyl-4-[[3,4,4,4-tetrafluoro-2-[1,2,2,2-tetrafluoro-1-(trifluoromethyl)ethyl]-1,3-bis(trifluoromethyl)-1-buten-1-yl]oxy]-, sodium salt</t>
    </r>
  </si>
  <si>
    <t>123088-71-1</t>
  </si>
  <si>
    <t>Benzenesulfonic acid, 4-[[3,3,3-trifluoro-1-(1,1,2,2,2-pentafluoroethyl)-2-(trifluoromethyl)-1-propen-1-yl]oxy]-, sodium salt (1:1)</t>
  </si>
  <si>
    <t>85284-17-9</t>
  </si>
  <si>
    <t>CAS2019 (DE102012022441)</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</si>
  <si>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2</t>
    </r>
  </si>
  <si>
    <t>16009950-00-6</t>
  </si>
  <si>
    <t>Ref CAS</t>
  </si>
  <si>
    <t>1609949-99-6</t>
  </si>
  <si>
    <t>1609949-98-5</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</si>
  <si>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3</t>
    </r>
  </si>
  <si>
    <t>Phosphinic acid, bis(heptadecafluorooctyl)-, methyl ester</t>
  </si>
  <si>
    <t>610800-37-8</t>
  </si>
  <si>
    <t>included in optical devices like optical fiber, waveguide, film, amplifier, laser, multiplexer, isolator, interleaver, demultiplexer, filter, highly-sensitive photodetector and switch</t>
  </si>
  <si>
    <t>CSA2019 (WO2003082884)</t>
  </si>
  <si>
    <t>Phosphinothioic acid, bis(heptadecafluorooctyl)-</t>
  </si>
  <si>
    <t>610800-36-7</t>
  </si>
  <si>
    <t>Perfluoro(butyl/octyl) phosphinic acid</t>
  </si>
  <si>
    <r>
      <t>C</t>
    </r>
    <r>
      <rPr>
        <vertAlign val="subscript"/>
        <sz val="11"/>
        <rFont val="Calibri"/>
        <family val="2"/>
        <scheme val="minor"/>
      </rPr>
      <t>4</t>
    </r>
    <r>
      <rPr>
        <sz val="11"/>
        <rFont val="Calibri"/>
        <family val="2"/>
        <scheme val="minor"/>
      </rPr>
      <t>/C</t>
    </r>
    <r>
      <rPr>
        <vertAlign val="subscript"/>
        <sz val="11"/>
        <rFont val="Calibri"/>
        <family val="2"/>
        <scheme val="minor"/>
      </rPr>
      <t>8</t>
    </r>
    <r>
      <rPr>
        <sz val="11"/>
        <rFont val="Calibri"/>
        <family val="2"/>
        <scheme val="minor"/>
      </rPr>
      <t>-PFPiA</t>
    </r>
  </si>
  <si>
    <t>610800-35-6</t>
  </si>
  <si>
    <t>Phosphinic acid, bis[1,1,2,2,3,3,4,4,5,6,6,6-dodecafluoro-5-(trifluoromethyl)hexyl]-</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</si>
  <si>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P(=O)OCH</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</si>
  <si>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r>
      <rPr>
        <sz val="11"/>
        <rFont val="Calibri"/>
        <family val="2"/>
        <scheme val="minor"/>
      </rPr>
      <t>P(=O)(SH)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</si>
  <si>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P(=O)(OH)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</si>
  <si>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P(=O)(OH)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</si>
  <si>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P(=O)(OH)</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</si>
  <si>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P(=O)(OH)</t>
    </r>
    <r>
      <rPr>
        <vertAlign val="subscript"/>
        <sz val="11"/>
        <rFont val="Calibri"/>
        <family val="2"/>
        <scheme val="minor"/>
      </rPr>
      <t>2</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</si>
  <si>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P(=O)(OH)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</si>
  <si>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P(C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</si>
  <si>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P(C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</si>
  <si>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P(C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</si>
  <si>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P(C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</si>
  <si>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P(C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)(=O)OH</t>
    </r>
  </si>
  <si>
    <r>
      <t>Perfluoroalkyl phosphinic acids (PFPiAs)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P(C</t>
    </r>
    <r>
      <rPr>
        <b/>
        <vertAlign val="subscript"/>
        <sz val="11"/>
        <rFont val="Calibri"/>
        <family val="2"/>
        <scheme val="minor"/>
      </rPr>
      <t>m</t>
    </r>
    <r>
      <rPr>
        <b/>
        <sz val="11"/>
        <rFont val="Calibri"/>
        <family val="2"/>
        <scheme val="minor"/>
      </rPr>
      <t>F</t>
    </r>
    <r>
      <rPr>
        <b/>
        <vertAlign val="subscript"/>
        <sz val="11"/>
        <rFont val="Calibri"/>
        <family val="2"/>
        <scheme val="minor"/>
      </rPr>
      <t>2m+1</t>
    </r>
    <r>
      <rPr>
        <b/>
        <sz val="11"/>
        <rFont val="Calibri"/>
        <family val="2"/>
        <scheme val="minor"/>
      </rPr>
      <t>)(=O)OH</t>
    </r>
  </si>
  <si>
    <r>
      <t>Perfluoroalkyl phosphonic acids (PFPAs)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P(=O)(OH)</t>
    </r>
    <r>
      <rPr>
        <b/>
        <vertAlign val="subscript"/>
        <sz val="11"/>
        <rFont val="Calibri"/>
        <family val="2"/>
        <scheme val="minor"/>
      </rPr>
      <t>2</t>
    </r>
  </si>
  <si>
    <t>610800-33-4</t>
  </si>
  <si>
    <t>Phosphinothioic acid, bis[1,1,2,2,3,3,4,4,5,5,6,6,7,8,8,8-hexadecafluoro-7-(trifluoromethyl)octyl]-</t>
  </si>
  <si>
    <t>500776-78-3</t>
  </si>
  <si>
    <t>Phosphinic acid, bis[1,1,2,2,3,3,4,4,5,5,6,6,7,8,8,8-hexadecafluoro-7-(trifluoromethyl)octyl]-</t>
  </si>
  <si>
    <t>500776-76-1</t>
  </si>
  <si>
    <t>Phosphinic acid, bis[1,1,2,2-tetrafluoro-2-[1,2,2,2-tetrafluoro-1-(trifluoromethyl)ethoxy]ethyl]-</t>
  </si>
  <si>
    <t>500776-74-9</t>
  </si>
  <si>
    <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</si>
  <si>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-PFPiA</t>
    </r>
  </si>
  <si>
    <t>Bis(perfluoroethyl) phosphinic acid</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</si>
  <si>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</si>
  <si>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</si>
  <si>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</si>
  <si>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</si>
  <si>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</si>
  <si>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r>
      <rPr>
        <vertAlign val="subscript"/>
        <sz val="11"/>
        <rFont val="Calibri"/>
        <family val="2"/>
        <scheme val="minor"/>
      </rPr>
      <t>2</t>
    </r>
    <r>
      <rPr>
        <sz val="11"/>
        <rFont val="Calibri"/>
        <family val="2"/>
        <scheme val="minor"/>
      </rPr>
      <t>P(=O)OH</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</si>
  <si>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t>
    </r>
    <r>
      <rPr>
        <vertAlign val="subscript"/>
        <sz val="11"/>
        <rFont val="Calibri"/>
        <family val="2"/>
        <scheme val="minor"/>
      </rPr>
      <t>2</t>
    </r>
    <r>
      <rPr>
        <sz val="11"/>
        <rFont val="Calibri"/>
        <family val="2"/>
        <scheme val="minor"/>
      </rPr>
      <t>P(=O)OH</t>
    </r>
  </si>
  <si>
    <t>103321-11-5</t>
  </si>
  <si>
    <t>1481-60-3</t>
  </si>
  <si>
    <t>610800-82-3</t>
  </si>
  <si>
    <t>Phosphinic acid, bis[1,1,2,2,3,3,4,4,5,5,6,6,7,7,8,8, 9,9,10,10,11,11,12,13,13,13-hexacosafluoro-12-(trifluoromethyl)tridecyl]-</t>
  </si>
  <si>
    <t>CAS2019 (US20030189193)</t>
  </si>
  <si>
    <t>antifoaming agent in detergent solutions</t>
  </si>
  <si>
    <t>CAS2019 (DE2233941)</t>
  </si>
  <si>
    <t>included in rare earth polymer optical amplifier or fiber</t>
  </si>
  <si>
    <r>
      <t>C</t>
    </r>
    <r>
      <rPr>
        <vertAlign val="subscript"/>
        <sz val="11"/>
        <rFont val="Calibri"/>
        <family val="2"/>
        <scheme val="minor"/>
      </rPr>
      <t>7</t>
    </r>
    <r>
      <rPr>
        <sz val="11"/>
        <rFont val="Calibri"/>
        <family val="2"/>
        <scheme val="minor"/>
      </rPr>
      <t>/C</t>
    </r>
    <r>
      <rPr>
        <vertAlign val="subscript"/>
        <sz val="11"/>
        <rFont val="Calibri"/>
        <family val="2"/>
        <scheme val="minor"/>
      </rPr>
      <t>7</t>
    </r>
    <r>
      <rPr>
        <sz val="11"/>
        <rFont val="Calibri"/>
        <family val="2"/>
        <scheme val="minor"/>
      </rPr>
      <t>-PFPiA</t>
    </r>
  </si>
  <si>
    <t>Bis(perfluoroheptyl) phosphinic acid</t>
  </si>
  <si>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t>
    </r>
    <r>
      <rPr>
        <vertAlign val="subscript"/>
        <sz val="11"/>
        <rFont val="Calibri"/>
        <family val="2"/>
        <scheme val="minor"/>
      </rPr>
      <t>2</t>
    </r>
    <r>
      <rPr>
        <sz val="11"/>
        <rFont val="Calibri"/>
        <family val="2"/>
        <scheme val="minor"/>
      </rPr>
      <t>P(=O)OH</t>
    </r>
  </si>
  <si>
    <t>158986-67-5</t>
  </si>
  <si>
    <t>CAS2019 (WO2001061797)</t>
  </si>
  <si>
    <t>1-Tetradecanol, 3,3,4,4,5,5,6,6,7,7,8,8,9,9,10,10,11,11, 12,12,13,13,14,14,14-pentacosafluoro-, 1-(hydrogen sulfate), ammonium salt (1:1)</t>
  </si>
  <si>
    <t>63225-59-2</t>
  </si>
  <si>
    <t>Coating for polyethylene film used e.g. for packaging film for toys and foodstuff</t>
  </si>
  <si>
    <t>CAS2019 (
DE2549243)</t>
  </si>
  <si>
    <t>1-Dodecanol, 3,3,4,4,5,5,6,6,7,7,8,8,9,9,10,10,11,11,12,12,12-heneicosafluoro-, 1-(hydrogen sulfate), ammonium salt (1:1)</t>
  </si>
  <si>
    <t>63255-58-1</t>
  </si>
  <si>
    <t>1-Decanol, 3,3,4,4,5,5,6,6,7,7,8,8,9,9,10,10,10-hepta decafluoro-, 1-(hydrogen sulfate), ammonium salt (1:1)</t>
  </si>
  <si>
    <t>63225-57-0</t>
  </si>
  <si>
    <t>63225-56-9</t>
  </si>
  <si>
    <t>1-Octanol, 3,3,4,4,5,5,6,6,7,7,8,8,8-tridecafluoro-, 1-(hydrogen sulfate), ammonium salt (1:1)</t>
  </si>
  <si>
    <t>4288-72-6</t>
  </si>
  <si>
    <t xml:space="preserve">Ammonium perfluorotridecanoate </t>
  </si>
  <si>
    <t>ammonium salt of PFTrDA</t>
  </si>
  <si>
    <t>APFD</t>
  </si>
  <si>
    <t>APFUnD</t>
  </si>
  <si>
    <t>APFDoD</t>
  </si>
  <si>
    <t>APFTrD</t>
  </si>
  <si>
    <t>NaPFDA</t>
  </si>
  <si>
    <t>LiPFDA</t>
  </si>
  <si>
    <t>Phosphinic acid, (heneicosafluorodecyl)(heptadeca fluorooctyl)-, ytterbium(3+) salt</t>
  </si>
  <si>
    <t>500776-94-3</t>
  </si>
  <si>
    <t>optical gain media</t>
  </si>
  <si>
    <t>CAS2019(WO2003018592)</t>
  </si>
  <si>
    <t>Phosphinic acid, (heneicosafluorodecyl)(heptadeca fluorooctyl)-, erbium(3+) salt</t>
  </si>
  <si>
    <t>500776-93-2</t>
  </si>
  <si>
    <t>Phosphinic acid, bis(heneicosafluorodecyl)-, ytterbium(3+) salt</t>
  </si>
  <si>
    <t>500776-92-1</t>
  </si>
  <si>
    <t>Phosphinic acid, bis(heneicosafluorodecyl)-, erbium(3+) salt</t>
  </si>
  <si>
    <t>500776-91-0</t>
  </si>
  <si>
    <t>500776-90-9</t>
  </si>
  <si>
    <t>500776-89-6</t>
  </si>
  <si>
    <t>500776-88-5</t>
  </si>
  <si>
    <t>500776-87-4</t>
  </si>
  <si>
    <t>Phosphinic acid, bis(nonafluorobutyl)-, ytterbium(3+) salt</t>
  </si>
  <si>
    <t>500776-86-3</t>
  </si>
  <si>
    <t>Phosphinic acid, bis(nonafluorobutyl)-, erbium(3+) salt</t>
  </si>
  <si>
    <t>500776-85-2</t>
  </si>
  <si>
    <t>Phosphinic acid, bis[1,1,2,2-tetrafluoro-2-[1,2,2,2-tetrafluoro-1-(trifluoromethyl)ethoxy]ethyl]-, ytterbium(3+) salt</t>
  </si>
  <si>
    <t>800776-84-1</t>
  </si>
  <si>
    <t>500776-83-0</t>
  </si>
  <si>
    <t>Phosphinic acid, bis(tridecafluorohexyl)-, erbium(3+) salt</t>
  </si>
  <si>
    <t>500776-73-8</t>
  </si>
  <si>
    <t>Phosphinic acid, bis(tridecafluorohexyl)-, ytterbium(3+) salt</t>
  </si>
  <si>
    <t>500776-72-7</t>
  </si>
  <si>
    <t>Phosphinic acid, bis(heptadecafluorooctyl)-, ytterbium(3+) salt</t>
  </si>
  <si>
    <t>500776-71-6</t>
  </si>
  <si>
    <t>Phosphinic acid, bis(heptadecafluorooctyl)-, erbium(3+) salt</t>
  </si>
  <si>
    <t>500776-70-5</t>
  </si>
  <si>
    <t>1-Heptanesulfinic acid, 2,2,3,3,4,4,5,5,6,6,7,7-dodecafluoro-, sodium salt (1:1)</t>
  </si>
  <si>
    <t>187480-48-4</t>
  </si>
  <si>
    <t>CAS2019 (WO9702300)</t>
  </si>
  <si>
    <t xml:space="preserve">Perfluoroalkylether sulfinic acids </t>
  </si>
  <si>
    <t>Ethanesulfinic acid, 2-[1-[difluoro[1,2,2-trifluoro-2-(2,2,2-trifluoroethoxy)ethoxy]methyl]-1,2,2,2-tetrafluoroethoxy]-1,1,2,2-tetrafluoro-, sodium salt (1:1)</t>
  </si>
  <si>
    <t>187480-47-3</t>
  </si>
  <si>
    <t>1-Butanesulfinic acid, 1,1,2,2,3,3,4,4,4-nonafluoro-, ammonium salt (1:1)</t>
  </si>
  <si>
    <t>187480-45-1</t>
  </si>
  <si>
    <t>Ethanesulfinic acid, 1,1,2,2-tetrafluoro-2-[1,1,2,3,3,3-hexafluoro-2-[(1,2,2-trifluoroethenyl)oxy]propoxy]-, sodium salt (1:1)</t>
  </si>
  <si>
    <t>187480-43-9</t>
  </si>
  <si>
    <t>1-Octanesulfinic acid, 1,1,2,2,3,3,4,4,5,5,6,6,7,7,8,8,8-heptadecafluoro-, lithium salt (1:1)</t>
  </si>
  <si>
    <t>187480-42-8</t>
  </si>
  <si>
    <t>1-Octanesulfinic acid, 1,1,2,2,3,3,4,4,5,5,6,6,7,7,8,8,8-heptadecafluoro-, ammonium salt (1:1)</t>
  </si>
  <si>
    <t>183475-14-1</t>
  </si>
  <si>
    <t>1-Hexanesulfinic acid, 1,1,2,2,3,3,4,4,5,5,6,6,6-tridecafluoro-, sodium salt (1:1)</t>
  </si>
  <si>
    <t>1-Ethanesulfinic acid, 1,1,2,2,2-pentafluoro-, sodium salt (1:1)</t>
  </si>
  <si>
    <t>1-Propanesulfinic acid, 1,1,2,2,3,3,3-heptafluoro-, sodium salt (1:1)</t>
  </si>
  <si>
    <t>1-Butanesulfinic acid, 1,1,2,2,3,3,4,4,4-nonafluoro-, sodium salt (1:1)</t>
  </si>
  <si>
    <t>1-Pentanesulfinic acid, 1,1,2,2,3,3,4,4,5,5,5-undecafluoro-, sodium salt (1:1)</t>
  </si>
  <si>
    <t>1-Heptanesulfinic acid, 1,1,2,2,3,3,4,4,5,5,6,6,7,7,7-pentadecafluoro-, sodium salt (1:1)</t>
  </si>
  <si>
    <t>1-Octanesulfinic acid, 1,1,2,2,3,3,4,4,5,5,6,6,7,7,8,8,8-heptadecafluoro-, sodium salt (1:1)</t>
  </si>
  <si>
    <t>CAS2019 (WO9618665)</t>
  </si>
  <si>
    <t>155907-15-6</t>
  </si>
  <si>
    <t>CAS2019 (US5285002)</t>
  </si>
  <si>
    <t>1,6-Hexanedisulfinic acid, 1,1,2,2,3,3,4,4,5,5,6,6-dodecafluoro-, sodium salt (1:2)</t>
  </si>
  <si>
    <t>105198-07-0</t>
  </si>
  <si>
    <t>Ethanesulfinic acid, 1,1,2,2-tetrafluoro-2-(1,1,2,2,3,3,3-heptafluoropropoxy)-, sodium salt (1:1)</t>
  </si>
  <si>
    <t>1151494-33-5</t>
  </si>
  <si>
    <t>CAS2019 (US20090124755)</t>
  </si>
  <si>
    <t>CAS2019 (WO2006031507)</t>
  </si>
  <si>
    <t>use in light management film for flat panel displays</t>
  </si>
  <si>
    <t>CAS2019 (WO2003066724)</t>
  </si>
  <si>
    <t>use in thermoplastic resin composition to enable manufacturing of a molded product whose surface is difficult to be soiled due to dust</t>
  </si>
  <si>
    <t>antistatic agent</t>
  </si>
  <si>
    <t>CAS2019 (US20050228194)</t>
  </si>
  <si>
    <t>used on a mold for processing optical films for liquid crystal displays</t>
  </si>
  <si>
    <t>CAS2019 (US20120068047)</t>
  </si>
  <si>
    <t>use in antireflective undercoat layer for lithography</t>
  </si>
  <si>
    <t>CAS2019 (JP2000221689)</t>
  </si>
  <si>
    <r>
      <rPr>
        <b/>
        <i/>
        <sz val="11"/>
        <rFont val="Calibri"/>
        <family val="2"/>
        <scheme val="minor"/>
      </rPr>
      <t>N</t>
    </r>
    <r>
      <rPr>
        <b/>
        <sz val="11"/>
        <rFont val="Calibri"/>
        <family val="2"/>
        <scheme val="minor"/>
      </rPr>
      <t>-Methyl perfluoroalkane sulfonamidoethyl acrylates (MeFASEACs)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OC(O)CH=CH</t>
    </r>
    <r>
      <rPr>
        <b/>
        <vertAlign val="subscript"/>
        <sz val="11"/>
        <rFont val="Calibri"/>
        <family val="2"/>
        <scheme val="minor"/>
      </rPr>
      <t xml:space="preserve">2  </t>
    </r>
  </si>
  <si>
    <t>improve primer for cement mortar</t>
  </si>
  <si>
    <t>CAS2019 (JP57131263)</t>
  </si>
  <si>
    <t>1-Pentanol, 2,2,3,3,4,4,5,5-octafluoro-, ammonium salt (1:1)</t>
  </si>
  <si>
    <t>855743-12-3</t>
  </si>
  <si>
    <t>CAS2019 (US2559749)</t>
  </si>
  <si>
    <t>1-Pentanol, 2,2,3,3,4,4,5,5-octafluoro-, 1-(dihydrogen phosphate)</t>
  </si>
  <si>
    <t>39482-86-5</t>
  </si>
  <si>
    <t>1-Butanol, 2,2,3,3,4,4,4-heptafluoro-, phosphate (2:1), ammonium salt</t>
  </si>
  <si>
    <t>2561-18-4</t>
  </si>
  <si>
    <t>1-Butanol, 2,2,3,3,4,4,4-heptafluoro-, 1,1′,1′′-phosphate</t>
  </si>
  <si>
    <t>563-09-7</t>
  </si>
  <si>
    <t>1-Propanol, 2,2,3,3-tetrafluoro-, dihydrogen phosphate</t>
  </si>
  <si>
    <t>461-10-9</t>
  </si>
  <si>
    <t>2-Propanone, 1-[1-[difluoro(trifluoromethoxy)methyl]-1,2,2,2-tetrafluoroethoxy]-1,1,3,3,3-pentafluoro-</t>
  </si>
  <si>
    <t>18992-61-5</t>
  </si>
  <si>
    <t>CAS2019 (DE1940293)</t>
  </si>
  <si>
    <t>18934-99-1</t>
  </si>
  <si>
    <t>2-Propanone, 1-[2-[1-[difluoro(trifluoromethoxy)methyl]-1,2,2,2-tetrafluoroethoxy]-1,2,2-trifluoro-1-(trifluoromethyl)ethoxy]-1,1,3,3,3-pentafluoro-</t>
  </si>
  <si>
    <t>CAS2019 (US4038230)</t>
  </si>
  <si>
    <t>Kissa2001 (DE2213135)</t>
  </si>
  <si>
    <t>Wang2013c, CAS2019 (JP47051233)</t>
  </si>
  <si>
    <t>Decanoic acid, 2,2,3,3,4,4,5,5,6,6,7,7,8,8,9,10,10,10-octadecafluoro-9-(trifluoromethyl)-, ammonium salt (1:1)</t>
  </si>
  <si>
    <t>3658-63-7</t>
  </si>
  <si>
    <t>CAS2019 (US4360652)</t>
  </si>
  <si>
    <t>Octanoic acid, 2,2,3,3,4,4,5,5,6,6,7,8,8,8-tetradeca fluoro-7-(trifluoromethyl)-, ammonium salt (1:1)</t>
  </si>
  <si>
    <t>3658-62-6</t>
  </si>
  <si>
    <t>processing aid for homo- or copolymers of vinyl chloride</t>
  </si>
  <si>
    <t>CAS2019 (DD159079)</t>
  </si>
  <si>
    <t>60872-01-7</t>
  </si>
  <si>
    <t>NaPFDoD</t>
  </si>
  <si>
    <t xml:space="preserve">Sodium perfluorododecanoate </t>
  </si>
  <si>
    <t>sodium salt of PFDoD</t>
  </si>
  <si>
    <t>processing aid for homo- or copolymerization of ethylene</t>
  </si>
  <si>
    <t>CAS2019 (DE2501239)</t>
  </si>
  <si>
    <t>1868-86-6</t>
  </si>
  <si>
    <t>Nonanoic acid, 2,2,3,3,4,4,5,5,6,6,7,7,8,8,9,9-hexadecafluoro-, ammonium salt (1:1)</t>
  </si>
  <si>
    <r>
      <t>ω-Hydroperfluoroalkanoates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COOH</t>
    </r>
  </si>
  <si>
    <t xml:space="preserve">PVDF processing aid </t>
  </si>
  <si>
    <t>3,5,7,9-Tetraoxadecanoic acid, 2,2,4,4,6,6,8,8,10,10,10-undecafluoro-, ammonium salt (1:1)</t>
  </si>
  <si>
    <t>919004-99-2</t>
  </si>
  <si>
    <t>CAS2019 (US20080015304)</t>
  </si>
  <si>
    <t>Hexanoic acid, 2,2,3,3,4,4,5,5,6,6-decafluoro-6-(1,1,2,2,2-pentafluoroethoxy)-</t>
  </si>
  <si>
    <t>919005-55-3</t>
  </si>
  <si>
    <t>CAS2019 (US20070015864)</t>
  </si>
  <si>
    <t>Butanoic acid, 2,2,3,3,4,4-hexafluoro-4-(1,1,2,2,2-pentafluoroethoxy)-</t>
  </si>
  <si>
    <t>919005-54-2</t>
  </si>
  <si>
    <t>Hexanoic acid, 2,2,3,3,4,4,5,5,6,6-decafluoro-6-(1,2,2,2-tetrafluoroethoxy)-</t>
  </si>
  <si>
    <t>919005-53-1</t>
  </si>
  <si>
    <t>Butanoic acid, 2,2,3,3,4,4-hexafluoro-4-(1,2,2,2-tetrafluoroethoxy)-</t>
  </si>
  <si>
    <t>919005-52-0</t>
  </si>
  <si>
    <t>Acetic acid, 2,2-difluoro-2-[1,1,2,2,3,3-hexafluoro-3-(trifluoromethoxy)propoxy]-</t>
  </si>
  <si>
    <t>919005-51-9</t>
  </si>
  <si>
    <t>Acetic acid, 2,2-difluoro-2-(1,1,2,2,3,3,3-heptafluoropropoxy)-</t>
  </si>
  <si>
    <t>919005-50-8</t>
  </si>
  <si>
    <t>Acetic acid, 2-(1,1,2,2,3,3,3-heptafluoropropoxy)-</t>
  </si>
  <si>
    <t>919005-49-5</t>
  </si>
  <si>
    <t>Propanoic acid, 3-(1,1,2,2,3,3,4,4,4-nonafluorobutoxy)-</t>
  </si>
  <si>
    <t>919005-48-4</t>
  </si>
  <si>
    <t>919005-47-3</t>
  </si>
  <si>
    <t>Acetic acid, 2-(1,1,2,2,3,3,4,4,4-nonafluorobutoxy)-</t>
  </si>
  <si>
    <t>Acetic acid, 2-[1,1,2,2,3,3-hexafluoro-3-(1,1,2,2,3,3,3-heptafluoropropoxy)propoxy]-</t>
  </si>
  <si>
    <t>919005-46-2</t>
  </si>
  <si>
    <t>Acetic acid, 2-[1,1,2,2-tetrafluoro-2-[1,1,2,2,3,3-hexafluoro-3-(1,1,2,2,3,3,3-heptafluoropropoxy)propoxy]ethoxy]-</t>
  </si>
  <si>
    <t>919005-45-1</t>
  </si>
  <si>
    <t>Acetic acid, 2-[1,1,2,2-tetrafluoro-2-[1,1,2,2-tetrafluoro-2-(1,1,2,2,3,3,3-heptafluoropropoxy)ethoxy]ethoxy]-</t>
  </si>
  <si>
    <t>919005-44-0</t>
  </si>
  <si>
    <t>Propanoic acid, 3-[1,1,2,2-tetrafluoro-2-(1,1,2,2,3,3,3-heptafluoropropoxy)ethoxy]-</t>
  </si>
  <si>
    <t>919005-43-9</t>
  </si>
  <si>
    <t>Acetic acid, 2-[1,1,2,2-tetrafluoro-2-(1,1,2,2,3,3,3-heptafluoropropoxy)ethoxy]-</t>
  </si>
  <si>
    <t>919005-42-8</t>
  </si>
  <si>
    <t>Acetic acid, 2-[1,1,2,2-tetrafluoro-2-[1,1,2,2,3,3-hexafluoro-3-(trifluoromethoxy)propoxy]ethoxy]-</t>
  </si>
  <si>
    <t>919005-41-7</t>
  </si>
  <si>
    <t>Acetic acid, 2-[1,1,2,2-tetrafluoro-2-(trifluoromethoxy)ethoxy]-</t>
  </si>
  <si>
    <t>919005-40-6</t>
  </si>
  <si>
    <t>Acetic acid, 2-[(1,1,2,3,3,4,4,5,5,6,6,6-dodecafluorohexyl)oxy]-</t>
  </si>
  <si>
    <t>919005-39-3</t>
  </si>
  <si>
    <t>Acetic acid, 2-(1,1,2,3,3,3-hexafluoropropoxy)-</t>
  </si>
  <si>
    <t>919005-38-2</t>
  </si>
  <si>
    <t>Acetic acid, 2-[1,1,2,3,3-pentafluoro-3-(1,1,2,2,3,3,3-heptafluoropropoxy)propoxy]-</t>
  </si>
  <si>
    <t>919005-37-1</t>
  </si>
  <si>
    <t>Acetic acid, 2-[1,1,2-trifluoro-2-[1,1,2,2,3,3-hexafluoro-3-(1,1,2,2,3,3,3-heptafluoropropoxy)propoxy]ethoxy]-</t>
  </si>
  <si>
    <t>919005-36-0</t>
  </si>
  <si>
    <t>Acetic acid, 2-[1,1,2-trifluoro-2-[1,1,2,2-tetrafluoro-2-(1,1,2,2,3,3,3-heptafluoropropoxy)ethoxy]ethoxy]-</t>
  </si>
  <si>
    <t>919005-35-9</t>
  </si>
  <si>
    <t>Propanoic acid, 3-[1,1,2-trifluoro-2-(1,1,2,2,3,3,3-heptafluoropropoxy)ethoxy]-</t>
  </si>
  <si>
    <t>919005-34-8</t>
  </si>
  <si>
    <t>Acetic acid, 2-[1,1,2-trifluoro-2-(1,1,2,2,3,3,3-heptafluoropropoxy)ethoxy]-</t>
  </si>
  <si>
    <t>919005-33-7</t>
  </si>
  <si>
    <t>Acetic acid, 2-[1,1,2-trifluoro-2-[1,1,2,2,3,3-hexafluoro-3-(trifluoromethoxy)propoxy]ethoxy]-</t>
  </si>
  <si>
    <t>919005-32-6</t>
  </si>
  <si>
    <t>Acetic acid, 2-[1,1,2-trifluoro-2-(trifluoromethoxy)ethoxy]-</t>
  </si>
  <si>
    <t>919005-31-5</t>
  </si>
  <si>
    <t>5,8,10,12,14-Pentaoxapentadecanoic acid, 2,2,3,4,4,6,6,7,7,9,9,11,11,13,13,15,15,15-octadecafluoro-</t>
  </si>
  <si>
    <t>919005-30-4</t>
  </si>
  <si>
    <t>5,8,10,12-Tetraoxatridecanoic acid, 2,2,3,4,4,6,6,7,7,9,9,11,11,13,13,13-hexadecafluoro-</t>
  </si>
  <si>
    <t>919005-29-1</t>
  </si>
  <si>
    <t>Butanoic acid, 4-[2-[difluoro(trifluoromethoxy)methoxy]-1,1,2,2-tetrafluoroethoxy]-2,2,3,4,4-pentafluoro-</t>
  </si>
  <si>
    <t>919005-28-0</t>
  </si>
  <si>
    <t>Butanoic acid, 2,2,3,4,4-pentafluoro-4-[1,1,2,2,3,3-hexafluoro-3-(trifluoromethoxy)propoxy]-</t>
  </si>
  <si>
    <t>919005-27-9</t>
  </si>
  <si>
    <t>Butanoic acid, 2,2,3,4,4-pentafluoro-4-(1,1,2,2,3,3,3-heptafluoropropoxy)-</t>
  </si>
  <si>
    <t>919005-26-8</t>
  </si>
  <si>
    <t>Butanoic acid, 2,2,3,4,4-pentafluoro-4-(1,1,2,2,2-pentafluoroethoxy)-</t>
  </si>
  <si>
    <t>919005-25-7</t>
  </si>
  <si>
    <t>Butanoic acid, 2,2,3,4,4-pentafluoro-4-(trifluoromethoxy)-</t>
  </si>
  <si>
    <t>919005-24-6</t>
  </si>
  <si>
    <t>4,7,9,11,13-Pentaoxatetradecanoic acid, 2,3,3,5,5,6,6,8,8,10,10,12,12,14,14,14-hexadecafluoro-</t>
  </si>
  <si>
    <t>919005-23-5</t>
  </si>
  <si>
    <t>919005-22-4</t>
  </si>
  <si>
    <t>4,7,9,11-Tetraoxadodecanoic acid, 2,3,3,5,5,6,6,8,8,10,10,12,12,12-tetradecafluoro-</t>
  </si>
  <si>
    <t>Propanoic acid, 3-[2-[difluoro(trifluoromethoxy)methoxy]-1,1,2,2-tetrafluoroethoxy]-2,3,3-trifluoro-</t>
  </si>
  <si>
    <t>919005-21-3</t>
  </si>
  <si>
    <t>Propanoic acid, 2,3,3-trifluoro-3-[1,1,2,2,3,3-hexafluoro-3-(trifluoromethoxy)propoxy]-</t>
  </si>
  <si>
    <t>919005-20-2</t>
  </si>
  <si>
    <t>Propanoic acid, 2,3,3-trifluoro-3-(1,1,2,2,3,3,3-heptafluoropropoxy)-</t>
  </si>
  <si>
    <t>919005-19-9</t>
  </si>
  <si>
    <t>Propanoic acid, 2,3,3-trifluoro-3-(trifluoromethoxy)-</t>
  </si>
  <si>
    <t>919005-18-8</t>
  </si>
  <si>
    <t>4,7,9,11,13-Pentaoxatetradecanoic acid, 2,2,3,5,5,6,6,8,8,10,10,12,12,14,14,14-hexadecafluoro-</t>
  </si>
  <si>
    <t>919005-17-7</t>
  </si>
  <si>
    <t>4,7,9,11-Tetraoxadodecanoic acid, 2,2,3,5,5,6,6,8,8,10,10,12,12,12-tetradecafluoro-</t>
  </si>
  <si>
    <t>919005-16-6</t>
  </si>
  <si>
    <t>Propanoic acid, 3-[2-[difluoro(trifluoromethoxy)methoxy]-1,1,2,2-tetrafluoroethoxy]-2,2,3-trifluoro-</t>
  </si>
  <si>
    <t>91905-15-5</t>
  </si>
  <si>
    <t>Propanoic acid, 2,2,3-trifluoro-3-[1,1,2,2,3,3-hexafluoro-3-(trifluoromethoxy)propoxy]-</t>
  </si>
  <si>
    <t>919005-14-4</t>
  </si>
  <si>
    <t>Propanoic acid, 2,2,3-trifluoro-3-(1,1,2,2,2-pentafluoroethoxy)-</t>
  </si>
  <si>
    <t>919005-13-3</t>
  </si>
  <si>
    <t>Propanoic acid, 2,2,3-trifluoro-3-[1,1,2,2-tetrafluoro-2-(trifluoromethoxy)ethoxy]-</t>
  </si>
  <si>
    <t>919005-12-2</t>
  </si>
  <si>
    <t>Propanoic acid, 2,2,3-trifluoro-3-(trifluoromethoxy)-</t>
  </si>
  <si>
    <t>919005-11-1</t>
  </si>
  <si>
    <t>3,6,8,10,12-Pentaoxatridecanoic acid, 2,4,4,5,5,7,7,9,9,11,11,13,13,13-tetradecafluoro-</t>
  </si>
  <si>
    <t>919005-10-0</t>
  </si>
  <si>
    <t>3,6,8,10-Tetraoxaundecanoic acid, 2,4,4,5,5,7,7,9,9,11,11,11-dodecafluoro-</t>
  </si>
  <si>
    <t>919005-08-6</t>
  </si>
  <si>
    <t>Acetic acid, 2-[2-[difluoro(trifluoromethoxy)methoxy]-1,1,2,2-tetrafluoroethoxy]-2-fluoro-</t>
  </si>
  <si>
    <t>919005-07-5</t>
  </si>
  <si>
    <t>Acetic acid, 2-fluoro-2-[1,1,2,2-tetrafluoro-2-(trifluoromethoxy)ethoxy]-</t>
  </si>
  <si>
    <t>919005-05-3</t>
  </si>
  <si>
    <t>Acetic acid, 2-fluoro-2-[1,1,2,2,3,3-hexafluoro-3-(1,1,2,2,3,3,3-heptafluoropropoxy)propoxy]-</t>
  </si>
  <si>
    <t>919005-03-1</t>
  </si>
  <si>
    <t>Acetic acid, 2-fluoro-2-[1,1,2,2,3,3-hexafluoro-3-(trifluoromethoxy)propoxy]-</t>
  </si>
  <si>
    <t>919005-01-9</t>
  </si>
  <si>
    <t>Acetic acid, 2-fluoro-2-(1,1,2,2,3,3,3-heptafluoropropoxy)-</t>
  </si>
  <si>
    <t>919005-00-8</t>
  </si>
  <si>
    <t>919004-95-8</t>
  </si>
  <si>
    <t>759414-86-3</t>
  </si>
  <si>
    <t>Acetic acid, 2-[(1,1,2,2,3,3,4,4,5,5,6,6,6-tridecafluorohexyl)oxy]-</t>
  </si>
  <si>
    <t>Acetic acid, 2,2-difluoro-2-[1,1,2,2-tetrafluoro-2-[1,1,2,2-tetrafluoro-2-(trifluoromethoxy)ethoxy]ethoxy]-</t>
  </si>
  <si>
    <t>151772-59-7</t>
  </si>
  <si>
    <t>Sheng2018, CAS2019 (US20070015864)</t>
  </si>
  <si>
    <t>Propanoic acid, 2,2,3,3-tetrafluoro-3-(1,1,2,2,3,3,3-heptafluoropropoxy)-</t>
  </si>
  <si>
    <t>378-03-0</t>
  </si>
  <si>
    <r>
      <t>Propanoic acid, 2,2,3,3-tetrafluoro-3-(perfluoroalkoxy)-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OCF</t>
    </r>
    <r>
      <rPr>
        <b/>
        <vertAlign val="subscript"/>
        <sz val="11"/>
        <rFont val="Calibri"/>
        <family val="2"/>
        <scheme val="minor"/>
      </rPr>
      <t>2</t>
    </r>
    <r>
      <rPr>
        <b/>
        <sz val="11"/>
        <rFont val="Calibri"/>
        <family val="2"/>
        <scheme val="minor"/>
      </rPr>
      <t>CF</t>
    </r>
    <r>
      <rPr>
        <b/>
        <vertAlign val="subscript"/>
        <sz val="11"/>
        <rFont val="Calibri"/>
        <family val="2"/>
        <scheme val="minor"/>
      </rPr>
      <t>2</t>
    </r>
    <r>
      <rPr>
        <b/>
        <sz val="11"/>
        <rFont val="Calibri"/>
        <family val="2"/>
        <scheme val="minor"/>
      </rPr>
      <t>COOH</t>
    </r>
  </si>
  <si>
    <t>377-76-4</t>
  </si>
  <si>
    <t>Propanoic acid, 2,2,3,3-tetrafluoro-3-(1,1,2,2,2-pentafluoroethoxy)-</t>
  </si>
  <si>
    <t>Propanoic acid, 2,2,3,3-tetrafluoro-3-(trifluoromethoxy)-</t>
  </si>
  <si>
    <t>377-73-1</t>
  </si>
  <si>
    <t>376-62-5</t>
  </si>
  <si>
    <t>Propanoic acid, 2,2,3,3-tetrafluoro-3-(1,1,2,2,3,3,4,4,4-nonafluorobutoxy)-</t>
  </si>
  <si>
    <t>Acetic acid, 2,2-difluoro-2-[1,1,2,2-tetrafluoro-2-[1,1,2,2-tetrafluoro-2-(1,1,2,2,2-pentafluoroethoxy)ethoxy]ethoxy]-</t>
  </si>
  <si>
    <t>80153-83-9</t>
  </si>
  <si>
    <t>Acetic acid, 2,2-difluoro-2-[1,1,2,2-tetrafluoro-2-(trifluoromethoxy)ethoxy]-</t>
  </si>
  <si>
    <t>151772-58-6</t>
  </si>
  <si>
    <t>Poly[oxy(1,1,2,2-tetrafluoro-1,2-ethanediyl)], α-(carboxydifluoromethyl)-ω-(1,1,2,2,2-pentafluoroethoxy)-</t>
  </si>
  <si>
    <t>72264-73-4</t>
  </si>
  <si>
    <t>Acetic acid, 2-[[difluoro(trifluoromethoxy)methoxy] difluoromethoxy]-2,2-difluoro-, ammonium salt (1:1)</t>
  </si>
  <si>
    <t>3,5,7,9,11-Pentaoxadodecanoic acid, 2,2,4,4,6,6,8,8,10,10,12,12,12-tridecafluoro-</t>
  </si>
  <si>
    <t>3,5,7,9-Tetraoxadecanoic acid, 2,2,4,4,6,6,8,8,10,10,10-undecafluoro-</t>
  </si>
  <si>
    <t>Acetic acid, 2-[[difluoro(trifluoromethoxy)methoxy] difluoromethoxy]-2,2-difluoro-</t>
  </si>
  <si>
    <t>Acetic acid, 2-[difluoro(trifluoromethoxy)methoxy]-2,2-difluoro-</t>
  </si>
  <si>
    <t>Hintzer2019, CAS2019 (WO2010113950)</t>
  </si>
  <si>
    <t>1-Propanaminium, N,N-diethyl-N-methyl-3-[[2,3,3,3-tetra fluoro-2-[1,1,2,3,3,3-hexafluoro-2-(1,1,2,2,3,3,3-heptafluoro propoxy)propoxy]-1-oxopropyl]amino]-, iodide (1:1)</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</si>
  <si>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</si>
  <si>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</si>
  <si>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</si>
  <si>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</si>
  <si>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</si>
  <si>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OCFHCF</t>
    </r>
    <r>
      <rPr>
        <vertAlign val="subscript"/>
        <sz val="11"/>
        <rFont val="Calibri"/>
        <family val="2"/>
        <scheme val="minor"/>
      </rPr>
      <t>2</t>
    </r>
    <r>
      <rPr>
        <sz val="11"/>
        <rFont val="Calibri"/>
        <family val="2"/>
        <scheme val="minor"/>
      </rPr>
      <t>COOH</t>
    </r>
  </si>
  <si>
    <r>
      <t>Alkanoic acid, perfluoro-</t>
    </r>
    <r>
      <rPr>
        <b/>
        <i/>
        <sz val="11"/>
        <rFont val="Calibri"/>
        <family val="2"/>
        <scheme val="minor"/>
      </rPr>
      <t>n</t>
    </r>
    <r>
      <rPr>
        <b/>
        <sz val="11"/>
        <rFont val="Calibri"/>
        <family val="2"/>
        <scheme val="minor"/>
      </rPr>
      <t>-(1,1,2,2,2-pentafluoroethoxy)-  CF</t>
    </r>
    <r>
      <rPr>
        <b/>
        <vertAlign val="subscript"/>
        <sz val="11"/>
        <rFont val="Calibri"/>
        <family val="2"/>
        <scheme val="minor"/>
      </rPr>
      <t>3</t>
    </r>
    <r>
      <rPr>
        <b/>
        <sz val="11"/>
        <rFont val="Calibri"/>
        <family val="2"/>
        <scheme val="minor"/>
      </rPr>
      <t>CF</t>
    </r>
    <r>
      <rPr>
        <b/>
        <vertAlign val="subscript"/>
        <sz val="11"/>
        <rFont val="Calibri"/>
        <family val="2"/>
        <scheme val="minor"/>
      </rPr>
      <t>2</t>
    </r>
    <r>
      <rPr>
        <b/>
        <sz val="11"/>
        <rFont val="Calibri"/>
        <family val="2"/>
        <scheme val="minor"/>
      </rPr>
      <t>OC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</si>
  <si>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</si>
  <si>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COOH</t>
    </r>
  </si>
  <si>
    <r>
      <t>CF</t>
    </r>
    <r>
      <rPr>
        <vertAlign val="subscript"/>
        <sz val="11"/>
        <rFont val="Calibri"/>
        <family val="2"/>
        <scheme val="minor"/>
      </rPr>
      <t>2</t>
    </r>
    <r>
      <rPr>
        <sz val="11"/>
        <rFont val="Calibri"/>
        <family val="2"/>
        <scheme val="minor"/>
      </rPr>
      <t>CFHOC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COOH</t>
    </r>
  </si>
  <si>
    <r>
      <t>CF</t>
    </r>
    <r>
      <rPr>
        <vertAlign val="subscript"/>
        <sz val="11"/>
        <rFont val="Calibri"/>
        <family val="2"/>
        <scheme val="minor"/>
      </rPr>
      <t>2</t>
    </r>
    <r>
      <rPr>
        <sz val="11"/>
        <rFont val="Calibri"/>
        <family val="2"/>
        <scheme val="minor"/>
      </rPr>
      <t>CFHOC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COOH</t>
    </r>
  </si>
  <si>
    <r>
      <t>Acetic acid, 2,2-difluoro-2-(perfluoroalkoxy)-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OCF</t>
    </r>
    <r>
      <rPr>
        <b/>
        <vertAlign val="subscript"/>
        <sz val="11"/>
        <rFont val="Calibri"/>
        <family val="2"/>
        <scheme val="minor"/>
      </rPr>
      <t>2</t>
    </r>
    <r>
      <rPr>
        <b/>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</si>
  <si>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t>
    </r>
    <r>
      <rPr>
        <vertAlign val="subscript"/>
        <sz val="11"/>
        <rFont val="Calibri"/>
        <family val="2"/>
        <scheme val="minor"/>
      </rPr>
      <t>2</t>
    </r>
    <r>
      <rPr>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</si>
  <si>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OCH</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</si>
  <si>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</si>
  <si>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</si>
  <si>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</si>
  <si>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</si>
  <si>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Propanoic acid, 3-(perfluoroalkoxy)-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</si>
  <si>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</si>
  <si>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</si>
  <si>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</si>
  <si>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</si>
  <si>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</si>
  <si>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</si>
  <si>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</si>
  <si>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</si>
  <si>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</si>
  <si>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</si>
  <si>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</si>
  <si>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</si>
  <si>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</si>
  <si>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</si>
  <si>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</si>
  <si>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</si>
  <si>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</si>
  <si>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OCFHCOOH</t>
    </r>
  </si>
  <si>
    <r>
      <t>Perfluoro(</t>
    </r>
    <r>
      <rPr>
        <b/>
        <i/>
        <sz val="11"/>
        <rFont val="Calibri"/>
        <family val="2"/>
        <scheme val="minor"/>
      </rPr>
      <t>n</t>
    </r>
    <r>
      <rPr>
        <b/>
        <sz val="11"/>
        <rFont val="Calibri"/>
        <family val="2"/>
        <scheme val="minor"/>
      </rPr>
      <t>-oxaalkanoic) acid   CF</t>
    </r>
    <r>
      <rPr>
        <b/>
        <vertAlign val="subscript"/>
        <sz val="11"/>
        <rFont val="Calibri"/>
        <family val="2"/>
        <scheme val="minor"/>
      </rPr>
      <t>3</t>
    </r>
    <r>
      <rPr>
        <b/>
        <sz val="11"/>
        <rFont val="Calibri"/>
        <family val="2"/>
        <scheme val="minor"/>
      </rPr>
      <t>(OCF</t>
    </r>
    <r>
      <rPr>
        <b/>
        <vertAlign val="subscript"/>
        <sz val="11"/>
        <rFont val="Calibri"/>
        <family val="2"/>
        <scheme val="minor"/>
      </rPr>
      <t>2</t>
    </r>
    <r>
      <rPr>
        <b/>
        <sz val="11"/>
        <rFont val="Calibri"/>
        <family val="2"/>
        <scheme val="minor"/>
      </rPr>
      <t>)</t>
    </r>
    <r>
      <rPr>
        <b/>
        <vertAlign val="subscript"/>
        <sz val="11"/>
        <rFont val="Calibri"/>
        <family val="2"/>
        <scheme val="minor"/>
      </rPr>
      <t>m</t>
    </r>
    <r>
      <rPr>
        <b/>
        <sz val="11"/>
        <rFont val="Calibri"/>
        <family val="2"/>
        <scheme val="minor"/>
      </rPr>
      <t xml:space="preserve">COOH </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</si>
  <si>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</si>
  <si>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</si>
  <si>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</si>
  <si>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</si>
  <si>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</si>
  <si>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</si>
  <si>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</si>
  <si>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</si>
  <si>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</si>
  <si>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</si>
  <si>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</si>
  <si>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</si>
  <si>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n</t>
    </r>
    <r>
      <rPr>
        <sz val="11"/>
        <rFont val="Calibri"/>
        <family val="2"/>
        <scheme val="minor"/>
      </rPr>
      <t>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</si>
  <si>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</si>
  <si>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</si>
  <si>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</si>
  <si>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</si>
  <si>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</si>
  <si>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</si>
  <si>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</si>
  <si>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</si>
  <si>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</si>
  <si>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</si>
  <si>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</si>
  <si>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</si>
  <si>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</si>
  <si>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</si>
  <si>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Propanoic acid, 2,3,3,3-tetrafluoro-2-(perfluoroalkoxy)-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OCF(CF</t>
    </r>
    <r>
      <rPr>
        <b/>
        <vertAlign val="subscript"/>
        <sz val="11"/>
        <rFont val="Calibri"/>
        <family val="2"/>
        <scheme val="minor"/>
      </rPr>
      <t>3</t>
    </r>
    <r>
      <rPr>
        <b/>
        <sz val="11"/>
        <rFont val="Calibri"/>
        <family val="2"/>
        <scheme val="minor"/>
      </rPr>
      <t>)COOH</t>
    </r>
  </si>
  <si>
    <r>
      <t>Propanoic acid, 2,3,3,3-tetrafluoro-2-[perfluoro-2-[perfluoro-2-(perfluoroalkoxy) alkoxy]alkoxy]-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t>
    </r>
    <r>
      <rPr>
        <b/>
        <vertAlign val="subscript"/>
        <sz val="11"/>
        <rFont val="Calibri"/>
        <family val="2"/>
        <scheme val="minor"/>
      </rPr>
      <t>2</t>
    </r>
    <r>
      <rPr>
        <b/>
        <sz val="11"/>
        <rFont val="Calibri"/>
        <family val="2"/>
        <scheme val="minor"/>
      </rPr>
      <t>OCF(CF</t>
    </r>
    <r>
      <rPr>
        <b/>
        <vertAlign val="subscript"/>
        <sz val="11"/>
        <rFont val="Calibri"/>
        <family val="2"/>
        <scheme val="minor"/>
      </rPr>
      <t>3</t>
    </r>
    <r>
      <rPr>
        <b/>
        <sz val="11"/>
        <rFont val="Calibri"/>
        <family val="2"/>
        <scheme val="minor"/>
      </rPr>
      <t>))</t>
    </r>
    <r>
      <rPr>
        <b/>
        <vertAlign val="subscript"/>
        <sz val="11"/>
        <rFont val="Calibri"/>
        <family val="2"/>
        <scheme val="minor"/>
      </rPr>
      <t>3</t>
    </r>
    <r>
      <rPr>
        <b/>
        <sz val="11"/>
        <rFont val="Calibri"/>
        <family val="2"/>
        <scheme val="minor"/>
      </rPr>
      <t>COOH</t>
    </r>
  </si>
  <si>
    <r>
      <t>EEA-NH</t>
    </r>
    <r>
      <rPr>
        <vertAlign val="subscript"/>
        <sz val="11"/>
        <rFont val="Calibri"/>
        <family val="2"/>
        <scheme val="minor"/>
      </rPr>
      <t>4</t>
    </r>
    <r>
      <rPr>
        <sz val="11"/>
        <rFont val="Calibri"/>
        <family val="2"/>
        <scheme val="minor"/>
      </rPr>
      <t>/APFDO</t>
    </r>
  </si>
  <si>
    <r>
      <t>CF</t>
    </r>
    <r>
      <rPr>
        <vertAlign val="subscript"/>
        <sz val="11"/>
        <rFont val="Calibri"/>
        <family val="2"/>
        <scheme val="minor"/>
      </rPr>
      <t>3</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)COOH</t>
    </r>
  </si>
  <si>
    <r>
      <t>C</t>
    </r>
    <r>
      <rPr>
        <vertAlign val="subscript"/>
        <sz val="11"/>
        <rFont val="Calibri"/>
        <family val="2"/>
        <scheme val="minor"/>
      </rPr>
      <t>2</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</si>
  <si>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</si>
  <si>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3</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</si>
  <si>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</si>
  <si>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</si>
  <si>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</si>
  <si>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</si>
  <si>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</si>
  <si>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</si>
  <si>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</si>
  <si>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</si>
  <si>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</si>
  <si>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</si>
  <si>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8</t>
    </r>
    <r>
      <rPr>
        <sz val="11"/>
        <rFont val="Calibri"/>
        <family val="2"/>
        <scheme val="minor"/>
      </rPr>
      <t>F</t>
    </r>
    <r>
      <rPr>
        <vertAlign val="subscript"/>
        <sz val="11"/>
        <rFont val="Calibri"/>
        <family val="2"/>
        <scheme val="minor"/>
      </rPr>
      <t>16</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</si>
  <si>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9</t>
    </r>
    <r>
      <rPr>
        <sz val="11"/>
        <rFont val="Calibri"/>
        <family val="2"/>
        <scheme val="minor"/>
      </rPr>
      <t>-O-PFAS</t>
    </r>
  </si>
  <si>
    <r>
      <t>CF</t>
    </r>
    <r>
      <rPr>
        <vertAlign val="subscript"/>
        <sz val="11"/>
        <rFont val="Calibri"/>
        <family val="2"/>
        <scheme val="minor"/>
      </rPr>
      <t>3</t>
    </r>
    <r>
      <rPr>
        <sz val="11"/>
        <rFont val="Calibri"/>
        <family val="2"/>
        <scheme val="minor"/>
      </rPr>
      <t>OC</t>
    </r>
    <r>
      <rPr>
        <vertAlign val="subscript"/>
        <sz val="11"/>
        <rFont val="Calibri"/>
        <family val="2"/>
        <scheme val="minor"/>
      </rPr>
      <t>9</t>
    </r>
    <r>
      <rPr>
        <sz val="11"/>
        <rFont val="Calibri"/>
        <family val="2"/>
        <scheme val="minor"/>
      </rPr>
      <t>F</t>
    </r>
    <r>
      <rPr>
        <vertAlign val="subscript"/>
        <sz val="11"/>
        <rFont val="Calibri"/>
        <family val="2"/>
        <scheme val="minor"/>
      </rPr>
      <t>18</t>
    </r>
    <r>
      <rPr>
        <sz val="11"/>
        <rFont val="Calibri"/>
        <family val="2"/>
        <scheme val="minor"/>
      </rPr>
      <t>SO</t>
    </r>
    <r>
      <rPr>
        <vertAlign val="subscript"/>
        <sz val="11"/>
        <rFont val="Calibri"/>
        <family val="2"/>
        <scheme val="minor"/>
      </rPr>
      <t>3</t>
    </r>
    <r>
      <rPr>
        <sz val="11"/>
        <rFont val="Calibri"/>
        <family val="2"/>
        <scheme val="minor"/>
      </rPr>
      <t>H</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</si>
  <si>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C(=O)CF</t>
    </r>
    <r>
      <rPr>
        <vertAlign val="subscript"/>
        <sz val="11"/>
        <rFont val="Calibri"/>
        <family val="2"/>
        <scheme val="minor"/>
      </rPr>
      <t>3</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</si>
  <si>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C(=O)CF</t>
    </r>
    <r>
      <rPr>
        <vertAlign val="subscript"/>
        <sz val="11"/>
        <rFont val="Calibri"/>
        <family val="2"/>
        <scheme val="minor"/>
      </rPr>
      <t>3</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</si>
  <si>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CF</t>
    </r>
    <r>
      <rPr>
        <vertAlign val="subscript"/>
        <sz val="11"/>
        <rFont val="Calibri"/>
        <family val="2"/>
        <scheme val="minor"/>
      </rPr>
      <t>3</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</si>
  <si>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CF</t>
    </r>
    <r>
      <rPr>
        <vertAlign val="subscript"/>
        <sz val="11"/>
        <rFont val="Calibri"/>
        <family val="2"/>
        <scheme val="minor"/>
      </rPr>
      <t>3</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</si>
  <si>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4</t>
    </r>
    <r>
      <rPr>
        <sz val="11"/>
        <rFont val="Calibri"/>
        <family val="2"/>
        <scheme val="minor"/>
      </rPr>
      <t>CF</t>
    </r>
    <r>
      <rPr>
        <vertAlign val="subscript"/>
        <sz val="11"/>
        <rFont val="Calibri"/>
        <family val="2"/>
        <scheme val="minor"/>
      </rPr>
      <t>3</t>
    </r>
  </si>
  <si>
    <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</si>
  <si>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</si>
  <si>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</si>
  <si>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4</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OC(O)C(CH</t>
    </r>
    <r>
      <rPr>
        <vertAlign val="subscript"/>
        <sz val="11"/>
        <rFont val="Calibri"/>
        <family val="2"/>
        <scheme val="minor"/>
      </rPr>
      <t>3</t>
    </r>
    <r>
      <rPr>
        <sz val="11"/>
        <rFont val="Calibri"/>
        <family val="2"/>
        <scheme val="minor"/>
      </rPr>
      <t>)=CH</t>
    </r>
    <r>
      <rPr>
        <vertAlign val="subscript"/>
        <sz val="11"/>
        <rFont val="Calibri"/>
        <family val="2"/>
        <scheme val="minor"/>
      </rPr>
      <t>2</t>
    </r>
  </si>
  <si>
    <r>
      <t>CF</t>
    </r>
    <r>
      <rPr>
        <vertAlign val="subscript"/>
        <sz val="11"/>
        <rFont val="Calibri"/>
        <family val="2"/>
        <scheme val="minor"/>
      </rPr>
      <t>3</t>
    </r>
    <r>
      <rPr>
        <sz val="11"/>
        <rFont val="Calibri"/>
        <family val="2"/>
        <scheme val="minor"/>
      </rPr>
      <t>CFH(OCF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5</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3</t>
    </r>
  </si>
  <si>
    <r>
      <t>c-OCF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</si>
  <si>
    <t>Ethane, 1,1′-oxybis[1,1,2,2-tetrafluoro-2-(trifluoromethoxy)]-</t>
  </si>
  <si>
    <t>Fluorad FC 170C</t>
  </si>
  <si>
    <t>Wetting agents in rendering hydrophobic polymeric separators for brine electrolytic cells hydrophilic</t>
  </si>
  <si>
    <t>CAS2019 (FR2477162)</t>
  </si>
  <si>
    <t>Fluorad FC 128, Fluorad FC 129, Megafac F 120</t>
  </si>
  <si>
    <t>Fluorad FC 135, Fluorad FC 134</t>
  </si>
  <si>
    <t>1-Hexene, 3,3,4,4,5,5,6,6-octafluoro-</t>
  </si>
  <si>
    <t>159148-08-0</t>
  </si>
  <si>
    <t>CAS2019 (JP06179894)</t>
  </si>
  <si>
    <t>use in cleaning compositions for electrical and electronic components</t>
  </si>
  <si>
    <t>Pentane, 1,1,1,2,3,4,5,5,5-nonafluoro-2-(trifluoromethyl)-</t>
  </si>
  <si>
    <t>85720-78-1</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</si>
  <si>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)CFHCFHCF</t>
    </r>
    <r>
      <rPr>
        <vertAlign val="subscript"/>
        <sz val="11"/>
        <color theme="1"/>
        <rFont val="Calibri"/>
        <family val="2"/>
        <scheme val="minor"/>
      </rPr>
      <t>3</t>
    </r>
  </si>
  <si>
    <t>CAS2019 (JP06179896)</t>
  </si>
  <si>
    <t>CAS2019 (JP10152452)</t>
  </si>
  <si>
    <r>
      <t>Methyl perfluoroalkyl ether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3</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</si>
  <si>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OCH</t>
    </r>
    <r>
      <rPr>
        <vertAlign val="subscript"/>
        <sz val="11"/>
        <rFont val="Calibri"/>
        <family val="2"/>
        <scheme val="minor"/>
      </rPr>
      <t>3</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</si>
  <si>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OCH</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</si>
  <si>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3</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</si>
  <si>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OCH</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</si>
  <si>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3</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</si>
  <si>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OCH</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</si>
  <si>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OCH</t>
    </r>
    <r>
      <rPr>
        <vertAlign val="subscript"/>
        <sz val="11"/>
        <rFont val="Calibri"/>
        <family val="2"/>
        <scheme val="minor"/>
      </rPr>
      <t>3</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</si>
  <si>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3</t>
    </r>
  </si>
  <si>
    <r>
      <t>Ethyl perfluoroalkyl ether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</si>
  <si>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</si>
  <si>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</si>
  <si>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</si>
  <si>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</si>
  <si>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</si>
  <si>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CF(OCH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)CF</t>
    </r>
    <r>
      <rPr>
        <vertAlign val="subscript"/>
        <sz val="11"/>
        <rFont val="Calibri"/>
        <family val="2"/>
        <scheme val="minor"/>
      </rPr>
      <t>3</t>
    </r>
  </si>
  <si>
    <r>
      <t>CF</t>
    </r>
    <r>
      <rPr>
        <vertAlign val="subscript"/>
        <sz val="11"/>
        <rFont val="Calibri"/>
        <family val="2"/>
        <scheme val="minor"/>
      </rPr>
      <t>3</t>
    </r>
    <r>
      <rPr>
        <sz val="11"/>
        <rFont val="Calibri"/>
        <family val="2"/>
        <scheme val="minor"/>
      </rPr>
      <t>OCFHCF</t>
    </r>
    <r>
      <rPr>
        <vertAlign val="subscript"/>
        <sz val="11"/>
        <rFont val="Calibri"/>
        <family val="2"/>
        <scheme val="minor"/>
      </rPr>
      <t>3</t>
    </r>
  </si>
  <si>
    <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3</t>
    </r>
  </si>
  <si>
    <r>
      <t>1,4-Piperazinediethanesulfinic acid, α</t>
    </r>
    <r>
      <rPr>
        <vertAlign val="superscript"/>
        <sz val="11"/>
        <rFont val="Calibri"/>
        <family val="2"/>
        <scheme val="minor"/>
      </rPr>
      <t>1</t>
    </r>
    <r>
      <rPr>
        <sz val="11"/>
        <rFont val="Calibri"/>
        <family val="2"/>
        <scheme val="minor"/>
      </rPr>
      <t>,α</t>
    </r>
    <r>
      <rPr>
        <vertAlign val="superscript"/>
        <sz val="11"/>
        <rFont val="Calibri"/>
        <family val="2"/>
        <scheme val="minor"/>
      </rPr>
      <t>1</t>
    </r>
    <r>
      <rPr>
        <sz val="11"/>
        <rFont val="Calibri"/>
        <family val="2"/>
        <scheme val="minor"/>
      </rPr>
      <t>,α</t>
    </r>
    <r>
      <rPr>
        <vertAlign val="superscript"/>
        <sz val="11"/>
        <rFont val="Calibri"/>
        <family val="2"/>
        <scheme val="minor"/>
      </rPr>
      <t>4</t>
    </r>
    <r>
      <rPr>
        <sz val="11"/>
        <rFont val="Calibri"/>
        <family val="2"/>
        <scheme val="minor"/>
      </rPr>
      <t>,α</t>
    </r>
    <r>
      <rPr>
        <vertAlign val="superscript"/>
        <sz val="11"/>
        <rFont val="Calibri"/>
        <family val="2"/>
        <scheme val="minor"/>
      </rPr>
      <t>4</t>
    </r>
    <r>
      <rPr>
        <sz val="11"/>
        <rFont val="Calibri"/>
        <family val="2"/>
        <scheme val="minor"/>
      </rPr>
      <t>, β</t>
    </r>
    <r>
      <rPr>
        <vertAlign val="superscript"/>
        <sz val="11"/>
        <rFont val="Calibri"/>
        <family val="2"/>
        <scheme val="minor"/>
      </rPr>
      <t>1</t>
    </r>
    <r>
      <rPr>
        <sz val="11"/>
        <rFont val="Calibri"/>
        <family val="2"/>
        <scheme val="minor"/>
      </rPr>
      <t>,β</t>
    </r>
    <r>
      <rPr>
        <vertAlign val="superscript"/>
        <sz val="11"/>
        <rFont val="Calibri"/>
        <family val="2"/>
        <scheme val="minor"/>
      </rPr>
      <t>1</t>
    </r>
    <r>
      <rPr>
        <sz val="11"/>
        <rFont val="Calibri"/>
        <family val="2"/>
        <scheme val="minor"/>
      </rPr>
      <t>,β</t>
    </r>
    <r>
      <rPr>
        <vertAlign val="superscript"/>
        <sz val="11"/>
        <rFont val="Calibri"/>
        <family val="2"/>
        <scheme val="minor"/>
      </rPr>
      <t>4</t>
    </r>
    <r>
      <rPr>
        <sz val="11"/>
        <rFont val="Calibri"/>
        <family val="2"/>
        <scheme val="minor"/>
      </rPr>
      <t>,β</t>
    </r>
    <r>
      <rPr>
        <vertAlign val="superscript"/>
        <sz val="11"/>
        <rFont val="Calibri"/>
        <family val="2"/>
        <scheme val="minor"/>
      </rPr>
      <t>4</t>
    </r>
    <r>
      <rPr>
        <sz val="11"/>
        <rFont val="Calibri"/>
        <family val="2"/>
        <scheme val="minor"/>
      </rPr>
      <t>,2,2,3,3,5,5,6,6-hexadecafluoro-, sodium salt (1:2)</t>
    </r>
  </si>
  <si>
    <r>
      <t>Phosphinic acid, bis(perfluoroalkyl)-, methyl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P(=O)OCH</t>
    </r>
    <r>
      <rPr>
        <b/>
        <vertAlign val="subscript"/>
        <sz val="11"/>
        <rFont val="Calibri"/>
        <family val="2"/>
        <scheme val="minor"/>
      </rPr>
      <t>3</t>
    </r>
  </si>
  <si>
    <r>
      <t>Phosphinothioic acid, bis(perfluoroalkyl)-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P(=O)SH</t>
    </r>
  </si>
  <si>
    <r>
      <t xml:space="preserve">Phosphinic acid, </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-bis[1,1,2,2,3,3,4,4,5,5,6,6,7,8,8,8-hexadecafluoro-7-(trifluoromethyl)octyl]-, ytterbium(3+) salt (3:1)</t>
    </r>
  </si>
  <si>
    <r>
      <t xml:space="preserve">Phosphinic acid, </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-bis[1,1,2,2,3,3,4,4,5,5,6,6,7,8,8,8-hexadecafluoro-7-(trifluoromethyl)octyl]-, erbium(3+) salt (3:1)</t>
    </r>
  </si>
  <si>
    <r>
      <t xml:space="preserve">Phosphinothioic acid, </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-bis[1,1,2,2,3,3,4,4,5,5,6,6,7 ,8,8,8-hexadecafluoro-7-(trifluoromethyl)octyl]-, ytterbium(3+) salt (3:1)</t>
    </r>
  </si>
  <si>
    <r>
      <t xml:space="preserve">Phosphinothioic acid, </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-bis[1,1,2,2,3,3,4,4,5,5,6,6,7,8,8,8-hexadecafluoro-7-(trifluoromethyl)octyl]-, erbium(3+) salt (3:1)</t>
    </r>
  </si>
  <si>
    <t>Tetrabutylphosphonium perfluorobutane sulfonate</t>
  </si>
  <si>
    <t>Tetrabutylphosphonium perfluorohexane sulfonate</t>
  </si>
  <si>
    <t>Tetrabutylphosphonium perfluorononane sulfonate</t>
  </si>
  <si>
    <t>51604-85-4</t>
  </si>
  <si>
    <r>
      <t>Perfluoro-</t>
    </r>
    <r>
      <rPr>
        <b/>
        <i/>
        <sz val="11"/>
        <rFont val="Calibri"/>
        <family val="2"/>
        <scheme val="minor"/>
      </rPr>
      <t>N</t>
    </r>
    <r>
      <rPr>
        <b/>
        <sz val="11"/>
        <rFont val="Calibri"/>
        <family val="2"/>
        <scheme val="minor"/>
      </rPr>
      <t>-(phenylmethyl)-1-alkanesulfonamide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t>
    </r>
    <r>
      <rPr>
        <b/>
        <vertAlign val="subscript"/>
        <sz val="11"/>
        <rFont val="Calibri"/>
        <family val="2"/>
        <scheme val="minor"/>
      </rPr>
      <t>6</t>
    </r>
    <r>
      <rPr>
        <b/>
        <sz val="11"/>
        <rFont val="Calibri"/>
        <family val="2"/>
        <scheme val="minor"/>
      </rPr>
      <t>H</t>
    </r>
    <r>
      <rPr>
        <b/>
        <vertAlign val="subscript"/>
        <sz val="11"/>
        <rFont val="Calibri"/>
        <family val="2"/>
        <scheme val="minor"/>
      </rPr>
      <t>6</t>
    </r>
  </si>
  <si>
    <t>CAS2019 (US5207996A)</t>
  </si>
  <si>
    <t>CAS2019 (US3475333)</t>
  </si>
  <si>
    <t>Benzenesulfonic acid, [(heptadecafluorooctyl)oxy]-, sodium salt</t>
  </si>
  <si>
    <t>41674-07-1</t>
  </si>
  <si>
    <t>CAS2019 (DE2240263)</t>
  </si>
  <si>
    <t>CAS2019 (JP55146172)</t>
  </si>
  <si>
    <t>foaming agent for protein fire fighting foams</t>
  </si>
  <si>
    <t>CAS 2019 (CN101371944)</t>
  </si>
  <si>
    <t>Fluoroprotein fire fighting foam</t>
  </si>
  <si>
    <t>fluoroprotein fire fighting foam</t>
  </si>
  <si>
    <t>fluoroprotein firefighting foam</t>
  </si>
  <si>
    <t>1,3-Benzenedicarboxylic acid, [(heptadecafluorooctyl)oxy]-, calcium salt</t>
  </si>
  <si>
    <t>97746-87-7</t>
  </si>
  <si>
    <t>CAS2019 (JP60060865)</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</si>
  <si>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</si>
  <si>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</si>
  <si>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</si>
  <si>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</si>
  <si>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</si>
  <si>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</si>
  <si>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</si>
  <si>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</si>
  <si>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</si>
  <si>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</si>
  <si>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</si>
  <si>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2</t>
    </r>
    <r>
      <rPr>
        <sz val="11"/>
        <rFont val="Calibri"/>
        <family val="2"/>
        <scheme val="minor"/>
      </rPr>
      <t>OH)OC(O)CH=CH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</si>
  <si>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2</t>
    </r>
    <r>
      <rPr>
        <sz val="11"/>
        <rFont val="Calibri"/>
        <family val="2"/>
        <scheme val="minor"/>
      </rPr>
      <t>OH)OC(O)CH=CH</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</si>
  <si>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</si>
  <si>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OC(O)CH=CH</t>
    </r>
    <r>
      <rPr>
        <vertAlign val="subscript"/>
        <sz val="11"/>
        <rFont val="Calibri"/>
        <family val="2"/>
        <scheme val="minor"/>
      </rPr>
      <t>2</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</si>
  <si>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</si>
  <si>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</si>
  <si>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</si>
  <si>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</si>
  <si>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r>
      <t>Poly(oxy-1,2-ethanediyl), α-hydro-ω-hydroxy-, ether with 1-[(2-hydroxyethyl)octylamino]-3-[(perfluoroalkyl)oxy]-2-propanol (2:1)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OH][CH</t>
    </r>
    <r>
      <rPr>
        <b/>
        <vertAlign val="subscript"/>
        <sz val="11"/>
        <rFont val="Calibri"/>
        <family val="2"/>
        <scheme val="minor"/>
      </rPr>
      <t>2</t>
    </r>
    <r>
      <rPr>
        <b/>
        <sz val="11"/>
        <rFont val="Calibri"/>
        <family val="2"/>
        <scheme val="minor"/>
      </rPr>
      <t>N(C</t>
    </r>
    <r>
      <rPr>
        <b/>
        <vertAlign val="subscript"/>
        <sz val="11"/>
        <rFont val="Calibri"/>
        <family val="2"/>
        <scheme val="minor"/>
      </rPr>
      <t>8</t>
    </r>
    <r>
      <rPr>
        <b/>
        <sz val="11"/>
        <rFont val="Calibri"/>
        <family val="2"/>
        <scheme val="minor"/>
      </rPr>
      <t>H</t>
    </r>
    <r>
      <rPr>
        <b/>
        <vertAlign val="subscript"/>
        <sz val="11"/>
        <rFont val="Calibri"/>
        <family val="2"/>
        <scheme val="minor"/>
      </rPr>
      <t>17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t>
    </r>
  </si>
  <si>
    <r>
      <t xml:space="preserve">1-Octanesulfonamide, </t>
    </r>
    <r>
      <rPr>
        <i/>
        <sz val="11"/>
        <rFont val="Calibri"/>
        <family val="2"/>
        <scheme val="minor"/>
      </rPr>
      <t>N</t>
    </r>
    <r>
      <rPr>
        <sz val="11"/>
        <rFont val="Calibri"/>
        <family val="2"/>
        <scheme val="minor"/>
      </rPr>
      <t>-[3-(dimethyloxidoamino)propyl]-3,3,4,4,5,5,6,6,7,7,8,8,8-tridecafluoro-</t>
    </r>
    <r>
      <rPr>
        <i/>
        <sz val="11"/>
        <rFont val="Calibri"/>
        <family val="2"/>
        <scheme val="minor"/>
      </rPr>
      <t>N</t>
    </r>
    <r>
      <rPr>
        <sz val="11"/>
        <rFont val="Calibri"/>
        <family val="2"/>
        <scheme val="minor"/>
      </rPr>
      <t>-methyl-</t>
    </r>
  </si>
  <si>
    <r>
      <t xml:space="preserve">1-Octanesulfonamide, </t>
    </r>
    <r>
      <rPr>
        <i/>
        <sz val="11"/>
        <rFont val="Calibri"/>
        <family val="2"/>
        <scheme val="minor"/>
      </rPr>
      <t>N</t>
    </r>
    <r>
      <rPr>
        <sz val="11"/>
        <rFont val="Calibri"/>
        <family val="2"/>
        <scheme val="minor"/>
      </rPr>
      <t>-[3-(dimethylamino)propyl]-3,3,4,4,5,5,6,6,7,7,8,8,8-tridecafluoro-</t>
    </r>
    <r>
      <rPr>
        <i/>
        <sz val="11"/>
        <rFont val="Calibri"/>
        <family val="2"/>
        <scheme val="minor"/>
      </rPr>
      <t>N</t>
    </r>
    <r>
      <rPr>
        <sz val="11"/>
        <rFont val="Calibri"/>
        <family val="2"/>
        <scheme val="minor"/>
      </rPr>
      <t>-methyl-</t>
    </r>
  </si>
  <si>
    <r>
      <t xml:space="preserve">Ethanaminium, </t>
    </r>
    <r>
      <rPr>
        <i/>
        <sz val="11"/>
        <rFont val="Calibri"/>
        <family val="2"/>
        <scheme val="minor"/>
      </rPr>
      <t>N</t>
    </r>
    <r>
      <rPr>
        <sz val="11"/>
        <rFont val="Calibri"/>
        <family val="2"/>
        <scheme val="minor"/>
      </rPr>
      <t>-(2-carboxyethyl)-2-[[(3,3,4,4,5,5,6,6,7,7, 8,8,9,9,10,10,11,11,12,12,12-heneicosafluorododecyl)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</si>
  <si>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 xml:space="preserve">Glycine, </t>
    </r>
    <r>
      <rPr>
        <i/>
        <sz val="11"/>
        <rFont val="Calibri"/>
        <family val="2"/>
        <scheme val="minor"/>
      </rPr>
      <t>N</t>
    </r>
    <r>
      <rPr>
        <sz val="11"/>
        <rFont val="Calibri"/>
        <family val="2"/>
        <scheme val="minor"/>
      </rPr>
      <t>-[(3,3,4,4,5,5,6,6,7,7,8,8,9,9,10,10,10-heptadecafluorodecyl)sulfonyl]-</t>
    </r>
    <r>
      <rPr>
        <i/>
        <sz val="11"/>
        <rFont val="Calibri"/>
        <family val="2"/>
        <scheme val="minor"/>
      </rPr>
      <t>N</t>
    </r>
    <r>
      <rPr>
        <sz val="11"/>
        <rFont val="Calibri"/>
        <family val="2"/>
        <scheme val="minor"/>
      </rPr>
      <t>-propyl-, lithium salt</t>
    </r>
  </si>
  <si>
    <r>
      <t>1-Decanesulfonamide, 3,3,4,4,5,5,6,6,7,7,8,8,9,9,10,10,10-heptadecafluoro-</t>
    </r>
    <r>
      <rPr>
        <i/>
        <sz val="11"/>
        <rFont val="Calibri"/>
        <family val="2"/>
        <scheme val="minor"/>
      </rPr>
      <t>N</t>
    </r>
    <r>
      <rPr>
        <sz val="11"/>
        <rFont val="Calibri"/>
        <family val="2"/>
        <scheme val="minor"/>
      </rPr>
      <t>-[3-(phosphonooxy)propyl]-</t>
    </r>
    <r>
      <rPr>
        <i/>
        <sz val="11"/>
        <rFont val="Calibri"/>
        <family val="2"/>
        <scheme val="minor"/>
      </rPr>
      <t>N</t>
    </r>
    <r>
      <rPr>
        <sz val="11"/>
        <rFont val="Calibri"/>
        <family val="2"/>
        <scheme val="minor"/>
      </rPr>
      <t>-propyl-, sodium salt (1:2)</t>
    </r>
  </si>
  <si>
    <r>
      <t xml:space="preserve">1-Propanaminium,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-dimethyl-3-[[(perfluoroalkyl)sulfonyl](3-sulfopropyl)amino]-,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</si>
  <si>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</si>
  <si>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</si>
  <si>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</si>
  <si>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</si>
  <si>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</si>
  <si>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t>Anion (75046-16-1)</t>
  </si>
  <si>
    <t>2089109-24-8</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</si>
  <si>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</si>
  <si>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13</t>
    </r>
    <r>
      <rPr>
        <sz val="11"/>
        <rFont val="Calibri"/>
        <family val="2"/>
        <scheme val="minor"/>
      </rPr>
      <t>-PFAAB</t>
    </r>
  </si>
  <si>
    <t>167997-08-2</t>
  </si>
  <si>
    <r>
      <t xml:space="preserve">1-Propanaminium, </t>
    </r>
    <r>
      <rPr>
        <i/>
        <sz val="11"/>
        <rFont val="Calibri"/>
        <family val="2"/>
        <scheme val="minor"/>
      </rPr>
      <t>N</t>
    </r>
    <r>
      <rPr>
        <sz val="11"/>
        <rFont val="Calibri"/>
        <family val="2"/>
        <scheme val="minor"/>
      </rPr>
      <t>-(carboxymethyl)-3-[(2,2,3,3,4,4,5,5,6,6,7,7, 8,8,9,9,10,10,11,11,12,12,13,13,13-pentacosafluoro-1-oxotridecyl)amino]-,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</si>
  <si>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r>
      <t>(</t>
    </r>
    <r>
      <rPr>
        <b/>
        <i/>
        <sz val="11"/>
        <color theme="1"/>
        <rFont val="Calibri"/>
        <family val="2"/>
        <scheme val="minor"/>
      </rPr>
      <t>N</t>
    </r>
    <r>
      <rPr>
        <b/>
        <sz val="11"/>
        <color theme="1"/>
        <rFont val="Calibri"/>
        <family val="2"/>
        <scheme val="minor"/>
      </rPr>
      <t>-Pentafluoro(5)sulfide)-perfluoroalkane sulfonate   SF</t>
    </r>
    <r>
      <rPr>
        <b/>
        <vertAlign val="subscript"/>
        <sz val="11"/>
        <color theme="1"/>
        <rFont val="Calibri"/>
        <family val="2"/>
        <scheme val="minor"/>
      </rPr>
      <t>5</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SO</t>
    </r>
    <r>
      <rPr>
        <b/>
        <vertAlign val="subscript"/>
        <sz val="11"/>
        <color theme="1"/>
        <rFont val="Calibri"/>
        <family val="2"/>
        <scheme val="minor"/>
      </rPr>
      <t>3</t>
    </r>
    <r>
      <rPr>
        <b/>
        <sz val="11"/>
        <color theme="1"/>
        <rFont val="Calibri"/>
        <family val="2"/>
        <scheme val="minor"/>
      </rPr>
      <t>H</t>
    </r>
  </si>
  <si>
    <r>
      <t>Perfluoro-</t>
    </r>
    <r>
      <rPr>
        <b/>
        <i/>
        <sz val="11"/>
        <rFont val="Calibri"/>
        <family val="2"/>
        <scheme val="minor"/>
      </rPr>
      <t>n</t>
    </r>
    <r>
      <rPr>
        <b/>
        <sz val="11"/>
        <rFont val="Calibri"/>
        <family val="2"/>
        <scheme val="minor"/>
      </rPr>
      <t>-(trifluoromethoxy)-1-alkanesulfonic acid    CF</t>
    </r>
    <r>
      <rPr>
        <b/>
        <vertAlign val="subscript"/>
        <sz val="11"/>
        <rFont val="Calibri"/>
        <family val="2"/>
        <scheme val="minor"/>
      </rPr>
      <t>3</t>
    </r>
    <r>
      <rPr>
        <b/>
        <sz val="11"/>
        <rFont val="Calibri"/>
        <family val="2"/>
        <scheme val="minor"/>
      </rPr>
      <t>OC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SO</t>
    </r>
    <r>
      <rPr>
        <b/>
        <vertAlign val="subscript"/>
        <sz val="11"/>
        <rFont val="Calibri"/>
        <family val="2"/>
        <scheme val="minor"/>
      </rPr>
      <t>3</t>
    </r>
    <r>
      <rPr>
        <b/>
        <sz val="11"/>
        <rFont val="Calibri"/>
        <family val="2"/>
        <scheme val="minor"/>
      </rPr>
      <t>H (C</t>
    </r>
    <r>
      <rPr>
        <b/>
        <vertAlign val="subscript"/>
        <sz val="11"/>
        <rFont val="Calibri"/>
        <family val="2"/>
        <scheme val="minor"/>
      </rPr>
      <t>n</t>
    </r>
    <r>
      <rPr>
        <b/>
        <sz val="11"/>
        <rFont val="Calibri"/>
        <family val="2"/>
        <scheme val="minor"/>
      </rPr>
      <t>-O-PFSA)</t>
    </r>
  </si>
  <si>
    <t>1,1,2,2,3,3,4,4-Octafluoro-4-(trifluoromethoxy)-1-butanesulfonic acid</t>
  </si>
  <si>
    <t>1,1,2,2,3,3-Hexafluoro-3-(trifluoromethoxy)-1-propanesulfonic acid</t>
  </si>
  <si>
    <t xml:space="preserve">1,1,2,2-Tetrafluoro-2-(trifluoromethoxy)-1-ethanesulfonic acid </t>
  </si>
  <si>
    <t>1,1,2,2,3,3,4,4,5,5,6,6-Dodecafluoro-6-(trifluoromethoxy)-1-hexanesulfonic acid</t>
  </si>
  <si>
    <t>1,1,2,2,3,3,4,4,5,5,6,6,7,7-Tetradecafluoro-7-(trifluoromethoxy)-1-heptanesulfonic acid</t>
  </si>
  <si>
    <t xml:space="preserve"> 1,1,2,2,3,3,4,4,5,5,6,6,7,7,8,8,9,9-Octadecafluoro-9-(trifluoromethoxy)-1-nonanesulfonic acid</t>
  </si>
  <si>
    <t>Treatment of glass surfaces in optical instruments</t>
  </si>
  <si>
    <t>CAS2019 (GB1588962)</t>
  </si>
  <si>
    <t>89946-29-2</t>
  </si>
  <si>
    <t>Carbamic acid, (4-methyl-1,3-phenylene)bis-, bis[2-[[(heptadecafluorooctyl) sulfonyl]amino]ethyl] ester</t>
  </si>
  <si>
    <t>CAS2019 (JP58213057)</t>
  </si>
  <si>
    <t>Benzenesulfonamide, 4-[(1,1,2,2,3,3,4,4,5,5,6,6,7,7,8,8,8-heptadecafluorooctyl)oxy]-</t>
  </si>
  <si>
    <t>89932-76-3</t>
  </si>
  <si>
    <r>
      <t>Carbamic acid, (4-methyl-1,3-phenylene)bis-, bis[2-[[(perfluroroalkyl)sulfonyl]amino]ethyl] ester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3</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NHSO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</si>
  <si>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Benzenesulfonamide, 4-[(perfluoroalkyl)oxy]-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t>
    </r>
    <r>
      <rPr>
        <b/>
        <vertAlign val="subscript"/>
        <sz val="11"/>
        <color theme="1"/>
        <rFont val="Calibri"/>
        <family val="2"/>
        <scheme val="minor"/>
      </rPr>
      <t>2</t>
    </r>
  </si>
  <si>
    <r>
      <t xml:space="preserve">1-Propanaminium, </t>
    </r>
    <r>
      <rPr>
        <i/>
        <sz val="11"/>
        <color theme="1"/>
        <rFont val="Calibri"/>
        <family val="2"/>
        <scheme val="minor"/>
      </rPr>
      <t>N</t>
    </r>
    <r>
      <rPr>
        <sz val="11"/>
        <color theme="1"/>
        <rFont val="Calibri"/>
        <family val="2"/>
        <scheme val="minor"/>
      </rPr>
      <t>-(carboxymethyl)-3-[[[4-[(1,1,2,2,3,3,4,4,5,5,6,6,7,7,8,8, 8-heptadecafluorooctyl)oxy]phenyl]sulfonyl]amino]-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t>
    </r>
  </si>
  <si>
    <t>89932-75-2</t>
  </si>
  <si>
    <r>
      <t>Heptanamide, 2,2,3,3,4,4,5,5,6,6,7,7,7-tridecafluoro-</t>
    </r>
    <r>
      <rPr>
        <i/>
        <sz val="11"/>
        <color theme="1"/>
        <rFont val="Calibri"/>
        <family val="2"/>
        <scheme val="minor"/>
      </rPr>
      <t>N</t>
    </r>
    <r>
      <rPr>
        <sz val="11"/>
        <color theme="1"/>
        <rFont val="Calibri"/>
        <family val="2"/>
        <scheme val="minor"/>
      </rPr>
      <t>-methyl-</t>
    </r>
  </si>
  <si>
    <t>89932-74-1</t>
  </si>
  <si>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C(O)NHCH</t>
    </r>
    <r>
      <rPr>
        <vertAlign val="subscript"/>
        <sz val="11"/>
        <color theme="1"/>
        <rFont val="Calibri"/>
        <family val="2"/>
        <scheme val="minor"/>
      </rPr>
      <t>3</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</si>
  <si>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2</t>
    </r>
    <r>
      <rPr>
        <sz val="11"/>
        <color theme="1"/>
        <rFont val="Calibri"/>
        <family val="2"/>
        <scheme val="minor"/>
      </rPr>
      <t>NH</t>
    </r>
    <r>
      <rPr>
        <vertAlign val="subscript"/>
        <sz val="11"/>
        <color theme="1"/>
        <rFont val="Calibri"/>
        <family val="2"/>
        <scheme val="minor"/>
      </rPr>
      <t>2</t>
    </r>
  </si>
  <si>
    <r>
      <t>C</t>
    </r>
    <r>
      <rPr>
        <vertAlign val="subscript"/>
        <sz val="11"/>
        <rFont val="Calibri"/>
        <family val="2"/>
        <scheme val="minor"/>
      </rPr>
      <t>6</t>
    </r>
    <r>
      <rPr>
        <sz val="11"/>
        <rFont val="Calibri"/>
        <family val="2"/>
        <scheme val="minor"/>
      </rPr>
      <t>H</t>
    </r>
    <r>
      <rPr>
        <vertAlign val="subscript"/>
        <sz val="11"/>
        <rFont val="Calibri"/>
        <family val="2"/>
        <scheme val="minor"/>
      </rPr>
      <t>3</t>
    </r>
    <r>
      <rPr>
        <sz val="11"/>
        <rFont val="Calibri"/>
        <family val="2"/>
        <scheme val="minor"/>
      </rPr>
      <t>(CH</t>
    </r>
    <r>
      <rPr>
        <vertAlign val="subscript"/>
        <sz val="11"/>
        <rFont val="Calibri"/>
        <family val="2"/>
        <scheme val="minor"/>
      </rPr>
      <t>3</t>
    </r>
    <r>
      <rPr>
        <sz val="11"/>
        <rFont val="Calibri"/>
        <family val="2"/>
        <scheme val="minor"/>
      </rPr>
      <t>)[NHC(O)OCH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NHSO</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</si>
  <si>
    <t>Piperazinium, 1-(2-hydroxyethyl)-1-methyl-4-(2,2,3,3,4,4,5,5,6,6,7 ,7,7-tridecafluoro-1-oxoheptyl)-, chloride (1:1)</t>
  </si>
  <si>
    <t>89932-73-0</t>
  </si>
  <si>
    <r>
      <t xml:space="preserve">Benzenemethanaminium, </t>
    </r>
    <r>
      <rPr>
        <i/>
        <sz val="11"/>
        <color theme="1"/>
        <rFont val="Calibri"/>
        <family val="2"/>
        <scheme val="minor"/>
      </rPr>
      <t>N</t>
    </r>
    <r>
      <rPr>
        <sz val="11"/>
        <color theme="1"/>
        <rFont val="Calibri"/>
        <family val="2"/>
        <scheme val="minor"/>
      </rPr>
      <t>-[3-[(2,2,3,3,4,4,5,5,6,6,7,7,8,8,9,9,9-heptadecafluoro-1-oxononyl)propylamino]propyl]-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chloride (1:1)</t>
    </r>
  </si>
  <si>
    <t>89932-72-9</t>
  </si>
  <si>
    <r>
      <t>Octanamide, 2,2,3,3,4,4,5,5,6,6,7,7,8,8,8-pentadecafluoro-</t>
    </r>
    <r>
      <rPr>
        <i/>
        <sz val="11"/>
        <color theme="1"/>
        <rFont val="Calibri"/>
        <family val="2"/>
        <scheme val="minor"/>
      </rPr>
      <t>N</t>
    </r>
    <r>
      <rPr>
        <sz val="11"/>
        <color theme="1"/>
        <rFont val="Calibri"/>
        <family val="2"/>
        <scheme val="minor"/>
      </rPr>
      <t>-(14-hydroxy-3,6,9,12-tetraoxatetradec-1-yl)-</t>
    </r>
  </si>
  <si>
    <t>89932-71-8</t>
  </si>
  <si>
    <r>
      <t>Alkanamide, perfluoro-</t>
    </r>
    <r>
      <rPr>
        <b/>
        <i/>
        <sz val="11"/>
        <color theme="1"/>
        <rFont val="Calibri"/>
        <family val="2"/>
        <scheme val="minor"/>
      </rPr>
      <t>N</t>
    </r>
    <r>
      <rPr>
        <b/>
        <sz val="11"/>
        <color theme="1"/>
        <rFont val="Calibri"/>
        <family val="2"/>
        <scheme val="minor"/>
      </rPr>
      <t>-methyl-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3</t>
    </r>
  </si>
  <si>
    <r>
      <t>Alkanamide, perfluoro-</t>
    </r>
    <r>
      <rPr>
        <b/>
        <i/>
        <sz val="11"/>
        <color theme="1"/>
        <rFont val="Calibri"/>
        <family val="2"/>
        <scheme val="minor"/>
      </rPr>
      <t>N</t>
    </r>
    <r>
      <rPr>
        <b/>
        <sz val="11"/>
        <color theme="1"/>
        <rFont val="Calibri"/>
        <family val="2"/>
        <scheme val="minor"/>
      </rPr>
      <t>-(14-hydroxy-3,6,9,12-tetraoxatetradec-1-yl)-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4</t>
    </r>
    <r>
      <rPr>
        <b/>
        <sz val="11"/>
        <color theme="1"/>
        <rFont val="Calibri"/>
        <family val="2"/>
        <scheme val="minor"/>
      </rPr>
      <t>OH</t>
    </r>
  </si>
  <si>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</si>
  <si>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3</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</si>
  <si>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</si>
  <si>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3</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</si>
  <si>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</si>
  <si>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</si>
  <si>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t>
    </r>
    <r>
      <rPr>
        <vertAlign val="subscript"/>
        <sz val="11"/>
        <rFont val="Calibri"/>
        <family val="2"/>
        <scheme val="minor"/>
      </rPr>
      <t>2</t>
    </r>
    <r>
      <rPr>
        <sz val="11"/>
        <rFont val="Calibri"/>
        <family val="2"/>
        <scheme val="minor"/>
      </rPr>
      <t>H</t>
    </r>
    <r>
      <rPr>
        <vertAlign val="subscript"/>
        <sz val="11"/>
        <rFont val="Calibri"/>
        <family val="2"/>
        <scheme val="minor"/>
      </rPr>
      <t>5</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</si>
  <si>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t>
    </r>
    <r>
      <rPr>
        <vertAlign val="subscript"/>
        <sz val="11"/>
        <rFont val="Calibri"/>
        <family val="2"/>
        <scheme val="minor"/>
      </rPr>
      <t>2</t>
    </r>
    <r>
      <rPr>
        <sz val="11"/>
        <rFont val="Calibri"/>
        <family val="2"/>
        <scheme val="minor"/>
      </rPr>
      <t>H</t>
    </r>
    <r>
      <rPr>
        <vertAlign val="subscript"/>
        <sz val="11"/>
        <rFont val="Calibri"/>
        <family val="2"/>
        <scheme val="minor"/>
      </rPr>
      <t>5</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</si>
  <si>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t>
    </r>
    <r>
      <rPr>
        <vertAlign val="subscript"/>
        <sz val="11"/>
        <rFont val="Calibri"/>
        <family val="2"/>
        <scheme val="minor"/>
      </rPr>
      <t>2</t>
    </r>
    <r>
      <rPr>
        <sz val="11"/>
        <rFont val="Calibri"/>
        <family val="2"/>
        <scheme val="minor"/>
      </rPr>
      <t>H</t>
    </r>
    <r>
      <rPr>
        <vertAlign val="subscript"/>
        <sz val="11"/>
        <rFont val="Calibri"/>
        <family val="2"/>
        <scheme val="minor"/>
      </rPr>
      <t>5</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</si>
  <si>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t>
    </r>
    <r>
      <rPr>
        <vertAlign val="subscript"/>
        <sz val="11"/>
        <rFont val="Calibri"/>
        <family val="2"/>
        <scheme val="minor"/>
      </rPr>
      <t>2</t>
    </r>
    <r>
      <rPr>
        <sz val="11"/>
        <rFont val="Calibri"/>
        <family val="2"/>
        <scheme val="minor"/>
      </rPr>
      <t>H</t>
    </r>
    <r>
      <rPr>
        <vertAlign val="subscript"/>
        <sz val="11"/>
        <rFont val="Calibri"/>
        <family val="2"/>
        <scheme val="minor"/>
      </rPr>
      <t>5</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</si>
  <si>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t>
    </r>
    <r>
      <rPr>
        <vertAlign val="subscript"/>
        <sz val="11"/>
        <rFont val="Calibri"/>
        <family val="2"/>
        <scheme val="minor"/>
      </rPr>
      <t>2</t>
    </r>
    <r>
      <rPr>
        <sz val="11"/>
        <rFont val="Calibri"/>
        <family val="2"/>
        <scheme val="minor"/>
      </rPr>
      <t>H</t>
    </r>
    <r>
      <rPr>
        <vertAlign val="subscript"/>
        <sz val="11"/>
        <rFont val="Calibri"/>
        <family val="2"/>
        <scheme val="minor"/>
      </rPr>
      <t>5</t>
    </r>
  </si>
  <si>
    <r>
      <rPr>
        <b/>
        <i/>
        <sz val="11"/>
        <rFont val="Calibri"/>
        <family val="2"/>
        <scheme val="minor"/>
      </rPr>
      <t>N</t>
    </r>
    <r>
      <rPr>
        <b/>
        <sz val="11"/>
        <rFont val="Calibri"/>
        <family val="2"/>
        <scheme val="minor"/>
      </rPr>
      <t>-Ethyl perfluoroalkane sulfonamides (EtFASAs)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t>
    </r>
    <r>
      <rPr>
        <b/>
        <vertAlign val="subscript"/>
        <sz val="11"/>
        <rFont val="Calibri"/>
        <family val="2"/>
        <scheme val="minor"/>
      </rPr>
      <t>2</t>
    </r>
    <r>
      <rPr>
        <b/>
        <sz val="11"/>
        <rFont val="Calibri"/>
        <family val="2"/>
        <scheme val="minor"/>
      </rPr>
      <t>H</t>
    </r>
    <r>
      <rPr>
        <b/>
        <vertAlign val="subscript"/>
        <sz val="11"/>
        <rFont val="Calibri"/>
        <family val="2"/>
        <scheme val="minor"/>
      </rPr>
      <t>5</t>
    </r>
  </si>
  <si>
    <r>
      <rPr>
        <b/>
        <i/>
        <sz val="11"/>
        <rFont val="Calibri"/>
        <family val="2"/>
        <scheme val="minor"/>
      </rPr>
      <t>N</t>
    </r>
    <r>
      <rPr>
        <b/>
        <sz val="11"/>
        <rFont val="Calibri"/>
        <family val="2"/>
        <scheme val="minor"/>
      </rPr>
      <t>-Methyl perfluoroalkane sulfonamides (MeFASAs)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3</t>
    </r>
  </si>
  <si>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13</t>
    </r>
  </si>
  <si>
    <t>89932-70-7</t>
  </si>
  <si>
    <t>89932-69-4</t>
  </si>
  <si>
    <r>
      <t>Benzamide, 4-(1,1,2,2,3,3,4,4,5,5,6,6,7,7,8,8,8-heptadecafluorooctyl)-</t>
    </r>
    <r>
      <rPr>
        <i/>
        <sz val="11"/>
        <color theme="1"/>
        <rFont val="Calibri"/>
        <family val="2"/>
        <scheme val="minor"/>
      </rPr>
      <t>N</t>
    </r>
    <r>
      <rPr>
        <sz val="11"/>
        <color theme="1"/>
        <rFont val="Calibri"/>
        <family val="2"/>
        <scheme val="minor"/>
      </rPr>
      <t>-methyl-</t>
    </r>
  </si>
  <si>
    <r>
      <t>Benzamide, 4-(perfluoroalkyl)-</t>
    </r>
    <r>
      <rPr>
        <b/>
        <i/>
        <sz val="11"/>
        <color theme="1"/>
        <rFont val="Calibri"/>
        <family val="2"/>
        <scheme val="minor"/>
      </rPr>
      <t>N</t>
    </r>
    <r>
      <rPr>
        <b/>
        <sz val="11"/>
        <color theme="1"/>
        <rFont val="Calibri"/>
        <family val="2"/>
        <scheme val="minor"/>
      </rPr>
      <t>-methyl-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C(O)NHCH</t>
    </r>
    <r>
      <rPr>
        <b/>
        <vertAlign val="subscript"/>
        <sz val="11"/>
        <color theme="1"/>
        <rFont val="Calibri"/>
        <family val="2"/>
        <scheme val="minor"/>
      </rPr>
      <t>3</t>
    </r>
  </si>
  <si>
    <t>Benzoic acid, 4-[(1,1,2,2,3,3,4,4,5,5,6,6,7,7,8,8,8-heptadecafluorooctyl)oxy]-, potassium salt (1:1)</t>
  </si>
  <si>
    <t>89932-68-3</t>
  </si>
  <si>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C(O)NHCH</t>
    </r>
    <r>
      <rPr>
        <vertAlign val="subscript"/>
        <sz val="11"/>
        <color theme="1"/>
        <rFont val="Calibri"/>
        <family val="2"/>
        <scheme val="minor"/>
      </rPr>
      <t>3</t>
    </r>
  </si>
  <si>
    <r>
      <t xml:space="preserve">1-Octanesulfonamide, </t>
    </r>
    <r>
      <rPr>
        <i/>
        <sz val="11"/>
        <color theme="1"/>
        <rFont val="Calibri"/>
        <family val="2"/>
        <scheme val="minor"/>
      </rPr>
      <t>N</t>
    </r>
    <r>
      <rPr>
        <sz val="11"/>
        <color theme="1"/>
        <rFont val="Calibri"/>
        <family val="2"/>
        <scheme val="minor"/>
      </rPr>
      <t>-butyl-1,1,2,2,3,3,4,4,5,5,6,6,7,7,8,8,8-heptadecafluoro-</t>
    </r>
  </si>
  <si>
    <t>31506-34-0</t>
  </si>
  <si>
    <r>
      <t xml:space="preserve">1-Alkanesulfonamide, </t>
    </r>
    <r>
      <rPr>
        <b/>
        <i/>
        <sz val="11"/>
        <color theme="1"/>
        <rFont val="Calibri"/>
        <family val="2"/>
        <scheme val="minor"/>
      </rPr>
      <t>N</t>
    </r>
    <r>
      <rPr>
        <b/>
        <sz val="11"/>
        <color theme="1"/>
        <rFont val="Calibri"/>
        <family val="2"/>
        <scheme val="minor"/>
      </rPr>
      <t>-butyl-perfluoro-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</si>
  <si>
    <r>
      <t xml:space="preserve">1-Alkanesulfonamide, </t>
    </r>
    <r>
      <rPr>
        <b/>
        <i/>
        <sz val="11"/>
        <color theme="1"/>
        <rFont val="Calibri"/>
        <family val="2"/>
        <scheme val="minor"/>
      </rPr>
      <t>N</t>
    </r>
    <r>
      <rPr>
        <b/>
        <sz val="11"/>
        <color theme="1"/>
        <rFont val="Calibri"/>
        <family val="2"/>
        <scheme val="minor"/>
      </rPr>
      <t>-hexyl-perfluoro-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13</t>
    </r>
  </si>
  <si>
    <r>
      <t xml:space="preserve">1-Octanesulfonamide, </t>
    </r>
    <r>
      <rPr>
        <i/>
        <sz val="11"/>
        <color theme="1"/>
        <rFont val="Calibri"/>
        <family val="2"/>
        <scheme val="minor"/>
      </rPr>
      <t>N</t>
    </r>
    <r>
      <rPr>
        <sz val="11"/>
        <color theme="1"/>
        <rFont val="Calibri"/>
        <family val="2"/>
        <scheme val="minor"/>
      </rPr>
      <t>-hexyl-1,1,2,2,3,3,4,4,5,5,6,6,7,7,8,8,8-heptadecafluoro-</t>
    </r>
    <r>
      <rPr>
        <i/>
        <sz val="11"/>
        <color theme="1"/>
        <rFont val="Calibri"/>
        <family val="2"/>
        <scheme val="minor"/>
      </rPr>
      <t/>
    </r>
  </si>
  <si>
    <t>Fluoro compound coating compositions for glass and steel</t>
  </si>
  <si>
    <t>Carbamic acid, [(heptadecafluorooctyl)sulfonyl]-, 3,6,9,12,15,18,21,24,27,30-decaoxatetratriacont-1-yl ester</t>
  </si>
  <si>
    <t>64309-62-2</t>
  </si>
  <si>
    <t>Etching of glass</t>
  </si>
  <si>
    <t>CAS2019 (DE2556429)</t>
  </si>
  <si>
    <r>
      <t>Carbamic acid, [(perfluoroalkyl)sulfonyl]-, 3,6,9,12,15,18,21,24,27,30-decaoxatetratriacont-1-yl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11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</si>
  <si>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t>CAS2019 (DE3038985)</t>
  </si>
  <si>
    <t>coatings on the outer glass of solar cells</t>
  </si>
  <si>
    <t>CAS2019 (WO2013012753)</t>
  </si>
  <si>
    <t>Silanediol, dimethyl-, polymer with methyl(3,3,4,4,5,5, 6,6,7,7,8,8,8-tridecafluorooctyl)silanediol</t>
  </si>
  <si>
    <t>156048-38-3</t>
  </si>
  <si>
    <t>Anti-reflective and anti-soiling coatings for glass</t>
  </si>
  <si>
    <t>CAS2019 (WO2010127034)</t>
  </si>
  <si>
    <t>Silane, chlorodimethyl(3,3,4,4,5,5,6,6,7,7,8,8,8-tridecafluorooctyl)-</t>
  </si>
  <si>
    <t>102488-47-1</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</si>
  <si>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</si>
  <si>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</si>
  <si>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2-Propenoic acid, 1,1′-(2,2,3,3,4,4,5,5-octafluoro-1,6-hexanediyl) ester, homopolymer</t>
  </si>
  <si>
    <r>
      <t>CH</t>
    </r>
    <r>
      <rPr>
        <vertAlign val="subscript"/>
        <sz val="11"/>
        <color theme="1"/>
        <rFont val="Calibri"/>
        <family val="2"/>
        <scheme val="minor"/>
      </rPr>
      <t>2</t>
    </r>
    <r>
      <rPr>
        <sz val="11"/>
        <color theme="1"/>
        <rFont val="Calibri"/>
        <family val="2"/>
        <scheme val="minor"/>
      </rPr>
      <t>CHC(O)OCH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CH</t>
    </r>
    <r>
      <rPr>
        <vertAlign val="subscript"/>
        <sz val="11"/>
        <color theme="1"/>
        <rFont val="Calibri"/>
        <family val="2"/>
        <scheme val="minor"/>
      </rPr>
      <t>2</t>
    </r>
    <r>
      <rPr>
        <sz val="11"/>
        <color theme="1"/>
        <rFont val="Calibri"/>
        <family val="2"/>
        <scheme val="minor"/>
      </rPr>
      <t>OC(O)CHCH</t>
    </r>
    <r>
      <rPr>
        <vertAlign val="subscript"/>
        <sz val="11"/>
        <color theme="1"/>
        <rFont val="Calibri"/>
        <family val="2"/>
        <scheme val="minor"/>
      </rPr>
      <t>2</t>
    </r>
  </si>
  <si>
    <r>
      <t>[CH</t>
    </r>
    <r>
      <rPr>
        <vertAlign val="subscript"/>
        <sz val="11"/>
        <color theme="1"/>
        <rFont val="Calibri"/>
        <family val="2"/>
        <scheme val="minor"/>
      </rPr>
      <t>2</t>
    </r>
    <r>
      <rPr>
        <sz val="11"/>
        <color theme="1"/>
        <rFont val="Calibri"/>
        <family val="2"/>
        <scheme val="minor"/>
      </rPr>
      <t>CHC(O)OCH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CH</t>
    </r>
    <r>
      <rPr>
        <vertAlign val="subscript"/>
        <sz val="11"/>
        <color theme="1"/>
        <rFont val="Calibri"/>
        <family val="2"/>
        <scheme val="minor"/>
      </rPr>
      <t>2</t>
    </r>
    <r>
      <rPr>
        <sz val="11"/>
        <color theme="1"/>
        <rFont val="Calibri"/>
        <family val="2"/>
        <scheme val="minor"/>
      </rPr>
      <t>OC(O)CHCH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</si>
  <si>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153893-38-0</t>
  </si>
  <si>
    <t>Fluoro acrylate polymer compositions and antireflective films</t>
  </si>
  <si>
    <t>CAS2019 (US20100173093)</t>
  </si>
  <si>
    <r>
      <t xml:space="preserve">β-Alanine, </t>
    </r>
    <r>
      <rPr>
        <i/>
        <sz val="11"/>
        <color theme="1"/>
        <rFont val="Calibri"/>
        <family val="2"/>
        <scheme val="minor"/>
      </rPr>
      <t>N</t>
    </r>
    <r>
      <rPr>
        <sz val="11"/>
        <color theme="1"/>
        <rFont val="Calibri"/>
        <family val="2"/>
        <scheme val="minor"/>
      </rPr>
      <t>-(4-piperidinylmethyl)-, 2,2,3,3,4,4,5,5-octafluoro-6-[(1-oxo-2-propen-1-yl)oxy]hexyl ester</t>
    </r>
  </si>
  <si>
    <t>1233879-49-6</t>
  </si>
  <si>
    <r>
      <t>NHC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CH</t>
    </r>
    <r>
      <rPr>
        <vertAlign val="subscript"/>
        <sz val="11"/>
        <color theme="1"/>
        <rFont val="Calibri"/>
        <family val="2"/>
        <scheme val="minor"/>
      </rPr>
      <t>2</t>
    </r>
    <r>
      <rPr>
        <sz val="11"/>
        <color theme="1"/>
        <rFont val="Calibri"/>
        <family val="2"/>
        <scheme val="minor"/>
      </rPr>
      <t>OC(O)CHCH</t>
    </r>
    <r>
      <rPr>
        <vertAlign val="subscript"/>
        <sz val="11"/>
        <color theme="1"/>
        <rFont val="Calibri"/>
        <family val="2"/>
        <scheme val="minor"/>
      </rPr>
      <t>2</t>
    </r>
  </si>
  <si>
    <t>1233879-48-5</t>
  </si>
  <si>
    <r>
      <t xml:space="preserve">β-Alanine, </t>
    </r>
    <r>
      <rPr>
        <i/>
        <sz val="11"/>
        <rFont val="Calibri"/>
        <family val="2"/>
        <scheme val="minor"/>
      </rPr>
      <t>N</t>
    </r>
    <r>
      <rPr>
        <sz val="11"/>
        <rFont val="Calibri"/>
        <family val="2"/>
        <scheme val="minor"/>
      </rPr>
      <t>-[3-(methylamino)propyl]-, 2,2,3,3,4,4,5,5-octafluoro-6-[(1-oxo-2-propen-1-yl)oxy]hexyl ester</t>
    </r>
  </si>
  <si>
    <r>
      <t>CH</t>
    </r>
    <r>
      <rPr>
        <vertAlign val="subscript"/>
        <sz val="11"/>
        <rFont val="Calibri"/>
        <family val="2"/>
        <scheme val="minor"/>
      </rPr>
      <t>3</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C(O)OCH</t>
    </r>
    <r>
      <rPr>
        <vertAlign val="subscript"/>
        <sz val="11"/>
        <rFont val="Calibri"/>
        <family val="2"/>
        <scheme val="minor"/>
      </rPr>
      <t>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</si>
  <si>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t>2-Propenoic acid, 1,1′-(2,2,3,3,4,4,5,5-octafluoro-1,6-hexanediyl) ester</t>
  </si>
  <si>
    <t>2264-01-9</t>
  </si>
  <si>
    <t>Low refractive index compositions for production of antireflective films</t>
  </si>
  <si>
    <t>CAS2019 (US20070286993)</t>
  </si>
  <si>
    <t>1-Undecanol, 2,2,3,3,4,4,5,5,6,6,7,7,8,8,9,9,10,10,11,11-eicosafluoro-, phosphate, ammonium salt (2:1)</t>
  </si>
  <si>
    <t>100738-12-3</t>
  </si>
  <si>
    <t>CAS2019 (US3096207)</t>
  </si>
  <si>
    <t>1-Nonanol, 2,2,3,3,4,4,5,5,6,6,7,7,8,8,9,9-hexadecafluoro-, hydrogen phosphate, ammonium salt</t>
  </si>
  <si>
    <t>7757-53-1</t>
  </si>
  <si>
    <t>1555-33-5</t>
  </si>
  <si>
    <t>1-Octanol, 2,2,3,3,4,4,5,5,6,6,7,7,8,8,8-pentadecafluoro-, hydrogen phosphate, ammonium salt</t>
  </si>
  <si>
    <t>1765-83-9</t>
  </si>
  <si>
    <t>1-Undecanol, 2,2,3,3,4,4,5,5,6,6,7,7,8,8,9,9,10,10,11,11-eicosafluoro-, hydrogen phosphate, ammonium salt</t>
  </si>
  <si>
    <r>
      <t>Octanoic acid, pentadecafluoro-, compd. with chromium chloride hydroxide (Cr(OH)Cl</t>
    </r>
    <r>
      <rPr>
        <vertAlign val="subscript"/>
        <sz val="11"/>
        <color theme="1"/>
        <rFont val="Calibri"/>
        <family val="2"/>
        <scheme val="minor"/>
      </rPr>
      <t>2</t>
    </r>
    <r>
      <rPr>
        <sz val="11"/>
        <color theme="1"/>
        <rFont val="Calibri"/>
        <family val="2"/>
        <scheme val="minor"/>
      </rPr>
      <t>)</t>
    </r>
  </si>
  <si>
    <t>29906-76-1</t>
  </si>
  <si>
    <t>Fat- and water-repellent chamois leather</t>
  </si>
  <si>
    <t>CAS2019 (DE1952762)</t>
  </si>
  <si>
    <t>2-Propenoic acid, butyl ester, polymer with 2-[[(heptadecafluorooctyl)sulfonyl]methylamino]ethyl 2-propenoate</t>
  </si>
  <si>
    <t>29133-22-0</t>
  </si>
  <si>
    <t>Carbamic acid, (methylphenylene)bis-, bis[2-[ethyl[(heptadecafluorooctyl)sulfonyl]amino]ethyl] ester</t>
  </si>
  <si>
    <t>28959-69-5</t>
  </si>
  <si>
    <t>28959-68-4</t>
  </si>
  <si>
    <r>
      <t>Carbanilic acid, methylenedi-, diester with 1,1,2,2,3,3,4,4,5,5,6,6,7,7,8,8,8-heptadecafluoro-</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-methyl-1-octanesulfonamide</t>
    </r>
  </si>
  <si>
    <t>2-Propenoic acid, 2-[[(1,1,2,2,3,3,4,4,5,5,6,6,7,7,8, 8,8-heptadecafluorooctyl)sulfonyl]methylamino] ethyl ester, homopolymer</t>
  </si>
  <si>
    <t>27119-23-9</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</si>
  <si>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</si>
  <si>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Carbamic acid, [(methyl-1,3-phenylene)bis[iminocarbonylimino(methyl-3,1-phenylene)]]bis-, bis[2-[ethyl[(heptadecafluorooctyl)sulfonyl]amino]ethyl] ester</t>
  </si>
  <si>
    <t>100155-24-6</t>
  </si>
  <si>
    <t>Nylon carpet</t>
  </si>
  <si>
    <t>CAS2019 (EP160402)</t>
  </si>
  <si>
    <t>100155-23-5</t>
  </si>
  <si>
    <r>
      <t xml:space="preserve">Ethanaminium, </t>
    </r>
    <r>
      <rPr>
        <i/>
        <sz val="11"/>
        <color theme="1"/>
        <rFont val="Calibri"/>
        <family val="2"/>
        <scheme val="minor"/>
      </rPr>
      <t>N</t>
    </r>
    <r>
      <rPr>
        <sz val="11"/>
        <color theme="1"/>
        <rFont val="Calibri"/>
        <family val="2"/>
        <scheme val="minor"/>
      </rPr>
      <t>-ethyl-2-[[[[3-[[[[3-[[[[3-[[[(3,3,4,4,5,5,6, 6,7,7,8,8,9,9,10,10,10-heptadecafluorodecyl)oxy]carbonyl] amino]methylphenyl]amino]carbonyl]amino]methylphenyl]amino]carbonyl]amino]methylphenyl]amino]carbonyl]oxy]-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ethyl sulfate</t>
    </r>
  </si>
  <si>
    <r>
      <t xml:space="preserve">Ethanaminium, </t>
    </r>
    <r>
      <rPr>
        <i/>
        <sz val="11"/>
        <color theme="1"/>
        <rFont val="Calibri"/>
        <family val="2"/>
        <scheme val="minor"/>
      </rPr>
      <t>N</t>
    </r>
    <r>
      <rPr>
        <sz val="11"/>
        <color theme="1"/>
        <rFont val="Calibri"/>
        <family val="2"/>
        <scheme val="minor"/>
      </rPr>
      <t>-ethyl-2-[[[[3-[[[3-[[[3-[[[(3,3,4,4,5,5,6, 6,7,7,8,8,9,9,10,10,10-heptadecafluorodecyl)oxy]carbonyl] amino]methylphenyl]carbonimidoyl]amino]methylphenyl]carbonimidoyl]amino]methylphenyl]amino]carbonyl]oxy]-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ethyl sulfate</t>
    </r>
  </si>
  <si>
    <t>100107-48-0</t>
  </si>
  <si>
    <t>Carbamic acid, [(methyl-1,3-phenylene)bis[nitrilomethane tetraylnitrilo(methyl-3,1-phenylene)]]bis-, bis(3,3,4,4,5,5, 6,6,7,7,8,8,9,9,10,10,10-heptadecafluorodecyl) ester</t>
  </si>
  <si>
    <t>100107-46-8</t>
  </si>
  <si>
    <t>Carbamic acid, [(methyl-1,3-phenylene)bis[iminocarbonyl imino(methyl-3,1-phenylene)]]bis-, bis(3,3,4,4,5,5,6,6, 7,7,8,8,9,9,10,10,10-heptadecafluorodecyl) ester</t>
  </si>
  <si>
    <t>100107-45-7</t>
  </si>
  <si>
    <r>
      <t xml:space="preserve">Ethanaminium, </t>
    </r>
    <r>
      <rPr>
        <i/>
        <sz val="11"/>
        <color theme="1"/>
        <rFont val="Calibri"/>
        <family val="2"/>
        <scheme val="minor"/>
      </rPr>
      <t>N</t>
    </r>
    <r>
      <rPr>
        <sz val="11"/>
        <color theme="1"/>
        <rFont val="Calibri"/>
        <family val="2"/>
        <scheme val="minor"/>
      </rPr>
      <t>-ethyl-2-[[[[3-[[[[3-[[[[3-[[[2-[ethyl[(heptadeca fluorooctyl)sulfonyl]amino]ethoxy]carbonyl]amino]methylphenyl]amino]carbonyl]amino]methylphenyl]amino]carbonyl]amino]methylphenyl]amino]carbonyl]oxy]-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ethyl sulfate (1:1)</t>
    </r>
  </si>
  <si>
    <t>100066-53-3</t>
  </si>
  <si>
    <t>nylon carpet</t>
  </si>
  <si>
    <t>CAS2019 (EP422954)</t>
  </si>
  <si>
    <t>736903-63-2 (anion 112972-61-9)</t>
  </si>
  <si>
    <r>
      <t xml:space="preserve">1-Propanaminium,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-dimethyl-3-[(2-hydroxy-3-sulfopropyl)[(perfluoroalkyl)sulfonyl]amino]-,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</si>
  <si>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Alkanoic acid, pentadecafluoro-, compd. with chromium chloride hydroxide (Cr(OH)Cl</t>
    </r>
    <r>
      <rPr>
        <b/>
        <vertAlign val="subscript"/>
        <sz val="11"/>
        <color theme="1"/>
        <rFont val="Calibri"/>
        <family val="2"/>
        <scheme val="minor"/>
      </rPr>
      <t>2</t>
    </r>
    <r>
      <rPr>
        <b/>
        <sz val="11"/>
        <color theme="1"/>
        <rFont val="Calibri"/>
        <family val="2"/>
        <scheme val="minor"/>
      </rPr>
      <t>)   Cr(OH)Cl</t>
    </r>
    <r>
      <rPr>
        <b/>
        <vertAlign val="subscript"/>
        <sz val="11"/>
        <color theme="1"/>
        <rFont val="Calibri"/>
        <family val="2"/>
        <scheme val="minor"/>
      </rPr>
      <t xml:space="preserve">2 </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 xml:space="preserve">COOH </t>
    </r>
  </si>
  <si>
    <t>Phosphine, tris[4-[4,4,6,7,7,9,10,10,12,13,13,15,15,15-tetradecafluoro-6,9,12-tris(trifluoromethyl)-2,5,8,11,14-pentaoxapentadec-1-yl]phenyl]-</t>
  </si>
  <si>
    <r>
      <t>P[C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3</t>
    </r>
    <r>
      <rPr>
        <sz val="11"/>
        <rFont val="Calibri"/>
        <family val="2"/>
        <scheme val="minor"/>
      </rPr>
      <t>]</t>
    </r>
    <r>
      <rPr>
        <vertAlign val="subscript"/>
        <sz val="11"/>
        <rFont val="Calibri"/>
        <family val="2"/>
        <scheme val="minor"/>
      </rPr>
      <t>3</t>
    </r>
  </si>
  <si>
    <t>88750-33-8</t>
  </si>
  <si>
    <t>CAS2019 (EP95825)</t>
  </si>
  <si>
    <t>Ethanesulfonic acid, 1,1,2,2-tetrafluoro-2-(1,1,2,2,3,3,4,4,4-nonafluorobutoxy)-, potassium salt (1:1)</t>
  </si>
  <si>
    <t>88707-88-4</t>
  </si>
  <si>
    <t>88707-87-3</t>
  </si>
  <si>
    <t>Poly[oxy[trifluoro(trifluoromethyl)-1,2-ethanediyl]], α-(1,1,2,2,3,3,3-heptafluoropropyl)-ω-(1,1,2,2,2-pentafluoroethoxy)-</t>
  </si>
  <si>
    <t>52700-35-3</t>
  </si>
  <si>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t>
    </r>
    <r>
      <rPr>
        <i/>
        <vertAlign val="subscript"/>
        <sz val="11"/>
        <rFont val="Calibri"/>
        <family val="2"/>
        <scheme val="minor"/>
      </rPr>
      <t>n</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3</t>
    </r>
  </si>
  <si>
    <t xml:space="preserve">lubricating grease </t>
  </si>
  <si>
    <t>CAS2019 (CN104611101)</t>
  </si>
  <si>
    <t>Poly[oxy[trifluoro(trifluoromethyl)-1,2-ethanediyl]], α,α′,α′′-[phosphinidynetris[oxy[1-fluoro-1-(trifluoromethyl)-2,1-ethanediyl]]]tris[ω-(1,1,2,2,3,3,3-heptafluoropropoxy)-</t>
  </si>
  <si>
    <t>2247153-51-9</t>
  </si>
  <si>
    <r>
      <t>(C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C</t>
    </r>
    <r>
      <rPr>
        <vertAlign val="subscript"/>
        <sz val="11"/>
        <rFont val="Calibri"/>
        <family val="2"/>
        <scheme val="minor"/>
      </rPr>
      <t>18</t>
    </r>
    <r>
      <rPr>
        <sz val="11"/>
        <rFont val="Calibri"/>
        <family val="2"/>
        <scheme val="minor"/>
      </rPr>
      <t>H</t>
    </r>
    <r>
      <rPr>
        <vertAlign val="subscript"/>
        <sz val="11"/>
        <rFont val="Calibri"/>
        <family val="2"/>
        <scheme val="minor"/>
      </rPr>
      <t>6</t>
    </r>
    <r>
      <rPr>
        <sz val="11"/>
        <rFont val="Calibri"/>
        <family val="2"/>
        <scheme val="minor"/>
      </rPr>
      <t>F</t>
    </r>
    <r>
      <rPr>
        <vertAlign val="subscript"/>
        <sz val="11"/>
        <rFont val="Calibri"/>
        <family val="2"/>
        <scheme val="minor"/>
      </rPr>
      <t>33</t>
    </r>
    <r>
      <rPr>
        <sz val="11"/>
        <rFont val="Calibri"/>
        <family val="2"/>
        <scheme val="minor"/>
      </rPr>
      <t>O</t>
    </r>
    <r>
      <rPr>
        <vertAlign val="subscript"/>
        <sz val="11"/>
        <rFont val="Calibri"/>
        <family val="2"/>
        <scheme val="minor"/>
      </rPr>
      <t>6</t>
    </r>
    <r>
      <rPr>
        <sz val="11"/>
        <rFont val="Calibri"/>
        <family val="2"/>
        <scheme val="minor"/>
      </rPr>
      <t>P</t>
    </r>
  </si>
  <si>
    <t>CAS2019 (CN108264956)</t>
  </si>
  <si>
    <t>3,5,7,10,13-Pentaoxapentadecanedioic acid, 2,2,4,4,6,6,8,8, 9,9,11,11,12,12,14,14-hexadecafluoro-, sodium salt (1:2)</t>
  </si>
  <si>
    <t>Downhole well communications cables</t>
  </si>
  <si>
    <t>25067-11-2</t>
  </si>
  <si>
    <t>CAS2019 (WO2012019066)</t>
  </si>
  <si>
    <t>25038-71-5</t>
  </si>
  <si>
    <t>cleaning and rinsing agent/dry cleaning fluid</t>
  </si>
  <si>
    <t>3M2009, CAS2019 (WO2000065018)</t>
  </si>
  <si>
    <t>Cold cleaner (flex circuits, wipe solvent)/dry cleaning fluid</t>
  </si>
  <si>
    <t>3M2009a, CAS2019 (WO2000065018)</t>
  </si>
  <si>
    <t>fracturing subterranean formations surrounding oil and gas wells</t>
  </si>
  <si>
    <t xml:space="preserve">CAS2019 (WO2000036272) </t>
  </si>
  <si>
    <r>
      <t xml:space="preserve">1-Butanesulfonamide,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′-1,2-ethanediylbis[</t>
    </r>
    <r>
      <rPr>
        <i/>
        <sz val="11"/>
        <color theme="1"/>
        <rFont val="Calibri"/>
        <family val="2"/>
        <scheme val="minor"/>
      </rPr>
      <t>N</t>
    </r>
    <r>
      <rPr>
        <sz val="11"/>
        <color theme="1"/>
        <rFont val="Calibri"/>
        <family val="2"/>
        <scheme val="minor"/>
      </rPr>
      <t>-[3-(dimethyloxidoamino)propyl]-1,1,2,2,3,3,4,4,4-nonafluoro-</t>
    </r>
  </si>
  <si>
    <t>927673-93-6</t>
  </si>
  <si>
    <r>
      <t xml:space="preserve">1-Alkanesulfonamide,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′-1,2-ethanediylbis[</t>
    </r>
    <r>
      <rPr>
        <b/>
        <i/>
        <sz val="11"/>
        <color theme="1"/>
        <rFont val="Calibri"/>
        <family val="2"/>
        <scheme val="minor"/>
      </rPr>
      <t>N</t>
    </r>
    <r>
      <rPr>
        <b/>
        <sz val="11"/>
        <color theme="1"/>
        <rFont val="Calibri"/>
        <family val="2"/>
        <scheme val="minor"/>
      </rPr>
      <t>-[3-(dimethyloxidoamino)propyl]-perfluoro-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</si>
  <si>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</si>
  <si>
    <t>treating siliciclastic hydrocarbon-bearing formations</t>
  </si>
  <si>
    <t>CAS2019 (WO2012125219)</t>
  </si>
  <si>
    <r>
      <t>Perfluoroalkane sulfonamido amine oxide (PFASNO)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N(=O)(CH</t>
    </r>
    <r>
      <rPr>
        <b/>
        <vertAlign val="subscript"/>
        <sz val="11"/>
        <rFont val="Calibri"/>
        <family val="2"/>
        <scheme val="minor"/>
      </rPr>
      <t>3</t>
    </r>
    <r>
      <rPr>
        <b/>
        <sz val="11"/>
        <rFont val="Calibri"/>
        <family val="2"/>
        <scheme val="minor"/>
      </rPr>
      <t>)</t>
    </r>
    <r>
      <rPr>
        <b/>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</si>
  <si>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</si>
  <si>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</si>
  <si>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</si>
  <si>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</si>
  <si>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</si>
  <si>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</si>
  <si>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Propanamide, </t>
    </r>
    <r>
      <rPr>
        <i/>
        <sz val="11"/>
        <color theme="1"/>
        <rFont val="Calibri"/>
        <family val="2"/>
        <scheme val="minor"/>
      </rPr>
      <t>N</t>
    </r>
    <r>
      <rPr>
        <sz val="11"/>
        <color theme="1"/>
        <rFont val="Calibri"/>
        <family val="2"/>
        <scheme val="minor"/>
      </rPr>
      <t>-[3-(dimethyloxidoamino)propyl]-2,2,3-trifluoro-3-[1,1,2,2,3,3-hexafluoro-3-(trifluoromethoxy) propoxy]-</t>
    </r>
  </si>
  <si>
    <t>1204951-03-0</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</si>
  <si>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</si>
  <si>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treating carbonate hydrocarbon-bearing formations</t>
  </si>
  <si>
    <t>CAS2019 (US20130269932)</t>
  </si>
  <si>
    <r>
      <t xml:space="preserve">Acetamide, </t>
    </r>
    <r>
      <rPr>
        <i/>
        <sz val="11"/>
        <color theme="1"/>
        <rFont val="Calibri"/>
        <family val="2"/>
        <scheme val="minor"/>
      </rPr>
      <t>N</t>
    </r>
    <r>
      <rPr>
        <sz val="11"/>
        <color theme="1"/>
        <rFont val="Calibri"/>
        <family val="2"/>
        <scheme val="minor"/>
      </rPr>
      <t>-[3-(dimethyloxidoamino)propyl]-2,2-difluoro-2-[1,1,2,2,3,3-hexafluoro-3-(trifluoromethoxy)propoxy]-</t>
    </r>
  </si>
  <si>
    <t>1204950-97-9</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</si>
  <si>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</si>
  <si>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2-Propenoic acid, 2-methyl-, docosyl ester, polymer with 2-[methyl[(1,1,2,2,3,3,4,4,4-nonafluorobutyl)sulfonyl]amino]ethyl 2-propenoate and octadecyl 2-methyl-2-propenoate</t>
  </si>
  <si>
    <t>1040209-02-6</t>
  </si>
  <si>
    <r>
      <t>(C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50</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22</t>
    </r>
    <r>
      <rPr>
        <sz val="11"/>
        <color theme="1"/>
        <rFont val="Calibri"/>
        <family val="2"/>
        <scheme val="minor"/>
      </rPr>
      <t>H</t>
    </r>
    <r>
      <rPr>
        <vertAlign val="subscript"/>
        <sz val="11"/>
        <color theme="1"/>
        <rFont val="Calibri"/>
        <family val="2"/>
        <scheme val="minor"/>
      </rPr>
      <t>42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t>
    </r>
    <r>
      <rPr>
        <vertAlign val="subscript"/>
        <sz val="11"/>
        <color theme="1"/>
        <rFont val="Calibri"/>
        <family val="2"/>
        <scheme val="minor"/>
      </rPr>
      <t>x</t>
    </r>
  </si>
  <si>
    <t>hydrocarbon foaming agent in drilling fluids and in enhanced oil recovery fluids added to injection wells</t>
  </si>
  <si>
    <t>CAS2019 (US20100044050)</t>
  </si>
  <si>
    <t>2-Propenoic acid, 2-methyl-, decyl ester, polymer with 2-[methyl[(1,1,2,2,3,3,4,4,4-nonafluorobutyl)sulfonyl]amino]ethyl 2-propenoate</t>
  </si>
  <si>
    <t>1040208-92-1</t>
  </si>
  <si>
    <t>2-Propenoic acid, 2-methyl-, docosyl ester, polymer with 2-[methyl[(1,1,2,2,3,3,4,4,4-nonafluorobutyl)sulfonyl]amino]ethyl 2-methyl-2-propenoate</t>
  </si>
  <si>
    <r>
      <t>(C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50</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t>
    </r>
    <r>
      <rPr>
        <vertAlign val="subscript"/>
        <sz val="11"/>
        <color theme="1"/>
        <rFont val="Calibri"/>
        <family val="2"/>
        <scheme val="minor"/>
      </rPr>
      <t>x</t>
    </r>
  </si>
  <si>
    <t>1040208-85-2</t>
  </si>
  <si>
    <t>2-Propenoic acid, 2-methyl-, docosyl ester, polymer with 2-[methyl[(1,1,2,2,3,3,4,4,4-nonafluorobutyl)sulfonyl]amino]ethyl 2-propenoate</t>
  </si>
  <si>
    <t>1040208-71-6</t>
  </si>
  <si>
    <t>2-Propenoic acid, 2-methyl-, 2-[methyl[(1,1,2,2,3,3,4,4,4-nonafluorobutyl)sulfonyl]amino]ethyl ester, polymer with octadecyl 2-methyl-2-propenoate</t>
  </si>
  <si>
    <t>819069-72-2</t>
  </si>
  <si>
    <t>2-Propenoic acid, 2-methyl-, dodecyl ester, polymer with 2-[methyl[(1,1,2,2,3,3,4,4,4-nonafluorobutyl)sulfonyl]amino]ethyl 2-propenoate</t>
  </si>
  <si>
    <t>425664-43-3</t>
  </si>
  <si>
    <t>2-Propenoic acid, 2-methyl-, octadecyl ester, polymer with 2-[methyl[(1,1,2,2,3,3,4,4,4-nonafluorobutyl)sulfonyl]amino]ethyl 2-propenoate</t>
  </si>
  <si>
    <t>425664-41-1</t>
  </si>
  <si>
    <r>
      <t>(C</t>
    </r>
    <r>
      <rPr>
        <vertAlign val="subscript"/>
        <sz val="11"/>
        <color theme="1"/>
        <rFont val="Calibri"/>
        <family val="2"/>
        <scheme val="minor"/>
      </rPr>
      <t>22</t>
    </r>
    <r>
      <rPr>
        <sz val="11"/>
        <color theme="1"/>
        <rFont val="Calibri"/>
        <family val="2"/>
        <scheme val="minor"/>
      </rPr>
      <t>H</t>
    </r>
    <r>
      <rPr>
        <vertAlign val="subscript"/>
        <sz val="11"/>
        <color theme="1"/>
        <rFont val="Calibri"/>
        <family val="2"/>
        <scheme val="minor"/>
      </rPr>
      <t>42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t>
    </r>
    <r>
      <rPr>
        <vertAlign val="subscript"/>
        <sz val="11"/>
        <color theme="1"/>
        <rFont val="Calibri"/>
        <family val="2"/>
        <scheme val="minor"/>
      </rPr>
      <t>x</t>
    </r>
  </si>
  <si>
    <t>2-Propenoic acid, 2-[methyl[(1,1,2,2,3,3,4,4,4-nonafluorobutyl)sulfonyl]amino]ethyl ester, polymer with octadecyl 2-propenoate</t>
  </si>
  <si>
    <t>425664-29-5</t>
  </si>
  <si>
    <t>3,6,9,12-Tetraoxadocosan-1-ol, 15,15,16,16,17,17,18,18,19,19, 20,20,21,21,22,22,22-heptadecafluorodimethyl-</t>
  </si>
  <si>
    <t>88271-22-1</t>
  </si>
  <si>
    <t>subterranean formation stimulation, well clean up and industrial cleaning processes</t>
  </si>
  <si>
    <t>CAS2019 (DE3306593)</t>
  </si>
  <si>
    <t>3,6,9,12,15,18,21,24-Octaoxatetratriacontan-1-ol, 27,27,28,28,29,29,30,30,31,31,32,32,33,33,34,34,34-heptadecafluoro-</t>
  </si>
  <si>
    <t>88247-40-9</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</si>
  <si>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8</t>
    </r>
    <r>
      <rPr>
        <sz val="11"/>
        <color theme="1"/>
        <rFont val="Calibri"/>
        <family val="2"/>
        <scheme val="minor"/>
      </rPr>
      <t>OH</t>
    </r>
  </si>
  <si>
    <t>88247-39-6</t>
  </si>
  <si>
    <t>3,6,9,12,15,18-Hexaoxaoctacosan-1-ol, 21,21,22,22,23, 23,24,24,25,25,26,26,27,27,28,28,28-heptadecafluoro-</t>
  </si>
  <si>
    <t>3,6,9,12,15,18,21,24-Octaoxatetratriacontan-1-ol, 27,27,28,28,29,29,30,30,31,31,32,32,33,33,34,34,34-heptadecafluorooctamethyl-</t>
  </si>
  <si>
    <t>88243-17-8</t>
  </si>
  <si>
    <r>
      <t>2 -CH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OH</t>
    </r>
  </si>
  <si>
    <r>
      <t>8 -CH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8</t>
    </r>
    <r>
      <rPr>
        <sz val="11"/>
        <color theme="1"/>
        <rFont val="Calibri"/>
        <family val="2"/>
        <scheme val="minor"/>
      </rPr>
      <t>OH</t>
    </r>
  </si>
  <si>
    <t>3,6,9,12,15,18-Hexaoxaoctacosan-1-ol, 21,21,22,22,23,23, 24,24,25,25,26,26,27,27,28,28,28-heptadecafluoro hexamethyl-</t>
  </si>
  <si>
    <t>88243-16-7</t>
  </si>
  <si>
    <t>3,6,9,12,15-Pentaoxapentacosan-1-ol, 18,18,19,19,20, 20,21,21,22,22,23,23,24,24,25,25,25-heptadecafluoropentamethyl-</t>
  </si>
  <si>
    <t>88243-15-6</t>
  </si>
  <si>
    <r>
      <t>6 -CH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6</t>
    </r>
    <r>
      <rPr>
        <sz val="11"/>
        <color theme="1"/>
        <rFont val="Calibri"/>
        <family val="2"/>
        <scheme val="minor"/>
      </rPr>
      <t>OH</t>
    </r>
  </si>
  <si>
    <t>3,6,9,12-Tetraoxadocosan-1-ol, 15,15,16,16,17,17,18,18,19,19, 20,20,21,21,22,22,22-heptadecafluorotetramethyl-</t>
  </si>
  <si>
    <t>88243-14-5</t>
  </si>
  <si>
    <t>Propanol, [2-[(3,3,4,4,5,5,6,6,7,7,8,8,9,9,10,10,10-heptadecafluorodecyl)oxy]methylethoxy]-</t>
  </si>
  <si>
    <t>88243-13-4</t>
  </si>
  <si>
    <r>
      <t>2 -CH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</si>
  <si>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t>Ethanol, 2-[2-[2-[(3,3,4,4,5,5,6,6,7,7,8,8,9,9,10,10,10-heptadecafluorodecyl)oxy]methylethoxy]methylethoxy]-</t>
  </si>
  <si>
    <r>
      <t>2 -CH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3</t>
    </r>
    <r>
      <rPr>
        <sz val="11"/>
        <color theme="1"/>
        <rFont val="Calibri"/>
        <family val="2"/>
        <scheme val="minor"/>
      </rPr>
      <t>OH</t>
    </r>
  </si>
  <si>
    <t>88243-12-3</t>
  </si>
  <si>
    <t>3,6,9,12,15,18-Hexaoxaoctacosan-1-ol, 21,21,22,22,23,23,24, 24,25,25,26,26,27,27,28,28,28-heptadecafluoropentamethyl-</t>
  </si>
  <si>
    <t>88243-11-2</t>
  </si>
  <si>
    <r>
      <t>5 -CH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6</t>
    </r>
    <r>
      <rPr>
        <sz val="11"/>
        <color theme="1"/>
        <rFont val="Calibri"/>
        <family val="2"/>
        <scheme val="minor"/>
      </rPr>
      <t>OH</t>
    </r>
  </si>
  <si>
    <t>3,6,9,12,15,18,21-Heptaoxahentriacontan-1-ol, 24,24,25,25, 26,26,27,27,28,28,29,29,30,30,31,31,31-heptadecafluoropentamethyl-</t>
  </si>
  <si>
    <r>
      <t>5 -CH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7</t>
    </r>
    <r>
      <rPr>
        <sz val="11"/>
        <color theme="1"/>
        <rFont val="Calibri"/>
        <family val="2"/>
        <scheme val="minor"/>
      </rPr>
      <t>OH</t>
    </r>
  </si>
  <si>
    <t>88243-10-1</t>
  </si>
  <si>
    <t>3,6,9,12,15-Pentaoxapentacosan-1-ol, 18,18,19,19,20, 20,21,21,22,22,23,23,24,24,25,25,25-heptadecafluoropentamethyl-, acetate</t>
  </si>
  <si>
    <t>88243-09-8</t>
  </si>
  <si>
    <r>
      <t>5 -CH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5</t>
    </r>
    <r>
      <rPr>
        <sz val="11"/>
        <color theme="1"/>
        <rFont val="Calibri"/>
        <family val="2"/>
        <scheme val="minor"/>
      </rPr>
      <t>OC(=O)CH</t>
    </r>
    <r>
      <rPr>
        <vertAlign val="subscript"/>
        <sz val="11"/>
        <color theme="1"/>
        <rFont val="Calibri"/>
        <family val="2"/>
        <scheme val="minor"/>
      </rPr>
      <t>3</t>
    </r>
  </si>
  <si>
    <t>58285-35-1</t>
  </si>
  <si>
    <r>
      <t>Poly[oxy(methyl-1,2-ethanediyl)], α-(perfluoroalkyl)-ω-hydroxy-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n</t>
    </r>
    <r>
      <rPr>
        <b/>
        <sz val="11"/>
        <color theme="1"/>
        <rFont val="Calibri"/>
        <family val="2"/>
        <scheme val="minor"/>
      </rPr>
      <t>OH</t>
    </r>
  </si>
  <si>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n</t>
    </r>
    <r>
      <rPr>
        <sz val="11"/>
        <color theme="1"/>
        <rFont val="Calibri"/>
        <family val="2"/>
        <scheme val="minor"/>
      </rPr>
      <t>OH</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</si>
  <si>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</si>
  <si>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t>3,6,9,12-Tetraoxadocosan-1-ol, 15,15,16,16,17,17,18,18,19, 19,20,20,21,21,22,22,22-heptadecafluoro-</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</si>
  <si>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OH</t>
    </r>
  </si>
  <si>
    <t>55427-54-8</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</si>
  <si>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</si>
  <si>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r>
      <t>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</si>
  <si>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r>
      <t>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</si>
  <si>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r>
      <t>C</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29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OH</t>
    </r>
  </si>
  <si>
    <t>Containment of oil on water</t>
  </si>
  <si>
    <t>CAS2019 (GB1545401)</t>
  </si>
  <si>
    <t>Benzenesulfonic acid, 4-[[4,4,5,5,5-pentafluoro-3-(1,1,2,2,2-pentafluoroethyl)-1,2,3-tris(trifluoromethyl)-1-penten-1-yl]oxy]-, sodium salt (1:1)</t>
  </si>
  <si>
    <t>52584-45-9</t>
  </si>
  <si>
    <t>prevents spreading of oils or gasoline on water</t>
  </si>
  <si>
    <t>CAS2019 (JP50022783)</t>
  </si>
  <si>
    <r>
      <t xml:space="preserve">Glycine, </t>
    </r>
    <r>
      <rPr>
        <i/>
        <sz val="11"/>
        <color theme="1"/>
        <rFont val="Calibri"/>
        <family val="2"/>
        <scheme val="minor"/>
      </rPr>
      <t>N</t>
    </r>
    <r>
      <rPr>
        <sz val="11"/>
        <color theme="1"/>
        <rFont val="Calibri"/>
        <family val="2"/>
        <scheme val="minor"/>
      </rPr>
      <t>-hexyl-</t>
    </r>
    <r>
      <rPr>
        <i/>
        <sz val="11"/>
        <color theme="1"/>
        <rFont val="Calibri"/>
        <family val="2"/>
        <scheme val="minor"/>
      </rPr>
      <t>N</t>
    </r>
    <r>
      <rPr>
        <sz val="11"/>
        <color theme="1"/>
        <rFont val="Calibri"/>
        <family val="2"/>
        <scheme val="minor"/>
      </rPr>
      <t>-[(tridecafluorohexyl)sulfonyl]-, potassium salt</t>
    </r>
  </si>
  <si>
    <t>76843-36-2</t>
  </si>
  <si>
    <t>preventing evaporation of fuel oils</t>
  </si>
  <si>
    <t xml:space="preserve">CAS2019 (JP55145780) </t>
  </si>
  <si>
    <r>
      <t xml:space="preserve">1-Propanaminium, </t>
    </r>
    <r>
      <rPr>
        <i/>
        <sz val="11"/>
        <color theme="1"/>
        <rFont val="Calibri"/>
        <family val="2"/>
        <scheme val="minor"/>
      </rPr>
      <t>N</t>
    </r>
    <r>
      <rPr>
        <sz val="11"/>
        <color theme="1"/>
        <rFont val="Calibri"/>
        <family val="2"/>
        <scheme val="minor"/>
      </rPr>
      <t>-(carboxymethyl)-3-[hexyl[(1,1,2,2,3,3,4,4,5,5,6,6,6-tridecafluorohexyl)sulfonyl]amino]-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t>
    </r>
  </si>
  <si>
    <t>83409-36-3</t>
  </si>
  <si>
    <t>agent for suppression of evaporation of hydrocarbon oils</t>
  </si>
  <si>
    <t>CAS2019 (JP57078473)</t>
  </si>
  <si>
    <t>TFE-HFP</t>
  </si>
  <si>
    <t>TFE-PPVE</t>
  </si>
  <si>
    <t>TEFZEL</t>
  </si>
  <si>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</si>
  <si>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</si>
  <si>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</si>
  <si>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CFCl)</t>
    </r>
    <r>
      <rPr>
        <vertAlign val="subscript"/>
        <sz val="11"/>
        <color theme="1"/>
        <rFont val="Calibri"/>
        <family val="2"/>
        <scheme val="minor"/>
      </rPr>
      <t>x</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</si>
  <si>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CHF)</t>
    </r>
    <r>
      <rPr>
        <i/>
        <vertAlign val="subscript"/>
        <sz val="11"/>
        <color theme="1"/>
        <rFont val="Calibri"/>
        <family val="2"/>
        <scheme val="minor"/>
      </rPr>
      <t>x</t>
    </r>
    <r>
      <rPr>
        <sz val="11"/>
        <color theme="1"/>
        <rFont val="Calibri"/>
        <family val="2"/>
        <scheme val="minor"/>
      </rPr>
      <t>-(…)</t>
    </r>
    <r>
      <rPr>
        <i/>
        <vertAlign val="subscript"/>
        <sz val="11"/>
        <color theme="1"/>
        <rFont val="Calibri"/>
        <family val="2"/>
        <scheme val="minor"/>
      </rPr>
      <t>y</t>
    </r>
  </si>
  <si>
    <t>9002-83-9</t>
  </si>
  <si>
    <r>
      <t>(CF</t>
    </r>
    <r>
      <rPr>
        <vertAlign val="subscript"/>
        <sz val="11"/>
        <color theme="1"/>
        <rFont val="Calibri"/>
        <family val="2"/>
        <scheme val="minor"/>
      </rPr>
      <t>2</t>
    </r>
    <r>
      <rPr>
        <sz val="11"/>
        <color theme="1"/>
        <rFont val="Calibri"/>
        <family val="2"/>
        <scheme val="minor"/>
      </rPr>
      <t>CFCl)</t>
    </r>
    <r>
      <rPr>
        <vertAlign val="subscript"/>
        <sz val="11"/>
        <color theme="1"/>
        <rFont val="Calibri"/>
        <family val="2"/>
        <scheme val="minor"/>
      </rPr>
      <t>x</t>
    </r>
  </si>
  <si>
    <t>CAS2019 (US2765851)</t>
  </si>
  <si>
    <t>renders the surfaces of a oil bearing reservoirs oleophobic</t>
  </si>
  <si>
    <t>coated pipes for harsh environments</t>
  </si>
  <si>
    <t>CAS2019 (WO2006058270)</t>
  </si>
  <si>
    <t>26655-00-5</t>
  </si>
  <si>
    <t>546114-40-3</t>
  </si>
  <si>
    <t>Perfluoro(ethyl vinyl ether)-perfluoro(propyl vinyl ether)-tetrafluoroethylene copolymer</t>
  </si>
  <si>
    <t>31784-04-0</t>
  </si>
  <si>
    <t>Perfluoro(ethyl vinyl ether)-tetrafluoroethylene copolymer</t>
  </si>
  <si>
    <t>interior surface of oil pipes</t>
  </si>
  <si>
    <t>CAS2019 (US20050016610)</t>
  </si>
  <si>
    <t>TFE-PEVE</t>
  </si>
  <si>
    <t>TFE-PEVE-PPVE</t>
  </si>
  <si>
    <t>Chlorotrifluoroethylene-ethylene copolymer</t>
  </si>
  <si>
    <t>ECTFE</t>
  </si>
  <si>
    <t>Hexafluoropropylene-perfluoro(ethyl vinyl ether)-tetrafluoroethylene copolymer</t>
  </si>
  <si>
    <t xml:space="preserve">TFE-HFP-PEVE </t>
  </si>
  <si>
    <t xml:space="preserve">interior surface of oil well pipes </t>
  </si>
  <si>
    <t>68005-63-0</t>
  </si>
  <si>
    <t>Transportable aqueous crude petroleum emulsions</t>
  </si>
  <si>
    <t>CAS2019 (EP292427)</t>
  </si>
  <si>
    <t>Octene-1-sulfonic acid, pentadecafluoro-, potassium salt (1:1)</t>
  </si>
  <si>
    <t>12751-11-0</t>
  </si>
  <si>
    <t xml:space="preserve">Transportable aqueous crude petroleum emulsions </t>
  </si>
  <si>
    <t>wetting agent in photographic material</t>
  </si>
  <si>
    <t>CAS2019 (DE1942665)</t>
  </si>
  <si>
    <t>Undecanoic acid, 2,2,3,3,4,4,5,5,6,6,7,7,8,8,9,9,10,10,11,11-eicosafluoro-, 3-sulfopropyl ester, sodium salt (1:1)</t>
  </si>
  <si>
    <t>29978-19-6</t>
  </si>
  <si>
    <t>Antistatic protective photographic layers</t>
  </si>
  <si>
    <t>CAS2019 (DE1961638)</t>
  </si>
  <si>
    <t>Benzoic acid, 2-(sulfomethyl)-, 1-(2,2,3,3,4,4,5,5,6,6,7,7-dodecafluoroheptyl) ester, sodium salt (1:1)</t>
  </si>
  <si>
    <t>29817-88-7</t>
  </si>
  <si>
    <t>Benzeneacetic acid, 2-sulfo-, 1-(2,2,3,3,4,4,5,5,6,6,7,7-dodecafluoroheptyl) ester, sodium salt (1:1)</t>
  </si>
  <si>
    <t>29817-87-6</t>
  </si>
  <si>
    <t>Benzoic acid, 2-sulfo-, 1-(2,2,3,3,4,4,5,5,6,6,7,7,8,8,9,9-hexadecafluorononyl) ester, sodium salt (1:1)</t>
  </si>
  <si>
    <t>29811-20-9</t>
  </si>
  <si>
    <t>29811-19-6</t>
  </si>
  <si>
    <t>Benzoic acid, 2-sulfo-, 1-(2,2,3,3,4,4,5,5,6,6,7,7-dodecafluoroheptyl) ester, sodium salt (1:1)</t>
  </si>
  <si>
    <t>1-Propanesulfonic acid, 3-[(2,2,3,3,4,4,5,5,6,6,7,7,8,8,9,9-hexadecafluorononyl)oxy]-, sodium salt (1:1)</t>
  </si>
  <si>
    <t>29811-18-5</t>
  </si>
  <si>
    <t>1-Nonanol, 2,2,3,3,4,4,5,5,6,6,7,7,8,8,9,9-hexadecafluoro-, 1-(hydrogen sulfate), sodium salt (1:1)</t>
  </si>
  <si>
    <t>29811-17-4</t>
  </si>
  <si>
    <t>29811-16-3</t>
  </si>
  <si>
    <t>1-Heptanol, 2,2,3,3,4,4,5,5,6,6,7,7-dodecafluoro-, 1-(hydrogen sulfate), sodium salt (1:1)</t>
  </si>
  <si>
    <t>2,5,8,11,14,17,20,23,26-Nonaoxahentriacont-27-ene, 30,30,31,31,31-pentafluoro-29-(1,1,2,2,2-pentafluoroethyl)-27,28,29-tris(trifluoromethyl)-</t>
  </si>
  <si>
    <t>53410-45-0</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</si>
  <si>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8</t>
    </r>
    <r>
      <rPr>
        <sz val="11"/>
        <color theme="1"/>
        <rFont val="Calibri"/>
        <family val="2"/>
        <scheme val="minor"/>
      </rPr>
      <t>CH</t>
    </r>
    <r>
      <rPr>
        <vertAlign val="subscript"/>
        <sz val="11"/>
        <color theme="1"/>
        <rFont val="Calibri"/>
        <family val="2"/>
        <scheme val="minor"/>
      </rPr>
      <t>3</t>
    </r>
  </si>
  <si>
    <t>Benzenesulfonic acid, [[4,4,5,5,5-pentafluoro-3-(pentafluoroethyl)-1,2,3-tris(trifluoromethyl)-1-pentenyl]oxy]-, sodium salt</t>
  </si>
  <si>
    <t>40574-65-0</t>
  </si>
  <si>
    <t>CAS2019 (FR2213514)</t>
  </si>
  <si>
    <t>Photographic subbing coating compositions to prevent repellency defects</t>
  </si>
  <si>
    <t>1-Octanol, 1,1,2,2,3,3,4,4,5,5,6,6,7,7,8,8-hexa decafluoro-, dihydrogen phosphate, disodium salt</t>
  </si>
  <si>
    <t>60131-28-4</t>
  </si>
  <si>
    <t>CAS2019 (DE2526970)</t>
  </si>
  <si>
    <t xml:space="preserve">Photographic recording materials having decreased adhesive properties </t>
  </si>
  <si>
    <t>Butanedioic acid, 2-sulfo-, 1,4-bis(2,2,3,3,4,4,5,5,6,6,7,7-dodecafluoroheptyl) ester, sodium salt (1:1)</t>
  </si>
  <si>
    <t>60131-27-3</t>
  </si>
  <si>
    <t>Poly(oxy-1,2-ethanediyl), α-(14,14,15,15,16,16,17,17,18,18,19,19, 20,20,20-pentadecafluoro-1,4,7,10-tetramethyl-13-oxo-3,6,9,12-tetraoxaeicos-1-yl)-ω-hydroxy-</t>
  </si>
  <si>
    <t>60015-08-9</t>
  </si>
  <si>
    <t>Benzenesulfonic acid, (nonafluorobutyl)-, sodium salt</t>
  </si>
  <si>
    <t>58064-45-2</t>
  </si>
  <si>
    <t>Ethanesulfonic acid, 2-[ethyl(2,2,3,3,4,4,5,5,6,6,7,7,8,8,8-pentadecafluoro-1-oxooctyl)amino]-, potassium salt (1:1)</t>
  </si>
  <si>
    <t>57670-46-9</t>
  </si>
  <si>
    <t>Butanedioic acid, 2-sulfo-, 1-(2,2,3,3,4,4,5,5-octafluoro pentyl) 4-[2-(octyloxy)ethyl] ester, sodium salt (1:1)</t>
  </si>
  <si>
    <t>61119-63-9</t>
  </si>
  <si>
    <t>Light-sensitive color photographic silver halide recording material</t>
  </si>
  <si>
    <t>CAS2019 (DE2526481)</t>
  </si>
  <si>
    <t>61119-62-8</t>
  </si>
  <si>
    <t>61119-61-7</t>
  </si>
  <si>
    <t>2-Propanol, 1-[(2,2,3,3,4,4,5,5,6,6,7,7-dodecafluoro heptyl)oxy]-3-(2,2,3,3-tetrafluoropropoxy)-, 2-(hydrogen sulfate), sodium salt (1:1)</t>
  </si>
  <si>
    <t>Poly(oxy-1,2-ethanediyl), α-[1-[[(2,2,3,3,4,4,5,5,6,6,7,7, 8,8,9,9,10,10,11,11-eicosafluoroundecyl)oxy]carbonyl]-3-[(2,2,3,3,4,4,5,5,6,6,7,7,8,8,9,9,10,10,11,11-eicosafluoroundecyl)oxy]-3-oxopropyl]-ω-hydroxy-</t>
  </si>
  <si>
    <t>61112-77-4</t>
  </si>
  <si>
    <r>
      <t>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18</t>
    </r>
    <r>
      <rPr>
        <sz val="11"/>
        <color theme="1"/>
        <rFont val="Calibri"/>
        <family val="2"/>
        <scheme val="minor"/>
      </rPr>
      <t>CH</t>
    </r>
    <r>
      <rPr>
        <vertAlign val="subscript"/>
        <sz val="11"/>
        <color theme="1"/>
        <rFont val="Calibri"/>
        <family val="2"/>
        <scheme val="minor"/>
      </rPr>
      <t>2</t>
    </r>
    <r>
      <rPr>
        <sz val="11"/>
        <color theme="1"/>
        <rFont val="Calibri"/>
        <family val="2"/>
        <scheme val="minor"/>
      </rPr>
      <t>OC(O)CH[(OCH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OH])CH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 xml:space="preserve">18 </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</si>
  <si>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t>63367-18-0</t>
  </si>
  <si>
    <t>Dispersion of photographic additives in photographic emulsions</t>
  </si>
  <si>
    <t>CAS2019 (DE2619248)</t>
  </si>
  <si>
    <t>1-Naphthalenesulfonic acid, 3-hydroxy-4-[(2,2,3,3,4,4,5,5,6,6, 7,7,8,8,9,9,10,10,11,11,12,12,12-tricosafluoro-1-oxododecyl)amino]-, sodium salt (1:1)</t>
  </si>
  <si>
    <t>Butanedioic acid, 2-sulfo-, 1,4-bis(2,2,3,3,4,4,5,5,6,6,7,7, 8,8,9,9-hexadecafluorononyl) ester, sodium salt (1:1)</t>
  </si>
  <si>
    <t>63367-17-9</t>
  </si>
  <si>
    <t>4,7,10,13-Tetraoxa-17-thia-16-azapentacosanesulfonic acid, 18,18,19,19,20,20,21,21,22,22,23,23,24,24,25,25,25-heptadecafluoro-16-propyl-, 17,17-dioxide, sodium salt (1:1)</t>
  </si>
  <si>
    <t>63367-16-8</t>
  </si>
  <si>
    <t>Ethanesulfonic acid, 2-[[(1,1,2,2,3,3,4,4,5,5,6,6,7,7,8,8,8-heptadecafluorooctyl)sulfonyl]propylamino]-, sodium salt (1:1)</t>
  </si>
  <si>
    <t>63367-15-7</t>
  </si>
  <si>
    <r>
      <t xml:space="preserve">Phosphinic amide,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-dibutyl-</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-bis(1,1,2,2,3,3,4,4,4-nonafluorobutyl)-</t>
    </r>
  </si>
  <si>
    <r>
      <t xml:space="preserve">Phosphinic amide, </t>
    </r>
    <r>
      <rPr>
        <i/>
        <sz val="11"/>
        <rFont val="Calibri"/>
        <family val="2"/>
        <scheme val="minor"/>
      </rPr>
      <t>N</t>
    </r>
    <r>
      <rPr>
        <sz val="11"/>
        <rFont val="Calibri"/>
        <family val="2"/>
        <scheme val="minor"/>
      </rPr>
      <t>-butyl-</t>
    </r>
    <r>
      <rPr>
        <i/>
        <sz val="11"/>
        <rFont val="Calibri"/>
        <family val="2"/>
        <scheme val="minor"/>
      </rPr>
      <t>N</t>
    </r>
    <r>
      <rPr>
        <sz val="11"/>
        <rFont val="Calibri"/>
        <family val="2"/>
        <scheme val="minor"/>
      </rPr>
      <t>-methyl-</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-bis(1,1,2,2,3,3,4,4,4-nonafluorobutyl)-</t>
    </r>
  </si>
  <si>
    <r>
      <t xml:space="preserve">Phosphinic amide, </t>
    </r>
    <r>
      <rPr>
        <b/>
        <i/>
        <sz val="11"/>
        <rFont val="Calibri"/>
        <family val="2"/>
        <scheme val="minor"/>
      </rPr>
      <t>N</t>
    </r>
    <r>
      <rPr>
        <b/>
        <sz val="11"/>
        <rFont val="Calibri"/>
        <family val="2"/>
        <scheme val="minor"/>
      </rPr>
      <t>-methyl-</t>
    </r>
    <r>
      <rPr>
        <b/>
        <i/>
        <sz val="11"/>
        <rFont val="Calibri"/>
        <family val="2"/>
        <scheme val="minor"/>
      </rPr>
      <t>P</t>
    </r>
    <r>
      <rPr>
        <b/>
        <sz val="11"/>
        <rFont val="Calibri"/>
        <family val="2"/>
        <scheme val="minor"/>
      </rPr>
      <t>,</t>
    </r>
    <r>
      <rPr>
        <b/>
        <i/>
        <sz val="11"/>
        <rFont val="Calibri"/>
        <family val="2"/>
        <scheme val="minor"/>
      </rPr>
      <t>P</t>
    </r>
    <r>
      <rPr>
        <b/>
        <sz val="11"/>
        <rFont val="Calibri"/>
        <family val="2"/>
        <scheme val="minor"/>
      </rPr>
      <t>-bis(perfluoroalkyl)-</t>
    </r>
    <r>
      <rPr>
        <b/>
        <i/>
        <sz val="11"/>
        <rFont val="Calibri"/>
        <family val="2"/>
        <scheme val="minor"/>
      </rPr>
      <t>N</t>
    </r>
    <r>
      <rPr>
        <b/>
        <sz val="11"/>
        <rFont val="Calibri"/>
        <family val="2"/>
        <scheme val="minor"/>
      </rPr>
      <t>-2-propen-1-yl-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2</t>
    </r>
  </si>
  <si>
    <r>
      <t xml:space="preserve">Phosphinic amide, </t>
    </r>
    <r>
      <rPr>
        <i/>
        <sz val="11"/>
        <rFont val="Calibri"/>
        <family val="2"/>
        <scheme val="minor"/>
      </rPr>
      <t>N</t>
    </r>
    <r>
      <rPr>
        <sz val="11"/>
        <rFont val="Calibri"/>
        <family val="2"/>
        <scheme val="minor"/>
      </rPr>
      <t>-methyl-</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-bis(perfluoroalkyl)-</t>
    </r>
    <r>
      <rPr>
        <i/>
        <sz val="11"/>
        <rFont val="Calibri"/>
        <family val="2"/>
        <scheme val="minor"/>
      </rPr>
      <t>N</t>
    </r>
    <r>
      <rPr>
        <sz val="11"/>
        <rFont val="Calibri"/>
        <family val="2"/>
        <scheme val="minor"/>
      </rPr>
      <t>-2-propen-1-yl-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</si>
  <si>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2</t>
    </r>
  </si>
  <si>
    <r>
      <t xml:space="preserve">Phosphinic amide, </t>
    </r>
    <r>
      <rPr>
        <b/>
        <i/>
        <sz val="11"/>
        <rFont val="Calibri"/>
        <family val="2"/>
        <scheme val="minor"/>
      </rPr>
      <t>N</t>
    </r>
    <r>
      <rPr>
        <b/>
        <sz val="11"/>
        <rFont val="Calibri"/>
        <family val="2"/>
        <scheme val="minor"/>
      </rPr>
      <t>-5-hexen-1-yl-</t>
    </r>
    <r>
      <rPr>
        <b/>
        <i/>
        <sz val="11"/>
        <rFont val="Calibri"/>
        <family val="2"/>
        <scheme val="minor"/>
      </rPr>
      <t>N</t>
    </r>
    <r>
      <rPr>
        <b/>
        <sz val="11"/>
        <rFont val="Calibri"/>
        <family val="2"/>
        <scheme val="minor"/>
      </rPr>
      <t>-methyl-</t>
    </r>
    <r>
      <rPr>
        <b/>
        <i/>
        <sz val="11"/>
        <rFont val="Calibri"/>
        <family val="2"/>
        <scheme val="minor"/>
      </rPr>
      <t>P</t>
    </r>
    <r>
      <rPr>
        <b/>
        <sz val="11"/>
        <rFont val="Calibri"/>
        <family val="2"/>
        <scheme val="minor"/>
      </rPr>
      <t>,</t>
    </r>
    <r>
      <rPr>
        <b/>
        <i/>
        <sz val="11"/>
        <rFont val="Calibri"/>
        <family val="2"/>
        <scheme val="minor"/>
      </rPr>
      <t>P</t>
    </r>
    <r>
      <rPr>
        <b/>
        <sz val="11"/>
        <rFont val="Calibri"/>
        <family val="2"/>
        <scheme val="minor"/>
      </rPr>
      <t>-bis(perfluoroalkyl)-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2</t>
    </r>
  </si>
  <si>
    <r>
      <t xml:space="preserve">Phosphinic amide, </t>
    </r>
    <r>
      <rPr>
        <i/>
        <sz val="11"/>
        <rFont val="Calibri"/>
        <family val="2"/>
        <scheme val="minor"/>
      </rPr>
      <t>N</t>
    </r>
    <r>
      <rPr>
        <sz val="11"/>
        <rFont val="Calibri"/>
        <family val="2"/>
        <scheme val="minor"/>
      </rPr>
      <t>-5-hexen-1-yl-</t>
    </r>
    <r>
      <rPr>
        <i/>
        <sz val="11"/>
        <rFont val="Calibri"/>
        <family val="2"/>
        <scheme val="minor"/>
      </rPr>
      <t>N</t>
    </r>
    <r>
      <rPr>
        <sz val="11"/>
        <rFont val="Calibri"/>
        <family val="2"/>
        <scheme val="minor"/>
      </rPr>
      <t>-methyl-</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-bis(1,1,2,2,3,3,4,4,4-nonafluorobutyl)-</t>
    </r>
  </si>
  <si>
    <r>
      <t xml:space="preserve">Phosphinic amide, </t>
    </r>
    <r>
      <rPr>
        <b/>
        <i/>
        <sz val="11"/>
        <rFont val="Calibri"/>
        <family val="2"/>
        <scheme val="minor"/>
      </rPr>
      <t>N</t>
    </r>
    <r>
      <rPr>
        <b/>
        <sz val="11"/>
        <rFont val="Calibri"/>
        <family val="2"/>
        <scheme val="minor"/>
      </rPr>
      <t>-(2-methoxyethyl)-</t>
    </r>
    <r>
      <rPr>
        <b/>
        <i/>
        <sz val="11"/>
        <rFont val="Calibri"/>
        <family val="2"/>
        <scheme val="minor"/>
      </rPr>
      <t>N</t>
    </r>
    <r>
      <rPr>
        <b/>
        <sz val="11"/>
        <rFont val="Calibri"/>
        <family val="2"/>
        <scheme val="minor"/>
      </rPr>
      <t>-methyl-</t>
    </r>
    <r>
      <rPr>
        <b/>
        <i/>
        <sz val="11"/>
        <rFont val="Calibri"/>
        <family val="2"/>
        <scheme val="minor"/>
      </rPr>
      <t>P</t>
    </r>
    <r>
      <rPr>
        <b/>
        <sz val="11"/>
        <rFont val="Calibri"/>
        <family val="2"/>
        <scheme val="minor"/>
      </rPr>
      <t>,</t>
    </r>
    <r>
      <rPr>
        <b/>
        <i/>
        <sz val="11"/>
        <rFont val="Calibri"/>
        <family val="2"/>
        <scheme val="minor"/>
      </rPr>
      <t>P</t>
    </r>
    <r>
      <rPr>
        <b/>
        <sz val="11"/>
        <rFont val="Calibri"/>
        <family val="2"/>
        <scheme val="minor"/>
      </rPr>
      <t>-bis(perfluoroalkyl)-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P(O)N(CH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3</t>
    </r>
  </si>
  <si>
    <r>
      <t xml:space="preserve">Phosphinic amide, </t>
    </r>
    <r>
      <rPr>
        <i/>
        <sz val="11"/>
        <rFont val="Calibri"/>
        <family val="2"/>
        <scheme val="minor"/>
      </rPr>
      <t>N</t>
    </r>
    <r>
      <rPr>
        <sz val="11"/>
        <rFont val="Calibri"/>
        <family val="2"/>
        <scheme val="minor"/>
      </rPr>
      <t>-(2-methoxyethyl)-</t>
    </r>
    <r>
      <rPr>
        <i/>
        <sz val="11"/>
        <rFont val="Calibri"/>
        <family val="2"/>
        <scheme val="minor"/>
      </rPr>
      <t>N</t>
    </r>
    <r>
      <rPr>
        <sz val="11"/>
        <rFont val="Calibri"/>
        <family val="2"/>
        <scheme val="minor"/>
      </rPr>
      <t>-methyl-</t>
    </r>
    <r>
      <rPr>
        <i/>
        <sz val="11"/>
        <rFont val="Calibri"/>
        <family val="2"/>
        <scheme val="minor"/>
      </rPr>
      <t>P</t>
    </r>
    <r>
      <rPr>
        <sz val="11"/>
        <rFont val="Calibri"/>
        <family val="2"/>
        <scheme val="minor"/>
      </rPr>
      <t>,</t>
    </r>
    <r>
      <rPr>
        <i/>
        <sz val="11"/>
        <rFont val="Calibri"/>
        <family val="2"/>
        <scheme val="minor"/>
      </rPr>
      <t>P</t>
    </r>
    <r>
      <rPr>
        <sz val="11"/>
        <rFont val="Calibri"/>
        <family val="2"/>
        <scheme val="minor"/>
      </rPr>
      <t>-bis(1,1,2,2,3,3,4,4,4-nonafluorobutyl)-</t>
    </r>
  </si>
  <si>
    <r>
      <t>1</t>
    </r>
    <r>
      <rPr>
        <i/>
        <sz val="11"/>
        <color theme="1"/>
        <rFont val="Calibri"/>
        <family val="2"/>
        <scheme val="minor"/>
      </rPr>
      <t>H</t>
    </r>
    <r>
      <rPr>
        <sz val="11"/>
        <color theme="1"/>
        <rFont val="Calibri"/>
        <family val="2"/>
        <scheme val="minor"/>
      </rPr>
      <t>-Benzimidazolesulfonic acid, 1-methyl-2-(pentadecafluoroheptyl)-, sodium salt</t>
    </r>
  </si>
  <si>
    <t>63351-71-3</t>
  </si>
  <si>
    <t>Evaporation reducing composition for volatile hydrocarbons</t>
  </si>
  <si>
    <t>CAS2019 (BE870812)</t>
  </si>
  <si>
    <t>Piperazinium, 1-(carboxymethyl)-1-(2-hydroxyethyl)-4-[3-[(2,2,3,3,4,4,5,5,6,6,7,7,8,8,9,9,10,10,10-nonadecafluoro-1-oxodecyl)amino]propyl]-, inner salt</t>
  </si>
  <si>
    <t>77864-04-1</t>
  </si>
  <si>
    <t>Photographic coating compositions</t>
  </si>
  <si>
    <t>CAS2019 (JP55149938)</t>
  </si>
  <si>
    <t>Photosensitive photographic materials</t>
  </si>
  <si>
    <t>CAS2019 (DE3038818)</t>
  </si>
  <si>
    <t xml:space="preserve">Antistatic composition for photographic product </t>
  </si>
  <si>
    <t>CAS2019 (BE891230)</t>
  </si>
  <si>
    <t>1-Nonanol, 2,2,3,3,4,4,5,5,6,6,7,7,8,8,9,9-hexadecafluoro-</t>
  </si>
  <si>
    <t>376-18-1</t>
  </si>
  <si>
    <r>
      <t>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CH</t>
    </r>
    <r>
      <rPr>
        <vertAlign val="subscript"/>
        <sz val="11"/>
        <rFont val="Calibri"/>
        <family val="2"/>
        <scheme val="minor"/>
      </rPr>
      <t>2</t>
    </r>
    <r>
      <rPr>
        <sz val="11"/>
        <rFont val="Calibri"/>
        <family val="2"/>
        <scheme val="minor"/>
      </rPr>
      <t>OH</t>
    </r>
  </si>
  <si>
    <t>Anionic surface active compounds and photographic elements containing them</t>
  </si>
  <si>
    <t>CAS2019 (WO8300162)</t>
  </si>
  <si>
    <t>1-Heptanol, 2,2,3,3,4,4,5,5,6,6,7,7-dodecafluoro-</t>
  </si>
  <si>
    <t>335-99-9</t>
  </si>
  <si>
    <r>
      <t>CF</t>
    </r>
    <r>
      <rPr>
        <vertAlign val="subscript"/>
        <sz val="11"/>
        <rFont val="Calibri"/>
        <family val="2"/>
        <scheme val="minor"/>
      </rPr>
      <t>2</t>
    </r>
    <r>
      <rPr>
        <sz val="11"/>
        <rFont val="Calibri"/>
        <family val="2"/>
        <scheme val="minor"/>
      </rPr>
      <t>HC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OH</t>
    </r>
  </si>
  <si>
    <t>Photographic material</t>
  </si>
  <si>
    <t>CAS2019 (JP59074554)</t>
  </si>
  <si>
    <t>1-Propanesulfonic acid, 3-[[(1,1,2,2,3,3,4,4,5,5,6,6,7,7,8,8,8-heptadecafluorooctyl)sulfonyl]propylamino]-, sodium salt (1:1)</t>
  </si>
  <si>
    <t>95470-07-8</t>
  </si>
  <si>
    <t>1-Butanesulfonic acid, 4-[ethyl[(1,1,2,2,3,3,4,4,5,5,6,6,7,7,8,8,8-heptadecafluorooctyl)sulfonyl]amino]-, potassium salt (1:1)</t>
  </si>
  <si>
    <t>60511-72-0</t>
  </si>
  <si>
    <t>Photographic film timing layer</t>
  </si>
  <si>
    <t>CAS2019 (JP59206832)</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</si>
  <si>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OH</t>
    </r>
  </si>
  <si>
    <t>37338-48-0</t>
  </si>
  <si>
    <t>Photosensitive compositions for positive-working lithographic printing plates</t>
  </si>
  <si>
    <t>CAS2019 (JP01048849)</t>
  </si>
  <si>
    <r>
      <t xml:space="preserve">Ethanaminium, </t>
    </r>
    <r>
      <rPr>
        <i/>
        <sz val="11"/>
        <color theme="1"/>
        <rFont val="Calibri"/>
        <family val="2"/>
        <scheme val="minor"/>
      </rPr>
      <t>N</t>
    </r>
    <r>
      <rPr>
        <sz val="11"/>
        <color theme="1"/>
        <rFont val="Calibri"/>
        <family val="2"/>
        <scheme val="minor"/>
      </rPr>
      <t>-(carboxymethyl)-2-[3-[[(1,1,2,2,3,3,4,4,5,5,6,6,7,7,8,8,8-heptadecafluorooctyl)sulfonyl]amino]propoxy]-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t>
    </r>
  </si>
  <si>
    <t>110538-67-5</t>
  </si>
  <si>
    <t>Silver halide photographic material containing fluorine-containing surfactant as antistatic agent</t>
  </si>
  <si>
    <t>CAS2019 (JP62173460)</t>
  </si>
  <si>
    <t>110494-69-4</t>
  </si>
  <si>
    <r>
      <t>Ethanaminium, 2-[[(1,1,2,2,3,3,4,4,5,5,6,6,7,7,8,8,8-heptadecafluorooctyl) 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iodide (1:1)</t>
    </r>
  </si>
  <si>
    <t>57765-32-9</t>
  </si>
  <si>
    <r>
      <t>Ethanaminium, 2-[[(1,1,2,2,3,3,4,4,5,5,6,6,7,7,8,8,8-heptadecafluorooctyl) 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t>
    </r>
  </si>
  <si>
    <r>
      <t>Ethanaminium, 2-[[(1,1,2,2,3,3,4,4,5,5,6,6,7,7,8,8,8-heptadecafluorooctyl) sulfonyl]amino]-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-trimethyl-sulfate (1:1)</t>
    </r>
  </si>
  <si>
    <t>Piperazinium, 4-[(1,1,2,2,3,3,4,4,5,5,6,6,7,7,8,8,8-heptadecafluorooctyl) sulfonyl]-1-(2-hydroxyethyl)-1-methyl-, bromide (1:1)</t>
  </si>
  <si>
    <t>91707-64-1</t>
  </si>
  <si>
    <t>Multilayer color photographic material with improved antistatic properties</t>
  </si>
  <si>
    <t>CAS2019 (DE3327464)</t>
  </si>
  <si>
    <r>
      <t>Ethanaminium, 2-[3-[[(perfluoroalkyl)sulfonyl]amino]propoxy]-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4-methylbenzenesulfonate (1:1)   CH</t>
    </r>
    <r>
      <rPr>
        <b/>
        <vertAlign val="subscript"/>
        <sz val="11"/>
        <rFont val="Calibri"/>
        <family val="2"/>
        <scheme val="minor"/>
      </rPr>
      <t>3</t>
    </r>
    <r>
      <rPr>
        <b/>
        <sz val="11"/>
        <rFont val="Calibri"/>
        <family val="2"/>
        <scheme val="minor"/>
      </rPr>
      <t>C</t>
    </r>
    <r>
      <rPr>
        <b/>
        <vertAlign val="subscript"/>
        <sz val="11"/>
        <rFont val="Calibri"/>
        <family val="2"/>
        <scheme val="minor"/>
      </rPr>
      <t>6</t>
    </r>
    <r>
      <rPr>
        <b/>
        <sz val="11"/>
        <rFont val="Calibri"/>
        <family val="2"/>
        <scheme val="minor"/>
      </rPr>
      <t>H</t>
    </r>
    <r>
      <rPr>
        <b/>
        <vertAlign val="subscript"/>
        <sz val="11"/>
        <rFont val="Calibri"/>
        <family val="2"/>
        <scheme val="minor"/>
      </rPr>
      <t>4</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</si>
  <si>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Ethanaminium, 2-[3-[[(1,1,2,2,3,3,4,4,5,5,6,6,7,7,8,8,8-heptadecafluorooctyl) sulfonyl]amino]propoxy]-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4-methylbenzenesulfonate (1:1)</t>
    </r>
  </si>
  <si>
    <t>91707-63-0</t>
  </si>
  <si>
    <r>
      <t xml:space="preserve">1-Pentanaminium,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-trimethyl-5-[(2,2,3,3,4,4,5,5,6,6,7,7,8, 8,8-pentadecafluoro-1-oxooctyl)amino]-, iodide (1:1)</t>
    </r>
  </si>
  <si>
    <t>91707-61-8</t>
  </si>
  <si>
    <r>
      <t>1-Propanaminium, 3-[[(1,1,2,2,3,3,4,4,5,5,6,6,7,7,8,8,8-heptadeca fluorooctyl)sulfonyl]amino]-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-tris(2-methoxyethyl)-, iodide (1:1)</t>
    </r>
  </si>
  <si>
    <t>91707-60-7</t>
  </si>
  <si>
    <r>
      <t xml:space="preserve">Ethanaminium, </t>
    </r>
    <r>
      <rPr>
        <i/>
        <sz val="11"/>
        <color theme="1"/>
        <rFont val="Calibri"/>
        <family val="2"/>
        <scheme val="minor"/>
      </rPr>
      <t>N</t>
    </r>
    <r>
      <rPr>
        <sz val="11"/>
        <color theme="1"/>
        <rFont val="Calibri"/>
        <family val="2"/>
        <scheme val="minor"/>
      </rPr>
      <t>-[2-[3-[[(1,1,2,2,3,3,4,4,5,5,6,6,7,7,8,8,8-heptadecafluoro octyl)sulfonyl]amino]propoxy]ethyl]-2-hydroxy-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bromide (1:1)</t>
    </r>
  </si>
  <si>
    <t>89447-44-9</t>
  </si>
  <si>
    <r>
      <t>Ethanaminium, 2-[3-[(2,2,3,3,4,4,5,5,6,6,7,7,8,8,9,9,9-heptadeca fluoro-1-oxononyl)amino]propoxy]-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4-methylbenzenesulfonate (1:1)</t>
    </r>
  </si>
  <si>
    <t>85212-69-7</t>
  </si>
  <si>
    <r>
      <t>Ethanaminium, 2-[3-[(perfluoro-1-oxoalkyl)amino]propoxy]-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-trimethyl-, 4-methylbenzenesulfonate (1:1)   CH</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</si>
  <si>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rPr>
        <sz val="11"/>
        <color theme="1"/>
        <rFont val="Calibri"/>
        <family val="2"/>
        <scheme val="minor"/>
      </rPr>
      <t>CH</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</si>
  <si>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1-Propanaminium, 3-[[(1,1,2,2,3,3,4,4,5,5,6,6,7,7,8,8,8-heptadecafluoro octyl)sulfonyl]propylamino]-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iodide (1:1)</t>
    </r>
  </si>
  <si>
    <t>84242-84-2</t>
  </si>
  <si>
    <r>
      <t>Potassium</t>
    </r>
    <r>
      <rPr>
        <i/>
        <sz val="11"/>
        <rFont val="Calibri"/>
        <family val="2"/>
        <scheme val="minor"/>
      </rPr>
      <t xml:space="preserve"> N</t>
    </r>
    <r>
      <rPr>
        <sz val="11"/>
        <rFont val="Calibri"/>
        <family val="2"/>
        <scheme val="minor"/>
      </rPr>
      <t>-ethyl perfluorobutane sulfonamidoacetate</t>
    </r>
  </si>
  <si>
    <r>
      <t>Potassium</t>
    </r>
    <r>
      <rPr>
        <i/>
        <sz val="11"/>
        <rFont val="Calibri"/>
        <family val="2"/>
        <scheme val="minor"/>
      </rPr>
      <t xml:space="preserve"> N</t>
    </r>
    <r>
      <rPr>
        <sz val="11"/>
        <rFont val="Calibri"/>
        <family val="2"/>
        <scheme val="minor"/>
      </rPr>
      <t>-ethyl perfluoropentane sulfonamidoacetate</t>
    </r>
  </si>
  <si>
    <r>
      <t xml:space="preserve">Potassium </t>
    </r>
    <r>
      <rPr>
        <i/>
        <sz val="11"/>
        <rFont val="Calibri"/>
        <family val="2"/>
        <scheme val="minor"/>
      </rPr>
      <t>N</t>
    </r>
    <r>
      <rPr>
        <sz val="11"/>
        <rFont val="Calibri"/>
        <family val="2"/>
        <scheme val="minor"/>
      </rPr>
      <t>-ethyl perfluorohexane sulfonamidoacetate</t>
    </r>
  </si>
  <si>
    <r>
      <t>Potassium</t>
    </r>
    <r>
      <rPr>
        <i/>
        <sz val="11"/>
        <rFont val="Calibri"/>
        <family val="2"/>
        <scheme val="minor"/>
      </rPr>
      <t xml:space="preserve"> N</t>
    </r>
    <r>
      <rPr>
        <sz val="11"/>
        <rFont val="Calibri"/>
        <family val="2"/>
        <scheme val="minor"/>
      </rPr>
      <t>-ethyl perfluoroheptane sulfonamidoacetate</t>
    </r>
  </si>
  <si>
    <r>
      <t>Potassium</t>
    </r>
    <r>
      <rPr>
        <i/>
        <sz val="11"/>
        <rFont val="Calibri"/>
        <family val="2"/>
        <scheme val="minor"/>
      </rPr>
      <t xml:space="preserve"> N</t>
    </r>
    <r>
      <rPr>
        <sz val="11"/>
        <rFont val="Calibri"/>
        <family val="2"/>
        <scheme val="minor"/>
      </rPr>
      <t>-ethyl perfluorooctane sulfonamidoacetate</t>
    </r>
  </si>
  <si>
    <r>
      <rPr>
        <i/>
        <sz val="11"/>
        <rFont val="Calibri"/>
        <family val="2"/>
        <scheme val="minor"/>
      </rPr>
      <t>N</t>
    </r>
    <r>
      <rPr>
        <sz val="11"/>
        <rFont val="Calibri"/>
        <family val="2"/>
        <scheme val="minor"/>
      </rPr>
      <t>-Ethyl perfluorobutane sulfonamidoethyl acrylate</t>
    </r>
  </si>
  <si>
    <r>
      <rPr>
        <i/>
        <sz val="11"/>
        <rFont val="Calibri"/>
        <family val="2"/>
        <scheme val="minor"/>
      </rPr>
      <t>N</t>
    </r>
    <r>
      <rPr>
        <sz val="11"/>
        <rFont val="Calibri"/>
        <family val="2"/>
        <scheme val="minor"/>
      </rPr>
      <t xml:space="preserve">-Ethyl perfluoropentane sulfonamidoethyl acrylate </t>
    </r>
  </si>
  <si>
    <r>
      <rPr>
        <i/>
        <sz val="11"/>
        <rFont val="Calibri"/>
        <family val="2"/>
        <scheme val="minor"/>
      </rPr>
      <t>N</t>
    </r>
    <r>
      <rPr>
        <sz val="11"/>
        <rFont val="Calibri"/>
        <family val="2"/>
        <scheme val="minor"/>
      </rPr>
      <t>-Ethyl perfluorohexane sulfonamidoethyl acrylate</t>
    </r>
  </si>
  <si>
    <r>
      <rPr>
        <i/>
        <sz val="11"/>
        <rFont val="Calibri"/>
        <family val="2"/>
        <scheme val="minor"/>
      </rPr>
      <t>N</t>
    </r>
    <r>
      <rPr>
        <sz val="11"/>
        <rFont val="Calibri"/>
        <family val="2"/>
        <scheme val="minor"/>
      </rPr>
      <t>-Ethyl perfluoroheptane sulfonamidoethyl acrylate</t>
    </r>
  </si>
  <si>
    <r>
      <rPr>
        <i/>
        <sz val="11"/>
        <rFont val="Calibri"/>
        <family val="2"/>
        <scheme val="minor"/>
      </rPr>
      <t>N</t>
    </r>
    <r>
      <rPr>
        <sz val="11"/>
        <rFont val="Calibri"/>
        <family val="2"/>
        <scheme val="minor"/>
      </rPr>
      <t>-Ethyl perfluorooctane sulfonamidoethyl acrylate</t>
    </r>
  </si>
  <si>
    <r>
      <t>Potassium</t>
    </r>
    <r>
      <rPr>
        <i/>
        <sz val="11"/>
        <rFont val="Calibri"/>
        <family val="2"/>
        <scheme val="minor"/>
      </rPr>
      <t xml:space="preserve"> N</t>
    </r>
    <r>
      <rPr>
        <sz val="11"/>
        <rFont val="Calibri"/>
        <family val="2"/>
        <scheme val="minor"/>
      </rPr>
      <t>-methyl perfluorohexane sulfonamidoacetate</t>
    </r>
  </si>
  <si>
    <r>
      <t>Potassium</t>
    </r>
    <r>
      <rPr>
        <i/>
        <sz val="11"/>
        <rFont val="Calibri"/>
        <family val="2"/>
        <scheme val="minor"/>
      </rPr>
      <t xml:space="preserve"> N</t>
    </r>
    <r>
      <rPr>
        <sz val="11"/>
        <rFont val="Calibri"/>
        <family val="2"/>
        <scheme val="minor"/>
      </rPr>
      <t>-methyl perfluorodecane sulfonamidoacetate</t>
    </r>
  </si>
  <si>
    <r>
      <t xml:space="preserve">Potassium </t>
    </r>
    <r>
      <rPr>
        <i/>
        <sz val="11"/>
        <rFont val="Calibri"/>
        <family val="2"/>
        <scheme val="minor"/>
      </rPr>
      <t>N</t>
    </r>
    <r>
      <rPr>
        <sz val="11"/>
        <rFont val="Calibri"/>
        <family val="2"/>
        <scheme val="minor"/>
      </rPr>
      <t>-methyl perfluorooctane sulfonamidoacetate</t>
    </r>
  </si>
  <si>
    <t>CAS2019 (JP07319103)</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</si>
  <si>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</si>
  <si>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t>CAS2019 (DE2337638)</t>
  </si>
  <si>
    <r>
      <t>Poly(oxy-1,2-ethanediyl), α-(perfluoro-1,4,7,10-tetramethyl-13-oxo-3,6,9,12-tetraoxaeicos-1-yl)-ω-hydroxy-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t>
    </r>
    <r>
      <rPr>
        <b/>
        <vertAlign val="subscript"/>
        <sz val="11"/>
        <rFont val="Calibri"/>
        <family val="2"/>
        <scheme val="minor"/>
      </rPr>
      <t>4</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n</t>
    </r>
    <r>
      <rPr>
        <b/>
        <sz val="11"/>
        <rFont val="Calibri"/>
        <family val="2"/>
        <scheme val="minor"/>
      </rPr>
      <t>OH}</t>
    </r>
  </si>
  <si>
    <t>CAS2019 (JP10221812)</t>
  </si>
  <si>
    <t>CAS2019 (EP15592)</t>
  </si>
  <si>
    <t>Benzenesulfonic acid, 2,4,6-tris(1,1,2,3,3,3-hexafluoropropoxy)-, compd. with 2,2′,2′′-nitrilotris[ethanol] (1:1)</t>
  </si>
  <si>
    <t>75860-19-4</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</si>
  <si>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sz val="11"/>
        <color theme="1"/>
        <rFont val="Calibri"/>
        <family val="2"/>
        <scheme val="minor"/>
      </rPr>
      <t>H)(OCF</t>
    </r>
    <r>
      <rPr>
        <vertAlign val="subscript"/>
        <sz val="11"/>
        <color theme="1"/>
        <rFont val="Calibri"/>
        <family val="2"/>
        <scheme val="minor"/>
      </rPr>
      <t>2</t>
    </r>
    <r>
      <rPr>
        <sz val="11"/>
        <color theme="1"/>
        <rFont val="Calibri"/>
        <family val="2"/>
        <scheme val="minor"/>
      </rPr>
      <t>CHFCF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</si>
  <si>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3</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sz val="11"/>
        <color theme="1"/>
        <rFont val="Calibri"/>
        <family val="2"/>
        <scheme val="minor"/>
      </rPr>
      <t>H)(OCF</t>
    </r>
    <r>
      <rPr>
        <vertAlign val="subscript"/>
        <sz val="11"/>
        <color theme="1"/>
        <rFont val="Calibri"/>
        <family val="2"/>
        <scheme val="minor"/>
      </rPr>
      <t>2</t>
    </r>
    <r>
      <rPr>
        <sz val="11"/>
        <color theme="1"/>
        <rFont val="Calibri"/>
        <family val="2"/>
        <scheme val="minor"/>
      </rPr>
      <t>CHFCF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</si>
  <si>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t>Benzenesulfonic acid, 3,4,5-tris(1,1,2,3,3,3-hexafluoropropoxy)-</t>
  </si>
  <si>
    <t>75860-17-2</t>
  </si>
  <si>
    <t>Benzenesulfonic acid, 2,5-bis(1,1,2,3,3,3-hexafluoropropoxy)-, sodium salt (1:1)</t>
  </si>
  <si>
    <t>75860-16-1</t>
  </si>
  <si>
    <t>75860-14-9</t>
  </si>
  <si>
    <t>light-sensitive silver halide photo materials</t>
  </si>
  <si>
    <t>Ethanesulfonic acid, 2-[[3,4,5-tris(2-chloro-1,1,2-trifluoroethoxy) benzoyl]amino]-, sodium salt (1:1)</t>
  </si>
  <si>
    <t>Ethanesulfonic acid, 2-[[3,4,5-tris(1,1,2,3,3,3-hexafluoropropoxy) benzoyl]amino]-, sodium salt (1:1)</t>
  </si>
  <si>
    <t>75860-13-8</t>
  </si>
  <si>
    <t>Benzoic acid, 3,4,5-tris(1,1,2,3,3,3-hexafluoropropoxy)-, 2-[2-[2-(2-hydroxyethoxy)ethoxy]ethoxy]ethyl ester</t>
  </si>
  <si>
    <t>75860-12-7</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</si>
  <si>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OH]</t>
    </r>
  </si>
  <si>
    <t>Benzoic acid, 3,4,5-tris(1,1,2,3,3,3-hexafluoropropoxy)-, 26-hydroxy-3,6,9,12,15,18,21,24-octaoxahexacos-1-yl ester</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</si>
  <si>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9</t>
    </r>
    <r>
      <rPr>
        <sz val="11"/>
        <color theme="1"/>
        <rFont val="Calibri"/>
        <family val="2"/>
        <scheme val="minor"/>
      </rPr>
      <t>OH]</t>
    </r>
  </si>
  <si>
    <t>75860-11-6</t>
  </si>
  <si>
    <t>Benzoic acid, 2,4-bis(1,1,2,3,3,3-hexafluoropropoxy)-</t>
  </si>
  <si>
    <t>75860-10-5</t>
  </si>
  <si>
    <t>Benzoic acid, 3,4,5-tris(1,1,2,3,3,3-hexafluoropropoxy)-</t>
  </si>
  <si>
    <t>75860-09-2</t>
  </si>
  <si>
    <t>Poly(oxy-1,2-ethanediyl), α-[2,4-bis(1,1,2,3,3,3-hexafluoropropoxy)benzoyl]-ω-methoxy-</t>
  </si>
  <si>
    <t>75836-11-2</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</si>
  <si>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OCH</t>
    </r>
    <r>
      <rPr>
        <vertAlign val="subscript"/>
        <sz val="11"/>
        <color theme="1"/>
        <rFont val="Calibri"/>
        <family val="2"/>
        <scheme val="minor"/>
      </rPr>
      <t>3</t>
    </r>
    <r>
      <rPr>
        <sz val="11"/>
        <color theme="1"/>
        <rFont val="Calibri"/>
        <family val="2"/>
        <scheme val="minor"/>
      </rPr>
      <t>]</t>
    </r>
  </si>
  <si>
    <t>Poly(oxy-1,2-ethanediyl), α-[3,4,5-tris(1,1,2,3,3,3-hexafluoropropoxy)benzoyl]-ω-methoxy-</t>
  </si>
  <si>
    <t>75836-10-1</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</si>
  <si>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OCH</t>
    </r>
    <r>
      <rPr>
        <vertAlign val="subscript"/>
        <sz val="11"/>
        <color theme="1"/>
        <rFont val="Calibri"/>
        <family val="2"/>
        <scheme val="minor"/>
      </rPr>
      <t>3</t>
    </r>
    <r>
      <rPr>
        <sz val="11"/>
        <color theme="1"/>
        <rFont val="Calibri"/>
        <family val="2"/>
        <scheme val="minor"/>
      </rPr>
      <t>]</t>
    </r>
  </si>
  <si>
    <t>Poly(oxy-1,2-ethanediyl), α-[3,4,5-tris(1,1,2,3,3,3-hexafluoropropoxy)benzoyl]-ω-hydroxy-</t>
  </si>
  <si>
    <t>75836-09-8</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</si>
  <si>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OH</t>
    </r>
    <r>
      <rPr>
        <sz val="11"/>
        <color theme="1"/>
        <rFont val="Calibri"/>
        <family val="2"/>
        <scheme val="minor"/>
      </rPr>
      <t>]</t>
    </r>
  </si>
  <si>
    <t>Poly(oxy-1,2-ethanediyl), α-[2-[[3,4,5-tris(1,1,2,3,3,3-hexafluoropropoxy)benzoyl]amino]ethyl]-ω-hydroxy-</t>
  </si>
  <si>
    <t>75836-08-7</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</si>
  <si>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OH]</t>
    </r>
  </si>
  <si>
    <r>
      <t>Poly(oxy-1,2-ethanediyl), α-[3,4,5-tris(1,1,2,3,3,3-hexafluoropropoxy)benzoyl]-ω-hydroxy-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2</t>
    </r>
    <r>
      <rPr>
        <b/>
        <sz val="11"/>
        <color theme="1"/>
        <rFont val="Calibri"/>
        <family val="2"/>
        <scheme val="minor"/>
      </rPr>
      <t>(OCF</t>
    </r>
    <r>
      <rPr>
        <b/>
        <vertAlign val="subscript"/>
        <sz val="11"/>
        <color theme="1"/>
        <rFont val="Calibri"/>
        <family val="2"/>
        <scheme val="minor"/>
      </rPr>
      <t>2</t>
    </r>
    <r>
      <rPr>
        <b/>
        <sz val="11"/>
        <color theme="1"/>
        <rFont val="Calibri"/>
        <family val="2"/>
        <scheme val="minor"/>
      </rPr>
      <t>CFHCF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n</t>
    </r>
    <r>
      <rPr>
        <b/>
        <sz val="11"/>
        <color theme="1"/>
        <rFont val="Calibri"/>
        <family val="2"/>
        <scheme val="minor"/>
      </rPr>
      <t>OH]</t>
    </r>
  </si>
  <si>
    <t>Ethanesulfonic acid, 2-[(3,3,4,4,5,5,6,6,7,7,8,8,9,9,10,10,10-heptadecafluorodecyl)thio]-, lithium salt (1:1)</t>
  </si>
  <si>
    <t>441765-14-6</t>
  </si>
  <si>
    <t>Antifoaming agent composition for silver halide photographic processing solution</t>
  </si>
  <si>
    <t>CAS2019 (JP2002196459</t>
  </si>
  <si>
    <t>Lithium 8:2 fluorotelomer thioether acetic acid</t>
  </si>
  <si>
    <t>441765-12-4</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</si>
  <si>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</si>
  <si>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</si>
  <si>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</si>
  <si>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3-[[(3,3,4,4,5,5,6,6,7,7,8,8,9,9,10,10,10-heptadecafluorodecyl)sulfonyl]amino]-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4-methylbenzenesulfonate (1:1)</t>
    </r>
  </si>
  <si>
    <t>438237-77-5</t>
  </si>
  <si>
    <t>405226-47-3</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</si>
  <si>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x</t>
    </r>
    <r>
      <rPr>
        <sz val="11"/>
        <rFont val="Calibri"/>
        <family val="2"/>
        <scheme val="minor"/>
      </rPr>
      <t>OH</t>
    </r>
  </si>
  <si>
    <r>
      <t>Poly(oxy-1,2-ethanediyl), α-[2-[[(perfluoroalkyl)sulfonyl]propylamino]ethyl]-ω-hydroxy-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x</t>
    </r>
    <r>
      <rPr>
        <b/>
        <sz val="11"/>
        <color theme="1"/>
        <rFont val="Calibri"/>
        <family val="2"/>
        <scheme val="minor"/>
      </rPr>
      <t>OH</t>
    </r>
  </si>
  <si>
    <t>58228-15-2</t>
  </si>
  <si>
    <r>
      <t>Poly(oxy-1,2-ethanediyl), α-(perfluoroalkyl)-ω-hydroxy-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n</t>
    </r>
    <r>
      <rPr>
        <b/>
        <sz val="11"/>
        <color theme="1"/>
        <rFont val="Calibri"/>
        <family val="2"/>
        <scheme val="minor"/>
      </rPr>
      <t>OH</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</si>
  <si>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OH</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</si>
  <si>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OH</t>
    </r>
  </si>
  <si>
    <t>photographic material</t>
  </si>
  <si>
    <r>
      <t>1-Tridecanesulfonamide, 1,1,2,2,3,3,4,4,5,5,6,6,7,7,8,8,9,9,10,10,11,11, 12,12,13,13,13-heptacosafluoro-</t>
    </r>
    <r>
      <rPr>
        <i/>
        <sz val="11"/>
        <color theme="1"/>
        <rFont val="Calibri"/>
        <family val="2"/>
        <scheme val="minor"/>
      </rPr>
      <t>N</t>
    </r>
    <r>
      <rPr>
        <sz val="11"/>
        <color theme="1"/>
        <rFont val="Calibri"/>
        <family val="2"/>
        <scheme val="minor"/>
      </rPr>
      <t>-propyl-, hydrochloride (1:1)</t>
    </r>
  </si>
  <si>
    <r>
      <t>1-Alkanesulfonamide, perfluoro-</t>
    </r>
    <r>
      <rPr>
        <b/>
        <i/>
        <sz val="11"/>
        <color theme="1"/>
        <rFont val="Calibri"/>
        <family val="2"/>
        <scheme val="minor"/>
      </rPr>
      <t>N</t>
    </r>
    <r>
      <rPr>
        <b/>
        <sz val="11"/>
        <color theme="1"/>
        <rFont val="Calibri"/>
        <family val="2"/>
        <scheme val="minor"/>
      </rPr>
      <t>-propyl-, hydrochloride (1:1)   HCl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</si>
  <si>
    <r>
      <rPr>
        <sz val="11"/>
        <color theme="1"/>
        <rFont val="Calibri"/>
        <family val="2"/>
        <scheme val="minor"/>
      </rPr>
      <t>HCl C</t>
    </r>
    <r>
      <rPr>
        <vertAlign val="subscript"/>
        <sz val="11"/>
        <color theme="1"/>
        <rFont val="Calibri"/>
        <family val="2"/>
        <scheme val="minor"/>
      </rPr>
      <t>13</t>
    </r>
    <r>
      <rPr>
        <sz val="11"/>
        <color theme="1"/>
        <rFont val="Calibri"/>
        <family val="2"/>
        <scheme val="minor"/>
      </rPr>
      <t>F</t>
    </r>
    <r>
      <rPr>
        <vertAlign val="subscript"/>
        <sz val="11"/>
        <color theme="1"/>
        <rFont val="Calibri"/>
        <family val="2"/>
        <scheme val="minor"/>
      </rPr>
      <t>27</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</si>
  <si>
    <t>94817-83-1</t>
  </si>
  <si>
    <t>Etching compositions for fabrication of semiconductor devices</t>
  </si>
  <si>
    <t>CAS2019 (JP59056482)</t>
  </si>
  <si>
    <r>
      <t xml:space="preserve">1-Pentadecanamine,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-dibutyl-3,3,4,4,5,5,6,6,7,7,8,8,9,9, 10,10,11,11,12,12,13,13,14,14,15,15,15-heptacosafluoro-, nitrate (1:1)</t>
    </r>
  </si>
  <si>
    <t>94817-82-0</t>
  </si>
  <si>
    <r>
      <rPr>
        <sz val="11"/>
        <color theme="1"/>
        <rFont val="Calibri"/>
        <family val="2"/>
        <scheme val="minor"/>
      </rPr>
      <t>NO</t>
    </r>
    <r>
      <rPr>
        <vertAlign val="subscript"/>
        <sz val="11"/>
        <color theme="1"/>
        <rFont val="Calibri"/>
        <family val="2"/>
        <scheme val="minor"/>
      </rPr>
      <t>3</t>
    </r>
    <r>
      <rPr>
        <sz val="11"/>
        <color theme="1"/>
        <rFont val="Calibri"/>
        <family val="2"/>
        <scheme val="minor"/>
      </rPr>
      <t>H C</t>
    </r>
    <r>
      <rPr>
        <vertAlign val="subscript"/>
        <sz val="11"/>
        <color theme="1"/>
        <rFont val="Calibri"/>
        <family val="2"/>
        <scheme val="minor"/>
      </rPr>
      <t>13</t>
    </r>
    <r>
      <rPr>
        <sz val="11"/>
        <color theme="1"/>
        <rFont val="Calibri"/>
        <family val="2"/>
        <scheme val="minor"/>
      </rPr>
      <t>F</t>
    </r>
    <r>
      <rPr>
        <vertAlign val="subscript"/>
        <sz val="11"/>
        <color theme="1"/>
        <rFont val="Calibri"/>
        <family val="2"/>
        <scheme val="minor"/>
      </rPr>
      <t>27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r>
      <rPr>
        <sz val="11"/>
        <color theme="1"/>
        <rFont val="Calibri"/>
        <family val="2"/>
        <scheme val="minor"/>
      </rPr>
      <t>)</t>
    </r>
    <r>
      <rPr>
        <vertAlign val="subscript"/>
        <sz val="11"/>
        <color theme="1"/>
        <rFont val="Calibri"/>
        <family val="2"/>
        <scheme val="minor"/>
      </rPr>
      <t>2</t>
    </r>
  </si>
  <si>
    <t>2-Dodecanol, 4,4,5,5,6,6,7,7,8,8,9,9,10,10,11,11,12,12,12-nonadecafluoro-1-[(1-methylpropyl)amino]-</t>
  </si>
  <si>
    <t>94817-80-8</t>
  </si>
  <si>
    <t>2-Undecanol, 3,3,4,4,5,5,6,6,7,7,8,8,9,9,10,10,11,11,11-nonadecafluoro-1-[(1-methylpropyl)amino]-</t>
  </si>
  <si>
    <t>94817-79-5</t>
  </si>
  <si>
    <t>94817-10-4</t>
  </si>
  <si>
    <r>
      <t>Poly(oxy-1,2-ethanediyl), α-(perfluoro-2-hydroxyalkyl)-ω-(3-hydroxypropoxy)-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x</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</si>
  <si>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</si>
  <si>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t>Poly(oxy-1,2-ethanediyl), α-[2-(acetyloxy)-4,4,5,5,6,6,7,7,8,8,9,9,10,10,11,11,12,12,13,13,14,14,15,15,16,16,16-heptacosafluorohexadecyl]-ω-(4-nonylphenoxy)-</t>
  </si>
  <si>
    <r>
      <t>Poly(oxy-1,2-ethanediyl), α-[2-(acetyloxy)-perfluoroalkyl]-ω-(4-nonylphenoxy)-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CH[OC(=O)CH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x</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C</t>
    </r>
    <r>
      <rPr>
        <b/>
        <vertAlign val="subscript"/>
        <sz val="11"/>
        <color theme="1"/>
        <rFont val="Calibri"/>
        <family val="2"/>
        <scheme val="minor"/>
      </rPr>
      <t>9</t>
    </r>
    <r>
      <rPr>
        <b/>
        <sz val="11"/>
        <color theme="1"/>
        <rFont val="Calibri"/>
        <family val="2"/>
        <scheme val="minor"/>
      </rPr>
      <t>H</t>
    </r>
    <r>
      <rPr>
        <b/>
        <vertAlign val="subscript"/>
        <sz val="11"/>
        <color theme="1"/>
        <rFont val="Calibri"/>
        <family val="2"/>
        <scheme val="minor"/>
      </rPr>
      <t>19</t>
    </r>
  </si>
  <si>
    <r>
      <t>C</t>
    </r>
    <r>
      <rPr>
        <vertAlign val="subscript"/>
        <sz val="11"/>
        <color theme="1"/>
        <rFont val="Calibri"/>
        <family val="2"/>
        <scheme val="minor"/>
      </rPr>
      <t>13</t>
    </r>
    <r>
      <rPr>
        <sz val="11"/>
        <color theme="1"/>
        <rFont val="Calibri"/>
        <family val="2"/>
        <scheme val="minor"/>
      </rPr>
      <t>F</t>
    </r>
    <r>
      <rPr>
        <vertAlign val="subscript"/>
        <sz val="11"/>
        <color theme="1"/>
        <rFont val="Calibri"/>
        <family val="2"/>
        <scheme val="minor"/>
      </rPr>
      <t>27</t>
    </r>
    <r>
      <rPr>
        <sz val="11"/>
        <color theme="1"/>
        <rFont val="Calibri"/>
        <family val="2"/>
        <scheme val="minor"/>
      </rPr>
      <t>CH</t>
    </r>
    <r>
      <rPr>
        <vertAlign val="subscript"/>
        <sz val="11"/>
        <color theme="1"/>
        <rFont val="Calibri"/>
        <family val="2"/>
        <scheme val="minor"/>
      </rPr>
      <t>2</t>
    </r>
    <r>
      <rPr>
        <sz val="11"/>
        <color theme="1"/>
        <rFont val="Calibri"/>
        <family val="2"/>
        <scheme val="minor"/>
      </rPr>
      <t>CH[OC(=O)CH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9</t>
    </r>
    <r>
      <rPr>
        <sz val="11"/>
        <color theme="1"/>
        <rFont val="Calibri"/>
        <family val="2"/>
        <scheme val="minor"/>
      </rPr>
      <t>H</t>
    </r>
    <r>
      <rPr>
        <vertAlign val="subscript"/>
        <sz val="11"/>
        <color theme="1"/>
        <rFont val="Calibri"/>
        <family val="2"/>
        <scheme val="minor"/>
      </rPr>
      <t>19</t>
    </r>
  </si>
  <si>
    <t>94797-96-3</t>
  </si>
  <si>
    <t>Poly(oxy-1,2-ethanediyl), α-(2,2,3,3,4,4,5,5,6,6,7,7,8,8,9,9,10,10,10-nonadecafluoro-1-oxodecyl)-ω-methoxy-</t>
  </si>
  <si>
    <t>94797-81-6</t>
  </si>
  <si>
    <r>
      <t>Poly(oxy-1,2-ethanediyl), α-(perfluoro-1-oxoalkyl)-ω-methoxy-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x</t>
    </r>
    <r>
      <rPr>
        <b/>
        <sz val="11"/>
        <color theme="1"/>
        <rFont val="Calibri"/>
        <family val="2"/>
        <scheme val="minor"/>
      </rPr>
      <t>OCH</t>
    </r>
    <r>
      <rPr>
        <b/>
        <vertAlign val="subscript"/>
        <sz val="11"/>
        <color theme="1"/>
        <rFont val="Calibri"/>
        <family val="2"/>
        <scheme val="minor"/>
      </rPr>
      <t>3</t>
    </r>
    <r>
      <rPr>
        <b/>
        <sz val="11"/>
        <color theme="1"/>
        <rFont val="Calibri"/>
        <family val="2"/>
        <scheme val="minor"/>
      </rPr>
      <t>]</t>
    </r>
  </si>
  <si>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OCH</t>
    </r>
    <r>
      <rPr>
        <vertAlign val="subscript"/>
        <sz val="11"/>
        <color theme="1"/>
        <rFont val="Calibri"/>
        <family val="2"/>
        <scheme val="minor"/>
      </rPr>
      <t>3</t>
    </r>
    <r>
      <rPr>
        <sz val="11"/>
        <color theme="1"/>
        <rFont val="Calibri"/>
        <family val="2"/>
        <scheme val="minor"/>
      </rPr>
      <t>]</t>
    </r>
  </si>
  <si>
    <t>Poly(oxy-1,2-ethanediyl), α-(4,4,5,5,6,6,7,7,8,8,9,9,10,10,11, 11,12,12,12-nonadecafluoro-2-hydroxydodecyl)-ω-methoxy-</t>
  </si>
  <si>
    <t>85643-63-6</t>
  </si>
  <si>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OCH</t>
    </r>
    <r>
      <rPr>
        <vertAlign val="subscript"/>
        <sz val="11"/>
        <color theme="1"/>
        <rFont val="Calibri"/>
        <family val="2"/>
        <scheme val="minor"/>
      </rPr>
      <t>3</t>
    </r>
  </si>
  <si>
    <r>
      <t>Poly(oxy-1,2-ethanediyl), α-(perfluoro-2-hydroxyalkyl)-ω-methoxy-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x</t>
    </r>
    <r>
      <rPr>
        <b/>
        <sz val="11"/>
        <color theme="1"/>
        <rFont val="Calibri"/>
        <family val="2"/>
        <scheme val="minor"/>
      </rPr>
      <t>OCH</t>
    </r>
    <r>
      <rPr>
        <b/>
        <vertAlign val="subscript"/>
        <sz val="11"/>
        <color theme="1"/>
        <rFont val="Calibri"/>
        <family val="2"/>
        <scheme val="minor"/>
      </rPr>
      <t>3</t>
    </r>
  </si>
  <si>
    <t>Etchant composition for semiconductor devices</t>
  </si>
  <si>
    <t>CAS2019 (EP133584)</t>
  </si>
  <si>
    <t>Heptanoic acid, 2,2,3,3,4,4,5,5,6,7,7,7-dodecafluoro-6-(trifluoromethyl)-, ammonium salt (1:1)</t>
  </si>
  <si>
    <t>19742-57-5</t>
  </si>
  <si>
    <t>etching composition for semiconductor devices</t>
  </si>
  <si>
    <t>CAS2019 (WO2009021005)</t>
  </si>
  <si>
    <t>analog to (n:2) FTSA</t>
  </si>
  <si>
    <t>314057-01-7</t>
  </si>
  <si>
    <t>Ammonium 6:2 fluorotelomer sulfonate</t>
  </si>
  <si>
    <t>Cyclohexanesulfonic acid, 1,2,2,3,3,4,4,5,5,6,6-undecafluoro-, potassium salt (1:1)</t>
  </si>
  <si>
    <t>3107-18-4</t>
  </si>
  <si>
    <t>etchant solutions for integrated circuit manufacture</t>
  </si>
  <si>
    <t>CAS2019 (US4620934)</t>
  </si>
  <si>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CH(OH)CH</t>
    </r>
    <r>
      <rPr>
        <vertAlign val="subscript"/>
        <sz val="11"/>
        <color theme="1"/>
        <rFont val="Calibri"/>
        <family val="2"/>
        <scheme val="minor"/>
      </rPr>
      <t>2</t>
    </r>
    <r>
      <rPr>
        <sz val="11"/>
        <color theme="1"/>
        <rFont val="Calibri"/>
        <family val="2"/>
        <scheme val="minor"/>
      </rPr>
      <t>NHCH(CH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</si>
  <si>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coating compositions for thin wafer bonding and handling</t>
  </si>
  <si>
    <t>CAS2019 (US20130201635)</t>
  </si>
  <si>
    <t>Silane, trichloro(3,3,4,4,5,5,6,6,7,7,8,8,8-tridecafluorooctyl)-</t>
  </si>
  <si>
    <t>78560-45-9</t>
  </si>
  <si>
    <t>78560-44-8</t>
  </si>
  <si>
    <t>Silane, trichloro(3,3,4,4,5,5,6,6,7,7,8,8,9,9,10,10,10-heptadecafluorodecyl)-</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</si>
  <si>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</si>
  <si>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74612-30-9</t>
  </si>
  <si>
    <t>Silane, dichloromethyl(3,3,4,4,5,5,6,6,7,7,8,8,8-tridecafluorooctyl)-</t>
  </si>
  <si>
    <t>73609-36-6</t>
  </si>
  <si>
    <t>15538-93-9</t>
  </si>
  <si>
    <t>Silane, trichloro[3-[1,2,2,2-tetrafluoro-1-(trifluoromethyl) ethoxy]propyl]-</t>
  </si>
  <si>
    <t>639827-06-8</t>
  </si>
  <si>
    <r>
      <t>1-Butanesulfonic acid, 1,1,2,2,3,3,4,4,4-nonafluoro-, 3,6-dihydro-8-(1-methylethyl)-1,3,6-trioxo[1]benzothiopyrano[2,3-</t>
    </r>
    <r>
      <rPr>
        <i/>
        <sz val="11"/>
        <color theme="1"/>
        <rFont val="Calibri"/>
        <family val="2"/>
        <scheme val="minor"/>
      </rPr>
      <t>e</t>
    </r>
    <r>
      <rPr>
        <sz val="11"/>
        <color theme="1"/>
        <rFont val="Calibri"/>
        <family val="2"/>
        <scheme val="minor"/>
      </rPr>
      <t>]isoindol-2-yl ester</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</si>
  <si>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18</t>
    </r>
    <r>
      <rPr>
        <sz val="11"/>
        <color theme="1"/>
        <rFont val="Calibri"/>
        <family val="2"/>
        <scheme val="minor"/>
      </rPr>
      <t>O</t>
    </r>
    <r>
      <rPr>
        <vertAlign val="subscript"/>
        <sz val="11"/>
        <color theme="1"/>
        <rFont val="Calibri"/>
        <family val="2"/>
        <scheme val="minor"/>
      </rPr>
      <t>3</t>
    </r>
    <r>
      <rPr>
        <sz val="11"/>
        <color theme="1"/>
        <rFont val="Calibri"/>
        <family val="2"/>
        <scheme val="minor"/>
      </rPr>
      <t>SH</t>
    </r>
    <r>
      <rPr>
        <vertAlign val="subscript"/>
        <sz val="11"/>
        <color theme="1"/>
        <rFont val="Calibri"/>
        <family val="2"/>
        <scheme val="minor"/>
      </rPr>
      <t>12</t>
    </r>
  </si>
  <si>
    <t>photoacid generators  for manufacturing semiconductor devices</t>
  </si>
  <si>
    <t>Shirai2007</t>
  </si>
  <si>
    <r>
      <t>1-Butanesulfonic acid, 1,1,2,2,3,3,4,4,4-nonafluoro-, 3,6-dihydro-1,3,6-trioxo[1]benzothiopyrano[2,3-</t>
    </r>
    <r>
      <rPr>
        <i/>
        <sz val="11"/>
        <color theme="1"/>
        <rFont val="Calibri"/>
        <family val="2"/>
        <scheme val="minor"/>
      </rPr>
      <t>e</t>
    </r>
    <r>
      <rPr>
        <sz val="11"/>
        <color theme="1"/>
        <rFont val="Calibri"/>
        <family val="2"/>
        <scheme val="minor"/>
      </rPr>
      <t>]isoindol-2-yl ester</t>
    </r>
  </si>
  <si>
    <t>639827-04-6</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</si>
  <si>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15</t>
    </r>
    <r>
      <rPr>
        <sz val="11"/>
        <color theme="1"/>
        <rFont val="Calibri"/>
        <family val="2"/>
        <scheme val="minor"/>
      </rPr>
      <t>O</t>
    </r>
    <r>
      <rPr>
        <vertAlign val="subscript"/>
        <sz val="11"/>
        <color theme="1"/>
        <rFont val="Calibri"/>
        <family val="2"/>
        <scheme val="minor"/>
      </rPr>
      <t>3</t>
    </r>
    <r>
      <rPr>
        <sz val="11"/>
        <color theme="1"/>
        <rFont val="Calibri"/>
        <family val="2"/>
        <scheme val="minor"/>
      </rPr>
      <t>SH</t>
    </r>
    <r>
      <rPr>
        <vertAlign val="subscript"/>
        <sz val="11"/>
        <color theme="1"/>
        <rFont val="Calibri"/>
        <family val="2"/>
        <scheme val="minor"/>
      </rPr>
      <t>6</t>
    </r>
  </si>
  <si>
    <r>
      <t>9</t>
    </r>
    <r>
      <rPr>
        <i/>
        <sz val="11"/>
        <color theme="1"/>
        <rFont val="Calibri"/>
        <family val="2"/>
        <scheme val="minor"/>
      </rPr>
      <t>H</t>
    </r>
    <r>
      <rPr>
        <sz val="11"/>
        <color theme="1"/>
        <rFont val="Calibri"/>
        <family val="2"/>
        <scheme val="minor"/>
      </rPr>
      <t xml:space="preserve">-Fluoren-9-one, </t>
    </r>
    <r>
      <rPr>
        <i/>
        <sz val="11"/>
        <color theme="1"/>
        <rFont val="Calibri"/>
        <family val="2"/>
        <scheme val="minor"/>
      </rPr>
      <t>O</t>
    </r>
    <r>
      <rPr>
        <sz val="11"/>
        <color theme="1"/>
        <rFont val="Calibri"/>
        <family val="2"/>
        <scheme val="minor"/>
      </rPr>
      <t>-[(1,1,2,2,3,3,4,4,4-nonafluorobutyl)sulfonyl]oxime</t>
    </r>
  </si>
  <si>
    <t>639782-56-2</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</si>
  <si>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8</t>
    </r>
  </si>
  <si>
    <r>
      <t>1-Butanesulfonic acid, 1,1,2,2,3,3,4,4,4-nonafluoro-, 1,3-dioxo-1</t>
    </r>
    <r>
      <rPr>
        <i/>
        <sz val="11"/>
        <color theme="1"/>
        <rFont val="Calibri"/>
        <family val="2"/>
        <scheme val="minor"/>
      </rPr>
      <t>H</t>
    </r>
    <r>
      <rPr>
        <sz val="11"/>
        <color theme="1"/>
        <rFont val="Calibri"/>
        <family val="2"/>
        <scheme val="minor"/>
      </rPr>
      <t>-benz[</t>
    </r>
    <r>
      <rPr>
        <i/>
        <sz val="11"/>
        <color theme="1"/>
        <rFont val="Calibri"/>
        <family val="2"/>
        <scheme val="minor"/>
      </rPr>
      <t>de</t>
    </r>
    <r>
      <rPr>
        <sz val="11"/>
        <color theme="1"/>
        <rFont val="Calibri"/>
        <family val="2"/>
        <scheme val="minor"/>
      </rPr>
      <t>]isoquinolin-2(3</t>
    </r>
    <r>
      <rPr>
        <i/>
        <sz val="11"/>
        <color theme="1"/>
        <rFont val="Calibri"/>
        <family val="2"/>
        <scheme val="minor"/>
      </rPr>
      <t>H</t>
    </r>
    <r>
      <rPr>
        <sz val="11"/>
        <color theme="1"/>
        <rFont val="Calibri"/>
        <family val="2"/>
        <scheme val="minor"/>
      </rPr>
      <t>)-yl ester</t>
    </r>
  </si>
  <si>
    <t>171417-91-7</t>
  </si>
  <si>
    <t>Malval2008</t>
  </si>
  <si>
    <r>
      <t>1-Alkanesulfonic acid, perfluoro-, 3,6-dihydro-1,3,6-trioxo[1]benzothiopyrano[2,3-</t>
    </r>
    <r>
      <rPr>
        <b/>
        <i/>
        <sz val="11"/>
        <color theme="1"/>
        <rFont val="Calibri"/>
        <family val="2"/>
        <scheme val="minor"/>
      </rPr>
      <t>e</t>
    </r>
    <r>
      <rPr>
        <b/>
        <sz val="11"/>
        <color theme="1"/>
        <rFont val="Calibri"/>
        <family val="2"/>
        <scheme val="minor"/>
      </rPr>
      <t>]isoindol-2-yl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15</t>
    </r>
    <r>
      <rPr>
        <b/>
        <sz val="11"/>
        <color theme="1"/>
        <rFont val="Calibri"/>
        <family val="2"/>
        <scheme val="minor"/>
      </rPr>
      <t>O</t>
    </r>
    <r>
      <rPr>
        <b/>
        <vertAlign val="subscript"/>
        <sz val="11"/>
        <color theme="1"/>
        <rFont val="Calibri"/>
        <family val="2"/>
        <scheme val="minor"/>
      </rPr>
      <t>3</t>
    </r>
    <r>
      <rPr>
        <b/>
        <sz val="11"/>
        <color theme="1"/>
        <rFont val="Calibri"/>
        <family val="2"/>
        <scheme val="minor"/>
      </rPr>
      <t>SH</t>
    </r>
    <r>
      <rPr>
        <b/>
        <vertAlign val="subscript"/>
        <sz val="11"/>
        <color theme="1"/>
        <rFont val="Calibri"/>
        <family val="2"/>
        <scheme val="minor"/>
      </rPr>
      <t>6</t>
    </r>
  </si>
  <si>
    <r>
      <t>9</t>
    </r>
    <r>
      <rPr>
        <b/>
        <i/>
        <sz val="11"/>
        <color theme="1"/>
        <rFont val="Calibri"/>
        <family val="2"/>
        <scheme val="minor"/>
      </rPr>
      <t>H</t>
    </r>
    <r>
      <rPr>
        <b/>
        <sz val="11"/>
        <color theme="1"/>
        <rFont val="Calibri"/>
        <family val="2"/>
        <scheme val="minor"/>
      </rPr>
      <t>-Fluoren-9-one, O-[(perfluoroalkyl)sulfonyl]oxime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13</t>
    </r>
    <r>
      <rPr>
        <b/>
        <sz val="11"/>
        <color theme="1"/>
        <rFont val="Calibri"/>
        <family val="2"/>
        <scheme val="minor"/>
      </rPr>
      <t>H</t>
    </r>
    <r>
      <rPr>
        <b/>
        <vertAlign val="subscript"/>
        <sz val="11"/>
        <color theme="1"/>
        <rFont val="Calibri"/>
        <family val="2"/>
        <scheme val="minor"/>
      </rPr>
      <t>8</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</si>
  <si>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6</t>
    </r>
  </si>
  <si>
    <r>
      <t>1-Alkanesulfonic acid, perfluoro-, 1,3-dioxo-1H-benz[de]isoquinolin-2(3H)-yl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12</t>
    </r>
    <r>
      <rPr>
        <b/>
        <sz val="11"/>
        <color theme="1"/>
        <rFont val="Calibri"/>
        <family val="2"/>
        <scheme val="minor"/>
      </rPr>
      <t>O</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6</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</si>
  <si>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6</t>
    </r>
  </si>
  <si>
    <t>639827-02-4</t>
  </si>
  <si>
    <r>
      <t>1</t>
    </r>
    <r>
      <rPr>
        <i/>
        <sz val="11"/>
        <color theme="1"/>
        <rFont val="Calibri"/>
        <family val="2"/>
        <scheme val="minor"/>
      </rPr>
      <t>H</t>
    </r>
    <r>
      <rPr>
        <sz val="11"/>
        <color theme="1"/>
        <rFont val="Calibri"/>
        <family val="2"/>
        <scheme val="minor"/>
      </rPr>
      <t>-Benz[</t>
    </r>
    <r>
      <rPr>
        <i/>
        <sz val="11"/>
        <color theme="1"/>
        <rFont val="Calibri"/>
        <family val="2"/>
        <scheme val="minor"/>
      </rPr>
      <t>de</t>
    </r>
    <r>
      <rPr>
        <sz val="11"/>
        <color theme="1"/>
        <rFont val="Calibri"/>
        <family val="2"/>
        <scheme val="minor"/>
      </rPr>
      <t>]isoquinoline-1,3(2</t>
    </r>
    <r>
      <rPr>
        <i/>
        <sz val="11"/>
        <color theme="1"/>
        <rFont val="Calibri"/>
        <family val="2"/>
        <scheme val="minor"/>
      </rPr>
      <t>H</t>
    </r>
    <r>
      <rPr>
        <sz val="11"/>
        <color theme="1"/>
        <rFont val="Calibri"/>
        <family val="2"/>
        <scheme val="minor"/>
      </rPr>
      <t>)-dione, 2-[[(heptadecafluorooctyl)sulfonyl]oxy]-</t>
    </r>
  </si>
  <si>
    <t>Iwashima2003</t>
  </si>
  <si>
    <t>85342-62-7</t>
  </si>
  <si>
    <r>
      <t>CF</t>
    </r>
    <r>
      <rPr>
        <vertAlign val="subscript"/>
        <sz val="11"/>
        <color theme="1"/>
        <rFont val="Calibri"/>
        <family val="2"/>
        <scheme val="minor"/>
      </rPr>
      <t>3</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6</t>
    </r>
  </si>
  <si>
    <r>
      <t>Methanesulfonic acid, 1,1,1-trifluoro-, 1,3-dioxo-1</t>
    </r>
    <r>
      <rPr>
        <i/>
        <sz val="11"/>
        <color theme="1"/>
        <rFont val="Calibri"/>
        <family val="2"/>
        <scheme val="minor"/>
      </rPr>
      <t>H</t>
    </r>
    <r>
      <rPr>
        <sz val="11"/>
        <color theme="1"/>
        <rFont val="Calibri"/>
        <family val="2"/>
        <scheme val="minor"/>
      </rPr>
      <t>-benz[</t>
    </r>
    <r>
      <rPr>
        <i/>
        <sz val="11"/>
        <color theme="1"/>
        <rFont val="Calibri"/>
        <family val="2"/>
        <scheme val="minor"/>
      </rPr>
      <t>de</t>
    </r>
    <r>
      <rPr>
        <sz val="11"/>
        <color theme="1"/>
        <rFont val="Calibri"/>
        <family val="2"/>
        <scheme val="minor"/>
      </rPr>
      <t>]isoquinolin-2(3</t>
    </r>
    <r>
      <rPr>
        <i/>
        <sz val="11"/>
        <color theme="1"/>
        <rFont val="Calibri"/>
        <family val="2"/>
        <scheme val="minor"/>
      </rPr>
      <t>H</t>
    </r>
    <r>
      <rPr>
        <sz val="11"/>
        <color theme="1"/>
        <rFont val="Calibri"/>
        <family val="2"/>
        <scheme val="minor"/>
      </rPr>
      <t>)-yl ester</t>
    </r>
  </si>
  <si>
    <t>photoresists for semiconductor manufacturing</t>
  </si>
  <si>
    <t>photosenstizer for photoresists in semiconductor manufacturing</t>
  </si>
  <si>
    <t>CAS2019 (US20140356789)</t>
  </si>
  <si>
    <t>Pentane, 1,1,1,2,3,3-hexafluoro-4-(1,1,2,3,3,3-hexafluoropropoxy)-</t>
  </si>
  <si>
    <t>870778-34-0</t>
  </si>
  <si>
    <r>
      <t>CF</t>
    </r>
    <r>
      <rPr>
        <vertAlign val="subscript"/>
        <sz val="11"/>
        <rFont val="Calibri"/>
        <family val="2"/>
        <scheme val="minor"/>
      </rPr>
      <t>3</t>
    </r>
    <r>
      <rPr>
        <sz val="11"/>
        <rFont val="Calibri"/>
        <family val="2"/>
        <scheme val="minor"/>
      </rPr>
      <t>CFHCF</t>
    </r>
    <r>
      <rPr>
        <vertAlign val="subscript"/>
        <sz val="11"/>
        <rFont val="Calibri"/>
        <family val="2"/>
        <scheme val="minor"/>
      </rPr>
      <t>2</t>
    </r>
    <r>
      <rPr>
        <sz val="11"/>
        <rFont val="Calibri"/>
        <family val="2"/>
        <scheme val="minor"/>
      </rPr>
      <t>OCH(CH</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CFHCF</t>
    </r>
    <r>
      <rPr>
        <vertAlign val="subscript"/>
        <sz val="11"/>
        <rFont val="Calibri"/>
        <family val="2"/>
        <scheme val="minor"/>
      </rPr>
      <t>3</t>
    </r>
  </si>
  <si>
    <r>
      <t>1-Pentanone, 1-(9</t>
    </r>
    <r>
      <rPr>
        <i/>
        <sz val="11"/>
        <color theme="1"/>
        <rFont val="Calibri"/>
        <family val="2"/>
        <scheme val="minor"/>
      </rPr>
      <t>H</t>
    </r>
    <r>
      <rPr>
        <sz val="11"/>
        <color theme="1"/>
        <rFont val="Calibri"/>
        <family val="2"/>
        <scheme val="minor"/>
      </rPr>
      <t xml:space="preserve">-fluoren-2-yl)-2,2,3,3,4,4,5,5-octafluoro-, </t>
    </r>
    <r>
      <rPr>
        <i/>
        <sz val="11"/>
        <color theme="1"/>
        <rFont val="Calibri"/>
        <family val="2"/>
        <scheme val="minor"/>
      </rPr>
      <t>O</t>
    </r>
    <r>
      <rPr>
        <sz val="11"/>
        <color theme="1"/>
        <rFont val="Calibri"/>
        <family val="2"/>
        <scheme val="minor"/>
      </rPr>
      <t>-[(1,1,2,2,3,3,4,4,4-nonafluorobutyl)sulfonyl]oxime</t>
    </r>
  </si>
  <si>
    <t>848352-66-9</t>
  </si>
  <si>
    <r>
      <t>1-Alkanone, 1-(9</t>
    </r>
    <r>
      <rPr>
        <b/>
        <i/>
        <sz val="11"/>
        <color theme="1"/>
        <rFont val="Calibri"/>
        <family val="2"/>
        <scheme val="minor"/>
      </rPr>
      <t>H</t>
    </r>
    <r>
      <rPr>
        <b/>
        <sz val="11"/>
        <color theme="1"/>
        <rFont val="Calibri"/>
        <family val="2"/>
        <scheme val="minor"/>
      </rPr>
      <t xml:space="preserve">-fluoren-2-yl)-perfluoro-, </t>
    </r>
    <r>
      <rPr>
        <b/>
        <i/>
        <sz val="11"/>
        <color theme="1"/>
        <rFont val="Calibri"/>
        <family val="2"/>
        <scheme val="minor"/>
      </rPr>
      <t>O</t>
    </r>
    <r>
      <rPr>
        <b/>
        <sz val="11"/>
        <color theme="1"/>
        <rFont val="Calibri"/>
        <family val="2"/>
        <scheme val="minor"/>
      </rPr>
      <t>-[(perfluoroalkyl)sulfonyl]oxime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m</t>
    </r>
    <r>
      <rPr>
        <b/>
        <sz val="11"/>
        <color theme="1"/>
        <rFont val="Calibri"/>
        <family val="2"/>
        <scheme val="minor"/>
      </rPr>
      <t>F</t>
    </r>
    <r>
      <rPr>
        <b/>
        <vertAlign val="subscript"/>
        <sz val="11"/>
        <color theme="1"/>
        <rFont val="Calibri"/>
        <family val="2"/>
        <scheme val="minor"/>
      </rPr>
      <t>2m</t>
    </r>
    <r>
      <rPr>
        <b/>
        <sz val="11"/>
        <color theme="1"/>
        <rFont val="Calibri"/>
        <family val="2"/>
        <scheme val="minor"/>
      </rPr>
      <t>H)C</t>
    </r>
    <r>
      <rPr>
        <b/>
        <vertAlign val="subscript"/>
        <sz val="11"/>
        <color theme="1"/>
        <rFont val="Calibri"/>
        <family val="2"/>
        <scheme val="minor"/>
      </rPr>
      <t>13</t>
    </r>
    <r>
      <rPr>
        <b/>
        <sz val="11"/>
        <color theme="1"/>
        <rFont val="Calibri"/>
        <family val="2"/>
        <scheme val="minor"/>
      </rPr>
      <t>H</t>
    </r>
    <r>
      <rPr>
        <b/>
        <vertAlign val="subscript"/>
        <sz val="11"/>
        <color theme="1"/>
        <rFont val="Calibri"/>
        <family val="2"/>
        <scheme val="minor"/>
      </rPr>
      <t>10</t>
    </r>
  </si>
  <si>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8</t>
    </r>
    <r>
      <rPr>
        <sz val="11"/>
        <color theme="1"/>
        <rFont val="Calibri"/>
        <family val="2"/>
        <scheme val="minor"/>
      </rPr>
      <t>H)C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10</t>
    </r>
  </si>
  <si>
    <t>Pentane, 1,1,1,2,2,3,4,5,5,5-decafluoro-3-methoxy-4-(trifluoromethyl)-</t>
  </si>
  <si>
    <t>132182-92-4</t>
  </si>
  <si>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)CF(OCH</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3</t>
    </r>
  </si>
  <si>
    <r>
      <t>1-Butanone, 1-(9</t>
    </r>
    <r>
      <rPr>
        <i/>
        <sz val="11"/>
        <color theme="1"/>
        <rFont val="Calibri"/>
        <family val="2"/>
        <scheme val="minor"/>
      </rPr>
      <t>H</t>
    </r>
    <r>
      <rPr>
        <sz val="11"/>
        <color theme="1"/>
        <rFont val="Calibri"/>
        <family val="2"/>
        <scheme val="minor"/>
      </rPr>
      <t xml:space="preserve">-fluoren-2-yl)-2,2,3,3,4,4,4-heptafluoro-, </t>
    </r>
    <r>
      <rPr>
        <i/>
        <sz val="11"/>
        <color theme="1"/>
        <rFont val="Calibri"/>
        <family val="2"/>
        <scheme val="minor"/>
      </rPr>
      <t>O</t>
    </r>
    <r>
      <rPr>
        <sz val="11"/>
        <color theme="1"/>
        <rFont val="Calibri"/>
        <family val="2"/>
        <scheme val="minor"/>
      </rPr>
      <t>-[(1,1,2,2,3,3,4,4,4-nonafluorobutyl)sulfonyl]oxime</t>
    </r>
  </si>
  <si>
    <r>
      <t>1-Alkanone, 1-(9</t>
    </r>
    <r>
      <rPr>
        <b/>
        <i/>
        <sz val="11"/>
        <color theme="1"/>
        <rFont val="Calibri"/>
        <family val="2"/>
        <scheme val="minor"/>
      </rPr>
      <t>H</t>
    </r>
    <r>
      <rPr>
        <b/>
        <sz val="11"/>
        <color theme="1"/>
        <rFont val="Calibri"/>
        <family val="2"/>
        <scheme val="minor"/>
      </rPr>
      <t xml:space="preserve">-fluoren-2-yl)-perfluoro-, </t>
    </r>
    <r>
      <rPr>
        <b/>
        <i/>
        <sz val="11"/>
        <color theme="1"/>
        <rFont val="Calibri"/>
        <family val="2"/>
        <scheme val="minor"/>
      </rPr>
      <t>O</t>
    </r>
    <r>
      <rPr>
        <b/>
        <sz val="11"/>
        <color theme="1"/>
        <rFont val="Calibri"/>
        <family val="2"/>
        <scheme val="minor"/>
      </rPr>
      <t>-[(perfluoroalkyl)sulfonyl]oxime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m</t>
    </r>
    <r>
      <rPr>
        <b/>
        <sz val="11"/>
        <color theme="1"/>
        <rFont val="Calibri"/>
        <family val="2"/>
        <scheme val="minor"/>
      </rPr>
      <t>F</t>
    </r>
    <r>
      <rPr>
        <b/>
        <vertAlign val="subscript"/>
        <sz val="11"/>
        <color theme="1"/>
        <rFont val="Calibri"/>
        <family val="2"/>
        <scheme val="minor"/>
      </rPr>
      <t>2m</t>
    </r>
    <r>
      <rPr>
        <b/>
        <sz val="11"/>
        <color theme="1"/>
        <rFont val="Calibri"/>
        <family val="2"/>
        <scheme val="minor"/>
      </rPr>
      <t>)C</t>
    </r>
    <r>
      <rPr>
        <b/>
        <vertAlign val="subscript"/>
        <sz val="11"/>
        <color theme="1"/>
        <rFont val="Calibri"/>
        <family val="2"/>
        <scheme val="minor"/>
      </rPr>
      <t>13</t>
    </r>
    <r>
      <rPr>
        <b/>
        <sz val="11"/>
        <color theme="1"/>
        <rFont val="Calibri"/>
        <family val="2"/>
        <scheme val="minor"/>
      </rPr>
      <t>H</t>
    </r>
    <r>
      <rPr>
        <b/>
        <vertAlign val="subscript"/>
        <sz val="11"/>
        <color theme="1"/>
        <rFont val="Calibri"/>
        <family val="2"/>
        <scheme val="minor"/>
      </rPr>
      <t>10</t>
    </r>
  </si>
  <si>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10</t>
    </r>
  </si>
  <si>
    <t>749924-57-0</t>
  </si>
  <si>
    <t>photoacid generators for semiconductor manufactoring</t>
  </si>
  <si>
    <t>Yamato2006</t>
  </si>
  <si>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ON(C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H)C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10</t>
    </r>
  </si>
  <si>
    <r>
      <t>1-Heptanone, 1-(9</t>
    </r>
    <r>
      <rPr>
        <i/>
        <sz val="11"/>
        <color theme="1"/>
        <rFont val="Calibri"/>
        <family val="2"/>
        <scheme val="minor"/>
      </rPr>
      <t>H</t>
    </r>
    <r>
      <rPr>
        <sz val="11"/>
        <color theme="1"/>
        <rFont val="Calibri"/>
        <family val="2"/>
        <scheme val="minor"/>
      </rPr>
      <t xml:space="preserve">-fluoren-2-yl)-2,2,3,3,4,4,5,5,6,6,7,7-dodecafluoro-, </t>
    </r>
    <r>
      <rPr>
        <i/>
        <sz val="11"/>
        <color theme="1"/>
        <rFont val="Calibri"/>
        <family val="2"/>
        <scheme val="minor"/>
      </rPr>
      <t>O</t>
    </r>
    <r>
      <rPr>
        <sz val="11"/>
        <color theme="1"/>
        <rFont val="Calibri"/>
        <family val="2"/>
        <scheme val="minor"/>
      </rPr>
      <t>-[(1,1,2,2,3,3,4,4,4-nonafluorobutyl)sulfonyl]oxime</t>
    </r>
  </si>
  <si>
    <t>691358-66-4</t>
  </si>
  <si>
    <t>photoacid generators</t>
  </si>
  <si>
    <t>Asakura2006</t>
  </si>
  <si>
    <t>buffered acid etch solutions in semiconductor manufacturing</t>
  </si>
  <si>
    <t>CAS2019 (US20040089840)</t>
  </si>
  <si>
    <t>688738-74-1</t>
  </si>
  <si>
    <t>Potassium perfluorobutane sulfonamidoethanol</t>
  </si>
  <si>
    <t>688738-73-0</t>
  </si>
  <si>
    <t>Sodium perfluorobutane sulfonamidoacetic acid</t>
  </si>
  <si>
    <t>688361-68-4</t>
  </si>
  <si>
    <t>Potassium perfluorobutane sulfonamide</t>
  </si>
  <si>
    <t>289042-19-9</t>
  </si>
  <si>
    <t>864069-53-4</t>
  </si>
  <si>
    <r>
      <t xml:space="preserve">Glycine, </t>
    </r>
    <r>
      <rPr>
        <i/>
        <sz val="11"/>
        <color theme="1"/>
        <rFont val="Calibri"/>
        <family val="2"/>
        <scheme val="minor"/>
      </rPr>
      <t>N</t>
    </r>
    <r>
      <rPr>
        <sz val="11"/>
        <color theme="1"/>
        <rFont val="Calibri"/>
        <family val="2"/>
        <scheme val="minor"/>
      </rPr>
      <t>-hexyl-</t>
    </r>
    <r>
      <rPr>
        <i/>
        <sz val="11"/>
        <color theme="1"/>
        <rFont val="Calibri"/>
        <family val="2"/>
        <scheme val="minor"/>
      </rPr>
      <t>N</t>
    </r>
    <r>
      <rPr>
        <sz val="11"/>
        <color theme="1"/>
        <rFont val="Calibri"/>
        <family val="2"/>
        <scheme val="minor"/>
      </rPr>
      <t>-[(nonafluorobutyl)sulfonyl]-, potassium salt</t>
    </r>
  </si>
  <si>
    <t xml:space="preserve">CAS2019 (US20050197273) </t>
  </si>
  <si>
    <t>2089108-66-5 (anion CAS No 864069-52-3)</t>
  </si>
  <si>
    <t>1-Butanesulfonic acid, 4-[(2-hydroxyethyl)[(1,1,2,2,3,3,4,4,4-nonafluorobutyl)sulfonyl]amino]-, lithium salt (1:1)</t>
  </si>
  <si>
    <t>864069-51-2</t>
  </si>
  <si>
    <t>1-Propanesulfonic acid, 3-[(2-hydroxyethyl)[(1,1,2,2,3,3,4,4,4-nonafluorobutyl)sulfonyl]amino]-, lithium salt (1:1)</t>
  </si>
  <si>
    <t>864069-50-1</t>
  </si>
  <si>
    <t>1-Propanesulfonic acid, 2-hydroxy-3-[[(1,1,2,2,3,3,4,4,4-nonafluorobutyl)sulfonyl]propylamino]-, ammonium salt (1:1)</t>
  </si>
  <si>
    <t>864069-49-8</t>
  </si>
  <si>
    <t>1-Propanesulfonic acid, 3-[butyl[(1,1,2,2,3,3,4,4,4-nonafluorobutyl)sulfonyl]amino]-2-hydroxy-, ammonium salt (1:1)</t>
  </si>
  <si>
    <t>864069-48-7</t>
  </si>
  <si>
    <r>
      <t xml:space="preserve">Glycine, </t>
    </r>
    <r>
      <rPr>
        <i/>
        <sz val="11"/>
        <color theme="1"/>
        <rFont val="Calibri"/>
        <family val="2"/>
        <scheme val="minor"/>
      </rPr>
      <t>N</t>
    </r>
    <r>
      <rPr>
        <sz val="11"/>
        <color theme="1"/>
        <rFont val="Calibri"/>
        <family val="2"/>
        <scheme val="minor"/>
      </rPr>
      <t>-[(nonafluorobutyl)sulfonyl]-</t>
    </r>
    <r>
      <rPr>
        <i/>
        <sz val="11"/>
        <color theme="1"/>
        <rFont val="Calibri"/>
        <family val="2"/>
        <scheme val="minor"/>
      </rPr>
      <t>N</t>
    </r>
    <r>
      <rPr>
        <sz val="11"/>
        <color theme="1"/>
        <rFont val="Calibri"/>
        <family val="2"/>
        <scheme val="minor"/>
      </rPr>
      <t>-propyl-</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</si>
  <si>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COOH</t>
    </r>
  </si>
  <si>
    <r>
      <t xml:space="preserve">Glycine, </t>
    </r>
    <r>
      <rPr>
        <b/>
        <i/>
        <sz val="11"/>
        <color theme="1"/>
        <rFont val="Calibri"/>
        <family val="2"/>
        <scheme val="minor"/>
      </rPr>
      <t>N</t>
    </r>
    <r>
      <rPr>
        <b/>
        <sz val="11"/>
        <color theme="1"/>
        <rFont val="Calibri"/>
        <family val="2"/>
        <scheme val="minor"/>
      </rPr>
      <t>-[(perfluoroalkyl)sulfonyl]-</t>
    </r>
    <r>
      <rPr>
        <b/>
        <i/>
        <sz val="11"/>
        <color theme="1"/>
        <rFont val="Calibri"/>
        <family val="2"/>
        <scheme val="minor"/>
      </rPr>
      <t>N</t>
    </r>
    <r>
      <rPr>
        <b/>
        <sz val="11"/>
        <color theme="1"/>
        <rFont val="Calibri"/>
        <family val="2"/>
        <scheme val="minor"/>
      </rPr>
      <t>-propyl-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COOH</t>
    </r>
  </si>
  <si>
    <t>864069-46-5</t>
  </si>
  <si>
    <r>
      <t xml:space="preserve">Glycine, </t>
    </r>
    <r>
      <rPr>
        <i/>
        <sz val="11"/>
        <color theme="1"/>
        <rFont val="Calibri"/>
        <family val="2"/>
        <scheme val="minor"/>
      </rPr>
      <t>N</t>
    </r>
    <r>
      <rPr>
        <sz val="11"/>
        <color theme="1"/>
        <rFont val="Calibri"/>
        <family val="2"/>
        <scheme val="minor"/>
      </rPr>
      <t>-butyl-</t>
    </r>
    <r>
      <rPr>
        <i/>
        <sz val="11"/>
        <color theme="1"/>
        <rFont val="Calibri"/>
        <family val="2"/>
        <scheme val="minor"/>
      </rPr>
      <t>N</t>
    </r>
    <r>
      <rPr>
        <sz val="11"/>
        <color theme="1"/>
        <rFont val="Calibri"/>
        <family val="2"/>
        <scheme val="minor"/>
      </rPr>
      <t>-[(nonafluorobutyl)sulfonyl]-</t>
    </r>
  </si>
  <si>
    <t>864069-45-4</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</si>
  <si>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COOH</t>
    </r>
  </si>
  <si>
    <r>
      <t xml:space="preserve">Glycine, </t>
    </r>
    <r>
      <rPr>
        <b/>
        <i/>
        <sz val="11"/>
        <color theme="1"/>
        <rFont val="Calibri"/>
        <family val="2"/>
        <scheme val="minor"/>
      </rPr>
      <t>N</t>
    </r>
    <r>
      <rPr>
        <b/>
        <sz val="11"/>
        <color theme="1"/>
        <rFont val="Calibri"/>
        <family val="2"/>
        <scheme val="minor"/>
      </rPr>
      <t>-butyl-</t>
    </r>
    <r>
      <rPr>
        <b/>
        <i/>
        <sz val="11"/>
        <color theme="1"/>
        <rFont val="Calibri"/>
        <family val="2"/>
        <scheme val="minor"/>
      </rPr>
      <t>N</t>
    </r>
    <r>
      <rPr>
        <b/>
        <sz val="11"/>
        <color theme="1"/>
        <rFont val="Calibri"/>
        <family val="2"/>
        <scheme val="minor"/>
      </rPr>
      <t>-[(perfluoroalkyl)sulfonyl]-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COOH</t>
    </r>
  </si>
  <si>
    <t>1-Propanesulfonic acid, 3-[methyl[(1,1,2,2,3,3,4,4,4-nonafluorobutyl)sulfonyl]amino]-, lithium salt (1:1)</t>
  </si>
  <si>
    <t>864069-44-3</t>
  </si>
  <si>
    <t>1-Propanesulfonic acid, 3-[butyl[(1,1,2,2,3,3,4,4,4-nonafluorobutyl)sulfonyl]amino]-, lithium salt (1:1)</t>
  </si>
  <si>
    <t>864069-43-2</t>
  </si>
  <si>
    <t>1-Propanesulfonic acid, 3-[[(1,1,2,2,3,3,4,4,4-nonafluorobutyl)sulfonyl]propylamino]-, lithium salt (1:1)</t>
  </si>
  <si>
    <t>864069-42-1</t>
  </si>
  <si>
    <t>1-Propanesulfonic acid, 3-[ethyl[(1,1,2,2,3,3,4,4,4-nonafluorobutyl)sulfonyl]amino]-, lithium salt (1:1)</t>
  </si>
  <si>
    <t>864069-41-0</t>
  </si>
  <si>
    <t>864069-40-9</t>
  </si>
  <si>
    <t>1-Propanesulfonic acid, 2-hydroxy-3-[[(1,1,2,2,3,3,4,4,4-nonafluorobutyl)sulfonyl]propylamino]-, sodium salt (1:1)</t>
  </si>
  <si>
    <t>1-Propanesulfonic acid, 3-[ethyl[(1,1,2,2,3,3,4,4,4-nonafluorobutyl)sulfonyl]amino]-2-hydroxy-, sodium salt (1:1)</t>
  </si>
  <si>
    <t>864069-39-6</t>
  </si>
  <si>
    <t>1-Propanesulfonic acid, 2-hydroxy-3-[methyl[(1,1,2,2,3,3,4,4,4-nonafluorobutyl)sulfonyl]amino]-, sodium salt (1:1)</t>
  </si>
  <si>
    <t>864069-38-5</t>
  </si>
  <si>
    <t>864069-37-4</t>
  </si>
  <si>
    <r>
      <t xml:space="preserve">Glycine, </t>
    </r>
    <r>
      <rPr>
        <i/>
        <sz val="11"/>
        <color theme="1"/>
        <rFont val="Calibri"/>
        <family val="2"/>
        <scheme val="minor"/>
      </rPr>
      <t>N</t>
    </r>
    <r>
      <rPr>
        <sz val="11"/>
        <color theme="1"/>
        <rFont val="Calibri"/>
        <family val="2"/>
        <scheme val="minor"/>
      </rPr>
      <t>-(2-methoxyethyl)-</t>
    </r>
    <r>
      <rPr>
        <i/>
        <sz val="11"/>
        <color theme="1"/>
        <rFont val="Calibri"/>
        <family val="2"/>
        <scheme val="minor"/>
      </rPr>
      <t>N</t>
    </r>
    <r>
      <rPr>
        <sz val="11"/>
        <color theme="1"/>
        <rFont val="Calibri"/>
        <family val="2"/>
        <scheme val="minor"/>
      </rPr>
      <t>-[(nonafluorobutyl)sulfonyl]-, sodium salt</t>
    </r>
  </si>
  <si>
    <t>864069-36-3</t>
  </si>
  <si>
    <r>
      <t xml:space="preserve">Glycine, </t>
    </r>
    <r>
      <rPr>
        <i/>
        <sz val="11"/>
        <color theme="1"/>
        <rFont val="Calibri"/>
        <family val="2"/>
        <scheme val="minor"/>
      </rPr>
      <t>N</t>
    </r>
    <r>
      <rPr>
        <sz val="11"/>
        <color theme="1"/>
        <rFont val="Calibri"/>
        <family val="2"/>
        <scheme val="minor"/>
      </rPr>
      <t>-[(nonafluorobutyl)sulfonyl]-</t>
    </r>
    <r>
      <rPr>
        <i/>
        <sz val="11"/>
        <color theme="1"/>
        <rFont val="Calibri"/>
        <family val="2"/>
        <scheme val="minor"/>
      </rPr>
      <t>N</t>
    </r>
    <r>
      <rPr>
        <sz val="11"/>
        <color theme="1"/>
        <rFont val="Calibri"/>
        <family val="2"/>
        <scheme val="minor"/>
      </rPr>
      <t>-propyl-, sodium salt (1:1)</t>
    </r>
  </si>
  <si>
    <t>864069-35-2</t>
  </si>
  <si>
    <t>Hexanoic acid, 6-[[(1,1,2,2,3,3,4,4,4-nonafluorobutyl)sulfonyl]propylamino]-, potassium salt (1:1)</t>
  </si>
  <si>
    <t>864069-34-1</t>
  </si>
  <si>
    <r>
      <t xml:space="preserve">1-Butanesulfonamide, </t>
    </r>
    <r>
      <rPr>
        <i/>
        <sz val="11"/>
        <color theme="1"/>
        <rFont val="Calibri"/>
        <family val="2"/>
        <scheme val="minor"/>
      </rPr>
      <t>N</t>
    </r>
    <r>
      <rPr>
        <sz val="11"/>
        <color theme="1"/>
        <rFont val="Calibri"/>
        <family val="2"/>
        <scheme val="minor"/>
      </rPr>
      <t>-butyl-1,1,2,2,3,3,4,4,4-nonafluoro-</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</si>
  <si>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</si>
  <si>
    <t>864069-33-0</t>
  </si>
  <si>
    <t>Butanoic acid, 4-[[(1,1,2,2,3,3,4,4,4-nonafluorobutyl)sulfonyl]propylamino]-, potassium salt (1:1)</t>
  </si>
  <si>
    <t>864069-32-9</t>
  </si>
  <si>
    <t>For use in metal etch solutions including Phosphoric/Acetic/Nitric ("PAN Etch") blends, and in other aqueous mi- croelectronic process chemicals including low pH solutions</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</si>
  <si>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13</t>
    </r>
  </si>
  <si>
    <r>
      <t>1-Butanesulfonamide, 1,1,2,2,3,3,4,4,4-nonafluoro-</t>
    </r>
    <r>
      <rPr>
        <i/>
        <sz val="11"/>
        <color theme="1"/>
        <rFont val="Calibri"/>
        <family val="2"/>
        <scheme val="minor"/>
      </rPr>
      <t>N</t>
    </r>
    <r>
      <rPr>
        <sz val="11"/>
        <color theme="1"/>
        <rFont val="Calibri"/>
        <family val="2"/>
        <scheme val="minor"/>
      </rPr>
      <t>-hexyl-</t>
    </r>
  </si>
  <si>
    <t>606966-46-5</t>
  </si>
  <si>
    <r>
      <t>1-Butanesulfonamide, 1,1,2,2,3,3,4,4,4-nonafluoro-</t>
    </r>
    <r>
      <rPr>
        <i/>
        <sz val="11"/>
        <color theme="1"/>
        <rFont val="Calibri"/>
        <family val="2"/>
        <scheme val="minor"/>
      </rPr>
      <t>N</t>
    </r>
    <r>
      <rPr>
        <sz val="11"/>
        <color theme="1"/>
        <rFont val="Calibri"/>
        <family val="2"/>
        <scheme val="minor"/>
      </rPr>
      <t>-(2-methoxyethyl)-</t>
    </r>
  </si>
  <si>
    <t>40630-68-0</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</si>
  <si>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</si>
  <si>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r>
      <t>1-Alkanesulfonamide, perfluoro-</t>
    </r>
    <r>
      <rPr>
        <b/>
        <i/>
        <sz val="11"/>
        <color theme="1"/>
        <rFont val="Calibri"/>
        <family val="2"/>
        <scheme val="minor"/>
      </rPr>
      <t>N</t>
    </r>
    <r>
      <rPr>
        <b/>
        <sz val="11"/>
        <color theme="1"/>
        <rFont val="Calibri"/>
        <family val="2"/>
        <scheme val="minor"/>
      </rPr>
      <t>-(2-methoxyethyl)-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</si>
  <si>
    <t>40630-67-9</t>
  </si>
  <si>
    <t>697-11-0</t>
  </si>
  <si>
    <r>
      <t>c-C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6</t>
    </r>
  </si>
  <si>
    <t>plasma etching in semiconductor manufacturing</t>
  </si>
  <si>
    <t>CAS2019 (US6602434)</t>
  </si>
  <si>
    <t>559-40-0</t>
  </si>
  <si>
    <t>Perfluorocyclopentene</t>
  </si>
  <si>
    <t>Perfluorocyclobutene</t>
  </si>
  <si>
    <r>
      <t>c-C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8</t>
    </r>
  </si>
  <si>
    <t>plasma etching for manufacturing semiconductor</t>
  </si>
  <si>
    <t>CAS2019 (US6183655)</t>
  </si>
  <si>
    <t>CAS2019 (US20060147835)</t>
  </si>
  <si>
    <t>CAS2019 (WO2005043239)</t>
  </si>
  <si>
    <t>2-Propenoic acid, 1,1-dimethylethyl ester, polymer with 4,5-difluoro-2,2-bis(trifluoromethyl)-1,3-dioxole and tetrafluoroethene</t>
  </si>
  <si>
    <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</si>
  <si>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t>851389-08-7</t>
  </si>
  <si>
    <t>Propanoic acid, 3-[1-[difluoro[(1,2,2-trifluoro ethenyl)oxy]methyl]-1,2,2,2-tetrafluoroethoxy]-2,2,3,3-tetrafluoro-, methyl ester, polymer with 4,5-difluoro-2,2-bis(trifluoromethyl)-1,3-dioxole and 1,1,2,2-tetrafluoroethene</t>
  </si>
  <si>
    <r>
      <t>(C</t>
    </r>
    <r>
      <rPr>
        <vertAlign val="subscript"/>
        <sz val="11"/>
        <color theme="1"/>
        <rFont val="Calibri"/>
        <family val="2"/>
        <scheme val="minor"/>
      </rPr>
      <t>9</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</si>
  <si>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t>86179-28-4</t>
  </si>
  <si>
    <r>
      <t>1-Alkanesulfonic acid, perfluoro-, 3,6-dihydro-8-(1-methylethyl)-1,3,6-trioxo[1]benzothiopyrano[2,3-e]isoindol-2-yl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ONC</t>
    </r>
    <r>
      <rPr>
        <b/>
        <vertAlign val="subscript"/>
        <sz val="11"/>
        <color theme="1"/>
        <rFont val="Calibri"/>
        <family val="2"/>
        <scheme val="minor"/>
      </rPr>
      <t>18</t>
    </r>
    <r>
      <rPr>
        <b/>
        <sz val="11"/>
        <color theme="1"/>
        <rFont val="Calibri"/>
        <family val="2"/>
        <scheme val="minor"/>
      </rPr>
      <t>O</t>
    </r>
    <r>
      <rPr>
        <b/>
        <vertAlign val="subscript"/>
        <sz val="11"/>
        <color theme="1"/>
        <rFont val="Calibri"/>
        <family val="2"/>
        <scheme val="minor"/>
      </rPr>
      <t>3</t>
    </r>
    <r>
      <rPr>
        <b/>
        <sz val="11"/>
        <color theme="1"/>
        <rFont val="Calibri"/>
        <family val="2"/>
        <scheme val="minor"/>
      </rPr>
      <t>SH</t>
    </r>
    <r>
      <rPr>
        <b/>
        <vertAlign val="subscript"/>
        <sz val="11"/>
        <color theme="1"/>
        <rFont val="Calibri"/>
        <family val="2"/>
        <scheme val="minor"/>
      </rPr>
      <t>12</t>
    </r>
  </si>
  <si>
    <t>2-Propenoic acid, 4,4,5,5,6,6,7,7,7-nonafluoro-2-hydroxyheptyl ester, polymer with 2-propene-1-sulfonic acid</t>
  </si>
  <si>
    <t>910114-99-7</t>
  </si>
  <si>
    <t>upper reflective film for lithography</t>
  </si>
  <si>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9</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3</t>
    </r>
    <r>
      <rPr>
        <sz val="11"/>
        <color theme="1"/>
        <rFont val="Calibri"/>
        <family val="2"/>
        <scheme val="minor"/>
      </rPr>
      <t>S)</t>
    </r>
    <r>
      <rPr>
        <vertAlign val="subscript"/>
        <sz val="11"/>
        <color theme="1"/>
        <rFont val="Calibri"/>
        <family val="2"/>
        <scheme val="minor"/>
      </rPr>
      <t>x</t>
    </r>
  </si>
  <si>
    <t>2-Propenoic acid, 4,4,5,5,6,6,7,7,7-nonafluoro-2-hydroxyheptyl ester, polymer with 2-methyl-2-[(1-oxo-2-propen-1-yl)amino]-1-propanesulfonic acid</t>
  </si>
  <si>
    <t>910114-98-6</t>
  </si>
  <si>
    <t>CAS2019 (JP2010102128)</t>
  </si>
  <si>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9</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13</t>
    </r>
    <r>
      <rPr>
        <sz val="11"/>
        <color theme="1"/>
        <rFont val="Calibri"/>
        <family val="2"/>
        <scheme val="minor"/>
      </rPr>
      <t>NO</t>
    </r>
    <r>
      <rPr>
        <vertAlign val="subscript"/>
        <sz val="11"/>
        <color theme="1"/>
        <rFont val="Calibri"/>
        <family val="2"/>
        <scheme val="minor"/>
      </rPr>
      <t>4</t>
    </r>
    <r>
      <rPr>
        <sz val="11"/>
        <color theme="1"/>
        <rFont val="Calibri"/>
        <family val="2"/>
        <scheme val="minor"/>
      </rPr>
      <t>S)</t>
    </r>
    <r>
      <rPr>
        <vertAlign val="subscript"/>
        <sz val="11"/>
        <color theme="1"/>
        <rFont val="Calibri"/>
        <family val="2"/>
        <scheme val="minor"/>
      </rPr>
      <t>x</t>
    </r>
  </si>
  <si>
    <t>2-Propenoic acid, 3,3,4,4,5,5,6,6,7,7,8,8,9,9,10,10,10-heptadecafluorodecyl ester, polymer with 2-methyl-2-[(1-oxo-2-propen-1-yl)amino]-1-propane sulfonic acid and 2,2,2-trifluoroethyl 2-propenoate</t>
  </si>
  <si>
    <t>172083-53-3</t>
  </si>
  <si>
    <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17</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13</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3</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</si>
  <si>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polymer with 2-ethenylnaphthalene and 4,4,5,5,6,6,7,7,8,8,9,9,10,10,11,11,11-heptadecafluoro-2-hydroxyundecyl 2-propenoate</t>
  </si>
  <si>
    <t>934505-67-6</t>
  </si>
  <si>
    <t>Top antireflective coating for lithography</t>
  </si>
  <si>
    <t>CAS2019 (US7544750)</t>
  </si>
  <si>
    <t>top antireflective coating in lithography</t>
  </si>
  <si>
    <t>CAS2019 (JP2009145658)</t>
  </si>
  <si>
    <t>Hexanedioic acid, 2,2,3,3,4,4,5,5-octafluoro-</t>
  </si>
  <si>
    <t>336-08-3</t>
  </si>
  <si>
    <r>
      <t>OHC(O)C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COOH</t>
    </r>
  </si>
  <si>
    <r>
      <t>Alkanedioic acid, perfluoro-   OHC(O)C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COOH</t>
    </r>
  </si>
  <si>
    <r>
      <t>(C</t>
    </r>
    <r>
      <rPr>
        <vertAlign val="subscript"/>
        <sz val="11"/>
        <color theme="1"/>
        <rFont val="Calibri"/>
        <family val="2"/>
        <scheme val="minor"/>
      </rPr>
      <t>14</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17</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10</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</si>
  <si>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Etching agent for photosensitive lithographic plates</t>
  </si>
  <si>
    <t>CAS2019 (JP63175858)</t>
  </si>
  <si>
    <t>Sodium potassium perfluorobutane sulfonamidoacetic acid</t>
  </si>
  <si>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-[3-[[(perfluoroalkyl)sulfonyl]amino]propyl]-3-sulfo-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</si>
  <si>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1-Propanaminium, 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-[3-[[(perfluoroalkyl)sulfonyl]amino]propyl]-3-sulfo-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</si>
  <si>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</si>
  <si>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</si>
  <si>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</si>
  <si>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</si>
  <si>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</si>
  <si>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</si>
  <si>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</si>
  <si>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</si>
  <si>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</si>
  <si>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</si>
  <si>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</si>
  <si>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</si>
  <si>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</si>
  <si>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NHCH(CH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</si>
  <si>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semiconductor industry (used extensiively in plasma etching processes and chemical vapour deposition (CVD) chamber cleaning to remove dielectric film build up. In a plasma with oxygen, it generates a variety of reactive species that breakdown chemical deposits to make volatile products, which are readily removed under vacuum. Its cleaning effect is comparable to that of C2F6, but with significantly lower gas usage (up to 50%), offering important economic and environmental advantages.)</t>
  </si>
  <si>
    <t>surfactant in oxide etch applications in semiconductor wafer fabs</t>
  </si>
  <si>
    <t>plasma etching for manufacturing semiconductor devices</t>
  </si>
  <si>
    <r>
      <t>Perfluorocycloalkene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2n-2</t>
    </r>
  </si>
  <si>
    <t>semiconductor industry (ion implanters, dry/plasma etchers, CVD/PVD tools, electronic automated test equipment)</t>
  </si>
  <si>
    <t>cleaning of Si oxide-containing substrates (semiconductor manufacturing)</t>
  </si>
  <si>
    <t>CAS(JP05275407)</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</si>
  <si>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)Cl</t>
    </r>
    <r>
      <rPr>
        <vertAlign val="subscript"/>
        <sz val="11"/>
        <color theme="1"/>
        <rFont val="Calibri"/>
        <family val="2"/>
        <scheme val="minor"/>
      </rPr>
      <t>2</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</si>
  <si>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SiCl</t>
    </r>
    <r>
      <rPr>
        <vertAlign val="subscript"/>
        <sz val="11"/>
        <color theme="1"/>
        <rFont val="Calibri"/>
        <family val="2"/>
        <scheme val="minor"/>
      </rPr>
      <t>3</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</si>
  <si>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SiCl</t>
    </r>
    <r>
      <rPr>
        <vertAlign val="subscript"/>
        <sz val="11"/>
        <color theme="1"/>
        <rFont val="Calibri"/>
        <family val="2"/>
        <scheme val="minor"/>
      </rPr>
      <t>3</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</si>
  <si>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SiCl</t>
    </r>
    <r>
      <rPr>
        <vertAlign val="subscript"/>
        <sz val="11"/>
        <rFont val="Calibri"/>
        <family val="2"/>
        <scheme val="minor"/>
      </rPr>
      <t>3</t>
    </r>
  </si>
  <si>
    <t>detected in oriented strand board</t>
  </si>
  <si>
    <t>CAS2019 (WO2001025326)</t>
  </si>
  <si>
    <t>detected in wooden boards</t>
  </si>
  <si>
    <t>Becanova2016</t>
  </si>
  <si>
    <t>detected in chipboards</t>
  </si>
  <si>
    <t>detected in Oriented Strand Boards, Wooden Boards and Chipboards</t>
  </si>
  <si>
    <t>detected in Formica, Oriented Strand Boards, Wooden Boards and Chipboards</t>
  </si>
  <si>
    <t>detected in Chipboards</t>
  </si>
  <si>
    <t>detected in Oriented Strand Boards</t>
  </si>
  <si>
    <t>Janousek2019</t>
  </si>
  <si>
    <t>Tsay2005/CAS2019 (JP10152452)</t>
  </si>
  <si>
    <t>4956-89-1</t>
  </si>
  <si>
    <t>Dust repellent paint</t>
  </si>
  <si>
    <t>CAS2019 (US4208496)</t>
  </si>
  <si>
    <t>Lithium 7:2 fluorotelomer thioether propionate</t>
  </si>
  <si>
    <t>Coating</t>
  </si>
  <si>
    <t>CAS2019 (DE3128143)</t>
  </si>
  <si>
    <t>Phosphinic acid, (heptadecafluorooctyl)-</t>
  </si>
  <si>
    <t>40143-80-4</t>
  </si>
  <si>
    <r>
      <t>Phosphinic acid, (perfluoroalkyl)-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PH(=O)OH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</si>
  <si>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PH(=O)OH</t>
    </r>
  </si>
  <si>
    <t>Coatings</t>
  </si>
  <si>
    <t xml:space="preserve">CAS2019 (DE3128143) </t>
  </si>
  <si>
    <t>Acetamide, 2,2-difluoro-2-[1,1,2,2-tetrafluoro-2-(1,1,2,2,2-pentafluoroethoxy)ethoxy]-N-[3-(trimethoxysilyl)propyl]-</t>
  </si>
  <si>
    <t>154380-35-5</t>
  </si>
  <si>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</si>
  <si>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t>CAS2019 (US5274159)</t>
  </si>
  <si>
    <t>154380-33-3</t>
  </si>
  <si>
    <t>Poly(oxy-1,2-ethanediyl), α-[dimethoxy[3-[(2,2,3,3,4,4,5,5, 6,6,7,7,8,8,8-pentadecafluoro-1-oxooctyl)amino]propyl]silyl]-ω-[[dimethoxy[3-[(2,2,3,3,4,4,5,5,6,6,7,7,8,8,8-pentadecafluoro-1-oxooctyl)amino]propyl]silyl]oxy]-</t>
  </si>
  <si>
    <t>154380-30-0</t>
  </si>
  <si>
    <t>Summe</t>
  </si>
  <si>
    <r>
      <t>Poly(oxy-1,2-ethanediyl), α-[dimethoxy[3-[(perfluoro-1-oxooctyl)amino]propyl]silyl]-ω-[[dimethoxy[3-[(perfluoro-1-oxooctyl)amino]propyl]silyl]oxy]-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x</t>
    </r>
    <r>
      <rPr>
        <b/>
        <sz val="11"/>
        <color theme="1"/>
        <rFont val="Calibri"/>
        <family val="2"/>
        <scheme val="minor"/>
      </rPr>
      <t>OSi(OCH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NHC(O)C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</si>
  <si>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t>154380-28-6</t>
  </si>
  <si>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3</t>
    </r>
    <r>
      <rPr>
        <sz val="11"/>
        <color theme="1"/>
        <rFont val="Calibri"/>
        <family val="2"/>
        <scheme val="minor"/>
      </rPr>
      <t>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</si>
  <si>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t>2,5,8,11,13,16,19,22-Octaoxa-12-silatricosane, 12-[2-[2-(2-methoxyethoxy)ethoxy]ethoxy]-12-[3-[(2,2,3,3,4,4,5,5,6,6, 7,7,8,8,8-pentadecafluorooctyl)oxy]propyl]-</t>
  </si>
  <si>
    <t>2,5,8,10,13,16-Hexaoxa-9-silaheptadecane, 9-[2-(2-methoxyethoxy)ethoxy]-9-[3-[(2,2,3,3,4,4,5,5,6,6,7,7,8,8,8-pentadecafluorooctyl)oxy]propyl]-</t>
  </si>
  <si>
    <t>154380-27-5</t>
  </si>
  <si>
    <t>Hydrofluoroether</t>
  </si>
  <si>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</si>
  <si>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 xml:space="preserve">1-Octanesulfonamide, </t>
    </r>
    <r>
      <rPr>
        <i/>
        <sz val="11"/>
        <color theme="1"/>
        <rFont val="Calibri"/>
        <family val="2"/>
        <scheme val="minor"/>
      </rPr>
      <t>N</t>
    </r>
    <r>
      <rPr>
        <sz val="11"/>
        <color theme="1"/>
        <rFont val="Calibri"/>
        <family val="2"/>
        <scheme val="minor"/>
      </rPr>
      <t>-ethyl-1,1,2,2,3,3,4,4,5,5,6,6,7,7,8,8,8-heptadeca fluoro-</t>
    </r>
    <r>
      <rPr>
        <i/>
        <sz val="11"/>
        <color theme="1"/>
        <rFont val="Calibri"/>
        <family val="2"/>
        <scheme val="minor"/>
      </rPr>
      <t>N</t>
    </r>
    <r>
      <rPr>
        <sz val="11"/>
        <color theme="1"/>
        <rFont val="Calibri"/>
        <family val="2"/>
        <scheme val="minor"/>
      </rPr>
      <t>-[3-(triethoxysilyl)propyl]-</t>
    </r>
  </si>
  <si>
    <t>127193-07-1</t>
  </si>
  <si>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</si>
  <si>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t>19116-62-2</t>
  </si>
  <si>
    <t>Silane, triethoxy[3-[(2,2,3,3,4,4,5,5,6,6,7,7,8,8,8-pentadecafluorooctyl)oxy]propyl]-</t>
  </si>
  <si>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</si>
  <si>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t>cleaning composition for hard surfaces</t>
  </si>
  <si>
    <t>CAS2019 (DE3236114)</t>
  </si>
  <si>
    <t>Hexanoic acid, 6-[(2,2,3,3,4,4,5,5,6,6,7,7,8,8,9,9,10,10,11,11,11-heneicosafluoro-1-oxoundecyl)amino]-, ammonium salt (1:1)</t>
  </si>
  <si>
    <t>83952-11-8</t>
  </si>
  <si>
    <t>Cleaning composition for glass</t>
  </si>
  <si>
    <t>CAS2019 (JP57119999)</t>
  </si>
  <si>
    <r>
      <t>Nonanamide, 2,2,3,3,4,4,5,5,6,6,7,7,8,8,9,9,9-heptadecafluoro-</t>
    </r>
    <r>
      <rPr>
        <i/>
        <sz val="11"/>
        <color theme="1"/>
        <rFont val="Calibri"/>
        <family val="2"/>
        <scheme val="minor"/>
      </rPr>
      <t>N</t>
    </r>
    <r>
      <rPr>
        <sz val="11"/>
        <color theme="1"/>
        <rFont val="Calibri"/>
        <family val="2"/>
        <scheme val="minor"/>
      </rPr>
      <t>-(29-hydroxy-3,6,9,12,15,18,21,24,27-nonaoxanonacos-1-yl)-</t>
    </r>
  </si>
  <si>
    <t>83952-10-7</t>
  </si>
  <si>
    <r>
      <t>Alkamide, perfluoro-</t>
    </r>
    <r>
      <rPr>
        <b/>
        <i/>
        <sz val="11"/>
        <color theme="1"/>
        <rFont val="Calibri"/>
        <family val="2"/>
        <scheme val="minor"/>
      </rPr>
      <t>N</t>
    </r>
    <r>
      <rPr>
        <b/>
        <sz val="11"/>
        <color theme="1"/>
        <rFont val="Calibri"/>
        <family val="2"/>
        <scheme val="minor"/>
      </rPr>
      <t>-(29-hydroxy-3,6,9,12,15,18,21,24,27-nonaoxanonacos-1-yl)-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9</t>
    </r>
    <r>
      <rPr>
        <b/>
        <sz val="11"/>
        <color theme="1"/>
        <rFont val="Calibri"/>
        <family val="2"/>
        <scheme val="minor"/>
      </rPr>
      <t>OH</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</si>
  <si>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OH</t>
    </r>
  </si>
  <si>
    <t>83952-09-4</t>
  </si>
  <si>
    <t>Hexanoic acid, 6-[(2,2,3,3,4,4,5,5,6,6,7,7,8,8,9,9,10,10,11,11,11-heneicosafluoro-1-oxoundecyl)amino]-, compd. with 2,2′-iminobis[ethanol] (1:1)</t>
  </si>
  <si>
    <t>CAS2019 (US4497720)</t>
  </si>
  <si>
    <t>Cleaning agent for adhesives</t>
  </si>
  <si>
    <t>CAS2019 (JP59071398)</t>
  </si>
  <si>
    <t>Undecanoic acid, 4,4,5,5,6,6,7,7,8,8,9,9,10,10,11,11,11-heptadecafluoro-, lithium salt (1:1)</t>
  </si>
  <si>
    <t>67304-23-8</t>
  </si>
  <si>
    <t xml:space="preserve"> dry cleaning of textiles or cleaning of metal surfaces</t>
  </si>
  <si>
    <t>CAS2019 (BE861660)</t>
  </si>
  <si>
    <r>
      <t xml:space="preserve">2-Decen-1-aminium,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-diethyl-3,4,4,5,5,6,6,7,7,8,8,9, 9,10,10,10-hexadecafluoro-</t>
    </r>
    <r>
      <rPr>
        <i/>
        <sz val="11"/>
        <color theme="1"/>
        <rFont val="Calibri"/>
        <family val="2"/>
        <scheme val="minor"/>
      </rPr>
      <t>N</t>
    </r>
    <r>
      <rPr>
        <sz val="11"/>
        <color theme="1"/>
        <rFont val="Calibri"/>
        <family val="2"/>
        <scheme val="minor"/>
      </rPr>
      <t>-[3-[(hydroxyphosphinyl)oxy]-2,2-dimethylpropyl]-, inner salt</t>
    </r>
  </si>
  <si>
    <t>67304-22-7</t>
  </si>
  <si>
    <t>dry cleaning of textiles or cleaning of metal surfaces</t>
  </si>
  <si>
    <t>Poly(oxy-1,2-ethanediyl), α-(3,3,4,4,5,5,6,6,7,7,8,8,9,9,10,10, 10-heptadecafluoro-1-oxodecyl)-ω-hydroxy-</t>
  </si>
  <si>
    <t>67296-33-7</t>
  </si>
  <si>
    <r>
      <t>Poly(oxy-1,2-ethanediyl), α-(perfluoro-1-oxodecyl)-ω-hydroxy-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n</t>
    </r>
    <r>
      <rPr>
        <b/>
        <sz val="11"/>
        <color theme="1"/>
        <rFont val="Calibri"/>
        <family val="2"/>
        <scheme val="minor"/>
      </rPr>
      <t>OH</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</si>
  <si>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n</t>
    </r>
    <r>
      <rPr>
        <sz val="11"/>
        <color theme="1"/>
        <rFont val="Calibri"/>
        <family val="2"/>
        <scheme val="minor"/>
      </rPr>
      <t>OH</t>
    </r>
  </si>
  <si>
    <t>Poly(oxy-1,2-ethanediyl), α-(3,3,4,4,5,5,6,6,7,7,8,8,8-tridecafluoro-1-oxooctyl)-ω-hydroxy-</t>
  </si>
  <si>
    <t>67296-32-6</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</si>
  <si>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n</t>
    </r>
    <r>
      <rPr>
        <sz val="11"/>
        <color theme="1"/>
        <rFont val="Calibri"/>
        <family val="2"/>
        <scheme val="minor"/>
      </rPr>
      <t>OH</t>
    </r>
  </si>
  <si>
    <t>cleaning composition for metal surfaces</t>
  </si>
  <si>
    <t>CAS2019 (US5750488)</t>
  </si>
  <si>
    <t>Morpholine, 2,2,3,3,5,5,6,6-octafluoro-4-(trifluoromethyl)-</t>
  </si>
  <si>
    <t>382-28-5</t>
  </si>
  <si>
    <r>
      <t>c-C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NO</t>
    </r>
  </si>
  <si>
    <t>Removal of cured epoxy resins from integrated cicuit modules</t>
  </si>
  <si>
    <t>CAS2019 (EP32179)</t>
  </si>
  <si>
    <t>Cleaning articles after electrolytic and/or chemical surface treatment</t>
  </si>
  <si>
    <t>CAS2019 (DE2636993)</t>
  </si>
  <si>
    <t>bathroom floor spray</t>
  </si>
  <si>
    <t>163702-05-4</t>
  </si>
  <si>
    <t>detected in cleaning agents</t>
  </si>
  <si>
    <t>carpet and upholstery cleaners, cleaning products (tile, tub and bowl)</t>
  </si>
  <si>
    <t>plating applications</t>
  </si>
  <si>
    <t>dry cleaning fluid</t>
  </si>
  <si>
    <t>CAS2019 (WO2000065018)</t>
  </si>
  <si>
    <t>coating of cookware</t>
  </si>
  <si>
    <t>CAS2019 (US20060234037)</t>
  </si>
  <si>
    <r>
      <t>Sodium</t>
    </r>
    <r>
      <rPr>
        <i/>
        <sz val="11"/>
        <rFont val="Calibri"/>
        <family val="2"/>
        <scheme val="minor"/>
      </rPr>
      <t xml:space="preserve"> N</t>
    </r>
    <r>
      <rPr>
        <sz val="11"/>
        <rFont val="Calibri"/>
        <family val="2"/>
        <scheme val="minor"/>
      </rPr>
      <t>-methyl perfluorobutane sulfonamidoacetate</t>
    </r>
  </si>
  <si>
    <r>
      <t>Sodium</t>
    </r>
    <r>
      <rPr>
        <i/>
        <sz val="11"/>
        <rFont val="Calibri"/>
        <family val="2"/>
        <scheme val="minor"/>
      </rPr>
      <t xml:space="preserve"> N</t>
    </r>
    <r>
      <rPr>
        <sz val="11"/>
        <rFont val="Calibri"/>
        <family val="2"/>
        <scheme val="minor"/>
      </rPr>
      <t>-ethyl perfluorobutane sulfonamidoacetate</t>
    </r>
  </si>
  <si>
    <r>
      <t>Sodium</t>
    </r>
    <r>
      <rPr>
        <i/>
        <sz val="11"/>
        <rFont val="Calibri"/>
        <family val="2"/>
        <scheme val="minor"/>
      </rPr>
      <t xml:space="preserve"> N</t>
    </r>
    <r>
      <rPr>
        <sz val="11"/>
        <rFont val="Calibri"/>
        <family val="2"/>
        <scheme val="minor"/>
      </rPr>
      <t>-ethyl perfluoropentane sulfonamidoacetate</t>
    </r>
  </si>
  <si>
    <r>
      <t xml:space="preserve">Sodium </t>
    </r>
    <r>
      <rPr>
        <i/>
        <sz val="11"/>
        <rFont val="Calibri"/>
        <family val="2"/>
        <scheme val="minor"/>
      </rPr>
      <t>N</t>
    </r>
    <r>
      <rPr>
        <sz val="11"/>
        <rFont val="Calibri"/>
        <family val="2"/>
        <scheme val="minor"/>
      </rPr>
      <t>-ethyl perfluorohexane sulfonamidoacetate</t>
    </r>
  </si>
  <si>
    <r>
      <t>Sodium</t>
    </r>
    <r>
      <rPr>
        <i/>
        <sz val="11"/>
        <rFont val="Calibri"/>
        <family val="2"/>
        <scheme val="minor"/>
      </rPr>
      <t xml:space="preserve"> N</t>
    </r>
    <r>
      <rPr>
        <sz val="11"/>
        <rFont val="Calibri"/>
        <family val="2"/>
        <scheme val="minor"/>
      </rPr>
      <t>-ethyl perfluoroheptane sulfonamidoacetate</t>
    </r>
  </si>
  <si>
    <r>
      <t>Sodium</t>
    </r>
    <r>
      <rPr>
        <i/>
        <sz val="11"/>
        <rFont val="Calibri"/>
        <family val="2"/>
        <scheme val="minor"/>
      </rPr>
      <t xml:space="preserve"> N</t>
    </r>
    <r>
      <rPr>
        <sz val="11"/>
        <rFont val="Calibri"/>
        <family val="2"/>
        <scheme val="minor"/>
      </rPr>
      <t>-ethyl perfluorooctane sulfonamidoacetate</t>
    </r>
  </si>
  <si>
    <t>Ethylene tetrafluoroethylene copolymer</t>
  </si>
  <si>
    <t>Propylene tetrafluorethylene copolymer</t>
  </si>
  <si>
    <t>27029-05-6</t>
  </si>
  <si>
    <r>
      <t>(CH</t>
    </r>
    <r>
      <rPr>
        <vertAlign val="subscript"/>
        <sz val="11"/>
        <color theme="1"/>
        <rFont val="Calibri"/>
        <family val="2"/>
        <scheme val="minor"/>
      </rPr>
      <t>3</t>
    </r>
    <r>
      <rPr>
        <sz val="11"/>
        <color theme="1"/>
        <rFont val="Calibri"/>
        <family val="2"/>
        <scheme val="minor"/>
      </rPr>
      <t>CH</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</si>
  <si>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t>dispersant for lubricating greases</t>
  </si>
  <si>
    <t>Use as dispersant in lubricating greases</t>
  </si>
  <si>
    <t>oil- and water-repellent coatings free of surface-active residue</t>
  </si>
  <si>
    <r>
      <t xml:space="preserve">1-Alkanesulfonamide, </t>
    </r>
    <r>
      <rPr>
        <b/>
        <i/>
        <sz val="11"/>
        <color theme="1"/>
        <rFont val="Calibri"/>
        <family val="2"/>
        <scheme val="minor"/>
      </rPr>
      <t>N</t>
    </r>
    <r>
      <rPr>
        <b/>
        <sz val="11"/>
        <color theme="1"/>
        <rFont val="Calibri"/>
        <family val="2"/>
        <scheme val="minor"/>
      </rPr>
      <t>-ethyl-perfluoroalkyl-</t>
    </r>
    <r>
      <rPr>
        <b/>
        <i/>
        <sz val="11"/>
        <color theme="1"/>
        <rFont val="Calibri"/>
        <family val="2"/>
        <scheme val="minor"/>
      </rPr>
      <t>N</t>
    </r>
    <r>
      <rPr>
        <b/>
        <sz val="11"/>
        <color theme="1"/>
        <rFont val="Calibri"/>
        <family val="2"/>
        <scheme val="minor"/>
      </rPr>
      <t>-[3-(triethoxysilyl)propyl]-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</si>
  <si>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 xml:space="preserve">1-Octanesulfonamide, </t>
    </r>
    <r>
      <rPr>
        <i/>
        <sz val="11"/>
        <color theme="1"/>
        <rFont val="Calibri"/>
        <family val="2"/>
        <scheme val="minor"/>
      </rPr>
      <t>N</t>
    </r>
    <r>
      <rPr>
        <sz val="11"/>
        <color theme="1"/>
        <rFont val="Calibri"/>
        <family val="2"/>
        <scheme val="minor"/>
      </rPr>
      <t>-ethyl-1,1,2,2,3,3,4,4,5,5,6,6,7,7,8,8,8-heptadeca fluoro-</t>
    </r>
    <r>
      <rPr>
        <i/>
        <sz val="11"/>
        <color theme="1"/>
        <rFont val="Calibri"/>
        <family val="2"/>
        <scheme val="minor"/>
      </rPr>
      <t>N</t>
    </r>
    <r>
      <rPr>
        <sz val="11"/>
        <color theme="1"/>
        <rFont val="Calibri"/>
        <family val="2"/>
        <scheme val="minor"/>
      </rPr>
      <t>-[3-(trimethoxysilyl)propyl]-</t>
    </r>
  </si>
  <si>
    <r>
      <t xml:space="preserve">1-Heptanesulfonamide, </t>
    </r>
    <r>
      <rPr>
        <i/>
        <sz val="11"/>
        <color theme="1"/>
        <rFont val="Calibri"/>
        <family val="2"/>
        <scheme val="minor"/>
      </rPr>
      <t>N</t>
    </r>
    <r>
      <rPr>
        <sz val="11"/>
        <color theme="1"/>
        <rFont val="Calibri"/>
        <family val="2"/>
        <scheme val="minor"/>
      </rPr>
      <t>-ethyl-1,1,2,2,3,3,4,4,5,5,6,6,7,7,7-pentadeca fluoro-</t>
    </r>
    <r>
      <rPr>
        <i/>
        <sz val="11"/>
        <color theme="1"/>
        <rFont val="Calibri"/>
        <family val="2"/>
        <scheme val="minor"/>
      </rPr>
      <t>N</t>
    </r>
    <r>
      <rPr>
        <sz val="11"/>
        <color theme="1"/>
        <rFont val="Calibri"/>
        <family val="2"/>
        <scheme val="minor"/>
      </rPr>
      <t>-[3-(trimethoxysilyl)propyl]-</t>
    </r>
  </si>
  <si>
    <r>
      <t xml:space="preserve">1-Butanesulfonamide, </t>
    </r>
    <r>
      <rPr>
        <i/>
        <sz val="11"/>
        <color theme="1"/>
        <rFont val="Calibri"/>
        <family val="2"/>
        <scheme val="minor"/>
      </rPr>
      <t>N</t>
    </r>
    <r>
      <rPr>
        <sz val="11"/>
        <color theme="1"/>
        <rFont val="Calibri"/>
        <family val="2"/>
        <scheme val="minor"/>
      </rPr>
      <t>-ethyl-1,1,2,2,3,3,4,4,4-nonafluoro-</t>
    </r>
    <r>
      <rPr>
        <i/>
        <sz val="11"/>
        <color theme="1"/>
        <rFont val="Calibri"/>
        <family val="2"/>
        <scheme val="minor"/>
      </rPr>
      <t>N</t>
    </r>
    <r>
      <rPr>
        <sz val="11"/>
        <color theme="1"/>
        <rFont val="Calibri"/>
        <family val="2"/>
        <scheme val="minor"/>
      </rPr>
      <t>-[3-(trimethoxysilyl)propyl]-</t>
    </r>
  </si>
  <si>
    <t>Silane, trichloro[3-[(2,2,3,3,4,4,5,5,6,6,7,7,8,8,8-pentadecafluorooctyl)oxy]propyl]-</t>
  </si>
  <si>
    <t>755-08-8</t>
  </si>
  <si>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SiCl</t>
    </r>
    <r>
      <rPr>
        <vertAlign val="subscript"/>
        <sz val="11"/>
        <color theme="1"/>
        <rFont val="Calibri"/>
        <family val="2"/>
        <scheme val="minor"/>
      </rPr>
      <t>3</t>
    </r>
  </si>
  <si>
    <t xml:space="preserve">antifouling paint on ships </t>
  </si>
  <si>
    <t>Ethylene-hexafluoropropylene-perfluoropropyl vinyl ether-tetrafluoroethylene copolymer</t>
  </si>
  <si>
    <t>74499-71-1</t>
  </si>
  <si>
    <t>coating composition</t>
  </si>
  <si>
    <t>CAS2019 (US20050080210)</t>
  </si>
  <si>
    <t>Hexafluoropropylene-perfluoropropyl vinyl ether-tetrafluoroethylene-vinylidene fluoride copolymer</t>
  </si>
  <si>
    <t>68182-34-3</t>
  </si>
  <si>
    <t>35560-16-8</t>
  </si>
  <si>
    <t>Ethylene-tetrafluoroethylene-hexafluoro propylene copolymer</t>
  </si>
  <si>
    <t>25190-89-0</t>
  </si>
  <si>
    <t>25101-45-5</t>
  </si>
  <si>
    <t>coatings composition</t>
  </si>
  <si>
    <t>Google_patents2019 (CN1867623B)</t>
  </si>
  <si>
    <t>leveling and wetting agent in coatings and floor finishes</t>
  </si>
  <si>
    <t>long lasting and fire resistant wire and cable insulation</t>
  </si>
  <si>
    <t>Gardiner2015</t>
  </si>
  <si>
    <t>use in the chemical and semiconductor industries as pipes, fittings, linings, and as specialised films.</t>
  </si>
  <si>
    <t>high strength tubing, films, and fire-resistant cable insulation</t>
  </si>
  <si>
    <t>Teflon AF</t>
  </si>
  <si>
    <t>Copolymer of TFE and perfluoro-2,2-dimethyl-1,3-dioxole (PDD)</t>
  </si>
  <si>
    <t>37626-13-4</t>
  </si>
  <si>
    <t>THV</t>
  </si>
  <si>
    <t>Hexafluoropropylene-tetrafluoroethylene-vinylidene fluoride copolymer</t>
  </si>
  <si>
    <t xml:space="preserve">thin film coating </t>
  </si>
  <si>
    <t>used in the chemical industry in reactor vessels and storage tanks,  valves, pump fittings and seals, tubing, and coatings</t>
  </si>
  <si>
    <t>lining chemical piping, fittings, and specialist storage tanks</t>
  </si>
  <si>
    <t>used for tanks storing nitric and hydrochloric acid</t>
  </si>
  <si>
    <t>used in the pulp and paper industry for lining scrubbers and pipes for bleaching agents</t>
  </si>
  <si>
    <t>PFOB</t>
  </si>
  <si>
    <t>x-ray imaging</t>
  </si>
  <si>
    <t>Dispersant for cell aggregates</t>
  </si>
  <si>
    <t>CAS2019 (JP52105208)</t>
  </si>
  <si>
    <t>2-Propenoic acid, 2-methyl-, polymer with 1,2-ethanediyl bis(2-methyl-2-propenoate), 2,2,3,3,4,4,4-heptafluoro-butyl 2-methyl-2-propenoate, 3-[1-hydroxy-3,3,3-trimethyl-1-[(trimethylsilyl)oxy]disiloxanyl]propyl 2-methyl-2-propenoate, [1,1,3,3-tetrakis[(trimethylsilyl)-oxy]-1,3-disiloxanediyl]di-3,1-propanediyl bis(2-methyl-2-propenoate) and 3-[3,3,3-trimethyl-1,1-bis[(trimethyl silyl)oxy]disiloxanyl]propyl 2-methyl-2-propenoate</t>
  </si>
  <si>
    <t>109550-14-3</t>
  </si>
  <si>
    <t>contact lenses</t>
  </si>
  <si>
    <t>CAS2019 (US4661573)</t>
  </si>
  <si>
    <t>2-Propenoic acid, 2-methyl-, polymer with 1,2-ethanediyl bis(2-methyl-2-propenoate), 2-[ethyl[(nonafluorobutyl) sulfonyl]amino]ethyl 2-methyl-2-propenoate, 3-[1-hydroxy-3,3,3-trimethyl-1-[(trimethylsilyl)oxy] disiloxanyl]propyl 2-methyl-2-propenoate, methyl 2-methyl-2-propenoate, [1,1,3,3-tetrakis[(trimethylsilyl) oxy]-1,3-disiloxanediyl]di-3,1-propanediyl bis(2-methyl-2-propenoate) and 3-[3,3,3-trimethyl-1,1-bis[(trimethyl silyl)oxy]disiloxanyl]propyl 2-methyl-2-propenoate</t>
  </si>
  <si>
    <t>109550-13-2</t>
  </si>
  <si>
    <t>2-Propenoic acid, 2-methyl-, polymer with 1,2-ethanediyl bis(2-methyl-2-propenoate), 2,2,3,3,4,4,4-heptafluoro butyl 2-methyl-2-propenoate, 3-[1-hydroxy-3,3,3-trimethyl-1-[(trimethylsilyl)oxy]disiloxanyl]propyl 2-methyl-2-propenoate, methyl 2-methyl-2-propenoate, [1,1,3,3-tetrakis[(trimethylsilyl)oxy]-1,3-disiloxanediyl] di-3,1-propanediyl bis(2-methyl-2-propenoate) and 3-[3,3,3-trimethyl-1,1-bis[(trimethylsilyl)oxy]disiloxanyl] propyl 2-methyl-2-propenoate</t>
  </si>
  <si>
    <t>109550-12-1</t>
  </si>
  <si>
    <t>2-Propenoic acid, 2-methyl-, polymer with 1,2-ethanediyl bis(2-methyl-2-propenoate), 2,2,3,3,4,4,4-heptafluoro butyl 2-methyl-2-propenoate, 3-[1-hydroxy-3,3,3-trimethyl-1-[(trimethylsilyl)oxy]disiloxanyl]propyl 2-methyl-2-propenoate, 1-methylethyl 2-methyl-2-propenoate, [1,1,3,3-tetrakis[(trimethylsilyl)oxy]-1,3-disiloxanediyl]di-3,1-propanediyl bis(2-methyl-2-propenoate) and 3-[3,3,3-trimethyl-1,1-bis[(trimethyl silyl)oxy]disiloxanyl]propyl 2-methyl-2-propenoate</t>
  </si>
  <si>
    <t>109550-15-4</t>
  </si>
  <si>
    <t>retinal detachment surgery</t>
  </si>
  <si>
    <t>Spandau2018</t>
  </si>
  <si>
    <t>Decane, 1,1,1,2,2,9,9,10,10,10-decafluoro-</t>
  </si>
  <si>
    <r>
      <t>Semifluorinated n-alkanes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t>
    </r>
    <r>
      <rPr>
        <b/>
        <vertAlign val="subscript"/>
        <sz val="11"/>
        <rFont val="Calibri"/>
        <family val="2"/>
        <scheme val="minor"/>
      </rPr>
      <t>m</t>
    </r>
    <r>
      <rPr>
        <b/>
        <sz val="11"/>
        <rFont val="Calibri"/>
        <family val="2"/>
        <scheme val="minor"/>
      </rPr>
      <t>H</t>
    </r>
    <r>
      <rPr>
        <b/>
        <vertAlign val="subscript"/>
        <sz val="11"/>
        <rFont val="Calibri"/>
        <family val="2"/>
        <scheme val="minor"/>
      </rPr>
      <t>2m</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</si>
  <si>
    <t>1835251-86-9</t>
  </si>
  <si>
    <t>retinal deployment</t>
  </si>
  <si>
    <t>CAS2019 (DE19536504)</t>
  </si>
  <si>
    <t>Tetradecane, 1,1,1,2,2,13,13,14,14,14-decafluoro-</t>
  </si>
  <si>
    <t>1835251-85-8</t>
  </si>
  <si>
    <r>
      <t>F</t>
    </r>
    <r>
      <rPr>
        <vertAlign val="subscript"/>
        <sz val="11"/>
        <rFont val="Calibri"/>
        <family val="2"/>
        <scheme val="minor"/>
      </rPr>
      <t>6</t>
    </r>
    <r>
      <rPr>
        <sz val="11"/>
        <rFont val="Calibri"/>
        <family val="2"/>
        <scheme val="minor"/>
      </rPr>
      <t>H</t>
    </r>
    <r>
      <rPr>
        <vertAlign val="subscript"/>
        <sz val="11"/>
        <rFont val="Calibri"/>
        <family val="2"/>
        <scheme val="minor"/>
      </rPr>
      <t>8</t>
    </r>
  </si>
  <si>
    <r>
      <t>F</t>
    </r>
    <r>
      <rPr>
        <vertAlign val="subscript"/>
        <sz val="11"/>
        <rFont val="Calibri"/>
        <family val="2"/>
        <scheme val="minor"/>
      </rPr>
      <t>6</t>
    </r>
    <r>
      <rPr>
        <sz val="11"/>
        <rFont val="Calibri"/>
        <family val="2"/>
        <scheme val="minor"/>
      </rPr>
      <t>H</t>
    </r>
    <r>
      <rPr>
        <vertAlign val="subscript"/>
        <sz val="11"/>
        <rFont val="Calibri"/>
        <family val="2"/>
        <scheme val="minor"/>
      </rPr>
      <t>16</t>
    </r>
  </si>
  <si>
    <r>
      <t>F</t>
    </r>
    <r>
      <rPr>
        <vertAlign val="subscript"/>
        <sz val="11"/>
        <rFont val="Calibri"/>
        <family val="2"/>
        <scheme val="minor"/>
      </rPr>
      <t>8</t>
    </r>
    <r>
      <rPr>
        <sz val="11"/>
        <rFont val="Calibri"/>
        <family val="2"/>
        <scheme val="minor"/>
      </rPr>
      <t>H</t>
    </r>
    <r>
      <rPr>
        <vertAlign val="subscript"/>
        <sz val="11"/>
        <rFont val="Calibri"/>
        <family val="2"/>
        <scheme val="minor"/>
      </rPr>
      <t>2</t>
    </r>
  </si>
  <si>
    <r>
      <t>F</t>
    </r>
    <r>
      <rPr>
        <vertAlign val="subscript"/>
        <sz val="11"/>
        <rFont val="Calibri"/>
        <family val="2"/>
        <scheme val="minor"/>
      </rPr>
      <t>8</t>
    </r>
    <r>
      <rPr>
        <sz val="11"/>
        <rFont val="Calibri"/>
        <family val="2"/>
        <scheme val="minor"/>
      </rPr>
      <t>H</t>
    </r>
    <r>
      <rPr>
        <vertAlign val="subscript"/>
        <sz val="11"/>
        <rFont val="Calibri"/>
        <family val="2"/>
        <scheme val="minor"/>
      </rPr>
      <t>16</t>
    </r>
  </si>
  <si>
    <r>
      <t>F</t>
    </r>
    <r>
      <rPr>
        <vertAlign val="subscript"/>
        <sz val="11"/>
        <rFont val="Calibri"/>
        <family val="2"/>
        <scheme val="minor"/>
      </rPr>
      <t>12</t>
    </r>
    <r>
      <rPr>
        <sz val="11"/>
        <rFont val="Calibri"/>
        <family val="2"/>
        <scheme val="minor"/>
      </rPr>
      <t>H</t>
    </r>
    <r>
      <rPr>
        <vertAlign val="subscript"/>
        <sz val="11"/>
        <rFont val="Calibri"/>
        <family val="2"/>
        <scheme val="minor"/>
      </rPr>
      <t>4</t>
    </r>
  </si>
  <si>
    <r>
      <t>F</t>
    </r>
    <r>
      <rPr>
        <vertAlign val="subscript"/>
        <sz val="11"/>
        <rFont val="Calibri"/>
        <family val="2"/>
        <scheme val="minor"/>
      </rPr>
      <t>16</t>
    </r>
    <r>
      <rPr>
        <sz val="11"/>
        <rFont val="Calibri"/>
        <family val="2"/>
        <scheme val="minor"/>
      </rPr>
      <t>H</t>
    </r>
    <r>
      <rPr>
        <vertAlign val="subscript"/>
        <sz val="11"/>
        <rFont val="Calibri"/>
        <family val="2"/>
        <scheme val="minor"/>
      </rPr>
      <t>16</t>
    </r>
  </si>
  <si>
    <r>
      <t>F</t>
    </r>
    <r>
      <rPr>
        <vertAlign val="subscript"/>
        <sz val="11"/>
        <rFont val="Calibri"/>
        <family val="2"/>
        <scheme val="minor"/>
      </rPr>
      <t>10</t>
    </r>
    <r>
      <rPr>
        <sz val="11"/>
        <rFont val="Calibri"/>
        <family val="2"/>
        <scheme val="minor"/>
      </rPr>
      <t>H</t>
    </r>
    <r>
      <rPr>
        <vertAlign val="subscript"/>
        <sz val="11"/>
        <rFont val="Calibri"/>
        <family val="2"/>
        <scheme val="minor"/>
      </rPr>
      <t>3</t>
    </r>
  </si>
  <si>
    <t>(Perfluorodecyl)propane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</si>
  <si>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H</t>
    </r>
  </si>
  <si>
    <t>1835251-22-3</t>
  </si>
  <si>
    <r>
      <t>F</t>
    </r>
    <r>
      <rPr>
        <vertAlign val="subscript"/>
        <sz val="11"/>
        <rFont val="Calibri"/>
        <family val="2"/>
        <scheme val="minor"/>
      </rPr>
      <t>8</t>
    </r>
    <r>
      <rPr>
        <sz val="11"/>
        <rFont val="Calibri"/>
        <family val="2"/>
        <scheme val="minor"/>
      </rPr>
      <t>H</t>
    </r>
    <r>
      <rPr>
        <vertAlign val="subscript"/>
        <sz val="11"/>
        <rFont val="Calibri"/>
        <family val="2"/>
        <scheme val="minor"/>
      </rPr>
      <t>5</t>
    </r>
  </si>
  <si>
    <t>(Perfluorooctyl)pentane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</si>
  <si>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H</t>
    </r>
  </si>
  <si>
    <t>1835250-47-9</t>
  </si>
  <si>
    <r>
      <t>F</t>
    </r>
    <r>
      <rPr>
        <vertAlign val="subscript"/>
        <sz val="11"/>
        <rFont val="Calibri"/>
        <family val="2"/>
        <scheme val="minor"/>
      </rPr>
      <t>8</t>
    </r>
    <r>
      <rPr>
        <sz val="11"/>
        <rFont val="Calibri"/>
        <family val="2"/>
        <scheme val="minor"/>
      </rPr>
      <t>H</t>
    </r>
    <r>
      <rPr>
        <vertAlign val="subscript"/>
        <sz val="11"/>
        <rFont val="Calibri"/>
        <family val="2"/>
        <scheme val="minor"/>
      </rPr>
      <t>3</t>
    </r>
  </si>
  <si>
    <t>(Perfluorooctyl)propane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</si>
  <si>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H</t>
    </r>
  </si>
  <si>
    <t>1835250-28-6</t>
  </si>
  <si>
    <r>
      <t>F</t>
    </r>
    <r>
      <rPr>
        <vertAlign val="subscript"/>
        <sz val="11"/>
        <rFont val="Calibri"/>
        <family val="2"/>
        <scheme val="minor"/>
      </rPr>
      <t>6</t>
    </r>
    <r>
      <rPr>
        <sz val="11"/>
        <rFont val="Calibri"/>
        <family val="2"/>
        <scheme val="minor"/>
      </rPr>
      <t>H</t>
    </r>
    <r>
      <rPr>
        <vertAlign val="subscript"/>
        <sz val="11"/>
        <rFont val="Calibri"/>
        <family val="2"/>
        <scheme val="minor"/>
      </rPr>
      <t>7</t>
    </r>
  </si>
  <si>
    <t>(Perfluorohexyl)heptane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</si>
  <si>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7</t>
    </r>
    <r>
      <rPr>
        <sz val="11"/>
        <rFont val="Calibri"/>
        <family val="2"/>
        <scheme val="minor"/>
      </rPr>
      <t>H</t>
    </r>
  </si>
  <si>
    <t>1835249-87-0</t>
  </si>
  <si>
    <r>
      <t>F</t>
    </r>
    <r>
      <rPr>
        <vertAlign val="subscript"/>
        <sz val="11"/>
        <rFont val="Calibri"/>
        <family val="2"/>
        <scheme val="minor"/>
      </rPr>
      <t>2</t>
    </r>
    <r>
      <rPr>
        <sz val="11"/>
        <rFont val="Calibri"/>
        <family val="2"/>
        <scheme val="minor"/>
      </rPr>
      <t>H</t>
    </r>
    <r>
      <rPr>
        <vertAlign val="subscript"/>
        <sz val="11"/>
        <rFont val="Calibri"/>
        <family val="2"/>
        <scheme val="minor"/>
      </rPr>
      <t>6</t>
    </r>
  </si>
  <si>
    <r>
      <t>F</t>
    </r>
    <r>
      <rPr>
        <vertAlign val="subscript"/>
        <sz val="11"/>
        <rFont val="Calibri"/>
        <family val="2"/>
        <scheme val="minor"/>
      </rPr>
      <t>2</t>
    </r>
    <r>
      <rPr>
        <sz val="11"/>
        <rFont val="Calibri"/>
        <family val="2"/>
        <scheme val="minor"/>
      </rPr>
      <t>H</t>
    </r>
    <r>
      <rPr>
        <vertAlign val="subscript"/>
        <sz val="11"/>
        <rFont val="Calibri"/>
        <family val="2"/>
        <scheme val="minor"/>
      </rPr>
      <t>7</t>
    </r>
  </si>
  <si>
    <r>
      <t>F</t>
    </r>
    <r>
      <rPr>
        <vertAlign val="subscript"/>
        <sz val="11"/>
        <rFont val="Calibri"/>
        <family val="2"/>
        <scheme val="minor"/>
      </rPr>
      <t>2</t>
    </r>
    <r>
      <rPr>
        <sz val="11"/>
        <rFont val="Calibri"/>
        <family val="2"/>
        <scheme val="minor"/>
      </rPr>
      <t>H</t>
    </r>
    <r>
      <rPr>
        <vertAlign val="subscript"/>
        <sz val="11"/>
        <rFont val="Calibri"/>
        <family val="2"/>
        <scheme val="minor"/>
      </rPr>
      <t>9</t>
    </r>
  </si>
  <si>
    <t>(Perfluoroethyl)hexane</t>
  </si>
  <si>
    <t>(Perfluoroethyl)heptane</t>
  </si>
  <si>
    <t>(Perfluoroethyl)nonane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</si>
  <si>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</si>
  <si>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7</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</si>
  <si>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9</t>
    </r>
    <r>
      <rPr>
        <sz val="11"/>
        <rFont val="Calibri"/>
        <family val="2"/>
        <scheme val="minor"/>
      </rPr>
      <t>H</t>
    </r>
  </si>
  <si>
    <t>1824054-32-1</t>
  </si>
  <si>
    <t>1823562-65-7</t>
  </si>
  <si>
    <t>1287702-49-1</t>
  </si>
  <si>
    <r>
      <t>F</t>
    </r>
    <r>
      <rPr>
        <vertAlign val="subscript"/>
        <sz val="11"/>
        <rFont val="Calibri"/>
        <family val="2"/>
        <scheme val="minor"/>
      </rPr>
      <t>6</t>
    </r>
    <r>
      <rPr>
        <sz val="11"/>
        <rFont val="Calibri"/>
        <family val="2"/>
        <scheme val="minor"/>
      </rPr>
      <t>H</t>
    </r>
    <r>
      <rPr>
        <vertAlign val="subscript"/>
        <sz val="11"/>
        <rFont val="Calibri"/>
        <family val="2"/>
        <scheme val="minor"/>
      </rPr>
      <t>5</t>
    </r>
  </si>
  <si>
    <t>(Perfluorohexyl)pentane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</si>
  <si>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H</t>
    </r>
  </si>
  <si>
    <t>1287702-48-0</t>
  </si>
  <si>
    <r>
      <t>F</t>
    </r>
    <r>
      <rPr>
        <vertAlign val="subscript"/>
        <sz val="11"/>
        <rFont val="Calibri"/>
        <family val="2"/>
        <scheme val="minor"/>
      </rPr>
      <t>10</t>
    </r>
    <r>
      <rPr>
        <sz val="11"/>
        <rFont val="Calibri"/>
        <family val="2"/>
        <scheme val="minor"/>
      </rPr>
      <t>H</t>
    </r>
    <r>
      <rPr>
        <vertAlign val="subscript"/>
        <sz val="11"/>
        <rFont val="Calibri"/>
        <family val="2"/>
        <scheme val="minor"/>
      </rPr>
      <t>4</t>
    </r>
  </si>
  <si>
    <t>(Perfluorodecyl)butane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</si>
  <si>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</si>
  <si>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</si>
  <si>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t>1244062-17-6</t>
  </si>
  <si>
    <r>
      <t>F</t>
    </r>
    <r>
      <rPr>
        <vertAlign val="subscript"/>
        <sz val="11"/>
        <rFont val="Calibri"/>
        <family val="2"/>
        <scheme val="minor"/>
      </rPr>
      <t>4</t>
    </r>
    <r>
      <rPr>
        <sz val="11"/>
        <rFont val="Calibri"/>
        <family val="2"/>
        <scheme val="minor"/>
      </rPr>
      <t>H</t>
    </r>
    <r>
      <rPr>
        <vertAlign val="subscript"/>
        <sz val="11"/>
        <rFont val="Calibri"/>
        <family val="2"/>
        <scheme val="minor"/>
      </rPr>
      <t>7</t>
    </r>
  </si>
  <si>
    <t>(Perfluorobutyl)heptane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</si>
  <si>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7</t>
    </r>
    <r>
      <rPr>
        <sz val="11"/>
        <rFont val="Calibri"/>
        <family val="2"/>
        <scheme val="minor"/>
      </rPr>
      <t>H</t>
    </r>
  </si>
  <si>
    <t>1190430-22-8</t>
  </si>
  <si>
    <t>Dodecane, 1,1,1,2,2,3,3,4,4,5,5,8,8,9,9,10,10,11,11,12,12,12-docosafluoro-</t>
  </si>
  <si>
    <t>1835255-38-3</t>
  </si>
  <si>
    <t>Tetradecane, 1,1,1,2,2,3,3,4,4,5,5,10,10,11,11,12,12,13,13, 14,14,14-docosafluoro-</t>
  </si>
  <si>
    <t>1835255-26-9</t>
  </si>
  <si>
    <t>1835255-25-8</t>
  </si>
  <si>
    <t>Octadecane, 1,1,1,2,2,3,3,4,4,5,5,14,14,15,15,16,16,17,17, 18,18,18-docosafluoro-</t>
  </si>
  <si>
    <t>Hexadecane, 1,1,1,2,2,3,3,4,4,5,5,12,12,13,13,14,14,15,15, 16,16,16-docosafluoro-</t>
  </si>
  <si>
    <t>1835255-24-7</t>
  </si>
  <si>
    <t>1835255-18-9</t>
  </si>
  <si>
    <t>Eicosane, 1,1,1,2,2,3,3,4,4,5,5,16,16,17,17,18,18,19,19, 20,20,20-docosafluoro-</t>
  </si>
  <si>
    <t>Docosane, 1,1,1,2,2,3,3,4,4,5,5,6,6,17,17,18,18,19,19,20,20,21, 21,22,22,22-hexacosafluoro-</t>
  </si>
  <si>
    <t>Tetradecane, 1,1,1,2,2,3,3,4,4,11,11,12,12,13,13,14,14,14-octadecafluoro-</t>
  </si>
  <si>
    <t>1835252-03-3</t>
  </si>
  <si>
    <t>Hexadecane, 1,1,1,2,2,3,3,4,4,13,13,14,14,15,15,16,16,16-octadecafluoro-</t>
  </si>
  <si>
    <t>1835252-00-0</t>
  </si>
  <si>
    <t>Octadecane, 1,1,1,2,2,3,3,4,4,15,15,16,16,17,17,18,18,18-octadecafluoro-</t>
  </si>
  <si>
    <t>1835251-99-4</t>
  </si>
  <si>
    <t>Octane, 1,1,1,2,2,3,3,6,6,7,7,8,8,8-tetradecafluoro-</t>
  </si>
  <si>
    <t>1835251-92-7</t>
  </si>
  <si>
    <t>Tetradecane, 1,1,1,2,2,3,3,12,12,13,13,14,14,14-tetradecafluoro-</t>
  </si>
  <si>
    <t>1835251-91-6</t>
  </si>
  <si>
    <t>Octane, 1,1,1,2,2,7,7,8,8,8-decafluoro-</t>
  </si>
  <si>
    <t>1835251-87-0</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</si>
  <si>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</si>
  <si>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</si>
  <si>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20</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</si>
  <si>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4</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</si>
  <si>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</si>
  <si>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</si>
  <si>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</si>
  <si>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20</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</si>
  <si>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4</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</si>
  <si>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</si>
  <si>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</si>
  <si>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</si>
  <si>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20</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</si>
  <si>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20</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</si>
  <si>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r>
      <t>F</t>
    </r>
    <r>
      <rPr>
        <vertAlign val="subscript"/>
        <sz val="11"/>
        <rFont val="Calibri"/>
        <family val="2"/>
        <scheme val="minor"/>
      </rPr>
      <t>4</t>
    </r>
    <r>
      <rPr>
        <sz val="11"/>
        <rFont val="Calibri"/>
        <family val="2"/>
        <scheme val="minor"/>
      </rPr>
      <t>H</t>
    </r>
    <r>
      <rPr>
        <vertAlign val="subscript"/>
        <sz val="11"/>
        <rFont val="Calibri"/>
        <family val="2"/>
        <scheme val="minor"/>
      </rPr>
      <t>5</t>
    </r>
  </si>
  <si>
    <t>(Perfluorobutyl)pentane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</si>
  <si>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H</t>
    </r>
  </si>
  <si>
    <t>1190430-21-7</t>
  </si>
  <si>
    <r>
      <t>F</t>
    </r>
    <r>
      <rPr>
        <vertAlign val="subscript"/>
        <sz val="11"/>
        <rFont val="Calibri"/>
        <family val="2"/>
        <scheme val="minor"/>
      </rPr>
      <t>4</t>
    </r>
    <r>
      <rPr>
        <sz val="11"/>
        <rFont val="Calibri"/>
        <family val="2"/>
        <scheme val="minor"/>
      </rPr>
      <t>H</t>
    </r>
    <r>
      <rPr>
        <vertAlign val="subscript"/>
        <sz val="11"/>
        <rFont val="Calibri"/>
        <family val="2"/>
        <scheme val="minor"/>
      </rPr>
      <t>6</t>
    </r>
  </si>
  <si>
    <t>(Perfluorobutyl)hexane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</si>
  <si>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H</t>
    </r>
  </si>
  <si>
    <t>1190430-19-3</t>
  </si>
  <si>
    <r>
      <t>F</t>
    </r>
    <r>
      <rPr>
        <vertAlign val="subscript"/>
        <sz val="11"/>
        <rFont val="Calibri"/>
        <family val="2"/>
        <scheme val="minor"/>
      </rPr>
      <t>2</t>
    </r>
    <r>
      <rPr>
        <sz val="11"/>
        <rFont val="Calibri"/>
        <family val="2"/>
        <scheme val="minor"/>
      </rPr>
      <t>H</t>
    </r>
    <r>
      <rPr>
        <vertAlign val="subscript"/>
        <sz val="11"/>
        <rFont val="Calibri"/>
        <family val="2"/>
        <scheme val="minor"/>
      </rPr>
      <t>8</t>
    </r>
  </si>
  <si>
    <t>(Perfluoroethyl)octane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</si>
  <si>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H</t>
    </r>
  </si>
  <si>
    <t>1024003-30-2</t>
  </si>
  <si>
    <t>Eicosane, 1,1,1,2,2,3,3,4,4,5,5,6,6,15,15,16,16,17,17,18,18,19, 19,20,20,20-hexacosafluoro-</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</si>
  <si>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</si>
  <si>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959462-54-5</t>
  </si>
  <si>
    <t>Octadecane, 1,1,1,2,2,3,3,4,4,5,5,6,6,13,13,14,14,15,15,16,16, 17,17,18,18,18-hexacosafluoro-</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</si>
  <si>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</si>
  <si>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959462-53-4</t>
  </si>
  <si>
    <r>
      <t>F</t>
    </r>
    <r>
      <rPr>
        <vertAlign val="subscript"/>
        <sz val="11"/>
        <rFont val="Calibri"/>
        <family val="2"/>
        <scheme val="minor"/>
      </rPr>
      <t>8</t>
    </r>
    <r>
      <rPr>
        <sz val="11"/>
        <rFont val="Calibri"/>
        <family val="2"/>
        <scheme val="minor"/>
      </rPr>
      <t>H</t>
    </r>
    <r>
      <rPr>
        <vertAlign val="subscript"/>
        <sz val="11"/>
        <rFont val="Calibri"/>
        <family val="2"/>
        <scheme val="minor"/>
      </rPr>
      <t>9</t>
    </r>
  </si>
  <si>
    <t>(Perfluorooctyl)nonane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</si>
  <si>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9</t>
    </r>
    <r>
      <rPr>
        <sz val="11"/>
        <rFont val="Calibri"/>
        <family val="2"/>
        <scheme val="minor"/>
      </rPr>
      <t>H</t>
    </r>
  </si>
  <si>
    <t>931415-52-0</t>
  </si>
  <si>
    <t>Dodecane, 1,1,1,2,2,3,3,4,4,9,9,10,10,11,11,12,12,12-octadecafluoro-</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</si>
  <si>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</si>
  <si>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t>345944-97-0</t>
  </si>
  <si>
    <r>
      <t>F</t>
    </r>
    <r>
      <rPr>
        <vertAlign val="subscript"/>
        <sz val="11"/>
        <rFont val="Calibri"/>
        <family val="2"/>
        <scheme val="minor"/>
      </rPr>
      <t>4</t>
    </r>
    <r>
      <rPr>
        <sz val="11"/>
        <rFont val="Calibri"/>
        <family val="2"/>
        <scheme val="minor"/>
      </rPr>
      <t>H</t>
    </r>
    <r>
      <rPr>
        <vertAlign val="subscript"/>
        <sz val="11"/>
        <rFont val="Calibri"/>
        <family val="2"/>
        <scheme val="minor"/>
      </rPr>
      <t>4</t>
    </r>
  </si>
  <si>
    <t>(Perfluorobutyl)butane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</si>
  <si>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</si>
  <si>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t>253342-14-2</t>
  </si>
  <si>
    <r>
      <t>F</t>
    </r>
    <r>
      <rPr>
        <vertAlign val="subscript"/>
        <sz val="11"/>
        <rFont val="Calibri"/>
        <family val="2"/>
        <scheme val="minor"/>
      </rPr>
      <t>10</t>
    </r>
    <r>
      <rPr>
        <sz val="11"/>
        <rFont val="Calibri"/>
        <family val="2"/>
        <scheme val="minor"/>
      </rPr>
      <t>H</t>
    </r>
    <r>
      <rPr>
        <vertAlign val="subscript"/>
        <sz val="11"/>
        <rFont val="Calibri"/>
        <family val="2"/>
        <scheme val="minor"/>
      </rPr>
      <t>5</t>
    </r>
  </si>
  <si>
    <t>(Perfluorodecyl)pentane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</si>
  <si>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H</t>
    </r>
  </si>
  <si>
    <t>250738-42-2</t>
  </si>
  <si>
    <r>
      <t>F</t>
    </r>
    <r>
      <rPr>
        <vertAlign val="subscript"/>
        <sz val="11"/>
        <rFont val="Calibri"/>
        <family val="2"/>
        <scheme val="minor"/>
      </rPr>
      <t>4</t>
    </r>
    <r>
      <rPr>
        <sz val="11"/>
        <rFont val="Calibri"/>
        <family val="2"/>
        <scheme val="minor"/>
      </rPr>
      <t>H</t>
    </r>
    <r>
      <rPr>
        <vertAlign val="subscript"/>
        <sz val="11"/>
        <rFont val="Calibri"/>
        <family val="2"/>
        <scheme val="minor"/>
      </rPr>
      <t>9</t>
    </r>
  </si>
  <si>
    <t>(Perfluorobutyl)nonane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</si>
  <si>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9</t>
    </r>
    <r>
      <rPr>
        <sz val="11"/>
        <rFont val="Calibri"/>
        <family val="2"/>
        <scheme val="minor"/>
      </rPr>
      <t>H</t>
    </r>
  </si>
  <si>
    <t>234433-63-7</t>
  </si>
  <si>
    <r>
      <t>F</t>
    </r>
    <r>
      <rPr>
        <vertAlign val="subscript"/>
        <sz val="11"/>
        <rFont val="Calibri"/>
        <family val="2"/>
        <scheme val="minor"/>
      </rPr>
      <t>4</t>
    </r>
    <r>
      <rPr>
        <sz val="11"/>
        <rFont val="Calibri"/>
        <family val="2"/>
        <scheme val="minor"/>
      </rPr>
      <t>H</t>
    </r>
    <r>
      <rPr>
        <vertAlign val="subscript"/>
        <sz val="11"/>
        <rFont val="Calibri"/>
        <family val="2"/>
        <scheme val="minor"/>
      </rPr>
      <t>10</t>
    </r>
  </si>
  <si>
    <t>(Perfluorobutyl)decane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</si>
  <si>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H</t>
    </r>
  </si>
  <si>
    <t>214196-02-8</t>
  </si>
  <si>
    <r>
      <t>F</t>
    </r>
    <r>
      <rPr>
        <vertAlign val="subscript"/>
        <sz val="11"/>
        <rFont val="Calibri"/>
        <family val="2"/>
        <scheme val="minor"/>
      </rPr>
      <t>10</t>
    </r>
    <r>
      <rPr>
        <sz val="11"/>
        <rFont val="Calibri"/>
        <family val="2"/>
        <scheme val="minor"/>
      </rPr>
      <t>H</t>
    </r>
    <r>
      <rPr>
        <vertAlign val="subscript"/>
        <sz val="11"/>
        <rFont val="Calibri"/>
        <family val="2"/>
        <scheme val="minor"/>
      </rPr>
      <t>7</t>
    </r>
  </si>
  <si>
    <t>(Perfluorodecyl)hexane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</si>
  <si>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7</t>
    </r>
    <r>
      <rPr>
        <sz val="11"/>
        <rFont val="Calibri"/>
        <family val="2"/>
        <scheme val="minor"/>
      </rPr>
      <t>H</t>
    </r>
  </si>
  <si>
    <t>(Perfluorodecyl)heptane</t>
  </si>
  <si>
    <t>200817-54-5</t>
  </si>
  <si>
    <r>
      <t>F</t>
    </r>
    <r>
      <rPr>
        <vertAlign val="subscript"/>
        <sz val="11"/>
        <rFont val="Calibri"/>
        <family val="2"/>
        <scheme val="minor"/>
      </rPr>
      <t>8</t>
    </r>
    <r>
      <rPr>
        <sz val="11"/>
        <rFont val="Calibri"/>
        <family val="2"/>
        <scheme val="minor"/>
      </rPr>
      <t>H</t>
    </r>
    <r>
      <rPr>
        <vertAlign val="subscript"/>
        <sz val="11"/>
        <rFont val="Calibri"/>
        <family val="2"/>
        <scheme val="minor"/>
      </rPr>
      <t>7</t>
    </r>
  </si>
  <si>
    <t>(Perfluorooctyl)heptane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</si>
  <si>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7</t>
    </r>
    <r>
      <rPr>
        <sz val="11"/>
        <rFont val="Calibri"/>
        <family val="2"/>
        <scheme val="minor"/>
      </rPr>
      <t>H</t>
    </r>
  </si>
  <si>
    <t>182130-15-0</t>
  </si>
  <si>
    <r>
      <t>F</t>
    </r>
    <r>
      <rPr>
        <vertAlign val="subscript"/>
        <sz val="11"/>
        <rFont val="Calibri"/>
        <family val="2"/>
        <scheme val="minor"/>
      </rPr>
      <t>8</t>
    </r>
    <r>
      <rPr>
        <sz val="11"/>
        <rFont val="Calibri"/>
        <family val="2"/>
        <scheme val="minor"/>
      </rPr>
      <t>H</t>
    </r>
    <r>
      <rPr>
        <vertAlign val="subscript"/>
        <sz val="11"/>
        <rFont val="Calibri"/>
        <family val="2"/>
        <scheme val="minor"/>
      </rPr>
      <t>6</t>
    </r>
  </si>
  <si>
    <t>(Perfluorooctyl)hexane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</si>
  <si>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H</t>
    </r>
  </si>
  <si>
    <t>182130-14-9</t>
  </si>
  <si>
    <r>
      <t>F</t>
    </r>
    <r>
      <rPr>
        <vertAlign val="subscript"/>
        <sz val="11"/>
        <rFont val="Calibri"/>
        <family val="2"/>
        <scheme val="minor"/>
      </rPr>
      <t>8</t>
    </r>
    <r>
      <rPr>
        <sz val="11"/>
        <rFont val="Calibri"/>
        <family val="2"/>
        <scheme val="minor"/>
      </rPr>
      <t>H</t>
    </r>
    <r>
      <rPr>
        <vertAlign val="subscript"/>
        <sz val="11"/>
        <rFont val="Calibri"/>
        <family val="2"/>
        <scheme val="minor"/>
      </rPr>
      <t>4</t>
    </r>
  </si>
  <si>
    <t>(Perfluorooctyl)butane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</si>
  <si>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</si>
  <si>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t>182130-12-7</t>
  </si>
  <si>
    <r>
      <t>F</t>
    </r>
    <r>
      <rPr>
        <vertAlign val="subscript"/>
        <sz val="11"/>
        <rFont val="Calibri"/>
        <family val="2"/>
        <scheme val="minor"/>
      </rPr>
      <t>6</t>
    </r>
    <r>
      <rPr>
        <sz val="11"/>
        <rFont val="Calibri"/>
        <family val="2"/>
        <scheme val="minor"/>
      </rPr>
      <t>H</t>
    </r>
    <r>
      <rPr>
        <vertAlign val="subscript"/>
        <sz val="11"/>
        <rFont val="Calibri"/>
        <family val="2"/>
        <scheme val="minor"/>
      </rPr>
      <t>3</t>
    </r>
  </si>
  <si>
    <t>(Perfluorohexyl)propane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</si>
  <si>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H</t>
    </r>
  </si>
  <si>
    <t>168834-06-8</t>
  </si>
  <si>
    <t>Hexadecane, 1,1,1,2,2,3,3,14,14,15,15,16,16,16-Tetradecafluoro</t>
  </si>
  <si>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20</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</si>
  <si>
    <t>168169-26-4</t>
  </si>
  <si>
    <r>
      <t>F</t>
    </r>
    <r>
      <rPr>
        <vertAlign val="subscript"/>
        <sz val="11"/>
        <rFont val="Calibri"/>
        <family val="2"/>
        <scheme val="minor"/>
      </rPr>
      <t>10</t>
    </r>
    <r>
      <rPr>
        <sz val="11"/>
        <rFont val="Calibri"/>
        <family val="2"/>
        <scheme val="minor"/>
      </rPr>
      <t>H</t>
    </r>
    <r>
      <rPr>
        <vertAlign val="subscript"/>
        <sz val="11"/>
        <rFont val="Calibri"/>
        <family val="2"/>
        <scheme val="minor"/>
      </rPr>
      <t>2</t>
    </r>
  </si>
  <si>
    <t>(Perfluorodecyl)ethane</t>
  </si>
  <si>
    <t>154478-87-2</t>
  </si>
  <si>
    <r>
      <t>F</t>
    </r>
    <r>
      <rPr>
        <vertAlign val="subscript"/>
        <sz val="11"/>
        <rFont val="Calibri"/>
        <family val="2"/>
        <scheme val="minor"/>
      </rPr>
      <t>6</t>
    </r>
    <r>
      <rPr>
        <sz val="11"/>
        <rFont val="Calibri"/>
        <family val="2"/>
        <scheme val="minor"/>
      </rPr>
      <t>H</t>
    </r>
    <r>
      <rPr>
        <vertAlign val="subscript"/>
        <sz val="11"/>
        <rFont val="Calibri"/>
        <family val="2"/>
        <scheme val="minor"/>
      </rPr>
      <t>4</t>
    </r>
  </si>
  <si>
    <t>(Perfluorohexyl)butane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</si>
  <si>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</si>
  <si>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t>154478-86-1</t>
  </si>
  <si>
    <r>
      <t>F</t>
    </r>
    <r>
      <rPr>
        <vertAlign val="subscript"/>
        <sz val="11"/>
        <rFont val="Calibri"/>
        <family val="2"/>
        <scheme val="minor"/>
      </rPr>
      <t>4</t>
    </r>
    <r>
      <rPr>
        <sz val="11"/>
        <rFont val="Calibri"/>
        <family val="2"/>
        <scheme val="minor"/>
      </rPr>
      <t>H</t>
    </r>
    <r>
      <rPr>
        <vertAlign val="subscript"/>
        <sz val="11"/>
        <rFont val="Calibri"/>
        <family val="2"/>
        <scheme val="minor"/>
      </rPr>
      <t>3</t>
    </r>
  </si>
  <si>
    <t>(Perfluorobutyl)propane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</si>
  <si>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H</t>
    </r>
  </si>
  <si>
    <t>154381-51-8</t>
  </si>
  <si>
    <r>
      <t>F</t>
    </r>
    <r>
      <rPr>
        <vertAlign val="subscript"/>
        <sz val="11"/>
        <rFont val="Calibri"/>
        <family val="2"/>
        <scheme val="minor"/>
      </rPr>
      <t>2</t>
    </r>
    <r>
      <rPr>
        <sz val="11"/>
        <rFont val="Calibri"/>
        <family val="2"/>
        <scheme val="minor"/>
      </rPr>
      <t>H</t>
    </r>
    <r>
      <rPr>
        <vertAlign val="subscript"/>
        <sz val="11"/>
        <rFont val="Calibri"/>
        <family val="2"/>
        <scheme val="minor"/>
      </rPr>
      <t>3</t>
    </r>
  </si>
  <si>
    <t>(Perfluoroethyl)propane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</si>
  <si>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H</t>
    </r>
  </si>
  <si>
    <t>154381-43-8</t>
  </si>
  <si>
    <t>Decane, 1,1,1,2,2,3,3,4,4,7,7,8,8,9,9,10,10,10-octadecafluoro-</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</si>
  <si>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4</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</si>
  <si>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t>142083-52-1</t>
  </si>
  <si>
    <r>
      <t>F</t>
    </r>
    <r>
      <rPr>
        <vertAlign val="subscript"/>
        <sz val="11"/>
        <rFont val="Calibri"/>
        <family val="2"/>
        <scheme val="minor"/>
      </rPr>
      <t>8</t>
    </r>
    <r>
      <rPr>
        <sz val="11"/>
        <rFont val="Calibri"/>
        <family val="2"/>
        <scheme val="minor"/>
      </rPr>
      <t>H</t>
    </r>
    <r>
      <rPr>
        <vertAlign val="subscript"/>
        <sz val="11"/>
        <rFont val="Calibri"/>
        <family val="2"/>
        <scheme val="minor"/>
      </rPr>
      <t>10</t>
    </r>
  </si>
  <si>
    <t>(Perfluorooctyl)decane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</si>
  <si>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H</t>
    </r>
  </si>
  <si>
    <t>138472-76-1</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</si>
  <si>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</si>
  <si>
    <t>Eicosane, 1,1,1,2,2,3,3,4,4,5,5,6,6,7,7,8,8,13,13,14,14,15,15,16, 16,17,17,18,18,19,19,20,20,20-tetratriacontafluoro-</t>
  </si>
  <si>
    <t>133299-41-9</t>
  </si>
  <si>
    <r>
      <t>F</t>
    </r>
    <r>
      <rPr>
        <vertAlign val="subscript"/>
        <sz val="11"/>
        <rFont val="Calibri"/>
        <family val="2"/>
        <scheme val="minor"/>
      </rPr>
      <t>10</t>
    </r>
    <r>
      <rPr>
        <sz val="11"/>
        <rFont val="Calibri"/>
        <family val="2"/>
        <scheme val="minor"/>
      </rPr>
      <t>H</t>
    </r>
    <r>
      <rPr>
        <vertAlign val="subscript"/>
        <sz val="11"/>
        <rFont val="Calibri"/>
        <family val="2"/>
        <scheme val="minor"/>
      </rPr>
      <t>9</t>
    </r>
  </si>
  <si>
    <t>(Perfluorodecyl)nonane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</si>
  <si>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9</t>
    </r>
    <r>
      <rPr>
        <sz val="11"/>
        <rFont val="Calibri"/>
        <family val="2"/>
        <scheme val="minor"/>
      </rPr>
      <t>H</t>
    </r>
  </si>
  <si>
    <r>
      <t>F</t>
    </r>
    <r>
      <rPr>
        <vertAlign val="subscript"/>
        <sz val="11"/>
        <rFont val="Calibri"/>
        <family val="2"/>
        <scheme val="minor"/>
      </rPr>
      <t>2</t>
    </r>
    <r>
      <rPr>
        <sz val="11"/>
        <rFont val="Calibri"/>
        <family val="2"/>
        <scheme val="minor"/>
      </rPr>
      <t>H</t>
    </r>
    <r>
      <rPr>
        <vertAlign val="subscript"/>
        <sz val="11"/>
        <rFont val="Calibri"/>
        <family val="2"/>
        <scheme val="minor"/>
      </rPr>
      <t>5</t>
    </r>
  </si>
  <si>
    <t>(Perfluoroethyl)pentane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</si>
  <si>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H</t>
    </r>
  </si>
  <si>
    <t>118559-22-1</t>
  </si>
  <si>
    <r>
      <t>F</t>
    </r>
    <r>
      <rPr>
        <vertAlign val="subscript"/>
        <sz val="11"/>
        <rFont val="Calibri"/>
        <family val="2"/>
        <scheme val="minor"/>
      </rPr>
      <t>10</t>
    </r>
    <r>
      <rPr>
        <sz val="11"/>
        <rFont val="Calibri"/>
        <family val="2"/>
        <scheme val="minor"/>
      </rPr>
      <t>H</t>
    </r>
    <r>
      <rPr>
        <vertAlign val="subscript"/>
        <sz val="11"/>
        <rFont val="Calibri"/>
        <family val="2"/>
        <scheme val="minor"/>
      </rPr>
      <t>6</t>
    </r>
  </si>
  <si>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H</t>
    </r>
  </si>
  <si>
    <t>116177-54-9</t>
  </si>
  <si>
    <r>
      <t>F</t>
    </r>
    <r>
      <rPr>
        <vertAlign val="subscript"/>
        <sz val="11"/>
        <rFont val="Calibri"/>
        <family val="2"/>
        <scheme val="minor"/>
      </rPr>
      <t>6</t>
    </r>
    <r>
      <rPr>
        <sz val="11"/>
        <rFont val="Calibri"/>
        <family val="2"/>
        <scheme val="minor"/>
      </rPr>
      <t>H</t>
    </r>
    <r>
      <rPr>
        <vertAlign val="subscript"/>
        <sz val="11"/>
        <rFont val="Calibri"/>
        <family val="2"/>
        <scheme val="minor"/>
      </rPr>
      <t>9</t>
    </r>
  </si>
  <si>
    <t>(Perfluorohexyl)nonane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</si>
  <si>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9</t>
    </r>
    <r>
      <rPr>
        <sz val="11"/>
        <rFont val="Calibri"/>
        <family val="2"/>
        <scheme val="minor"/>
      </rPr>
      <t>H</t>
    </r>
  </si>
  <si>
    <t>113659-13-5</t>
  </si>
  <si>
    <t>Tetracosane, 1,1,1,2,2,3,3,4,4,5,5,6,6,7,7,8,8,17,17,18,18,19, 19,20,20,21,21,22,22,23,23,24,24,24-tetratriacontafluoro-</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</si>
  <si>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</si>
  <si>
    <t>100550-08-1</t>
  </si>
  <si>
    <t>Hexane, 1,1,1,2,2,5,5,6,6,6-decafluoro-</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</si>
  <si>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4</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</si>
  <si>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t>95576-25-3</t>
  </si>
  <si>
    <r>
      <t>F</t>
    </r>
    <r>
      <rPr>
        <vertAlign val="subscript"/>
        <sz val="11"/>
        <rFont val="Calibri"/>
        <family val="2"/>
        <scheme val="minor"/>
      </rPr>
      <t>2</t>
    </r>
    <r>
      <rPr>
        <sz val="11"/>
        <rFont val="Calibri"/>
        <family val="2"/>
        <scheme val="minor"/>
      </rPr>
      <t>H</t>
    </r>
    <r>
      <rPr>
        <vertAlign val="subscript"/>
        <sz val="11"/>
        <rFont val="Calibri"/>
        <family val="2"/>
        <scheme val="minor"/>
      </rPr>
      <t>4</t>
    </r>
  </si>
  <si>
    <t>(Perfluoroethyl)butane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</si>
  <si>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H</t>
    </r>
  </si>
  <si>
    <t>94099-50-0</t>
  </si>
  <si>
    <r>
      <t>F</t>
    </r>
    <r>
      <rPr>
        <vertAlign val="subscript"/>
        <sz val="11"/>
        <rFont val="Calibri"/>
        <family val="2"/>
        <scheme val="minor"/>
      </rPr>
      <t>10</t>
    </r>
    <r>
      <rPr>
        <sz val="11"/>
        <rFont val="Calibri"/>
        <family val="2"/>
        <scheme val="minor"/>
      </rPr>
      <t>H</t>
    </r>
    <r>
      <rPr>
        <vertAlign val="subscript"/>
        <sz val="11"/>
        <rFont val="Calibri"/>
        <family val="2"/>
        <scheme val="minor"/>
      </rPr>
      <t>12</t>
    </r>
  </si>
  <si>
    <t>(Perfluorodecyl)dodecane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</si>
  <si>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12</t>
    </r>
    <r>
      <rPr>
        <sz val="11"/>
        <rFont val="Calibri"/>
        <family val="2"/>
        <scheme val="minor"/>
      </rPr>
      <t>H</t>
    </r>
  </si>
  <si>
    <t>93454-71-8</t>
  </si>
  <si>
    <r>
      <t>F</t>
    </r>
    <r>
      <rPr>
        <vertAlign val="subscript"/>
        <sz val="11"/>
        <rFont val="Calibri"/>
        <family val="2"/>
        <scheme val="minor"/>
      </rPr>
      <t>10</t>
    </r>
    <r>
      <rPr>
        <sz val="11"/>
        <rFont val="Calibri"/>
        <family val="2"/>
        <scheme val="minor"/>
      </rPr>
      <t>H</t>
    </r>
    <r>
      <rPr>
        <vertAlign val="subscript"/>
        <sz val="11"/>
        <rFont val="Calibri"/>
        <family val="2"/>
        <scheme val="minor"/>
      </rPr>
      <t>8</t>
    </r>
  </si>
  <si>
    <t>(Perfluorodecyl)octane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</si>
  <si>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H</t>
    </r>
  </si>
  <si>
    <t>93454-70-7</t>
  </si>
  <si>
    <r>
      <t>F</t>
    </r>
    <r>
      <rPr>
        <vertAlign val="subscript"/>
        <sz val="11"/>
        <rFont val="Calibri"/>
        <family val="2"/>
        <scheme val="minor"/>
      </rPr>
      <t>10</t>
    </r>
    <r>
      <rPr>
        <sz val="11"/>
        <rFont val="Calibri"/>
        <family val="2"/>
        <scheme val="minor"/>
      </rPr>
      <t>H</t>
    </r>
    <r>
      <rPr>
        <vertAlign val="subscript"/>
        <sz val="11"/>
        <rFont val="Calibri"/>
        <family val="2"/>
        <scheme val="minor"/>
      </rPr>
      <t>10</t>
    </r>
  </si>
  <si>
    <t>(Perfluorodecyl)decane</t>
  </si>
  <si>
    <r>
      <t>F(CF</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H</t>
    </r>
  </si>
  <si>
    <t>90499-29-9</t>
  </si>
  <si>
    <r>
      <t>F</t>
    </r>
    <r>
      <rPr>
        <vertAlign val="subscript"/>
        <sz val="11"/>
        <rFont val="Calibri"/>
        <family val="2"/>
        <scheme val="minor"/>
      </rPr>
      <t>6</t>
    </r>
    <r>
      <rPr>
        <sz val="11"/>
        <rFont val="Calibri"/>
        <family val="2"/>
        <scheme val="minor"/>
      </rPr>
      <t>H</t>
    </r>
    <r>
      <rPr>
        <vertAlign val="subscript"/>
        <sz val="11"/>
        <rFont val="Calibri"/>
        <family val="2"/>
        <scheme val="minor"/>
      </rPr>
      <t>2</t>
    </r>
  </si>
  <si>
    <t>(Perfluorohexyl)ethane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</si>
  <si>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H</t>
    </r>
  </si>
  <si>
    <t>80793-17-5</t>
  </si>
  <si>
    <t>Hexadecane, 1,1,1,2,2,3,3,4,4,5,5,6,6,11,11,12,12,13,13,14,14, 15,15,16,16,16-hexacosafluoro-</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</si>
  <si>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</si>
  <si>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76597-99-4</t>
  </si>
  <si>
    <t>Dodecane, 1,1,1,2,2,3,3,10,10,11,11,12,12,12-tetradecafluoro-</t>
  </si>
  <si>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</si>
  <si>
    <t>69125-82-2</t>
  </si>
  <si>
    <t>Dodecane, 1,1,1,2,2,11,11,12,12,12-decafluoro-</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</si>
  <si>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8</t>
    </r>
    <r>
      <rPr>
        <sz val="11"/>
        <rFont val="Calibri"/>
        <family val="2"/>
        <scheme val="minor"/>
      </rPr>
      <t>H</t>
    </r>
    <r>
      <rPr>
        <vertAlign val="subscript"/>
        <sz val="11"/>
        <rFont val="Calibri"/>
        <family val="2"/>
        <scheme val="minor"/>
      </rPr>
      <t>16</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</si>
  <si>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t>69125-81-1</t>
  </si>
  <si>
    <r>
      <t>F</t>
    </r>
    <r>
      <rPr>
        <vertAlign val="subscript"/>
        <sz val="11"/>
        <rFont val="Calibri"/>
        <family val="2"/>
        <scheme val="minor"/>
      </rPr>
      <t>6</t>
    </r>
    <r>
      <rPr>
        <sz val="11"/>
        <rFont val="Calibri"/>
        <family val="2"/>
        <scheme val="minor"/>
      </rPr>
      <t>H</t>
    </r>
    <r>
      <rPr>
        <vertAlign val="subscript"/>
        <sz val="11"/>
        <rFont val="Calibri"/>
        <family val="2"/>
        <scheme val="minor"/>
      </rPr>
      <t>6</t>
    </r>
  </si>
  <si>
    <t>(Perfluorohexyl)hexane</t>
  </si>
  <si>
    <r>
      <t>F(CF</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H</t>
    </r>
  </si>
  <si>
    <t>69125-80-0</t>
  </si>
  <si>
    <r>
      <t>F</t>
    </r>
    <r>
      <rPr>
        <vertAlign val="subscript"/>
        <sz val="11"/>
        <rFont val="Calibri"/>
        <family val="2"/>
        <scheme val="minor"/>
      </rPr>
      <t>4</t>
    </r>
    <r>
      <rPr>
        <sz val="11"/>
        <rFont val="Calibri"/>
        <family val="2"/>
        <scheme val="minor"/>
      </rPr>
      <t>H</t>
    </r>
    <r>
      <rPr>
        <vertAlign val="subscript"/>
        <sz val="11"/>
        <rFont val="Calibri"/>
        <family val="2"/>
        <scheme val="minor"/>
      </rPr>
      <t>8</t>
    </r>
  </si>
  <si>
    <t>(Perfluorobutyl)octane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</si>
  <si>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H</t>
    </r>
  </si>
  <si>
    <t>69125-79-7</t>
  </si>
  <si>
    <r>
      <t>F</t>
    </r>
    <r>
      <rPr>
        <vertAlign val="subscript"/>
        <sz val="11"/>
        <rFont val="Calibri"/>
        <family val="2"/>
        <scheme val="minor"/>
      </rPr>
      <t>2</t>
    </r>
    <r>
      <rPr>
        <sz val="11"/>
        <rFont val="Calibri"/>
        <family val="2"/>
        <scheme val="minor"/>
      </rPr>
      <t>H</t>
    </r>
    <r>
      <rPr>
        <vertAlign val="subscript"/>
        <sz val="11"/>
        <rFont val="Calibri"/>
        <family val="2"/>
        <scheme val="minor"/>
      </rPr>
      <t>10</t>
    </r>
  </si>
  <si>
    <t>(Perfluoroethyl)decane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</si>
  <si>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10</t>
    </r>
    <r>
      <rPr>
        <sz val="11"/>
        <rFont val="Calibri"/>
        <family val="2"/>
        <scheme val="minor"/>
      </rPr>
      <t>H</t>
    </r>
  </si>
  <si>
    <t>69125-77-5</t>
  </si>
  <si>
    <t>Tetradecane, 1,1,1,2,2,3,3,4,4,5,5,6,6,9,9,10,10,11,11,12,12,13, 13,14,14,14-hexacosafluoro-</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</si>
  <si>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4</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</si>
  <si>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53749-64-7</t>
  </si>
  <si>
    <r>
      <t>F</t>
    </r>
    <r>
      <rPr>
        <vertAlign val="subscript"/>
        <sz val="11"/>
        <rFont val="Calibri"/>
        <family val="2"/>
        <scheme val="minor"/>
      </rPr>
      <t>4</t>
    </r>
    <r>
      <rPr>
        <sz val="11"/>
        <rFont val="Calibri"/>
        <family val="2"/>
        <scheme val="minor"/>
      </rPr>
      <t>H</t>
    </r>
    <r>
      <rPr>
        <vertAlign val="subscript"/>
        <sz val="11"/>
        <rFont val="Calibri"/>
        <family val="2"/>
        <scheme val="minor"/>
      </rPr>
      <t>2</t>
    </r>
  </si>
  <si>
    <t>(Perfluorobutyl)ethane</t>
  </si>
  <si>
    <r>
      <t>F(CF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H</t>
    </r>
  </si>
  <si>
    <t>38436-17-8</t>
  </si>
  <si>
    <r>
      <t>F</t>
    </r>
    <r>
      <rPr>
        <vertAlign val="subscript"/>
        <sz val="11"/>
        <rFont val="Calibri"/>
        <family val="2"/>
        <scheme val="minor"/>
      </rPr>
      <t>2</t>
    </r>
    <r>
      <rPr>
        <sz val="11"/>
        <rFont val="Calibri"/>
        <family val="2"/>
        <scheme val="minor"/>
      </rPr>
      <t>H</t>
    </r>
    <r>
      <rPr>
        <vertAlign val="subscript"/>
        <sz val="11"/>
        <rFont val="Calibri"/>
        <family val="2"/>
        <scheme val="minor"/>
      </rPr>
      <t>2</t>
    </r>
  </si>
  <si>
    <t>(Perfluoroethyl)ethane</t>
  </si>
  <si>
    <r>
      <t>F(CF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H</t>
    </r>
  </si>
  <si>
    <t>37826-35-0</t>
  </si>
  <si>
    <t>(Perfluorooctyl)octane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</si>
  <si>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H</t>
    </r>
  </si>
  <si>
    <t>6145-05-7</t>
  </si>
  <si>
    <t>Decane, 1,1,1,2,2,3,3,8,8,9,9,10,10,10-tetradecafluoro-</t>
  </si>
  <si>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</si>
  <si>
    <t>377-06-0</t>
  </si>
  <si>
    <r>
      <t>F</t>
    </r>
    <r>
      <rPr>
        <vertAlign val="subscript"/>
        <sz val="11"/>
        <rFont val="Calibri"/>
        <family val="2"/>
        <scheme val="minor"/>
      </rPr>
      <t>8</t>
    </r>
    <r>
      <rPr>
        <sz val="11"/>
        <rFont val="Calibri"/>
        <family val="2"/>
        <scheme val="minor"/>
      </rPr>
      <t>H</t>
    </r>
    <r>
      <rPr>
        <vertAlign val="subscript"/>
        <sz val="11"/>
        <rFont val="Calibri"/>
        <family val="2"/>
        <scheme val="minor"/>
      </rPr>
      <t>8</t>
    </r>
  </si>
  <si>
    <t>1835252-07-7</t>
  </si>
  <si>
    <t>Propofol pharmaceuticals containing semifluorinated alkanes</t>
  </si>
  <si>
    <t>CAS2019 (EP2332525)</t>
  </si>
  <si>
    <t>intraoperative tools during vitreoretinal surgery for trauma-induced retinal detachment</t>
  </si>
  <si>
    <t>tamponade in vitreoretinal surgery</t>
  </si>
  <si>
    <t>215653-67-1</t>
  </si>
  <si>
    <t>drug-delivery stent</t>
  </si>
  <si>
    <t>CAS2019 (US20060047095)</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</si>
  <si>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9</t>
    </r>
    <r>
      <rPr>
        <sz val="11"/>
        <color theme="1"/>
        <rFont val="Calibri"/>
        <family val="2"/>
        <scheme val="minor"/>
      </rPr>
      <t>NO.C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</si>
  <si>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coating for vascular stent</t>
  </si>
  <si>
    <t>CAS2019 (US20050131527)</t>
  </si>
  <si>
    <t>oxygen carrier in artificial blood</t>
  </si>
  <si>
    <t>Dichiarante2018</t>
  </si>
  <si>
    <t>oxygen carrier for artificial blood</t>
  </si>
  <si>
    <t>84808-64-0</t>
  </si>
  <si>
    <r>
      <t>Perfluoro(</t>
    </r>
    <r>
      <rPr>
        <i/>
        <sz val="11"/>
        <color theme="1"/>
        <rFont val="Calibri"/>
        <family val="2"/>
        <scheme val="minor"/>
      </rPr>
      <t>tert</t>
    </r>
    <r>
      <rPr>
        <sz val="11"/>
        <color theme="1"/>
        <rFont val="Calibri"/>
        <family val="2"/>
        <scheme val="minor"/>
      </rPr>
      <t>-butylcyclohexane)</t>
    </r>
  </si>
  <si>
    <t>detected in dental floss</t>
  </si>
  <si>
    <t>627909-42-6</t>
  </si>
  <si>
    <r>
      <t>CF</t>
    </r>
    <r>
      <rPr>
        <vertAlign val="subscript"/>
        <sz val="11"/>
        <rFont val="Calibri"/>
        <family val="2"/>
        <scheme val="minor"/>
      </rPr>
      <t>3</t>
    </r>
    <r>
      <rPr>
        <sz val="11"/>
        <rFont val="Calibri"/>
        <family val="2"/>
        <scheme val="minor"/>
      </rPr>
      <t>CF[C(O)NHCH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3</t>
    </r>
  </si>
  <si>
    <t>curable dental composition</t>
  </si>
  <si>
    <t>CAS2019 (US8962708)</t>
  </si>
  <si>
    <t>Ethanol, 2,2-difluoro-2-[1,1,2,2-tetrafluoro-2-[1,1,2,2-tetrafluoro-2-(trifluoromethoxy)ethoxy]ethoxy]-</t>
  </si>
  <si>
    <t>147492-57-7</t>
  </si>
  <si>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</si>
  <si>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t>Dental impression composition</t>
  </si>
  <si>
    <t>CAS2019 (WO2009079534)</t>
  </si>
  <si>
    <t>Decane, 1,1,1,2,2,3,3,4,4,5,5,6,6-tridecafluoro-9-methyl-</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</si>
  <si>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t>
    </r>
    <r>
      <rPr>
        <vertAlign val="subscript"/>
        <sz val="11"/>
        <rFont val="Calibri"/>
        <family val="2"/>
        <scheme val="minor"/>
      </rPr>
      <t>2</t>
    </r>
  </si>
  <si>
    <t>212957-55-6</t>
  </si>
  <si>
    <t>CAS2019 (DE19719280)</t>
  </si>
  <si>
    <t>component of liquid implantat</t>
  </si>
  <si>
    <t>solvent for drugs</t>
  </si>
  <si>
    <t>solvent for coating materials for medical equipment for increasing their sliding ability</t>
  </si>
  <si>
    <t>Glaskörpersubstitut or retinal unfolding agents or aids in laser coagulation on the retina or solvent for drugs or postoperative Netzhauttamponade</t>
  </si>
  <si>
    <t>medical tool in dermatology</t>
  </si>
  <si>
    <t>medical aid in wound care, in particular burns for cleaning burn residues</t>
  </si>
  <si>
    <t>medical device for regeneration of lung tissue by rinsing the lungs.</t>
  </si>
  <si>
    <t>Octane, 1,1,1,2,2,3,3,4,4-nonafluoro-7-methyl-</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</si>
  <si>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t>
    </r>
    <r>
      <rPr>
        <vertAlign val="subscript"/>
        <sz val="11"/>
        <rFont val="Calibri"/>
        <family val="2"/>
        <scheme val="minor"/>
      </rPr>
      <t>2</t>
    </r>
  </si>
  <si>
    <t>212957-52-3</t>
  </si>
  <si>
    <t>Nonane, 1,1,1,2,2,3,3,4,4,5,5,6,6-tridecafluoro-8-methyl-</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</si>
  <si>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t>
    </r>
    <r>
      <rPr>
        <vertAlign val="subscript"/>
        <sz val="11"/>
        <rFont val="Calibri"/>
        <family val="2"/>
        <scheme val="minor"/>
      </rPr>
      <t>2</t>
    </r>
  </si>
  <si>
    <t>212957-49-8</t>
  </si>
  <si>
    <t>Heptane, 1,1,1,2,2,3,3,4,4-nonafluoro-6-methyl-</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</si>
  <si>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t>
    </r>
    <r>
      <rPr>
        <vertAlign val="subscript"/>
        <sz val="11"/>
        <rFont val="Calibri"/>
        <family val="2"/>
        <scheme val="minor"/>
      </rPr>
      <t>2</t>
    </r>
  </si>
  <si>
    <t>212957-45-4</t>
  </si>
  <si>
    <t>biocompatible solvent for perfluorocarbons and hydrocarbons</t>
  </si>
  <si>
    <t>1-Butene, 3,3,4,4-tetrafluoro-4-[(1,2,2-trifluoroethenyl)oxy]-, homopolymer</t>
  </si>
  <si>
    <t>122817-52-1</t>
  </si>
  <si>
    <t>optical lenses</t>
  </si>
  <si>
    <t>CAS2019 (JP01147501)</t>
  </si>
  <si>
    <t>101182-88-1</t>
  </si>
  <si>
    <t>Perfluoro(allyl vinyl ether) homopolymer</t>
  </si>
  <si>
    <t>Phosphinic acid, bis[1,1,2,2-tetrafluoro-2-[1,2,2,2-tetrafluoro-1-(trifluoromethyl)ethoxy]ethyl]-, erbium (3+) salt</t>
  </si>
  <si>
    <t xml:space="preserve">used for optical lenses, fibreoptic applications, and high quality transparent coatings </t>
  </si>
  <si>
    <r>
      <t>HOCH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</si>
  <si>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t>core and cladding for a new generation of optical fibres</t>
  </si>
  <si>
    <t>Hyflon AD</t>
  </si>
  <si>
    <t>161611-79-6</t>
  </si>
  <si>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vertAlign val="subscript"/>
        <sz val="11"/>
        <color rgb="FF000000"/>
        <rFont val="Calibri"/>
        <family val="2"/>
        <scheme val="minor"/>
      </rPr>
      <t>x</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O</t>
    </r>
    <r>
      <rPr>
        <vertAlign val="subscript"/>
        <sz val="11"/>
        <color rgb="FF000000"/>
        <rFont val="Calibri"/>
        <family val="2"/>
        <scheme val="minor"/>
      </rPr>
      <t>2</t>
    </r>
    <r>
      <rPr>
        <sz val="11"/>
        <color rgb="FF000000"/>
        <rFont val="Calibri"/>
        <family val="2"/>
        <scheme val="minor"/>
      </rPr>
      <t>C</t>
    </r>
    <r>
      <rPr>
        <vertAlign val="subscript"/>
        <sz val="11"/>
        <color rgb="FF000000"/>
        <rFont val="Calibri"/>
        <family val="2"/>
        <scheme val="minor"/>
      </rPr>
      <t>2</t>
    </r>
    <r>
      <rPr>
        <sz val="11"/>
        <color rgb="FF000000"/>
        <rFont val="Calibri"/>
        <family val="2"/>
        <scheme val="minor"/>
      </rPr>
      <t>FOCF</t>
    </r>
    <r>
      <rPr>
        <vertAlign val="subscript"/>
        <sz val="11"/>
        <color rgb="FF000000"/>
        <rFont val="Calibri"/>
        <family val="2"/>
        <scheme val="minor"/>
      </rPr>
      <t>3</t>
    </r>
    <r>
      <rPr>
        <sz val="11"/>
        <color rgb="FF000000"/>
        <rFont val="Calibri"/>
        <family val="2"/>
        <scheme val="minor"/>
      </rPr>
      <t>)</t>
    </r>
    <r>
      <rPr>
        <vertAlign val="subscript"/>
        <sz val="11"/>
        <color rgb="FF000000"/>
        <rFont val="Calibri"/>
        <family val="2"/>
        <scheme val="minor"/>
      </rPr>
      <t>y</t>
    </r>
  </si>
  <si>
    <t>1,3-Dioxole, 2,2,4-trifluoro-5-(trifluoromethoxy)-, polymer with 1,1,2,2-tetrafluoroethene</t>
  </si>
  <si>
    <t>oil-repellent compound for cotton and food packaging</t>
  </si>
  <si>
    <t>1-Octanol, 3,3,4,4,5,5,6,6,7,7,8,8,8-tridecafluoro-, dihydrogen phosphate, ammonium salt</t>
  </si>
  <si>
    <t>92401-44-0</t>
  </si>
  <si>
    <t>approved for food packaging</t>
  </si>
  <si>
    <t>Kissa2001/CAS(US3083224)</t>
  </si>
  <si>
    <t>1-Octanol, 5,5,6,6,7,7,8,8,8-nonafluoro-, 1,1′-(hydrogen phosphate), ammonium salt (1:1)</t>
  </si>
  <si>
    <t>3803-40-5</t>
  </si>
  <si>
    <t>2353-52-8</t>
  </si>
  <si>
    <r>
      <t>HC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</si>
  <si>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HC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</si>
  <si>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t>1-Nonadecanol, 12,12,13,13,14,14,15,15,16,16,17,17, 18,18,19,19,19-heptadecafluoro-, dihydrogen phosphate</t>
  </si>
  <si>
    <t>2342-53-5</t>
  </si>
  <si>
    <t>Diphosphoric acid, mono(3,3,4,4,5,5,6,6,7,7,8,8,9,9,10,10,10-heptadecafluorodecyl) ester, compd. with 2,2′,2′′-nitrilotris[ethanol] (1:3)</t>
  </si>
  <si>
    <t>98005-85-7</t>
  </si>
  <si>
    <t>Kissa2001/CAS(JP60064990)</t>
  </si>
  <si>
    <t>98005-84-6</t>
  </si>
  <si>
    <t>Diphosphoric acid, mono(3,3,4,4,5,5,6,6,7,7,8,8,9,9,10,10,10-heptadecafluorodecyl) ester, compd. with 2-aminoethanol (1:3)</t>
  </si>
  <si>
    <t>Kissa2001/CA S(US3083224)</t>
  </si>
  <si>
    <r>
      <t xml:space="preserve">Ethanaminium,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-trimethyl-2-[(2-methyl-1-oxo-2-propenyl)oxy]-, chloride, polymer with 2-ethoxyethyl 2-propenoate, 2-[[(heptadecafluorooctyl)sulfonyl]methylamino]ethyl 2-propenoate and oxiranylmethyl 2-methyl-2-propenoate</t>
    </r>
  </si>
  <si>
    <r>
      <t xml:space="preserve">Polymers of </t>
    </r>
    <r>
      <rPr>
        <i/>
        <sz val="11"/>
        <color theme="1"/>
        <rFont val="Calibri"/>
        <family val="2"/>
        <scheme val="minor"/>
      </rPr>
      <t>N</t>
    </r>
    <r>
      <rPr>
        <sz val="11"/>
        <color theme="1"/>
        <rFont val="Calibri"/>
        <family val="2"/>
        <scheme val="minor"/>
      </rPr>
      <t>-alkyl perfluorooctylsulfonamidoethyl acrylates</t>
    </r>
  </si>
  <si>
    <r>
      <t>(C</t>
    </r>
    <r>
      <rPr>
        <vertAlign val="subscript"/>
        <sz val="11"/>
        <color theme="1"/>
        <rFont val="Calibri"/>
        <family val="2"/>
        <scheme val="minor"/>
      </rPr>
      <t>14</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17</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9</t>
    </r>
    <r>
      <rPr>
        <sz val="11"/>
        <color theme="1"/>
        <rFont val="Calibri"/>
        <family val="2"/>
        <scheme val="minor"/>
      </rPr>
      <t>H</t>
    </r>
    <r>
      <rPr>
        <vertAlign val="subscript"/>
        <sz val="11"/>
        <color theme="1"/>
        <rFont val="Calibri"/>
        <family val="2"/>
        <scheme val="minor"/>
      </rPr>
      <t>18</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.Cl)</t>
    </r>
    <r>
      <rPr>
        <vertAlign val="subscript"/>
        <sz val="11"/>
        <color theme="1"/>
        <rFont val="Calibri"/>
        <family val="2"/>
        <scheme val="minor"/>
      </rPr>
      <t>x</t>
    </r>
  </si>
  <si>
    <t>92265-81-1</t>
  </si>
  <si>
    <t>food contact materials</t>
  </si>
  <si>
    <t>Scotchban FC 807</t>
  </si>
  <si>
    <t>Butanedioic acid, 2-methylene-, polymer with 2-hydroxyethyl 2-methyl-2-propenoate, 2-methyl-2-propenoic acid and 3,3,4,4,5,5,6,6,7,7,8,8,8-tridecafluorooctyl 2-methyl-2-propenoate, sodium salt</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</si>
  <si>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.xNa</t>
    </r>
  </si>
  <si>
    <t>1345817-52-8</t>
  </si>
  <si>
    <t>2-Propenoic acid, 2-hydroxyethyl ester, polymer with α-(1-oxo-2-propen-1-yl)-ω-hydroxypoly(oxy-1,2-ethanediyl), α-(1-oxo-2-propen-1-yl)-ω-[(1-oxo-2-propen-1-yl)oxy]poly(oxy-1,2-ethanediyl) and 3,3,4,4,5,5,6,6,7,7,8,8,8-tridecafluorooctyl 2-propenoate</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</si>
  <si>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</si>
  <si>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1012783-70-8</t>
  </si>
  <si>
    <t>2-Propenoic acid, 2-methyl-, polymer with 2-hydroxyethyl 2-methyl-2-propenoate, α-(1-oxo-2-propen-1-yl)-ω-hydroxypoly(oxy-1,2-ethanediyl) and 3,3,4,4,5,5,6,6,7,7,8,8,8-tridecafluorooctyl 2-propenoate</t>
  </si>
  <si>
    <t>1158951-85-9</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</si>
  <si>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</si>
  <si>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2-methyl-, 2-hydroxyethyl ester, polymer with 1-ethenyl-2-pyrrolidinone, 2-propenoic acid and 3,3,4,4,5,5,6,6,7,7,8,8,8-tridecafluorooctyl 2-propenoate</t>
  </si>
  <si>
    <t>1206450-09-0</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</si>
  <si>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9</t>
    </r>
    <r>
      <rPr>
        <sz val="11"/>
        <color theme="1"/>
        <rFont val="Calibri"/>
        <family val="2"/>
        <scheme val="minor"/>
      </rPr>
      <t>NO.C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</si>
  <si>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2-methyl-, polymer with 2-(diethylamino)ethyl 2-methyl-2-propenoate, 2-propenoic acid and 3,3,4,4,5,5,6,6,7,7,8,8,8-tridecafluorooctyl 2-methyl-2-propenoate</t>
  </si>
  <si>
    <t>1071022-25-7</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</si>
  <si>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</si>
  <si>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2-methyl-, polymer with 2-(diethylamino)ethyl 2-methyl-2-propenoate, 2-propenoic acid and 3,3,4,4,5,5,6,6,7,7,8,8,8-tridecafluorooctyl 2-methyl-2-propenoate, acetate</t>
  </si>
  <si>
    <t>1071022-26-8</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</si>
  <si>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.xC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</si>
  <si>
    <t>still approved for food contact materials</t>
  </si>
  <si>
    <t>FDA2020</t>
  </si>
  <si>
    <t>1-Hexene, 3,3,4,4,5,5,6,6,6-nonafluoro-, polymer with ethene and 1,1,2,2-tetrafluoroethene</t>
  </si>
  <si>
    <t>food contact material</t>
  </si>
  <si>
    <t>68258-85-5</t>
  </si>
  <si>
    <t>1-Hexene, 3,3,4,4,5,5,6,6,6-nonafluoro-, polymer with 1,1,2,2-tetrafluoroethene</t>
  </si>
  <si>
    <t>82606-24-4</t>
  </si>
  <si>
    <t>2-Propenoic acid, 2-methyl-, 2-hydroxyethyl ester, polymer with 2-propenoic acid and 3,3,4,4,5,5,6,6,7,7,8,8,8-tridecafluorooctyl 2-methyl-2-propenoate, sodium salt</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</si>
  <si>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.xNa</t>
    </r>
  </si>
  <si>
    <t>1878204-24-0</t>
  </si>
  <si>
    <t>1-Pentene, 2,3,3,4,4,5,5-heptafluoro-, polymer with ethene and 1,1,2,2-tetrafluoroethene</t>
  </si>
  <si>
    <t>94228-79-2</t>
  </si>
  <si>
    <t>9011-17-0</t>
  </si>
  <si>
    <t>2-Propenoic acid, 2-methyl-, 2-(dimethylamino)ethyl ester, polymer with 1-ethenyl-2-pyrrolidinone and 3,3,4,4,5,5,6,6,7,7,8,8,8-tridecafluorooctyl 2-propenoate, acetate</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</si>
  <si>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15</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x</t>
    </r>
    <r>
      <rPr>
        <sz val="11"/>
        <color theme="1"/>
        <rFont val="Calibri"/>
        <family val="2"/>
        <scheme val="minor"/>
      </rPr>
      <t>.xC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</si>
  <si>
    <t>1334473-84-5</t>
  </si>
  <si>
    <t>2-Propenoic acid, 2-methyl-, 2-hydroxyethyl ester, polymer with 1-ethenyl-2-pyrrolidinone, 2-propenoic acid and 3,3,4,4,5,5,6,6,7,7,8,8,8-tridecafluorooctyl 2-propenoate, sodium salt</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</si>
  <si>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9</t>
    </r>
    <r>
      <rPr>
        <sz val="11"/>
        <color theme="1"/>
        <rFont val="Calibri"/>
        <family val="2"/>
        <scheme val="minor"/>
      </rPr>
      <t>NO.C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 xml:space="preserve">x </t>
    </r>
    <r>
      <rPr>
        <sz val="11"/>
        <color theme="1"/>
        <rFont val="Calibri"/>
        <family val="2"/>
        <scheme val="minor"/>
      </rPr>
      <t>xNa</t>
    </r>
  </si>
  <si>
    <t>1206450-10-3</t>
  </si>
  <si>
    <t>2-Propenoic acid, 2-methyl-, polymer with 2-hydroxyethyl 2-methyl-2-propenoate, α-(1-oxo-2-propen-1-yl)-ω-hydroxypoly(oxy-1,2-ethanediyl) and 3,3,4,4,5,5,6,6,7,7,8,8,8-tridecafluorooctyl 2-propenoate, sodium salt</t>
  </si>
  <si>
    <t>1158951-86-0</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</si>
  <si>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.xNa</t>
    </r>
  </si>
  <si>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</si>
  <si>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2-methyl-, 1,1′-[1,2-ethanediylbis(oxy-2,1-ethanediyl)] ester, polymer with 2-(diethylamino)ethyl 2-methyl-2-propenoate, 2-hydroxyethyl 2-methyl-2-propenoate and 3,3,4,4,5,5,6,6,7,7,8,8,8-tridecafluorooctyl 2-methyl-2-propenoate, acetate (salt)</t>
  </si>
  <si>
    <t>863408-20-2</t>
  </si>
  <si>
    <r>
      <t>(C</t>
    </r>
    <r>
      <rPr>
        <vertAlign val="subscript"/>
        <sz val="11"/>
        <color theme="1"/>
        <rFont val="Calibri"/>
        <family val="2"/>
        <scheme val="minor"/>
      </rPr>
      <t>14</t>
    </r>
    <r>
      <rPr>
        <sz val="11"/>
        <color theme="1"/>
        <rFont val="Calibri"/>
        <family val="2"/>
        <scheme val="minor"/>
      </rPr>
      <t>H</t>
    </r>
    <r>
      <rPr>
        <vertAlign val="subscript"/>
        <sz val="11"/>
        <color theme="1"/>
        <rFont val="Calibri"/>
        <family val="2"/>
        <scheme val="minor"/>
      </rPr>
      <t>22</t>
    </r>
    <r>
      <rPr>
        <sz val="11"/>
        <color theme="1"/>
        <rFont val="Calibri"/>
        <family val="2"/>
        <scheme val="minor"/>
      </rPr>
      <t>O</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r>
      <rPr>
        <sz val="11"/>
        <color theme="1"/>
        <rFont val="Calibri"/>
        <family val="2"/>
        <scheme val="minor"/>
      </rPr>
      <t>.xC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</si>
  <si>
    <t>Butanedioic acid, 2-hydroxy-, compd. with 2-(diethylamino)ethyl 2-methyl-2-propenoate polymer with 1,1′-[1,2-ethanediylbis(oxy-2,1-ethanediyl)] bis(2-methyl-2-propenoate), 2-hydroxyethyl 2-methyl-2-propenoate and 3,3,4,4,5,5,6,6,7,7,8,8,8-tridecafluorooctyl 2-methyl-2-propenoate</t>
  </si>
  <si>
    <t>1225273-44-8</t>
  </si>
  <si>
    <t>1-Butene, 4-bromo-3,3,4,4-tetrafluoro-, polymer with ethene, 1,1,2,2-tetrafluoroethene and 1,1,2-trifluoro-2-(trifluoromethoxy)ethene</t>
  </si>
  <si>
    <t>105656-63-1</t>
  </si>
  <si>
    <r>
      <t xml:space="preserve">1-Octanesulfonamide, </t>
    </r>
    <r>
      <rPr>
        <i/>
        <sz val="11"/>
        <color theme="1"/>
        <rFont val="Calibri"/>
        <family val="2"/>
        <scheme val="minor"/>
      </rPr>
      <t>N</t>
    </r>
    <r>
      <rPr>
        <sz val="11"/>
        <color theme="1"/>
        <rFont val="Calibri"/>
        <family val="2"/>
        <scheme val="minor"/>
      </rPr>
      <t>-ethyl-1,1,2,2,3,3,4,4,5,5,6,6,7,7,8,8,8-heptadecafluoro-</t>
    </r>
    <r>
      <rPr>
        <i/>
        <sz val="11"/>
        <color theme="1"/>
        <rFont val="Calibri"/>
        <family val="2"/>
        <scheme val="minor"/>
      </rPr>
      <t>N</t>
    </r>
    <r>
      <rPr>
        <sz val="11"/>
        <color theme="1"/>
        <rFont val="Calibri"/>
        <family val="2"/>
        <scheme val="minor"/>
      </rPr>
      <t>-[2-(phosphonooxy)ethyl]-, ammonium salt (1:2)</t>
    </r>
  </si>
  <si>
    <r>
      <rPr>
        <sz val="11"/>
        <rFont val="Calibri"/>
        <family val="2"/>
        <scheme val="minor"/>
      </rPr>
      <t xml:space="preserve">1-Butanesulfonamide, </t>
    </r>
    <r>
      <rPr>
        <i/>
        <sz val="11"/>
        <rFont val="Calibri"/>
        <family val="2"/>
        <scheme val="minor"/>
      </rPr>
      <t>N</t>
    </r>
    <r>
      <rPr>
        <sz val="11"/>
        <rFont val="Calibri"/>
        <family val="2"/>
        <scheme val="minor"/>
      </rPr>
      <t>-ethyl-1,1,2,2,3,3,4,4,4-nonafluoro-</t>
    </r>
    <r>
      <rPr>
        <i/>
        <sz val="11"/>
        <rFont val="Calibri"/>
        <family val="2"/>
        <scheme val="minor"/>
      </rPr>
      <t>N</t>
    </r>
    <r>
      <rPr>
        <sz val="11"/>
        <rFont val="Calibri"/>
        <family val="2"/>
        <scheme val="minor"/>
      </rPr>
      <t>-[2-(phosphonooxy)ethyl]-</t>
    </r>
  </si>
  <si>
    <r>
      <rPr>
        <sz val="11"/>
        <rFont val="Calibri"/>
        <family val="2"/>
        <scheme val="minor"/>
      </rPr>
      <t xml:space="preserve">1-Pentanesulfonamide, </t>
    </r>
    <r>
      <rPr>
        <i/>
        <sz val="11"/>
        <rFont val="Calibri"/>
        <family val="2"/>
        <scheme val="minor"/>
      </rPr>
      <t>N</t>
    </r>
    <r>
      <rPr>
        <sz val="11"/>
        <rFont val="Calibri"/>
        <family val="2"/>
        <scheme val="minor"/>
      </rPr>
      <t>-ethyl-1,1,2,2,3,3,4,4,5,5,5-undecafluoro-</t>
    </r>
    <r>
      <rPr>
        <i/>
        <sz val="11"/>
        <rFont val="Calibri"/>
        <family val="2"/>
        <scheme val="minor"/>
      </rPr>
      <t>N</t>
    </r>
    <r>
      <rPr>
        <sz val="11"/>
        <rFont val="Calibri"/>
        <family val="2"/>
        <scheme val="minor"/>
      </rPr>
      <t>-[2-(phosphonooxy)ethyl]-</t>
    </r>
  </si>
  <si>
    <r>
      <rPr>
        <sz val="11"/>
        <rFont val="Calibri"/>
        <family val="2"/>
        <scheme val="minor"/>
      </rPr>
      <t xml:space="preserve">1-Hexanesulfonamide, </t>
    </r>
    <r>
      <rPr>
        <i/>
        <sz val="11"/>
        <rFont val="Calibri"/>
        <family val="2"/>
        <scheme val="minor"/>
      </rPr>
      <t>N</t>
    </r>
    <r>
      <rPr>
        <sz val="11"/>
        <rFont val="Calibri"/>
        <family val="2"/>
        <scheme val="minor"/>
      </rPr>
      <t>-ethyl-1,1,2,2,3,3,4,4,5,5,6,6,6-tridecafluoro-</t>
    </r>
    <r>
      <rPr>
        <i/>
        <sz val="11"/>
        <rFont val="Calibri"/>
        <family val="2"/>
        <scheme val="minor"/>
      </rPr>
      <t>N</t>
    </r>
    <r>
      <rPr>
        <sz val="11"/>
        <rFont val="Calibri"/>
        <family val="2"/>
        <scheme val="minor"/>
      </rPr>
      <t>-[2-(phosphonooxy)ethyl]-</t>
    </r>
  </si>
  <si>
    <r>
      <rPr>
        <sz val="11"/>
        <rFont val="Calibri"/>
        <family val="2"/>
        <scheme val="minor"/>
      </rPr>
      <t xml:space="preserve">1-Heptanesulfonamide, </t>
    </r>
    <r>
      <rPr>
        <i/>
        <sz val="11"/>
        <rFont val="Calibri"/>
        <family val="2"/>
        <scheme val="minor"/>
      </rPr>
      <t>N</t>
    </r>
    <r>
      <rPr>
        <sz val="11"/>
        <rFont val="Calibri"/>
        <family val="2"/>
        <scheme val="minor"/>
      </rPr>
      <t>-ethyl-1,1,2,2,3,3,4,4,5,5,6,6,7,7,7-pentadecafluoro-</t>
    </r>
    <r>
      <rPr>
        <i/>
        <sz val="11"/>
        <rFont val="Calibri"/>
        <family val="2"/>
        <scheme val="minor"/>
      </rPr>
      <t>N</t>
    </r>
    <r>
      <rPr>
        <sz val="11"/>
        <rFont val="Calibri"/>
        <family val="2"/>
        <scheme val="minor"/>
      </rPr>
      <t>-[2-(phosphonooxy)ethyl]-</t>
    </r>
  </si>
  <si>
    <r>
      <rPr>
        <sz val="11"/>
        <rFont val="Calibri"/>
        <family val="2"/>
        <scheme val="minor"/>
      </rPr>
      <t xml:space="preserve">1-Octanesulfonamide, </t>
    </r>
    <r>
      <rPr>
        <i/>
        <sz val="11"/>
        <rFont val="Calibri"/>
        <family val="2"/>
        <scheme val="minor"/>
      </rPr>
      <t>N</t>
    </r>
    <r>
      <rPr>
        <sz val="11"/>
        <rFont val="Calibri"/>
        <family val="2"/>
        <scheme val="minor"/>
      </rPr>
      <t>-ethyl-1,1,2,2,3,3,4,4,5,5,6,6,7,7,8,8,8-heptadecafluoro-</t>
    </r>
    <r>
      <rPr>
        <i/>
        <sz val="11"/>
        <rFont val="Calibri"/>
        <family val="2"/>
        <scheme val="minor"/>
      </rPr>
      <t>N</t>
    </r>
    <r>
      <rPr>
        <sz val="11"/>
        <rFont val="Calibri"/>
        <family val="2"/>
        <scheme val="minor"/>
      </rPr>
      <t>-[2-(phosphonooxy)ethyl]-</t>
    </r>
  </si>
  <si>
    <r>
      <rPr>
        <sz val="11"/>
        <rFont val="Calibri"/>
        <family val="2"/>
        <scheme val="minor"/>
      </rPr>
      <t xml:space="preserve">1-Decanesulfonamide, </t>
    </r>
    <r>
      <rPr>
        <i/>
        <sz val="11"/>
        <rFont val="Calibri"/>
        <family val="2"/>
        <scheme val="minor"/>
      </rPr>
      <t>N</t>
    </r>
    <r>
      <rPr>
        <sz val="11"/>
        <rFont val="Calibri"/>
        <family val="2"/>
        <scheme val="minor"/>
      </rPr>
      <t>-ethyl-1,1,2,2,3,3,4,4,5,5,6,6,7,7,8,8,9,9,10,10,10-heneicosafluoro-</t>
    </r>
    <r>
      <rPr>
        <i/>
        <sz val="11"/>
        <rFont val="Calibri"/>
        <family val="2"/>
        <scheme val="minor"/>
      </rPr>
      <t>N</t>
    </r>
    <r>
      <rPr>
        <sz val="11"/>
        <rFont val="Calibri"/>
        <family val="2"/>
        <scheme val="minor"/>
      </rPr>
      <t>-[2-(phosphonooxy)ethyl]-</t>
    </r>
  </si>
  <si>
    <t>67969-69-1</t>
  </si>
  <si>
    <t>paper and packaging (also for food)</t>
  </si>
  <si>
    <r>
      <t xml:space="preserve">1-Octanesulfonamide,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′′-[phosphinylidynetris(oxy-2,1-ethanediyl)]tris[</t>
    </r>
    <r>
      <rPr>
        <i/>
        <sz val="11"/>
        <color theme="1"/>
        <rFont val="Calibri"/>
        <family val="2"/>
        <scheme val="minor"/>
      </rPr>
      <t>N</t>
    </r>
    <r>
      <rPr>
        <sz val="11"/>
        <color theme="1"/>
        <rFont val="Calibri"/>
        <family val="2"/>
        <scheme val="minor"/>
      </rPr>
      <t>-ethyl-1,1,2,2,3,3,4,4,5,5,6,6,7,7,8,8,8-heptadecafluoro-</t>
    </r>
  </si>
  <si>
    <t>2250-98-8</t>
  </si>
  <si>
    <r>
      <t>Poly(oxy-1,2-ethanediyl), α-[2-[[(pentadecafluoroheptyl)sulfonyl]propylamino]ethyl]-ω-hydroxy-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x</t>
    </r>
    <r>
      <rPr>
        <b/>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</si>
  <si>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x</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</si>
  <si>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x</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</si>
  <si>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</si>
  <si>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</si>
  <si>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r>
      <t>1-Alkanesulfonamide, perfluoro-</t>
    </r>
    <r>
      <rPr>
        <b/>
        <i/>
        <sz val="11"/>
        <rFont val="Calibri"/>
        <family val="2"/>
        <scheme val="minor"/>
      </rPr>
      <t>N</t>
    </r>
    <r>
      <rPr>
        <b/>
        <sz val="11"/>
        <rFont val="Calibri"/>
        <family val="2"/>
        <scheme val="minor"/>
      </rPr>
      <t>-[2-(phosphonooxy)ethyl]-</t>
    </r>
    <r>
      <rPr>
        <b/>
        <i/>
        <sz val="11"/>
        <rFont val="Calibri"/>
        <family val="2"/>
        <scheme val="minor"/>
      </rPr>
      <t>N</t>
    </r>
    <r>
      <rPr>
        <b/>
        <sz val="11"/>
        <rFont val="Calibri"/>
        <family val="2"/>
        <scheme val="minor"/>
      </rPr>
      <t>-propyl-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OP(=O)(OH)</t>
    </r>
    <r>
      <rPr>
        <b/>
        <vertAlign val="subscript"/>
        <sz val="11"/>
        <rFont val="Calibri"/>
        <family val="2"/>
        <scheme val="minor"/>
      </rPr>
      <t>2</t>
    </r>
  </si>
  <si>
    <t>detected in cosmetics</t>
  </si>
  <si>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t>
    </r>
    <r>
      <rPr>
        <vertAlign val="subscript"/>
        <sz val="11"/>
        <rFont val="Calibri"/>
        <family val="2"/>
        <scheme val="minor"/>
      </rPr>
      <t>2</t>
    </r>
    <r>
      <rPr>
        <sz val="11"/>
        <rFont val="Calibri"/>
        <family val="2"/>
        <scheme val="minor"/>
      </rPr>
      <t>C(OH)[C(O)OCH</t>
    </r>
    <r>
      <rPr>
        <vertAlign val="subscript"/>
        <sz val="11"/>
        <rFont val="Calibri"/>
        <family val="2"/>
        <scheme val="minor"/>
      </rPr>
      <t>2</t>
    </r>
    <r>
      <rPr>
        <sz val="11"/>
        <rFont val="Calibri"/>
        <family val="2"/>
        <scheme val="minor"/>
      </rPr>
      <t>CH(C</t>
    </r>
    <r>
      <rPr>
        <vertAlign val="subscript"/>
        <sz val="11"/>
        <rFont val="Calibri"/>
        <family val="2"/>
        <scheme val="minor"/>
      </rPr>
      <t>8</t>
    </r>
    <r>
      <rPr>
        <sz val="11"/>
        <rFont val="Calibri"/>
        <family val="2"/>
        <scheme val="minor"/>
      </rPr>
      <t>H</t>
    </r>
    <r>
      <rPr>
        <vertAlign val="subscript"/>
        <sz val="11"/>
        <rFont val="Calibri"/>
        <family val="2"/>
        <scheme val="minor"/>
      </rPr>
      <t>17</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CH(C</t>
    </r>
    <r>
      <rPr>
        <vertAlign val="subscript"/>
        <sz val="11"/>
        <rFont val="Calibri"/>
        <family val="2"/>
        <scheme val="minor"/>
      </rPr>
      <t>8</t>
    </r>
    <r>
      <rPr>
        <sz val="11"/>
        <rFont val="Calibri"/>
        <family val="2"/>
        <scheme val="minor"/>
      </rPr>
      <t>H</t>
    </r>
    <r>
      <rPr>
        <vertAlign val="subscript"/>
        <sz val="11"/>
        <rFont val="Calibri"/>
        <family val="2"/>
        <scheme val="minor"/>
      </rPr>
      <t>17</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21</t>
    </r>
  </si>
  <si>
    <t>Polyperfluoromethylisopropyl ether</t>
  </si>
  <si>
    <t>hair treatment compositions</t>
  </si>
  <si>
    <t>CAS2019 (US3993745)</t>
  </si>
  <si>
    <t>hair treatment composition</t>
  </si>
  <si>
    <r>
      <rPr>
        <i/>
        <sz val="11"/>
        <rFont val="Calibri"/>
        <family val="2"/>
        <scheme val="minor"/>
      </rPr>
      <t>N</t>
    </r>
    <r>
      <rPr>
        <sz val="11"/>
        <rFont val="Calibri"/>
        <family val="2"/>
        <scheme val="minor"/>
      </rPr>
      <t>-Ethyl perfluorononane sulfonamidoacetic acid</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</si>
  <si>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</si>
  <si>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r>
      <rPr>
        <i/>
        <sz val="11"/>
        <rFont val="Calibri"/>
        <family val="2"/>
        <scheme val="minor"/>
      </rPr>
      <t>N</t>
    </r>
    <r>
      <rPr>
        <sz val="11"/>
        <rFont val="Calibri"/>
        <family val="2"/>
        <scheme val="minor"/>
      </rPr>
      <t>-Ethyl perfluorodecane sulfonamidoacetic acid</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</si>
  <si>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COOH</t>
    </r>
  </si>
  <si>
    <t>61481-04-7</t>
  </si>
  <si>
    <t>1003194-09-9</t>
  </si>
  <si>
    <r>
      <t>1-Dodecanesulfonamide, 1,1,2,2,3,3,4,4,5,5,6,6,7,7,8,8,9,9,10,10,11, 11,12,12,12-pentacosafluoro-</t>
    </r>
    <r>
      <rPr>
        <i/>
        <sz val="11"/>
        <color theme="1"/>
        <rFont val="Calibri"/>
        <family val="2"/>
        <scheme val="minor"/>
      </rPr>
      <t>N</t>
    </r>
    <r>
      <rPr>
        <sz val="11"/>
        <color theme="1"/>
        <rFont val="Calibri"/>
        <family val="2"/>
        <scheme val="minor"/>
      </rPr>
      <t>-methyl-</t>
    </r>
    <r>
      <rPr>
        <i/>
        <sz val="11"/>
        <color theme="1"/>
        <rFont val="Calibri"/>
        <family val="2"/>
        <scheme val="minor"/>
      </rPr>
      <t>N</t>
    </r>
    <r>
      <rPr>
        <sz val="11"/>
        <color theme="1"/>
        <rFont val="Calibri"/>
        <family val="2"/>
        <scheme val="minor"/>
      </rPr>
      <t>-[2-(sulfooxy)ethyl]-</t>
    </r>
  </si>
  <si>
    <t>61481-06-9</t>
  </si>
  <si>
    <r>
      <t>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25</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sz val="11"/>
        <color theme="1"/>
        <rFont val="Calibri"/>
        <family val="2"/>
        <scheme val="minor"/>
      </rPr>
      <t>H</t>
    </r>
  </si>
  <si>
    <r>
      <t>1-Alkanesulfonamide, perfluoro-</t>
    </r>
    <r>
      <rPr>
        <b/>
        <i/>
        <sz val="11"/>
        <rFont val="Calibri"/>
        <family val="2"/>
        <scheme val="minor"/>
      </rPr>
      <t>N</t>
    </r>
    <r>
      <rPr>
        <b/>
        <sz val="11"/>
        <rFont val="Calibri"/>
        <family val="2"/>
        <scheme val="minor"/>
      </rPr>
      <t>-methyl-</t>
    </r>
    <r>
      <rPr>
        <b/>
        <i/>
        <sz val="11"/>
        <rFont val="Calibri"/>
        <family val="2"/>
        <scheme val="minor"/>
      </rPr>
      <t>N</t>
    </r>
    <r>
      <rPr>
        <b/>
        <sz val="11"/>
        <rFont val="Calibri"/>
        <family val="2"/>
        <scheme val="minor"/>
      </rPr>
      <t>-[2-(sulfooxy)ethyl]-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</si>
  <si>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 xml:space="preserve">Nonanamide, </t>
    </r>
    <r>
      <rPr>
        <i/>
        <sz val="11"/>
        <color theme="1"/>
        <rFont val="Calibri"/>
        <family val="2"/>
        <scheme val="minor"/>
      </rPr>
      <t>N</t>
    </r>
    <r>
      <rPr>
        <sz val="11"/>
        <color theme="1"/>
        <rFont val="Calibri"/>
        <family val="2"/>
        <scheme val="minor"/>
      </rPr>
      <t>-[3-(diethylamino)propyl]-2,2,3,3,4,4,5,5,6,6,7,7,8,8,9,9,9-heptadecafluoro-</t>
    </r>
  </si>
  <si>
    <r>
      <t xml:space="preserve">Alkanamide, </t>
    </r>
    <r>
      <rPr>
        <b/>
        <i/>
        <sz val="11"/>
        <color theme="1"/>
        <rFont val="Calibri"/>
        <family val="2"/>
        <scheme val="minor"/>
      </rPr>
      <t>N</t>
    </r>
    <r>
      <rPr>
        <b/>
        <sz val="11"/>
        <color theme="1"/>
        <rFont val="Calibri"/>
        <family val="2"/>
        <scheme val="minor"/>
      </rPr>
      <t>-[3-(diethylamino)propyl]-perfluoro-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t>
    </r>
    <r>
      <rPr>
        <b/>
        <vertAlign val="subscript"/>
        <sz val="11"/>
        <color theme="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</si>
  <si>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</si>
  <si>
    <t>61481-09-2</t>
  </si>
  <si>
    <t>CAS2019(US3993744)</t>
  </si>
  <si>
    <r>
      <t>Ethanaminium, 2-carboxy-</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-diethyl-</t>
    </r>
    <r>
      <rPr>
        <i/>
        <sz val="11"/>
        <color theme="1"/>
        <rFont val="Calibri"/>
        <family val="2"/>
        <scheme val="minor"/>
      </rPr>
      <t>N</t>
    </r>
    <r>
      <rPr>
        <sz val="11"/>
        <color theme="1"/>
        <rFont val="Calibri"/>
        <family val="2"/>
        <scheme val="minor"/>
      </rPr>
      <t>-[2-[[(1,1,2,2,3,3,4,4,5,5, 6,6,7,7,8,8,8-heptadecafluorooctyl)sulfonyl]amino]ethyl]-, inner salt</t>
    </r>
  </si>
  <si>
    <t>61481-08-1</t>
  </si>
  <si>
    <r>
      <t>Perfluoroalkane sulfonamido betaine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</si>
  <si>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t>hair shampoo</t>
  </si>
  <si>
    <t>CAS2019 (DE2816828)</t>
  </si>
  <si>
    <t>CAS2019 (US4176176)</t>
  </si>
  <si>
    <t>Undecanoic acid, 2,2,3,3,4,4,5,5,6,6,7,7,8,8,9,9,10,10,11,11,11-heneicosafluoro-, ethyl ester</t>
  </si>
  <si>
    <t>41506-11-0</t>
  </si>
  <si>
    <r>
      <t>Alkanoic acid, perfluoro-, ethyl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</si>
  <si>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3</t>
    </r>
  </si>
  <si>
    <t>1-Decanethiol, 3,3,4,4,5,5,6,6,7,7,8,8,9,9,10,10,10-heptadecafluoro-</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</si>
  <si>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SH</t>
    </r>
  </si>
  <si>
    <t>34143-74-3</t>
  </si>
  <si>
    <t>CAS2019 (WO9427960)</t>
  </si>
  <si>
    <t>2-Propanol, 1-[(2-dodecylhexadecyl)oxy]-3-[(3,3,4,4,5,5, 6,6,7,7,8,8,9,9,10,10,10-heptadecafluorodecyl)thio]-</t>
  </si>
  <si>
    <t>160819-50-1</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</si>
  <si>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CH(C</t>
    </r>
    <r>
      <rPr>
        <vertAlign val="subscript"/>
        <sz val="11"/>
        <rFont val="Calibri"/>
        <family val="2"/>
        <scheme val="minor"/>
      </rPr>
      <t>14</t>
    </r>
    <r>
      <rPr>
        <sz val="11"/>
        <rFont val="Calibri"/>
        <family val="2"/>
        <scheme val="minor"/>
      </rPr>
      <t>H</t>
    </r>
    <r>
      <rPr>
        <vertAlign val="subscript"/>
        <sz val="11"/>
        <rFont val="Calibri"/>
        <family val="2"/>
        <scheme val="minor"/>
      </rPr>
      <t>29</t>
    </r>
    <r>
      <rPr>
        <sz val="11"/>
        <rFont val="Calibri"/>
        <family val="2"/>
        <scheme val="minor"/>
      </rPr>
      <t>)C</t>
    </r>
    <r>
      <rPr>
        <vertAlign val="subscript"/>
        <sz val="11"/>
        <rFont val="Calibri"/>
        <family val="2"/>
        <scheme val="minor"/>
      </rPr>
      <t>12</t>
    </r>
    <r>
      <rPr>
        <sz val="11"/>
        <rFont val="Calibri"/>
        <family val="2"/>
        <scheme val="minor"/>
      </rPr>
      <t>H</t>
    </r>
    <r>
      <rPr>
        <vertAlign val="subscript"/>
        <sz val="11"/>
        <rFont val="Calibri"/>
        <family val="2"/>
        <scheme val="minor"/>
      </rPr>
      <t>25</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</si>
  <si>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CH(C</t>
    </r>
    <r>
      <rPr>
        <vertAlign val="subscript"/>
        <sz val="11"/>
        <rFont val="Calibri"/>
        <family val="2"/>
        <scheme val="minor"/>
      </rPr>
      <t>10</t>
    </r>
    <r>
      <rPr>
        <sz val="11"/>
        <rFont val="Calibri"/>
        <family val="2"/>
        <scheme val="minor"/>
      </rPr>
      <t>H</t>
    </r>
    <r>
      <rPr>
        <vertAlign val="subscript"/>
        <sz val="11"/>
        <rFont val="Calibri"/>
        <family val="2"/>
        <scheme val="minor"/>
      </rPr>
      <t>21</t>
    </r>
    <r>
      <rPr>
        <sz val="11"/>
        <rFont val="Calibri"/>
        <family val="2"/>
        <scheme val="minor"/>
      </rPr>
      <t>)C</t>
    </r>
    <r>
      <rPr>
        <vertAlign val="subscript"/>
        <sz val="11"/>
        <rFont val="Calibri"/>
        <family val="2"/>
        <scheme val="minor"/>
      </rPr>
      <t>12</t>
    </r>
    <r>
      <rPr>
        <sz val="11"/>
        <rFont val="Calibri"/>
        <family val="2"/>
        <scheme val="minor"/>
      </rPr>
      <t>H</t>
    </r>
    <r>
      <rPr>
        <vertAlign val="subscript"/>
        <sz val="11"/>
        <rFont val="Calibri"/>
        <family val="2"/>
        <scheme val="minor"/>
      </rPr>
      <t>25</t>
    </r>
  </si>
  <si>
    <t>160819-49-8</t>
  </si>
  <si>
    <t>2-Propenoic acid, 2-[methyl[(nonafluorobutyl)sulfonyl]amino]ethyl ester, telomer with methyloxirane polymer with oxirane di-2-propenoate and methyloxirane polymer with oxirane mono-propenoate</t>
  </si>
  <si>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CH</t>
    </r>
    <r>
      <rPr>
        <vertAlign val="subscript"/>
        <sz val="11"/>
        <color theme="1"/>
        <rFont val="Calibri"/>
        <family val="2"/>
        <scheme val="minor"/>
      </rPr>
      <t>2</t>
    </r>
    <r>
      <rPr>
        <sz val="11"/>
        <color theme="1"/>
        <rFont val="Calibri"/>
        <family val="2"/>
        <scheme val="minor"/>
      </rPr>
      <t>OC(O)C(=CH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</si>
  <si>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29014-57-1</t>
  </si>
  <si>
    <t>hair shampoos</t>
  </si>
  <si>
    <t>CAS2019 (DE2051523)</t>
  </si>
  <si>
    <t>2-Propenoic acid, 2,2,3,3,4,4,5,5,6,6,7,7,8,8,8-pentadecafluorooctyl ester, homopolymer</t>
  </si>
  <si>
    <t>26337-50-8</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</si>
  <si>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15</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</si>
  <si>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2,2,3,3,4,4,5,5,6,6,7,7-dodecafluoroheptyl ester, homopolymer</t>
  </si>
  <si>
    <t>26246-67-3</t>
  </si>
  <si>
    <t>2-Propenoic acid, 2-methyl-, 2,2,3,3,4,4,5,5,6,6,7, 7,8,8,8-pentadecafluorooctyl ester, homopolymer</t>
  </si>
  <si>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</si>
  <si>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</si>
  <si>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25656-09-1</t>
  </si>
  <si>
    <t>Methacrylic acid, 2,2,3,3,4,4,5,5,6,6,7,7,8,8,9,9-hexadecafluoroheptadecyl ester, polymers</t>
  </si>
  <si>
    <r>
      <t>(C</t>
    </r>
    <r>
      <rPr>
        <vertAlign val="subscript"/>
        <sz val="11"/>
        <color theme="1"/>
        <rFont val="Calibri"/>
        <family val="2"/>
        <scheme val="minor"/>
      </rPr>
      <t>21</t>
    </r>
    <r>
      <rPr>
        <sz val="11"/>
        <color theme="1"/>
        <rFont val="Calibri"/>
        <family val="2"/>
        <scheme val="minor"/>
      </rPr>
      <t>H</t>
    </r>
    <r>
      <rPr>
        <vertAlign val="subscript"/>
        <sz val="11"/>
        <color theme="1"/>
        <rFont val="Calibri"/>
        <family val="2"/>
        <scheme val="minor"/>
      </rPr>
      <t>24</t>
    </r>
    <r>
      <rPr>
        <sz val="11"/>
        <color theme="1"/>
        <rFont val="Calibri"/>
        <family val="2"/>
        <scheme val="minor"/>
      </rPr>
      <t>F</t>
    </r>
    <r>
      <rPr>
        <vertAlign val="subscript"/>
        <sz val="11"/>
        <color theme="1"/>
        <rFont val="Calibri"/>
        <family val="2"/>
        <scheme val="minor"/>
      </rPr>
      <t>16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</si>
  <si>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34482-06-9</t>
  </si>
  <si>
    <t>Methacrylic acid, 2-(diethylamino)ethyl ester, polymer with 2,2,3,3,4,4,5,5,6,6,7,7,8,8,9,9-hexadecafluorononyl acrylate</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</si>
  <si>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</si>
  <si>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34514-87-9</t>
  </si>
  <si>
    <t>Methacrylic acid, 2-(diethylamino)ethyl ester, polymer with 2,2,3,3,4,4,5,5,6,6,7,7,8,8,8-pentadecafluorooctyl acrylate</t>
  </si>
  <si>
    <t>34482-03-6</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</si>
  <si>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15</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</si>
  <si>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Methacrylic acid, 2,2,3,3,4,4,5,5,6,6,7,7,8,8,9,9-hexadecafluorononyl ester, polymer with 2-(diethylamino)ethyl methacrylate</t>
  </si>
  <si>
    <t>34447-80-8</t>
  </si>
  <si>
    <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</si>
  <si>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Methacrylic acid, 2,2,3,3,4,4,5,5,6,6,7,7-dodecafluoroheptyl ester, polymer with 2-(diethylamino)ethyl methacrylate</t>
  </si>
  <si>
    <t>34438-59-0</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</si>
  <si>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</si>
  <si>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Methacrylic acid, 2-(diethylamino)ethyl ester, polymer with 2,2,3,3,4,4,5,5,6,6,7,7-dodecafluoroheptyl acrylate</t>
  </si>
  <si>
    <t>34438-56-7</t>
  </si>
  <si>
    <t>Methacrylic acid, 2-(diethylamino)ethyl ester, polymer with 2,2,3,3,4,4,4-heptafluorobutyl methacrylate</t>
  </si>
  <si>
    <t>34438-55-6</t>
  </si>
  <si>
    <t>Methacrylic acid, 2,2,3,3,4,4,5,5,6,6,7,7,8,8,8-pentadecafluorooctyl ester, polymer with 2-(diethylamino)ethyl methacrylate</t>
  </si>
  <si>
    <t>34438-51-2</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</si>
  <si>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</si>
  <si>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Methacrylic acid, 2-(diethylamino)ethyl ester, polymer with butyl methacrylate and 2,2,3,3,4,4,5,5,6,6,7,7,8,8,8-pentadecafluorooctyl acrylate</t>
  </si>
  <si>
    <t>34482-04-7</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</si>
  <si>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15</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</si>
  <si>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CAS2019 (US4183367)</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</si>
  <si>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</si>
  <si>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</si>
  <si>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</si>
  <si>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</si>
  <si>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</si>
  <si>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r>
      <rPr>
        <sz val="11"/>
        <color theme="1"/>
        <rFont val="Calibri"/>
        <family val="2"/>
        <scheme val="minor"/>
      </rPr>
      <t/>
    </r>
  </si>
  <si>
    <r>
      <t xml:space="preserve">1-Alkanesulfonamide, </t>
    </r>
    <r>
      <rPr>
        <b/>
        <i/>
        <sz val="11"/>
        <rFont val="Calibri"/>
        <family val="2"/>
        <scheme val="minor"/>
      </rPr>
      <t>N</t>
    </r>
    <r>
      <rPr>
        <b/>
        <sz val="11"/>
        <rFont val="Calibri"/>
        <family val="2"/>
        <scheme val="minor"/>
      </rPr>
      <t>-ethyl-perfluoro-</t>
    </r>
    <r>
      <rPr>
        <b/>
        <i/>
        <sz val="11"/>
        <rFont val="Calibri"/>
        <family val="2"/>
        <scheme val="minor"/>
      </rPr>
      <t>N</t>
    </r>
    <r>
      <rPr>
        <b/>
        <sz val="11"/>
        <rFont val="Calibri"/>
        <family val="2"/>
        <scheme val="minor"/>
      </rPr>
      <t>-[2-(phosphonooxy)ethyl]-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OP(=O)(OH)</t>
    </r>
    <r>
      <rPr>
        <b/>
        <vertAlign val="subscript"/>
        <sz val="11"/>
        <rFont val="Calibri"/>
        <family val="2"/>
        <scheme val="minor"/>
      </rPr>
      <t>2</t>
    </r>
    <r>
      <rPr>
        <sz val="11"/>
        <color theme="1"/>
        <rFont val="Calibri"/>
        <family val="2"/>
        <scheme val="minor"/>
      </rPr>
      <t/>
    </r>
  </si>
  <si>
    <t>2-Propenoic acid, 2-methyl-, 2,2,3,3,4,4,5,5,6,6 ,7,7-dodecafluoroheptyl ester, homopolymer</t>
  </si>
  <si>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7</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</si>
  <si>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 xml:space="preserve">Cosmetics (face creams, oily, rich creams) </t>
  </si>
  <si>
    <t xml:space="preserve">N-Ethyl perfluorooctane sulfonamide </t>
  </si>
  <si>
    <t>Sulfluramid</t>
  </si>
  <si>
    <t>Aqueous insecticidal aerosols</t>
  </si>
  <si>
    <t>CAS2019 (JP51035436)</t>
  </si>
  <si>
    <t>Potassium perfluorohexane sulfonamide</t>
  </si>
  <si>
    <t>dispersing agent for pharmaceutical</t>
  </si>
  <si>
    <t>CAS2019 (US4352789)</t>
  </si>
  <si>
    <r>
      <t xml:space="preserve">1-Octanesulfonamide,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′-[phosphinicobis(oxy-2,1-ethanediyl)]bis[</t>
    </r>
    <r>
      <rPr>
        <i/>
        <sz val="11"/>
        <color theme="1"/>
        <rFont val="Calibri"/>
        <family val="2"/>
        <scheme val="minor"/>
      </rPr>
      <t>N</t>
    </r>
    <r>
      <rPr>
        <sz val="11"/>
        <color theme="1"/>
        <rFont val="Calibri"/>
        <family val="2"/>
        <scheme val="minor"/>
      </rPr>
      <t>-ethyl-1,1,2,2,3,3,4,4,5,5,6,6,7,7,8,8,8-heptadecafluoro-</t>
    </r>
  </si>
  <si>
    <t>2965-52-8</t>
  </si>
  <si>
    <t>83903-91-7</t>
  </si>
  <si>
    <r>
      <t xml:space="preserve">1-Decanesulfonamide,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′-[phosphinicobis(oxy-2,1-ethanediyl)]bis[</t>
    </r>
    <r>
      <rPr>
        <i/>
        <sz val="11"/>
        <color theme="1"/>
        <rFont val="Calibri"/>
        <family val="2"/>
        <scheme val="minor"/>
      </rPr>
      <t>N</t>
    </r>
    <r>
      <rPr>
        <sz val="11"/>
        <color theme="1"/>
        <rFont val="Calibri"/>
        <family val="2"/>
        <scheme val="minor"/>
      </rPr>
      <t>-ethyl-1,1,2,2,3,3,4,4,5,5,6,6,7,7,8,8,9,9,10,10,10-heneicosafluoro-</t>
    </r>
  </si>
  <si>
    <r>
      <t xml:space="preserve">1-Hexanesulfonamide,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′-[phosphinicobis(oxy-2,1-ethanediyl)]bis[</t>
    </r>
    <r>
      <rPr>
        <i/>
        <sz val="11"/>
        <color theme="1"/>
        <rFont val="Calibri"/>
        <family val="2"/>
        <scheme val="minor"/>
      </rPr>
      <t>N</t>
    </r>
    <r>
      <rPr>
        <sz val="11"/>
        <color theme="1"/>
        <rFont val="Calibri"/>
        <family val="2"/>
        <scheme val="minor"/>
      </rPr>
      <t>-ethyl-1,1,2,2,3,3,4,4,5,5,6,6,6-tridecafluoro-</t>
    </r>
  </si>
  <si>
    <t>67939-92-8</t>
  </si>
  <si>
    <t>Pentanoic acid, 5,5′-[[(heptadecafluorooctyl)sulfonyl]imino]bis-</t>
  </si>
  <si>
    <t>83903-90-6</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</si>
  <si>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COOH)</t>
    </r>
    <r>
      <rPr>
        <vertAlign val="subscript"/>
        <sz val="11"/>
        <rFont val="Calibri"/>
        <family val="2"/>
        <scheme val="minor"/>
      </rPr>
      <t>2</t>
    </r>
  </si>
  <si>
    <r>
      <t>Pentanoic acid, 5,5′-[[(perfluoroalkyl)sulfonyl]imino]bis-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4</t>
    </r>
    <r>
      <rPr>
        <b/>
        <sz val="11"/>
        <rFont val="Calibri"/>
        <family val="2"/>
        <scheme val="minor"/>
      </rPr>
      <t>H</t>
    </r>
    <r>
      <rPr>
        <b/>
        <vertAlign val="subscript"/>
        <sz val="11"/>
        <rFont val="Calibri"/>
        <family val="2"/>
        <scheme val="minor"/>
      </rPr>
      <t>8</t>
    </r>
    <r>
      <rPr>
        <b/>
        <sz val="11"/>
        <rFont val="Calibri"/>
        <family val="2"/>
        <scheme val="minor"/>
      </rPr>
      <t>COOH)</t>
    </r>
    <r>
      <rPr>
        <b/>
        <vertAlign val="subscript"/>
        <sz val="11"/>
        <rFont val="Calibri"/>
        <family val="2"/>
        <scheme val="minor"/>
      </rPr>
      <t>2</t>
    </r>
  </si>
  <si>
    <r>
      <t xml:space="preserve">1-Decanaminium, </t>
    </r>
    <r>
      <rPr>
        <i/>
        <sz val="11"/>
        <color theme="1"/>
        <rFont val="Calibri"/>
        <family val="2"/>
        <scheme val="minor"/>
      </rPr>
      <t>N</t>
    </r>
    <r>
      <rPr>
        <sz val="11"/>
        <color theme="1"/>
        <rFont val="Calibri"/>
        <family val="2"/>
        <scheme val="minor"/>
      </rPr>
      <t>-[3-[[(1,1,2,2,3,3,4,4,5,5,6,6,7,7,8,8,8-heptadecafluoro octyl)sulfonyl]amino]propyl]-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bromide (1:1)</t>
    </r>
  </si>
  <si>
    <t>14513-26-9</t>
  </si>
  <si>
    <r>
      <t>1</t>
    </r>
    <r>
      <rPr>
        <i/>
        <sz val="11"/>
        <color theme="1"/>
        <rFont val="Calibri"/>
        <family val="2"/>
        <scheme val="minor"/>
      </rPr>
      <t>H</t>
    </r>
    <r>
      <rPr>
        <sz val="11"/>
        <color theme="1"/>
        <rFont val="Calibri"/>
        <family val="2"/>
        <scheme val="minor"/>
      </rPr>
      <t>-Thieno[3,4-</t>
    </r>
    <r>
      <rPr>
        <i/>
        <sz val="11"/>
        <color theme="1"/>
        <rFont val="Calibri"/>
        <family val="2"/>
        <scheme val="minor"/>
      </rPr>
      <t>d</t>
    </r>
    <r>
      <rPr>
        <sz val="11"/>
        <color theme="1"/>
        <rFont val="Calibri"/>
        <family val="2"/>
        <scheme val="minor"/>
      </rPr>
      <t>]imidazole, 2-[[[4-(2,2,3,3,4,4,4-heptafluorobutoxy)-2-pyridinyl]methyl]sulfinyl]-</t>
    </r>
  </si>
  <si>
    <t>121617-11-6</t>
  </si>
  <si>
    <r>
      <rPr>
        <sz val="11"/>
        <color theme="1"/>
        <rFont val="Calibri"/>
        <family val="2"/>
        <scheme val="minor"/>
      </rP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OC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3</t>
    </r>
    <r>
      <rPr>
        <sz val="11"/>
        <color theme="1"/>
        <rFont val="Calibri"/>
        <family val="2"/>
        <scheme val="minor"/>
      </rPr>
      <t>NCH</t>
    </r>
    <r>
      <rPr>
        <vertAlign val="subscript"/>
        <sz val="11"/>
        <color theme="1"/>
        <rFont val="Calibri"/>
        <family val="2"/>
        <scheme val="minor"/>
      </rPr>
      <t>2</t>
    </r>
    <r>
      <rPr>
        <sz val="11"/>
        <color theme="1"/>
        <rFont val="Calibri"/>
        <family val="2"/>
        <scheme val="minor"/>
      </rPr>
      <t>S(=O)C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3</t>
    </r>
    <r>
      <rPr>
        <sz val="11"/>
        <color theme="1"/>
        <rFont val="Calibri"/>
        <family val="2"/>
        <scheme val="minor"/>
      </rPr>
      <t>N</t>
    </r>
    <r>
      <rPr>
        <vertAlign val="subscript"/>
        <sz val="11"/>
        <color theme="1"/>
        <rFont val="Calibri"/>
        <family val="2"/>
        <scheme val="minor"/>
      </rPr>
      <t>2</t>
    </r>
    <r>
      <rPr>
        <sz val="11"/>
        <color theme="1"/>
        <rFont val="Calibri"/>
        <family val="2"/>
        <scheme val="minor"/>
      </rPr>
      <t>S</t>
    </r>
  </si>
  <si>
    <t>CAS2019 (TR2014004232)</t>
  </si>
  <si>
    <t xml:space="preserve">Pharmaceutical </t>
  </si>
  <si>
    <t>129453-61-8</t>
  </si>
  <si>
    <t>Estra-1,3,5(10)-triene-3,17-diol, 7-[9-[(4,4,5,5,5-pentafluoropentyl)sulfinyl] nonyl]-, (7α,17β)-</t>
  </si>
  <si>
    <r>
      <t>C</t>
    </r>
    <r>
      <rPr>
        <vertAlign val="subscript"/>
        <sz val="11"/>
        <rFont val="Calibri"/>
        <family val="2"/>
        <scheme val="minor"/>
      </rPr>
      <t>32</t>
    </r>
    <r>
      <rPr>
        <sz val="11"/>
        <rFont val="Calibri"/>
        <family val="2"/>
        <scheme val="minor"/>
      </rPr>
      <t>H</t>
    </r>
    <r>
      <rPr>
        <vertAlign val="subscript"/>
        <sz val="11"/>
        <rFont val="Calibri"/>
        <family val="2"/>
        <scheme val="minor"/>
      </rPr>
      <t>4</t>
    </r>
    <r>
      <rPr>
        <sz val="11"/>
        <rFont val="Calibri"/>
        <family val="2"/>
        <scheme val="minor"/>
      </rPr>
      <t>7F</t>
    </r>
    <r>
      <rPr>
        <vertAlign val="subscript"/>
        <sz val="11"/>
        <rFont val="Calibri"/>
        <family val="2"/>
        <scheme val="minor"/>
      </rPr>
      <t>5</t>
    </r>
    <r>
      <rPr>
        <sz val="11"/>
        <rFont val="Calibri"/>
        <family val="2"/>
        <scheme val="minor"/>
      </rPr>
      <t>O</t>
    </r>
    <r>
      <rPr>
        <vertAlign val="subscript"/>
        <sz val="11"/>
        <rFont val="Calibri"/>
        <family val="2"/>
        <scheme val="minor"/>
      </rPr>
      <t>3</t>
    </r>
    <r>
      <rPr>
        <sz val="11"/>
        <rFont val="Calibri"/>
        <family val="2"/>
        <scheme val="minor"/>
      </rPr>
      <t>S</t>
    </r>
  </si>
  <si>
    <t>Wang2014d</t>
  </si>
  <si>
    <r>
      <t xml:space="preserve">Semifluorinated </t>
    </r>
    <r>
      <rPr>
        <b/>
        <i/>
        <sz val="11"/>
        <rFont val="Calibri"/>
        <family val="2"/>
        <scheme val="minor"/>
      </rPr>
      <t>n</t>
    </r>
    <r>
      <rPr>
        <b/>
        <sz val="11"/>
        <rFont val="Calibri"/>
        <family val="2"/>
        <scheme val="minor"/>
      </rPr>
      <t>-alkanes (SFAs)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m</t>
    </r>
    <r>
      <rPr>
        <b/>
        <sz val="11"/>
        <rFont val="Calibri"/>
        <family val="2"/>
        <scheme val="minor"/>
      </rPr>
      <t xml:space="preserve">H     </t>
    </r>
  </si>
  <si>
    <t>(included in Fluosol DA)</t>
  </si>
  <si>
    <t>37382-58-4</t>
  </si>
  <si>
    <t>mold release agent</t>
  </si>
  <si>
    <t>Poly(oxy-1,2-ethanediyl), α-methyl-ω-[(nonadecafluorodecenyl)oxy]-</t>
  </si>
  <si>
    <t>37382-56-2</t>
  </si>
  <si>
    <t>CAS2019 (DE2641898)</t>
  </si>
  <si>
    <t>26738-51-2</t>
  </si>
  <si>
    <r>
      <t>CF</t>
    </r>
    <r>
      <rPr>
        <vertAlign val="subscript"/>
        <sz val="11"/>
        <rFont val="Calibri"/>
        <family val="2"/>
        <scheme val="minor"/>
      </rPr>
      <t>3</t>
    </r>
    <r>
      <rPr>
        <sz val="11"/>
        <rFont val="Calibri"/>
        <family val="2"/>
        <scheme val="minor"/>
      </rPr>
      <t>CFH(OCF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3</t>
    </r>
  </si>
  <si>
    <t>3,6,9,12-Tetraoxapentadecane, 1,1,1,2,4,4,5,7,7,8,10,10,11,13, 13,14,14,15,15,15-eicosafluoro-5,8,11-tris(trifluoromethyl)-</t>
  </si>
  <si>
    <t>Hexane, 1,1,3,5,6-pentachloro-1,2,2,3,4,4,5,6,6-nonafluoro-</t>
  </si>
  <si>
    <t>307-26-6</t>
  </si>
  <si>
    <r>
      <t>CFCl</t>
    </r>
    <r>
      <rPr>
        <vertAlign val="subscript"/>
        <sz val="1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CFCl)</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Cl</t>
    </r>
  </si>
  <si>
    <t>63336-01-6</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</si>
  <si>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t>
    </r>
    <r>
      <rPr>
        <sz val="11"/>
        <rFont val="Calibri"/>
        <family val="2"/>
        <scheme val="minor"/>
      </rPr>
      <t>H</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OH</t>
    </r>
  </si>
  <si>
    <t>1,2-Undecanediol, 4,4,5,5,6,6,7,7,8,8,9,9,10,11,11,11-hexa decafluoro-10-(trifluoromethyl)-, 1-(dihydrogen phosphate)</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</si>
  <si>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OP(=O)(OH)</t>
    </r>
    <r>
      <rPr>
        <vertAlign val="subscript"/>
        <sz val="11"/>
        <color theme="1"/>
        <rFont val="Calibri"/>
        <family val="2"/>
        <scheme val="minor"/>
      </rPr>
      <t>2</t>
    </r>
  </si>
  <si>
    <t>54009-73-3</t>
  </si>
  <si>
    <t>1-Undecanol, 4,4,5,5,6,6,7,7,8,8,9,9,10,11,11,11-hexadecafluoro-10-(trifluoromethyl)-</t>
  </si>
  <si>
    <t>31200-97-2</t>
  </si>
  <si>
    <t>7:2/7:2 diPAP</t>
  </si>
  <si>
    <r>
      <t>(O)P(OH)(OCH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t>
    </r>
    <r>
      <rPr>
        <vertAlign val="subscript"/>
        <sz val="11"/>
        <rFont val="Calibri"/>
        <family val="2"/>
        <scheme val="minor"/>
      </rPr>
      <t>2</t>
    </r>
  </si>
  <si>
    <t>63295-25-0</t>
  </si>
  <si>
    <t>7:2 monoPAP</t>
  </si>
  <si>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t>
    </r>
    <r>
      <rPr>
        <vertAlign val="subscript"/>
        <sz val="11"/>
        <rFont val="Calibri"/>
        <family val="2"/>
        <scheme val="minor"/>
      </rPr>
      <t>2</t>
    </r>
  </si>
  <si>
    <t>37013-72-2</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</si>
  <si>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24</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OP(=O)(OH)</t>
    </r>
    <r>
      <rPr>
        <vertAlign val="subscript"/>
        <sz val="11"/>
        <color theme="1"/>
        <rFont val="Calibri"/>
        <family val="2"/>
        <scheme val="minor"/>
      </rPr>
      <t>2</t>
    </r>
  </si>
  <si>
    <t>1,2-Heptadecanediol, 4,4,5,5,6,6,7,7,8,8,9,9,10,10,11,11,12, 12,13,13,14,14,15,15,16,17,17,17-octacosafluoro-16-(trifluoromethyl)-, 1-(dihydrogen phosphate)</t>
  </si>
  <si>
    <t>63295-29-4</t>
  </si>
  <si>
    <t>1,2-Pentadecanediol, 4,4,5,5,6,6,7,7,8,8,9,9,10,10,11,11,12,12, 13,13,14,15,15,15-tetracosafluoro-14-(trifluoromethyl)-, 1-(dihydrogen phosphate)</t>
  </si>
  <si>
    <t>63295-28-3</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</si>
  <si>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20</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OP(=O)(OH)</t>
    </r>
    <r>
      <rPr>
        <vertAlign val="subscript"/>
        <sz val="11"/>
        <color theme="1"/>
        <rFont val="Calibri"/>
        <family val="2"/>
        <scheme val="minor"/>
      </rPr>
      <t>2</t>
    </r>
  </si>
  <si>
    <t>1,2-Tridecanediol, 4,4,5,5,6,6,7,7,8,8,9,9,10,10,11,11,12, 13,13,13-eicosafluoro-12-(trifluoromethyl)-, 1-(dihydrogen phosphate)</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</si>
  <si>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OP(=O)(OH)</t>
    </r>
    <r>
      <rPr>
        <vertAlign val="subscript"/>
        <sz val="11"/>
        <color theme="1"/>
        <rFont val="Calibri"/>
        <family val="2"/>
        <scheme val="minor"/>
      </rPr>
      <t>2</t>
    </r>
  </si>
  <si>
    <t>63295-27-2</t>
  </si>
  <si>
    <t>1-Undecanol, 2-chloro-4,4,5,5,6,6,7,7,8,8,9,9,10,11,11,11-hexadecafluoro-10-(trifluoromethyl)-, hydrogen phosphate</t>
  </si>
  <si>
    <t>63295-26-1</t>
  </si>
  <si>
    <t>1-Undecanol, 2-chloro-4,4,5,5,6,6,7,7,8,8,9,9,10,11,11,11-hexadecafluoro-10-(trifluoromethyl)-, dihydrogen phosphate</t>
  </si>
  <si>
    <t>63295-22-7</t>
  </si>
  <si>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CH(Cl)CH</t>
    </r>
    <r>
      <rPr>
        <vertAlign val="subscript"/>
        <sz val="11"/>
        <color theme="1"/>
        <rFont val="Calibri"/>
        <family val="2"/>
        <scheme val="minor"/>
      </rPr>
      <t>2</t>
    </r>
    <r>
      <rPr>
        <sz val="11"/>
        <color theme="1"/>
        <rFont val="Calibri"/>
        <family val="2"/>
        <scheme val="minor"/>
      </rPr>
      <t>OP(=O)(OH)</t>
    </r>
    <r>
      <rPr>
        <vertAlign val="subscript"/>
        <sz val="11"/>
        <color theme="1"/>
        <rFont val="Calibri"/>
        <family val="2"/>
        <scheme val="minor"/>
      </rPr>
      <t>2</t>
    </r>
  </si>
  <si>
    <t>63295-20-5</t>
  </si>
  <si>
    <t>1,2-Undecanediol, 4,4,5,5,6,6,7,7,8,8,9,9,10,11,11,11-hexadecafluoro-10-(trifluoromethyl)-, 1,1′-(hydrogen phosphate)</t>
  </si>
  <si>
    <t>Acetic acid, 2-[[3,3,4,4,5,5,6,6,7,7,8,8,9,10,10,10-hexadeca fluoro-1-[(phosphonooxy)methyl]-9-(trifluoromethyl) decyl]oxy]-, ammonium salt (1:2)</t>
  </si>
  <si>
    <t>63295-24-9</t>
  </si>
  <si>
    <t>2-Undecanol, 4,4,5,5,6,6,7,7,8,8,9,9,10,11,11,11-hexadecafluoro-10-(trifluoromethyl)-, dihydrogen phosphate, diammonium salt</t>
  </si>
  <si>
    <t>63295-23-8</t>
  </si>
  <si>
    <t>1-Heptanol, 4,4,5,5,6,7,7,7-octafluoro-6-(trifluoromethyl)-, dihydrogen phosphate, diammonium salt</t>
  </si>
  <si>
    <t>63295-21-6</t>
  </si>
  <si>
    <t>1,2-Undecanediol, 4,4,5,5,6,6,7,7,8,8,9,9,10,11,11,11-hexa decafluoro-10-(trifluoromethyl)-, 1-(dihydrogen phosphate), compd. with 2,2′-iminobis[ethanol] (1:2)</t>
  </si>
  <si>
    <t>63295-19-2</t>
  </si>
  <si>
    <t>1,2-Undecanediol, 4,4,5,5,6,6,7,7,8,8,9,9,10,11,11,11-hexa decafluoro-10-(trifluoromethyl)-, 1-(dihydrogen phosphate), diammonium salt</t>
  </si>
  <si>
    <t>63295-18-1</t>
  </si>
  <si>
    <t>CAS2019 (JP58217502)</t>
  </si>
  <si>
    <t>52701-06-1</t>
  </si>
  <si>
    <t>CAS2019 (JP54036342)</t>
  </si>
  <si>
    <r>
      <t>Poly(oxy-1,2-ethanediyl), α-[2-[[(perfluoroalkyl)sulfonyl]methylamino]ethyl]-ω-hydroxy-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m</t>
    </r>
    <r>
      <rPr>
        <b/>
        <sz val="11"/>
        <color theme="1"/>
        <rFont val="Calibri"/>
        <family val="2"/>
        <scheme val="minor"/>
      </rPr>
      <t>OH</t>
    </r>
  </si>
  <si>
    <r>
      <t>Poly(oxy-1,2-ethanediyl), α-[2-[ethyl[(perfluoroalkyl)sulfonyl]amino]ethyl]-ω-hydroxy-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t>
    </r>
  </si>
  <si>
    <r>
      <t>Poly(oxy-1,2-ethanediyl), α-[2-[[(perfluoroalkyl)sulfonyl]amino]ethyl]-ω-hydroxy-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m</t>
    </r>
    <r>
      <rPr>
        <b/>
        <sz val="11"/>
        <color theme="1"/>
        <rFont val="Calibri"/>
        <family val="2"/>
        <scheme val="minor"/>
      </rPr>
      <t>OH</t>
    </r>
  </si>
  <si>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</si>
  <si>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t>Poly(oxy-1,2-ethanediyl), α-(nonadeca fluorodecenyl)-ω-[(nonadecafluorodecenyl) oxy]-</t>
  </si>
  <si>
    <t>Foamable hot-melt adhesive compositions</t>
  </si>
  <si>
    <t>CAS2019 (JP58074771)</t>
  </si>
  <si>
    <t>wetting agents in etching solutions for plastics</t>
  </si>
  <si>
    <t>antistat for rubber compositions</t>
  </si>
  <si>
    <t>antistatic additive for plastic products</t>
  </si>
  <si>
    <t>antistatic in rubber</t>
  </si>
  <si>
    <t xml:space="preserve">Chloroperfluorocycloalkane  </t>
  </si>
  <si>
    <t>Dichloroperfluorocyclobutane</t>
  </si>
  <si>
    <t>Chloroperfluorocyclobutane</t>
  </si>
  <si>
    <r>
      <t>2-Chloroperfluoroalkanes  CF</t>
    </r>
    <r>
      <rPr>
        <b/>
        <vertAlign val="subscript"/>
        <sz val="11"/>
        <color theme="1"/>
        <rFont val="Calibri"/>
        <family val="2"/>
        <scheme val="minor"/>
      </rPr>
      <t>3</t>
    </r>
    <r>
      <rPr>
        <b/>
        <sz val="11"/>
        <color theme="1"/>
        <rFont val="Calibri"/>
        <family val="2"/>
        <scheme val="minor"/>
      </rPr>
      <t>CFClC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</si>
  <si>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t>CF</t>
    </r>
    <r>
      <rPr>
        <vertAlign val="subscript"/>
        <sz val="11"/>
        <color theme="1"/>
        <rFont val="Calibri"/>
        <family val="2"/>
        <scheme val="minor"/>
      </rPr>
      <t>3</t>
    </r>
    <r>
      <rPr>
        <sz val="11"/>
        <color theme="1"/>
        <rFont val="Calibri"/>
        <family val="2"/>
        <scheme val="minor"/>
      </rPr>
      <t>CFClC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</si>
  <si>
    <r>
      <t>CF</t>
    </r>
    <r>
      <rPr>
        <vertAlign val="subscript"/>
        <sz val="11"/>
        <color theme="1"/>
        <rFont val="Calibri"/>
        <family val="2"/>
        <scheme val="minor"/>
      </rPr>
      <t>3</t>
    </r>
    <r>
      <rPr>
        <sz val="11"/>
        <color theme="1"/>
        <rFont val="Calibri"/>
        <family val="2"/>
        <scheme val="minor"/>
      </rPr>
      <t>CFClC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</si>
  <si>
    <r>
      <t>CF</t>
    </r>
    <r>
      <rPr>
        <vertAlign val="subscript"/>
        <sz val="11"/>
        <color theme="1"/>
        <rFont val="Calibri"/>
        <family val="2"/>
        <scheme val="minor"/>
      </rPr>
      <t>3</t>
    </r>
    <r>
      <rPr>
        <sz val="11"/>
        <color theme="1"/>
        <rFont val="Calibri"/>
        <family val="2"/>
        <scheme val="minor"/>
      </rPr>
      <t>CFClC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</si>
  <si>
    <r>
      <t>CF</t>
    </r>
    <r>
      <rPr>
        <vertAlign val="subscript"/>
        <sz val="11"/>
        <color theme="1"/>
        <rFont val="Calibri"/>
        <family val="2"/>
        <scheme val="minor"/>
      </rPr>
      <t>3</t>
    </r>
    <r>
      <rPr>
        <sz val="11"/>
        <color theme="1"/>
        <rFont val="Calibri"/>
        <family val="2"/>
        <scheme val="minor"/>
      </rPr>
      <t>CFClC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</si>
  <si>
    <r>
      <t>CF</t>
    </r>
    <r>
      <rPr>
        <vertAlign val="subscript"/>
        <sz val="11"/>
        <color theme="1"/>
        <rFont val="Calibri"/>
        <family val="2"/>
        <scheme val="minor"/>
      </rPr>
      <t>2</t>
    </r>
    <r>
      <rPr>
        <sz val="11"/>
        <color theme="1"/>
        <rFont val="Calibri"/>
        <family val="2"/>
        <scheme val="minor"/>
      </rPr>
      <t>ClCF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</si>
  <si>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Acrylic acid, ester with 1,1,2,2,3,3,4,4,5,5,6,6,7,7,8,8,8-heptadecafluoro-</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-propyl-1-octanesulfonamide, polymer with acrylamide and styrene</t>
    </r>
  </si>
  <si>
    <t>30869-50-2</t>
  </si>
  <si>
    <t xml:space="preserve">thermosetting fluorocarbon resin </t>
  </si>
  <si>
    <t>CAS2019 (US3341497)</t>
  </si>
  <si>
    <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17</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8</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5</t>
    </r>
    <r>
      <rPr>
        <sz val="11"/>
        <color theme="1"/>
        <rFont val="Calibri"/>
        <family val="2"/>
        <scheme val="minor"/>
      </rPr>
      <t>NO)</t>
    </r>
    <r>
      <rPr>
        <vertAlign val="subscript"/>
        <sz val="11"/>
        <color theme="1"/>
        <rFont val="Calibri"/>
        <family val="2"/>
        <scheme val="minor"/>
      </rPr>
      <t>x</t>
    </r>
  </si>
  <si>
    <t>Methacrylic acid, ester with N-ethyl-1,1,2,2,3,3,4,4,5,5,6,6,7,7,8,8,8-heptadecafluoro-N-(2-hydroxyethyl)-1-octanesulfonamide, polymer with acrylamide, acrylonitrile, and butyl acrylate</t>
  </si>
  <si>
    <t>33595-24-3</t>
  </si>
  <si>
    <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17</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5</t>
    </r>
    <r>
      <rPr>
        <sz val="11"/>
        <color theme="1"/>
        <rFont val="Calibri"/>
        <family val="2"/>
        <scheme val="minor"/>
      </rPr>
      <t>NO.C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3</t>
    </r>
    <r>
      <rPr>
        <sz val="11"/>
        <color theme="1"/>
        <rFont val="Calibri"/>
        <family val="2"/>
        <scheme val="minor"/>
      </rPr>
      <t>N)</t>
    </r>
    <r>
      <rPr>
        <vertAlign val="subscript"/>
        <sz val="11"/>
        <color theme="1"/>
        <rFont val="Calibri"/>
        <family val="2"/>
        <scheme val="minor"/>
      </rPr>
      <t>x</t>
    </r>
  </si>
  <si>
    <r>
      <t xml:space="preserve">Methacrylic acid, ester with </t>
    </r>
    <r>
      <rPr>
        <i/>
        <sz val="11"/>
        <color theme="1"/>
        <rFont val="Calibri"/>
        <family val="2"/>
        <scheme val="minor"/>
      </rPr>
      <t>N</t>
    </r>
    <r>
      <rPr>
        <sz val="11"/>
        <color theme="1"/>
        <rFont val="Calibri"/>
        <family val="2"/>
        <scheme val="minor"/>
      </rPr>
      <t>-ethyl-1,1,2,2,3,3,4,4,5,5,6,6,7,7,8,8,8-heptadecafluoro-</t>
    </r>
    <r>
      <rPr>
        <i/>
        <sz val="11"/>
        <color theme="1"/>
        <rFont val="Calibri"/>
        <family val="2"/>
        <scheme val="minor"/>
      </rPr>
      <t>N</t>
    </r>
    <r>
      <rPr>
        <sz val="11"/>
        <color theme="1"/>
        <rFont val="Calibri"/>
        <family val="2"/>
        <scheme val="minor"/>
      </rPr>
      <t>-(2-hydroxyethyl)-1-octanesulfonamide, polymer with ethyl acrylate, methacrylamide and methyl methacrylate</t>
    </r>
  </si>
  <si>
    <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17</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7</t>
    </r>
    <r>
      <rPr>
        <sz val="11"/>
        <color theme="1"/>
        <rFont val="Calibri"/>
        <family val="2"/>
        <scheme val="minor"/>
      </rPr>
      <t>NO)</t>
    </r>
    <r>
      <rPr>
        <vertAlign val="subscript"/>
        <sz val="11"/>
        <color theme="1"/>
        <rFont val="Calibri"/>
        <family val="2"/>
        <scheme val="minor"/>
      </rPr>
      <t>x</t>
    </r>
  </si>
  <si>
    <t>30869-51-3</t>
  </si>
  <si>
    <t>used for tracing and trapping</t>
  </si>
  <si>
    <t>coating for fishing lines</t>
  </si>
  <si>
    <t>CAS2019 (JP01160443)</t>
  </si>
  <si>
    <t>ski wax</t>
  </si>
  <si>
    <t>(Perfluorooctyl)octadecane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</si>
  <si>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18</t>
    </r>
    <r>
      <rPr>
        <sz val="11"/>
        <rFont val="Calibri"/>
        <family val="2"/>
        <scheme val="minor"/>
      </rPr>
      <t>H</t>
    </r>
  </si>
  <si>
    <r>
      <t>F</t>
    </r>
    <r>
      <rPr>
        <vertAlign val="subscript"/>
        <sz val="11"/>
        <rFont val="Calibri"/>
        <family val="2"/>
        <scheme val="minor"/>
      </rPr>
      <t>8</t>
    </r>
    <r>
      <rPr>
        <sz val="11"/>
        <rFont val="Calibri"/>
        <family val="2"/>
        <scheme val="minor"/>
      </rPr>
      <t>H</t>
    </r>
    <r>
      <rPr>
        <vertAlign val="subscript"/>
        <sz val="11"/>
        <rFont val="Calibri"/>
        <family val="2"/>
        <scheme val="minor"/>
      </rPr>
      <t>18</t>
    </r>
  </si>
  <si>
    <t>133310-73-3</t>
  </si>
  <si>
    <r>
      <t>F</t>
    </r>
    <r>
      <rPr>
        <vertAlign val="subscript"/>
        <sz val="11"/>
        <rFont val="Calibri"/>
        <family val="2"/>
        <scheme val="minor"/>
      </rPr>
      <t>8</t>
    </r>
    <r>
      <rPr>
        <sz val="11"/>
        <rFont val="Calibri"/>
        <family val="2"/>
        <scheme val="minor"/>
      </rPr>
      <t>H</t>
    </r>
    <r>
      <rPr>
        <vertAlign val="subscript"/>
        <sz val="11"/>
        <rFont val="Calibri"/>
        <family val="2"/>
        <scheme val="minor"/>
      </rPr>
      <t>20</t>
    </r>
  </si>
  <si>
    <t>(Perfluorooctyl)icosane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</si>
  <si>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20</t>
    </r>
    <r>
      <rPr>
        <sz val="11"/>
        <rFont val="Calibri"/>
        <family val="2"/>
        <scheme val="minor"/>
      </rPr>
      <t>H</t>
    </r>
  </si>
  <si>
    <t>137338-39-7</t>
  </si>
  <si>
    <r>
      <t>F</t>
    </r>
    <r>
      <rPr>
        <vertAlign val="subscript"/>
        <sz val="11"/>
        <rFont val="Calibri"/>
        <family val="2"/>
        <scheme val="minor"/>
      </rPr>
      <t>8</t>
    </r>
    <r>
      <rPr>
        <sz val="11"/>
        <rFont val="Calibri"/>
        <family val="2"/>
        <scheme val="minor"/>
      </rPr>
      <t>H</t>
    </r>
    <r>
      <rPr>
        <vertAlign val="subscript"/>
        <sz val="11"/>
        <rFont val="Calibri"/>
        <family val="2"/>
        <scheme val="minor"/>
      </rPr>
      <t>22</t>
    </r>
  </si>
  <si>
    <r>
      <t>F</t>
    </r>
    <r>
      <rPr>
        <vertAlign val="subscript"/>
        <sz val="11"/>
        <rFont val="Calibri"/>
        <family val="2"/>
        <scheme val="minor"/>
      </rPr>
      <t>8</t>
    </r>
    <r>
      <rPr>
        <sz val="11"/>
        <rFont val="Calibri"/>
        <family val="2"/>
        <scheme val="minor"/>
      </rPr>
      <t>H</t>
    </r>
    <r>
      <rPr>
        <vertAlign val="subscript"/>
        <sz val="11"/>
        <rFont val="Calibri"/>
        <family val="2"/>
        <scheme val="minor"/>
      </rPr>
      <t>24</t>
    </r>
  </si>
  <si>
    <t>(Perfluorooctyl)docosane</t>
  </si>
  <si>
    <t>(Perfluorooctyl)tetracosane</t>
  </si>
  <si>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22</t>
    </r>
    <r>
      <rPr>
        <sz val="11"/>
        <rFont val="Calibri"/>
        <family val="2"/>
        <scheme val="minor"/>
      </rPr>
      <t>H</t>
    </r>
  </si>
  <si>
    <r>
      <t>F(CF</t>
    </r>
    <r>
      <rPr>
        <vertAlign val="subscript"/>
        <sz val="11"/>
        <rFont val="Calibri"/>
        <family val="2"/>
        <scheme val="minor"/>
      </rPr>
      <t>2</t>
    </r>
    <r>
      <rPr>
        <sz val="11"/>
        <rFont val="Calibri"/>
        <family val="2"/>
        <scheme val="minor"/>
      </rPr>
      <t>)</t>
    </r>
    <r>
      <rPr>
        <vertAlign val="subscript"/>
        <sz val="11"/>
        <rFont val="Calibri"/>
        <family val="2"/>
        <scheme val="minor"/>
      </rPr>
      <t>8</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24</t>
    </r>
    <r>
      <rPr>
        <sz val="11"/>
        <rFont val="Calibri"/>
        <family val="2"/>
        <scheme val="minor"/>
      </rPr>
      <t>H</t>
    </r>
  </si>
  <si>
    <t>137338-41-1</t>
  </si>
  <si>
    <t>137338-40-0</t>
  </si>
  <si>
    <t>CAS2019 (EP444752)</t>
  </si>
  <si>
    <t xml:space="preserve">ski wax </t>
  </si>
  <si>
    <t>CAS2019 (US6465398)</t>
  </si>
  <si>
    <t>Perfluoro(propyl vinyl ether)-tetrafluoro ethylene copolymer/ Perfluoralkoxy polymer</t>
  </si>
  <si>
    <t>CAS2019 (EP1626073)</t>
  </si>
  <si>
    <t>Ethene, chlorotrifluoro-, polymer with ethene, diblock</t>
  </si>
  <si>
    <t>875919-63-4</t>
  </si>
  <si>
    <t>Ethene, chlorotrifluoro-, polymer with tetrafluoroethene, diblock</t>
  </si>
  <si>
    <t>875919-64-5</t>
  </si>
  <si>
    <r>
      <t>(CF</t>
    </r>
    <r>
      <rPr>
        <vertAlign val="subscript"/>
        <sz val="11"/>
        <color theme="1"/>
        <rFont val="Calibri"/>
        <family val="2"/>
        <scheme val="minor"/>
      </rPr>
      <t>2</t>
    </r>
    <r>
      <rPr>
        <sz val="11"/>
        <color theme="1"/>
        <rFont val="Calibri"/>
        <family val="2"/>
        <scheme val="minor"/>
      </rPr>
      <t>CFCl)</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</si>
  <si>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t>1-Propene, polymer with chlorotrifluoroethene, diblock</t>
  </si>
  <si>
    <t>875906-95-9</t>
  </si>
  <si>
    <r>
      <t>(CF</t>
    </r>
    <r>
      <rPr>
        <vertAlign val="subscript"/>
        <sz val="11"/>
        <color theme="1"/>
        <rFont val="Calibri"/>
        <family val="2"/>
        <scheme val="minor"/>
      </rPr>
      <t>2</t>
    </r>
    <r>
      <rPr>
        <sz val="11"/>
        <color theme="1"/>
        <rFont val="Calibri"/>
        <family val="2"/>
        <scheme val="minor"/>
      </rPr>
      <t>CFCl)</t>
    </r>
    <r>
      <rPr>
        <vertAlign val="subscript"/>
        <sz val="11"/>
        <color theme="1"/>
        <rFont val="Calibri"/>
        <family val="2"/>
        <scheme val="minor"/>
      </rPr>
      <t>x</t>
    </r>
    <r>
      <rPr>
        <sz val="11"/>
        <color theme="1"/>
        <rFont val="Calibri"/>
        <family val="2"/>
        <scheme val="minor"/>
      </rPr>
      <t>-(CH</t>
    </r>
    <r>
      <rPr>
        <vertAlign val="subscript"/>
        <sz val="11"/>
        <color theme="1"/>
        <rFont val="Calibri"/>
        <family val="2"/>
        <scheme val="minor"/>
      </rPr>
      <t>3</t>
    </r>
    <r>
      <rPr>
        <sz val="11"/>
        <color theme="1"/>
        <rFont val="Calibri"/>
        <family val="2"/>
        <scheme val="minor"/>
      </rPr>
      <t>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</si>
  <si>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r>
      <t>4,7,10-Trioxa-13-azahexadecan-16-aminium, 1,1,1,2,2,3,3,5,6,6,8,9,9,11-tetradecafluoro-</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-dimethyl-12-oxo-5,8,11-tris(trifluoromethyl)-, chloride</t>
    </r>
  </si>
  <si>
    <t>141056-27-1</t>
  </si>
  <si>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</si>
  <si>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t>CAS2019 (RU2500705)</t>
  </si>
  <si>
    <t>Perfluorooctacecane</t>
  </si>
  <si>
    <r>
      <t>C</t>
    </r>
    <r>
      <rPr>
        <vertAlign val="subscript"/>
        <sz val="11"/>
        <color theme="1"/>
        <rFont val="Calibri"/>
        <family val="2"/>
        <scheme val="minor"/>
      </rPr>
      <t>18</t>
    </r>
    <r>
      <rPr>
        <sz val="11"/>
        <color theme="1"/>
        <rFont val="Calibri"/>
        <family val="2"/>
        <scheme val="minor"/>
      </rPr>
      <t>F</t>
    </r>
    <r>
      <rPr>
        <vertAlign val="subscript"/>
        <sz val="11"/>
        <color theme="1"/>
        <rFont val="Calibri"/>
        <family val="2"/>
        <scheme val="minor"/>
      </rPr>
      <t>38</t>
    </r>
  </si>
  <si>
    <t>24768-65-8</t>
  </si>
  <si>
    <r>
      <t>1-Propanaminium, 3-[(2,2,3,3,4,4,5,5,6,6,7,7,8,8,9,9,9-hepta decafluoro-1-oxononyl)amino]-</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chloride (1:1)</t>
    </r>
  </si>
  <si>
    <t>83579-63-9</t>
  </si>
  <si>
    <r>
      <t xml:space="preserve">1-Propanaminium, </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-dimethyl-3-[(2,2,3,3,4,4,5,5,6,6,7,7,7-tridecafluoro-1-oxoheptyl)amino]-, chloride (1:1)</t>
    </r>
  </si>
  <si>
    <t>89375-44-0</t>
  </si>
  <si>
    <r>
      <t xml:space="preserve">1-Propanaminium, </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-dimethyl-3-[[2,3,3,3-tetrafluoro-2-[1,1,2,3,3,3-hexafluoro-2-(1,1,2,2,3,3,3-heptafluoropropoxy)propoxy]-1-oxopropyl]amino]-, chloride (1:1)</t>
    </r>
  </si>
  <si>
    <t>137506-17-3</t>
  </si>
  <si>
    <t>2-Propenoic acid, 2-[[(1,1,2,2,3,3,4,4,5,5,6,6,7,7,8,8,8-heptadecafluorooctyl)sulfonyl]propylamino]ethyl ester</t>
  </si>
  <si>
    <t>2357-60-0</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</si>
  <si>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</si>
  <si>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t>CAS2019 (JP2005132943)</t>
  </si>
  <si>
    <r>
      <t>2-Propenoic acid, 2-[[(perfluoroalkyl)sulfonyl]propylamino]ethyl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OC(=O)CHCH</t>
    </r>
    <r>
      <rPr>
        <b/>
        <vertAlign val="subscript"/>
        <sz val="11"/>
        <color theme="1"/>
        <rFont val="Calibri"/>
        <family val="2"/>
        <scheme val="minor"/>
      </rPr>
      <t>2</t>
    </r>
  </si>
  <si>
    <t>Silane, tetrakis[2-[(3,3,4,4,5,5,6,6,7,7,8,8,9,9,10,10,10-heptadecafluorodecyl)thio]ethyl]-</t>
  </si>
  <si>
    <t>1189587-64-1</t>
  </si>
  <si>
    <t>CAS2019 (EP2107063)</t>
  </si>
  <si>
    <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4</t>
    </r>
  </si>
  <si>
    <t>Industrial use of monomers for manufacture of thermoplastics</t>
  </si>
  <si>
    <t>surface treatment of porous hard surfaces such as concrete, grout, un- glazed tile, granite, clay, slate, limestone, marble and terracotta</t>
  </si>
  <si>
    <t>Ethene, 1,1,2,2-tetrafluoro-, polymer with 1,1′-oxybis[ethene]</t>
  </si>
  <si>
    <t>102646-47-9</t>
  </si>
  <si>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-(CH</t>
    </r>
    <r>
      <rPr>
        <vertAlign val="subscript"/>
        <sz val="11"/>
        <color theme="1"/>
        <rFont val="Calibri"/>
        <family val="2"/>
        <scheme val="minor"/>
      </rPr>
      <t>2</t>
    </r>
    <r>
      <rPr>
        <sz val="11"/>
        <color theme="1"/>
        <rFont val="Calibri"/>
        <family val="2"/>
        <scheme val="minor"/>
      </rPr>
      <t>CHOCHCH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</si>
  <si>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t>use in printed circuit boards</t>
  </si>
  <si>
    <t>CAS2019 (US20030203174)</t>
  </si>
  <si>
    <r>
      <t xml:space="preserve">1-Octanaminium, </t>
    </r>
    <r>
      <rPr>
        <i/>
        <sz val="11"/>
        <color theme="1"/>
        <rFont val="Calibri"/>
        <family val="2"/>
        <scheme val="minor"/>
      </rPr>
      <t>N</t>
    </r>
    <r>
      <rPr>
        <sz val="11"/>
        <color theme="1"/>
        <rFont val="Calibri"/>
        <family val="2"/>
        <scheme val="minor"/>
      </rPr>
      <t>-(2-hydroxyethyl)-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1,1,2,2,3,3,4,4,4-nonafluoro-1-butanesulfonate (1:1)</t>
    </r>
  </si>
  <si>
    <t>334529-55-4</t>
  </si>
  <si>
    <t>CAS2019 (WO2003011958)</t>
  </si>
  <si>
    <r>
      <t xml:space="preserve">1-Octanaminium, </t>
    </r>
    <r>
      <rPr>
        <i/>
        <sz val="11"/>
        <color theme="1"/>
        <rFont val="Calibri"/>
        <family val="2"/>
        <scheme val="minor"/>
      </rPr>
      <t>N</t>
    </r>
    <r>
      <rPr>
        <sz val="11"/>
        <color theme="1"/>
        <rFont val="Calibri"/>
        <family val="2"/>
        <scheme val="minor"/>
      </rPr>
      <t>-methyl-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-dioctyl-, 1,1,2,2,3,3,4,4,4-nonafluoro-1-butanesulfonate (1:1)</t>
    </r>
  </si>
  <si>
    <t>495417-51-1</t>
  </si>
  <si>
    <t>Antistatic agent in adhesive</t>
  </si>
  <si>
    <t>Forafac1110, Zonyl FSN 100</t>
  </si>
  <si>
    <t>use in solvent based adhesives</t>
  </si>
  <si>
    <t>use in light adsorbing adhesive</t>
  </si>
  <si>
    <t>CAS2019 (WO2005062081)</t>
  </si>
  <si>
    <t>6,11,14,17-Tetraoxa-7-silaeicos-1-yn-3-ol, 7,7-dibutyl-13,15,15,16,18,18,19,19,20,20,20-undecafluoro-3-methyl-13,16-bis(trifluoromethyl)-</t>
  </si>
  <si>
    <t>717825-76-8</t>
  </si>
  <si>
    <t>adhesive composition</t>
  </si>
  <si>
    <t>CAS2019 (EP2719737)</t>
  </si>
  <si>
    <t>1428232-90-9</t>
  </si>
  <si>
    <t>Cyclotetrasiloxane, 2,4,6,8-tetramethyl-2-[3-(2-oxiranyl methoxy)propyl]-4,6-bis(4,4,5,5,6,6,7,7,8,8,9,9,9-tridecafluorononyl)-</t>
  </si>
  <si>
    <t>Cyclotetrasiloxane, 2,4,6,8-tetramethyl-2-[3-(2-oxiranyl methoxy)propyl]-4,6-bis[3-[2,3,3,3-tetrafluoro-2-[1,1,2,3,3,3-hexafluoro-2-(1,1,2,2,3,3,3-heptafluoropropoxy)propoxy] propoxy]propyl]-</t>
  </si>
  <si>
    <t>1428232-89-6</t>
  </si>
  <si>
    <r>
      <t>OSi(CH</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3</t>
    </r>
    <r>
      <rPr>
        <sz val="11"/>
        <rFont val="Calibri"/>
        <family val="2"/>
        <scheme val="minor"/>
      </rPr>
      <t>O)OSiH(CH</t>
    </r>
    <r>
      <rPr>
        <vertAlign val="subscript"/>
        <sz val="11"/>
        <rFont val="Calibri"/>
        <family val="2"/>
        <scheme val="minor"/>
      </rPr>
      <t>3</t>
    </r>
    <r>
      <rPr>
        <sz val="11"/>
        <rFont val="Calibri"/>
        <family val="2"/>
        <scheme val="minor"/>
      </rPr>
      <t>)[OSi(CH</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OCH</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t>
    </r>
    <r>
      <rPr>
        <vertAlign val="subscript"/>
        <sz val="11"/>
        <rFont val="Calibri"/>
        <family val="2"/>
        <scheme val="minor"/>
      </rPr>
      <t>2</t>
    </r>
  </si>
  <si>
    <r>
      <t>OSi(CH</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3</t>
    </r>
    <r>
      <rPr>
        <sz val="11"/>
        <rFont val="Calibri"/>
        <family val="2"/>
        <scheme val="minor"/>
      </rPr>
      <t>O)OSiH(CH</t>
    </r>
    <r>
      <rPr>
        <vertAlign val="subscript"/>
        <sz val="11"/>
        <rFont val="Calibri"/>
        <family val="2"/>
        <scheme val="minor"/>
      </rPr>
      <t>3</t>
    </r>
    <r>
      <rPr>
        <sz val="11"/>
        <rFont val="Calibri"/>
        <family val="2"/>
        <scheme val="minor"/>
      </rPr>
      <t>)[OSi(CH</t>
    </r>
    <r>
      <rPr>
        <vertAlign val="subscript"/>
        <sz val="11"/>
        <rFont val="Calibri"/>
        <family val="2"/>
        <scheme val="minor"/>
      </rPr>
      <t>3</t>
    </r>
    <r>
      <rPr>
        <sz val="11"/>
        <rFont val="Calibri"/>
        <family val="2"/>
        <scheme val="minor"/>
      </rPr>
      <t>)(C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</si>
  <si>
    <t>6,11,14-Trioxa-7-silaheptadec-1-yn-3-ol, 10,12,12,13,15,15,16,16,17,17,17-undecafluoro-3,7,7-trimethyl-10,13-bis(trifluoromethyl)-</t>
  </si>
  <si>
    <t>1592562-45-2</t>
  </si>
  <si>
    <t>1-Pentyn-3-ol, 5-[[dimethyl(4,4,5,5,6,6,7,7,8,8,9,9,9-tridecafluorononyl)silyl]oxy]-3-methyl-</t>
  </si>
  <si>
    <t>1592562-42-9</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</si>
  <si>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C(CH</t>
    </r>
    <r>
      <rPr>
        <vertAlign val="subscript"/>
        <sz val="11"/>
        <color theme="1"/>
        <rFont val="Calibri"/>
        <family val="2"/>
        <scheme val="minor"/>
      </rPr>
      <t>3</t>
    </r>
    <r>
      <rPr>
        <sz val="11"/>
        <color theme="1"/>
        <rFont val="Calibri"/>
        <family val="2"/>
        <scheme val="minor"/>
      </rPr>
      <t>)(OH)CC</t>
    </r>
  </si>
  <si>
    <t>3,6,9,12,15-Pentaoxaheptadecanoic acid, 2,2,4,4,5,5,7,7,8,8,10,10,11,11,13,13,14,14,16,16,17,17,17-tricosafluoro-, 3-hydroxy-3-methyl-4-pentyn-1-yl ester</t>
  </si>
  <si>
    <t>1592562-41-8</t>
  </si>
  <si>
    <t>Propanoic acid, 2,3,3,3-tetrafluoro-2-[1,1,2,3,3,3-hexafluoro-2-(1,1,2,2,3,3,3-heptafluoropropoxy)propoxy]-, 3-hydroxy-3-methyl-4-pentyn-1-yl ester</t>
  </si>
  <si>
    <t>1592562-40-7</t>
  </si>
  <si>
    <t>AFFF (detected)</t>
  </si>
  <si>
    <t>Soiling-resistant silicone rubber sealants</t>
  </si>
  <si>
    <t>CAS2019 (JP58167647)</t>
  </si>
  <si>
    <r>
      <t>1-Propanesulfonamide, 1,1,2,2,3,3,3-heptafluoro-</t>
    </r>
    <r>
      <rPr>
        <i/>
        <sz val="11"/>
        <color theme="1"/>
        <rFont val="Calibri"/>
        <family val="2"/>
        <scheme val="minor"/>
      </rPr>
      <t>N</t>
    </r>
    <r>
      <rPr>
        <sz val="11"/>
        <color theme="1"/>
        <rFont val="Calibri"/>
        <family val="2"/>
        <scheme val="minor"/>
      </rPr>
      <t>-[2-(2-hydroxyethoxy)ethyl]-</t>
    </r>
    <r>
      <rPr>
        <i/>
        <sz val="11"/>
        <color theme="1"/>
        <rFont val="Calibri"/>
        <family val="2"/>
        <scheme val="minor"/>
      </rPr>
      <t>N</t>
    </r>
    <r>
      <rPr>
        <sz val="11"/>
        <color theme="1"/>
        <rFont val="Calibri"/>
        <family val="2"/>
        <scheme val="minor"/>
      </rPr>
      <t>-methyl-</t>
    </r>
  </si>
  <si>
    <t>89148-26-5</t>
  </si>
  <si>
    <r>
      <t>1-Propanesulfonamide, perfluoro-</t>
    </r>
    <r>
      <rPr>
        <b/>
        <i/>
        <sz val="11"/>
        <color theme="1"/>
        <rFont val="Calibri"/>
        <family val="2"/>
        <scheme val="minor"/>
      </rPr>
      <t>N</t>
    </r>
    <r>
      <rPr>
        <b/>
        <sz val="11"/>
        <color theme="1"/>
        <rFont val="Calibri"/>
        <family val="2"/>
        <scheme val="minor"/>
      </rPr>
      <t>-[2-(2-hydroxyethoxy)ethyl]-</t>
    </r>
    <r>
      <rPr>
        <b/>
        <i/>
        <sz val="11"/>
        <color theme="1"/>
        <rFont val="Calibri"/>
        <family val="2"/>
        <scheme val="minor"/>
      </rPr>
      <t>N</t>
    </r>
    <r>
      <rPr>
        <b/>
        <sz val="11"/>
        <color theme="1"/>
        <rFont val="Calibri"/>
        <family val="2"/>
        <scheme val="minor"/>
      </rPr>
      <t>-methyl-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</si>
  <si>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</si>
  <si>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rPr>
        <b/>
        <i/>
        <sz val="11"/>
        <rFont val="Calibri"/>
        <family val="2"/>
        <scheme val="minor"/>
      </rPr>
      <t>N</t>
    </r>
    <r>
      <rPr>
        <b/>
        <sz val="11"/>
        <rFont val="Calibri"/>
        <family val="2"/>
        <scheme val="minor"/>
      </rPr>
      <t>-Ethyl perfluoroalkane sulfonamidoethyl acrylates (EtFASEACs)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OC(O)CH=CH</t>
    </r>
    <r>
      <rPr>
        <b/>
        <vertAlign val="subscript"/>
        <sz val="11"/>
        <rFont val="Calibri"/>
        <family val="2"/>
        <scheme val="minor"/>
      </rPr>
      <t xml:space="preserve">2    </t>
    </r>
    <r>
      <rPr>
        <b/>
        <sz val="11"/>
        <color theme="1"/>
        <rFont val="Calibri"/>
        <family val="2"/>
        <scheme val="minor"/>
      </rPr>
      <t/>
    </r>
  </si>
  <si>
    <r>
      <t xml:space="preserve">1-Propanaminium, </t>
    </r>
    <r>
      <rPr>
        <i/>
        <sz val="11"/>
        <color theme="1"/>
        <rFont val="Calibri"/>
        <family val="2"/>
        <scheme val="minor"/>
      </rPr>
      <t>N</t>
    </r>
    <r>
      <rPr>
        <sz val="11"/>
        <color theme="1"/>
        <rFont val="Calibri"/>
        <family val="2"/>
        <scheme val="minor"/>
      </rPr>
      <t>-(2-carboxyethyl)-3-[(2,2,3,3,4,4,4-heptafluoro-1-oxobutyl)amino]-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t>
    </r>
  </si>
  <si>
    <t>89148-23-2</t>
  </si>
  <si>
    <r>
      <t>1-Propanaminium, 3-[(2,2,3,3,4,4,4-heptafluoro-1-oxobutyl)amino]-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chloride (1:1)</t>
    </r>
  </si>
  <si>
    <t>89148-25-4</t>
  </si>
  <si>
    <t>vapor phase fluid in soldering</t>
  </si>
  <si>
    <t>Hwang1989</t>
  </si>
  <si>
    <t>Fluorocarbon FC70, Fluorinert FC 70</t>
  </si>
  <si>
    <t>Fluorinert FC 43</t>
  </si>
  <si>
    <t>Fluorinert FC 71</t>
  </si>
  <si>
    <t>fluxing agent for plumbing with leaded soldering tin</t>
  </si>
  <si>
    <t>Poulsen2005</t>
  </si>
  <si>
    <t>use as fluxing agent in solder paste for electronics</t>
  </si>
  <si>
    <t>fluxing agent in solder paste for electronics</t>
  </si>
  <si>
    <t>vapour phase soldering</t>
  </si>
  <si>
    <t>109636-63-7</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</si>
  <si>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</si>
  <si>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</si>
  <si>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t>Release agent for thermal dye-transfer printing material</t>
  </si>
  <si>
    <t>CAS2019 (EP227092)</t>
  </si>
  <si>
    <r>
      <t>Poly(oxy-1,2-ethanediyl), α-[[ethyl[(perfluoroalkyl)sulfonyl]amino]acetyl]-ω-hydroxy-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m</t>
    </r>
    <r>
      <rPr>
        <b/>
        <sz val="11"/>
        <color theme="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</si>
  <si>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</si>
  <si>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C(=O)(OCH(CH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</si>
  <si>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t>114672-54-7</t>
  </si>
  <si>
    <t>Poly[oxy(methyl-1,2-ethanediyl)oxy-1,2-ethanediyl], α-[[[(perfluoroalkyl)sulfonyl]methylamino]acetyl]-ω-hydroxy-</t>
  </si>
  <si>
    <t>oil and soil release finsih for textiles</t>
  </si>
  <si>
    <t>CAS209 (DE2208020)</t>
  </si>
  <si>
    <t>2,5-Furandione, polymer with 1,1,1,2,2,3,3,4,4,5,5,6,6,7,7-pentadecafluoro-8-[(2-methyl-2-propenyl)oxy]octane</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</si>
  <si>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15</t>
    </r>
    <r>
      <rPr>
        <sz val="11"/>
        <color theme="1"/>
        <rFont val="Calibri"/>
        <family val="2"/>
        <scheme val="minor"/>
      </rPr>
      <t>O.C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</si>
  <si>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38467-14-0</t>
  </si>
  <si>
    <t>38467-12-8</t>
  </si>
  <si>
    <t>2,5-Furandione, polymer with 1,1,1,2,2,3,3,4,4,5,5,6,6,7,7-pentadecafluoro-8-(2-propenyloxy)octane</t>
  </si>
  <si>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O.C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</si>
  <si>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2,5-Furandione, polymer with 2-methyl-3-[1,2,2,2-tetrafluoro-1-(trifluoromethyl)ethoxy]-1-propene and 1,1,1,2,2,3,3,4,4,5,5,6,6,7,7-pentadecafluoro-8-[(2-methyl-2-propenyl)oxy]octane</t>
  </si>
  <si>
    <t>38467-13-9</t>
  </si>
  <si>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15</t>
    </r>
    <r>
      <rPr>
        <sz val="11"/>
        <color theme="1"/>
        <rFont val="Calibri"/>
        <family val="2"/>
        <scheme val="minor"/>
      </rPr>
      <t>O.C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7</t>
    </r>
    <r>
      <rPr>
        <sz val="11"/>
        <color theme="1"/>
        <rFont val="Calibri"/>
        <family val="2"/>
        <scheme val="minor"/>
      </rPr>
      <t>O.C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</si>
  <si>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CAS2019 (JP63208561)</t>
  </si>
  <si>
    <t>antifogging agent (for metal plating)</t>
  </si>
  <si>
    <t>Heptanamide, 2,2,3,3,4,4,5,5,6,6,7,7,7-tridecafluoro-</t>
  </si>
  <si>
    <t>2358-22-7</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</si>
  <si>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C(O)NH</t>
    </r>
    <r>
      <rPr>
        <vertAlign val="subscript"/>
        <sz val="11"/>
        <color theme="1"/>
        <rFont val="Calibri"/>
        <family val="2"/>
        <scheme val="minor"/>
      </rPr>
      <t>2</t>
    </r>
  </si>
  <si>
    <r>
      <t xml:space="preserve">1-Octanesulfonamide,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-bis(2,3-dihydroxypropyl)-1,1,2,2,3,3,4,4,5,5,6,6,7,7,8,8,8-heptadecafluoro-</t>
    </r>
  </si>
  <si>
    <t>74064-42-9</t>
  </si>
  <si>
    <t>Nonanamide, 2,2,3,3,4,4,5,5,6,6,7,7,8,8,9,9,9-heptadecafluoro-</t>
  </si>
  <si>
    <t>82854-34-0</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</si>
  <si>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C(O)NH</t>
    </r>
    <r>
      <rPr>
        <vertAlign val="subscript"/>
        <sz val="11"/>
        <color theme="1"/>
        <rFont val="Calibri"/>
        <family val="2"/>
        <scheme val="minor"/>
      </rPr>
      <t>2</t>
    </r>
  </si>
  <si>
    <r>
      <t xml:space="preserve">Nonanamide,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-bis(2,3-dihydroxypropyl)-2,2,3,3,4,4,5,5,6,6,7,7,8,8,9,9,9-heptadecafluoro-</t>
    </r>
  </si>
  <si>
    <t>118675-73-3</t>
  </si>
  <si>
    <r>
      <t xml:space="preserve">Alkanamide,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-bis(2,3-dihydroxypropyl)-perfluoro-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2</t>
    </r>
  </si>
  <si>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</si>
  <si>
    <r>
      <t xml:space="preserve">Heptanamide,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-bis(2,3-dihydroxypropyl)-2,2,3,3,4,4,5,5,6,6,7,7,7-tridecafluoro-</t>
    </r>
  </si>
  <si>
    <t>118675-72-2</t>
  </si>
  <si>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C(O)N[CH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</si>
  <si>
    <r>
      <t xml:space="preserve">1-Hexanesulfonamide,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-bis(2,3-dihydroxypropyl)-1,1,2,2,3,3,4,4,5,5,6,6,6-tridecafluoro-</t>
    </r>
  </si>
  <si>
    <t>118675-71-1</t>
  </si>
  <si>
    <t>CAS2019 (JP54076443)</t>
  </si>
  <si>
    <r>
      <t>Alkanamide, 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t>
    </r>
    <r>
      <rPr>
        <b/>
        <vertAlign val="subscript"/>
        <sz val="11"/>
        <color theme="1"/>
        <rFont val="Calibri"/>
        <family val="2"/>
        <scheme val="minor"/>
      </rPr>
      <t>2</t>
    </r>
  </si>
  <si>
    <r>
      <t xml:space="preserve">1-Propanaminium, </t>
    </r>
    <r>
      <rPr>
        <i/>
        <sz val="11"/>
        <color theme="1"/>
        <rFont val="Calibri"/>
        <family val="2"/>
        <scheme val="minor"/>
      </rPr>
      <t>N</t>
    </r>
    <r>
      <rPr>
        <sz val="11"/>
        <color theme="1"/>
        <rFont val="Calibri"/>
        <family val="2"/>
        <scheme val="minor"/>
      </rPr>
      <t>-(2-carboxyethyl)-3-[(2-carboxyethyl)[(1,1,2,2,3,3,4,4, 5,5,6,6,6-tridecafluorohexyl)sulfonyl]amino]-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 sodium salt (1:1)</t>
    </r>
  </si>
  <si>
    <t>81190-42-3</t>
  </si>
  <si>
    <t>CAS2019 (GB2077765)</t>
  </si>
  <si>
    <r>
      <t>1-Propanaminium, 3-[(carboxymethyl)[(1,1,2,2,3,3,4,4,5,5,6,6,6-trideca fluorohexyl)sulfonyl]amino]-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hydroxide, sodium salt (1:1:1)</t>
    </r>
  </si>
  <si>
    <t>81190-39-8</t>
  </si>
  <si>
    <t>recovery of metal salts from aqueous solutions</t>
  </si>
  <si>
    <t>CAS2019 (DE3231403)</t>
  </si>
  <si>
    <r>
      <t>1-Alkanesulfonamide, perfluoro-</t>
    </r>
    <r>
      <rPr>
        <b/>
        <i/>
        <sz val="11"/>
        <color theme="1"/>
        <rFont val="Calibri"/>
        <family val="2"/>
        <scheme val="minor"/>
      </rPr>
      <t>N</t>
    </r>
    <r>
      <rPr>
        <b/>
        <sz val="11"/>
        <color theme="1"/>
        <rFont val="Calibri"/>
        <family val="2"/>
        <scheme val="minor"/>
      </rPr>
      <t>-propyl-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</si>
  <si>
    <r>
      <t>1-Octanesulfonamide, 1,1,2,2,3,3,4,4,5,5,6,6,7,7,8,8,8-heptadecafluoro-</t>
    </r>
    <r>
      <rPr>
        <i/>
        <sz val="11"/>
        <color theme="1"/>
        <rFont val="Calibri"/>
        <family val="2"/>
        <scheme val="minor"/>
      </rPr>
      <t>N</t>
    </r>
    <r>
      <rPr>
        <sz val="11"/>
        <color theme="1"/>
        <rFont val="Calibri"/>
        <family val="2"/>
        <scheme val="minor"/>
      </rPr>
      <t>-propyl-</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</si>
  <si>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</si>
  <si>
    <t>2266-83-3</t>
  </si>
  <si>
    <r>
      <t>1-Hexanesulfonamide, 1,1,2,2,3,3,4,4,5,5,6,6,6-tridecafluoro-</t>
    </r>
    <r>
      <rPr>
        <i/>
        <sz val="11"/>
        <color theme="1"/>
        <rFont val="Calibri"/>
        <family val="2"/>
        <scheme val="minor"/>
      </rPr>
      <t>N</t>
    </r>
    <r>
      <rPr>
        <sz val="11"/>
        <color theme="1"/>
        <rFont val="Calibri"/>
        <family val="2"/>
        <scheme val="minor"/>
      </rPr>
      <t>-[3-(methylamino)propyl]-</t>
    </r>
  </si>
  <si>
    <r>
      <t>1-Alkanesulfonamide, perfluoro-</t>
    </r>
    <r>
      <rPr>
        <b/>
        <i/>
        <sz val="11"/>
        <color theme="1"/>
        <rFont val="Calibri"/>
        <family val="2"/>
        <scheme val="minor"/>
      </rPr>
      <t>N</t>
    </r>
    <r>
      <rPr>
        <b/>
        <sz val="11"/>
        <color theme="1"/>
        <rFont val="Calibri"/>
        <family val="2"/>
        <scheme val="minor"/>
      </rPr>
      <t>-[3-(methylamino)propyl]-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NHCH</t>
    </r>
    <r>
      <rPr>
        <b/>
        <vertAlign val="subscript"/>
        <sz val="11"/>
        <color theme="1"/>
        <rFont val="Calibri"/>
        <family val="2"/>
        <scheme val="minor"/>
      </rPr>
      <t>3</t>
    </r>
  </si>
  <si>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NHCH</t>
    </r>
    <r>
      <rPr>
        <vertAlign val="subscript"/>
        <sz val="11"/>
        <color theme="1"/>
        <rFont val="Calibri"/>
        <family val="2"/>
        <scheme val="minor"/>
      </rPr>
      <t>3</t>
    </r>
  </si>
  <si>
    <t>85520-91-8</t>
  </si>
  <si>
    <r>
      <t xml:space="preserve">7,10,13-Trioxa-4,16-diazanonadecanesulfonamide, </t>
    </r>
    <r>
      <rPr>
        <i/>
        <sz val="11"/>
        <color theme="1"/>
        <rFont val="Calibri"/>
        <family val="2"/>
        <scheme val="minor"/>
      </rPr>
      <t>S</t>
    </r>
    <r>
      <rPr>
        <vertAlign val="superscript"/>
        <sz val="11"/>
        <color theme="1"/>
        <rFont val="Calibri"/>
        <family val="2"/>
        <scheme val="minor"/>
      </rPr>
      <t>3</t>
    </r>
    <r>
      <rPr>
        <sz val="11"/>
        <color theme="1"/>
        <rFont val="Calibri"/>
        <family val="2"/>
        <scheme val="minor"/>
      </rPr>
      <t>,</t>
    </r>
    <r>
      <rPr>
        <i/>
        <sz val="11"/>
        <color theme="1"/>
        <rFont val="Calibri"/>
        <family val="2"/>
        <scheme val="minor"/>
      </rPr>
      <t>S</t>
    </r>
    <r>
      <rPr>
        <sz val="11"/>
        <color theme="1"/>
        <rFont val="Calibri"/>
        <family val="2"/>
        <scheme val="minor"/>
      </rPr>
      <t>′-bis(1,1,2,2,3,3,4,4,5,5,6,6,7,7,8,8,8-heptadecafluorooctyl)-</t>
    </r>
  </si>
  <si>
    <r>
      <t xml:space="preserve">7,10,13-Trioxa-4,16-diazanonadecanesulfonamide, </t>
    </r>
    <r>
      <rPr>
        <b/>
        <i/>
        <sz val="11"/>
        <color theme="1"/>
        <rFont val="Calibri"/>
        <family val="2"/>
        <scheme val="minor"/>
      </rPr>
      <t>S</t>
    </r>
    <r>
      <rPr>
        <b/>
        <vertAlign val="superscript"/>
        <sz val="11"/>
        <color theme="1"/>
        <rFont val="Calibri"/>
        <family val="2"/>
        <scheme val="minor"/>
      </rPr>
      <t>3</t>
    </r>
    <r>
      <rPr>
        <b/>
        <sz val="11"/>
        <color theme="1"/>
        <rFont val="Calibri"/>
        <family val="2"/>
        <scheme val="minor"/>
      </rPr>
      <t>,</t>
    </r>
    <r>
      <rPr>
        <b/>
        <i/>
        <sz val="11"/>
        <color theme="1"/>
        <rFont val="Calibri"/>
        <family val="2"/>
        <scheme val="minor"/>
      </rPr>
      <t>S</t>
    </r>
    <r>
      <rPr>
        <b/>
        <sz val="11"/>
        <color theme="1"/>
        <rFont val="Calibri"/>
        <family val="2"/>
        <scheme val="minor"/>
      </rPr>
      <t>′-bis(perfluoroalkyl)-   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</si>
  <si>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2</t>
    </r>
  </si>
  <si>
    <t>86279-54-1</t>
  </si>
  <si>
    <r>
      <t xml:space="preserve">Acetamide, </t>
    </r>
    <r>
      <rPr>
        <i/>
        <sz val="11"/>
        <color theme="1"/>
        <rFont val="Calibri"/>
        <family val="2"/>
        <scheme val="minor"/>
      </rPr>
      <t>N</t>
    </r>
    <r>
      <rPr>
        <sz val="11"/>
        <color theme="1"/>
        <rFont val="Calibri"/>
        <family val="2"/>
        <scheme val="minor"/>
      </rPr>
      <t>-methyl-</t>
    </r>
    <r>
      <rPr>
        <i/>
        <sz val="11"/>
        <color theme="1"/>
        <rFont val="Calibri"/>
        <family val="2"/>
        <scheme val="minor"/>
      </rPr>
      <t>N</t>
    </r>
    <r>
      <rPr>
        <sz val="11"/>
        <color theme="1"/>
        <rFont val="Calibri"/>
        <family val="2"/>
        <scheme val="minor"/>
      </rPr>
      <t>-[3-[[(1,1,2,2,3,3,4,4,5,5,6,6,6-tridecafluorohexyl) sulfonyl]amino]propyl]-</t>
    </r>
  </si>
  <si>
    <t>85520-95-2</t>
  </si>
  <si>
    <r>
      <t xml:space="preserve">Acetamide, </t>
    </r>
    <r>
      <rPr>
        <b/>
        <i/>
        <sz val="11"/>
        <color theme="1"/>
        <rFont val="Calibri"/>
        <family val="2"/>
        <scheme val="minor"/>
      </rPr>
      <t>N</t>
    </r>
    <r>
      <rPr>
        <b/>
        <sz val="11"/>
        <color theme="1"/>
        <rFont val="Calibri"/>
        <family val="2"/>
        <scheme val="minor"/>
      </rPr>
      <t>-methyl-</t>
    </r>
    <r>
      <rPr>
        <b/>
        <i/>
        <sz val="11"/>
        <color theme="1"/>
        <rFont val="Calibri"/>
        <family val="2"/>
        <scheme val="minor"/>
      </rPr>
      <t>N</t>
    </r>
    <r>
      <rPr>
        <b/>
        <sz val="11"/>
        <color theme="1"/>
        <rFont val="Calibri"/>
        <family val="2"/>
        <scheme val="minor"/>
      </rPr>
      <t>-[3-[[(perfluoroalkyl)sulfonyl]amino]propyl]-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)C(O)CH</t>
    </r>
    <r>
      <rPr>
        <b/>
        <vertAlign val="subscript"/>
        <sz val="11"/>
        <color theme="1"/>
        <rFont val="Calibri"/>
        <family val="2"/>
        <scheme val="minor"/>
      </rPr>
      <t>3</t>
    </r>
  </si>
  <si>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N(CH</t>
    </r>
    <r>
      <rPr>
        <vertAlign val="subscript"/>
        <sz val="11"/>
        <color theme="1"/>
        <rFont val="Calibri"/>
        <family val="2"/>
        <scheme val="minor"/>
      </rPr>
      <t>3</t>
    </r>
    <r>
      <rPr>
        <sz val="11"/>
        <color theme="1"/>
        <rFont val="Calibri"/>
        <family val="2"/>
        <scheme val="minor"/>
      </rPr>
      <t>)C(O)CH</t>
    </r>
    <r>
      <rPr>
        <vertAlign val="subscript"/>
        <sz val="11"/>
        <color theme="1"/>
        <rFont val="Calibri"/>
        <family val="2"/>
        <scheme val="minor"/>
      </rPr>
      <t>3</t>
    </r>
  </si>
  <si>
    <r>
      <t xml:space="preserve">Decanamide,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′-[(methyl-1,3-phenylene)bis(iminocarbonyl imino-6,1-hexanediyl)]bis[2,2,3,3,4,4,5,5,6,6,7,7,8,8,9,9,10,10,10-nonadecafluoro-</t>
    </r>
  </si>
  <si>
    <t>86314-47-8</t>
  </si>
  <si>
    <r>
      <t xml:space="preserve">Decanamide,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′-[(methyl-1,3-phenylene)bis(iminocarbonylimino-6,1-hexanediyl)]bis[perfluoro-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12</t>
    </r>
    <r>
      <rPr>
        <b/>
        <sz val="11"/>
        <color theme="1"/>
        <rFont val="Calibri"/>
        <family val="2"/>
        <scheme val="minor"/>
      </rPr>
      <t>NHC(O)C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</si>
  <si>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[NHC(O)NHC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NHC(O)C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t>
    </r>
    <r>
      <rPr>
        <vertAlign val="subscript"/>
        <sz val="11"/>
        <rFont val="Calibri"/>
        <family val="2"/>
        <scheme val="minor"/>
      </rPr>
      <t>2</t>
    </r>
  </si>
  <si>
    <t>Fire-fighting agents containing adsorbable fluorocarbon surfactants</t>
  </si>
  <si>
    <t>CAS2019 (WO9746283)</t>
  </si>
  <si>
    <r>
      <t xml:space="preserve">Octanamide, </t>
    </r>
    <r>
      <rPr>
        <i/>
        <sz val="11"/>
        <color theme="1"/>
        <rFont val="Calibri"/>
        <family val="2"/>
        <scheme val="minor"/>
      </rPr>
      <t>N</t>
    </r>
    <r>
      <rPr>
        <sz val="11"/>
        <color theme="1"/>
        <rFont val="Calibri"/>
        <family val="2"/>
        <scheme val="minor"/>
      </rPr>
      <t>-[3-(dimethyloxidoamino)propyl]-2,2,3,3,4,4,5,5,6,6,7,7,8,8,8-pentadecafluoro-</t>
    </r>
  </si>
  <si>
    <t>30295-53-5</t>
  </si>
  <si>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</si>
  <si>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200636-64-2</t>
  </si>
  <si>
    <r>
      <t>C</t>
    </r>
    <r>
      <rPr>
        <vertAlign val="subscript"/>
        <sz val="11"/>
        <rFont val="Calibri"/>
        <family val="2"/>
        <scheme val="minor"/>
      </rPr>
      <t>10</t>
    </r>
    <r>
      <rPr>
        <sz val="11"/>
        <rFont val="Calibri"/>
        <family val="2"/>
        <scheme val="minor"/>
      </rPr>
      <t>-PFASNO</t>
    </r>
  </si>
  <si>
    <t>Perfluorodecane sulfonamido amine oxide</t>
  </si>
  <si>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</si>
  <si>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Decanamide, </t>
    </r>
    <r>
      <rPr>
        <i/>
        <sz val="11"/>
        <color theme="1"/>
        <rFont val="Calibri"/>
        <family val="2"/>
        <scheme val="minor"/>
      </rPr>
      <t>N</t>
    </r>
    <r>
      <rPr>
        <sz val="11"/>
        <color theme="1"/>
        <rFont val="Calibri"/>
        <family val="2"/>
        <scheme val="minor"/>
      </rPr>
      <t>-[3-(dimethyloxidoamino)propyl]-2,2,3,3,4,4,5,5,6,6,7,7,8,8,9,9,10,10,10-nonadecafluoro-</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</si>
  <si>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</si>
  <si>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70674-76-9</t>
  </si>
  <si>
    <r>
      <t xml:space="preserve">Cyclopentanecarboxamide, </t>
    </r>
    <r>
      <rPr>
        <i/>
        <sz val="11"/>
        <color theme="1"/>
        <rFont val="Calibri"/>
        <family val="2"/>
        <scheme val="minor"/>
      </rPr>
      <t>N</t>
    </r>
    <r>
      <rPr>
        <sz val="11"/>
        <color theme="1"/>
        <rFont val="Calibri"/>
        <family val="2"/>
        <scheme val="minor"/>
      </rPr>
      <t>-[3-(dimethyloxidoamino)propyl]-1,2,2,3,3,4,4,5-octafluoro-5-(1,2,2,3,3,4,4,5,5,6,6-undecafluorocyclohexyl)-</t>
    </r>
  </si>
  <si>
    <r>
      <t>C</t>
    </r>
    <r>
      <rPr>
        <vertAlign val="subscript"/>
        <sz val="11"/>
        <rFont val="Calibri"/>
        <family val="2"/>
        <scheme val="minor"/>
      </rPr>
      <t>11</t>
    </r>
    <r>
      <rPr>
        <sz val="11"/>
        <rFont val="Calibri"/>
        <family val="2"/>
        <scheme val="minor"/>
      </rPr>
      <t>F</t>
    </r>
    <r>
      <rPr>
        <vertAlign val="subscript"/>
        <sz val="11"/>
        <rFont val="Calibri"/>
        <family val="2"/>
        <scheme val="minor"/>
      </rPr>
      <t>19</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</si>
  <si>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200636-77-7</t>
  </si>
  <si>
    <r>
      <t xml:space="preserve">Propanamide, </t>
    </r>
    <r>
      <rPr>
        <i/>
        <sz val="11"/>
        <rFont val="Calibri"/>
        <family val="2"/>
        <scheme val="minor"/>
      </rPr>
      <t>N</t>
    </r>
    <r>
      <rPr>
        <sz val="11"/>
        <rFont val="Calibri"/>
        <family val="2"/>
        <scheme val="minor"/>
      </rPr>
      <t>-[3-(dimethyloxidoamino)propyl]-2,3,3,3-tetrafluoro-2-[1,1,2,3,3,3-hexafluoro-2-[1,1,2,3,3,3-hexafluoro-2-(1,1,2,2,3,3,4,4,4-nonafluorobutoxy)propoxy]propoxy]-</t>
    </r>
  </si>
  <si>
    <t>200636-74-4</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</si>
  <si>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C(=O)CH</t>
    </r>
    <r>
      <rPr>
        <vertAlign val="subscript"/>
        <sz val="11"/>
        <rFont val="Calibri"/>
        <family val="2"/>
        <scheme val="minor"/>
      </rPr>
      <t>3</t>
    </r>
    <r>
      <rPr>
        <sz val="11"/>
        <rFont val="Calibri"/>
        <family val="2"/>
        <scheme val="minor"/>
      </rPr>
      <t>)</t>
    </r>
    <r>
      <rPr>
        <vertAlign val="subscript"/>
        <sz val="11"/>
        <rFont val="Calibri"/>
        <family val="2"/>
        <scheme val="minor"/>
      </rPr>
      <t>2</t>
    </r>
  </si>
  <si>
    <t>200636-70-0</t>
  </si>
  <si>
    <r>
      <t xml:space="preserve">Dodecanamide, </t>
    </r>
    <r>
      <rPr>
        <i/>
        <sz val="11"/>
        <color theme="1"/>
        <rFont val="Calibri"/>
        <family val="2"/>
        <scheme val="minor"/>
      </rPr>
      <t>N</t>
    </r>
    <r>
      <rPr>
        <sz val="11"/>
        <color theme="1"/>
        <rFont val="Calibri"/>
        <family val="2"/>
        <scheme val="minor"/>
      </rPr>
      <t>-[3-(dimethyloxidoamino)propyl]-2,2,3,3,4,4,5,5,6,6,7,7,8,8,9,9,10,10,11,11,12,12,12-tricosafluoro-</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</si>
  <si>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</si>
  <si>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Propanamide, </t>
    </r>
    <r>
      <rPr>
        <i/>
        <sz val="11"/>
        <color theme="1"/>
        <rFont val="Calibri"/>
        <family val="2"/>
        <scheme val="minor"/>
      </rPr>
      <t>N</t>
    </r>
    <r>
      <rPr>
        <sz val="11"/>
        <color theme="1"/>
        <rFont val="Calibri"/>
        <family val="2"/>
        <scheme val="minor"/>
      </rPr>
      <t>-[3-(dimethyloxidoamino)propyl]-2,2,3,3-tetrafluoro-3-[(1,1,2,2,3,3,4,4,5,5,5-undecafluoropentyl)oxy]-</t>
    </r>
  </si>
  <si>
    <t>200636-96-0</t>
  </si>
  <si>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C(=O)CH</t>
    </r>
    <r>
      <rPr>
        <vertAlign val="subscript"/>
        <sz val="11"/>
        <rFont val="Calibri"/>
        <family val="2"/>
        <scheme val="minor"/>
      </rPr>
      <t>3</t>
    </r>
    <r>
      <rPr>
        <sz val="11"/>
        <rFont val="Calibri"/>
        <family val="2"/>
        <scheme val="minor"/>
      </rPr>
      <t>)</t>
    </r>
    <r>
      <rPr>
        <vertAlign val="subscript"/>
        <sz val="11"/>
        <rFont val="Calibri"/>
        <family val="2"/>
        <scheme val="minor"/>
      </rPr>
      <t>2</t>
    </r>
  </si>
  <si>
    <t>200636-93-7</t>
  </si>
  <si>
    <r>
      <t>C</t>
    </r>
    <r>
      <rPr>
        <vertAlign val="subscript"/>
        <sz val="11"/>
        <rFont val="Calibri"/>
        <family val="2"/>
        <scheme val="minor"/>
      </rPr>
      <t>6</t>
    </r>
    <r>
      <rPr>
        <sz val="11"/>
        <rFont val="Calibri"/>
        <family val="2"/>
        <scheme val="minor"/>
      </rPr>
      <t>F</t>
    </r>
    <r>
      <rPr>
        <vertAlign val="subscript"/>
        <sz val="11"/>
        <rFont val="Calibri"/>
        <family val="2"/>
        <scheme val="minor"/>
      </rPr>
      <t>8</t>
    </r>
    <r>
      <rPr>
        <sz val="11"/>
        <rFont val="Calibri"/>
        <family val="2"/>
        <scheme val="minor"/>
      </rPr>
      <t>(OCH</t>
    </r>
    <r>
      <rPr>
        <vertAlign val="subscript"/>
        <sz val="11"/>
        <rFont val="Calibri"/>
        <family val="2"/>
        <scheme val="minor"/>
      </rPr>
      <t>3</t>
    </r>
    <r>
      <rPr>
        <sz val="11"/>
        <rFont val="Calibri"/>
        <family val="2"/>
        <scheme val="minor"/>
      </rPr>
      <t>)</t>
    </r>
    <r>
      <rPr>
        <vertAlign val="subscript"/>
        <sz val="11"/>
        <rFont val="Calibri"/>
        <family val="2"/>
        <scheme val="minor"/>
      </rPr>
      <t>3</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C(=O)CH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</si>
  <si>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C(=O)CH</t>
    </r>
    <r>
      <rPr>
        <vertAlign val="subscript"/>
        <sz val="11"/>
        <rFont val="Calibri"/>
        <family val="2"/>
        <scheme val="minor"/>
      </rPr>
      <t>3</t>
    </r>
    <r>
      <rPr>
        <sz val="11"/>
        <rFont val="Calibri"/>
        <family val="2"/>
        <scheme val="minor"/>
      </rPr>
      <t>)</t>
    </r>
    <r>
      <rPr>
        <vertAlign val="subscript"/>
        <sz val="11"/>
        <rFont val="Calibri"/>
        <family val="2"/>
        <scheme val="minor"/>
      </rPr>
      <t>2</t>
    </r>
  </si>
  <si>
    <t>200636-91-5</t>
  </si>
  <si>
    <t>200636-89-1</t>
  </si>
  <si>
    <r>
      <t>C</t>
    </r>
    <r>
      <rPr>
        <vertAlign val="subscript"/>
        <sz val="11"/>
        <rFont val="Calibri"/>
        <family val="2"/>
        <scheme val="minor"/>
      </rPr>
      <t>6</t>
    </r>
    <r>
      <rPr>
        <sz val="11"/>
        <rFont val="Calibri"/>
        <family val="2"/>
        <scheme val="minor"/>
      </rPr>
      <t>F</t>
    </r>
    <r>
      <rPr>
        <vertAlign val="subscript"/>
        <sz val="11"/>
        <rFont val="Calibri"/>
        <family val="2"/>
        <scheme val="minor"/>
      </rPr>
      <t>10</t>
    </r>
    <r>
      <rPr>
        <sz val="11"/>
        <rFont val="Calibri"/>
        <family val="2"/>
        <scheme val="minor"/>
      </rPr>
      <t>(OCH</t>
    </r>
    <r>
      <rPr>
        <vertAlign val="subscript"/>
        <sz val="11"/>
        <rFont val="Calibri"/>
        <family val="2"/>
        <scheme val="minor"/>
      </rPr>
      <t>3</t>
    </r>
    <r>
      <rPr>
        <sz val="11"/>
        <rFont val="Calibri"/>
        <family val="2"/>
        <scheme val="minor"/>
      </rPr>
      <t>)</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C(=O)CH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</si>
  <si>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Cyclohexanecarboxamide, </t>
    </r>
    <r>
      <rPr>
        <i/>
        <sz val="11"/>
        <color theme="1"/>
        <rFont val="Calibri"/>
        <family val="2"/>
        <scheme val="minor"/>
      </rPr>
      <t>N</t>
    </r>
    <r>
      <rPr>
        <sz val="11"/>
        <color theme="1"/>
        <rFont val="Calibri"/>
        <family val="2"/>
        <scheme val="minor"/>
      </rPr>
      <t>-[3-(dimethyloxidoamino)propyl]-1,2,2,3,3,4,5,5,6,6-decafluoro-4-(trifluoromethyl)-</t>
    </r>
  </si>
  <si>
    <t>200636-86-8</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</si>
  <si>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N(=O)(CH</t>
    </r>
    <r>
      <rPr>
        <vertAlign val="subscript"/>
        <sz val="11"/>
        <rFont val="Calibri"/>
        <family val="2"/>
        <scheme val="minor"/>
      </rPr>
      <t>3</t>
    </r>
    <r>
      <rPr>
        <sz val="11"/>
        <rFont val="Calibri"/>
        <family val="2"/>
        <scheme val="minor"/>
      </rPr>
      <t>)</t>
    </r>
    <r>
      <rPr>
        <vertAlign val="subscript"/>
        <sz val="11"/>
        <rFont val="Calibri"/>
        <family val="2"/>
        <scheme val="minor"/>
      </rPr>
      <t>2</t>
    </r>
  </si>
  <si>
    <t>CAS2019 (DE2315326)</t>
  </si>
  <si>
    <t>Aqueous mixture preventing the burning of very volatile hydrocarbons</t>
  </si>
  <si>
    <r>
      <t xml:space="preserve">1-Propanaminium, </t>
    </r>
    <r>
      <rPr>
        <i/>
        <sz val="11"/>
        <color theme="1"/>
        <rFont val="Calibri"/>
        <family val="2"/>
        <scheme val="minor"/>
      </rPr>
      <t>N</t>
    </r>
    <r>
      <rPr>
        <sz val="11"/>
        <color theme="1"/>
        <rFont val="Calibri"/>
        <family val="2"/>
        <scheme val="minor"/>
      </rPr>
      <t>-[2-(2-hydroxyethoxy)ethyl]-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-dimethyl-3-[(3-sulfopropyl)[(1,1,2,2,3,3,4,4,5,5,6,6,6-tridecafluorohexyl)sulfonyl]amino]-, inner salt</t>
    </r>
  </si>
  <si>
    <t>38850-57-6</t>
  </si>
  <si>
    <t>CAS2019 (JP2001079108)</t>
  </si>
  <si>
    <t>Composition of fire-extinguishing agents</t>
  </si>
  <si>
    <t>2284-73-3</t>
  </si>
  <si>
    <r>
      <t xml:space="preserve">1-Propanaminium, </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-trimethyl-3-[(2,2,3,3,4,4,5,5,6,6,7,7,8,8, 9,9,10,10,10-nonadecafluoro-1-oxodecyl)amino]-, iodide (1:1)</t>
    </r>
  </si>
  <si>
    <t>1-Propanesulfonic acid, 3-[(3-aminopropyl)(2,2,3,3,4,4,5,5,6,6,7 ,7,8,8,8-pentadecafluoro-1-oxooctyl)amino]-2-hydroxy-, sodium salt (1:1)</t>
  </si>
  <si>
    <t>98900-76-6</t>
  </si>
  <si>
    <t>1-Propanesulfonic acid, 3-[[3-(dimethylamino)-2-hydroxypropyl][(1,1,2, 2,3,3,4,4,5,5,6,6,6-tridecafluorohexyl)sulfonyl]amino]-2-hydroxy-, sodium salt (1:1)</t>
  </si>
  <si>
    <t>98900-72-2</t>
  </si>
  <si>
    <r>
      <t xml:space="preserve">Glycine, </t>
    </r>
    <r>
      <rPr>
        <i/>
        <sz val="11"/>
        <color theme="1"/>
        <rFont val="Calibri"/>
        <family val="2"/>
        <scheme val="minor"/>
      </rPr>
      <t>N</t>
    </r>
    <r>
      <rPr>
        <sz val="11"/>
        <color theme="1"/>
        <rFont val="Calibri"/>
        <family val="2"/>
        <scheme val="minor"/>
      </rPr>
      <t>-[3-(dimethylamino)propyl]-</t>
    </r>
    <r>
      <rPr>
        <i/>
        <sz val="11"/>
        <color theme="1"/>
        <rFont val="Calibri"/>
        <family val="2"/>
        <scheme val="minor"/>
      </rPr>
      <t>N</t>
    </r>
    <r>
      <rPr>
        <sz val="11"/>
        <color theme="1"/>
        <rFont val="Calibri"/>
        <family val="2"/>
        <scheme val="minor"/>
      </rPr>
      <t>-[(heptadecafluorooctyl)sulfonyl]-, sodium salt</t>
    </r>
  </si>
  <si>
    <t>98900-84-6</t>
  </si>
  <si>
    <t>Benzenesulfonic acid, 4-[[[3-(methylamino)propyl](2,2,3,3,4,4 ,5,5,6,6,7,7,8,8,8-pentadecafluoro-1-oxooctyl)amino]methyl]-, sodium salt (1:1)</t>
  </si>
  <si>
    <t>98900-75-5</t>
  </si>
  <si>
    <t>98900-70-0</t>
  </si>
  <si>
    <r>
      <t xml:space="preserve">β-Alanine, </t>
    </r>
    <r>
      <rPr>
        <i/>
        <sz val="11"/>
        <color theme="1"/>
        <rFont val="Calibri"/>
        <family val="2"/>
        <scheme val="minor"/>
      </rPr>
      <t>N</t>
    </r>
    <r>
      <rPr>
        <sz val="11"/>
        <color theme="1"/>
        <rFont val="Calibri"/>
        <family val="2"/>
        <scheme val="minor"/>
      </rPr>
      <t>-[3-(dimethylamino)propyl]-</t>
    </r>
    <r>
      <rPr>
        <i/>
        <sz val="11"/>
        <color theme="1"/>
        <rFont val="Calibri"/>
        <family val="2"/>
        <scheme val="minor"/>
      </rPr>
      <t>N</t>
    </r>
    <r>
      <rPr>
        <sz val="11"/>
        <color theme="1"/>
        <rFont val="Calibri"/>
        <family val="2"/>
        <scheme val="minor"/>
      </rPr>
      <t>-[(tridecafluorohexyl)sulfonyl]-, sodium salt</t>
    </r>
  </si>
  <si>
    <r>
      <t xml:space="preserve">β-Alanine, </t>
    </r>
    <r>
      <rPr>
        <i/>
        <sz val="11"/>
        <color theme="1"/>
        <rFont val="Calibri"/>
        <family val="2"/>
        <scheme val="minor"/>
      </rPr>
      <t>N</t>
    </r>
    <r>
      <rPr>
        <sz val="11"/>
        <color theme="1"/>
        <rFont val="Calibri"/>
        <family val="2"/>
        <scheme val="minor"/>
      </rPr>
      <t>-(2-carboxyethyl)-</t>
    </r>
    <r>
      <rPr>
        <i/>
        <sz val="11"/>
        <color theme="1"/>
        <rFont val="Calibri"/>
        <family val="2"/>
        <scheme val="minor"/>
      </rPr>
      <t>N</t>
    </r>
    <r>
      <rPr>
        <sz val="11"/>
        <color theme="1"/>
        <rFont val="Calibri"/>
        <family val="2"/>
        <scheme val="minor"/>
      </rPr>
      <t>-[6-[[(3,3,4,4,5,5,6,6,7,7,8,8, 9,9,10,10,10-heptadecafluorodecyl)sulfonyl]amino]hexyl]-, dipotassium salt</t>
    </r>
  </si>
  <si>
    <t>98900-53-9</t>
  </si>
  <si>
    <t>Pyridinium, 1-[2-[(2,2,3,3,4,4,5,5,6,6,7,7,8,8,8-pentadecafluoro-1-oxooctyl)amino]ethyl]-, bromide (1:1)</t>
  </si>
  <si>
    <t>331755-02-3</t>
  </si>
  <si>
    <r>
      <t>1-Propanaminium, 3-[[(1,1,2,2,3,3,4,4,5,5,6,6,7,7,8,8,8-heptadecafluorooctyl)sulfonyl]ethylamino]-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-trimethyl-, bromide (1:1)</t>
    </r>
  </si>
  <si>
    <t>331755-01-2</t>
  </si>
  <si>
    <t>Reactive chemical foam fire extinguishers</t>
  </si>
  <si>
    <t>CAS2019 (JP61076175)</t>
  </si>
  <si>
    <t>Fire-extinguishing foam compounds (protein foam)</t>
  </si>
  <si>
    <t>CAS2019 (ZA7008254)</t>
  </si>
  <si>
    <t>CAS2019 (JP58038571)</t>
  </si>
  <si>
    <t>foam fire extinguishers</t>
  </si>
  <si>
    <t>Foam fire extinguishers</t>
  </si>
  <si>
    <t>CAS2019 (JP58050971)</t>
  </si>
  <si>
    <t>Fire-extinguishing foam concentrates for large-capacity foam spray system</t>
  </si>
  <si>
    <t>CAS2019 (JP2009285350)</t>
  </si>
  <si>
    <t>AR-AFFF (detected)</t>
  </si>
  <si>
    <t>CAS2019 (GB2311219)</t>
  </si>
  <si>
    <t>Fluoroproteinaceous emulsifier forming polyvalent film for use as a fire suppressant</t>
  </si>
  <si>
    <t>CAS2019 (EP755701)</t>
  </si>
  <si>
    <t>Composition of fire-extinguishing agent for fires of solvents</t>
  </si>
  <si>
    <t>CAS2019 (WO2001083037)</t>
  </si>
  <si>
    <t>CAS2019 (WO9929373)</t>
  </si>
  <si>
    <t>CAS2019 (US5085786)</t>
  </si>
  <si>
    <t>Foam fire extinguisher for polar organic liquid fire</t>
  </si>
  <si>
    <t>CAS2019 (JP54141100)</t>
  </si>
  <si>
    <t>Extinguishing compositions</t>
  </si>
  <si>
    <t>CAS2019 (EP1013311)</t>
  </si>
  <si>
    <t>Water-based film-forming agent for fire-extinguishing agents</t>
  </si>
  <si>
    <t>CAS2019 (JP09173498)</t>
  </si>
  <si>
    <t>AR-FFFP (detected)</t>
  </si>
  <si>
    <t>CAS2019 (JP58112565)</t>
  </si>
  <si>
    <t>Foam fire extinguishers for petroleum and polar organic solvents</t>
  </si>
  <si>
    <r>
      <t>3-[[(Perfluoroalkyl)sulfonyl]amino]-1-propanesulfonic acid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</si>
  <si>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 xml:space="preserve">Alkamide, </t>
    </r>
    <r>
      <rPr>
        <b/>
        <i/>
        <sz val="11"/>
        <rFont val="Calibri"/>
        <family val="2"/>
        <scheme val="minor"/>
      </rPr>
      <t>N</t>
    </r>
    <r>
      <rPr>
        <b/>
        <sz val="11"/>
        <rFont val="Calibri"/>
        <family val="2"/>
        <scheme val="minor"/>
      </rPr>
      <t>-[3-(dimethyloxidoamino)propyl]-perfluoro-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t>
    </r>
    <r>
      <rPr>
        <b/>
        <vertAlign val="subscript"/>
        <sz val="11"/>
        <rFont val="Calibri"/>
        <family val="2"/>
        <scheme val="minor"/>
      </rPr>
      <t>3</t>
    </r>
    <r>
      <rPr>
        <b/>
        <sz val="11"/>
        <rFont val="Calibri"/>
        <family val="2"/>
        <scheme val="minor"/>
      </rPr>
      <t>H</t>
    </r>
    <r>
      <rPr>
        <b/>
        <vertAlign val="subscript"/>
        <sz val="11"/>
        <rFont val="Calibri"/>
        <family val="2"/>
        <scheme val="minor"/>
      </rPr>
      <t>6</t>
    </r>
    <r>
      <rPr>
        <b/>
        <sz val="11"/>
        <rFont val="Calibri"/>
        <family val="2"/>
        <scheme val="minor"/>
      </rPr>
      <t>N(=O)(CH</t>
    </r>
    <r>
      <rPr>
        <b/>
        <vertAlign val="subscript"/>
        <sz val="11"/>
        <rFont val="Calibri"/>
        <family val="2"/>
        <scheme val="minor"/>
      </rPr>
      <t>3</t>
    </r>
    <r>
      <rPr>
        <b/>
        <sz val="11"/>
        <rFont val="Calibri"/>
        <family val="2"/>
        <scheme val="minor"/>
      </rPr>
      <t>)</t>
    </r>
    <r>
      <rPr>
        <b/>
        <vertAlign val="subscript"/>
        <sz val="11"/>
        <rFont val="Calibri"/>
        <family val="2"/>
        <scheme val="minor"/>
      </rPr>
      <t>2</t>
    </r>
  </si>
  <si>
    <r>
      <t>(n:2) Fluorotelomer betaine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</si>
  <si>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(n:1:2) Fluorotelomer betaine (FTB)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</si>
  <si>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(n:4) Fluorotelomer betaine (FTB)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</si>
  <si>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</si>
  <si>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</si>
  <si>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</si>
  <si>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</si>
  <si>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</si>
  <si>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</si>
  <si>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</si>
  <si>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</si>
  <si>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t>FFFP (detected)</t>
  </si>
  <si>
    <t>1513864-03-3</t>
  </si>
  <si>
    <r>
      <t>(</t>
    </r>
    <r>
      <rPr>
        <b/>
        <i/>
        <sz val="11"/>
        <color theme="1"/>
        <rFont val="Calibri"/>
        <family val="2"/>
        <scheme val="minor"/>
      </rPr>
      <t>N</t>
    </r>
    <r>
      <rPr>
        <b/>
        <sz val="11"/>
        <color theme="1"/>
        <rFont val="Calibri"/>
        <family val="2"/>
        <scheme val="minor"/>
      </rPr>
      <t>+1)-Pentafluoro(5)sulfide-perfluoroalkanoic acid SF</t>
    </r>
    <r>
      <rPr>
        <b/>
        <vertAlign val="subscript"/>
        <sz val="11"/>
        <color theme="1"/>
        <rFont val="Calibri"/>
        <family val="2"/>
        <scheme val="minor"/>
      </rPr>
      <t>5</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COOH</t>
    </r>
  </si>
  <si>
    <r>
      <t>Ammonium ω-hydroperfluoroalkanoate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t>
    </r>
    <r>
      <rPr>
        <b/>
        <vertAlign val="superscript"/>
        <sz val="11"/>
        <rFont val="Calibri"/>
        <family val="2"/>
        <scheme val="minor"/>
      </rPr>
      <t>‒</t>
    </r>
  </si>
  <si>
    <r>
      <t>Silver perfluoroalkyl carboxylate   Ag</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t>
    </r>
    <r>
      <rPr>
        <b/>
        <vertAlign val="superscript"/>
        <sz val="11"/>
        <rFont val="Calibri"/>
        <family val="2"/>
        <scheme val="minor"/>
      </rPr>
      <t>‒</t>
    </r>
  </si>
  <si>
    <r>
      <t>Potassium perfluoroalkyl carboxylate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t>
    </r>
    <r>
      <rPr>
        <b/>
        <vertAlign val="superscript"/>
        <sz val="11"/>
        <rFont val="Calibri"/>
        <family val="2"/>
        <scheme val="minor"/>
      </rPr>
      <t>‒</t>
    </r>
  </si>
  <si>
    <r>
      <t>Lithium perfluoroalkyl carboxylate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t>
    </r>
    <r>
      <rPr>
        <b/>
        <vertAlign val="superscript"/>
        <sz val="11"/>
        <rFont val="Calibri"/>
        <family val="2"/>
        <scheme val="minor"/>
      </rPr>
      <t>‒</t>
    </r>
  </si>
  <si>
    <r>
      <t>Sodium perfluoroalkyl carboxylate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t>
    </r>
    <r>
      <rPr>
        <b/>
        <vertAlign val="superscript"/>
        <sz val="11"/>
        <rFont val="Calibri"/>
        <family val="2"/>
        <scheme val="minor"/>
      </rPr>
      <t>‒</t>
    </r>
  </si>
  <si>
    <r>
      <t>Ammonium perfluoroalkane sulfonate  NH</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</si>
  <si>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Potassium perfluoroalkane sulfonate  K</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</si>
  <si>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Lithium perfluoroalkane sulfonate  Li</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</si>
  <si>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Sodium perfluoroalkane sulfonate  Na</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</si>
  <si>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Tetramethylammonium perfluoroalkane  sulfonate  N(CH</t>
    </r>
    <r>
      <rPr>
        <b/>
        <vertAlign val="subscript"/>
        <sz val="11"/>
        <rFont val="Calibri"/>
        <family val="2"/>
        <scheme val="minor"/>
      </rPr>
      <t>3</t>
    </r>
    <r>
      <rPr>
        <b/>
        <sz val="11"/>
        <rFont val="Calibri"/>
        <family val="2"/>
        <scheme val="minor"/>
      </rPr>
      <t>)</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</si>
  <si>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Tetraethylammonium perfluoroalkane  sulfonate  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</si>
  <si>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Triethylammonium perfluoroalkane  sulfonate  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3</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</si>
  <si>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Diethanolammonium perfluoroalkane sulfonate  N</t>
    </r>
    <r>
      <rPr>
        <b/>
        <vertAlign val="superscript"/>
        <sz val="11"/>
        <rFont val="Calibri"/>
        <family val="2"/>
        <scheme val="minor"/>
      </rPr>
      <t>+</t>
    </r>
    <r>
      <rPr>
        <b/>
        <sz val="11"/>
        <rFont val="Calibri"/>
        <family val="2"/>
        <scheme val="minor"/>
      </rPr>
      <t>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vertAlign val="subscript"/>
        <sz val="11"/>
        <rFont val="Calibri"/>
        <family val="2"/>
        <scheme val="minor"/>
      </rPr>
      <t>2</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</si>
  <si>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Tetrabutylphosphonium perfluoroalkane sulfonate  P</t>
    </r>
    <r>
      <rPr>
        <b/>
        <vertAlign val="superscript"/>
        <sz val="11"/>
        <rFont val="Calibri"/>
        <family val="2"/>
        <scheme val="minor"/>
      </rPr>
      <t>+</t>
    </r>
    <r>
      <rPr>
        <b/>
        <sz val="11"/>
        <rFont val="Calibri"/>
        <family val="2"/>
        <scheme val="minor"/>
      </rPr>
      <t>H(C</t>
    </r>
    <r>
      <rPr>
        <b/>
        <vertAlign val="subscript"/>
        <sz val="11"/>
        <rFont val="Calibri"/>
        <family val="2"/>
        <scheme val="minor"/>
      </rPr>
      <t>4</t>
    </r>
    <r>
      <rPr>
        <b/>
        <sz val="11"/>
        <rFont val="Calibri"/>
        <family val="2"/>
        <scheme val="minor"/>
      </rPr>
      <t>H</t>
    </r>
    <r>
      <rPr>
        <b/>
        <vertAlign val="subscript"/>
        <sz val="11"/>
        <rFont val="Calibri"/>
        <family val="2"/>
        <scheme val="minor"/>
      </rPr>
      <t>9</t>
    </r>
    <r>
      <rPr>
        <b/>
        <sz val="11"/>
        <rFont val="Calibri"/>
        <family val="2"/>
        <scheme val="minor"/>
      </rPr>
      <t>)</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</si>
  <si>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Benzenesulfonic acid, (nonafluorobutyl)-, sodium salt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6</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</si>
  <si>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 xml:space="preserve">1-Octanaminium, </t>
    </r>
    <r>
      <rPr>
        <b/>
        <i/>
        <sz val="11"/>
        <color theme="1"/>
        <rFont val="Calibri"/>
        <family val="2"/>
        <scheme val="minor"/>
      </rPr>
      <t>N</t>
    </r>
    <r>
      <rPr>
        <b/>
        <sz val="11"/>
        <color theme="1"/>
        <rFont val="Calibri"/>
        <family val="2"/>
        <scheme val="minor"/>
      </rPr>
      <t>-(2-hydroxyethyl)-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perfluoro-1-alkanesulfonate (1:1)   C</t>
    </r>
    <r>
      <rPr>
        <b/>
        <vertAlign val="subscript"/>
        <sz val="11"/>
        <color theme="1"/>
        <rFont val="Calibri"/>
        <family val="2"/>
        <scheme val="minor"/>
      </rPr>
      <t>8</t>
    </r>
    <r>
      <rPr>
        <b/>
        <sz val="11"/>
        <color theme="1"/>
        <rFont val="Calibri"/>
        <family val="2"/>
        <scheme val="minor"/>
      </rPr>
      <t>H</t>
    </r>
    <r>
      <rPr>
        <b/>
        <vertAlign val="subscript"/>
        <sz val="11"/>
        <color theme="1"/>
        <rFont val="Calibri"/>
        <family val="2"/>
        <scheme val="minor"/>
      </rPr>
      <t>17</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</si>
  <si>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 xml:space="preserve">1-Octanaminium, </t>
    </r>
    <r>
      <rPr>
        <b/>
        <i/>
        <sz val="11"/>
        <color theme="1"/>
        <rFont val="Calibri"/>
        <family val="2"/>
        <scheme val="minor"/>
      </rPr>
      <t>N</t>
    </r>
    <r>
      <rPr>
        <b/>
        <sz val="11"/>
        <color theme="1"/>
        <rFont val="Calibri"/>
        <family val="2"/>
        <scheme val="minor"/>
      </rPr>
      <t>-methyl-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-dioctyl-, perfluoro-1-alkanesulfonate (1:1)   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8</t>
    </r>
    <r>
      <rPr>
        <b/>
        <sz val="11"/>
        <color theme="1"/>
        <rFont val="Calibri"/>
        <family val="2"/>
        <scheme val="minor"/>
      </rPr>
      <t>H</t>
    </r>
    <r>
      <rPr>
        <b/>
        <vertAlign val="subscript"/>
        <sz val="11"/>
        <color theme="1"/>
        <rFont val="Calibri"/>
        <family val="2"/>
        <scheme val="minor"/>
      </rPr>
      <t>17</t>
    </r>
    <r>
      <rPr>
        <b/>
        <sz val="11"/>
        <color theme="1"/>
        <rFont val="Calibri"/>
        <family val="2"/>
        <scheme val="minor"/>
      </rPr>
      <t>)</t>
    </r>
    <r>
      <rPr>
        <b/>
        <vertAlign val="subscript"/>
        <sz val="11"/>
        <color theme="1"/>
        <rFont val="Calibri"/>
        <family val="2"/>
        <scheme val="minor"/>
      </rPr>
      <t xml:space="preserve">3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</si>
  <si>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Pyridinium, 1-butyl-, perfluoro-1-alkanesulfonate (1:1)  C</t>
    </r>
    <r>
      <rPr>
        <b/>
        <vertAlign val="subscript"/>
        <sz val="11"/>
        <rFont val="Calibri"/>
        <family val="2"/>
        <scheme val="minor"/>
      </rPr>
      <t>4</t>
    </r>
    <r>
      <rPr>
        <b/>
        <sz val="11"/>
        <rFont val="Calibri"/>
        <family val="2"/>
        <scheme val="minor"/>
      </rPr>
      <t>H</t>
    </r>
    <r>
      <rPr>
        <b/>
        <vertAlign val="subscript"/>
        <sz val="11"/>
        <rFont val="Calibri"/>
        <family val="2"/>
        <scheme val="minor"/>
      </rPr>
      <t>9</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 xml:space="preserve">5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</si>
  <si>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Pyridinium, 1-hexadecyl-, perfluoro-1-alkanesulfonate (1:1)  C</t>
    </r>
    <r>
      <rPr>
        <b/>
        <vertAlign val="subscript"/>
        <sz val="11"/>
        <rFont val="Calibri"/>
        <family val="2"/>
        <scheme val="minor"/>
      </rPr>
      <t>16</t>
    </r>
    <r>
      <rPr>
        <b/>
        <sz val="11"/>
        <rFont val="Calibri"/>
        <family val="2"/>
        <scheme val="minor"/>
      </rPr>
      <t>H</t>
    </r>
    <r>
      <rPr>
        <b/>
        <vertAlign val="subscript"/>
        <sz val="11"/>
        <rFont val="Calibri"/>
        <family val="2"/>
        <scheme val="minor"/>
      </rPr>
      <t>33</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5</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3</t>
    </r>
    <r>
      <rPr>
        <b/>
        <vertAlign val="superscript"/>
        <sz val="11"/>
        <rFont val="Calibri"/>
        <family val="2"/>
        <scheme val="minor"/>
      </rPr>
      <t>‒</t>
    </r>
  </si>
  <si>
    <r>
      <t>1-Alkanesulfinic acid, perfluoro,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F2</t>
    </r>
    <r>
      <rPr>
        <b/>
        <vertAlign val="subscript"/>
        <sz val="11"/>
        <rFont val="Calibri"/>
        <family val="2"/>
        <scheme val="minor"/>
      </rPr>
      <t>n+1</t>
    </r>
    <r>
      <rPr>
        <b/>
        <sz val="11"/>
        <rFont val="Calibri"/>
        <family val="2"/>
        <scheme val="minor"/>
      </rPr>
      <t>SO</t>
    </r>
    <r>
      <rPr>
        <b/>
        <vertAlign val="subscript"/>
        <sz val="11"/>
        <rFont val="Calibri"/>
        <family val="2"/>
        <scheme val="minor"/>
      </rPr>
      <t>2</t>
    </r>
    <r>
      <rPr>
        <b/>
        <vertAlign val="superscript"/>
        <sz val="11"/>
        <rFont val="Calibri"/>
        <family val="2"/>
        <scheme val="minor"/>
      </rPr>
      <t>‒</t>
    </r>
  </si>
  <si>
    <r>
      <t>1-Alkanesulfinic acid, perfluoro, ammonium salt (1:1)  NH</t>
    </r>
    <r>
      <rPr>
        <b/>
        <vertAlign val="subscript"/>
        <sz val="11"/>
        <rFont val="Calibri"/>
        <family val="2"/>
        <scheme val="minor"/>
      </rPr>
      <t>4</t>
    </r>
    <r>
      <rPr>
        <b/>
        <vertAlign val="superscript"/>
        <sz val="11"/>
        <rFont val="Calibri"/>
        <family val="2"/>
        <scheme val="minor"/>
      </rPr>
      <t>+</t>
    </r>
    <r>
      <rPr>
        <b/>
        <vertAlign val="sub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vertAlign val="superscript"/>
        <sz val="11"/>
        <rFont val="Calibri"/>
        <family val="2"/>
        <scheme val="minor"/>
      </rPr>
      <t>‒</t>
    </r>
  </si>
  <si>
    <r>
      <t>1-Alkanesulfinic acid, perfluoro-, lithium salt (1:1)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vertAlign val="superscript"/>
        <sz val="11"/>
        <rFont val="Calibri"/>
        <family val="2"/>
        <scheme val="minor"/>
      </rPr>
      <t>‒</t>
    </r>
  </si>
  <si>
    <r>
      <t>1,</t>
    </r>
    <r>
      <rPr>
        <b/>
        <sz val="11"/>
        <rFont val="Calibri"/>
        <family val="2"/>
      </rPr>
      <t>ω</t>
    </r>
    <r>
      <rPr>
        <b/>
        <sz val="11"/>
        <rFont val="Calibri"/>
        <family val="2"/>
        <scheme val="minor"/>
      </rPr>
      <t>-Alkanedisulfinic acid, perfluoro-, sodium salt (1:2)  2 Na</t>
    </r>
    <r>
      <rPr>
        <b/>
        <vertAlign val="superscript"/>
        <sz val="11"/>
        <rFont val="Calibri"/>
        <family val="2"/>
        <scheme val="minor"/>
      </rPr>
      <t>+</t>
    </r>
    <r>
      <rPr>
        <b/>
        <sz val="11"/>
        <rFont val="Calibri"/>
        <family val="2"/>
        <scheme val="minor"/>
      </rPr>
      <t xml:space="preserve"> O=S(O</t>
    </r>
    <r>
      <rPr>
        <b/>
        <vertAlign val="superscript"/>
        <sz val="11"/>
        <rFont val="Calibri"/>
        <family val="2"/>
        <scheme val="minor"/>
      </rPr>
      <t>‒</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SO</t>
    </r>
    <r>
      <rPr>
        <b/>
        <vertAlign val="subscript"/>
        <sz val="11"/>
        <rFont val="Calibri"/>
        <family val="2"/>
        <scheme val="minor"/>
      </rPr>
      <t>2</t>
    </r>
    <r>
      <rPr>
        <b/>
        <vertAlign val="superscript"/>
        <sz val="11"/>
        <rFont val="Calibri"/>
        <family val="2"/>
        <scheme val="minor"/>
      </rPr>
      <t>‒</t>
    </r>
  </si>
  <si>
    <r>
      <t>1-Octanol, perfluoro-, dihydrogen phosphate, disodium salt   2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</si>
  <si>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Potassium perfluoroalkane sulfonamides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t>
    </r>
    <r>
      <rPr>
        <b/>
        <vertAlign val="superscript"/>
        <sz val="11"/>
        <rFont val="Calibri"/>
        <family val="2"/>
        <scheme val="minor"/>
      </rPr>
      <t>‒</t>
    </r>
  </si>
  <si>
    <r>
      <t>Ammonium perfluoroalkane sulfonamidoethanol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perscript"/>
        <sz val="11"/>
        <rFont val="Calibri"/>
        <family val="2"/>
        <scheme val="minor"/>
      </rPr>
      <t>‒</t>
    </r>
  </si>
  <si>
    <r>
      <t>Potassium perfluoroalkane sulfonamidoethanol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perscript"/>
        <sz val="11"/>
        <rFont val="Calibri"/>
        <family val="2"/>
        <scheme val="minor"/>
      </rPr>
      <t>‒</t>
    </r>
  </si>
  <si>
    <r>
      <t>Sodium perfluoroalkane sulfonamidoacetic acid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</si>
  <si>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Sodium potassium perfluoroalkane sulfonamidoacetic acid  K</t>
    </r>
    <r>
      <rPr>
        <b/>
        <vertAlign val="superscript"/>
        <sz val="11"/>
        <rFont val="Calibri"/>
        <family val="2"/>
        <scheme val="minor"/>
      </rPr>
      <t>+</t>
    </r>
    <r>
      <rPr>
        <b/>
        <sz val="11"/>
        <rFont val="Calibri"/>
        <family val="2"/>
        <scheme val="minor"/>
      </rPr>
      <t xml:space="preserve"> Na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</si>
  <si>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Potassium </t>
    </r>
    <r>
      <rPr>
        <b/>
        <i/>
        <sz val="11"/>
        <rFont val="Calibri"/>
        <family val="2"/>
        <scheme val="minor"/>
      </rPr>
      <t>N</t>
    </r>
    <r>
      <rPr>
        <b/>
        <sz val="11"/>
        <rFont val="Calibri"/>
        <family val="2"/>
        <scheme val="minor"/>
      </rPr>
      <t>-methyl perfluoroalkane sulfonamidoacetate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</si>
  <si>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Sodium </t>
    </r>
    <r>
      <rPr>
        <b/>
        <i/>
        <sz val="11"/>
        <color theme="1"/>
        <rFont val="Calibri"/>
        <family val="2"/>
        <scheme val="minor"/>
      </rPr>
      <t>N</t>
    </r>
    <r>
      <rPr>
        <b/>
        <sz val="11"/>
        <color theme="1"/>
        <rFont val="Calibri"/>
        <family val="2"/>
        <scheme val="minor"/>
      </rPr>
      <t>-methyl perfluoroalkane sulfonamidoacetate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</si>
  <si>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Potassium </t>
    </r>
    <r>
      <rPr>
        <b/>
        <i/>
        <sz val="11"/>
        <rFont val="Calibri"/>
        <family val="2"/>
        <scheme val="minor"/>
      </rPr>
      <t>N</t>
    </r>
    <r>
      <rPr>
        <b/>
        <sz val="11"/>
        <rFont val="Calibri"/>
        <family val="2"/>
        <scheme val="minor"/>
      </rPr>
      <t>-ethyl perfluoroalkane sulfonamidoacetate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</si>
  <si>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Sodium </t>
    </r>
    <r>
      <rPr>
        <b/>
        <i/>
        <sz val="11"/>
        <rFont val="Calibri"/>
        <family val="2"/>
        <scheme val="minor"/>
      </rPr>
      <t>N</t>
    </r>
    <r>
      <rPr>
        <b/>
        <sz val="11"/>
        <rFont val="Calibri"/>
        <family val="2"/>
        <scheme val="minor"/>
      </rPr>
      <t>-ethyl perfluoroalkane sulfonamidoacetate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</si>
  <si>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Glycine, </t>
    </r>
    <r>
      <rPr>
        <b/>
        <i/>
        <sz val="11"/>
        <rFont val="Calibri"/>
        <family val="2"/>
        <scheme val="minor"/>
      </rPr>
      <t>N</t>
    </r>
    <r>
      <rPr>
        <b/>
        <sz val="11"/>
        <rFont val="Calibri"/>
        <family val="2"/>
        <scheme val="minor"/>
      </rPr>
      <t>-[(perfluoroalkyl)sulfonyl]-</t>
    </r>
    <r>
      <rPr>
        <b/>
        <i/>
        <sz val="11"/>
        <rFont val="Calibri"/>
        <family val="2"/>
        <scheme val="minor"/>
      </rPr>
      <t>N</t>
    </r>
    <r>
      <rPr>
        <b/>
        <sz val="11"/>
        <rFont val="Calibri"/>
        <family val="2"/>
        <scheme val="minor"/>
      </rPr>
      <t>-propyl-, potassium salt (1:1)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</si>
  <si>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Glycine, </t>
    </r>
    <r>
      <rPr>
        <b/>
        <i/>
        <sz val="11"/>
        <rFont val="Calibri"/>
        <family val="2"/>
        <scheme val="minor"/>
      </rPr>
      <t>N</t>
    </r>
    <r>
      <rPr>
        <b/>
        <sz val="11"/>
        <rFont val="Calibri"/>
        <family val="2"/>
        <scheme val="minor"/>
      </rPr>
      <t>-[(perfluoroalkyl)sulfonyl]-</t>
    </r>
    <r>
      <rPr>
        <b/>
        <i/>
        <sz val="11"/>
        <rFont val="Calibri"/>
        <family val="2"/>
        <scheme val="minor"/>
      </rPr>
      <t>N</t>
    </r>
    <r>
      <rPr>
        <b/>
        <sz val="11"/>
        <rFont val="Calibri"/>
        <family val="2"/>
        <scheme val="minor"/>
      </rPr>
      <t>-propyl-,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</si>
  <si>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β-Alanine, </t>
    </r>
    <r>
      <rPr>
        <b/>
        <i/>
        <sz val="11"/>
        <rFont val="Calibri"/>
        <family val="2"/>
        <scheme val="minor"/>
      </rPr>
      <t>N</t>
    </r>
    <r>
      <rPr>
        <b/>
        <sz val="11"/>
        <rFont val="Calibri"/>
        <family val="2"/>
        <scheme val="minor"/>
      </rPr>
      <t>-[(perfluoroalkyl)sulfonyl]-</t>
    </r>
    <r>
      <rPr>
        <b/>
        <i/>
        <sz val="11"/>
        <rFont val="Calibri"/>
        <family val="2"/>
        <scheme val="minor"/>
      </rPr>
      <t>N</t>
    </r>
    <r>
      <rPr>
        <b/>
        <sz val="11"/>
        <rFont val="Calibri"/>
        <family val="2"/>
        <scheme val="minor"/>
      </rPr>
      <t>-propyl-, lithium salt    Li</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</si>
  <si>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Butanoic acid, 4-[[(perfluoroalkyl)sulfonyl]propylamino]-,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</si>
  <si>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Glycine, </t>
    </r>
    <r>
      <rPr>
        <b/>
        <i/>
        <sz val="11"/>
        <color theme="1"/>
        <rFont val="Calibri"/>
        <family val="2"/>
        <scheme val="minor"/>
      </rPr>
      <t>N</t>
    </r>
    <r>
      <rPr>
        <b/>
        <sz val="11"/>
        <color theme="1"/>
        <rFont val="Calibri"/>
        <family val="2"/>
        <scheme val="minor"/>
      </rPr>
      <t>-(2-methoxyethyl)-</t>
    </r>
    <r>
      <rPr>
        <b/>
        <i/>
        <sz val="11"/>
        <color theme="1"/>
        <rFont val="Calibri"/>
        <family val="2"/>
        <scheme val="minor"/>
      </rPr>
      <t>N</t>
    </r>
    <r>
      <rPr>
        <b/>
        <sz val="11"/>
        <color theme="1"/>
        <rFont val="Calibri"/>
        <family val="2"/>
        <scheme val="minor"/>
      </rPr>
      <t>-[(perfluoroalkyl)sulfonyl]-, sodium salt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</si>
  <si>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Glycine, </t>
    </r>
    <r>
      <rPr>
        <b/>
        <i/>
        <sz val="11"/>
        <color theme="1"/>
        <rFont val="Calibri"/>
        <family val="2"/>
        <scheme val="minor"/>
      </rPr>
      <t>N</t>
    </r>
    <r>
      <rPr>
        <b/>
        <sz val="11"/>
        <color theme="1"/>
        <rFont val="Calibri"/>
        <family val="2"/>
        <scheme val="minor"/>
      </rPr>
      <t>-hexyl-</t>
    </r>
    <r>
      <rPr>
        <b/>
        <i/>
        <sz val="11"/>
        <color theme="1"/>
        <rFont val="Calibri"/>
        <family val="2"/>
        <scheme val="minor"/>
      </rPr>
      <t>N</t>
    </r>
    <r>
      <rPr>
        <b/>
        <sz val="11"/>
        <color theme="1"/>
        <rFont val="Calibri"/>
        <family val="2"/>
        <scheme val="minor"/>
      </rPr>
      <t>-[(perfluoroalkyl)sulfonyl]-, potassium salt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</si>
  <si>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Carbamic acid, [(perfluoroalkyl)sulfonyl]propyl-, sodium salt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)COO</t>
    </r>
    <r>
      <rPr>
        <b/>
        <vertAlign val="superscript"/>
        <sz val="11"/>
        <rFont val="Calibri"/>
        <family val="2"/>
        <scheme val="minor"/>
      </rPr>
      <t>‒</t>
    </r>
  </si>
  <si>
    <r>
      <t>Lithium bis(perfluoroalkane-sulfonyl)imide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N</t>
    </r>
    <r>
      <rPr>
        <b/>
        <vertAlign val="superscript"/>
        <sz val="11"/>
        <rFont val="Calibri"/>
        <family val="2"/>
        <scheme val="minor"/>
      </rPr>
      <t>‒</t>
    </r>
  </si>
  <si>
    <r>
      <t>Pyridinium, 1-hexadecyl-, salt with perfluoro-</t>
    </r>
    <r>
      <rPr>
        <b/>
        <i/>
        <sz val="11"/>
        <rFont val="Calibri"/>
        <family val="2"/>
        <scheme val="minor"/>
      </rPr>
      <t>N</t>
    </r>
    <r>
      <rPr>
        <b/>
        <sz val="11"/>
        <rFont val="Calibri"/>
        <family val="2"/>
        <scheme val="minor"/>
      </rPr>
      <t>-[(perfluoroalkyl)sulfonyl]alkanesulfonamide (1:1)   C</t>
    </r>
    <r>
      <rPr>
        <b/>
        <vertAlign val="subscript"/>
        <sz val="11"/>
        <rFont val="Calibri"/>
        <family val="2"/>
        <scheme val="minor"/>
      </rPr>
      <t>5</t>
    </r>
    <r>
      <rPr>
        <b/>
        <sz val="11"/>
        <rFont val="Calibri"/>
        <family val="2"/>
        <scheme val="minor"/>
      </rPr>
      <t>H</t>
    </r>
    <r>
      <rPr>
        <b/>
        <vertAlign val="subscript"/>
        <sz val="11"/>
        <rFont val="Calibri"/>
        <family val="2"/>
        <scheme val="minor"/>
      </rPr>
      <t>5</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16</t>
    </r>
    <r>
      <rPr>
        <b/>
        <sz val="11"/>
        <rFont val="Calibri"/>
        <family val="2"/>
        <scheme val="minor"/>
      </rPr>
      <t>H</t>
    </r>
    <r>
      <rPr>
        <b/>
        <vertAlign val="subscript"/>
        <sz val="11"/>
        <rFont val="Calibri"/>
        <family val="2"/>
        <scheme val="minor"/>
      </rPr>
      <t>33</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t>
    </r>
    <r>
      <rPr>
        <b/>
        <vertAlign val="superscript"/>
        <sz val="11"/>
        <rFont val="Calibri"/>
        <family val="2"/>
        <scheme val="minor"/>
      </rPr>
      <t>‒</t>
    </r>
  </si>
  <si>
    <r>
      <t>Ethanaminium, 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salt with perfluoro-</t>
    </r>
    <r>
      <rPr>
        <b/>
        <i/>
        <sz val="11"/>
        <rFont val="Calibri"/>
        <family val="2"/>
        <scheme val="minor"/>
      </rPr>
      <t>N</t>
    </r>
    <r>
      <rPr>
        <b/>
        <sz val="11"/>
        <rFont val="Calibri"/>
        <family val="2"/>
        <scheme val="minor"/>
      </rPr>
      <t>-[(perfluoroalkyl)sulfonyl]-1-alkanesulfonamide (1:1)     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N</t>
    </r>
    <r>
      <rPr>
        <b/>
        <vertAlign val="superscript"/>
        <sz val="11"/>
        <rFont val="Calibri"/>
        <family val="2"/>
        <scheme val="minor"/>
      </rPr>
      <t>‒</t>
    </r>
  </si>
  <si>
    <r>
      <t xml:space="preserve">1-Alkanaminium,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-trimethyl-3-[[(perfluoro)sulfonyl]amino]-,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</si>
  <si>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t>
    </r>
    <r>
      <rPr>
        <vertAlign val="subscript"/>
        <sz val="11"/>
        <rFont val="Calibri"/>
        <family val="2"/>
        <scheme val="minor"/>
      </rPr>
      <t>6</t>
    </r>
    <r>
      <rPr>
        <sz val="11"/>
        <rFont val="Calibri"/>
        <family val="2"/>
        <scheme val="minor"/>
      </rPr>
      <t>H</t>
    </r>
    <r>
      <rPr>
        <vertAlign val="subscript"/>
        <sz val="11"/>
        <rFont val="Calibri"/>
        <family val="2"/>
        <scheme val="minor"/>
      </rPr>
      <t>5</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</si>
  <si>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Methanaminium, 1-[[(perfluoroalkyl)sulfonyl]amino]-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benzenesulfonate (1:1)  C</t>
    </r>
    <r>
      <rPr>
        <b/>
        <vertAlign val="subscript"/>
        <sz val="11"/>
        <rFont val="Calibri"/>
        <family val="2"/>
        <scheme val="minor"/>
      </rPr>
      <t>6</t>
    </r>
    <r>
      <rPr>
        <b/>
        <sz val="11"/>
        <rFont val="Calibri"/>
        <family val="2"/>
        <scheme val="minor"/>
      </rPr>
      <t>H</t>
    </r>
    <r>
      <rPr>
        <b/>
        <vertAlign val="subscript"/>
        <sz val="11"/>
        <rFont val="Calibri"/>
        <family val="2"/>
        <scheme val="minor"/>
      </rPr>
      <t>5</t>
    </r>
    <r>
      <rPr>
        <b/>
        <sz val="11"/>
        <rFont val="Calibri"/>
        <family val="2"/>
        <scheme val="minor"/>
      </rPr>
      <t>SO</t>
    </r>
    <r>
      <rPr>
        <b/>
        <vertAlign val="subscript"/>
        <sz val="11"/>
        <rFont val="Calibri"/>
        <family val="2"/>
        <scheme val="minor"/>
      </rPr>
      <t>3</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</si>
  <si>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</si>
  <si>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Ethanaminium, 2-[[(perfluoroalkyl)sulfonyl]amino]-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</si>
  <si>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Ethanaminium, 2-[[(perfluoroalkyl)sulfonyl]amino]-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sulfate (1:1)  SO</t>
    </r>
    <r>
      <rPr>
        <b/>
        <vertAlign val="subscript"/>
        <sz val="11"/>
        <rFont val="Calibri"/>
        <family val="2"/>
        <scheme val="minor"/>
      </rPr>
      <t>4</t>
    </r>
    <r>
      <rPr>
        <b/>
        <sz val="11"/>
        <rFont val="Calibri"/>
        <family val="2"/>
        <scheme val="minor"/>
      </rPr>
      <t>H</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</si>
  <si>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SO</t>
    </r>
    <r>
      <rPr>
        <vertAlign val="subscript"/>
        <sz val="11"/>
        <rFont val="Calibri"/>
        <family val="2"/>
        <scheme val="minor"/>
      </rPr>
      <t>4</t>
    </r>
    <r>
      <rPr>
        <sz val="11"/>
        <rFont val="Calibri"/>
        <family val="2"/>
        <scheme val="minor"/>
      </rPr>
      <t>H</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</si>
  <si>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 xml:space="preserve">‒ </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</si>
  <si>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</si>
  <si>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</si>
  <si>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</si>
  <si>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</si>
  <si>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</si>
  <si>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</si>
  <si>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</si>
  <si>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</si>
  <si>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</si>
  <si>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</si>
  <si>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</si>
  <si>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</si>
  <si>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</si>
  <si>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chloride, sodium salt (1:1:1) Na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</si>
  <si>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Na Cl</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</si>
  <si>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</si>
  <si>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</si>
  <si>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</si>
  <si>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SO</t>
    </r>
    <r>
      <rPr>
        <vertAlign val="subscript"/>
        <sz val="11"/>
        <rFont val="Calibri"/>
        <family val="2"/>
        <scheme val="minor"/>
      </rPr>
      <t>4</t>
    </r>
    <r>
      <rPr>
        <sz val="11"/>
        <rFont val="Calibri"/>
        <family val="2"/>
        <scheme val="minor"/>
      </rPr>
      <t>H</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</si>
  <si>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bromide (1:1)  Br</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</si>
  <si>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sulfate (1:1)  SO</t>
    </r>
    <r>
      <rPr>
        <b/>
        <vertAlign val="subscript"/>
        <sz val="11"/>
        <rFont val="Calibri"/>
        <family val="2"/>
        <scheme val="minor"/>
      </rPr>
      <t>4</t>
    </r>
    <r>
      <rPr>
        <b/>
        <sz val="11"/>
        <rFont val="Calibri"/>
        <family val="2"/>
        <scheme val="minor"/>
      </rPr>
      <t>H</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</si>
  <si>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CH</t>
    </r>
    <r>
      <rPr>
        <vertAlign val="subscript"/>
        <sz val="11"/>
        <rFont val="Calibri"/>
        <family val="2"/>
        <scheme val="minor"/>
      </rPr>
      <t>3</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</si>
  <si>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methanesulfonate (1:1)  CH</t>
    </r>
    <r>
      <rPr>
        <b/>
        <vertAlign val="subscript"/>
        <sz val="11"/>
        <rFont val="Calibri"/>
        <family val="2"/>
        <scheme val="minor"/>
      </rPr>
      <t>3</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</si>
  <si>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fluoride (1:1)  F</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</si>
  <si>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F</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</si>
  <si>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SO</t>
    </r>
    <r>
      <rPr>
        <vertAlign val="subscript"/>
        <sz val="11"/>
        <rFont val="Calibri"/>
        <family val="2"/>
        <scheme val="minor"/>
      </rPr>
      <t>4</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</si>
  <si>
    <r>
      <t xml:space="preserve">1-Propanaminium, </t>
    </r>
    <r>
      <rPr>
        <b/>
        <i/>
        <sz val="11"/>
        <rFont val="Calibri"/>
        <family val="2"/>
        <scheme val="minor"/>
      </rPr>
      <t>N</t>
    </r>
    <r>
      <rPr>
        <b/>
        <sz val="11"/>
        <rFont val="Calibri"/>
        <family val="2"/>
        <scheme val="minor"/>
      </rPr>
      <t>-ethyl-3-[[(perfluoroalkyl)sulfonyl]amino]-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ethyl sulfate (1:1)   SO</t>
    </r>
    <r>
      <rPr>
        <b/>
        <vertAlign val="subscript"/>
        <sz val="11"/>
        <rFont val="Calibri"/>
        <family val="2"/>
        <scheme val="minor"/>
      </rPr>
      <t>4</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</si>
  <si>
    <r>
      <t>SO</t>
    </r>
    <r>
      <rPr>
        <vertAlign val="subscript"/>
        <sz val="11"/>
        <rFont val="Calibri"/>
        <family val="2"/>
        <scheme val="minor"/>
      </rPr>
      <t>4</t>
    </r>
    <r>
      <rPr>
        <sz val="11"/>
        <rFont val="Calibri"/>
        <family val="2"/>
        <scheme val="minor"/>
      </rPr>
      <t>H</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</si>
  <si>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-triethyl-3-[[(perfluoroalkyl)sulfonyl]amino]-, sulfate (1:1)  SO</t>
    </r>
    <r>
      <rPr>
        <b/>
        <vertAlign val="subscript"/>
        <sz val="11"/>
        <rFont val="Calibri"/>
        <family val="2"/>
        <scheme val="minor"/>
      </rPr>
      <t>4</t>
    </r>
    <r>
      <rPr>
        <b/>
        <sz val="11"/>
        <rFont val="Calibri"/>
        <family val="2"/>
        <scheme val="minor"/>
      </rPr>
      <t>H</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</si>
  <si>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-propyl-, bromide (1:1)     Br</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</si>
  <si>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</si>
  <si>
    <r>
      <t>CH</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</si>
  <si>
    <r>
      <t>1-Propanaminium, 3-[[(perfluoroalkyl)sulfonyl]amino]-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-propyl-, 4-methylbenzenesulfonate (1:1)    CH</t>
    </r>
    <r>
      <rPr>
        <b/>
        <vertAlign val="subscript"/>
        <sz val="11"/>
        <rFont val="Calibri"/>
        <family val="2"/>
        <scheme val="minor"/>
      </rPr>
      <t>3</t>
    </r>
    <r>
      <rPr>
        <b/>
        <sz val="11"/>
        <rFont val="Calibri"/>
        <family val="2"/>
        <scheme val="minor"/>
      </rPr>
      <t>C</t>
    </r>
    <r>
      <rPr>
        <b/>
        <vertAlign val="subscript"/>
        <sz val="11"/>
        <rFont val="Calibri"/>
        <family val="2"/>
        <scheme val="minor"/>
      </rPr>
      <t>6</t>
    </r>
    <r>
      <rPr>
        <b/>
        <sz val="11"/>
        <rFont val="Calibri"/>
        <family val="2"/>
        <scheme val="minor"/>
      </rPr>
      <t>H</t>
    </r>
    <r>
      <rPr>
        <b/>
        <vertAlign val="subscript"/>
        <sz val="11"/>
        <rFont val="Calibri"/>
        <family val="2"/>
        <scheme val="minor"/>
      </rPr>
      <t>4</t>
    </r>
    <r>
      <rPr>
        <b/>
        <sz val="11"/>
        <rFont val="Calibri"/>
        <family val="2"/>
        <scheme val="minor"/>
      </rPr>
      <t>SO</t>
    </r>
    <r>
      <rPr>
        <b/>
        <vertAlign val="subscript"/>
        <sz val="11"/>
        <rFont val="Calibri"/>
        <family val="2"/>
        <scheme val="minor"/>
      </rPr>
      <t>3</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</si>
  <si>
    <r>
      <t>I</t>
    </r>
    <r>
      <rPr>
        <vertAlign val="superscript"/>
        <sz val="11"/>
        <color theme="1"/>
        <rFont val="Calibri"/>
        <family val="2"/>
        <scheme val="minor"/>
      </rPr>
      <t xml:space="preserve">‒ </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</si>
  <si>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1-Propanaminium, 3-[[(perfluoroalkyl)sulfonyl]amino]-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-tris(2-methoxyethyl)-, iodide (1:1)   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</si>
  <si>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Br</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</si>
  <si>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</si>
  <si>
    <r>
      <t xml:space="preserve">1-Hexanaminium, </t>
    </r>
    <r>
      <rPr>
        <b/>
        <i/>
        <sz val="11"/>
        <rFont val="Calibri"/>
        <family val="2"/>
        <scheme val="minor"/>
      </rPr>
      <t>N</t>
    </r>
    <r>
      <rPr>
        <b/>
        <sz val="11"/>
        <rFont val="Calibri"/>
        <family val="2"/>
        <scheme val="minor"/>
      </rPr>
      <t>-[3-[[(perfluoroalkyl)sulfonyl]amino]propyl]-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bromide (1:1)  Br</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</si>
  <si>
    <r>
      <t xml:space="preserve">1-Decanaminium, </t>
    </r>
    <r>
      <rPr>
        <b/>
        <i/>
        <sz val="11"/>
        <color theme="1"/>
        <rFont val="Calibri"/>
        <family val="2"/>
        <scheme val="minor"/>
      </rPr>
      <t>N</t>
    </r>
    <r>
      <rPr>
        <b/>
        <sz val="11"/>
        <color theme="1"/>
        <rFont val="Calibri"/>
        <family val="2"/>
        <scheme val="minor"/>
      </rPr>
      <t>-[3-[[(perfluoroalkyl)sulfonyl]amino]propyl]-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bromide (1:1)   Br</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10</t>
    </r>
    <r>
      <rPr>
        <b/>
        <sz val="11"/>
        <color theme="1"/>
        <rFont val="Calibri"/>
        <family val="2"/>
        <scheme val="minor"/>
      </rPr>
      <t>H</t>
    </r>
    <r>
      <rPr>
        <b/>
        <vertAlign val="subscript"/>
        <sz val="11"/>
        <color theme="1"/>
        <rFont val="Calibri"/>
        <family val="2"/>
        <scheme val="minor"/>
      </rPr>
      <t>21</t>
    </r>
  </si>
  <si>
    <r>
      <t>Br</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H</t>
    </r>
    <r>
      <rPr>
        <vertAlign val="subscript"/>
        <sz val="11"/>
        <rFont val="Calibri"/>
        <family val="2"/>
        <scheme val="minor"/>
      </rPr>
      <t>21</t>
    </r>
  </si>
  <si>
    <r>
      <t>1-Propanaminium, 3-[[(perfluoroalkyl)sulfonyl]amino]-</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chloride   Cl</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</si>
  <si>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</si>
  <si>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Cl</t>
    </r>
    <r>
      <rPr>
        <vertAlign val="superscript"/>
        <sz val="11"/>
        <rFont val="Calibri"/>
        <family val="2"/>
        <scheme val="minor"/>
      </rPr>
      <t xml:space="preserve">‒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</si>
  <si>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OSO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9</t>
    </r>
    <r>
      <rPr>
        <sz val="11"/>
        <rFont val="Calibri"/>
        <family val="2"/>
        <scheme val="minor"/>
      </rPr>
      <t>O</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</si>
  <si>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5</t>
    </r>
  </si>
  <si>
    <r>
      <t xml:space="preserve">Benzenemethanaminium, </t>
    </r>
    <r>
      <rPr>
        <b/>
        <i/>
        <sz val="11"/>
        <rFont val="Calibri"/>
        <family val="2"/>
        <scheme val="minor"/>
      </rPr>
      <t>N</t>
    </r>
    <r>
      <rPr>
        <b/>
        <sz val="11"/>
        <rFont val="Calibri"/>
        <family val="2"/>
        <scheme val="minor"/>
      </rPr>
      <t>-[3-[[(perfluoroalkyl)sulfonyl]amino]propyl]-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6</t>
    </r>
    <r>
      <rPr>
        <b/>
        <sz val="11"/>
        <rFont val="Calibri"/>
        <family val="2"/>
        <scheme val="minor"/>
      </rPr>
      <t>H</t>
    </r>
    <r>
      <rPr>
        <b/>
        <vertAlign val="subscript"/>
        <sz val="11"/>
        <rFont val="Calibri"/>
        <family val="2"/>
        <scheme val="minor"/>
      </rPr>
      <t>5</t>
    </r>
  </si>
  <si>
    <r>
      <t xml:space="preserve">2H-Pyran-4-aminium,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-diethyl-</t>
    </r>
    <r>
      <rPr>
        <b/>
        <i/>
        <sz val="11"/>
        <rFont val="Calibri"/>
        <family val="2"/>
        <scheme val="minor"/>
      </rPr>
      <t>N</t>
    </r>
    <r>
      <rPr>
        <b/>
        <sz val="11"/>
        <rFont val="Calibri"/>
        <family val="2"/>
        <scheme val="minor"/>
      </rPr>
      <t>-[3-[[perfluoroalkyl)sulfonyl]amino]propyl]tetrahydro-, ethyl sulfate (1:1)  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OSO</t>
    </r>
    <r>
      <rPr>
        <b/>
        <vertAlign val="subscript"/>
        <sz val="11"/>
        <rFont val="Calibri"/>
        <family val="2"/>
        <scheme val="minor"/>
      </rPr>
      <t>3</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2</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9</t>
    </r>
    <r>
      <rPr>
        <b/>
        <sz val="11"/>
        <rFont val="Calibri"/>
        <family val="2"/>
        <scheme val="minor"/>
      </rPr>
      <t>O</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</si>
  <si>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</si>
  <si>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</si>
  <si>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3-[[(perfluoroalkyl)sulfonyl]methylamino]-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</si>
  <si>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SO</t>
    </r>
    <r>
      <rPr>
        <vertAlign val="subscript"/>
        <sz val="11"/>
        <rFont val="Calibri"/>
        <family val="2"/>
        <scheme val="minor"/>
      </rPr>
      <t>4</t>
    </r>
    <r>
      <rPr>
        <sz val="11"/>
        <rFont val="Calibri"/>
        <family val="2"/>
        <scheme val="minor"/>
      </rPr>
      <t>H</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</si>
  <si>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3-[[(perfluoroalkyl)sulfonyl]methylamino]-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sulfate (1:1)  SO</t>
    </r>
    <r>
      <rPr>
        <b/>
        <vertAlign val="subscript"/>
        <sz val="11"/>
        <rFont val="Calibri"/>
        <family val="2"/>
        <scheme val="minor"/>
      </rPr>
      <t>4</t>
    </r>
    <r>
      <rPr>
        <b/>
        <sz val="11"/>
        <rFont val="Calibri"/>
        <family val="2"/>
        <scheme val="minor"/>
      </rPr>
      <t>H</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</si>
  <si>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3-[[(perfluoroalkyl)sulfonyl]ethylamino]-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bromide (1:1)     Br</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</si>
  <si>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</si>
  <si>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</si>
  <si>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</si>
  <si>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</si>
  <si>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3-[[(perfluoroalkyl)sulfonyl]ethylamino]-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ethansulfate (1:1)     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</si>
  <si>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I</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SO2N(C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</si>
  <si>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1-Propanaminium, 3-[[(perfluoroalkyl]sulfonyl]propylamino]-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SO2N(C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</si>
  <si>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</si>
  <si>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Br</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</si>
  <si>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r>
      <t>Piperazinium, 4-[(perfluoroalkyl)sulfonyl]-1-(2-hydroxyethyl)-1-methyl-, bromide (1:1)   Br</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8</t>
    </r>
    <r>
      <rPr>
        <b/>
        <sz val="11"/>
        <color theme="1"/>
        <rFont val="Calibri"/>
        <family val="2"/>
        <scheme val="minor"/>
      </rPr>
      <t>C</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</si>
  <si>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Ethanaminium, 2-carboxy-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-diethyl-</t>
    </r>
    <r>
      <rPr>
        <b/>
        <i/>
        <sz val="11"/>
        <color theme="1"/>
        <rFont val="Calibri"/>
        <family val="2"/>
        <scheme val="minor"/>
      </rPr>
      <t>N</t>
    </r>
    <r>
      <rPr>
        <b/>
        <sz val="11"/>
        <color theme="1"/>
        <rFont val="Calibri"/>
        <family val="2"/>
        <scheme val="minor"/>
      </rPr>
      <t>-[2-[[(perfluoroalkyl)sulfonyl]amino]ethyl]-,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</si>
  <si>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1-Propanaminium, </t>
    </r>
    <r>
      <rPr>
        <b/>
        <i/>
        <sz val="11"/>
        <rFont val="Calibri"/>
        <family val="2"/>
        <scheme val="minor"/>
      </rPr>
      <t>N</t>
    </r>
    <r>
      <rPr>
        <b/>
        <sz val="11"/>
        <rFont val="Calibri"/>
        <family val="2"/>
        <scheme val="minor"/>
      </rPr>
      <t>-(2-carboxyethyl)-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-dimethyl-3-[[(perfluoroalkyl)sulfonyl]amino]-,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</si>
  <si>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Ethanaminium, </t>
    </r>
    <r>
      <rPr>
        <b/>
        <i/>
        <sz val="11"/>
        <color theme="1"/>
        <rFont val="Calibri"/>
        <family val="2"/>
        <scheme val="minor"/>
      </rPr>
      <t>N</t>
    </r>
    <r>
      <rPr>
        <b/>
        <sz val="11"/>
        <color theme="1"/>
        <rFont val="Calibri"/>
        <family val="2"/>
        <scheme val="minor"/>
      </rPr>
      <t>-(carboxymethyl)-2-[3-[[(perfluoroalkyl)sulfonyl]amino]propoxy]-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</si>
  <si>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Glycine, </t>
    </r>
    <r>
      <rPr>
        <b/>
        <i/>
        <sz val="11"/>
        <color theme="1"/>
        <rFont val="Calibri"/>
        <family val="2"/>
        <scheme val="minor"/>
      </rPr>
      <t>N</t>
    </r>
    <r>
      <rPr>
        <b/>
        <sz val="11"/>
        <color theme="1"/>
        <rFont val="Calibri"/>
        <family val="2"/>
        <scheme val="minor"/>
      </rPr>
      <t>-[3-(dimethylamino)propyl]-</t>
    </r>
    <r>
      <rPr>
        <b/>
        <i/>
        <sz val="11"/>
        <color theme="1"/>
        <rFont val="Calibri"/>
        <family val="2"/>
        <scheme val="minor"/>
      </rPr>
      <t>N</t>
    </r>
    <r>
      <rPr>
        <b/>
        <sz val="11"/>
        <color theme="1"/>
        <rFont val="Calibri"/>
        <family val="2"/>
        <scheme val="minor"/>
      </rPr>
      <t>-[(heptadecafluorooctyl)sulfonyl]-, sodium salt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r>
      <rPr>
        <b/>
        <sz val="11"/>
        <color theme="1"/>
        <rFont val="Calibri"/>
        <family val="2"/>
        <scheme val="minor"/>
      </rPr>
      <t>)C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</si>
  <si>
    <r>
      <t>1-Propanaminium, 3-[(carboxymethyl)[(perfluoroalkyl)sulfonyl]amino]-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</si>
  <si>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3-[(carboxymethyl)[(perfluoroalkyl)sulfonyl]amino]-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hydroxide, sodium salt (1:1:1) OH</t>
    </r>
    <r>
      <rPr>
        <b/>
        <vertAlign val="superscript"/>
        <sz val="11"/>
        <rFont val="Calibri"/>
        <family val="2"/>
        <scheme val="minor"/>
      </rPr>
      <t xml:space="preserve">‒ </t>
    </r>
    <r>
      <rPr>
        <b/>
        <sz val="11"/>
        <rFont val="Calibri"/>
        <family val="2"/>
        <scheme val="minor"/>
      </rPr>
      <t>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</si>
  <si>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1-Propanaminium, </t>
    </r>
    <r>
      <rPr>
        <b/>
        <i/>
        <sz val="11"/>
        <rFont val="Calibri"/>
        <family val="2"/>
        <scheme val="minor"/>
      </rPr>
      <t>N</t>
    </r>
    <r>
      <rPr>
        <b/>
        <sz val="11"/>
        <rFont val="Calibri"/>
        <family val="2"/>
        <scheme val="minor"/>
      </rPr>
      <t>-(2-carboxyethyl)-3-[(2-carboxyethyl)[(perfluoroalkyl)sulfonyl]amino]-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inner salt, ion(1-)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</si>
  <si>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1-Propanaminium, </t>
    </r>
    <r>
      <rPr>
        <b/>
        <i/>
        <sz val="11"/>
        <color theme="1"/>
        <rFont val="Calibri"/>
        <family val="2"/>
        <scheme val="minor"/>
      </rPr>
      <t>N</t>
    </r>
    <r>
      <rPr>
        <b/>
        <sz val="11"/>
        <color theme="1"/>
        <rFont val="Calibri"/>
        <family val="2"/>
        <scheme val="minor"/>
      </rPr>
      <t>-(2-carboxyethyl)-3-[(2-carboxyethyl)[(perfluoroalkyl)sulfonyl]amino]-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inner salt,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</si>
  <si>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 xml:space="preserve">1-Propanaminium, </t>
    </r>
    <r>
      <rPr>
        <b/>
        <i/>
        <sz val="11"/>
        <color theme="1"/>
        <rFont val="Calibri"/>
        <family val="2"/>
        <scheme val="minor"/>
      </rPr>
      <t>N</t>
    </r>
    <r>
      <rPr>
        <b/>
        <sz val="11"/>
        <color theme="1"/>
        <rFont val="Calibri"/>
        <family val="2"/>
        <scheme val="minor"/>
      </rPr>
      <t>-(carboxymethyl)-3-[hexyl[(perfluoroalkyll)sulfonyl]amino]-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</si>
  <si>
    <r>
      <t>Poly(oxy-1,2-ethanediyl), α-(2-carboxyethyl)-ω-[2-[[(perfluoroalkyl)sulfonyl]propylamino]ethoxy]-, potassium salt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i/>
        <vertAlign val="subscript"/>
        <sz val="11"/>
        <rFont val="Calibri"/>
        <family val="2"/>
        <scheme val="minor"/>
      </rPr>
      <t>n</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</si>
  <si>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Ethanesulfonic acid, 2-[[(perfluoroalkyl)sulfonyl]propylamino]-,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</si>
  <si>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3-[methyl[(perfluoroalkyl)sulfonyl]amino]-,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</si>
  <si>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3-[methyl[(perfluoroalkyl)sulfonyl]amino]-,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</si>
  <si>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3-[ethyl[(perfluoroalkyl)sulfonyl]amino]-,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</si>
  <si>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3-[ethyl[(perfluoroalkyl)sulfonyl]amino]-2-hydroxy-,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</si>
  <si>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1-Butanesulfonic acid, 4-[ethyl[(perfluoroalkyl)sulfonyl]amino]-,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</si>
  <si>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3-[[(perfluoroalkyl)sulfonyl]propylamino]-,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</si>
  <si>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3-[[(perfluoroalkyl)sulfonyl]propylamino]-,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</si>
  <si>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2-hydroxy-3-[[(perfluoroalkyl)sulfonyl]propylamino]-, ammonium salt (1:1)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</si>
  <si>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2-hydroxy-3-[[(perfluoroalkyl)sulfonyl]propylamino]-,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</si>
  <si>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3-[butyl[(perfluoroalkyl)sulfonyl]amino]-,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</si>
  <si>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3-[butyl[(perfluoroalkyl)sulfonyl]amino]-2-hydroxy-, ammonium salt (1:1)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</si>
  <si>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3-[(2-hydroxyethyl)[(perfluoroalkyl)sulfonyl]amino]-,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</si>
  <si>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1-Butanesulfonic acid, 4-[(2-hydroxyethyl)[(perfluoroalkyl)sulfonyl]amino]-,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</si>
  <si>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3-[hexyl[(perfluoroalkyl)sulfonyl]amino]-2-hydroxy-, ammonium salt (1:1)     NH</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6</t>
    </r>
    <r>
      <rPr>
        <b/>
        <sz val="11"/>
        <rFont val="Calibri"/>
        <family val="2"/>
        <scheme val="minor"/>
      </rPr>
      <t>H</t>
    </r>
    <r>
      <rPr>
        <b/>
        <vertAlign val="subscript"/>
        <sz val="11"/>
        <rFont val="Calibri"/>
        <family val="2"/>
        <scheme val="minor"/>
      </rPr>
      <t>13</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</si>
  <si>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5,8,11,14-Tetraoxa-18-thia-17-alkane-1-sulfonic acid, perfluoro-17-methyl-, 18,18-dioxide, sodium salt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4</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</si>
  <si>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4,7,10,13-Tetraoxa-17-thia-16-azapentacosanesulfonic acid, perfluoro-16-propyl-, 17,17-dioxide,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4</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</si>
  <si>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Poly(oxy-1,2-ethanediyl), α-[2-[[(perfluoroalkyl)sulfonyl]propylamino]ethyl]-ω-(4-sulfobutoxy)-,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</si>
  <si>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Ethanesulfonic acid, 2-[[3-[[perfluoroalkyl)sulfonyl]amino]propyl]amino]-,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</si>
  <si>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 xml:space="preserve">1-Propanaminium, </t>
    </r>
    <r>
      <rPr>
        <b/>
        <i/>
        <sz val="11"/>
        <rFont val="Calibri"/>
        <family val="2"/>
        <scheme val="minor"/>
      </rPr>
      <t>N</t>
    </r>
    <r>
      <rPr>
        <b/>
        <sz val="11"/>
        <rFont val="Calibri"/>
        <family val="2"/>
        <scheme val="minor"/>
      </rPr>
      <t>-(carboxymethyl)-</t>
    </r>
    <r>
      <rPr>
        <b/>
        <i/>
        <sz val="11"/>
        <rFont val="Calibri"/>
        <family val="2"/>
        <scheme val="minor"/>
      </rPr>
      <t>N</t>
    </r>
    <r>
      <rPr>
        <b/>
        <sz val="11"/>
        <rFont val="Calibri"/>
        <family val="2"/>
        <scheme val="minor"/>
      </rPr>
      <t>-methyl-</t>
    </r>
    <r>
      <rPr>
        <b/>
        <i/>
        <sz val="11"/>
        <rFont val="Calibri"/>
        <family val="2"/>
        <scheme val="minor"/>
      </rPr>
      <t>N</t>
    </r>
    <r>
      <rPr>
        <b/>
        <sz val="11"/>
        <rFont val="Calibri"/>
        <family val="2"/>
        <scheme val="minor"/>
      </rPr>
      <t>-(3-sulfopropyl)-3-[[(perfluoroalkyll)sulfonyl]amino]-, chloride, sodium salt (1:1:2)  Cl</t>
    </r>
    <r>
      <rPr>
        <b/>
        <vertAlign val="superscript"/>
        <sz val="11"/>
        <rFont val="Calibri"/>
        <family val="2"/>
        <scheme val="minor"/>
      </rPr>
      <t xml:space="preserve">‒  </t>
    </r>
    <r>
      <rPr>
        <b/>
        <sz val="11"/>
        <rFont val="Calibri"/>
        <family val="2"/>
        <scheme val="minor"/>
      </rPr>
      <t>2</t>
    </r>
    <r>
      <rPr>
        <b/>
        <vertAlign val="superscript"/>
        <sz val="11"/>
        <rFont val="Calibri"/>
        <family val="2"/>
        <scheme val="minor"/>
      </rPr>
      <t xml:space="preserve"> </t>
    </r>
    <r>
      <rPr>
        <b/>
        <sz val="11"/>
        <rFont val="Calibri"/>
        <family val="2"/>
        <scheme val="minor"/>
      </rPr>
      <t>Na</t>
    </r>
    <r>
      <rPr>
        <b/>
        <vertAlign val="superscript"/>
        <sz val="11"/>
        <rFont val="Calibri"/>
        <family val="2"/>
        <scheme val="minor"/>
      </rPr>
      <t>+</t>
    </r>
    <r>
      <rPr>
        <b/>
        <vertAlign val="sub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</si>
  <si>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1-Propanesulfonic acid, 3-[methyl[3-[[(perfluoroalkyl)sulfonyl]amino]propyl]amino]-,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</si>
  <si>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t>
    </r>
    <r>
      <rPr>
        <b/>
        <i/>
        <sz val="11"/>
        <rFont val="Calibri"/>
        <family val="2"/>
        <scheme val="minor"/>
      </rPr>
      <t>N</t>
    </r>
    <r>
      <rPr>
        <b/>
        <sz val="11"/>
        <rFont val="Calibri"/>
        <family val="2"/>
        <scheme val="minor"/>
      </rPr>
      <t>-(3-sulfopropyl)-3-[(3-sulfopropyl) [(perfluoroalkyl)sulfonyl]amino]-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</si>
  <si>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</si>
  <si>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</si>
  <si>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</si>
  <si>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</si>
  <si>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</si>
  <si>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t>
    </r>
  </si>
  <si>
    <r>
      <t xml:space="preserve">1-Butanaminium, </t>
    </r>
    <r>
      <rPr>
        <b/>
        <i/>
        <sz val="11"/>
        <rFont val="Calibri"/>
        <family val="2"/>
        <scheme val="minor"/>
      </rPr>
      <t>N</t>
    </r>
    <r>
      <rPr>
        <b/>
        <sz val="11"/>
        <rFont val="Calibri"/>
        <family val="2"/>
        <scheme val="minor"/>
      </rPr>
      <t>-(2,3-dihydroxypropyl)-4-hydroxy-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-dimethyl-3-[(3-sulfopropyl)[(perfluoroalkyl)sulfonyl]amino]-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H)CH(CH</t>
    </r>
    <r>
      <rPr>
        <b/>
        <vertAlign val="subscript"/>
        <sz val="11"/>
        <rFont val="Calibri"/>
        <family val="2"/>
        <scheme val="minor"/>
      </rPr>
      <t>2</t>
    </r>
    <r>
      <rPr>
        <b/>
        <sz val="11"/>
        <rFont val="Calibri"/>
        <family val="2"/>
        <scheme val="minor"/>
      </rPr>
      <t>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</si>
  <si>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</si>
  <si>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</si>
  <si>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</si>
  <si>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</si>
  <si>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sz val="11"/>
        <rFont val="Calibri"/>
        <family val="2"/>
        <scheme val="minor"/>
      </rPr>
      <t>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OH</t>
    </r>
  </si>
  <si>
    <r>
      <t xml:space="preserve">1-Propanaminium,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-dimethyl-3-[(2-hydroxy-3-sulfopropyl)[(perfluoroalkyl)sulfonyl]amino]-, chloride, sodium salt (1:1:1)    Na</t>
    </r>
    <r>
      <rPr>
        <b/>
        <vertAlign val="superscript"/>
        <sz val="11"/>
        <rFont val="Calibri"/>
        <family val="2"/>
        <scheme val="minor"/>
      </rPr>
      <t>+</t>
    </r>
    <r>
      <rPr>
        <b/>
        <sz val="11"/>
        <rFont val="Calibri"/>
        <family val="2"/>
        <scheme val="minor"/>
      </rPr>
      <t xml:space="preserve">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</si>
  <si>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 xml:space="preserve">1-Propanaminium, </t>
    </r>
    <r>
      <rPr>
        <b/>
        <i/>
        <sz val="11"/>
        <rFont val="Calibri"/>
        <family val="2"/>
        <scheme val="minor"/>
      </rPr>
      <t>N</t>
    </r>
    <r>
      <rPr>
        <b/>
        <sz val="11"/>
        <rFont val="Calibri"/>
        <family val="2"/>
        <scheme val="minor"/>
      </rPr>
      <t>-(2-hydroxyethyl)-3-[(2-hydroxy-3-sulfopropyl)[(perfluoroalkyl)sulfonyl]amino]-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hydroxide, sodium salt (1:1:1)      Na</t>
    </r>
    <r>
      <rPr>
        <b/>
        <vertAlign val="superscript"/>
        <sz val="11"/>
        <rFont val="Calibri"/>
        <family val="2"/>
        <scheme val="minor"/>
      </rPr>
      <t xml:space="preserve">+ </t>
    </r>
    <r>
      <rPr>
        <b/>
        <sz val="11"/>
        <rFont val="Calibri"/>
        <family val="2"/>
        <scheme val="minor"/>
      </rPr>
      <t>OH</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</si>
  <si>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 xml:space="preserve">1-Propanaminium, </t>
    </r>
    <r>
      <rPr>
        <b/>
        <i/>
        <sz val="11"/>
        <color theme="1"/>
        <rFont val="Calibri"/>
        <family val="2"/>
        <scheme val="minor"/>
      </rPr>
      <t>N</t>
    </r>
    <r>
      <rPr>
        <b/>
        <sz val="11"/>
        <color theme="1"/>
        <rFont val="Calibri"/>
        <family val="2"/>
        <scheme val="minor"/>
      </rPr>
      <t>-[2-(2-hydroxyethoxy)ethyl]-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-dimethyl-3-[(3-sulfopropyl)[(perfluoroalkyl)sulfonyl]amino]-,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</si>
  <si>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1-Propanesulfonic acid, 3-[[3-(dimethylamino)propyl] [(perfluoroalkyl)sulfonyl]amino]-2-hydroxy-,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</si>
  <si>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t>1-Propanesulfonic acid, 3-[[3-(dimethylamino)propyl] [(1,1,2,2,3,3,4,4, 5,5,6,6,6-tridecafluorohexyl)sulfonyl]amino]-2-hydroxy-, sodium salt (1:1)</t>
  </si>
  <si>
    <t>1-Propanesulfonic acid, 3-[[3-(dimethylamino)propyl] [(1,1,2,2,3,3,4,4,5,5, 6,6,7,7,8,8,8-heptadecafluorooctyl)sulfonyl]amino]-2-hydroxy-, sodium salt (1:1)</t>
  </si>
  <si>
    <r>
      <t>1-Propanesulfonic acid, 3-[[3-(dimethylamino)-2-hydroxypropyl][(perfluoroalkyl)sulfonyl]amino]-2-hydroxy-,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</si>
  <si>
    <r>
      <t>1-Pentanesulfonic acid, 5-[2-[[(perfluoroalkyl)sulfonyl]propylamino]ethoxy]-, potassium salt (1:1)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</si>
  <si>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 xml:space="preserve">Ethanaminium, </t>
    </r>
    <r>
      <rPr>
        <b/>
        <i/>
        <sz val="11"/>
        <rFont val="Calibri"/>
        <family val="2"/>
        <scheme val="minor"/>
      </rPr>
      <t>N</t>
    </r>
    <r>
      <rPr>
        <b/>
        <sz val="11"/>
        <rFont val="Calibri"/>
        <family val="2"/>
        <scheme val="minor"/>
      </rPr>
      <t>-[[3-[[(perfluoroalkyl)sulfonyl]propylamino]propyl]sulfonyl]-2-hydroxy-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chloride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</si>
  <si>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</si>
  <si>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Poly(oxy-1,2-ethanediyl), α-(4-sulfobutyl)-ω-[2-[[(perfluoroalkyl)sulfonyl]methylamino]ethoxy]-, sodium salt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i/>
        <vertAlign val="subscript"/>
        <sz val="11"/>
        <rFont val="Calibri"/>
        <family val="2"/>
        <scheme val="minor"/>
      </rPr>
      <t>n</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</si>
  <si>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 xml:space="preserve">1-Alkanesulfonamide, </t>
    </r>
    <r>
      <rPr>
        <b/>
        <i/>
        <sz val="11"/>
        <rFont val="Calibri"/>
        <family val="2"/>
        <scheme val="minor"/>
      </rPr>
      <t>N</t>
    </r>
    <r>
      <rPr>
        <b/>
        <sz val="11"/>
        <rFont val="Calibri"/>
        <family val="2"/>
        <scheme val="minor"/>
      </rPr>
      <t>-ethyl-perfluoro-</t>
    </r>
    <r>
      <rPr>
        <b/>
        <i/>
        <sz val="11"/>
        <rFont val="Calibri"/>
        <family val="2"/>
        <scheme val="minor"/>
      </rPr>
      <t>N</t>
    </r>
    <r>
      <rPr>
        <b/>
        <sz val="11"/>
        <rFont val="Calibri"/>
        <family val="2"/>
        <scheme val="minor"/>
      </rPr>
      <t>-[2-(phosphonooxy)ethyl]-, ammonium salt (1:2)    2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</si>
  <si>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 xml:space="preserve">1-Alkanesulfonamide,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′-[phosphinicobis(oxy-2,1-ethanediyl)]bis[</t>
    </r>
    <r>
      <rPr>
        <b/>
        <i/>
        <sz val="11"/>
        <rFont val="Calibri"/>
        <family val="2"/>
        <scheme val="minor"/>
      </rPr>
      <t>N</t>
    </r>
    <r>
      <rPr>
        <b/>
        <sz val="11"/>
        <rFont val="Calibri"/>
        <family val="2"/>
        <scheme val="minor"/>
      </rPr>
      <t>-ethyl-perfluoro-,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2</t>
    </r>
    <r>
      <rPr>
        <b/>
        <sz val="11"/>
        <rFont val="Calibri"/>
        <family val="2"/>
        <scheme val="minor"/>
      </rPr>
      <t>PO</t>
    </r>
    <r>
      <rPr>
        <b/>
        <vertAlign val="subscript"/>
        <sz val="11"/>
        <rFont val="Calibri"/>
        <family val="2"/>
        <scheme val="minor"/>
      </rPr>
      <t>2</t>
    </r>
    <r>
      <rPr>
        <b/>
        <vertAlign val="superscript"/>
        <sz val="11"/>
        <rFont val="Calibri"/>
        <family val="2"/>
        <scheme val="minor"/>
      </rPr>
      <t>‒</t>
    </r>
  </si>
  <si>
    <r>
      <t>Alkanoic acid, 6-[(perfluoro-1-oxoundecyl)amino]-, ammonium salt (1:1)   NH</t>
    </r>
    <r>
      <rPr>
        <b/>
        <vertAlign val="subscript"/>
        <sz val="11"/>
        <color theme="1"/>
        <rFont val="Calibri"/>
        <family val="2"/>
        <scheme val="minor"/>
      </rPr>
      <t>4</t>
    </r>
    <r>
      <rPr>
        <b/>
        <vertAlign val="superscript"/>
        <sz val="11"/>
        <color theme="1"/>
        <rFont val="Calibri"/>
        <family val="2"/>
        <scheme val="minor"/>
      </rPr>
      <t xml:space="preserve">+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t>
    </r>
    <r>
      <rPr>
        <b/>
        <vertAlign val="subscript"/>
        <sz val="11"/>
        <color theme="1"/>
        <rFont val="Calibri"/>
        <family val="2"/>
        <scheme val="minor"/>
      </rPr>
      <t>5</t>
    </r>
    <r>
      <rPr>
        <b/>
        <sz val="11"/>
        <color theme="1"/>
        <rFont val="Calibri"/>
        <family val="2"/>
        <scheme val="minor"/>
      </rPr>
      <t>H</t>
    </r>
    <r>
      <rPr>
        <b/>
        <vertAlign val="subscript"/>
        <sz val="11"/>
        <color theme="1"/>
        <rFont val="Calibri"/>
        <family val="2"/>
        <scheme val="minor"/>
      </rPr>
      <t>10</t>
    </r>
    <r>
      <rPr>
        <b/>
        <sz val="11"/>
        <color theme="1"/>
        <rFont val="Calibri"/>
        <family val="2"/>
        <scheme val="minor"/>
      </rPr>
      <t>COO</t>
    </r>
    <r>
      <rPr>
        <b/>
        <vertAlign val="superscript"/>
        <sz val="11"/>
        <color theme="1"/>
        <rFont val="Calibri"/>
        <family val="2"/>
        <scheme val="minor"/>
      </rPr>
      <t>‒</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</si>
  <si>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</si>
  <si>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</si>
  <si>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</si>
  <si>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 xml:space="preserve">‒ </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</si>
  <si>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l</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</si>
  <si>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</si>
  <si>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</si>
  <si>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l</t>
    </r>
    <r>
      <rPr>
        <vertAlign val="superscript"/>
        <sz val="11"/>
        <rFont val="Calibri"/>
        <family val="2"/>
        <scheme val="minor"/>
      </rPr>
      <t xml:space="preserve">‒ </t>
    </r>
    <r>
      <rPr>
        <sz val="11"/>
        <rFont val="Calibri"/>
        <family val="2"/>
        <scheme val="minor"/>
      </rP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</si>
  <si>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</si>
  <si>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r>
      <t>Cl</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</si>
  <si>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r>
      <t>1-Propanaminium, 3-[(perfluoro-1-oxononyl)amino]-</t>
    </r>
    <r>
      <rPr>
        <b/>
        <i/>
        <sz val="11"/>
        <color theme="1"/>
        <rFont val="Calibri"/>
        <family val="2"/>
        <scheme val="minor"/>
      </rPr>
      <t>N</t>
    </r>
    <r>
      <rPr>
        <b/>
        <sz val="11"/>
        <color theme="1"/>
        <rFont val="Calibri"/>
        <family val="2"/>
        <scheme val="minor"/>
      </rPr>
      <t>-(2-hydroxyethyl)-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chloride (1:1)   Cl</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</si>
  <si>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l</t>
    </r>
    <r>
      <rPr>
        <vertAlign val="superscript"/>
        <sz val="11"/>
        <rFont val="Calibri"/>
        <family val="2"/>
        <scheme val="minor"/>
      </rPr>
      <t xml:space="preserve">‒ </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</si>
  <si>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 xml:space="preserve">1-Pentanaminium,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-trimethyl-5-[(perfluoro-1-oxoalkyl)amino]-, iodide (1:1)   l</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</si>
  <si>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-trimethyl-3-[(perfluoro-1-oxoalkyl)amino]-,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</si>
  <si>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-trimethyl-3-[(perfluoro-1-oxoalkyl)amino]-,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</si>
  <si>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Cl</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C(O)N(C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5</t>
    </r>
  </si>
  <si>
    <r>
      <t xml:space="preserve">Benzenemethanaminium, </t>
    </r>
    <r>
      <rPr>
        <b/>
        <i/>
        <sz val="11"/>
        <color theme="1"/>
        <rFont val="Calibri"/>
        <family val="2"/>
        <scheme val="minor"/>
      </rPr>
      <t>N</t>
    </r>
    <r>
      <rPr>
        <b/>
        <sz val="11"/>
        <color theme="1"/>
        <rFont val="Calibri"/>
        <family val="2"/>
        <scheme val="minor"/>
      </rPr>
      <t>-[3-[(perfluoro-1-oxoalkyl)propylamino]propyl]-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chloride (1:1)   Cl</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5</t>
    </r>
  </si>
  <si>
    <r>
      <t>Pyridinium, 1-[2-[(perfluoro-1-oxoalkyl)amino]ethyl]-,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5</t>
    </r>
  </si>
  <si>
    <r>
      <t>Pyridinium, 1-[2-[(perfluoro-1-oxoalkyl)amino]ethyl]-, bromide (1:1)   Br</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5</t>
    </r>
  </si>
  <si>
    <r>
      <t>Br</t>
    </r>
    <r>
      <rPr>
        <vertAlign val="superscript"/>
        <sz val="11"/>
        <rFont val="Calibri"/>
        <family val="2"/>
        <scheme val="minor"/>
      </rPr>
      <t xml:space="preserve">‒ </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</si>
  <si>
    <r>
      <t xml:space="preserve">1-Propanaminium, </t>
    </r>
    <r>
      <rPr>
        <b/>
        <i/>
        <sz val="11"/>
        <rFont val="Calibri"/>
        <family val="2"/>
        <scheme val="minor"/>
      </rPr>
      <t>N</t>
    </r>
    <r>
      <rPr>
        <b/>
        <sz val="11"/>
        <rFont val="Calibri"/>
        <family val="2"/>
        <scheme val="minor"/>
      </rPr>
      <t>-(carboxymethyl)-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-dimethyl-3-[(perfluoro-1-oxoalkyl)amino]-,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 xml:space="preserve">‒ </t>
    </r>
  </si>
  <si>
    <r>
      <t xml:space="preserve">1-Propanaminium, </t>
    </r>
    <r>
      <rPr>
        <b/>
        <i/>
        <sz val="11"/>
        <rFont val="Calibri"/>
        <family val="2"/>
        <scheme val="minor"/>
      </rPr>
      <t>N</t>
    </r>
    <r>
      <rPr>
        <b/>
        <sz val="11"/>
        <rFont val="Calibri"/>
        <family val="2"/>
        <scheme val="minor"/>
      </rPr>
      <t>-(2-carboxyethyl)-3-[(perfluoro-1-oxoalkyl)amino]-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 xml:space="preserve">‒ </t>
    </r>
  </si>
  <si>
    <r>
      <t>Piperazinium, 1-(carboxymethyl)-1-(2-hydroxyethyl)-4-[3-[(perfluoro-1-oxoalkyl)amino]propyl]-,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8</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 xml:space="preserve">‒ </t>
    </r>
  </si>
  <si>
    <r>
      <t>Undecanoic acid, perfluoro-, 3-sulfopropyl ester, sodium salt (1:1)   Na</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 xml:space="preserve">‒ </t>
    </r>
  </si>
  <si>
    <r>
      <t>1-Naphthalenesulfonic acid, 3-hydroxy-4-[(perfluoro-1-oxodoalkyl)amino]-,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t>
    </r>
    <r>
      <rPr>
        <b/>
        <vertAlign val="subscript"/>
        <sz val="11"/>
        <color theme="1"/>
        <rFont val="Calibri"/>
        <family val="2"/>
        <scheme val="minor"/>
      </rPr>
      <t>10</t>
    </r>
    <r>
      <rPr>
        <b/>
        <sz val="11"/>
        <color theme="1"/>
        <rFont val="Calibri"/>
        <family val="2"/>
        <scheme val="minor"/>
      </rPr>
      <t>H</t>
    </r>
    <r>
      <rPr>
        <b/>
        <vertAlign val="subscript"/>
        <sz val="11"/>
        <color theme="1"/>
        <rFont val="Calibri"/>
        <family val="2"/>
        <scheme val="minor"/>
      </rPr>
      <t>5</t>
    </r>
    <r>
      <rPr>
        <b/>
        <sz val="11"/>
        <color theme="1"/>
        <rFont val="Calibri"/>
        <family val="2"/>
        <scheme val="minor"/>
      </rPr>
      <t>(OH)SO</t>
    </r>
    <r>
      <rPr>
        <b/>
        <vertAlign val="subscript"/>
        <sz val="11"/>
        <color theme="1"/>
        <rFont val="Calibri"/>
        <family val="2"/>
        <scheme val="minor"/>
      </rPr>
      <t>3</t>
    </r>
    <r>
      <rPr>
        <b/>
        <vertAlign val="superscript"/>
        <sz val="11"/>
        <color theme="1"/>
        <rFont val="Calibri"/>
        <family val="2"/>
        <scheme val="minor"/>
      </rPr>
      <t xml:space="preserve">‒ </t>
    </r>
  </si>
  <si>
    <r>
      <t>1-Propanesulfonic acid, 3-[(3-aminopropyl)(perfluoro-1-oxooctyl)amino]-2-hydroxy-,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 xml:space="preserve"> </t>
    </r>
  </si>
  <si>
    <r>
      <t>Benzenesulfonic acid, 4-[[[3-(methylamino)propyl](perfluoro-1-oxooctyl)amino]methyl]-,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NHCH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 xml:space="preserve">‒ </t>
    </r>
  </si>
  <si>
    <r>
      <t>Lithium (n:3) fluorotelomer unsaturated carboxylic acids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 xml:space="preserve">‒ </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</si>
  <si>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</si>
  <si>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</si>
  <si>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</si>
  <si>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</si>
  <si>
    <r>
      <t>Ammonium (n:2) fluorotelomer sulfonate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</si>
  <si>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Na</t>
    </r>
    <r>
      <rPr>
        <vertAlign val="superscript"/>
        <sz val="11"/>
        <rFont val="Calibri"/>
        <family val="2"/>
        <scheme val="minor"/>
      </rPr>
      <t xml:space="preserve">+ </t>
    </r>
    <r>
      <rPr>
        <sz val="11"/>
        <rFont val="Calibri"/>
        <family val="2"/>
        <scheme val="minor"/>
      </rPr>
      <t>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</si>
  <si>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HC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</si>
  <si>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</si>
  <si>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</si>
  <si>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</si>
  <si>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12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</si>
  <si>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t>
    </r>
    <r>
      <rPr>
        <vertAlign val="subscript"/>
        <sz val="11"/>
        <rFont val="Calibri"/>
        <family val="2"/>
        <scheme val="minor"/>
      </rPr>
      <t>2</t>
    </r>
    <r>
      <rPr>
        <sz val="11"/>
        <rFont val="Calibri"/>
        <family val="2"/>
        <scheme val="minor"/>
      </rPr>
      <t>CH(SO</t>
    </r>
    <r>
      <rPr>
        <vertAlign val="subscript"/>
        <sz val="11"/>
        <rFont val="Calibri"/>
        <family val="2"/>
        <scheme val="minor"/>
      </rPr>
      <t>3</t>
    </r>
    <r>
      <rPr>
        <vertAlign val="superscript"/>
        <sz val="11"/>
        <rFont val="Calibri"/>
        <family val="2"/>
        <scheme val="minor"/>
      </rPr>
      <t>‒</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</si>
  <si>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t>
    </r>
    <r>
      <rPr>
        <vertAlign val="subscript"/>
        <sz val="11"/>
        <rFont val="Calibri"/>
        <family val="2"/>
        <scheme val="minor"/>
      </rPr>
      <t>2</t>
    </r>
    <r>
      <rPr>
        <sz val="11"/>
        <rFont val="Calibri"/>
        <family val="2"/>
        <scheme val="minor"/>
      </rPr>
      <t>CH(SO</t>
    </r>
    <r>
      <rPr>
        <vertAlign val="subscript"/>
        <sz val="11"/>
        <rFont val="Calibri"/>
        <family val="2"/>
        <scheme val="minor"/>
      </rPr>
      <t>3</t>
    </r>
    <r>
      <rPr>
        <vertAlign val="superscript"/>
        <sz val="11"/>
        <rFont val="Calibri"/>
        <family val="2"/>
        <scheme val="minor"/>
      </rPr>
      <t>‒</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</si>
  <si>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t>
    </r>
    <r>
      <rPr>
        <vertAlign val="subscript"/>
        <sz val="11"/>
        <rFont val="Calibri"/>
        <family val="2"/>
        <scheme val="minor"/>
      </rPr>
      <t>2</t>
    </r>
    <r>
      <rPr>
        <sz val="11"/>
        <rFont val="Calibri"/>
        <family val="2"/>
        <scheme val="minor"/>
      </rPr>
      <t>CH(SO</t>
    </r>
    <r>
      <rPr>
        <vertAlign val="subscript"/>
        <sz val="11"/>
        <rFont val="Calibri"/>
        <family val="2"/>
        <scheme val="minor"/>
      </rPr>
      <t>3</t>
    </r>
    <r>
      <rPr>
        <vertAlign val="superscript"/>
        <sz val="11"/>
        <rFont val="Calibri"/>
        <family val="2"/>
        <scheme val="minor"/>
      </rPr>
      <t>‒</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</si>
  <si>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n</t>
    </r>
    <r>
      <rPr>
        <sz val="11"/>
        <rFont val="Calibri"/>
        <family val="2"/>
        <scheme val="minor"/>
      </rPr>
      <t>SO</t>
    </r>
    <r>
      <rPr>
        <vertAlign val="subscript"/>
        <sz val="11"/>
        <rFont val="Calibri"/>
        <family val="2"/>
        <scheme val="minor"/>
      </rPr>
      <t>3</t>
    </r>
    <r>
      <rPr>
        <vertAlign val="superscript"/>
        <sz val="11"/>
        <rFont val="Calibri"/>
        <family val="2"/>
        <scheme val="minor"/>
      </rPr>
      <t>‒</t>
    </r>
  </si>
  <si>
    <r>
      <t>Poly(oxy-1,2-ethanediyl), α-sulfo-ω-[(perfluoroalkyl)oxy]-, sodium salt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i/>
        <vertAlign val="subscript"/>
        <sz val="11"/>
        <rFont val="Calibri"/>
        <family val="2"/>
        <scheme val="minor"/>
      </rPr>
      <t>n</t>
    </r>
    <r>
      <rPr>
        <b/>
        <sz val="11"/>
        <rFont val="Calibri"/>
        <family val="2"/>
        <scheme val="minor"/>
      </rPr>
      <t>SO</t>
    </r>
    <r>
      <rPr>
        <b/>
        <vertAlign val="subscript"/>
        <sz val="11"/>
        <rFont val="Calibri"/>
        <family val="2"/>
        <scheme val="minor"/>
      </rPr>
      <t>3</t>
    </r>
    <r>
      <rPr>
        <b/>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</si>
  <si>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COO</t>
    </r>
    <r>
      <rPr>
        <vertAlign val="superscript"/>
        <sz val="11"/>
        <rFont val="Calibri"/>
        <family val="2"/>
        <scheme val="minor"/>
      </rPr>
      <t>‒</t>
    </r>
  </si>
  <si>
    <r>
      <t>(n:2) Lithium fluorotelomer thioether acetic acid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</si>
  <si>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</si>
  <si>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</si>
  <si>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Lithium (n:2) fluorotelomer thioether propionate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</si>
  <si>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</si>
  <si>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</si>
  <si>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</si>
  <si>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</si>
  <si>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 xml:space="preserve">‒ </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</si>
  <si>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</si>
  <si>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 xml:space="preserve">‒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</si>
  <si>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n</t>
    </r>
    <r>
      <rPr>
        <sz val="11"/>
        <rFont val="Calibri"/>
        <family val="2"/>
        <scheme val="minor"/>
      </rPr>
      <t>F</t>
    </r>
    <r>
      <rPr>
        <vertAlign val="subscript"/>
        <sz val="11"/>
        <rFont val="Calibri"/>
        <family val="2"/>
        <scheme val="minor"/>
      </rPr>
      <t>2n+1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</si>
  <si>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OSO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</si>
  <si>
    <t>1-Propanesulfonic acid, 2-methyl-2-[[1-oxo-3-[(3,3,4,4,5,5, 6,6,7,7,8,8,8-tridecafluorooctyl)thio]propyl]amino]-, magnesium salt (2:1)</t>
  </si>
  <si>
    <r>
      <t>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C(O)NHC(CH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</si>
  <si>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CH</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</si>
  <si>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(n:2) Fluorotelomer sulfonamide betaine (FTAB)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</si>
  <si>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Poly(oxy-1,2-ethanediyl), α-[2-[[(perfluoroalkyl)sulfonyl]propylamino]ethyl]-ω-(4-sulfobutoxy)-, lithium salt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i/>
        <vertAlign val="subscript"/>
        <sz val="11"/>
        <rFont val="Calibri"/>
        <family val="2"/>
        <scheme val="minor"/>
      </rPr>
      <t>m</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</si>
  <si>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Ammonium (n:2) fluorotelomer phosphate monoester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sz val="11"/>
        <rFont val="Calibri"/>
        <family val="2"/>
        <scheme val="minor"/>
      </rPr>
      <t>H</t>
    </r>
    <r>
      <rPr>
        <b/>
        <vertAlign val="superscript"/>
        <sz val="11"/>
        <rFont val="Calibri"/>
        <family val="2"/>
        <scheme val="minor"/>
      </rPr>
      <t>‒</t>
    </r>
  </si>
  <si>
    <r>
      <t>Diammonium (n:2) fluorotelomer phosphate monoester  2 NH</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</si>
  <si>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Ammonium (n:2) fluorotelomer phosphate diester  NH</t>
    </r>
    <r>
      <rPr>
        <b/>
        <vertAlign val="subscript"/>
        <sz val="11"/>
        <rFont val="Calibri"/>
        <family val="2"/>
        <scheme val="minor"/>
      </rPr>
      <t>4</t>
    </r>
    <r>
      <rPr>
        <b/>
        <vertAlign val="superscript"/>
        <sz val="11"/>
        <rFont val="Calibri"/>
        <family val="2"/>
        <scheme val="minor"/>
      </rPr>
      <t>+</t>
    </r>
    <r>
      <rPr>
        <b/>
        <vertAlign val="subscript"/>
        <sz val="11"/>
        <rFont val="Calibri"/>
        <family val="2"/>
        <scheme val="minor"/>
      </rPr>
      <t xml:space="preserve"> </t>
    </r>
    <r>
      <rPr>
        <b/>
        <sz val="11"/>
        <rFont val="Calibri"/>
        <family val="2"/>
        <scheme val="minor"/>
      </rPr>
      <t>OP(O</t>
    </r>
    <r>
      <rPr>
        <b/>
        <vertAlign val="superscript"/>
        <sz val="11"/>
        <rFont val="Calibri"/>
        <family val="2"/>
        <scheme val="minor"/>
      </rPr>
      <t>‒</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 xml:space="preserve">2   </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</si>
  <si>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</si>
  <si>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</si>
  <si>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CH(Cl)CH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t>
    </r>
    <r>
      <rPr>
        <vertAlign val="subscript"/>
        <sz val="11"/>
        <rFont val="Calibri"/>
        <family val="2"/>
        <scheme val="minor"/>
      </rPr>
      <t>2</t>
    </r>
  </si>
  <si>
    <r>
      <t>OP(OH)[O(CH</t>
    </r>
    <r>
      <rPr>
        <vertAlign val="subscript"/>
        <sz val="11"/>
        <rFont val="Calibri"/>
        <family val="2"/>
        <scheme val="minor"/>
      </rPr>
      <t>2</t>
    </r>
    <r>
      <rPr>
        <sz val="11"/>
        <rFont val="Calibri"/>
        <family val="2"/>
        <scheme val="minor"/>
      </rPr>
      <t>)</t>
    </r>
    <r>
      <rPr>
        <vertAlign val="subscript"/>
        <sz val="11"/>
        <rFont val="Calibri"/>
        <family val="2"/>
        <scheme val="minor"/>
      </rPr>
      <t>11</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</si>
  <si>
    <r>
      <t>(n:2) Fluorotelomer phosphate ester derivates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i/>
        <vertAlign val="subscript"/>
        <sz val="11"/>
        <rFont val="Calibri"/>
        <family val="2"/>
        <scheme val="minor"/>
      </rPr>
      <t>x</t>
    </r>
    <r>
      <rPr>
        <b/>
        <sz val="11"/>
        <rFont val="Calibri"/>
        <family val="2"/>
        <scheme val="minor"/>
      </rPr>
      <t>PO(O</t>
    </r>
    <r>
      <rPr>
        <b/>
        <vertAlign val="superscript"/>
        <sz val="11"/>
        <rFont val="Calibri"/>
        <family val="2"/>
        <scheme val="minor"/>
      </rPr>
      <t>‒</t>
    </r>
    <r>
      <rPr>
        <b/>
        <sz val="11"/>
        <rFont val="Calibri"/>
        <family val="2"/>
        <scheme val="minor"/>
      </rPr>
      <t>NH</t>
    </r>
    <r>
      <rPr>
        <b/>
        <vertAlign val="subscript"/>
        <sz val="11"/>
        <rFont val="Calibri"/>
        <family val="2"/>
        <scheme val="minor"/>
      </rPr>
      <t>4</t>
    </r>
    <r>
      <rPr>
        <b/>
        <vertAlign val="superscript"/>
        <sz val="11"/>
        <rFont val="Calibri"/>
        <family val="2"/>
        <scheme val="minor"/>
      </rPr>
      <t>+</t>
    </r>
    <r>
      <rPr>
        <b/>
        <sz val="11"/>
        <rFont val="Calibri"/>
        <family val="2"/>
        <scheme val="minor"/>
      </rPr>
      <t>)</t>
    </r>
    <r>
      <rPr>
        <b/>
        <i/>
        <vertAlign val="subscript"/>
        <sz val="11"/>
        <rFont val="Calibri"/>
        <family val="2"/>
        <scheme val="minor"/>
      </rPr>
      <t>y</t>
    </r>
    <r>
      <rPr>
        <b/>
        <sz val="11"/>
        <rFont val="Calibri"/>
        <family val="2"/>
        <scheme val="minor"/>
      </rPr>
      <t xml:space="preserve"> (OCH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i/>
        <vertAlign val="subscript"/>
        <sz val="11"/>
        <rFont val="Calibri"/>
        <family val="2"/>
        <scheme val="minor"/>
      </rPr>
      <t>z</t>
    </r>
    <r>
      <rPr>
        <b/>
        <sz val="11"/>
        <rFont val="Calibri"/>
        <family val="2"/>
        <scheme val="minor"/>
      </rPr>
      <t>, x+y+z=3</t>
    </r>
  </si>
  <si>
    <r>
      <t xml:space="preserve">Glycine, </t>
    </r>
    <r>
      <rPr>
        <b/>
        <i/>
        <sz val="11"/>
        <rFont val="Calibri"/>
        <family val="2"/>
        <scheme val="minor"/>
      </rPr>
      <t>N</t>
    </r>
    <r>
      <rPr>
        <b/>
        <sz val="11"/>
        <rFont val="Calibri"/>
        <family val="2"/>
        <scheme val="minor"/>
      </rPr>
      <t>-ethyl-</t>
    </r>
    <r>
      <rPr>
        <b/>
        <i/>
        <sz val="11"/>
        <rFont val="Calibri"/>
        <family val="2"/>
        <scheme val="minor"/>
      </rPr>
      <t>N</t>
    </r>
    <r>
      <rPr>
        <b/>
        <sz val="11"/>
        <rFont val="Calibri"/>
        <family val="2"/>
        <scheme val="minor"/>
      </rPr>
      <t>-(perfluoro-1-oxoalkyl)-, ammonium salt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</si>
  <si>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Ethanaminium,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-trimethyl-2-[(perfluoro-1-oxoalkyl)amino]-,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</si>
  <si>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</si>
  <si>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</si>
  <si>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C(O)NC</t>
    </r>
    <r>
      <rPr>
        <vertAlign val="subscript"/>
        <sz val="11"/>
        <rFont val="Calibri"/>
        <family val="2"/>
        <scheme val="minor"/>
      </rPr>
      <t>4</t>
    </r>
    <r>
      <rPr>
        <sz val="11"/>
        <rFont val="Calibri"/>
        <family val="2"/>
        <scheme val="minor"/>
      </rPr>
      <t>H</t>
    </r>
    <r>
      <rPr>
        <vertAlign val="subscript"/>
        <sz val="11"/>
        <rFont val="Calibri"/>
        <family val="2"/>
        <scheme val="minor"/>
      </rPr>
      <t>8</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</si>
  <si>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Piperazinium, 1-(2-hydroxyethyl)-1-methyl-4-(perfluoro-1-oxoalkyl)-,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C(O)NC</t>
    </r>
    <r>
      <rPr>
        <b/>
        <vertAlign val="subscript"/>
        <sz val="11"/>
        <rFont val="Calibri"/>
        <family val="2"/>
        <scheme val="minor"/>
      </rPr>
      <t>4</t>
    </r>
    <r>
      <rPr>
        <b/>
        <sz val="11"/>
        <rFont val="Calibri"/>
        <family val="2"/>
        <scheme val="minor"/>
      </rPr>
      <t>H</t>
    </r>
    <r>
      <rPr>
        <b/>
        <vertAlign val="subscript"/>
        <sz val="11"/>
        <rFont val="Calibri"/>
        <family val="2"/>
        <scheme val="minor"/>
      </rPr>
      <t>8</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</si>
  <si>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CH</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</si>
  <si>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</si>
  <si>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Ethanaminium, 2-[3-[[(perfluoroalkyl)sulfonyl]amino]propoxy]-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</si>
  <si>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Ethanaminium, </t>
    </r>
    <r>
      <rPr>
        <b/>
        <i/>
        <sz val="11"/>
        <color theme="1"/>
        <rFont val="Calibri"/>
        <family val="2"/>
        <scheme val="minor"/>
      </rPr>
      <t>N</t>
    </r>
    <r>
      <rPr>
        <b/>
        <sz val="11"/>
        <color theme="1"/>
        <rFont val="Calibri"/>
        <family val="2"/>
        <scheme val="minor"/>
      </rPr>
      <t>-[2-[3-[[(perfluoroalkyl)sulfonyl]amino]propoxy]ethyl]-2-hydroxy-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bromide (1:1)   Br</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</si>
  <si>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Ethanaminium, 2-[[perfluoro-12-(1-methylethyl)-13,13-dioxido-3,6,9-trioxa-13-thia-12-alkane-1-yl]oxy]-N,N,N-trimethyl-,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4</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</si>
  <si>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1-Propanaminium, </t>
    </r>
    <r>
      <rPr>
        <b/>
        <i/>
        <sz val="11"/>
        <rFont val="Calibri"/>
        <family val="2"/>
        <scheme val="minor"/>
      </rPr>
      <t>N</t>
    </r>
    <r>
      <rPr>
        <b/>
        <sz val="11"/>
        <rFont val="Calibri"/>
        <family val="2"/>
        <scheme val="minor"/>
      </rPr>
      <t>-(carboxymethyl)-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-diethyl-3-[propyl[(perfluoroalkyl)sulfonyl]amino]-,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</si>
  <si>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Alkanoic acid, perfluoro-</t>
    </r>
    <r>
      <rPr>
        <b/>
        <i/>
        <sz val="11"/>
        <rFont val="Calibri"/>
        <family val="2"/>
        <scheme val="minor"/>
      </rPr>
      <t>n</t>
    </r>
    <r>
      <rPr>
        <b/>
        <sz val="11"/>
        <rFont val="Calibri"/>
        <family val="2"/>
        <scheme val="minor"/>
      </rPr>
      <t>-(trifluoromethyl)-,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t>
    </r>
    <r>
      <rPr>
        <b/>
        <vertAlign val="superscript"/>
        <sz val="11"/>
        <rFont val="Calibri"/>
        <family val="2"/>
        <scheme val="minor"/>
      </rPr>
      <t>‒</t>
    </r>
  </si>
  <si>
    <r>
      <t>Phosphinic acid, perfluoroalkyl-, ytterbium(3+) salt   1/3 Yb</t>
    </r>
    <r>
      <rPr>
        <b/>
        <vertAlign val="superscript"/>
        <sz val="11"/>
        <rFont val="Calibri"/>
        <family val="2"/>
        <scheme val="minor"/>
      </rPr>
      <t>3+</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P(C</t>
    </r>
    <r>
      <rPr>
        <b/>
        <vertAlign val="subscript"/>
        <sz val="11"/>
        <rFont val="Calibri"/>
        <family val="2"/>
        <scheme val="minor"/>
      </rPr>
      <t>m</t>
    </r>
    <r>
      <rPr>
        <b/>
        <sz val="11"/>
        <rFont val="Calibri"/>
        <family val="2"/>
        <scheme val="minor"/>
      </rPr>
      <t>F</t>
    </r>
    <r>
      <rPr>
        <b/>
        <vertAlign val="subscript"/>
        <sz val="11"/>
        <rFont val="Calibri"/>
        <family val="2"/>
        <scheme val="minor"/>
      </rPr>
      <t>2m+1</t>
    </r>
    <r>
      <rPr>
        <b/>
        <sz val="11"/>
        <rFont val="Calibri"/>
        <family val="2"/>
        <scheme val="minor"/>
      </rPr>
      <t>)O</t>
    </r>
    <r>
      <rPr>
        <b/>
        <vertAlign val="subscript"/>
        <sz val="11"/>
        <rFont val="Calibri"/>
        <family val="2"/>
        <scheme val="minor"/>
      </rPr>
      <t>2</t>
    </r>
    <r>
      <rPr>
        <b/>
        <vertAlign val="superscript"/>
        <sz val="11"/>
        <rFont val="Calibri"/>
        <family val="2"/>
        <scheme val="minor"/>
      </rPr>
      <t>‒</t>
    </r>
  </si>
  <si>
    <r>
      <t>Phosphinic acid, perfluoroalkyl-, erbium(3+) salt    1/3 Er</t>
    </r>
    <r>
      <rPr>
        <b/>
        <vertAlign val="superscript"/>
        <sz val="11"/>
        <rFont val="Calibri"/>
        <family val="2"/>
        <scheme val="minor"/>
      </rPr>
      <t>3+</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P(C</t>
    </r>
    <r>
      <rPr>
        <b/>
        <vertAlign val="subscript"/>
        <sz val="11"/>
        <rFont val="Calibri"/>
        <family val="2"/>
        <scheme val="minor"/>
      </rPr>
      <t>m</t>
    </r>
    <r>
      <rPr>
        <b/>
        <sz val="11"/>
        <rFont val="Calibri"/>
        <family val="2"/>
        <scheme val="minor"/>
      </rPr>
      <t>F</t>
    </r>
    <r>
      <rPr>
        <b/>
        <vertAlign val="subscript"/>
        <sz val="11"/>
        <rFont val="Calibri"/>
        <family val="2"/>
        <scheme val="minor"/>
      </rPr>
      <t>2m+1</t>
    </r>
    <r>
      <rPr>
        <b/>
        <sz val="11"/>
        <rFont val="Calibri"/>
        <family val="2"/>
        <scheme val="minor"/>
      </rPr>
      <t>)O</t>
    </r>
    <r>
      <rPr>
        <b/>
        <vertAlign val="subscript"/>
        <sz val="11"/>
        <rFont val="Calibri"/>
        <family val="2"/>
        <scheme val="minor"/>
      </rPr>
      <t>2</t>
    </r>
    <r>
      <rPr>
        <b/>
        <vertAlign val="superscript"/>
        <sz val="11"/>
        <rFont val="Calibri"/>
        <family val="2"/>
        <scheme val="minor"/>
      </rPr>
      <t>‒</t>
    </r>
  </si>
  <si>
    <r>
      <t>Cycloalkanesulfonic acid, perfluoro-, potassium salt (1:1)   K</t>
    </r>
    <r>
      <rPr>
        <b/>
        <vertAlign val="superscript"/>
        <sz val="11"/>
        <color theme="1"/>
        <rFont val="Calibri"/>
        <family val="2"/>
        <scheme val="minor"/>
      </rPr>
      <t>+</t>
    </r>
    <r>
      <rPr>
        <b/>
        <sz val="11"/>
        <color theme="1"/>
        <rFont val="Calibri"/>
        <family val="2"/>
        <scheme val="minor"/>
      </rPr>
      <t xml:space="preserv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</si>
  <si>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Cycloalkanesulfonic acid, perfluoro(pentafluoroethyl)-, potassium salt (1:1)    K</t>
    </r>
    <r>
      <rPr>
        <b/>
        <vertAlign val="superscript"/>
        <sz val="11"/>
        <color theme="1"/>
        <rFont val="Calibri"/>
        <family val="2"/>
        <scheme val="minor"/>
      </rPr>
      <t>+</t>
    </r>
    <r>
      <rPr>
        <b/>
        <sz val="11"/>
        <color theme="1"/>
        <rFont val="Calibri"/>
        <family val="2"/>
        <scheme val="minor"/>
      </rPr>
      <t xml:space="preserv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</si>
  <si>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Cl</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CF=CHCH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</si>
  <si>
    <r>
      <t>Cl</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5</t>
    </r>
  </si>
  <si>
    <r>
      <t xml:space="preserve">1-Propanaminium, </t>
    </r>
    <r>
      <rPr>
        <b/>
        <i/>
        <sz val="11"/>
        <color theme="1"/>
        <rFont val="Calibri"/>
        <family val="2"/>
        <scheme val="minor"/>
      </rPr>
      <t>N</t>
    </r>
    <r>
      <rPr>
        <b/>
        <sz val="11"/>
        <color theme="1"/>
        <rFont val="Calibri"/>
        <family val="2"/>
        <scheme val="minor"/>
      </rPr>
      <t>-(carboxymethyl)-3-[[[4-[(perfluoroalkyl)oxy]phenyl]sulfonyl]amino]-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</si>
  <si>
    <r>
      <t>Benzoic acid, 4-[(perfluoroalkyl)oxy]-,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COO</t>
    </r>
    <r>
      <rPr>
        <b/>
        <vertAlign val="superscript"/>
        <sz val="11"/>
        <color theme="1"/>
        <rFont val="Calibri"/>
        <family val="2"/>
        <scheme val="minor"/>
      </rPr>
      <t>‒</t>
    </r>
  </si>
  <si>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)COOH</t>
    </r>
  </si>
  <si>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CFHCF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COOH</t>
    </r>
  </si>
  <si>
    <r>
      <t>Benzenesulfonic acid, 4-[(perfluoroalkyl)oxy]-, ammonium salt (1:1)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</si>
  <si>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Benzenesulfonic acid, 4-[(perfluoroalkyl)oxy]-, sodium salt (1:1)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</si>
  <si>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Perfluoro(</t>
    </r>
    <r>
      <rPr>
        <b/>
        <i/>
        <sz val="11"/>
        <rFont val="Calibri"/>
        <family val="2"/>
        <scheme val="minor"/>
      </rPr>
      <t>n</t>
    </r>
    <r>
      <rPr>
        <b/>
        <sz val="11"/>
        <rFont val="Calibri"/>
        <family val="2"/>
        <scheme val="minor"/>
      </rPr>
      <t>-oxaalkanoic) acid, ammonium salt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3</t>
    </r>
    <r>
      <rPr>
        <b/>
        <sz val="11"/>
        <rFont val="Calibri"/>
        <family val="2"/>
        <scheme val="minor"/>
      </rPr>
      <t>(OCF</t>
    </r>
    <r>
      <rPr>
        <b/>
        <vertAlign val="subscript"/>
        <sz val="11"/>
        <rFont val="Calibri"/>
        <family val="2"/>
        <scheme val="minor"/>
      </rPr>
      <t>2</t>
    </r>
    <r>
      <rPr>
        <b/>
        <sz val="11"/>
        <rFont val="Calibri"/>
        <family val="2"/>
        <scheme val="minor"/>
      </rPr>
      <t>)</t>
    </r>
    <r>
      <rPr>
        <b/>
        <vertAlign val="subscript"/>
        <sz val="11"/>
        <rFont val="Calibri"/>
        <family val="2"/>
        <scheme val="minor"/>
      </rPr>
      <t>m</t>
    </r>
    <r>
      <rPr>
        <b/>
        <sz val="11"/>
        <rFont val="Calibri"/>
        <family val="2"/>
        <scheme val="minor"/>
      </rPr>
      <t>COO</t>
    </r>
    <r>
      <rPr>
        <b/>
        <vertAlign val="superscript"/>
        <sz val="11"/>
        <rFont val="Calibri"/>
        <family val="2"/>
        <scheme val="minor"/>
      </rPr>
      <t>‒</t>
    </r>
  </si>
  <si>
    <t>Ammonium 4,8-dioxa-3H-perfluorononanoate</t>
  </si>
  <si>
    <r>
      <t>Propanoic acid, 2,3,3,3-tetrafluoro-2-(perfluoroalkoxy)-,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OCF(CF</t>
    </r>
    <r>
      <rPr>
        <b/>
        <vertAlign val="subscript"/>
        <sz val="11"/>
        <rFont val="Calibri"/>
        <family val="2"/>
        <scheme val="minor"/>
      </rPr>
      <t>3</t>
    </r>
    <r>
      <rPr>
        <b/>
        <sz val="11"/>
        <rFont val="Calibri"/>
        <family val="2"/>
        <scheme val="minor"/>
      </rPr>
      <t>)COO</t>
    </r>
    <r>
      <rPr>
        <b/>
        <vertAlign val="superscript"/>
        <sz val="11"/>
        <rFont val="Calibri"/>
        <family val="2"/>
        <scheme val="minor"/>
      </rPr>
      <t>‒</t>
    </r>
  </si>
  <si>
    <r>
      <t>Propanoic acid, 2,3,3,3-tetrafluoro-2-[perfluoro-2-(perfluoroalkoxy)alkoxy]-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t>
    </r>
    <r>
      <rPr>
        <b/>
        <vertAlign val="subscript"/>
        <sz val="11"/>
        <rFont val="Calibri"/>
        <family val="2"/>
        <scheme val="minor"/>
      </rPr>
      <t>2</t>
    </r>
    <r>
      <rPr>
        <b/>
        <sz val="11"/>
        <rFont val="Calibri"/>
        <family val="2"/>
        <scheme val="minor"/>
      </rPr>
      <t>OCF(CF</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COOH</t>
    </r>
  </si>
  <si>
    <r>
      <t>Ethanesulfonic acid, 1,1,2,2-tetrafluoro-2-[(perfluoroalkyl)oxy]-, potassium salt (1:1)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t>
    </r>
    <r>
      <rPr>
        <b/>
        <vertAlign val="subscript"/>
        <sz val="11"/>
        <rFont val="Calibri"/>
        <family val="2"/>
        <scheme val="minor"/>
      </rPr>
      <t>2</t>
    </r>
    <r>
      <rPr>
        <b/>
        <sz val="11"/>
        <rFont val="Calibri"/>
        <family val="2"/>
        <scheme val="minor"/>
      </rPr>
      <t>F</t>
    </r>
    <r>
      <rPr>
        <b/>
        <vertAlign val="subscript"/>
        <sz val="11"/>
        <rFont val="Calibri"/>
        <family val="2"/>
        <scheme val="minor"/>
      </rPr>
      <t>4</t>
    </r>
    <r>
      <rPr>
        <b/>
        <sz val="11"/>
        <rFont val="Calibri"/>
        <family val="2"/>
        <scheme val="minor"/>
      </rPr>
      <t>SO</t>
    </r>
    <r>
      <rPr>
        <b/>
        <vertAlign val="subscript"/>
        <sz val="11"/>
        <rFont val="Calibri"/>
        <family val="2"/>
        <scheme val="minor"/>
      </rPr>
      <t>3</t>
    </r>
    <r>
      <rPr>
        <b/>
        <vertAlign val="superscript"/>
        <sz val="11"/>
        <rFont val="Calibri"/>
        <family val="2"/>
        <scheme val="minor"/>
      </rPr>
      <t>‒</t>
    </r>
  </si>
  <si>
    <r>
      <t>Ethanesulfonic acid, 2-[(ω-chloro-perfluoroalkyl)oxy]-1,1,2,2-tetrafluoro-, potassium salt (1:1)   K</t>
    </r>
    <r>
      <rPr>
        <b/>
        <vertAlign val="superscript"/>
        <sz val="11"/>
        <rFont val="Calibri"/>
        <family val="2"/>
        <scheme val="minor"/>
      </rPr>
      <t>+</t>
    </r>
    <r>
      <rPr>
        <b/>
        <sz val="11"/>
        <rFont val="Calibri"/>
        <family val="2"/>
        <scheme val="minor"/>
      </rPr>
      <t xml:space="preserve"> ClC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OC</t>
    </r>
    <r>
      <rPr>
        <b/>
        <vertAlign val="subscript"/>
        <sz val="11"/>
        <rFont val="Calibri"/>
        <family val="2"/>
        <scheme val="minor"/>
      </rPr>
      <t>2</t>
    </r>
    <r>
      <rPr>
        <b/>
        <sz val="11"/>
        <rFont val="Calibri"/>
        <family val="2"/>
        <scheme val="minor"/>
      </rPr>
      <t>F</t>
    </r>
    <r>
      <rPr>
        <b/>
        <vertAlign val="subscript"/>
        <sz val="11"/>
        <rFont val="Calibri"/>
        <family val="2"/>
        <scheme val="minor"/>
      </rPr>
      <t>4</t>
    </r>
    <r>
      <rPr>
        <b/>
        <sz val="11"/>
        <rFont val="Calibri"/>
        <family val="2"/>
        <scheme val="minor"/>
      </rPr>
      <t>SO</t>
    </r>
    <r>
      <rPr>
        <b/>
        <vertAlign val="subscript"/>
        <sz val="11"/>
        <rFont val="Calibri"/>
        <family val="2"/>
        <scheme val="minor"/>
      </rPr>
      <t>3</t>
    </r>
    <r>
      <rPr>
        <b/>
        <vertAlign val="superscript"/>
        <sz val="11"/>
        <rFont val="Calibri"/>
        <family val="2"/>
        <scheme val="minor"/>
      </rPr>
      <t>‒</t>
    </r>
  </si>
  <si>
    <r>
      <t>Ethanesulfonic acid, 2-[(ω-chloro-perfluoroalkyl)oxy]-1,1,2,2-tetrafluoro-,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ClC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OC</t>
    </r>
    <r>
      <rPr>
        <b/>
        <vertAlign val="subscript"/>
        <sz val="11"/>
        <rFont val="Calibri"/>
        <family val="2"/>
        <scheme val="minor"/>
      </rPr>
      <t>2</t>
    </r>
    <r>
      <rPr>
        <b/>
        <sz val="11"/>
        <rFont val="Calibri"/>
        <family val="2"/>
        <scheme val="minor"/>
      </rPr>
      <t>F</t>
    </r>
    <r>
      <rPr>
        <b/>
        <vertAlign val="subscript"/>
        <sz val="11"/>
        <rFont val="Calibri"/>
        <family val="2"/>
        <scheme val="minor"/>
      </rPr>
      <t>4</t>
    </r>
    <r>
      <rPr>
        <b/>
        <sz val="11"/>
        <rFont val="Calibri"/>
        <family val="2"/>
        <scheme val="minor"/>
      </rPr>
      <t>SO</t>
    </r>
    <r>
      <rPr>
        <b/>
        <vertAlign val="subscript"/>
        <sz val="11"/>
        <rFont val="Calibri"/>
        <family val="2"/>
        <scheme val="minor"/>
      </rPr>
      <t>3</t>
    </r>
    <r>
      <rPr>
        <b/>
        <vertAlign val="superscript"/>
        <sz val="11"/>
        <rFont val="Calibri"/>
        <family val="2"/>
        <scheme val="minor"/>
      </rPr>
      <t>‒</t>
    </r>
  </si>
  <si>
    <t>1-Propanesulfonic acid, 3-[1-[(1,2-dichloro-1,2,2-trifluoroethoxy) difluoromethyl]-1,2,2,2-tetrafluoroethoxy]-1,1,2,2,3,3-hexafluoro-, sodium salt (1:1)</t>
  </si>
  <si>
    <t>Ethanesulfonic acid, 2-[1-[(1,2-dichloro-1,2,2-trifluoroethoxy) difluoromethyl]-1,2,2,2-tetrafluoroethoxy]-1,1,2,2-tetrafluoro-, potassium salt (1:1)</t>
  </si>
  <si>
    <t>Ethanesulfonic acid, 2-[1-[(1,2-dichloro-1,2,2-trifluoroethoxy) difluoromethyl]-1,2,2,2-tetrafluoroethoxy]-1,1,2,2-tetrafluoro-, ammonium salt (1:1)</t>
  </si>
  <si>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</si>
  <si>
    <r>
      <t>I</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</si>
  <si>
    <r>
      <t>I</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</si>
  <si>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Cl</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</si>
  <si>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1-Butanaminium, </t>
    </r>
    <r>
      <rPr>
        <b/>
        <i/>
        <sz val="11"/>
        <rFont val="Calibri"/>
        <family val="2"/>
        <scheme val="minor"/>
      </rPr>
      <t>N</t>
    </r>
    <r>
      <rPr>
        <b/>
        <sz val="11"/>
        <rFont val="Calibri"/>
        <family val="2"/>
        <scheme val="minor"/>
      </rPr>
      <t>-(2,3-dihydroxypropyl)-4-hydroxy-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NHCH(CH</t>
    </r>
    <r>
      <rPr>
        <b/>
        <vertAlign val="subscript"/>
        <sz val="11"/>
        <rFont val="Calibri"/>
        <family val="2"/>
        <scheme val="minor"/>
      </rPr>
      <t>2</t>
    </r>
    <r>
      <rPr>
        <b/>
        <sz val="11"/>
        <rFont val="Calibri"/>
        <family val="2"/>
        <scheme val="minor"/>
      </rPr>
      <t>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CH(OH)CHOH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</si>
  <si>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</si>
  <si>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</si>
  <si>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</si>
  <si>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CH(OH)CHOH</t>
    </r>
  </si>
  <si>
    <r>
      <t>1-Propanaminium, 2-hydroxy-</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</si>
  <si>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</si>
  <si>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</si>
  <si>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</si>
  <si>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</si>
  <si>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</si>
  <si>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</si>
  <si>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</si>
  <si>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</si>
  <si>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</si>
  <si>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</si>
  <si>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1-Propanaminium,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-dimethyl-3-[[(perfluoroalkyl)sulfonyl]amino]-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</si>
  <si>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 xml:space="preserve">1-Propanaminium, </t>
    </r>
    <r>
      <rPr>
        <b/>
        <i/>
        <sz val="11"/>
        <rFont val="Calibri"/>
        <family val="2"/>
        <scheme val="minor"/>
      </rPr>
      <t>N</t>
    </r>
    <r>
      <rPr>
        <b/>
        <sz val="11"/>
        <rFont val="Calibri"/>
        <family val="2"/>
        <scheme val="minor"/>
      </rPr>
      <t>-(2-hydroxyethyl)-3-[(2-hydroxyethyl)[(perfluoroalkyl)sulfonyl]amino]-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</si>
  <si>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</si>
  <si>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</si>
  <si>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</si>
  <si>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</si>
  <si>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</si>
  <si>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</si>
  <si>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</si>
  <si>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</si>
  <si>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Cr(OH)Cl</t>
    </r>
    <r>
      <rPr>
        <vertAlign val="subscript"/>
        <sz val="11"/>
        <rFont val="Calibri"/>
        <family val="2"/>
        <scheme val="minor"/>
      </rPr>
      <t>2</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COOH</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</si>
  <si>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</si>
  <si>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t>
    </r>
    <r>
      <rPr>
        <vertAlign val="superscript"/>
        <sz val="11"/>
        <rFont val="Calibri"/>
        <family val="2"/>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</si>
  <si>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</si>
  <si>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</si>
  <si>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</si>
  <si>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</si>
  <si>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</si>
  <si>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</si>
  <si>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</si>
  <si>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t>
    </r>
    <r>
      <rPr>
        <vertAlign val="superscript"/>
        <sz val="11"/>
        <rFont val="Calibri"/>
        <family val="2"/>
        <scheme val="minor"/>
      </rPr>
      <t>–</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</si>
  <si>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rPr>
      <t>–</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</si>
  <si>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</si>
  <si>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</si>
  <si>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Ethanesulfonic acid, 2-[ethyl(perfluoroo-1-oxoalkyl)amino]-,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</si>
  <si>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Ammonium perfluoroalkyl carboxylate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COO</t>
    </r>
    <r>
      <rPr>
        <b/>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</si>
  <si>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</si>
  <si>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</si>
  <si>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</si>
  <si>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</si>
  <si>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</si>
  <si>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</si>
  <si>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</si>
  <si>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</si>
  <si>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</si>
  <si>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</si>
  <si>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</si>
  <si>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</si>
  <si>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</si>
  <si>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</si>
  <si>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</si>
  <si>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</si>
  <si>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</si>
  <si>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</si>
  <si>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</si>
  <si>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</si>
  <si>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</si>
  <si>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</si>
  <si>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</si>
  <si>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</si>
  <si>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</si>
  <si>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</si>
  <si>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</si>
  <si>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</si>
  <si>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COO</t>
    </r>
    <r>
      <rPr>
        <vertAlign val="superscript"/>
        <sz val="11"/>
        <rFont val="Calibri"/>
        <family val="2"/>
        <scheme val="minor"/>
      </rPr>
      <t>–</t>
    </r>
  </si>
  <si>
    <r>
      <t>Ag</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</si>
  <si>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</si>
  <si>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HC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COO</t>
    </r>
    <r>
      <rPr>
        <vertAlign val="superscript"/>
        <sz val="11"/>
        <rFont val="Calibri"/>
        <family val="2"/>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</si>
  <si>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</si>
  <si>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10</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</si>
  <si>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</si>
  <si>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</si>
  <si>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</si>
  <si>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</si>
  <si>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</si>
  <si>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</si>
  <si>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</si>
  <si>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</si>
  <si>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</si>
  <si>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</si>
  <si>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</si>
  <si>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</si>
  <si>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</si>
  <si>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</si>
  <si>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</si>
  <si>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</si>
  <si>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</si>
  <si>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</si>
  <si>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</si>
  <si>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</si>
  <si>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</si>
  <si>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</si>
  <si>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</si>
  <si>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</si>
  <si>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</si>
  <si>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</si>
  <si>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</si>
  <si>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N(CH</t>
    </r>
    <r>
      <rPr>
        <vertAlign val="subscript"/>
        <sz val="11"/>
        <rFont val="Calibri"/>
        <family val="2"/>
        <scheme val="minor"/>
      </rPr>
      <t>3</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</si>
  <si>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N(CH</t>
    </r>
    <r>
      <rPr>
        <vertAlign val="subscript"/>
        <sz val="11"/>
        <rFont val="Calibri"/>
        <family val="2"/>
        <scheme val="minor"/>
      </rPr>
      <t>3</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</si>
  <si>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N(CH</t>
    </r>
    <r>
      <rPr>
        <vertAlign val="subscript"/>
        <sz val="11"/>
        <rFont val="Calibri"/>
        <family val="2"/>
        <scheme val="minor"/>
      </rPr>
      <t>3</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</si>
  <si>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</si>
  <si>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</si>
  <si>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</si>
  <si>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</si>
  <si>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</si>
  <si>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</si>
  <si>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</si>
  <si>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</si>
  <si>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</si>
  <si>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3</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</si>
  <si>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 xml:space="preserve"> PH(C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4</t>
    </r>
    <r>
      <rPr>
        <vertAlign val="superscript"/>
        <sz val="11"/>
        <rFont val="Calibri"/>
        <family val="2"/>
        <scheme val="minor"/>
      </rPr>
      <t xml:space="preserve">+ </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</si>
  <si>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 xml:space="preserve"> PH(C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4</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</si>
  <si>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 xml:space="preserve"> PH(C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4</t>
    </r>
    <r>
      <rPr>
        <vertAlign val="superscript"/>
        <sz val="11"/>
        <rFont val="Calibri"/>
        <family val="2"/>
        <scheme val="minor"/>
      </rPr>
      <t xml:space="preserve">+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</si>
  <si>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6</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</si>
  <si>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17</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</si>
  <si>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3</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</si>
  <si>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 xml:space="preserve">5 </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</si>
  <si>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C</t>
    </r>
    <r>
      <rPr>
        <vertAlign val="subscript"/>
        <sz val="11"/>
        <rFont val="Calibri"/>
        <family val="2"/>
        <scheme val="minor"/>
      </rPr>
      <t>16</t>
    </r>
    <r>
      <rPr>
        <sz val="11"/>
        <rFont val="Calibri"/>
        <family val="2"/>
        <scheme val="minor"/>
      </rPr>
      <t>H</t>
    </r>
    <r>
      <rPr>
        <vertAlign val="subscript"/>
        <sz val="11"/>
        <rFont val="Calibri"/>
        <family val="2"/>
        <scheme val="minor"/>
      </rPr>
      <t>33</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</si>
  <si>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C</t>
    </r>
    <r>
      <rPr>
        <vertAlign val="subscript"/>
        <sz val="11"/>
        <rFont val="Calibri"/>
        <family val="2"/>
        <scheme val="minor"/>
      </rPr>
      <t>16</t>
    </r>
    <r>
      <rPr>
        <sz val="11"/>
        <rFont val="Calibri"/>
        <family val="2"/>
        <scheme val="minor"/>
      </rPr>
      <t>H</t>
    </r>
    <r>
      <rPr>
        <vertAlign val="subscript"/>
        <sz val="11"/>
        <rFont val="Calibri"/>
        <family val="2"/>
        <scheme val="minor"/>
      </rPr>
      <t>33</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</si>
  <si>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</si>
  <si>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</si>
  <si>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</si>
  <si>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</si>
  <si>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</si>
  <si>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</si>
  <si>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</si>
  <si>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</si>
  <si>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 xml:space="preserve">+ </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vertAlign val="superscript"/>
        <sz val="11"/>
        <rFont val="Calibri"/>
        <family val="2"/>
        <scheme val="minor"/>
      </rPr>
      <t>–</t>
    </r>
  </si>
  <si>
    <r>
      <t>Li</t>
    </r>
    <r>
      <rPr>
        <vertAlign val="super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vertAlign val="superscript"/>
        <sz val="11"/>
        <rFont val="Calibri"/>
        <family val="2"/>
        <scheme val="minor"/>
      </rPr>
      <t>–</t>
    </r>
  </si>
  <si>
    <r>
      <t>2 Na</t>
    </r>
    <r>
      <rPr>
        <vertAlign val="superscript"/>
        <sz val="11"/>
        <rFont val="Calibri"/>
        <family val="2"/>
        <scheme val="minor"/>
      </rPr>
      <t xml:space="preserve">+ </t>
    </r>
    <r>
      <rPr>
        <sz val="11"/>
        <rFont val="Calibri"/>
        <family val="2"/>
        <scheme val="minor"/>
      </rPr>
      <t>O=S(O</t>
    </r>
    <r>
      <rPr>
        <vertAlign val="superscript"/>
        <sz val="11"/>
        <rFont val="Calibri"/>
        <family val="2"/>
        <scheme val="minor"/>
      </rPr>
      <t>–</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SO</t>
    </r>
    <r>
      <rPr>
        <vertAlign val="subscript"/>
        <sz val="11"/>
        <rFont val="Calibri"/>
        <family val="2"/>
        <scheme val="minor"/>
      </rPr>
      <t>2</t>
    </r>
    <r>
      <rPr>
        <vertAlign val="superscript"/>
        <sz val="11"/>
        <rFont val="Calibri"/>
        <family val="2"/>
        <scheme val="minor"/>
      </rPr>
      <t>–</t>
    </r>
  </si>
  <si>
    <r>
      <t>2 Na</t>
    </r>
    <r>
      <rPr>
        <vertAlign val="superscript"/>
        <sz val="11"/>
        <rFont val="Calibri"/>
        <family val="2"/>
        <scheme val="minor"/>
      </rPr>
      <t>+</t>
    </r>
    <r>
      <rPr>
        <sz val="11"/>
        <rFont val="Calibri"/>
        <family val="2"/>
        <scheme val="minor"/>
      </rPr>
      <t xml:space="preserve"> O=S(O</t>
    </r>
    <r>
      <rPr>
        <vertAlign val="superscript"/>
        <sz val="11"/>
        <rFont val="Calibri"/>
        <family val="2"/>
        <scheme val="minor"/>
      </rPr>
      <t>–</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N</t>
    </r>
    <r>
      <rPr>
        <vertAlign val="subscript"/>
        <sz val="11"/>
        <rFont val="Calibri"/>
        <family val="2"/>
        <scheme val="minor"/>
      </rPr>
      <t>2</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</si>
  <si>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</si>
  <si>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P(C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</si>
  <si>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</si>
  <si>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</si>
  <si>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</si>
  <si>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</si>
  <si>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P(C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</si>
  <si>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</si>
  <si>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</si>
  <si>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</si>
  <si>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Yb</t>
    </r>
    <r>
      <rPr>
        <vertAlign val="superscript"/>
        <sz val="11"/>
        <rFont val="Calibri"/>
        <family val="2"/>
        <scheme val="minor"/>
      </rPr>
      <t xml:space="preserve">3+ </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</si>
  <si>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 xml:space="preserve">3+ </t>
    </r>
    <r>
      <rPr>
        <sz val="11"/>
        <rFont val="Calibri"/>
        <family val="2"/>
        <scheme val="minor"/>
      </rPr>
      <t>[CF(CF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</si>
  <si>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2 Na</t>
    </r>
    <r>
      <rPr>
        <vertAlign val="superscript"/>
        <sz val="11"/>
        <rFont val="Calibri"/>
        <family val="2"/>
        <scheme val="minor"/>
      </rPr>
      <t xml:space="preserve">+ </t>
    </r>
    <r>
      <rPr>
        <sz val="11"/>
        <rFont val="Calibri"/>
        <family val="2"/>
        <scheme val="minor"/>
      </rPr>
      <t>CF</t>
    </r>
    <r>
      <rPr>
        <vertAlign val="subscript"/>
        <sz val="11"/>
        <rFont val="Calibri"/>
        <family val="2"/>
        <scheme val="minor"/>
      </rPr>
      <t>2</t>
    </r>
    <r>
      <rPr>
        <sz val="11"/>
        <rFont val="Calibri"/>
        <family val="2"/>
        <scheme val="minor"/>
      </rPr>
      <t>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OPO</t>
    </r>
    <r>
      <rPr>
        <vertAlign val="subscript"/>
        <sz val="11"/>
        <rFont val="Calibri"/>
        <family val="2"/>
        <scheme val="minor"/>
      </rPr>
      <t>3</t>
    </r>
    <r>
      <rPr>
        <vertAlign val="superscript"/>
        <sz val="11"/>
        <rFont val="Calibri"/>
        <family val="2"/>
        <scheme val="minor"/>
      </rPr>
      <t>2–</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</si>
  <si>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</si>
  <si>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</si>
  <si>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 xml:space="preserve">+  </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</si>
  <si>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</si>
  <si>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</si>
  <si>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Na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</si>
  <si>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</si>
  <si>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</si>
  <si>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</si>
  <si>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</si>
  <si>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</si>
  <si>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</si>
  <si>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</si>
  <si>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</si>
  <si>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</si>
  <si>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</si>
  <si>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</si>
  <si>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</si>
  <si>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</si>
  <si>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</si>
  <si>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</si>
  <si>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</si>
  <si>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</si>
  <si>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</si>
  <si>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</si>
  <si>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</si>
  <si>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</si>
  <si>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6</t>
    </r>
    <r>
      <rPr>
        <sz val="11"/>
        <rFont val="Calibri"/>
        <family val="2"/>
        <scheme val="minor"/>
      </rPr>
      <t>H</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</si>
  <si>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6</t>
    </r>
    <r>
      <rPr>
        <sz val="11"/>
        <rFont val="Calibri"/>
        <family val="2"/>
        <scheme val="minor"/>
      </rPr>
      <t>H</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</si>
  <si>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</si>
  <si>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</si>
  <si>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</si>
  <si>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</si>
  <si>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</si>
  <si>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</si>
  <si>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</si>
  <si>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</si>
  <si>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C</t>
    </r>
    <r>
      <rPr>
        <vertAlign val="subscript"/>
        <sz val="11"/>
        <rFont val="Calibri"/>
        <family val="2"/>
        <scheme val="minor"/>
      </rPr>
      <t>16</t>
    </r>
    <r>
      <rPr>
        <sz val="11"/>
        <rFont val="Calibri"/>
        <family val="2"/>
        <scheme val="minor"/>
      </rPr>
      <t>H</t>
    </r>
    <r>
      <rPr>
        <vertAlign val="subscript"/>
        <sz val="11"/>
        <rFont val="Calibri"/>
        <family val="2"/>
        <scheme val="minor"/>
      </rPr>
      <t>33</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5</t>
    </r>
    <r>
      <rPr>
        <sz val="11"/>
        <rFont val="Calibri"/>
        <family val="2"/>
        <scheme val="minor"/>
      </rPr>
      <t xml:space="preserve"> 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SO</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SO</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F</t>
    </r>
    <r>
      <rPr>
        <vertAlign val="subscript"/>
        <sz val="11"/>
        <rFont val="Calibri"/>
        <family val="2"/>
        <scheme val="minor"/>
      </rPr>
      <t>5</t>
    </r>
  </si>
  <si>
    <r>
      <t>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N</t>
    </r>
    <r>
      <rPr>
        <vertAlign val="superscript"/>
        <sz val="11"/>
        <rFont val="Calibri"/>
        <family val="2"/>
        <scheme val="minor"/>
      </rPr>
      <t>–</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</si>
  <si>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</si>
  <si>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</si>
  <si>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</si>
  <si>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Br</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</si>
  <si>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</si>
  <si>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SO2NHCH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</si>
  <si>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</si>
  <si>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</si>
  <si>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</si>
  <si>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</si>
  <si>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</si>
  <si>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</si>
  <si>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N(CH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</si>
  <si>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</si>
  <si>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</si>
  <si>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OH</t>
    </r>
    <r>
      <rPr>
        <vertAlign val="superscript"/>
        <sz val="11"/>
        <rFont val="Calibri"/>
        <family val="2"/>
        <scheme val="minor"/>
      </rPr>
      <t>‒</t>
    </r>
    <r>
      <rPr>
        <sz val="11"/>
        <rFont val="Calibri"/>
        <family val="2"/>
        <scheme val="minor"/>
      </rPr>
      <t xml:space="preserve"> Na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</si>
  <si>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</si>
  <si>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</si>
  <si>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COOH</t>
    </r>
  </si>
  <si>
    <r>
      <t xml:space="preserve">1-Propanaminium, </t>
    </r>
    <r>
      <rPr>
        <b/>
        <i/>
        <sz val="11"/>
        <rFont val="Calibri"/>
        <family val="2"/>
        <scheme val="minor"/>
      </rPr>
      <t>N</t>
    </r>
    <r>
      <rPr>
        <b/>
        <sz val="11"/>
        <rFont val="Calibri"/>
        <family val="2"/>
        <scheme val="minor"/>
      </rPr>
      <t>-(2-carboxymethyl)-3-[(2-carboxyethyl)[(perfluoroalkyl)sulfonyl]amino]-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</si>
  <si>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</si>
  <si>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</si>
  <si>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</si>
  <si>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</si>
  <si>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</si>
  <si>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</si>
  <si>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n</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</si>
  <si>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</si>
  <si>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</si>
  <si>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</si>
  <si>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</si>
  <si>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</si>
  <si>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</si>
  <si>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</si>
  <si>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K</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</si>
  <si>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</si>
  <si>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</si>
  <si>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</si>
  <si>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</si>
  <si>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</si>
  <si>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</si>
  <si>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</si>
  <si>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</si>
  <si>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6</t>
    </r>
    <r>
      <rPr>
        <sz val="11"/>
        <rFont val="Calibri"/>
        <family val="2"/>
        <scheme val="minor"/>
      </rPr>
      <t>H</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</si>
  <si>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4</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</si>
  <si>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4</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</si>
  <si>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</si>
  <si>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</si>
  <si>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Cl</t>
    </r>
    <r>
      <rPr>
        <vertAlign val="superscript"/>
        <sz val="11"/>
        <rFont val="Calibri"/>
        <family val="2"/>
        <scheme val="minor"/>
      </rPr>
      <t>–</t>
    </r>
    <r>
      <rPr>
        <sz val="11"/>
        <rFont val="Calibri"/>
        <family val="2"/>
        <scheme val="minor"/>
      </rPr>
      <t xml:space="preserve"> 2 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</si>
  <si>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</si>
  <si>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</si>
  <si>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Cl</t>
    </r>
    <r>
      <rPr>
        <vertAlign val="superscript"/>
        <sz val="11"/>
        <rFont val="Calibri"/>
        <family val="2"/>
        <scheme val="minor"/>
      </rPr>
      <t xml:space="preserve">‒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</si>
  <si>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Na</t>
    </r>
    <r>
      <rPr>
        <vertAlign val="superscript"/>
        <sz val="11"/>
        <rFont val="Calibri"/>
        <family val="2"/>
        <scheme val="minor"/>
      </rPr>
      <t>+</t>
    </r>
    <r>
      <rPr>
        <sz val="11"/>
        <rFont val="Calibri"/>
        <family val="2"/>
        <scheme val="minor"/>
      </rPr>
      <t xml:space="preserve"> OH</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</si>
  <si>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Na</t>
    </r>
    <r>
      <rPr>
        <vertAlign val="superscript"/>
        <sz val="11"/>
        <rFont val="Calibri"/>
        <family val="2"/>
        <scheme val="minor"/>
      </rPr>
      <t>+</t>
    </r>
    <r>
      <rPr>
        <sz val="11"/>
        <rFont val="Calibri"/>
        <family val="2"/>
        <scheme val="minor"/>
      </rPr>
      <t xml:space="preserve"> OH</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</si>
  <si>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</si>
  <si>
    <r>
      <t xml:space="preserve"> 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</si>
  <si>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 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</si>
  <si>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 xml:space="preserve"> 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t>
    </r>
    <r>
      <rPr>
        <vertAlign val="subscript"/>
        <sz val="11"/>
        <rFont val="Calibri"/>
        <family val="2"/>
        <scheme val="minor"/>
      </rPr>
      <t>2</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</si>
  <si>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</si>
  <si>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i/>
        <vertAlign val="subscript"/>
        <sz val="11"/>
        <rFont val="Calibri"/>
        <family val="2"/>
        <scheme val="minor"/>
      </rPr>
      <t>n</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</si>
  <si>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</si>
  <si>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</si>
  <si>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</si>
  <si>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</si>
  <si>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</si>
  <si>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</si>
  <si>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</si>
  <si>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</si>
  <si>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</si>
  <si>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</si>
  <si>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P(=O)</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</si>
  <si>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P(=O)OH</t>
    </r>
  </si>
  <si>
    <r>
      <t>[C</t>
    </r>
    <r>
      <rPr>
        <vertAlign val="subscript"/>
        <sz val="11"/>
        <rFont val="Calibri"/>
        <family val="2"/>
        <scheme val="minor"/>
      </rPr>
      <t>8</t>
    </r>
    <r>
      <rPr>
        <sz val="11"/>
        <rFont val="Calibri"/>
        <family val="2"/>
        <scheme val="minor"/>
      </rPr>
      <t>F</t>
    </r>
    <r>
      <rPr>
        <vertAlign val="subscript"/>
        <sz val="11"/>
        <rFont val="Calibri"/>
        <family val="2"/>
        <scheme val="minor"/>
      </rPr>
      <t>16</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P(=O)OH</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</si>
  <si>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P(=O)OH</t>
    </r>
  </si>
  <si>
    <r>
      <t xml:space="preserve">1-Alkanesulfonamide,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′-[phosphinicobis(oxy-2,1-ethanediyl)]bis[</t>
    </r>
    <r>
      <rPr>
        <b/>
        <i/>
        <sz val="11"/>
        <rFont val="Calibri"/>
        <family val="2"/>
        <scheme val="minor"/>
      </rPr>
      <t>N</t>
    </r>
    <r>
      <rPr>
        <b/>
        <sz val="11"/>
        <rFont val="Calibri"/>
        <family val="2"/>
        <scheme val="minor"/>
      </rPr>
      <t>-ethyl-perfluoro-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2</t>
    </r>
    <r>
      <rPr>
        <b/>
        <sz val="11"/>
        <rFont val="Calibri"/>
        <family val="2"/>
        <scheme val="minor"/>
      </rPr>
      <t>P(=O)OH</t>
    </r>
  </si>
  <si>
    <r>
      <t xml:space="preserve">1-Alkanesulfonamide,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′′-[phosphinylidynetris(oxy-2,1-ethanediyl)]tris[</t>
    </r>
    <r>
      <rPr>
        <b/>
        <i/>
        <sz val="11"/>
        <color theme="1"/>
        <rFont val="Calibri"/>
        <family val="2"/>
        <scheme val="minor"/>
      </rPr>
      <t>N</t>
    </r>
    <r>
      <rPr>
        <b/>
        <sz val="11"/>
        <color theme="1"/>
        <rFont val="Calibri"/>
        <family val="2"/>
        <scheme val="minor"/>
      </rPr>
      <t>-ethyl-perfluoro-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3</t>
    </r>
    <r>
      <rPr>
        <b/>
        <sz val="11"/>
        <color theme="1"/>
        <rFont val="Calibri"/>
        <family val="2"/>
        <scheme val="minor"/>
      </rPr>
      <t>P(=O)</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</si>
  <si>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</si>
  <si>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2</t>
    </r>
    <r>
      <rPr>
        <sz val="11"/>
        <rFont val="Calibri"/>
        <family val="2"/>
        <scheme val="minor"/>
      </rPr>
      <t>P(O)OH</t>
    </r>
  </si>
  <si>
    <r>
      <t xml:space="preserve">1-Alkanesulfonamide,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′-[phosphinicobis(oxy-2,1-ethanediyl)]bis[perfluoro-</t>
    </r>
    <r>
      <rPr>
        <b/>
        <i/>
        <sz val="11"/>
        <rFont val="Calibri"/>
        <family val="2"/>
        <scheme val="minor"/>
      </rPr>
      <t>N</t>
    </r>
    <r>
      <rPr>
        <b/>
        <sz val="11"/>
        <rFont val="Calibri"/>
        <family val="2"/>
        <scheme val="minor"/>
      </rPr>
      <t>-methyl-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t>
    </r>
    <r>
      <rPr>
        <b/>
        <vertAlign val="subscript"/>
        <sz val="11"/>
        <rFont val="Calibri"/>
        <family val="2"/>
        <scheme val="minor"/>
      </rPr>
      <t>2</t>
    </r>
    <r>
      <rPr>
        <b/>
        <sz val="11"/>
        <rFont val="Calibri"/>
        <family val="2"/>
        <scheme val="minor"/>
      </rPr>
      <t>P(O)OH</t>
    </r>
  </si>
  <si>
    <r>
      <t>1/3 Er</t>
    </r>
    <r>
      <rPr>
        <vertAlign val="superscript"/>
        <sz val="11"/>
        <rFont val="Calibri"/>
        <family val="2"/>
        <scheme val="minor"/>
      </rPr>
      <t>3+</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P(=O)S</t>
    </r>
    <r>
      <rPr>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</si>
  <si>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P(=O)S</t>
    </r>
    <r>
      <rPr>
        <vertAlign val="superscript"/>
        <sz val="11"/>
        <rFont val="Calibri"/>
        <family val="2"/>
        <scheme val="minor"/>
      </rPr>
      <t>–</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</si>
  <si>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P(=O)SH</t>
    </r>
  </si>
  <si>
    <r>
      <t>Phosphinothioic acid, bis[perfluoro-</t>
    </r>
    <r>
      <rPr>
        <b/>
        <i/>
        <sz val="11"/>
        <rFont val="Calibri"/>
        <family val="2"/>
        <scheme val="minor"/>
      </rPr>
      <t>n</t>
    </r>
    <r>
      <rPr>
        <b/>
        <sz val="11"/>
        <rFont val="Calibri"/>
        <family val="2"/>
        <scheme val="minor"/>
      </rPr>
      <t>-(trifluoromethyl)alkyl]-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P(=O)SH</t>
    </r>
  </si>
  <si>
    <r>
      <t>Phosphinothioic acid, bis[perfluoro-</t>
    </r>
    <r>
      <rPr>
        <b/>
        <i/>
        <sz val="11"/>
        <rFont val="Calibri"/>
        <family val="2"/>
        <scheme val="minor"/>
      </rPr>
      <t>n</t>
    </r>
    <r>
      <rPr>
        <b/>
        <sz val="11"/>
        <rFont val="Calibri"/>
        <family val="2"/>
        <scheme val="minor"/>
      </rPr>
      <t>-(trifluoromethyl)alkyl]-, ytterbium(3+) salt (3:1)    1/3 Yb</t>
    </r>
    <r>
      <rPr>
        <b/>
        <vertAlign val="superscript"/>
        <sz val="11"/>
        <rFont val="Calibri"/>
        <family val="2"/>
        <scheme val="minor"/>
      </rPr>
      <t>3+</t>
    </r>
    <r>
      <rPr>
        <b/>
        <sz val="11"/>
        <rFont val="Calibri"/>
        <family val="2"/>
        <scheme val="minor"/>
      </rPr>
      <t xml:space="preserve">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P(=O)S</t>
    </r>
    <r>
      <rPr>
        <b/>
        <vertAlign val="superscript"/>
        <sz val="11"/>
        <rFont val="Calibri"/>
        <family val="2"/>
        <scheme val="minor"/>
      </rPr>
      <t>‒</t>
    </r>
  </si>
  <si>
    <r>
      <t>Phosphinothioic acid, bis[perfluoro-</t>
    </r>
    <r>
      <rPr>
        <b/>
        <i/>
        <sz val="11"/>
        <rFont val="Calibri"/>
        <family val="2"/>
        <scheme val="minor"/>
      </rPr>
      <t>n</t>
    </r>
    <r>
      <rPr>
        <b/>
        <sz val="11"/>
        <rFont val="Calibri"/>
        <family val="2"/>
        <scheme val="minor"/>
      </rPr>
      <t>-(trifluoromethyl)alkyl]-, erbium(3+) salt (3:1)    1/3 Er</t>
    </r>
    <r>
      <rPr>
        <b/>
        <vertAlign val="superscript"/>
        <sz val="11"/>
        <rFont val="Calibri"/>
        <family val="2"/>
        <scheme val="minor"/>
      </rPr>
      <t>3+</t>
    </r>
    <r>
      <rPr>
        <b/>
        <sz val="11"/>
        <rFont val="Calibri"/>
        <family val="2"/>
        <scheme val="minor"/>
      </rPr>
      <t xml:space="preserve">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P(=O)S</t>
    </r>
    <r>
      <rPr>
        <b/>
        <vertAlign val="superscript"/>
        <sz val="11"/>
        <rFont val="Calibri"/>
        <family val="2"/>
        <scheme val="minor"/>
      </rPr>
      <t>‒</t>
    </r>
  </si>
  <si>
    <r>
      <t>Phosphinic acid, bis[perfluoro-</t>
    </r>
    <r>
      <rPr>
        <b/>
        <i/>
        <sz val="11"/>
        <rFont val="Calibri"/>
        <family val="2"/>
        <scheme val="minor"/>
      </rPr>
      <t>n</t>
    </r>
    <r>
      <rPr>
        <b/>
        <sz val="11"/>
        <rFont val="Calibri"/>
        <family val="2"/>
        <scheme val="minor"/>
      </rPr>
      <t>-(trifluoromethyl)alkyl]-, erbium(3+) salt (3:1)   1/3 Er</t>
    </r>
    <r>
      <rPr>
        <b/>
        <vertAlign val="superscript"/>
        <sz val="11"/>
        <rFont val="Calibri"/>
        <family val="2"/>
        <scheme val="minor"/>
      </rPr>
      <t>3+</t>
    </r>
    <r>
      <rPr>
        <b/>
        <sz val="11"/>
        <rFont val="Calibri"/>
        <family val="2"/>
        <scheme val="minor"/>
      </rPr>
      <t xml:space="preserve">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t>
    </r>
    <r>
      <rPr>
        <b/>
        <vertAlign val="subscript"/>
        <sz val="11"/>
        <rFont val="Calibri"/>
        <family val="2"/>
        <scheme val="minor"/>
      </rPr>
      <t>2</t>
    </r>
    <r>
      <rPr>
        <b/>
        <vertAlign val="superscript"/>
        <sz val="11"/>
        <rFont val="Calibri"/>
        <family val="2"/>
        <scheme val="minor"/>
      </rPr>
      <t>‒</t>
    </r>
  </si>
  <si>
    <r>
      <t>Phosphinic acid, bis[perfluoro-</t>
    </r>
    <r>
      <rPr>
        <b/>
        <i/>
        <sz val="11"/>
        <rFont val="Calibri"/>
        <family val="2"/>
        <scheme val="minor"/>
      </rPr>
      <t>n</t>
    </r>
    <r>
      <rPr>
        <b/>
        <sz val="11"/>
        <rFont val="Calibri"/>
        <family val="2"/>
        <scheme val="minor"/>
      </rPr>
      <t>-(trifluoromethyl)alkyl]-, ytterbium(3+) salt (3:1)   1/3 Yb</t>
    </r>
    <r>
      <rPr>
        <b/>
        <vertAlign val="superscript"/>
        <sz val="11"/>
        <rFont val="Calibri"/>
        <family val="2"/>
        <scheme val="minor"/>
      </rPr>
      <t>3+</t>
    </r>
    <r>
      <rPr>
        <b/>
        <sz val="11"/>
        <rFont val="Calibri"/>
        <family val="2"/>
        <scheme val="minor"/>
      </rPr>
      <t xml:space="preserve">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t>
    </r>
    <r>
      <rPr>
        <b/>
        <vertAlign val="subscript"/>
        <sz val="11"/>
        <rFont val="Calibri"/>
        <family val="2"/>
        <scheme val="minor"/>
      </rPr>
      <t>2</t>
    </r>
    <r>
      <rPr>
        <b/>
        <vertAlign val="superscript"/>
        <sz val="11"/>
        <rFont val="Calibri"/>
        <family val="2"/>
        <scheme val="minor"/>
      </rPr>
      <t>‒</t>
    </r>
  </si>
  <si>
    <r>
      <t>1/3 Yb</t>
    </r>
    <r>
      <rPr>
        <vertAlign val="superscript"/>
        <sz val="11"/>
        <rFont val="Calibri"/>
        <family val="2"/>
        <scheme val="minor"/>
      </rPr>
      <t>3+</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</si>
  <si>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1/3 Er</t>
    </r>
    <r>
      <rPr>
        <vertAlign val="superscript"/>
        <sz val="11"/>
        <rFont val="Calibri"/>
        <family val="2"/>
        <scheme val="minor"/>
      </rPr>
      <t>3+</t>
    </r>
    <r>
      <rPr>
        <sz val="11"/>
        <rFont val="Calibri"/>
        <family val="2"/>
        <scheme val="minor"/>
      </rPr>
      <t xml:space="preserve"> [CF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t>
    </r>
    <r>
      <rPr>
        <vertAlign val="subscript"/>
        <sz val="11"/>
        <rFont val="Calibri"/>
        <family val="2"/>
        <scheme val="minor"/>
      </rPr>
      <t>2</t>
    </r>
    <r>
      <rPr>
        <vertAlign val="superscript"/>
        <sz val="11"/>
        <rFont val="Calibri"/>
        <family val="2"/>
        <scheme val="minor"/>
      </rPr>
      <t>–</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</si>
  <si>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8</t>
    </r>
    <r>
      <rPr>
        <sz val="11"/>
        <rFont val="Calibri"/>
        <family val="2"/>
        <scheme val="minor"/>
      </rPr>
      <t>]</t>
    </r>
    <r>
      <rPr>
        <vertAlign val="subscript"/>
        <sz val="11"/>
        <rFont val="Calibri"/>
        <family val="2"/>
        <scheme val="minor"/>
      </rPr>
      <t>2</t>
    </r>
    <r>
      <rPr>
        <sz val="11"/>
        <rFont val="Calibri"/>
        <family val="2"/>
        <scheme val="minor"/>
      </rPr>
      <t>P(=O)OH</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</si>
  <si>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t>
    </r>
    <r>
      <rPr>
        <vertAlign val="subscript"/>
        <sz val="11"/>
        <rFont val="Calibri"/>
        <family val="2"/>
        <scheme val="minor"/>
      </rPr>
      <t>2</t>
    </r>
    <r>
      <rPr>
        <sz val="11"/>
        <rFont val="Calibri"/>
        <family val="2"/>
        <scheme val="minor"/>
      </rPr>
      <t>P(=O)OH</t>
    </r>
  </si>
  <si>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t>
    </r>
    <r>
      <rPr>
        <vertAlign val="subscript"/>
        <sz val="11"/>
        <rFont val="Calibri"/>
        <family val="2"/>
        <scheme val="minor"/>
      </rPr>
      <t>11</t>
    </r>
    <r>
      <rPr>
        <sz val="11"/>
        <rFont val="Calibri"/>
        <family val="2"/>
        <scheme val="minor"/>
      </rPr>
      <t>F</t>
    </r>
    <r>
      <rPr>
        <vertAlign val="subscript"/>
        <sz val="11"/>
        <rFont val="Calibri"/>
        <family val="2"/>
        <scheme val="minor"/>
      </rPr>
      <t>22</t>
    </r>
    <r>
      <rPr>
        <sz val="11"/>
        <rFont val="Calibri"/>
        <family val="2"/>
        <scheme val="minor"/>
      </rPr>
      <t>]</t>
    </r>
    <r>
      <rPr>
        <vertAlign val="subscript"/>
        <sz val="11"/>
        <rFont val="Calibri"/>
        <family val="2"/>
        <scheme val="minor"/>
      </rPr>
      <t>2</t>
    </r>
    <r>
      <rPr>
        <sz val="11"/>
        <rFont val="Calibri"/>
        <family val="2"/>
        <scheme val="minor"/>
      </rPr>
      <t>P(=O)OH</t>
    </r>
  </si>
  <si>
    <r>
      <t>Phosphinic acid, bis[perfluoro-</t>
    </r>
    <r>
      <rPr>
        <b/>
        <i/>
        <sz val="11"/>
        <rFont val="Calibri"/>
        <family val="2"/>
        <scheme val="minor"/>
      </rPr>
      <t>n</t>
    </r>
    <r>
      <rPr>
        <b/>
        <sz val="11"/>
        <rFont val="Calibri"/>
        <family val="2"/>
        <scheme val="minor"/>
      </rPr>
      <t>-(trifluoromethyl)alkyl]-   [CF</t>
    </r>
    <r>
      <rPr>
        <b/>
        <vertAlign val="subscript"/>
        <sz val="11"/>
        <rFont val="Calibri"/>
        <family val="2"/>
        <scheme val="minor"/>
      </rPr>
      <t>3</t>
    </r>
    <r>
      <rPr>
        <b/>
        <sz val="11"/>
        <rFont val="Calibri"/>
        <family val="2"/>
        <scheme val="minor"/>
      </rPr>
      <t>CF(CF</t>
    </r>
    <r>
      <rPr>
        <b/>
        <vertAlign val="subscript"/>
        <sz val="11"/>
        <rFont val="Calibri"/>
        <family val="2"/>
        <scheme val="minor"/>
      </rPr>
      <t>3</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t>
    </r>
    <r>
      <rPr>
        <b/>
        <vertAlign val="subscript"/>
        <sz val="11"/>
        <rFont val="Calibri"/>
        <family val="2"/>
        <scheme val="minor"/>
      </rPr>
      <t>2</t>
    </r>
    <r>
      <rPr>
        <b/>
        <sz val="11"/>
        <rFont val="Calibri"/>
        <family val="2"/>
        <scheme val="minor"/>
      </rPr>
      <t>P(=O)OH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</si>
  <si>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</si>
  <si>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</si>
  <si>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</si>
  <si>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</si>
  <si>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</si>
  <si>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</si>
  <si>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</si>
  <si>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t>
    </r>
    <r>
      <rPr>
        <vertAlign val="subscript"/>
        <sz val="11"/>
        <rFont val="Calibri"/>
        <family val="2"/>
        <scheme val="minor"/>
      </rPr>
      <t>3</t>
    </r>
    <r>
      <rPr>
        <sz val="11"/>
        <rFont val="Calibri"/>
        <family val="2"/>
        <scheme val="minor"/>
      </rPr>
      <t>)</t>
    </r>
    <r>
      <rPr>
        <vertAlign val="subscript"/>
        <sz val="11"/>
        <rFont val="Calibri"/>
        <family val="2"/>
        <scheme val="minor"/>
      </rPr>
      <t>3</t>
    </r>
  </si>
  <si>
    <r>
      <t>Alkanamide, perfluoro-</t>
    </r>
    <r>
      <rPr>
        <b/>
        <i/>
        <sz val="11"/>
        <rFont val="Calibri"/>
        <family val="2"/>
        <scheme val="minor"/>
      </rPr>
      <t>N</t>
    </r>
    <r>
      <rPr>
        <b/>
        <sz val="11"/>
        <rFont val="Calibri"/>
        <family val="2"/>
        <scheme val="minor"/>
      </rPr>
      <t>-[3-(trimethoxysilyl)propyl]-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t>
    </r>
    <r>
      <rPr>
        <b/>
        <vertAlign val="subscript"/>
        <sz val="11"/>
        <rFont val="Calibri"/>
        <family val="2"/>
        <scheme val="minor"/>
      </rPr>
      <t>3</t>
    </r>
    <r>
      <rPr>
        <b/>
        <sz val="11"/>
        <rFont val="Calibri"/>
        <family val="2"/>
        <scheme val="minor"/>
      </rPr>
      <t>)</t>
    </r>
    <r>
      <rPr>
        <b/>
        <vertAlign val="subscript"/>
        <sz val="11"/>
        <rFont val="Calibri"/>
        <family val="2"/>
        <scheme val="minor"/>
      </rPr>
      <t>3</t>
    </r>
  </si>
  <si>
    <r>
      <t>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21</t>
    </r>
    <r>
      <rPr>
        <sz val="11"/>
        <color theme="1"/>
        <rFont val="Calibri"/>
        <family val="2"/>
        <scheme val="minor"/>
      </rPr>
      <t>C(O)NHC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10</t>
    </r>
    <r>
      <rPr>
        <sz val="11"/>
        <color theme="1"/>
        <rFont val="Calibri"/>
        <family val="2"/>
        <scheme val="minor"/>
      </rPr>
      <t>COO</t>
    </r>
    <r>
      <rPr>
        <vertAlign val="superscript"/>
        <sz val="11"/>
        <color theme="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</si>
  <si>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</si>
  <si>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C(O)[OCH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t>
    </r>
    <r>
      <rPr>
        <vertAlign val="subscript"/>
        <sz val="11"/>
        <rFont val="Calibri"/>
        <family val="2"/>
        <scheme val="minor"/>
      </rPr>
      <t>4</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n</t>
    </r>
    <r>
      <rPr>
        <sz val="11"/>
        <rFont val="Calibri"/>
        <family val="2"/>
        <scheme val="minor"/>
      </rPr>
      <t>OH</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</si>
  <si>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</si>
  <si>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</si>
  <si>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</si>
  <si>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</si>
  <si>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</si>
  <si>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</si>
  <si>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</si>
  <si>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</si>
  <si>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</si>
  <si>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</si>
  <si>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</si>
  <si>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</si>
  <si>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HC</t>
    </r>
    <r>
      <rPr>
        <vertAlign val="subscript"/>
        <sz val="11"/>
        <rFont val="Calibri"/>
        <family val="2"/>
        <scheme val="minor"/>
      </rPr>
      <t>9</t>
    </r>
    <r>
      <rPr>
        <sz val="11"/>
        <rFont val="Calibri"/>
        <family val="2"/>
        <scheme val="minor"/>
      </rPr>
      <t>F</t>
    </r>
    <r>
      <rPr>
        <vertAlign val="subscript"/>
        <sz val="11"/>
        <rFont val="Calibri"/>
        <family val="2"/>
        <scheme val="minor"/>
      </rPr>
      <t>18</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</si>
  <si>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C(O)N(C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</si>
  <si>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11</t>
    </r>
    <r>
      <rPr>
        <sz val="11"/>
        <color theme="1"/>
        <rFont val="Calibri"/>
        <family val="2"/>
        <scheme val="minor"/>
      </rPr>
      <t>F</t>
    </r>
    <r>
      <rPr>
        <vertAlign val="subscript"/>
        <sz val="11"/>
        <color theme="1"/>
        <rFont val="Calibri"/>
        <family val="2"/>
        <scheme val="minor"/>
      </rPr>
      <t>23</t>
    </r>
    <r>
      <rPr>
        <sz val="11"/>
        <color theme="1"/>
        <rFont val="Calibri"/>
        <family val="2"/>
        <scheme val="minor"/>
      </rPr>
      <t>C(O)NHC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5</t>
    </r>
    <r>
      <rPr>
        <sz val="11"/>
        <color theme="1"/>
        <rFont val="Calibri"/>
        <family val="2"/>
        <scheme val="minor"/>
      </rPr>
      <t>(OH)SO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</si>
  <si>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C(O)N(C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NH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</si>
  <si>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C(O)N(C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NHCH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</si>
  <si>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OSi(OCH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NHC(O)C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</si>
  <si>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t>
    </r>
    <r>
      <rPr>
        <vertAlign val="subscript"/>
        <sz val="11"/>
        <rFont val="Calibri"/>
        <family val="2"/>
        <scheme val="minor"/>
      </rPr>
      <t>18</t>
    </r>
    <r>
      <rPr>
        <sz val="11"/>
        <rFont val="Calibri"/>
        <family val="2"/>
        <scheme val="minor"/>
      </rPr>
      <t>H</t>
    </r>
  </si>
  <si>
    <r>
      <t>5 -CH</t>
    </r>
    <r>
      <rPr>
        <vertAlign val="subscript"/>
        <sz val="11"/>
        <rFont val="Calibri"/>
        <family val="2"/>
        <scheme val="minor"/>
      </rPr>
      <t>2</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OH</t>
    </r>
  </si>
  <si>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OSO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 xml:space="preserve"> 3 -CH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</si>
  <si>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r>
      <t>3 -CH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2</t>
    </r>
  </si>
  <si>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OSO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 xml:space="preserve">  3 -CH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[N=C=NC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2</t>
    </r>
    <r>
      <rPr>
        <sz val="11"/>
        <color theme="1"/>
        <rFont val="Calibri"/>
        <family val="2"/>
        <scheme val="minor"/>
      </rPr>
      <t>NHC(O)OCH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</si>
  <si>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r>
      <t>3 -CH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[N=C=NC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2</t>
    </r>
  </si>
  <si>
    <r>
      <t>OP(OCH</t>
    </r>
    <r>
      <rPr>
        <vertAlign val="subscript"/>
        <sz val="11"/>
        <rFont val="Calibri"/>
        <family val="2"/>
        <scheme val="minor"/>
      </rPr>
      <t>2</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t>
    </r>
    <r>
      <rPr>
        <vertAlign val="subscript"/>
        <sz val="11"/>
        <rFont val="Calibri"/>
        <family val="2"/>
        <scheme val="minor"/>
      </rPr>
      <t>3</t>
    </r>
  </si>
  <si>
    <r>
      <t>NH</t>
    </r>
    <r>
      <rPr>
        <vertAlign val="subscript"/>
        <sz val="11"/>
        <rFont val="Calibri"/>
        <family val="2"/>
        <scheme val="minor"/>
      </rPr>
      <t>4</t>
    </r>
    <r>
      <rPr>
        <vertAlign val="superscript"/>
        <sz val="11"/>
        <rFont val="Calibri"/>
        <family val="2"/>
        <scheme val="minor"/>
      </rPr>
      <t xml:space="preserve">+ </t>
    </r>
    <r>
      <rPr>
        <sz val="11"/>
        <rFont val="Calibri"/>
        <family val="2"/>
        <scheme val="minor"/>
      </rPr>
      <t>CF</t>
    </r>
    <r>
      <rPr>
        <vertAlign val="subscript"/>
        <sz val="11"/>
        <rFont val="Calibri"/>
        <family val="2"/>
        <scheme val="minor"/>
      </rPr>
      <t>2</t>
    </r>
    <r>
      <rPr>
        <sz val="11"/>
        <rFont val="Calibri"/>
        <family val="2"/>
        <scheme val="minor"/>
      </rPr>
      <t>HC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</si>
  <si>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</si>
  <si>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4 -CH</t>
    </r>
    <r>
      <rPr>
        <vertAlign val="subscript"/>
        <sz val="11"/>
        <rFont val="Calibri"/>
        <family val="2"/>
        <scheme val="minor"/>
      </rPr>
      <t>2</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OH</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</si>
  <si>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vertAlign val="subscript"/>
        <sz val="11"/>
        <rFont val="Calibri"/>
        <family val="2"/>
        <scheme val="minor"/>
      </rPr>
      <t>6</t>
    </r>
    <r>
      <rPr>
        <sz val="11"/>
        <rFont val="Calibri"/>
        <family val="2"/>
        <scheme val="minor"/>
      </rPr>
      <t>OH</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</si>
  <si>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</si>
  <si>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</si>
  <si>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</si>
  <si>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</si>
  <si>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</si>
  <si>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</si>
  <si>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</si>
  <si>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(n:3) Fluorotelomer betaine (FTB)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</si>
  <si>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(n:2) Fluorotelomer betaine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</si>
  <si>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</si>
  <si>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15</t>
    </r>
    <r>
      <rPr>
        <sz val="11"/>
        <rFont val="Calibri"/>
        <family val="2"/>
        <scheme val="minor"/>
      </rPr>
      <t>F</t>
    </r>
    <r>
      <rPr>
        <vertAlign val="subscript"/>
        <sz val="11"/>
        <rFont val="Calibri"/>
        <family val="2"/>
        <scheme val="minor"/>
      </rPr>
      <t>31</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</si>
  <si>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13</t>
    </r>
    <r>
      <rPr>
        <sz val="11"/>
        <rFont val="Calibri"/>
        <family val="2"/>
        <scheme val="minor"/>
      </rPr>
      <t>F</t>
    </r>
    <r>
      <rPr>
        <vertAlign val="subscript"/>
        <sz val="11"/>
        <rFont val="Calibri"/>
        <family val="2"/>
        <scheme val="minor"/>
      </rPr>
      <t>27</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</si>
  <si>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11</t>
    </r>
    <r>
      <rPr>
        <sz val="11"/>
        <rFont val="Calibri"/>
        <family val="2"/>
        <scheme val="minor"/>
      </rPr>
      <t>F</t>
    </r>
    <r>
      <rPr>
        <vertAlign val="subscript"/>
        <sz val="11"/>
        <rFont val="Calibri"/>
        <family val="2"/>
        <scheme val="minor"/>
      </rPr>
      <t>23</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</si>
  <si>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</si>
  <si>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CFHCH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</si>
  <si>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</si>
  <si>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</si>
  <si>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</si>
  <si>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12</t>
    </r>
    <r>
      <rPr>
        <sz val="11"/>
        <rFont val="Calibri"/>
        <family val="2"/>
        <scheme val="minor"/>
      </rPr>
      <t>F</t>
    </r>
    <r>
      <rPr>
        <vertAlign val="subscript"/>
        <sz val="11"/>
        <rFont val="Calibri"/>
        <family val="2"/>
        <scheme val="minor"/>
      </rPr>
      <t>23</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</si>
  <si>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</si>
  <si>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CH</t>
    </r>
    <r>
      <rPr>
        <vertAlign val="subscript"/>
        <sz val="11"/>
        <rFont val="Calibri"/>
        <family val="2"/>
        <scheme val="minor"/>
      </rPr>
      <t>2</t>
    </r>
    <r>
      <rPr>
        <sz val="11"/>
        <rFont val="Calibri"/>
        <family val="2"/>
        <scheme val="minor"/>
      </rPr>
      <t>CH(OC(O)CH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</si>
  <si>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HC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</si>
  <si>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</si>
  <si>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</si>
  <si>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</si>
  <si>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OSO</t>
    </r>
    <r>
      <rPr>
        <vertAlign val="subscript"/>
        <sz val="11"/>
        <rFont val="Calibri"/>
        <family val="2"/>
        <scheme val="minor"/>
      </rPr>
      <t>3</t>
    </r>
    <r>
      <rPr>
        <vertAlign val="superscript"/>
        <sz val="1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</si>
  <si>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</si>
  <si>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</si>
  <si>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</si>
  <si>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</si>
  <si>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</si>
  <si>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</si>
  <si>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</si>
  <si>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</si>
  <si>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</si>
  <si>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</si>
  <si>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</si>
  <si>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1/2 Mg</t>
    </r>
    <r>
      <rPr>
        <vertAlign val="superscript"/>
        <sz val="11"/>
        <rFont val="Calibri"/>
        <family val="2"/>
        <scheme val="minor"/>
      </rPr>
      <t>2+</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</si>
  <si>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</si>
  <si>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</si>
  <si>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C(O)NHC(CH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</si>
  <si>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</si>
  <si>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16</t>
    </r>
    <r>
      <rPr>
        <sz val="11"/>
        <rFont val="Calibri"/>
        <family val="2"/>
        <scheme val="minor"/>
      </rPr>
      <t>F</t>
    </r>
    <r>
      <rPr>
        <vertAlign val="subscript"/>
        <sz val="11"/>
        <rFont val="Calibri"/>
        <family val="2"/>
        <scheme val="minor"/>
      </rPr>
      <t>33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</si>
  <si>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</si>
  <si>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</si>
  <si>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</si>
  <si>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</si>
  <si>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</si>
  <si>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</si>
  <si>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</si>
  <si>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</si>
  <si>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</si>
  <si>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r>
      <t>2 K</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r>
      <rPr>
        <sz val="11"/>
        <color theme="1"/>
        <rFont val="Calibri"/>
        <family val="2"/>
        <scheme val="minor"/>
      </rPr>
      <t>)</t>
    </r>
    <r>
      <rPr>
        <vertAlign val="subscript"/>
        <sz val="11"/>
        <color theme="1"/>
        <rFont val="Calibri"/>
        <family val="2"/>
        <scheme val="minor"/>
      </rPr>
      <t>2</t>
    </r>
  </si>
  <si>
    <r>
      <t>Li</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</si>
  <si>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sz val="11"/>
        <rFont val="Calibri"/>
        <family val="2"/>
        <scheme val="minor"/>
      </rPr>
      <t>H</t>
    </r>
    <r>
      <rPr>
        <vertAlign val="superscript"/>
        <sz val="11"/>
        <rFont val="Calibri"/>
        <family val="2"/>
        <scheme val="minor"/>
      </rPr>
      <t>–</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</si>
  <si>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</si>
  <si>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14</t>
    </r>
    <r>
      <rPr>
        <sz val="11"/>
        <rFont val="Calibri"/>
        <family val="2"/>
        <scheme val="minor"/>
      </rPr>
      <t>F</t>
    </r>
    <r>
      <rPr>
        <vertAlign val="subscript"/>
        <sz val="11"/>
        <rFont val="Calibri"/>
        <family val="2"/>
        <scheme val="minor"/>
      </rPr>
      <t>29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</si>
  <si>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</si>
  <si>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</si>
  <si>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</si>
  <si>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</si>
  <si>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x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</si>
  <si>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1/2 NH</t>
    </r>
    <r>
      <rPr>
        <vertAlign val="subscript"/>
        <sz val="11"/>
        <rFont val="Calibri"/>
        <family val="2"/>
        <scheme val="minor"/>
      </rPr>
      <t>4</t>
    </r>
    <r>
      <rPr>
        <vertAlign val="superscript"/>
        <sz val="11"/>
        <rFont val="Calibri"/>
        <family val="2"/>
        <scheme val="minor"/>
      </rPr>
      <t xml:space="preserve">+ </t>
    </r>
    <r>
      <rPr>
        <sz val="11"/>
        <rFont val="Calibri"/>
        <family val="2"/>
        <scheme val="minor"/>
      </rPr>
      <t>HC</t>
    </r>
    <r>
      <rPr>
        <vertAlign val="subscript"/>
        <sz val="11"/>
        <rFont val="Calibri"/>
        <family val="2"/>
        <scheme val="minor"/>
      </rPr>
      <t>10</t>
    </r>
    <r>
      <rPr>
        <sz val="11"/>
        <rFont val="Calibri"/>
        <family val="2"/>
        <scheme val="minor"/>
      </rPr>
      <t>F</t>
    </r>
    <r>
      <rPr>
        <vertAlign val="subscript"/>
        <sz val="11"/>
        <rFont val="Calibri"/>
        <family val="2"/>
        <scheme val="minor"/>
      </rPr>
      <t>20</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</si>
  <si>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x K</t>
    </r>
    <r>
      <rPr>
        <vertAlign val="superscript"/>
        <sz val="11"/>
        <rFont val="Calibri"/>
        <family val="2"/>
        <scheme val="minor"/>
      </rPr>
      <t>+</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CH(CH</t>
    </r>
    <r>
      <rPr>
        <vertAlign val="subscript"/>
        <sz val="11"/>
        <rFont val="Calibri"/>
        <family val="2"/>
        <scheme val="minor"/>
      </rPr>
      <t>3</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</si>
  <si>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OPO</t>
    </r>
    <r>
      <rPr>
        <vertAlign val="subscript"/>
        <sz val="11"/>
        <color theme="1"/>
        <rFont val="Calibri"/>
        <family val="2"/>
        <scheme val="minor"/>
      </rPr>
      <t>3</t>
    </r>
    <r>
      <rPr>
        <vertAlign val="superscript"/>
        <sz val="11"/>
        <color theme="1"/>
        <rFont val="Calibri"/>
        <family val="2"/>
        <scheme val="minor"/>
      </rPr>
      <t>2–</t>
    </r>
  </si>
  <si>
    <r>
      <t>2 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t>
    </r>
    <r>
      <rPr>
        <vertAlign val="subscript"/>
        <sz val="11"/>
        <color theme="1"/>
        <rFont val="Calibri"/>
        <family val="2"/>
        <scheme val="minor"/>
      </rPr>
      <t>3</t>
    </r>
    <r>
      <rPr>
        <vertAlign val="superscript"/>
        <sz val="11"/>
        <color theme="1"/>
        <rFont val="Calibri"/>
        <family val="2"/>
        <scheme val="minor"/>
      </rPr>
      <t>2–</t>
    </r>
  </si>
  <si>
    <r>
      <t>2 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CH(CH</t>
    </r>
    <r>
      <rPr>
        <vertAlign val="subscript"/>
        <sz val="11"/>
        <color theme="1"/>
        <rFont val="Calibri"/>
        <family val="2"/>
        <scheme val="minor"/>
      </rPr>
      <t>3</t>
    </r>
    <r>
      <rPr>
        <sz val="11"/>
        <color theme="1"/>
        <rFont val="Calibri"/>
        <family val="2"/>
        <scheme val="minor"/>
      </rPr>
      <t>)OPO</t>
    </r>
    <r>
      <rPr>
        <vertAlign val="subscript"/>
        <sz val="11"/>
        <color theme="1"/>
        <rFont val="Calibri"/>
        <family val="2"/>
        <scheme val="minor"/>
      </rPr>
      <t>3</t>
    </r>
    <r>
      <rPr>
        <vertAlign val="superscript"/>
        <sz val="11"/>
        <color theme="1"/>
        <rFont val="Calibri"/>
        <family val="2"/>
        <scheme val="minor"/>
      </rPr>
      <t>2–</t>
    </r>
  </si>
  <si>
    <r>
      <t>2 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CH(OCH</t>
    </r>
    <r>
      <rPr>
        <vertAlign val="subscript"/>
        <sz val="11"/>
        <color theme="1"/>
        <rFont val="Calibri"/>
        <family val="2"/>
        <scheme val="minor"/>
      </rPr>
      <t>2</t>
    </r>
    <r>
      <rPr>
        <sz val="11"/>
        <color theme="1"/>
        <rFont val="Calibri"/>
        <family val="2"/>
        <scheme val="minor"/>
      </rPr>
      <t>COOH)CH</t>
    </r>
    <r>
      <rPr>
        <vertAlign val="subscript"/>
        <sz val="11"/>
        <color theme="1"/>
        <rFont val="Calibri"/>
        <family val="2"/>
        <scheme val="minor"/>
      </rPr>
      <t>2</t>
    </r>
    <r>
      <rPr>
        <sz val="11"/>
        <color theme="1"/>
        <rFont val="Calibri"/>
        <family val="2"/>
        <scheme val="minor"/>
      </rPr>
      <t>OPO</t>
    </r>
    <r>
      <rPr>
        <vertAlign val="subscript"/>
        <sz val="11"/>
        <color theme="1"/>
        <rFont val="Calibri"/>
        <family val="2"/>
        <scheme val="minor"/>
      </rPr>
      <t>3</t>
    </r>
    <r>
      <rPr>
        <vertAlign val="superscript"/>
        <sz val="11"/>
        <color theme="1"/>
        <rFont val="Calibri"/>
        <family val="2"/>
        <scheme val="minor"/>
      </rPr>
      <t>2–</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</si>
  <si>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</si>
  <si>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</si>
  <si>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t>
    </r>
    <r>
      <rPr>
        <vertAlign val="subscript"/>
        <sz val="11"/>
        <rFont val="Calibri"/>
        <family val="2"/>
        <scheme val="minor"/>
      </rPr>
      <t>2</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</si>
  <si>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t>
    </r>
    <r>
      <rPr>
        <vertAlign val="subscript"/>
        <sz val="11"/>
        <rFont val="Calibri"/>
        <family val="2"/>
        <scheme val="minor"/>
      </rPr>
      <t>2</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</si>
  <si>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t>
    </r>
    <r>
      <rPr>
        <vertAlign val="subscript"/>
        <sz val="11"/>
        <rFont val="Calibri"/>
        <family val="2"/>
        <scheme val="minor"/>
      </rPr>
      <t>2</t>
    </r>
  </si>
  <si>
    <r>
      <t>NH</t>
    </r>
    <r>
      <rPr>
        <vertAlign val="subscript"/>
        <sz val="11"/>
        <color theme="1"/>
        <rFont val="Calibri"/>
        <family val="2"/>
        <scheme val="minor"/>
      </rPr>
      <t>4</t>
    </r>
    <r>
      <rPr>
        <vertAlign val="superscript"/>
        <sz val="11"/>
        <color theme="1"/>
        <rFont val="Calibri"/>
        <family val="2"/>
        <scheme val="minor"/>
      </rPr>
      <t>+</t>
    </r>
    <r>
      <rPr>
        <vertAlign val="subscript"/>
        <sz val="11"/>
        <color theme="1"/>
        <rFont val="Calibri"/>
        <family val="2"/>
        <scheme val="minor"/>
      </rPr>
      <t xml:space="preserve"> </t>
    </r>
    <r>
      <rPr>
        <sz val="11"/>
        <color theme="1"/>
        <rFont val="Calibri"/>
        <family val="2"/>
        <scheme val="minor"/>
      </rPr>
      <t>OP(O</t>
    </r>
    <r>
      <rPr>
        <vertAlign val="superscript"/>
        <sz val="11"/>
        <color theme="1"/>
        <rFont val="Calibri"/>
        <family val="2"/>
        <scheme val="minor"/>
      </rPr>
      <t>–</t>
    </r>
    <r>
      <rPr>
        <sz val="11"/>
        <color theme="1"/>
        <rFont val="Calibri"/>
        <family val="2"/>
        <scheme val="minor"/>
      </rPr>
      <t>)(OCH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2</t>
    </r>
  </si>
  <si>
    <r>
      <t>NH</t>
    </r>
    <r>
      <rPr>
        <vertAlign val="subscript"/>
        <sz val="11"/>
        <color theme="1"/>
        <rFont val="Calibri"/>
        <family val="2"/>
        <scheme val="minor"/>
      </rPr>
      <t>4</t>
    </r>
    <r>
      <rPr>
        <vertAlign val="superscript"/>
        <sz val="11"/>
        <color theme="1"/>
        <rFont val="Calibri"/>
        <family val="2"/>
        <scheme val="minor"/>
      </rPr>
      <t>+</t>
    </r>
    <r>
      <rPr>
        <vertAlign val="subscript"/>
        <sz val="11"/>
        <color theme="1"/>
        <rFont val="Calibri"/>
        <family val="2"/>
        <scheme val="minor"/>
      </rPr>
      <t xml:space="preserve"> </t>
    </r>
    <r>
      <rPr>
        <sz val="11"/>
        <color theme="1"/>
        <rFont val="Calibri"/>
        <family val="2"/>
        <scheme val="minor"/>
      </rPr>
      <t>OP(O</t>
    </r>
    <r>
      <rPr>
        <vertAlign val="superscript"/>
        <sz val="11"/>
        <color theme="1"/>
        <rFont val="Calibri"/>
        <family val="2"/>
        <scheme val="minor"/>
      </rPr>
      <t>–</t>
    </r>
    <r>
      <rPr>
        <sz val="11"/>
        <color theme="1"/>
        <rFont val="Calibri"/>
        <family val="2"/>
        <scheme val="minor"/>
      </rPr>
      <t>)(OCH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20</t>
    </r>
    <r>
      <rPr>
        <sz val="11"/>
        <color theme="1"/>
        <rFont val="Calibri"/>
        <family val="2"/>
        <scheme val="minor"/>
      </rPr>
      <t>H)</t>
    </r>
    <r>
      <rPr>
        <vertAlign val="subscript"/>
        <sz val="11"/>
        <color theme="1"/>
        <rFont val="Calibri"/>
        <family val="2"/>
        <scheme val="minor"/>
      </rPr>
      <t>2</t>
    </r>
  </si>
  <si>
    <r>
      <t>NH</t>
    </r>
    <r>
      <rPr>
        <vertAlign val="subscript"/>
        <sz val="11"/>
        <color theme="1"/>
        <rFont val="Calibri"/>
        <family val="2"/>
        <scheme val="minor"/>
      </rPr>
      <t>4</t>
    </r>
    <r>
      <rPr>
        <vertAlign val="superscript"/>
        <sz val="11"/>
        <color theme="1"/>
        <rFont val="Calibri"/>
        <family val="2"/>
        <scheme val="minor"/>
      </rPr>
      <t>+</t>
    </r>
    <r>
      <rPr>
        <vertAlign val="subscript"/>
        <sz val="11"/>
        <color theme="1"/>
        <rFont val="Calibri"/>
        <family val="2"/>
        <scheme val="minor"/>
      </rPr>
      <t xml:space="preserve"> </t>
    </r>
    <r>
      <rPr>
        <sz val="11"/>
        <color theme="1"/>
        <rFont val="Calibri"/>
        <family val="2"/>
        <scheme val="minor"/>
      </rPr>
      <t>OP(O</t>
    </r>
    <r>
      <rPr>
        <vertAlign val="superscript"/>
        <sz val="11"/>
        <color theme="1"/>
        <rFont val="Calibri"/>
        <family val="2"/>
        <scheme val="minor"/>
      </rPr>
      <t>–</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t>
    </r>
    <r>
      <rPr>
        <vertAlign val="subscript"/>
        <sz val="11"/>
        <color theme="1"/>
        <rFont val="Calibri"/>
        <family val="2"/>
        <scheme val="minor"/>
      </rPr>
      <t>2</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</si>
  <si>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OP(O</t>
    </r>
    <r>
      <rPr>
        <vertAlign val="superscript"/>
        <sz val="11"/>
        <rFont val="Calibri"/>
        <family val="2"/>
        <scheme val="minor"/>
      </rPr>
      <t>–</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t>
    </r>
    <r>
      <rPr>
        <vertAlign val="subscript"/>
        <sz val="11"/>
        <rFont val="Calibri"/>
        <family val="2"/>
        <scheme val="minor"/>
      </rPr>
      <t>2</t>
    </r>
  </si>
  <si>
    <r>
      <t>2 Na</t>
    </r>
    <r>
      <rPr>
        <vertAlign val="superscript"/>
        <sz val="11"/>
        <rFont val="Calibri"/>
        <family val="2"/>
        <scheme val="minor"/>
      </rPr>
      <t>+</t>
    </r>
    <r>
      <rPr>
        <sz val="11"/>
        <rFont val="Calibri"/>
        <family val="2"/>
        <scheme val="minor"/>
      </rPr>
      <t xml:space="preserve"> 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</si>
  <si>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Na</t>
    </r>
    <r>
      <rPr>
        <vertAlign val="superscript"/>
        <sz val="11"/>
        <rFont val="Calibri"/>
        <family val="2"/>
        <scheme val="minor"/>
      </rPr>
      <t>+</t>
    </r>
    <r>
      <rPr>
        <vertAlign val="subscript"/>
        <sz val="11"/>
        <rFont val="Calibri"/>
        <family val="2"/>
        <scheme val="minor"/>
      </rPr>
      <t xml:space="preserve">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</si>
  <si>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CF=CHCH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OPHO</t>
    </r>
    <r>
      <rPr>
        <vertAlign val="subscript"/>
        <sz val="11"/>
        <color theme="1"/>
        <rFont val="Calibri"/>
        <family val="2"/>
        <scheme val="minor"/>
      </rPr>
      <t>2</t>
    </r>
    <r>
      <rPr>
        <vertAlign val="superscript"/>
        <sz val="11"/>
        <color theme="1"/>
        <rFont val="Calibri"/>
        <family val="2"/>
        <scheme val="minor"/>
      </rPr>
      <t>–</t>
    </r>
  </si>
  <si>
    <r>
      <t>K</t>
    </r>
    <r>
      <rPr>
        <vertAlign val="superscript"/>
        <sz val="11"/>
        <color theme="1"/>
        <rFont val="Calibri"/>
        <family val="2"/>
        <scheme val="minor"/>
      </rPr>
      <t>+</t>
    </r>
    <r>
      <rPr>
        <sz val="11"/>
        <color theme="1"/>
        <rFont val="Calibri"/>
        <family val="2"/>
        <scheme val="minor"/>
      </rPr>
      <t xml:space="preserve"> 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11</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</si>
  <si>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K</t>
    </r>
    <r>
      <rPr>
        <vertAlign val="superscript"/>
        <sz val="11"/>
        <color theme="1"/>
        <rFont val="Calibri"/>
        <family val="2"/>
        <scheme val="minor"/>
      </rPr>
      <t>+</t>
    </r>
    <r>
      <rPr>
        <sz val="11"/>
        <color theme="1"/>
        <rFont val="Calibri"/>
        <family val="2"/>
        <scheme val="minor"/>
      </rPr>
      <t xml:space="preserve"> c-C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15</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</si>
  <si>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1-Chloroperfluoroalkanes  ClC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</si>
  <si>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t>ClC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</si>
  <si>
    <r>
      <t>ClC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</si>
  <si>
    <r>
      <t>ClC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</si>
  <si>
    <r>
      <t>ClC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</si>
  <si>
    <r>
      <t>ClC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</si>
  <si>
    <r>
      <t>ClC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</si>
  <si>
    <r>
      <t>ClC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</si>
  <si>
    <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CF=CHCH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</si>
  <si>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6</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)OSO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</si>
  <si>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OC(O)CH(SO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</si>
  <si>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CH</t>
    </r>
    <r>
      <rPr>
        <vertAlign val="subscript"/>
        <sz val="11"/>
        <color theme="1"/>
        <rFont val="Calibri"/>
        <family val="2"/>
        <scheme val="minor"/>
      </rPr>
      <t>2</t>
    </r>
    <r>
      <rPr>
        <sz val="11"/>
        <color theme="1"/>
        <rFont val="Calibri"/>
        <family val="2"/>
        <scheme val="minor"/>
      </rPr>
      <t>OC(O)CH(SO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C(O)OCH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</si>
  <si>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HC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CH</t>
    </r>
    <r>
      <rPr>
        <vertAlign val="subscript"/>
        <sz val="11"/>
        <rFont val="Calibri"/>
        <family val="2"/>
        <scheme val="minor"/>
      </rPr>
      <t>2</t>
    </r>
    <r>
      <rPr>
        <sz val="11"/>
        <rFont val="Calibri"/>
        <family val="2"/>
        <scheme val="minor"/>
      </rPr>
      <t>OC(O)CH(SO</t>
    </r>
    <r>
      <rPr>
        <vertAlign val="subscript"/>
        <sz val="11"/>
        <rFont val="Calibri"/>
        <family val="2"/>
        <scheme val="minor"/>
      </rPr>
      <t>3</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t>
    </r>
    <r>
      <rPr>
        <vertAlign val="subscript"/>
        <sz val="11"/>
        <rFont val="Calibri"/>
        <family val="2"/>
        <scheme val="minor"/>
      </rPr>
      <t>8</t>
    </r>
    <r>
      <rPr>
        <sz val="11"/>
        <rFont val="Calibri"/>
        <family val="2"/>
        <scheme val="minor"/>
      </rPr>
      <t>H</t>
    </r>
    <r>
      <rPr>
        <vertAlign val="subscript"/>
        <sz val="11"/>
        <rFont val="Calibri"/>
        <family val="2"/>
        <scheme val="minor"/>
      </rPr>
      <t>17</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</si>
  <si>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2</t>
    </r>
    <r>
      <rPr>
        <sz val="11"/>
        <color theme="1"/>
        <rFont val="Calibri"/>
        <family val="2"/>
        <scheme val="minor"/>
      </rPr>
      <t>CH(OSO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</si>
  <si>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CH(OSO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H</t>
    </r>
  </si>
  <si>
    <r>
      <t>Na</t>
    </r>
    <r>
      <rPr>
        <vertAlign val="superscript"/>
        <sz val="11"/>
        <color theme="1"/>
        <rFont val="Calibri"/>
        <family val="2"/>
        <scheme val="minor"/>
      </rPr>
      <t>+</t>
    </r>
    <r>
      <rPr>
        <sz val="11"/>
        <color theme="1"/>
        <rFont val="Calibri"/>
        <family val="2"/>
        <scheme val="minor"/>
      </rPr>
      <t xml:space="preserve"> -SO3</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C</t>
    </r>
    <r>
      <rPr>
        <vertAlign val="subscript"/>
        <sz val="11"/>
        <color theme="1"/>
        <rFont val="Calibri"/>
        <family val="2"/>
        <scheme val="minor"/>
      </rPr>
      <t>7</t>
    </r>
    <r>
      <rPr>
        <sz val="11"/>
        <color theme="1"/>
        <rFont val="Calibri"/>
        <family val="2"/>
        <scheme val="minor"/>
      </rPr>
      <t>N</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3</t>
    </r>
    <r>
      <rPr>
        <sz val="11"/>
        <color theme="1"/>
        <rFont val="Calibri"/>
        <family val="2"/>
        <scheme val="minor"/>
      </rPr>
      <t>)</t>
    </r>
  </si>
  <si>
    <r>
      <t>1</t>
    </r>
    <r>
      <rPr>
        <b/>
        <i/>
        <sz val="11"/>
        <color theme="1"/>
        <rFont val="Calibri"/>
        <family val="2"/>
        <scheme val="minor"/>
      </rPr>
      <t>H</t>
    </r>
    <r>
      <rPr>
        <b/>
        <sz val="11"/>
        <color theme="1"/>
        <rFont val="Calibri"/>
        <family val="2"/>
        <scheme val="minor"/>
      </rPr>
      <t>-Benzimidazolesulfonic acid, 1-methyl-2-(pentadecafluoroheptyl)-, sodium salt   Na</t>
    </r>
    <r>
      <rPr>
        <b/>
        <vertAlign val="superscript"/>
        <sz val="11"/>
        <color theme="1"/>
        <rFont val="Calibri"/>
        <family val="2"/>
        <scheme val="minor"/>
      </rPr>
      <t>+</t>
    </r>
    <r>
      <rPr>
        <b/>
        <sz val="11"/>
        <color theme="1"/>
        <rFont val="Calibri"/>
        <family val="2"/>
        <scheme val="minor"/>
      </rPr>
      <t xml:space="preserve"> -SO3</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t>
    </r>
    <r>
      <rPr>
        <b/>
        <vertAlign val="subscript"/>
        <sz val="11"/>
        <color theme="1"/>
        <rFont val="Calibri"/>
        <family val="2"/>
        <scheme val="minor"/>
      </rPr>
      <t>7</t>
    </r>
    <r>
      <rPr>
        <b/>
        <sz val="11"/>
        <color theme="1"/>
        <rFont val="Calibri"/>
        <family val="2"/>
        <scheme val="minor"/>
      </rPr>
      <t>N</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</si>
  <si>
    <r>
      <t>I</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</si>
  <si>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</si>
  <si>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OC(O)CH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</si>
  <si>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CH</t>
    </r>
    <r>
      <rPr>
        <vertAlign val="subscript"/>
        <sz val="11"/>
        <color theme="1"/>
        <rFont val="Calibri"/>
        <family val="2"/>
        <scheme val="minor"/>
      </rPr>
      <t>2</t>
    </r>
    <r>
      <rPr>
        <sz val="11"/>
        <color theme="1"/>
        <rFont val="Calibri"/>
        <family val="2"/>
        <scheme val="minor"/>
      </rPr>
      <t>OC(O)C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</si>
  <si>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2</t>
    </r>
    <r>
      <rPr>
        <sz val="11"/>
        <color theme="1"/>
        <rFont val="Calibri"/>
        <family val="2"/>
        <scheme val="minor"/>
      </rPr>
      <t>HC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14</t>
    </r>
    <r>
      <rPr>
        <sz val="11"/>
        <color theme="1"/>
        <rFont val="Calibri"/>
        <family val="2"/>
        <scheme val="minor"/>
      </rPr>
      <t>CH</t>
    </r>
    <r>
      <rPr>
        <vertAlign val="subscript"/>
        <sz val="11"/>
        <color theme="1"/>
        <rFont val="Calibri"/>
        <family val="2"/>
        <scheme val="minor"/>
      </rPr>
      <t>2</t>
    </r>
    <r>
      <rPr>
        <sz val="11"/>
        <color theme="1"/>
        <rFont val="Calibri"/>
        <family val="2"/>
        <scheme val="minor"/>
      </rPr>
      <t>OC(O)C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</si>
  <si>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</si>
  <si>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K</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COO</t>
    </r>
    <r>
      <rPr>
        <vertAlign val="superscript"/>
        <sz val="11"/>
        <color theme="1"/>
        <rFont val="Calibri"/>
        <family val="2"/>
        <scheme val="minor"/>
      </rPr>
      <t>–</t>
    </r>
  </si>
  <si>
    <r>
      <t>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)=C(C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</si>
  <si>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)=C(C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COO</t>
    </r>
    <r>
      <rPr>
        <vertAlign val="superscript"/>
        <sz val="11"/>
        <color theme="1"/>
        <rFont val="Calibri"/>
        <family val="2"/>
        <scheme val="minor"/>
      </rPr>
      <t>–</t>
    </r>
  </si>
  <si>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</si>
  <si>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</si>
  <si>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</si>
  <si>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</si>
  <si>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</si>
  <si>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NH</t>
    </r>
    <r>
      <rPr>
        <vertAlign val="subscript"/>
        <sz val="11"/>
        <color theme="1"/>
        <rFont val="Calibri"/>
        <family val="2"/>
        <scheme val="minor"/>
      </rPr>
      <t>4</t>
    </r>
    <r>
      <rPr>
        <vertAlign val="superscript"/>
        <sz val="11"/>
        <color theme="1"/>
        <rFont val="Calibri"/>
        <family val="2"/>
        <scheme val="minor"/>
      </rPr>
      <t xml:space="preserve">+ </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</si>
  <si>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NH</t>
    </r>
    <r>
      <rPr>
        <vertAlign val="subscript"/>
        <sz val="11"/>
        <color theme="1"/>
        <rFont val="Calibri"/>
        <family val="2"/>
        <scheme val="minor"/>
      </rPr>
      <t>4</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</si>
  <si>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)=C(C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</si>
  <si>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</si>
  <si>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)C(CF</t>
    </r>
    <r>
      <rPr>
        <vertAlign val="subscript"/>
        <sz val="11"/>
        <color theme="1"/>
        <rFont val="Calibri"/>
        <family val="2"/>
        <scheme val="minor"/>
      </rPr>
      <t>3</t>
    </r>
    <r>
      <rPr>
        <sz val="11"/>
        <color theme="1"/>
        <rFont val="Calibri"/>
        <family val="2"/>
        <scheme val="minor"/>
      </rPr>
      <t>)=C(CF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</si>
  <si>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)(OCF</t>
    </r>
    <r>
      <rPr>
        <vertAlign val="subscript"/>
        <sz val="11"/>
        <color theme="1"/>
        <rFont val="Calibri"/>
        <family val="2"/>
        <scheme val="minor"/>
      </rPr>
      <t>2</t>
    </r>
    <r>
      <rPr>
        <sz val="11"/>
        <color theme="1"/>
        <rFont val="Calibri"/>
        <family val="2"/>
        <scheme val="minor"/>
      </rPr>
      <t>CHFCF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</si>
  <si>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CHFCl)</t>
    </r>
    <r>
      <rPr>
        <vertAlign val="subscript"/>
        <sz val="11"/>
        <color theme="1"/>
        <rFont val="Calibri"/>
        <family val="2"/>
        <scheme val="minor"/>
      </rPr>
      <t>3</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</si>
  <si>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CHFCF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t>
    </r>
  </si>
  <si>
    <r>
      <t>2 Na</t>
    </r>
    <r>
      <rPr>
        <vertAlign val="superscript"/>
        <sz val="11"/>
        <rFont val="Calibri"/>
        <family val="2"/>
        <scheme val="minor"/>
      </rPr>
      <t>+</t>
    </r>
    <r>
      <rPr>
        <sz val="11"/>
        <rFont val="Calibri"/>
        <family val="2"/>
        <scheme val="minor"/>
      </rPr>
      <t xml:space="preserve"> CO</t>
    </r>
    <r>
      <rPr>
        <vertAlign val="subscript"/>
        <sz val="11"/>
        <rFont val="Calibri"/>
        <family val="2"/>
        <scheme val="minor"/>
      </rPr>
      <t>2</t>
    </r>
    <r>
      <rPr>
        <vertAlign val="superscript"/>
        <sz val="11"/>
        <rFont val="Calibri"/>
        <family val="2"/>
        <scheme val="minor"/>
      </rPr>
      <t>–</t>
    </r>
    <r>
      <rPr>
        <sz val="11"/>
        <rFont val="Calibri"/>
        <family val="2"/>
        <scheme val="minor"/>
      </rPr>
      <t>OHC(O)CF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</si>
  <si>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</si>
  <si>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4</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</si>
  <si>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</si>
  <si>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 xml:space="preserve">+ </t>
    </r>
    <r>
      <rPr>
        <sz val="11"/>
        <rFont val="Calibri"/>
        <family val="2"/>
        <scheme val="minor"/>
      </rP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2</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</si>
  <si>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</si>
  <si>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vertAlign val="subscript"/>
        <sz val="11"/>
        <rFont val="Calibri"/>
        <family val="2"/>
        <scheme val="minor"/>
      </rPr>
      <t xml:space="preserve"> </t>
    </r>
    <r>
      <rPr>
        <sz val="11"/>
        <rFont val="Calibri"/>
        <family val="2"/>
        <scheme val="minor"/>
      </rP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OCF(CF</t>
    </r>
    <r>
      <rPr>
        <vertAlign val="subscript"/>
        <sz val="11"/>
        <rFont val="Calibri"/>
        <family val="2"/>
        <scheme val="minor"/>
      </rPr>
      <t>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</si>
  <si>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OCF(CF</t>
    </r>
    <r>
      <rPr>
        <vertAlign val="subscript"/>
        <sz val="11"/>
        <rFont val="Calibri"/>
        <family val="2"/>
        <scheme val="minor"/>
      </rPr>
      <t>3</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</si>
  <si>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OCF</t>
    </r>
    <r>
      <rPr>
        <vertAlign val="subscript"/>
        <sz val="11"/>
        <rFont val="Calibri"/>
        <family val="2"/>
        <scheme val="minor"/>
      </rPr>
      <t>2</t>
    </r>
    <r>
      <rPr>
        <sz val="11"/>
        <rFont val="Calibri"/>
        <family val="2"/>
        <scheme val="minor"/>
      </rPr>
      <t>COO</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</si>
  <si>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)COO</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</si>
  <si>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</si>
  <si>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COO</t>
    </r>
    <r>
      <rPr>
        <vertAlign val="superscript"/>
        <sz val="11"/>
        <rFont val="Calibri"/>
        <family val="2"/>
        <scheme val="minor"/>
      </rPr>
      <t>–</t>
    </r>
  </si>
  <si>
    <r>
      <t>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CF(CF3)O)(CF</t>
    </r>
    <r>
      <rPr>
        <vertAlign val="subscript"/>
        <sz val="11"/>
        <rFont val="Calibri"/>
        <family val="2"/>
        <scheme val="minor"/>
      </rPr>
      <t>2</t>
    </r>
    <r>
      <rPr>
        <sz val="11"/>
        <rFont val="Calibri"/>
        <family val="2"/>
        <scheme val="minor"/>
      </rPr>
      <t>OO)(C(CF</t>
    </r>
    <r>
      <rPr>
        <vertAlign val="subscript"/>
        <sz val="11"/>
        <rFont val="Calibri"/>
        <family val="2"/>
        <scheme val="minor"/>
      </rPr>
      <t>3</t>
    </r>
    <r>
      <rPr>
        <sz val="11"/>
        <rFont val="Calibri"/>
        <family val="2"/>
        <scheme val="minor"/>
      </rPr>
      <t>)FO)COO</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</si>
  <si>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</si>
  <si>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CFHOCF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2</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</si>
  <si>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=CFOCF(CF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2</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</si>
  <si>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</si>
  <si>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</si>
  <si>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 xml:space="preserve">+ </t>
    </r>
    <r>
      <rPr>
        <sz val="11"/>
        <rFont val="Calibri"/>
        <family val="2"/>
        <scheme val="minor"/>
      </rPr>
      <t>ClC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</si>
  <si>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ClC</t>
    </r>
    <r>
      <rPr>
        <vertAlign val="subscript"/>
        <sz val="11"/>
        <rFont val="Calibri"/>
        <family val="2"/>
        <scheme val="minor"/>
      </rPr>
      <t>8</t>
    </r>
    <r>
      <rPr>
        <sz val="11"/>
        <rFont val="Calibri"/>
        <family val="2"/>
        <scheme val="minor"/>
      </rPr>
      <t>F</t>
    </r>
    <r>
      <rPr>
        <vertAlign val="subscript"/>
        <sz val="11"/>
        <rFont val="Calibri"/>
        <family val="2"/>
        <scheme val="minor"/>
      </rPr>
      <t>16</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</si>
  <si>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 xml:space="preserve">+ </t>
    </r>
    <r>
      <rPr>
        <sz val="11"/>
        <rFont val="Calibri"/>
        <family val="2"/>
        <scheme val="minor"/>
      </rPr>
      <t>ClC</t>
    </r>
    <r>
      <rPr>
        <vertAlign val="subscript"/>
        <sz val="11"/>
        <rFont val="Calibri"/>
        <family val="2"/>
        <scheme val="minor"/>
      </rPr>
      <t>6</t>
    </r>
    <r>
      <rPr>
        <sz val="11"/>
        <rFont val="Calibri"/>
        <family val="2"/>
        <scheme val="minor"/>
      </rPr>
      <t>F</t>
    </r>
    <r>
      <rPr>
        <vertAlign val="subscript"/>
        <sz val="11"/>
        <rFont val="Calibri"/>
        <family val="2"/>
        <scheme val="minor"/>
      </rPr>
      <t>12</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</si>
  <si>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</si>
  <si>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K</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</si>
  <si>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</si>
  <si>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Li</t>
    </r>
    <r>
      <rPr>
        <vertAlign val="superscript"/>
        <sz val="11"/>
        <rFont val="Calibri"/>
        <family val="2"/>
        <scheme val="minor"/>
      </rPr>
      <t>+</t>
    </r>
    <r>
      <rPr>
        <sz val="11"/>
        <rFont val="Calibri"/>
        <family val="2"/>
        <scheme val="minor"/>
      </rPr>
      <t xml:space="preserve"> CF</t>
    </r>
    <r>
      <rPr>
        <vertAlign val="subscript"/>
        <sz val="11"/>
        <rFont val="Calibri"/>
        <family val="2"/>
        <scheme val="minor"/>
      </rPr>
      <t>2</t>
    </r>
    <r>
      <rPr>
        <sz val="11"/>
        <rFont val="Calibri"/>
        <family val="2"/>
        <scheme val="minor"/>
      </rPr>
      <t>ClCFClOCF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</si>
  <si>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H</t>
    </r>
    <r>
      <rPr>
        <vertAlign val="subscript"/>
        <sz val="11"/>
        <rFont val="Calibri"/>
        <family val="2"/>
        <scheme val="minor"/>
      </rPr>
      <t>6</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OSO</t>
    </r>
    <r>
      <rPr>
        <vertAlign val="subscript"/>
        <sz val="11"/>
        <rFont val="Calibri"/>
        <family val="2"/>
        <scheme val="minor"/>
      </rPr>
      <t>3</t>
    </r>
    <r>
      <rPr>
        <vertAlign val="superscript"/>
        <sz val="11"/>
        <rFont val="Calibri"/>
        <family val="2"/>
        <scheme val="minor"/>
      </rPr>
      <t>–</t>
    </r>
  </si>
  <si>
    <r>
      <t>x Ca</t>
    </r>
    <r>
      <rPr>
        <vertAlign val="superscript"/>
        <sz val="11"/>
        <rFont val="Calibri"/>
        <family val="2"/>
        <scheme val="minor"/>
      </rPr>
      <t>2+</t>
    </r>
    <r>
      <rPr>
        <sz val="11"/>
        <rFont val="Calibri"/>
        <family val="2"/>
        <scheme val="minor"/>
      </rPr>
      <t xml:space="preserve"> 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(COO</t>
    </r>
    <r>
      <rPr>
        <vertAlign val="superscript"/>
        <sz val="11"/>
        <rFont val="Calibri"/>
        <family val="2"/>
        <scheme val="minor"/>
      </rPr>
      <t>–</t>
    </r>
    <r>
      <rPr>
        <sz val="11"/>
        <rFont val="Calibri"/>
        <family val="2"/>
        <scheme val="minor"/>
      </rPr>
      <t>)</t>
    </r>
    <r>
      <rPr>
        <vertAlign val="subscript"/>
        <sz val="11"/>
        <rFont val="Calibri"/>
        <family val="2"/>
        <scheme val="minor"/>
      </rPr>
      <t xml:space="preserve">2 </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</si>
  <si>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t>
    </r>
    <r>
      <rPr>
        <vertAlign val="superscript"/>
        <sz val="11"/>
        <rFont val="Calibri"/>
        <family val="2"/>
        <scheme val="minor"/>
      </rPr>
      <t xml:space="preserve">–    </t>
    </r>
    <r>
      <rPr>
        <sz val="11"/>
        <rFont val="Calibri"/>
        <family val="2"/>
        <scheme val="minor"/>
      </rPr>
      <t>n = 4 to 30</t>
    </r>
  </si>
  <si>
    <r>
      <t>C</t>
    </r>
    <r>
      <rPr>
        <vertAlign val="subscript"/>
        <sz val="11"/>
        <rFont val="Calibri"/>
        <family val="2"/>
        <scheme val="minor"/>
      </rPr>
      <t>8</t>
    </r>
    <r>
      <rPr>
        <sz val="11"/>
        <rFont val="Calibri"/>
        <family val="2"/>
        <scheme val="minor"/>
      </rPr>
      <t>F</t>
    </r>
    <r>
      <rPr>
        <vertAlign val="subscript"/>
        <sz val="11"/>
        <rFont val="Calibri"/>
        <family val="2"/>
        <scheme val="minor"/>
      </rPr>
      <t>14</t>
    </r>
    <r>
      <rPr>
        <sz val="11"/>
        <rFont val="Calibri"/>
        <family val="2"/>
        <scheme val="minor"/>
      </rPr>
      <t>{OC</t>
    </r>
    <r>
      <rPr>
        <vertAlign val="subscript"/>
        <sz val="11"/>
        <rFont val="Calibri"/>
        <family val="2"/>
        <scheme val="minor"/>
      </rPr>
      <t>6</t>
    </r>
    <r>
      <rPr>
        <sz val="11"/>
        <rFont val="Calibri"/>
        <family val="2"/>
        <scheme val="minor"/>
      </rPr>
      <t>H</t>
    </r>
    <r>
      <rPr>
        <vertAlign val="subscript"/>
        <sz val="11"/>
        <rFont val="Calibri"/>
        <family val="2"/>
        <scheme val="minor"/>
      </rPr>
      <t>4</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OSO</t>
    </r>
    <r>
      <rPr>
        <vertAlign val="subscript"/>
        <sz val="11"/>
        <rFont val="Calibri"/>
        <family val="2"/>
        <scheme val="minor"/>
      </rPr>
      <t>3</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t>
    </r>
    <r>
      <rPr>
        <vertAlign val="subscript"/>
        <sz val="11"/>
        <rFont val="Calibri"/>
        <family val="2"/>
        <scheme val="minor"/>
      </rPr>
      <t>2</t>
    </r>
  </si>
  <si>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9</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</si>
  <si>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3</t>
    </r>
    <r>
      <rPr>
        <sz val="11"/>
        <color theme="1"/>
        <rFont val="Calibri"/>
        <family val="2"/>
        <scheme val="minor"/>
      </rPr>
      <t>BrF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y</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z</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w</t>
    </r>
  </si>
  <si>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9</t>
    </r>
    <r>
      <rPr>
        <sz val="11"/>
        <color theme="1"/>
        <rFont val="Calibri"/>
        <family val="2"/>
        <scheme val="minor"/>
      </rPr>
      <t>)</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y</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y</t>
    </r>
  </si>
  <si>
    <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y</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y</t>
    </r>
  </si>
  <si>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</si>
  <si>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OC(O)CHCH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r>
      <rPr>
        <sz val="11"/>
        <color theme="1"/>
        <rFont val="Calibri"/>
        <family val="2"/>
        <scheme val="minor"/>
      </rPr>
      <t>OC(O)CHCH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</si>
  <si>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14</t>
    </r>
    <r>
      <rPr>
        <sz val="11"/>
        <color theme="1"/>
        <rFont val="Calibri"/>
        <family val="2"/>
        <scheme val="minor"/>
      </rPr>
      <t>H</t>
    </r>
    <r>
      <rPr>
        <vertAlign val="subscript"/>
        <sz val="11"/>
        <color theme="1"/>
        <rFont val="Calibri"/>
        <family val="2"/>
        <scheme val="minor"/>
      </rPr>
      <t>26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</si>
  <si>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</si>
  <si>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21</t>
    </r>
    <r>
      <rPr>
        <sz val="11"/>
        <color theme="1"/>
        <rFont val="Calibri"/>
        <family val="2"/>
        <scheme val="minor"/>
      </rPr>
      <t>H</t>
    </r>
    <r>
      <rPr>
        <vertAlign val="subscript"/>
        <sz val="11"/>
        <color theme="1"/>
        <rFont val="Calibri"/>
        <family val="2"/>
        <scheme val="minor"/>
      </rPr>
      <t>40</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</si>
  <si>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13</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14</t>
    </r>
    <r>
      <rPr>
        <sz val="11"/>
        <color theme="1"/>
        <rFont val="Calibri"/>
        <family val="2"/>
        <scheme val="minor"/>
      </rPr>
      <t>H</t>
    </r>
    <r>
      <rPr>
        <vertAlign val="subscript"/>
        <sz val="11"/>
        <color theme="1"/>
        <rFont val="Calibri"/>
        <family val="2"/>
        <scheme val="minor"/>
      </rPr>
      <t>22</t>
    </r>
    <r>
      <rPr>
        <sz val="11"/>
        <color theme="1"/>
        <rFont val="Calibri"/>
        <family val="2"/>
        <scheme val="minor"/>
      </rPr>
      <t>O</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19</t>
    </r>
    <r>
      <rPr>
        <sz val="11"/>
        <color theme="1"/>
        <rFont val="Calibri"/>
        <family val="2"/>
        <scheme val="minor"/>
      </rPr>
      <t>NO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10</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r>
      <rPr>
        <sz val="11"/>
        <color theme="1"/>
        <rFont val="Calibri"/>
        <family val="2"/>
        <scheme val="minor"/>
      </rPr>
      <t>.xC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5</t>
    </r>
  </si>
  <si>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22</t>
    </r>
    <r>
      <rPr>
        <sz val="11"/>
        <color theme="1"/>
        <rFont val="Calibri"/>
        <family val="2"/>
        <scheme val="minor"/>
      </rPr>
      <t>H</t>
    </r>
    <r>
      <rPr>
        <vertAlign val="subscript"/>
        <sz val="11"/>
        <color theme="1"/>
        <rFont val="Calibri"/>
        <family val="2"/>
        <scheme val="minor"/>
      </rPr>
      <t>42</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</si>
  <si>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50</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</si>
  <si>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7</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58</t>
    </r>
    <r>
      <rPr>
        <sz val="11"/>
        <color theme="1"/>
        <rFont val="Calibri"/>
        <family val="2"/>
        <scheme val="minor"/>
      </rPr>
      <t>O</t>
    </r>
    <r>
      <rPr>
        <vertAlign val="subscript"/>
        <sz val="11"/>
        <color theme="1"/>
        <rFont val="Calibri"/>
        <family val="2"/>
        <scheme val="minor"/>
      </rPr>
      <t>9</t>
    </r>
    <r>
      <rPr>
        <sz val="11"/>
        <color theme="1"/>
        <rFont val="Calibri"/>
        <family val="2"/>
        <scheme val="minor"/>
      </rPr>
      <t>Si</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38</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14</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</si>
  <si>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12</t>
    </r>
    <r>
      <rPr>
        <sz val="11"/>
        <color theme="1"/>
        <rFont val="Calibri"/>
        <family val="2"/>
        <scheme val="minor"/>
      </rPr>
      <t>H</t>
    </r>
    <r>
      <rPr>
        <vertAlign val="subscript"/>
        <sz val="11"/>
        <color theme="1"/>
        <rFont val="Calibri"/>
        <family val="2"/>
        <scheme val="minor"/>
      </rPr>
      <t>14</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58</t>
    </r>
    <r>
      <rPr>
        <sz val="11"/>
        <color theme="1"/>
        <rFont val="Calibri"/>
        <family val="2"/>
        <scheme val="minor"/>
      </rPr>
      <t>O</t>
    </r>
    <r>
      <rPr>
        <vertAlign val="subscript"/>
        <sz val="11"/>
        <color theme="1"/>
        <rFont val="Calibri"/>
        <family val="2"/>
        <scheme val="minor"/>
      </rPr>
      <t>9</t>
    </r>
    <r>
      <rPr>
        <sz val="11"/>
        <color theme="1"/>
        <rFont val="Calibri"/>
        <family val="2"/>
        <scheme val="minor"/>
      </rPr>
      <t>Si</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38</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14</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</si>
  <si>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7</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58</t>
    </r>
    <r>
      <rPr>
        <sz val="11"/>
        <color theme="1"/>
        <rFont val="Calibri"/>
        <family val="2"/>
        <scheme val="minor"/>
      </rPr>
      <t>O</t>
    </r>
    <r>
      <rPr>
        <vertAlign val="subscript"/>
        <sz val="11"/>
        <color theme="1"/>
        <rFont val="Calibri"/>
        <family val="2"/>
        <scheme val="minor"/>
      </rPr>
      <t>9</t>
    </r>
    <r>
      <rPr>
        <sz val="11"/>
        <color theme="1"/>
        <rFont val="Calibri"/>
        <family val="2"/>
        <scheme val="minor"/>
      </rPr>
      <t>Si</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38</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14</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</si>
  <si>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7</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26</t>
    </r>
    <r>
      <rPr>
        <sz val="11"/>
        <color theme="1"/>
        <rFont val="Calibri"/>
        <family val="2"/>
        <scheme val="minor"/>
      </rPr>
      <t>H</t>
    </r>
    <r>
      <rPr>
        <vertAlign val="subscript"/>
        <sz val="11"/>
        <color theme="1"/>
        <rFont val="Calibri"/>
        <family val="2"/>
        <scheme val="minor"/>
      </rPr>
      <t>58</t>
    </r>
    <r>
      <rPr>
        <sz val="11"/>
        <color theme="1"/>
        <rFont val="Calibri"/>
        <family val="2"/>
        <scheme val="minor"/>
      </rPr>
      <t>O</t>
    </r>
    <r>
      <rPr>
        <vertAlign val="subscript"/>
        <sz val="11"/>
        <color theme="1"/>
        <rFont val="Calibri"/>
        <family val="2"/>
        <scheme val="minor"/>
      </rPr>
      <t>9</t>
    </r>
    <r>
      <rPr>
        <sz val="11"/>
        <color theme="1"/>
        <rFont val="Calibri"/>
        <family val="2"/>
        <scheme val="minor"/>
      </rPr>
      <t>Si</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38</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5</t>
    </r>
    <r>
      <rPr>
        <sz val="11"/>
        <color theme="1"/>
        <rFont val="Calibri"/>
        <family val="2"/>
        <scheme val="minor"/>
      </rPr>
      <t>Si</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14</t>
    </r>
    <r>
      <rPr>
        <sz val="11"/>
        <color theme="1"/>
        <rFont val="Calibri"/>
        <family val="2"/>
        <scheme val="minor"/>
      </rPr>
      <t>O</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7</t>
    </r>
    <r>
      <rPr>
        <sz val="11"/>
        <color theme="1"/>
        <rFont val="Calibri"/>
        <family val="2"/>
        <scheme val="minor"/>
      </rPr>
      <t>H</t>
    </r>
    <r>
      <rPr>
        <vertAlign val="subscript"/>
        <sz val="11"/>
        <color theme="1"/>
        <rFont val="Calibri"/>
        <family val="2"/>
        <scheme val="minor"/>
      </rPr>
      <t>11</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</si>
  <si>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K</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)C</t>
    </r>
    <r>
      <rPr>
        <vertAlign val="subscript"/>
        <sz val="11"/>
        <rFont val="Calibri"/>
        <family val="2"/>
        <scheme val="minor"/>
      </rPr>
      <t>5</t>
    </r>
    <r>
      <rPr>
        <sz val="11"/>
        <rFont val="Calibri"/>
        <family val="2"/>
        <scheme val="minor"/>
      </rPr>
      <t>H</t>
    </r>
    <r>
      <rPr>
        <vertAlign val="subscript"/>
        <sz val="11"/>
        <rFont val="Calibri"/>
        <family val="2"/>
        <scheme val="minor"/>
      </rPr>
      <t>10</t>
    </r>
    <r>
      <rPr>
        <sz val="11"/>
        <rFont val="Calibri"/>
        <family val="2"/>
        <scheme val="minor"/>
      </rPr>
      <t>COO</t>
    </r>
    <r>
      <rPr>
        <vertAlign val="superscript"/>
        <sz val="11"/>
        <rFont val="Calibri"/>
        <family val="2"/>
        <scheme val="minor"/>
      </rPr>
      <t>–</t>
    </r>
  </si>
  <si>
    <r>
      <t>Hexanoic acid, 6-[[(perfluoroalkyl)sulfonyl]propylamino]-,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t>
    </r>
    <r>
      <rPr>
        <b/>
        <vertAlign val="subscript"/>
        <sz val="11"/>
        <color theme="1"/>
        <rFont val="Calibri"/>
        <family val="2"/>
        <scheme val="minor"/>
      </rPr>
      <t>5</t>
    </r>
    <r>
      <rPr>
        <b/>
        <sz val="11"/>
        <color theme="1"/>
        <rFont val="Calibri"/>
        <family val="2"/>
        <scheme val="minor"/>
      </rPr>
      <t>H</t>
    </r>
    <r>
      <rPr>
        <b/>
        <vertAlign val="subscript"/>
        <sz val="11"/>
        <color theme="1"/>
        <rFont val="Calibri"/>
        <family val="2"/>
        <scheme val="minor"/>
      </rPr>
      <t>10</t>
    </r>
    <r>
      <rPr>
        <b/>
        <sz val="11"/>
        <color theme="1"/>
        <rFont val="Calibri"/>
        <family val="2"/>
        <scheme val="minor"/>
      </rPr>
      <t>COO</t>
    </r>
    <r>
      <rPr>
        <b/>
        <vertAlign val="superscript"/>
        <sz val="11"/>
        <color theme="1"/>
        <rFont val="Calibri"/>
        <family val="2"/>
        <scheme val="minor"/>
      </rPr>
      <t>‒</t>
    </r>
  </si>
  <si>
    <t>CAS2019 (US3916053)</t>
  </si>
  <si>
    <t>CAS2019 (US4043964)</t>
  </si>
  <si>
    <r>
      <t>Carbamic acid, [(methyl-1,3-phenylene)bis[iminocarbonylimino(methyl-3,1-phenylene)]]bis-, bis[2-[ethyl[(perfluoroalkyl)sulfonyl]amino]ethyl] ester   3 -CH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</si>
  <si>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3 -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t>
    </r>
    <r>
      <rPr>
        <vertAlign val="subscript"/>
        <sz val="11"/>
        <color theme="1"/>
        <rFont val="Calibri"/>
        <family val="2"/>
        <scheme val="minor"/>
      </rPr>
      <t>2</t>
    </r>
  </si>
  <si>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OSO</t>
    </r>
    <r>
      <rPr>
        <vertAlign val="subscript"/>
        <sz val="11"/>
        <color theme="1"/>
        <rFont val="Calibri"/>
        <family val="2"/>
        <scheme val="minor"/>
      </rPr>
      <t>3</t>
    </r>
    <r>
      <rPr>
        <vertAlign val="superscript"/>
        <sz val="11"/>
        <color theme="1"/>
        <rFont val="Calibri"/>
        <family val="2"/>
        <scheme val="minor"/>
      </rPr>
      <t>‒</t>
    </r>
    <r>
      <rPr>
        <sz val="11"/>
        <color theme="1"/>
        <rFont val="Calibri"/>
        <family val="2"/>
        <scheme val="minor"/>
      </rPr>
      <t xml:space="preserve"> 3 -CH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4</t>
    </r>
    <r>
      <rPr>
        <sz val="11"/>
        <color theme="1"/>
        <rFont val="Calibri"/>
        <family val="2"/>
        <scheme val="minor"/>
      </rPr>
      <t>NH]</t>
    </r>
    <r>
      <rPr>
        <vertAlign val="subscript"/>
        <sz val="11"/>
        <color theme="1"/>
        <rFont val="Calibri"/>
        <family val="2"/>
        <scheme val="minor"/>
      </rPr>
      <t>3</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</si>
  <si>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r>
      <t xml:space="preserve">Ethanaminium, </t>
    </r>
    <r>
      <rPr>
        <b/>
        <i/>
        <sz val="11"/>
        <color theme="1"/>
        <rFont val="Calibri"/>
        <family val="2"/>
        <scheme val="minor"/>
      </rPr>
      <t>N</t>
    </r>
    <r>
      <rPr>
        <b/>
        <sz val="11"/>
        <color theme="1"/>
        <rFont val="Calibri"/>
        <family val="2"/>
        <scheme val="minor"/>
      </rPr>
      <t>-ethyl-2-[[[[3-[[[[3-[[[[3-[[[2-[ethyl[(perfluoroalkyl)sulfonyl]amino]ethoxy]carbonyl]amino]methylphenyl]amino]carbonyl]amino]methylphenyl]amino]carbonyl]amino]methylphenyl]amino]carbonyl]oxy]-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ethyl sulfate (1:1)   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OSO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 xml:space="preserve"> 3 -CH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t>
    </r>
    <r>
      <rPr>
        <b/>
        <vertAlign val="subscript"/>
        <sz val="11"/>
        <color theme="1"/>
        <rFont val="Calibri"/>
        <family val="2"/>
        <scheme val="minor"/>
      </rPr>
      <t>3</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</si>
  <si>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t>textile finishes</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</si>
  <si>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CH(OH)CH</t>
    </r>
    <r>
      <rPr>
        <vertAlign val="subscript"/>
        <sz val="11"/>
        <rFont val="Calibri"/>
        <family val="2"/>
        <scheme val="minor"/>
      </rPr>
      <t>2</t>
    </r>
    <r>
      <rPr>
        <sz val="11"/>
        <rFont val="Calibri"/>
        <family val="2"/>
        <scheme val="minor"/>
      </rPr>
      <t>NHC</t>
    </r>
    <r>
      <rPr>
        <vertAlign val="subscript"/>
        <sz val="11"/>
        <rFont val="Calibri"/>
        <family val="2"/>
        <scheme val="minor"/>
      </rPr>
      <t>8</t>
    </r>
    <r>
      <rPr>
        <sz val="11"/>
        <rFont val="Calibri"/>
        <family val="2"/>
        <scheme val="minor"/>
      </rPr>
      <t>H</t>
    </r>
    <r>
      <rPr>
        <vertAlign val="subscript"/>
        <sz val="11"/>
        <rFont val="Calibri"/>
        <family val="2"/>
        <scheme val="minor"/>
      </rPr>
      <t>17</t>
    </r>
  </si>
  <si>
    <r>
      <t xml:space="preserve">Poly(oxy-1,2-ethanediyl), α-hydro-ω-hydroxy-, ether with </t>
    </r>
    <r>
      <rPr>
        <b/>
        <i/>
        <sz val="11"/>
        <rFont val="Calibri"/>
        <family val="2"/>
        <scheme val="minor"/>
      </rPr>
      <t>N</t>
    </r>
    <r>
      <rPr>
        <b/>
        <sz val="11"/>
        <rFont val="Calibri"/>
        <family val="2"/>
        <scheme val="minor"/>
      </rPr>
      <t>-(2-hydroxyethyl)-</t>
    </r>
    <r>
      <rPr>
        <b/>
        <i/>
        <sz val="11"/>
        <rFont val="Calibri"/>
        <family val="2"/>
        <scheme val="minor"/>
      </rPr>
      <t>N</t>
    </r>
    <r>
      <rPr>
        <b/>
        <sz val="11"/>
        <rFont val="Calibri"/>
        <family val="2"/>
        <scheme val="minor"/>
      </rPr>
      <t>-[2-hydroxy-3-[(perfluoroalkyl)oxy]propyl]-</t>
    </r>
    <r>
      <rPr>
        <b/>
        <i/>
        <sz val="11"/>
        <rFont val="Calibri"/>
        <family val="2"/>
        <scheme val="minor"/>
      </rPr>
      <t>N</t>
    </r>
    <r>
      <rPr>
        <b/>
        <sz val="11"/>
        <rFont val="Calibri"/>
        <family val="2"/>
        <scheme val="minor"/>
      </rPr>
      <t>-methyloctanaminium, methanesulfonate (2:1:1)     CH</t>
    </r>
    <r>
      <rPr>
        <b/>
        <vertAlign val="subscript"/>
        <sz val="11"/>
        <rFont val="Calibri"/>
        <family val="2"/>
        <scheme val="minor"/>
      </rPr>
      <t>3</t>
    </r>
    <r>
      <rPr>
        <b/>
        <sz val="11"/>
        <rFont val="Calibri"/>
        <family val="2"/>
        <scheme val="minor"/>
      </rPr>
      <t>SO</t>
    </r>
    <r>
      <rPr>
        <b/>
        <vertAlign val="subscript"/>
        <sz val="11"/>
        <rFont val="Calibri"/>
        <family val="2"/>
        <scheme val="minor"/>
      </rPr>
      <t>3</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t>
    </r>
    <r>
      <rPr>
        <b/>
        <vertAlign val="subscript"/>
        <sz val="11"/>
        <rFont val="Calibri"/>
        <family val="2"/>
        <scheme val="minor"/>
      </rPr>
      <t>8</t>
    </r>
    <r>
      <rPr>
        <b/>
        <sz val="11"/>
        <rFont val="Calibri"/>
        <family val="2"/>
        <scheme val="minor"/>
      </rPr>
      <t>H</t>
    </r>
    <r>
      <rPr>
        <b/>
        <vertAlign val="subscript"/>
        <sz val="11"/>
        <rFont val="Calibri"/>
        <family val="2"/>
        <scheme val="minor"/>
      </rPr>
      <t>17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m</t>
    </r>
    <r>
      <rPr>
        <b/>
        <sz val="11"/>
        <rFont val="Calibri"/>
        <family val="2"/>
        <scheme val="minor"/>
      </rPr>
      <t>OH)]</t>
    </r>
  </si>
  <si>
    <t>Ethene, tetrafluoro-, polymer with 1,1-difluoroethene and 1-[1-[difluoro[(trifluoroethenyl)oxy]methyl]-1,2,2,2-tetrafluoroethoxy]-1,1,2,2,3,3,3-heptafluoropropane</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</si>
  <si>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</si>
  <si>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t>349118-39-4</t>
  </si>
  <si>
    <t>textile finishing agent</t>
  </si>
  <si>
    <t>CAS2019 (WO2002095121)</t>
  </si>
  <si>
    <t>70087-25-1</t>
  </si>
  <si>
    <t>Propane, 1-[1-[difluoro[(1,2,2-trifluoroethenyl) oxy]methyl]-1,2,2,2-tetrafluoroethoxy]-1,1,2,2,3,3,3-heptafluoro-, homopolymer</t>
  </si>
  <si>
    <t>98973-10-5</t>
  </si>
  <si>
    <t>Propane, 1-[1-[difluoro[(1,2,2-trifluoroethenyl)oxy] methyl]-1,2,2,2-tetrafluoroethoxy]-1,1,2,2,3,3,3-heptafluoro-, polymer with 1,1-difluoroethene</t>
  </si>
  <si>
    <t>80975-16-2</t>
  </si>
  <si>
    <t>Ethene, 1-bromo-2,2,2-trifluoro-, polymer with 1,1,2,2-tetrafluoroethene and 1,1,1-trifluoro-2-(trifluoromethoxy)ethene</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</si>
  <si>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O)</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2</t>
    </r>
    <r>
      <rPr>
        <sz val="11"/>
        <color theme="1"/>
        <rFont val="Calibri"/>
        <family val="2"/>
        <scheme val="minor"/>
      </rPr>
      <t>BrF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y-</t>
    </r>
    <r>
      <rPr>
        <sz val="11"/>
        <color theme="1"/>
        <rFont val="Calibri"/>
        <family val="2"/>
        <scheme val="minor"/>
      </rPr>
      <t>(</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z</t>
    </r>
  </si>
  <si>
    <t>60917-27-3</t>
  </si>
  <si>
    <t>Propane, 1,1,1,2,2,3,3-heptafluoro-3-[(1,2,2-trifluoroethenyl)oxy]-, polymer with 1,1-difluoroethene and 1,1,2,2-tetrafluoroethene</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</si>
  <si>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O.C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</si>
  <si>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t>74499-68-6</t>
  </si>
  <si>
    <t>Propane, 1-[1-[difluoro[(trifluoroethenyl)oxy]methyl]-1,2,2,2-tetrafluoroethoxy]-1,1,2,2,3,3,3-heptafluoro-, polymer with 1,1-difluoroethene, 1,1,1,2,2,3,3-heptafluoro-3-[(trifluoroethenyl)oxy]propane and tetrafluoroethene</t>
  </si>
  <si>
    <t>477198-48-4</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</si>
  <si>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16</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O.C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</si>
  <si>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r>
      <t>38 -F (C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20</t>
    </r>
    <r>
      <rPr>
        <sz val="11"/>
        <color theme="1"/>
        <rFont val="Calibri"/>
        <family val="2"/>
        <scheme val="minor"/>
      </rPr>
      <t>F</t>
    </r>
    <r>
      <rPr>
        <vertAlign val="subscript"/>
        <sz val="11"/>
        <color theme="1"/>
        <rFont val="Calibri"/>
        <family val="2"/>
        <scheme val="minor"/>
      </rPr>
      <t>38</t>
    </r>
    <r>
      <rPr>
        <sz val="11"/>
        <color theme="1"/>
        <rFont val="Calibri"/>
        <family val="2"/>
        <scheme val="minor"/>
      </rPr>
      <t>O</t>
    </r>
  </si>
  <si>
    <r>
      <t>19 -F (C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11</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19</t>
    </r>
    <r>
      <rPr>
        <sz val="11"/>
        <color theme="1"/>
        <rFont val="Calibri"/>
        <family val="2"/>
        <scheme val="minor"/>
      </rPr>
      <t>O</t>
    </r>
  </si>
  <si>
    <r>
      <t>(C</t>
    </r>
    <r>
      <rPr>
        <vertAlign val="subscript"/>
        <sz val="11"/>
        <color theme="1"/>
        <rFont val="Calibri"/>
        <family val="2"/>
        <scheme val="minor"/>
      </rPr>
      <t>22</t>
    </r>
    <r>
      <rPr>
        <sz val="11"/>
        <color theme="1"/>
        <rFont val="Calibri"/>
        <family val="2"/>
        <scheme val="minor"/>
      </rPr>
      <t>H</t>
    </r>
    <r>
      <rPr>
        <vertAlign val="subscript"/>
        <sz val="11"/>
        <color theme="1"/>
        <rFont val="Calibri"/>
        <family val="2"/>
        <scheme val="minor"/>
      </rPr>
      <t>42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17</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25</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15</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21</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17</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</si>
  <si>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142636-88-2</t>
  </si>
  <si>
    <t>2-Propenoic acid, 2-methyl-, octadecyl ester, polymer with 3,3,4,4,5,5,6,6, 7,7,8,8,9,9,10,10,11,11,12,12,12-heneicosafluorododecyl 2-propenoate, 3,3,4,4,5,5,6,6,7,7,8,8,9,9,10,10,10-heptadecafluorodecyl 2-propenoate and 3,3,4,4,5,5,6,6,7,7,8,8,9,9,10,10,11,11,12,12,13,13,14,14,14-pentacosafluorotetradecyl 2-propenoate</t>
  </si>
  <si>
    <t>USEPA2016</t>
  </si>
  <si>
    <t>solvent for printing ink</t>
  </si>
  <si>
    <t>CAS2019 (CN109810567)</t>
  </si>
  <si>
    <t>Hexane, 1,1,2,2,3,3,4,4,5,5,6,6-dodecafluoro-</t>
  </si>
  <si>
    <r>
      <t>CFHCF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CFH</t>
    </r>
  </si>
  <si>
    <t>336-07-2</t>
  </si>
  <si>
    <t>Hexane, 1-bromo-1,1,2,2,3,3,4,4,5,5,6,6-dodecafluoro-</t>
  </si>
  <si>
    <r>
      <t>CFHC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Br</t>
    </r>
  </si>
  <si>
    <t>355-36-2</t>
  </si>
  <si>
    <t>918-22-9</t>
  </si>
  <si>
    <t>Hexane, 1,6-dibromo-1,1,2,2,3,3,4,4,5,5,6,6-dodecafluoro-</t>
  </si>
  <si>
    <r>
      <t>BrC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Br</t>
    </r>
  </si>
  <si>
    <t>355-40-8</t>
  </si>
  <si>
    <t>Hexane, 1,6-dichloro-1,1,2,2,3,3,4,4,5,5,6,6-dodecafluoro-</t>
  </si>
  <si>
    <r>
      <t>ClC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Cl</t>
    </r>
  </si>
  <si>
    <t>printing ink</t>
  </si>
  <si>
    <t>125370-60-7</t>
  </si>
  <si>
    <t>Oxirane, 2-[[(2,2,3,3,4,4,5,5,6,6,7,7,8,8,9,9-hexadecafluorononyl)oxy]methyl]-</t>
  </si>
  <si>
    <r>
      <t>CFHC</t>
    </r>
    <r>
      <rPr>
        <vertAlign val="subscript"/>
        <sz val="11"/>
        <rFont val="Calibri"/>
        <family val="2"/>
        <scheme val="minor"/>
      </rPr>
      <t>7</t>
    </r>
    <r>
      <rPr>
        <sz val="11"/>
        <rFont val="Calibri"/>
        <family val="2"/>
        <scheme val="minor"/>
      </rPr>
      <t>F</t>
    </r>
    <r>
      <rPr>
        <vertAlign val="subscript"/>
        <sz val="11"/>
        <rFont val="Calibri"/>
        <family val="2"/>
        <scheme val="minor"/>
      </rPr>
      <t>14</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OH</t>
    </r>
    <r>
      <rPr>
        <vertAlign val="subscript"/>
        <sz val="11"/>
        <rFont val="Calibri"/>
        <family val="2"/>
        <scheme val="minor"/>
      </rPr>
      <t>3</t>
    </r>
  </si>
  <si>
    <t>150049-87-9</t>
  </si>
  <si>
    <t>2-Undecanone, 3,3,4,4,5,5,6,6,7,7,8,8,9,9,10,10,11,11,11-nonadecafluoro-</t>
  </si>
  <si>
    <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C(O)CH</t>
    </r>
    <r>
      <rPr>
        <vertAlign val="subscript"/>
        <sz val="11"/>
        <color theme="1"/>
        <rFont val="Calibri"/>
        <family val="2"/>
        <scheme val="minor"/>
      </rPr>
      <t>3</t>
    </r>
  </si>
  <si>
    <r>
      <t>2-Alkanone, perfluoro-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C(O)CH</t>
    </r>
    <r>
      <rPr>
        <b/>
        <vertAlign val="subscript"/>
        <sz val="11"/>
        <rFont val="Calibri"/>
        <family val="2"/>
        <scheme val="minor"/>
      </rPr>
      <t>3</t>
    </r>
  </si>
  <si>
    <t>128454-91-1</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</si>
  <si>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Br</t>
    </r>
  </si>
  <si>
    <t>Hexane, 6-bromo-1,1,1,2,2,3,3-heptafluoro-4,4-bis(trifluoromethyl)-</t>
  </si>
  <si>
    <t>648-51-1</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</si>
  <si>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</si>
  <si>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chlorodimethyl(3,3,4,4,4-pentafluorobutyl)-</t>
  </si>
  <si>
    <t>nozzle plates for ink-jet recording</t>
  </si>
  <si>
    <t>CAS2019 (JP2003277664)</t>
  </si>
  <si>
    <t>Silane, methoxydimethyl(3,3,4,4,4-pentafluorobutyl)-</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</si>
  <si>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</si>
  <si>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252653-06-8</t>
  </si>
  <si>
    <t>Silane, chlorodiethyl(3,3,4,4,4-pentafluorobutyl)-</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</si>
  <si>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</si>
  <si>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608295-57-4</t>
  </si>
  <si>
    <t>Silane, ethoxydimethyl(3,3,4,4,4-pentafluorobutyl)-</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</si>
  <si>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</si>
  <si>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608300-94-3</t>
  </si>
  <si>
    <t>Silane, chlorodipropyl(3,3,4,4,4-pentafluorobutyl)-</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</si>
  <si>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</si>
  <si>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608296-02-2</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</si>
  <si>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</si>
  <si>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Silane, diethylmethoxy(3,3,4,4,4-pentafluorobutyl)-</t>
  </si>
  <si>
    <t>608299-25-8</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</si>
  <si>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</si>
  <si>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32523-11-8</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</si>
  <si>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</si>
  <si>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608298-96-0</t>
  </si>
  <si>
    <t>Silane, chlorodiethyl(3,3,4,4,5,5,5-heptafluoropentyl)-</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</si>
  <si>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</si>
  <si>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608295-70-1</t>
  </si>
  <si>
    <t>Silane, ethoxydimethyl-(3,3,4,4,5,5,5-heptafluoropentyl)</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</si>
  <si>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</si>
  <si>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608301-01-5</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</si>
  <si>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</si>
  <si>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chlorodipropyl(3,3,4,4,5,5,5-heptafluoropentyl)-</t>
  </si>
  <si>
    <t>608296-07-7</t>
  </si>
  <si>
    <t>608299-33-8</t>
  </si>
  <si>
    <t>Silane, diethylmethoxy(3,3,4,4,5,5,5-heptafluoropentyl)-</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</si>
  <si>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</si>
  <si>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608299-70-3</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</si>
  <si>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</si>
  <si>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Silane, chlorodimethy(3,3,4,4,5,5,5-heptafluoropentyl)l-</t>
  </si>
  <si>
    <t>Silane, chlorodimethyl(3,3,4,4,5,5,6,6,7,7,8,8,9,9,10,10,10-heptadecafluorodecyl)-</t>
  </si>
  <si>
    <t>Silane, chlorodimethyl(3,3,4,4,5,5,6,6,6-nonafluorohexyl)-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</si>
  <si>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</si>
  <si>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119386-82-2</t>
  </si>
  <si>
    <t>608296-81-7</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</si>
  <si>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</si>
  <si>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chloro(3,3,4,4,5,5,5-heptafluoropentyl)bis(3,3,3-trifluoropropyl)-</t>
  </si>
  <si>
    <t>Silane, chloro(3,3,4,4,4-pentafluorobutyl)propyl(3,3,3-trifluoropropyl)-</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</si>
  <si>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)(Cl)CH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</si>
  <si>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608296-34-0</t>
  </si>
  <si>
    <t>608300-04-5</t>
  </si>
  <si>
    <t>Silane, methoxy(3,3,4,4,4-pentafluorobutyl)propyl(3,3,3-trifluoropropyl)-</t>
  </si>
  <si>
    <r>
      <t>C</t>
    </r>
    <r>
      <rPr>
        <vertAlign val="subscript"/>
        <sz val="11"/>
        <rFont val="Calibri"/>
        <family val="2"/>
        <scheme val="minor"/>
      </rPr>
      <t>2</t>
    </r>
    <r>
      <rPr>
        <sz val="11"/>
        <rFont val="Calibri"/>
        <family val="2"/>
        <scheme val="minor"/>
      </rPr>
      <t>F</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3</t>
    </r>
  </si>
  <si>
    <t>608296-74-8</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</si>
  <si>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</si>
  <si>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chloro(3,3,4,4,4-pentafluorobutyl)bis(3,3,3-trifluoropropyl)-</t>
  </si>
  <si>
    <t>Silane, chloro(3,3,4,4,5,5,5-heptafluoropentyl)propyl(3,3,3-trifluoropropyl)-</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</si>
  <si>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)(Cl)CH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</si>
  <si>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608296-40-8</t>
  </si>
  <si>
    <t>608299-03-2</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</si>
  <si>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</si>
  <si>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Silane, methoxydimethyl(3,3,4,4,5,5,6,6,6-nonafluorohexyl)-</t>
  </si>
  <si>
    <t>Silane, methoxydimethyl(3,3,4,4,5,5,5-heptafluoropentyl)-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</si>
  <si>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</si>
  <si>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608295-76-7</t>
  </si>
  <si>
    <t>Silane, chlorodiethyl(3,3,4,4,5,5,6,6,6-nonafluorohexyl)-</t>
  </si>
  <si>
    <t>Silane, chlorodimethyl(3,3,4,4,5,5,6,6,7,7,7-undecafluoroheptyl)-</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</si>
  <si>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</si>
  <si>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142515-42-2</t>
  </si>
  <si>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3</t>
    </r>
  </si>
  <si>
    <t>608300-10-3</t>
  </si>
  <si>
    <t>Silane, methoxy(3,3,4,4,5,5,5-heptafluoropentyl)propyl(3,3,3-trifluoropropyl)-</t>
  </si>
  <si>
    <t>608301-21-9</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</si>
  <si>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</si>
  <si>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Silane, ethoxydimethyl(3,3,4,4,5,5,6,6,6-nonafluorohexyl)-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</si>
  <si>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</si>
  <si>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608296-13-5</t>
  </si>
  <si>
    <t>Silane, chlorodipropyl(3,3,4,4,5,5,6,6,6-nonafluorohexyl)-</t>
  </si>
  <si>
    <t>608300-52-3</t>
  </si>
  <si>
    <t>Silane, (3,3,4,4,5,5,5-heptafluoropentyl)methoxybis(3,3,3-trifluoropropyl)-</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</si>
  <si>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</si>
  <si>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</si>
  <si>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608299-39-4</t>
  </si>
  <si>
    <t>Silane, diethylmethoxy(3,3,4,4,5,5,6,6,6-nonafluorohexyl)-</t>
  </si>
  <si>
    <t>Silane, methoxydimethyl(3,3,4,4,5,5,6,6,7,7,7-undecafluoroheptyl)-</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</si>
  <si>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</si>
  <si>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608299-08-7</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</si>
  <si>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</si>
  <si>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608295-82-5</t>
  </si>
  <si>
    <t>Silane, chlorodiethyl(3,3,4,4,5,5,6,6,7,7,7-undecafluoroheptyl)-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</si>
  <si>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</si>
  <si>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608299-76-9</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</si>
  <si>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)(Cl)CH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</si>
  <si>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608296-47-5</t>
  </si>
  <si>
    <t>Silane, chloro(3,3,4,4,5,5,6,6,6-nonafluorohexyl)propyl(3,3,3-trifluoropropyl)-</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</si>
  <si>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</si>
  <si>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chlorodipropyl(3,3,4,4,5,5,6,6,7,7,7-undecafluoroheptyl)-</t>
  </si>
  <si>
    <t>608296-18-0</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</si>
  <si>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</si>
  <si>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608301-28-6</t>
  </si>
  <si>
    <t>Silane, ethoxydimethyl(3,3,4,4,5,5,6,6,7,7,7-undecafluoroheptyl)-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</si>
  <si>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</si>
  <si>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608296-86-2</t>
  </si>
  <si>
    <t>Silane, chloro(3,3,4,4,5,5,6,6,6-nonafluorohexyl)bis(3,3,3-trifluoropropyl)-</t>
  </si>
  <si>
    <t>94237-08-8</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</si>
  <si>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</si>
  <si>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Silane, methoxydimethyl(3,3,4,4,5,5,6,6,7,7,8,8,8-tridecafluorooctyl)-</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</si>
  <si>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3</t>
    </r>
  </si>
  <si>
    <t>Silane, methoxy(3,3,4,4,5,5,6,6,6-nonafluorohexyl)propyl(3,3,3-trifluoropropyl)-</t>
  </si>
  <si>
    <t>608300-17-0</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</si>
  <si>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</si>
  <si>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608299-46-3</t>
  </si>
  <si>
    <t>Silane, diethylmethoxy(3,3,4,4,5,5,6,6,7,7,7-undecafluoroheptyl)-</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</si>
  <si>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)(Cl)CH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</si>
  <si>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Silane, chloro(3,3,4,4,5,5,6,6,7,7,7-undecafluoro heptyl)propyl(3,3,3-trifluoropropyl)-</t>
  </si>
  <si>
    <t>608296-53-3</t>
  </si>
  <si>
    <t>608295-89-2</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</si>
  <si>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</si>
  <si>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Silane, chlorodiethyl(3,3,4,4,5,5,6,6,7,7,8,8,8-tridecafluorooctyl)-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</si>
  <si>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</si>
  <si>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</si>
  <si>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608296-92-0</t>
  </si>
  <si>
    <t>Silane, chloro(3,3,4,4,5,5,6,6,7,7,7-undecafluoroheptyl)bis(3,3,3-trifluoropropyl)-</t>
  </si>
  <si>
    <t>608299-82-7</t>
  </si>
  <si>
    <t>Silane, methoxydipropyl(3,3,4,4,5,5,6,6,7,7,7-undecafluoroheptyl)-</t>
  </si>
  <si>
    <t>Silane, methoxydipropyl(3,3,4,4,5,5,5-heptafluoropentyl)-</t>
  </si>
  <si>
    <t>Silane, methoxydipropyl(3,3,4,4,5,5,6,6,6-nonafluorohexyl)-</t>
  </si>
  <si>
    <t>608296-24-8</t>
  </si>
  <si>
    <t>Silane, chlorodipropyl(3,3,4,4,5,5,6,6,7,7,8,8,8-tridecafluorooctyl)-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</si>
  <si>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</si>
  <si>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Silane, ethoxydimethyl(3,3,4,4,5,5,6,6,7,7,8,8,8-tridecafluorooctyl)-</t>
  </si>
  <si>
    <r>
      <t>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</si>
  <si>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608300-66-9</t>
  </si>
  <si>
    <t>Silane, methoxy(3,3,4,4,5,5,6,6,6-nonafluorohexyl)bis(3,3,3-trifluoropropyl)-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</si>
  <si>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)(Cl)CH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</si>
  <si>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608296-60-2</t>
  </si>
  <si>
    <t>Silane, chloro(3,3,4,4,5,5,6,6,7,7,8,8,8-tridecafluorooctyl)propyl (3,3,3-trifluoropropyl)-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</si>
  <si>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</si>
  <si>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608299-52-1</t>
  </si>
  <si>
    <t>Silane, diethylmethoxy(3,3,4,4,5,5,6,6,7,7,8,8,8-tridecafluorooctyl)-</t>
  </si>
  <si>
    <t>Silane, methoxy(3,3,4,4,5,5,6,6,7,7,7-undecafluoroheptyl)bis (3,3,3-trifluoropropyl)-</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</si>
  <si>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</si>
  <si>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608300-73-8</t>
  </si>
  <si>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3</t>
    </r>
  </si>
  <si>
    <t>608300-24-9</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</si>
  <si>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Cl</t>
    </r>
  </si>
  <si>
    <t>608296-98-6</t>
  </si>
  <si>
    <t>Silane, chloro(3,3,4,4,5,5,6,6,7,7,8,8,8-tridecafluorooctyl)bis(3,3,3-trifluoropropyl)-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</si>
  <si>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</si>
  <si>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</si>
  <si>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608299-88-3</t>
  </si>
  <si>
    <t>Silane, methoxydipropyl(3,3,4,4,5,5,6,6,7,7,8,8,8-tridecafluorooctyl)-</t>
  </si>
  <si>
    <t>Silane, methoxypropyl(3,3,4,4,5,5,6,6,7,7,7-undecafluoroheptyl) (3,3,3-trifluoropropyl)-</t>
  </si>
  <si>
    <t>Silane, methoxypropyl(3,3,4,4,5,5,6,6,7,7,8,8,8-tridecafluorooctyl) (3,3,3-trifluoropropyl)-</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</si>
  <si>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t>
    </r>
    <r>
      <rPr>
        <vertAlign val="subscript"/>
        <sz val="11"/>
        <rFont val="Calibri"/>
        <family val="2"/>
        <scheme val="minor"/>
      </rPr>
      <t>3</t>
    </r>
    <r>
      <rPr>
        <sz val="11"/>
        <rFont val="Calibri"/>
        <family val="2"/>
        <scheme val="minor"/>
      </rPr>
      <t>H</t>
    </r>
    <r>
      <rPr>
        <vertAlign val="subscript"/>
        <sz val="11"/>
        <rFont val="Calibri"/>
        <family val="2"/>
        <scheme val="minor"/>
      </rPr>
      <t>7</t>
    </r>
    <r>
      <rPr>
        <sz val="11"/>
        <rFont val="Calibri"/>
        <family val="2"/>
        <scheme val="minor"/>
      </rPr>
      <t>)(OCH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3</t>
    </r>
  </si>
  <si>
    <t>608300-34-1</t>
  </si>
  <si>
    <t>Silane, methoxy(3,3,4,4,5,5,6,6,7,7,8,8,8-tridecafluorooctyl)bis (3,3,3-trifluoropropyl)-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</si>
  <si>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</si>
  <si>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608300-81-8</t>
  </si>
  <si>
    <r>
      <t xml:space="preserve">1-Alkanesulfonamide, </t>
    </r>
    <r>
      <rPr>
        <b/>
        <i/>
        <sz val="11"/>
        <rFont val="Calibri"/>
        <family val="2"/>
        <scheme val="minor"/>
      </rPr>
      <t>N</t>
    </r>
    <r>
      <rPr>
        <b/>
        <sz val="11"/>
        <rFont val="Calibri"/>
        <family val="2"/>
        <scheme val="minor"/>
      </rPr>
      <t>-ethyl-perfluoro-</t>
    </r>
    <r>
      <rPr>
        <b/>
        <i/>
        <sz val="11"/>
        <rFont val="Calibri"/>
        <family val="2"/>
        <scheme val="minor"/>
      </rPr>
      <t>N</t>
    </r>
    <r>
      <rPr>
        <b/>
        <sz val="11"/>
        <rFont val="Calibri"/>
        <family val="2"/>
        <scheme val="minor"/>
      </rPr>
      <t>-[3-(trimethoxysilyl)propyl]-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</si>
  <si>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1H, 1H, </t>
    </r>
    <r>
      <rPr>
        <b/>
        <sz val="11"/>
        <rFont val="Calibri"/>
        <family val="2"/>
      </rPr>
      <t>ω</t>
    </r>
    <r>
      <rPr>
        <b/>
        <sz val="11"/>
        <rFont val="Calibri"/>
        <family val="2"/>
        <scheme val="minor"/>
      </rPr>
      <t>H-Perfluoroalkyl methacrylate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OC(O)C(CH</t>
    </r>
    <r>
      <rPr>
        <b/>
        <vertAlign val="subscript"/>
        <sz val="11"/>
        <rFont val="Calibri"/>
        <family val="2"/>
        <scheme val="minor"/>
      </rPr>
      <t>3</t>
    </r>
    <r>
      <rPr>
        <b/>
        <sz val="11"/>
        <rFont val="Calibri"/>
        <family val="2"/>
        <scheme val="minor"/>
      </rPr>
      <t>)=CH</t>
    </r>
    <r>
      <rPr>
        <b/>
        <vertAlign val="subscript"/>
        <sz val="11"/>
        <rFont val="Calibri"/>
        <family val="2"/>
        <scheme val="minor"/>
      </rPr>
      <t>2</t>
    </r>
  </si>
  <si>
    <t>107978-57-4</t>
  </si>
  <si>
    <t>inks</t>
  </si>
  <si>
    <r>
      <t>C</t>
    </r>
    <r>
      <rPr>
        <vertAlign val="subscript"/>
        <sz val="11"/>
        <rFont val="Calibri"/>
        <family val="2"/>
        <scheme val="minor"/>
      </rPr>
      <t>n</t>
    </r>
    <r>
      <rPr>
        <sz val="11"/>
        <rFont val="Calibri"/>
        <family val="2"/>
        <scheme val="minor"/>
      </rPr>
      <t>F</t>
    </r>
    <r>
      <rPr>
        <vertAlign val="subscript"/>
        <sz val="11"/>
        <rFont val="Calibri"/>
        <family val="2"/>
        <scheme val="minor"/>
      </rPr>
      <t>2n+1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</si>
  <si>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t>Norden2020</t>
  </si>
  <si>
    <t>161278-39-3</t>
  </si>
  <si>
    <t>65530-70-3</t>
  </si>
  <si>
    <t>65530-71-4</t>
  </si>
  <si>
    <t>65530-72-5</t>
  </si>
  <si>
    <t>floor and wall covering</t>
  </si>
  <si>
    <t>383-07-3</t>
  </si>
  <si>
    <t>2-Propenoic acid, 2-[butyl[(1,1,2,2,3,3,4,4,5,5,6,6,7,7,8,8,8-heptadecafluorooctyl)sulfonyl]amino]ethyl ester</t>
  </si>
  <si>
    <r>
      <t>2-Propenoic acid, 2-[butyl[(perfluoroalkyl)sulfonyl]amino]ethyl ester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OC(=O)CHCH</t>
    </r>
    <r>
      <rPr>
        <b/>
        <vertAlign val="subscript"/>
        <sz val="11"/>
        <color theme="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</si>
  <si>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OC(=O)CHCH</t>
    </r>
    <r>
      <rPr>
        <vertAlign val="subscript"/>
        <sz val="11"/>
        <rFont val="Calibri"/>
        <family val="2"/>
        <scheme val="minor"/>
      </rPr>
      <t>2</t>
    </r>
  </si>
  <si>
    <t>Wholesale and retail trade and repair of motor vehicles and motorcycles</t>
  </si>
  <si>
    <t>Sale, maintenance and repair of motor vehicles and motorcycles; retail sale of automotive fuel</t>
  </si>
  <si>
    <t>60164-51-4</t>
  </si>
  <si>
    <r>
      <t>4 -F -CF</t>
    </r>
    <r>
      <rPr>
        <vertAlign val="subscript"/>
        <sz val="11"/>
        <rFont val="Calibri"/>
        <family val="2"/>
        <scheme val="minor"/>
      </rPr>
      <t xml:space="preserve">3 </t>
    </r>
    <r>
      <rPr>
        <sz val="11"/>
        <rFont val="Calibri"/>
        <family val="2"/>
        <scheme val="minor"/>
      </rP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CF(CF</t>
    </r>
    <r>
      <rPr>
        <vertAlign val="subscript"/>
        <sz val="11"/>
        <rFont val="Calibri"/>
        <family val="2"/>
        <scheme val="minor"/>
      </rPr>
      <t>3</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 n= 2-14 (average 6)</t>
    </r>
  </si>
  <si>
    <t>Manufacture of motor vehicles, trailers and semi-trailers</t>
  </si>
  <si>
    <t>65530-66-7</t>
  </si>
  <si>
    <t>Repair of motor vehicles</t>
  </si>
  <si>
    <t>Poly(difluoromethylene), α-(cyclohexylmethyl)-ω-hydro-</t>
  </si>
  <si>
    <r>
      <t>HC</t>
    </r>
    <r>
      <rPr>
        <vertAlign val="subscript"/>
        <sz val="11"/>
        <color theme="1"/>
        <rFont val="Calibri"/>
        <family val="2"/>
        <scheme val="minor"/>
      </rPr>
      <t>n</t>
    </r>
    <r>
      <rPr>
        <sz val="11"/>
        <color theme="1"/>
        <rFont val="Calibri"/>
        <family val="2"/>
        <scheme val="minor"/>
      </rPr>
      <t>F</t>
    </r>
    <r>
      <rPr>
        <vertAlign val="subscript"/>
        <sz val="11"/>
        <color theme="1"/>
        <rFont val="Calibri"/>
        <family val="2"/>
        <scheme val="minor"/>
      </rPr>
      <t>2n</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11</t>
    </r>
  </si>
  <si>
    <t>65530-85-0</t>
  </si>
  <si>
    <t>68298-62-4</t>
  </si>
  <si>
    <t>2-Propenoic acid, 2-[butyl[(1,1,2,2,3,3,4,4,5,5,6,6,7,7,8,8,8-heptadeca fluorooctyl)sulfonyl]amino]ethyl ester, telomer with 2-[butyl[(1,1,2,2,3,3, 4,4,5,5,6,6,7,7,7-pentadecafluoroheptyl)sulfonyl]amino]ethyl 2-prope noate, 2-methyloxirane polymer with oxirane di-2-propenoate, 2-methyl oxirane polymer with oxirane mono-2-propenoate and 1-octanethiol</t>
  </si>
  <si>
    <r>
      <t>(C</t>
    </r>
    <r>
      <rPr>
        <vertAlign val="subscript"/>
        <sz val="11"/>
        <color theme="1"/>
        <rFont val="Calibri"/>
        <family val="2"/>
        <scheme val="minor"/>
      </rPr>
      <t>17</t>
    </r>
    <r>
      <rPr>
        <sz val="11"/>
        <color theme="1"/>
        <rFont val="Calibri"/>
        <family val="2"/>
        <scheme val="minor"/>
      </rPr>
      <t>H</t>
    </r>
    <r>
      <rPr>
        <vertAlign val="subscript"/>
        <sz val="11"/>
        <color theme="1"/>
        <rFont val="Calibri"/>
        <family val="2"/>
        <scheme val="minor"/>
      </rPr>
      <t>16</t>
    </r>
    <r>
      <rPr>
        <sz val="11"/>
        <color theme="1"/>
        <rFont val="Calibri"/>
        <family val="2"/>
        <scheme val="minor"/>
      </rPr>
      <t>F</t>
    </r>
    <r>
      <rPr>
        <vertAlign val="subscript"/>
        <sz val="11"/>
        <color theme="1"/>
        <rFont val="Calibri"/>
        <family val="2"/>
        <scheme val="minor"/>
      </rPr>
      <t>17</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16</t>
    </r>
    <r>
      <rPr>
        <sz val="11"/>
        <color theme="1"/>
        <rFont val="Calibri"/>
        <family val="2"/>
        <scheme val="minor"/>
      </rPr>
      <t>F</t>
    </r>
    <r>
      <rPr>
        <vertAlign val="subscript"/>
        <sz val="11"/>
        <color theme="1"/>
        <rFont val="Calibri"/>
        <family val="2"/>
        <scheme val="minor"/>
      </rPr>
      <t>15</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O.C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6</t>
    </r>
    <r>
      <rPr>
        <sz val="11"/>
        <color theme="1"/>
        <rFont val="Calibri"/>
        <family val="2"/>
        <scheme val="minor"/>
      </rPr>
      <t>O.C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x</t>
    </r>
    <r>
      <rPr>
        <sz val="11"/>
        <color theme="1"/>
        <rFont val="Calibri"/>
        <family val="2"/>
        <scheme val="minor"/>
      </rPr>
      <t>.2C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18</t>
    </r>
    <r>
      <rPr>
        <sz val="11"/>
        <color theme="1"/>
        <rFont val="Calibri"/>
        <family val="2"/>
        <scheme val="minor"/>
      </rPr>
      <t>S</t>
    </r>
  </si>
  <si>
    <t>Bodywork repair and motor vehicle painters</t>
  </si>
  <si>
    <t>Maintenance and repair garages for motor vehicles</t>
  </si>
  <si>
    <t>Car care products</t>
  </si>
  <si>
    <t>Specialised construction activities</t>
  </si>
  <si>
    <t>construction</t>
  </si>
  <si>
    <t>construction materials</t>
  </si>
  <si>
    <t>65530-74-7</t>
  </si>
  <si>
    <t>Plumbing, heat and air-conditioning installation</t>
  </si>
  <si>
    <r>
      <t>CF</t>
    </r>
    <r>
      <rPr>
        <vertAlign val="subscript"/>
        <sz val="11"/>
        <rFont val="Calibri"/>
        <family val="2"/>
        <scheme val="minor"/>
      </rPr>
      <t>3</t>
    </r>
    <r>
      <rPr>
        <sz val="11"/>
        <rFont val="Calibri"/>
        <family val="2"/>
        <scheme val="minor"/>
      </rPr>
      <t>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</si>
  <si>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t>163702-06-5</t>
  </si>
  <si>
    <t>solvent</t>
  </si>
  <si>
    <t>manufacture of chemicals and chemical products</t>
  </si>
  <si>
    <t>Poly[oxy[trifluoro(trifluoromethyl)-1,2-ethanediyl]], α-(1-carboxy-1,2,2,2-tetrafluoroethyl)-ω-[tetrafluoro(trifluoro methyl)ethoxy]-</t>
  </si>
  <si>
    <r>
      <t>4 -F -CF</t>
    </r>
    <r>
      <rPr>
        <vertAlign val="subscript"/>
        <sz val="11"/>
        <rFont val="Calibri"/>
        <family val="2"/>
        <scheme val="minor"/>
      </rPr>
      <t>3</t>
    </r>
    <r>
      <rPr>
        <sz val="11"/>
        <rFont val="Calibri"/>
        <family val="2"/>
        <scheme val="minor"/>
      </rPr>
      <t xml:space="preserve"> CF</t>
    </r>
    <r>
      <rPr>
        <vertAlign val="subscript"/>
        <sz val="11"/>
        <rFont val="Calibri"/>
        <family val="2"/>
        <scheme val="minor"/>
      </rPr>
      <t>3</t>
    </r>
    <r>
      <rPr>
        <sz val="11"/>
        <rFont val="Calibri"/>
        <family val="2"/>
        <scheme val="minor"/>
      </rPr>
      <t>CF(COOH)[O(C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t>
    </r>
    <r>
      <rPr>
        <vertAlign val="subscript"/>
        <sz val="11"/>
        <rFont val="Calibri"/>
        <family val="2"/>
        <scheme val="minor"/>
      </rPr>
      <t>n</t>
    </r>
    <r>
      <rPr>
        <sz val="11"/>
        <rFont val="Calibri"/>
        <family val="2"/>
        <scheme val="minor"/>
      </rPr>
      <t>OCC</t>
    </r>
  </si>
  <si>
    <t>51798-33-5</t>
  </si>
  <si>
    <t>Cyclopentane, 1,1,2,2,3,3,4-heptafluoro-</t>
  </si>
  <si>
    <t>15290-77-4</t>
  </si>
  <si>
    <r>
      <t>c-C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</si>
  <si>
    <t>Cleaning/washing agents</t>
  </si>
  <si>
    <t>cleaning/washing agents</t>
  </si>
  <si>
    <t>3,3-Dichloro-1,1,1,2,2-pentafluoropropane</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</si>
  <si>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CHCl</t>
    </r>
    <r>
      <rPr>
        <vertAlign val="subscript"/>
        <sz val="11"/>
        <color theme="1"/>
        <rFont val="Calibri"/>
        <family val="2"/>
        <scheme val="minor"/>
      </rPr>
      <t>2</t>
    </r>
  </si>
  <si>
    <t>422-56-0</t>
  </si>
  <si>
    <t>1,3-Dichloro-1,1,2,2,3-pentafluoropropane</t>
  </si>
  <si>
    <r>
      <t>CF</t>
    </r>
    <r>
      <rPr>
        <vertAlign val="subscript"/>
        <sz val="11"/>
        <color theme="1"/>
        <rFont val="Calibri"/>
        <family val="2"/>
        <scheme val="minor"/>
      </rPr>
      <t>2</t>
    </r>
    <r>
      <rPr>
        <sz val="11"/>
        <color theme="1"/>
        <rFont val="Calibri"/>
        <family val="2"/>
        <scheme val="minor"/>
      </rPr>
      <t>ClCF</t>
    </r>
    <r>
      <rPr>
        <vertAlign val="subscript"/>
        <sz val="11"/>
        <color theme="1"/>
        <rFont val="Calibri"/>
        <family val="2"/>
        <scheme val="minor"/>
      </rPr>
      <t>2</t>
    </r>
    <r>
      <rPr>
        <sz val="11"/>
        <color theme="1"/>
        <rFont val="Calibri"/>
        <family val="2"/>
        <scheme val="minor"/>
      </rPr>
      <t>CFHCl</t>
    </r>
  </si>
  <si>
    <t>507-55-1</t>
  </si>
  <si>
    <t>Ethene, 1,1,2,2-tetrafluoro-, polymer with 1,1-difluoroethene and 1,1,2-trifluoro-2-(trifluoro methoxy)ethene</t>
  </si>
  <si>
    <t>56357-87-0</t>
  </si>
  <si>
    <t>cleaning/washing agent</t>
  </si>
  <si>
    <t>65530-83-8</t>
  </si>
  <si>
    <t>Paint, lacquers and varnishes</t>
  </si>
  <si>
    <t>KEMISwedishChemicalAgency2015, Norden2020</t>
  </si>
  <si>
    <t>88795-12-4</t>
  </si>
  <si>
    <r>
      <t>(C</t>
    </r>
    <r>
      <rPr>
        <vertAlign val="subscript"/>
        <sz val="11"/>
        <color theme="1"/>
        <rFont val="Calibri"/>
        <family val="2"/>
        <scheme val="minor"/>
      </rPr>
      <t>8</t>
    </r>
    <r>
      <rPr>
        <sz val="11"/>
        <color theme="1"/>
        <rFont val="Calibri"/>
        <family val="2"/>
        <scheme val="minor"/>
      </rPr>
      <t>H</t>
    </r>
    <r>
      <rPr>
        <vertAlign val="subscript"/>
        <sz val="11"/>
        <color theme="1"/>
        <rFont val="Calibri"/>
        <family val="2"/>
        <scheme val="minor"/>
      </rPr>
      <t>14</t>
    </r>
    <r>
      <rPr>
        <sz val="11"/>
        <color theme="1"/>
        <rFont val="Calibri"/>
        <family val="2"/>
        <scheme val="minor"/>
      </rPr>
      <t>O.C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12</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O.C</t>
    </r>
    <r>
      <rPr>
        <vertAlign val="subscript"/>
        <sz val="11"/>
        <color theme="1"/>
        <rFont val="Calibri"/>
        <family val="2"/>
        <scheme val="minor"/>
      </rPr>
      <t>2</t>
    </r>
    <r>
      <rPr>
        <sz val="11"/>
        <color theme="1"/>
        <rFont val="Calibri"/>
        <family val="2"/>
        <scheme val="minor"/>
      </rPr>
      <t>ClF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</si>
  <si>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1-Butanol, 4-(ethenyloxy)-, polymer with 1-chloro-1,2,2-trifluoroethene, (ethenyloxy)cyclohexane and ethoxyethene</t>
  </si>
  <si>
    <t>Paints, laquers and varnishes</t>
  </si>
  <si>
    <t>65530-63-4</t>
  </si>
  <si>
    <t>65530-64-5</t>
  </si>
  <si>
    <t>65605-58-5</t>
  </si>
  <si>
    <r>
      <t>(C</t>
    </r>
    <r>
      <rPr>
        <vertAlign val="subscript"/>
        <sz val="11"/>
        <color theme="1"/>
        <rFont val="Calibri"/>
        <family val="2"/>
        <scheme val="minor"/>
      </rPr>
      <t>16</t>
    </r>
    <r>
      <rPr>
        <sz val="11"/>
        <color theme="1"/>
        <rFont val="Calibri"/>
        <family val="2"/>
        <scheme val="minor"/>
      </rPr>
      <t>H</t>
    </r>
    <r>
      <rPr>
        <vertAlign val="subscript"/>
        <sz val="11"/>
        <color theme="1"/>
        <rFont val="Calibri"/>
        <family val="2"/>
        <scheme val="minor"/>
      </rPr>
      <t>30</t>
    </r>
    <r>
      <rPr>
        <sz val="11"/>
        <color theme="1"/>
        <rFont val="Calibri"/>
        <family val="2"/>
        <scheme val="minor"/>
      </rPr>
      <t>O</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9</t>
    </r>
    <r>
      <rPr>
        <sz val="11"/>
        <color theme="1"/>
        <rFont val="Calibri"/>
        <family val="2"/>
        <scheme val="minor"/>
      </rPr>
      <t>FO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</si>
  <si>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2-Propenoic acid, 2-methyl-, dodecyl ester, polymer with α-fluoro-ω-[2-[(2-methyl-1-oxo-2-propen-1-yl)oxy]ethyl]poly(difluoromethylene)</t>
  </si>
  <si>
    <t>cooling agent</t>
  </si>
  <si>
    <t>heat transfer agent</t>
  </si>
  <si>
    <t>Manufacture of computer, electronic and optical products</t>
  </si>
  <si>
    <t>Manufacture of radio, television and communication equipment</t>
  </si>
  <si>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3</t>
    </r>
    <r>
      <rPr>
        <vertAlign val="superscript"/>
        <sz val="11"/>
        <rFont val="Calibri"/>
        <family val="2"/>
        <scheme val="minor"/>
      </rPr>
      <t>–</t>
    </r>
  </si>
  <si>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3</t>
    </r>
    <r>
      <rPr>
        <vertAlign val="superscript"/>
        <sz val="11"/>
        <rFont val="Calibri"/>
        <family val="2"/>
        <scheme val="minor"/>
      </rPr>
      <t>–</t>
    </r>
  </si>
  <si>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3</t>
    </r>
    <r>
      <rPr>
        <vertAlign val="superscript"/>
        <sz val="11"/>
        <rFont val="Calibri"/>
        <family val="2"/>
        <scheme val="minor"/>
      </rPr>
      <t>–</t>
    </r>
  </si>
  <si>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3</t>
    </r>
    <r>
      <rPr>
        <vertAlign val="superscript"/>
        <sz val="11"/>
        <rFont val="Calibri"/>
        <family val="2"/>
        <scheme val="minor"/>
      </rPr>
      <t>–</t>
    </r>
  </si>
  <si>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3</t>
    </r>
    <r>
      <rPr>
        <vertAlign val="superscript"/>
        <sz val="11"/>
        <rFont val="Calibri"/>
        <family val="2"/>
        <scheme val="minor"/>
      </rPr>
      <t>–</t>
    </r>
  </si>
  <si>
    <r>
      <t>N</t>
    </r>
    <r>
      <rPr>
        <vertAlign val="superscript"/>
        <sz val="11"/>
        <rFont val="Calibri"/>
        <family val="2"/>
        <scheme val="minor"/>
      </rPr>
      <t>+</t>
    </r>
    <r>
      <rPr>
        <sz val="11"/>
        <rFont val="Calibri"/>
        <family val="2"/>
        <scheme val="minor"/>
      </rPr>
      <t>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9</t>
    </r>
    <r>
      <rPr>
        <sz val="11"/>
        <rFont val="Calibri"/>
        <family val="2"/>
        <scheme val="minor"/>
      </rPr>
      <t>F</t>
    </r>
    <r>
      <rPr>
        <vertAlign val="subscript"/>
        <sz val="11"/>
        <rFont val="Calibri"/>
        <family val="2"/>
        <scheme val="minor"/>
      </rPr>
      <t>19</t>
    </r>
    <r>
      <rPr>
        <sz val="11"/>
        <rFont val="Calibri"/>
        <family val="2"/>
        <scheme val="minor"/>
      </rPr>
      <t>SO</t>
    </r>
    <r>
      <rPr>
        <vertAlign val="subscript"/>
        <sz val="11"/>
        <rFont val="Calibri"/>
        <family val="2"/>
        <scheme val="minor"/>
      </rPr>
      <t>3</t>
    </r>
    <r>
      <rPr>
        <vertAlign val="superscript"/>
        <sz val="11"/>
        <rFont val="Calibri"/>
        <family val="2"/>
        <scheme val="minor"/>
      </rPr>
      <t>–</t>
    </r>
  </si>
  <si>
    <r>
      <t>Alkanoic acid, 6-[(perfluoro-1-oxoundecyl)amino]-, compd. with 2,2′-iminobis[ethanol] (1:1)  NH</t>
    </r>
    <r>
      <rPr>
        <b/>
        <vertAlign val="subscript"/>
        <sz val="11"/>
        <color theme="1"/>
        <rFont val="Calibri"/>
        <family val="2"/>
        <scheme val="minor"/>
      </rPr>
      <t>2</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C(O)NHC</t>
    </r>
    <r>
      <rPr>
        <b/>
        <vertAlign val="subscript"/>
        <sz val="11"/>
        <color theme="1"/>
        <rFont val="Calibri"/>
        <family val="2"/>
        <scheme val="minor"/>
      </rPr>
      <t>5</t>
    </r>
    <r>
      <rPr>
        <b/>
        <sz val="11"/>
        <color theme="1"/>
        <rFont val="Calibri"/>
        <family val="2"/>
        <scheme val="minor"/>
      </rPr>
      <t>H</t>
    </r>
    <r>
      <rPr>
        <b/>
        <vertAlign val="subscript"/>
        <sz val="11"/>
        <color theme="1"/>
        <rFont val="Calibri"/>
        <family val="2"/>
        <scheme val="minor"/>
      </rPr>
      <t>10</t>
    </r>
    <r>
      <rPr>
        <b/>
        <sz val="11"/>
        <color theme="1"/>
        <rFont val="Calibri"/>
        <family val="2"/>
        <scheme val="minor"/>
      </rPr>
      <t>COO</t>
    </r>
    <r>
      <rPr>
        <b/>
        <vertAlign val="superscript"/>
        <sz val="11"/>
        <color theme="1"/>
        <rFont val="Calibri"/>
        <family val="2"/>
        <scheme val="minor"/>
      </rPr>
      <t>–</t>
    </r>
  </si>
  <si>
    <r>
      <t>Ethanol, 2,2′-iminobis-, compd. with α-fluoro-ω-[2-(phosphonooxy)ethyl]poly(difluoromethylene) (1:1)   NH</t>
    </r>
    <r>
      <rPr>
        <b/>
        <vertAlign val="subscript"/>
        <sz val="11"/>
        <rFont val="Calibri"/>
        <family val="2"/>
        <scheme val="minor"/>
      </rPr>
      <t>2</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vertAlign val="subscript"/>
        <sz val="11"/>
        <rFont val="Calibri"/>
        <family val="2"/>
        <scheme val="minor"/>
      </rPr>
      <t xml:space="preserve">2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sz val="11"/>
        <rFont val="Calibri"/>
        <family val="2"/>
        <scheme val="minor"/>
      </rPr>
      <t>H</t>
    </r>
    <r>
      <rPr>
        <b/>
        <vertAlign val="superscript"/>
        <sz val="11"/>
        <rFont val="Calibri"/>
        <family val="2"/>
        <scheme val="minor"/>
      </rPr>
      <t>‒</t>
    </r>
  </si>
  <si>
    <r>
      <t>Ethanol, 2,2′-iminobis-, compd. with α-fluoro-ω-[2-(phosphonooxy)ethyl]poly(difluoromethylene) (2:1)   NH</t>
    </r>
    <r>
      <rPr>
        <b/>
        <vertAlign val="subscript"/>
        <sz val="11"/>
        <rFont val="Calibri"/>
        <family val="2"/>
        <scheme val="minor"/>
      </rPr>
      <t>2</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vertAlign val="subscript"/>
        <sz val="11"/>
        <rFont val="Calibri"/>
        <family val="2"/>
        <scheme val="minor"/>
      </rPr>
      <t xml:space="preserve">2 </t>
    </r>
    <r>
      <rPr>
        <b/>
        <sz val="11"/>
        <rFont val="Calibri"/>
        <family val="2"/>
        <scheme val="minor"/>
      </rPr>
      <t>1/2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</si>
  <si>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2 NH</t>
    </r>
    <r>
      <rPr>
        <vertAlign val="subscript"/>
        <sz val="11"/>
        <color theme="1"/>
        <rFont val="Calibri"/>
        <family val="2"/>
        <scheme val="minor"/>
      </rPr>
      <t>2</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r>
      <rPr>
        <sz val="11"/>
        <color theme="1"/>
        <rFont val="Calibri"/>
        <family val="2"/>
        <scheme val="minor"/>
      </rPr>
      <t xml:space="preserve"> 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12</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OPO</t>
    </r>
    <r>
      <rPr>
        <vertAlign val="subscript"/>
        <sz val="11"/>
        <color theme="1"/>
        <rFont val="Calibri"/>
        <family val="2"/>
        <scheme val="minor"/>
      </rPr>
      <t>3</t>
    </r>
    <r>
      <rPr>
        <vertAlign val="superscript"/>
        <sz val="11"/>
        <color theme="1"/>
        <rFont val="Calibri"/>
        <family val="2"/>
        <scheme val="minor"/>
      </rPr>
      <t>2–</t>
    </r>
  </si>
  <si>
    <r>
      <t>NH</t>
    </r>
    <r>
      <rPr>
        <vertAlign val="subscript"/>
        <sz val="11"/>
        <color theme="1"/>
        <rFont val="Calibri"/>
        <family val="2"/>
        <scheme val="minor"/>
      </rPr>
      <t>2</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r>
      <rPr>
        <sz val="11"/>
        <color theme="1"/>
        <rFont val="Calibri"/>
        <family val="2"/>
        <scheme val="minor"/>
      </rPr>
      <t xml:space="preserve"> C</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21</t>
    </r>
    <r>
      <rPr>
        <sz val="11"/>
        <color theme="1"/>
        <rFont val="Calibri"/>
        <family val="2"/>
        <scheme val="minor"/>
      </rPr>
      <t>C(O)NHC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10</t>
    </r>
    <r>
      <rPr>
        <sz val="11"/>
        <color theme="1"/>
        <rFont val="Calibri"/>
        <family val="2"/>
        <scheme val="minor"/>
      </rPr>
      <t>COO</t>
    </r>
    <r>
      <rPr>
        <vertAlign val="superscript"/>
        <sz val="11"/>
        <color theme="1"/>
        <rFont val="Calibri"/>
        <family val="2"/>
        <scheme val="minor"/>
      </rPr>
      <t>–</t>
    </r>
  </si>
  <si>
    <t>Manufacture of food products and beverages</t>
  </si>
  <si>
    <t>336-59-4</t>
  </si>
  <si>
    <t>Butanoic acid, 2,2,3,3,4,4,4-heptafluoro-, 1,1′-anhydride</t>
  </si>
  <si>
    <r>
      <t>Alkanoic acid, perfluoro-, 1,1′-anhydride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C(O))</t>
    </r>
    <r>
      <rPr>
        <b/>
        <vertAlign val="subscript"/>
        <sz val="11"/>
        <color theme="1"/>
        <rFont val="Calibri"/>
        <family val="2"/>
        <scheme val="minor"/>
      </rPr>
      <t>2</t>
    </r>
    <r>
      <rPr>
        <b/>
        <sz val="11"/>
        <color theme="1"/>
        <rFont val="Calibri"/>
        <family val="2"/>
        <scheme val="minor"/>
      </rPr>
      <t>O</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</si>
  <si>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C(O))</t>
    </r>
    <r>
      <rPr>
        <vertAlign val="subscript"/>
        <sz val="11"/>
        <rFont val="Calibri"/>
        <family val="2"/>
        <scheme val="minor"/>
      </rPr>
      <t>2</t>
    </r>
    <r>
      <rPr>
        <sz val="11"/>
        <rFont val="Calibri"/>
        <family val="2"/>
        <scheme val="minor"/>
      </rPr>
      <t>O</t>
    </r>
  </si>
  <si>
    <t>Laboratory chemicals</t>
  </si>
  <si>
    <t>Lubricants and additives</t>
  </si>
  <si>
    <t>Lubricants</t>
  </si>
  <si>
    <t>79070-11-4</t>
  </si>
  <si>
    <t>Poly(difluoromethylene), α-chloro-ω-(2,2-dichloro-1,1,2-trifluoroethyl)-</t>
  </si>
  <si>
    <r>
      <t>CFCl</t>
    </r>
    <r>
      <rPr>
        <vertAlign val="subscript"/>
        <sz val="1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n</t>
    </r>
    <r>
      <rPr>
        <sz val="11"/>
        <color theme="1"/>
        <rFont val="Calibri"/>
        <family val="2"/>
        <scheme val="minor"/>
      </rPr>
      <t>F</t>
    </r>
    <r>
      <rPr>
        <vertAlign val="subscript"/>
        <sz val="11"/>
        <color theme="1"/>
        <rFont val="Calibri"/>
        <family val="2"/>
        <scheme val="minor"/>
      </rPr>
      <t>2n</t>
    </r>
    <r>
      <rPr>
        <sz val="11"/>
        <color theme="1"/>
        <rFont val="Calibri"/>
        <family val="2"/>
        <scheme val="minor"/>
      </rPr>
      <t>Cl</t>
    </r>
  </si>
  <si>
    <t>Treatment and coating of metals</t>
  </si>
  <si>
    <t>Extraction of crude petroleum and natural gas</t>
  </si>
  <si>
    <t>Land transport and transport via pipelines</t>
  </si>
  <si>
    <t>Manufacture of coke and refined petroleum products</t>
  </si>
  <si>
    <t>Manufacture of pulp, paper and paper products</t>
  </si>
  <si>
    <t>Poly[oxy[trifluoro(trifluoromethyl)-1,2-ethanediyl]], α-(1,1, 2,2,2-pentafluoroethyl)-ω-[tetrafluoro(trifluoromethyl)ethoxy]-</t>
  </si>
  <si>
    <t>Non-agricultural pesticides and preservatives</t>
  </si>
  <si>
    <t>Releasing agents</t>
  </si>
  <si>
    <t>Manufacture of rubber and plastic products</t>
  </si>
  <si>
    <t>car polish/wax</t>
  </si>
  <si>
    <t>2-Propenoic acid, 2-hydroxyethyl ester, polymer with 2-[methyl[(1,1,2,2,3,3,4,4,4-nonafluorobutyl)sulfonyl]amino]ethyl 2-propenoate and octadecyl 2-propenoate</t>
  </si>
  <si>
    <r>
      <t>(C</t>
    </r>
    <r>
      <rPr>
        <vertAlign val="subscript"/>
        <sz val="11"/>
        <color theme="1"/>
        <rFont val="Calibri"/>
        <family val="2"/>
        <scheme val="minor"/>
      </rPr>
      <t>21</t>
    </r>
    <r>
      <rPr>
        <sz val="11"/>
        <color theme="1"/>
        <rFont val="Calibri"/>
        <family val="2"/>
        <scheme val="minor"/>
      </rPr>
      <t>H</t>
    </r>
    <r>
      <rPr>
        <vertAlign val="subscript"/>
        <sz val="11"/>
        <color theme="1"/>
        <rFont val="Calibri"/>
        <family val="2"/>
        <scheme val="minor"/>
      </rPr>
      <t>40</t>
    </r>
    <r>
      <rPr>
        <sz val="11"/>
        <color theme="1"/>
        <rFont val="Calibri"/>
        <family val="2"/>
        <scheme val="minor"/>
      </rPr>
      <t>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10</t>
    </r>
    <r>
      <rPr>
        <sz val="11"/>
        <color theme="1"/>
        <rFont val="Calibri"/>
        <family val="2"/>
        <scheme val="minor"/>
      </rPr>
      <t>H</t>
    </r>
    <r>
      <rPr>
        <vertAlign val="subscript"/>
        <sz val="11"/>
        <color theme="1"/>
        <rFont val="Calibri"/>
        <family val="2"/>
        <scheme val="minor"/>
      </rPr>
      <t>10</t>
    </r>
    <r>
      <rPr>
        <sz val="11"/>
        <color theme="1"/>
        <rFont val="Calibri"/>
        <family val="2"/>
        <scheme val="minor"/>
      </rPr>
      <t>F</t>
    </r>
    <r>
      <rPr>
        <vertAlign val="subscript"/>
        <sz val="11"/>
        <color theme="1"/>
        <rFont val="Calibri"/>
        <family val="2"/>
        <scheme val="minor"/>
      </rPr>
      <t>9</t>
    </r>
    <r>
      <rPr>
        <sz val="11"/>
        <color theme="1"/>
        <rFont val="Calibri"/>
        <family val="2"/>
        <scheme val="minor"/>
      </rPr>
      <t>NO</t>
    </r>
    <r>
      <rPr>
        <vertAlign val="subscript"/>
        <sz val="11"/>
        <color theme="1"/>
        <rFont val="Calibri"/>
        <family val="2"/>
        <scheme val="minor"/>
      </rPr>
      <t>4</t>
    </r>
    <r>
      <rPr>
        <sz val="11"/>
        <color theme="1"/>
        <rFont val="Calibri"/>
        <family val="2"/>
        <scheme val="minor"/>
      </rPr>
      <t>S.C</t>
    </r>
    <r>
      <rPr>
        <vertAlign val="subscript"/>
        <sz val="11"/>
        <color theme="1"/>
        <rFont val="Calibri"/>
        <family val="2"/>
        <scheme val="minor"/>
      </rPr>
      <t>5</t>
    </r>
    <r>
      <rPr>
        <sz val="11"/>
        <color theme="1"/>
        <rFont val="Calibri"/>
        <family val="2"/>
        <scheme val="minor"/>
      </rPr>
      <t>H</t>
    </r>
    <r>
      <rPr>
        <vertAlign val="subscript"/>
        <sz val="11"/>
        <color theme="1"/>
        <rFont val="Calibri"/>
        <family val="2"/>
        <scheme val="minor"/>
      </rPr>
      <t>8</t>
    </r>
    <r>
      <rPr>
        <sz val="11"/>
        <color theme="1"/>
        <rFont val="Calibri"/>
        <family val="2"/>
        <scheme val="minor"/>
      </rPr>
      <t>O</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</si>
  <si>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1190367-98-6</t>
  </si>
  <si>
    <t>leather polish including polish for shoe</t>
  </si>
  <si>
    <t>Reprographic agents</t>
  </si>
  <si>
    <t>publishing, printing and reproduction of recorded media</t>
  </si>
  <si>
    <t>Printing inks</t>
  </si>
  <si>
    <t>sealing compound</t>
  </si>
  <si>
    <t>adhesive</t>
  </si>
  <si>
    <t>Adhesives, binding agents</t>
  </si>
  <si>
    <t>Building and repairing of ships and boats</t>
  </si>
  <si>
    <t>Dyestuff, pigments</t>
  </si>
  <si>
    <t>Manufacture of wood and products of wood and cork</t>
  </si>
  <si>
    <t>Electrical machinery and apparatus n.e.c.</t>
  </si>
  <si>
    <t>machinery and equipment</t>
  </si>
  <si>
    <t>manufacture of basic metals</t>
  </si>
  <si>
    <t>Acetic acid, 2,2-difluoro-2-[[2,2,4,5-tetrafluoro-5-(trifluoromethoxy)-1,3-dioxolan-4-yl]oxy]-, ammonium salt (1:1)</t>
  </si>
  <si>
    <t>1190931-27-1</t>
  </si>
  <si>
    <r>
      <t>NH</t>
    </r>
    <r>
      <rPr>
        <vertAlign val="subscript"/>
        <sz val="11"/>
        <rFont val="Calibri"/>
        <family val="2"/>
        <scheme val="minor"/>
      </rPr>
      <t>4</t>
    </r>
    <r>
      <rPr>
        <vertAlign val="superscript"/>
        <sz val="11"/>
        <rFont val="Calibri"/>
        <family val="2"/>
        <scheme val="minor"/>
      </rPr>
      <t>+</t>
    </r>
    <r>
      <rPr>
        <sz val="11"/>
        <rFont val="Calibri"/>
        <family val="2"/>
        <scheme val="minor"/>
      </rPr>
      <t xml:space="preserve"> CF</t>
    </r>
    <r>
      <rPr>
        <vertAlign val="subscript"/>
        <sz val="11"/>
        <rFont val="Calibri"/>
        <family val="2"/>
        <scheme val="minor"/>
      </rPr>
      <t>3</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4</t>
    </r>
    <r>
      <rPr>
        <sz val="11"/>
        <rFont val="Calibri"/>
        <family val="2"/>
        <scheme val="minor"/>
      </rPr>
      <t>O</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COO</t>
    </r>
    <r>
      <rPr>
        <vertAlign val="superscript"/>
        <sz val="11"/>
        <rFont val="Calibri"/>
        <family val="2"/>
        <scheme val="minor"/>
      </rPr>
      <t>–</t>
    </r>
  </si>
  <si>
    <t>ECHA2020a</t>
  </si>
  <si>
    <t>cC604</t>
  </si>
  <si>
    <t>FC-143</t>
  </si>
  <si>
    <t>surfactants to mobilize soil-bound contaminants in remediation</t>
  </si>
  <si>
    <t>Huang2000</t>
  </si>
  <si>
    <r>
      <t>(n:2) Fluorotelomer phosphate monoester (monoPAPs)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OP(=O)(OH)</t>
    </r>
    <r>
      <rPr>
        <b/>
        <vertAlign val="subscript"/>
        <sz val="11"/>
        <rFont val="Calibri"/>
        <family val="2"/>
        <scheme val="minor"/>
      </rPr>
      <t>2</t>
    </r>
  </si>
  <si>
    <t>4:2 Fluorotelomer phosphoate monoester</t>
  </si>
  <si>
    <t>6:2 Fluorotelomer phosphoate monoester</t>
  </si>
  <si>
    <t>7:2 Fluorotelomer phosphoate monoester</t>
  </si>
  <si>
    <t>8:2 Fluorotelomer phosphoate monoester</t>
  </si>
  <si>
    <t>10:2 Fluorotelomer phosphoate monoester</t>
  </si>
  <si>
    <t>12:2 Fluorotelomer phosphoate monoester</t>
  </si>
  <si>
    <t>Ammonium 6:2 fluorotelomer phosphate monoester</t>
  </si>
  <si>
    <t>Diammonium 6:2 fluorotelomer phosphate monoester</t>
  </si>
  <si>
    <r>
      <t>(n:2) Fluorotelomer phosphate diester (diPAPs)   (O)P(OH)(OCH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 xml:space="preserve">2   </t>
    </r>
    <r>
      <rPr>
        <b/>
        <sz val="11"/>
        <rFont val="Calibri"/>
        <family val="2"/>
        <scheme val="minor"/>
      </rPr>
      <t>or   (O)P(OH)(OCH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m</t>
    </r>
    <r>
      <rPr>
        <b/>
        <sz val="11"/>
        <rFont val="Calibri"/>
        <family val="2"/>
        <scheme val="minor"/>
      </rPr>
      <t>F</t>
    </r>
    <r>
      <rPr>
        <b/>
        <vertAlign val="subscript"/>
        <sz val="11"/>
        <rFont val="Calibri"/>
        <family val="2"/>
        <scheme val="minor"/>
      </rPr>
      <t>2m+1</t>
    </r>
    <r>
      <rPr>
        <b/>
        <sz val="11"/>
        <rFont val="Calibri"/>
        <family val="2"/>
        <scheme val="minor"/>
      </rPr>
      <t>)</t>
    </r>
  </si>
  <si>
    <t>4:2 Fluorotelomer phosphate diester</t>
  </si>
  <si>
    <t>4:2/6:2 Fluorotelomer phosphate diester</t>
  </si>
  <si>
    <t>6:2/6:2 Fluorotelomer phosphate diester</t>
  </si>
  <si>
    <t>6:2/8:2 Fluorotelomer phosphate diester</t>
  </si>
  <si>
    <t>6:2/10:2 Fluorotelomer phosphate diester</t>
  </si>
  <si>
    <t>6:2/12:2 Fluorotelomer phosphate diester</t>
  </si>
  <si>
    <t>7:2/7:2 Fluorotelomer phosphate diester</t>
  </si>
  <si>
    <t>8:2/8:2 Fluorotelomer phosphate diester</t>
  </si>
  <si>
    <t>8:2/10:2 Fluorotelomer phosphate diester</t>
  </si>
  <si>
    <t>8:2/12:2 Fluorotelomer phosphate diester</t>
  </si>
  <si>
    <t>10:2/10:2 Fluorotelomer phosphate diester</t>
  </si>
  <si>
    <t>10:2/12:2 Fluorotelomer phosphate diester</t>
  </si>
  <si>
    <t>12:2/12:2 Fluorotelomer phosphate diester</t>
  </si>
  <si>
    <t>65530-62-3</t>
  </si>
  <si>
    <r>
      <t>Ethanol, 2,2′-iminobis-, compd. with α,α′-[phosphinicobis(oxy-2,1-ethanediyl)]bis[ω-fluoropoly(difluoromethylene)] (1:1)   NH</t>
    </r>
    <r>
      <rPr>
        <b/>
        <vertAlign val="subscript"/>
        <sz val="11"/>
        <color theme="1"/>
        <rFont val="Calibri"/>
        <family val="2"/>
        <scheme val="minor"/>
      </rPr>
      <t>2</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 (O)P(O</t>
    </r>
    <r>
      <rPr>
        <b/>
        <vertAlign val="superscript"/>
        <sz val="11"/>
        <color theme="1"/>
        <rFont val="Calibri"/>
        <family val="2"/>
        <scheme val="minor"/>
      </rPr>
      <t>–</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r>
      <rPr>
        <b/>
        <sz val="11"/>
        <color theme="1"/>
        <rFont val="Calibri"/>
        <family val="2"/>
        <scheme val="minor"/>
      </rPr>
      <t xml:space="preserve"> </t>
    </r>
  </si>
  <si>
    <t>Computer and electronic product manufacturing</t>
  </si>
  <si>
    <t>Fire fighting foam agents</t>
  </si>
  <si>
    <r>
      <t>ClC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O-[CF</t>
    </r>
    <r>
      <rPr>
        <vertAlign val="subscript"/>
        <sz val="11"/>
        <rFont val="Calibri"/>
        <family val="2"/>
        <scheme val="minor"/>
      </rPr>
      <t>2</t>
    </r>
    <r>
      <rPr>
        <sz val="11"/>
        <rFont val="Calibri"/>
        <family val="2"/>
        <scheme val="minor"/>
      </rPr>
      <t>CF(CF</t>
    </r>
    <r>
      <rPr>
        <vertAlign val="subscript"/>
        <sz val="11"/>
        <rFont val="Calibri"/>
        <family val="2"/>
        <scheme val="minor"/>
      </rPr>
      <t>3</t>
    </r>
    <r>
      <rPr>
        <sz val="11"/>
        <rFont val="Calibri"/>
        <family val="2"/>
        <scheme val="minor"/>
      </rPr>
      <t>)O]</t>
    </r>
    <r>
      <rPr>
        <i/>
        <vertAlign val="subscript"/>
        <sz val="11"/>
        <rFont val="Calibri"/>
        <family val="2"/>
        <scheme val="minor"/>
      </rPr>
      <t>n</t>
    </r>
    <r>
      <rPr>
        <sz val="11"/>
        <rFont val="Calibri"/>
        <family val="2"/>
        <scheme val="minor"/>
      </rPr>
      <t>[CF(CF</t>
    </r>
    <r>
      <rPr>
        <vertAlign val="subscript"/>
        <sz val="11"/>
        <rFont val="Calibri"/>
        <family val="2"/>
        <scheme val="minor"/>
      </rPr>
      <t>3</t>
    </r>
    <r>
      <rPr>
        <sz val="11"/>
        <rFont val="Calibri"/>
        <family val="2"/>
        <scheme val="minor"/>
      </rPr>
      <t>)O]</t>
    </r>
    <r>
      <rPr>
        <i/>
        <vertAlign val="subscript"/>
        <sz val="11"/>
        <rFont val="Calibri"/>
        <family val="2"/>
        <scheme val="minor"/>
      </rPr>
      <t>m</t>
    </r>
    <r>
      <rPr>
        <sz val="11"/>
        <rFont val="Calibri"/>
        <family val="2"/>
        <scheme val="minor"/>
      </rPr>
      <t>CF</t>
    </r>
    <r>
      <rPr>
        <vertAlign val="subscript"/>
        <sz val="11"/>
        <rFont val="Calibri"/>
        <family val="2"/>
        <scheme val="minor"/>
      </rPr>
      <t>2</t>
    </r>
    <r>
      <rPr>
        <sz val="11"/>
        <rFont val="Calibri"/>
        <family val="2"/>
        <scheme val="minor"/>
      </rPr>
      <t>COOH, n = 1–4, m = 0–2</t>
    </r>
  </si>
  <si>
    <t>ready-to-use formulations for glass and ceramic applications, especially windshields, facades and shower cabins</t>
  </si>
  <si>
    <t>Weissenbach2003</t>
  </si>
  <si>
    <t>Silane, (3,3,4,4,5,5,6,6,7,7,8,8,9,9,10,10,10-heptadecafluorodecyl)tris(1-methylethoxy)-</t>
  </si>
  <si>
    <t>246234-80-0</t>
  </si>
  <si>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t>
    </r>
    <r>
      <rPr>
        <vertAlign val="subscript"/>
        <sz val="11"/>
        <rFont val="Calibri"/>
        <family val="2"/>
        <scheme val="minor"/>
      </rPr>
      <t>3</t>
    </r>
  </si>
  <si>
    <t>Nørgaard2010</t>
  </si>
  <si>
    <t>packaging moisture sensitive pharmaceuticals</t>
  </si>
  <si>
    <t>Poly[oxy(1,1,2,2,3,3-hexafluoro-1,3-propanediyl)], α-(1,1,2,2,3,3,3-heptafluoropropyl)-ω-(1,1,2,2,2-pentafluoroethoxy)-</t>
  </si>
  <si>
    <r>
      <t>CF</t>
    </r>
    <r>
      <rPr>
        <vertAlign val="subscript"/>
        <sz val="11"/>
        <color theme="1"/>
        <rFont val="Calibri"/>
        <family val="2"/>
        <scheme val="minor"/>
      </rPr>
      <t>3</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n</t>
    </r>
    <r>
      <rPr>
        <sz val="11"/>
        <color theme="1"/>
        <rFont val="Calibri"/>
        <family val="2"/>
        <scheme val="minor"/>
      </rPr>
      <t>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</si>
  <si>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105060-59-1</t>
  </si>
  <si>
    <t>working fluid for pumps</t>
  </si>
  <si>
    <t xml:space="preserve">Demnum S </t>
  </si>
  <si>
    <t>front and back sheet films in solar panels</t>
  </si>
  <si>
    <t>Banks1997</t>
  </si>
  <si>
    <t>thermal control and radiator surfaces in airspace</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</si>
  <si>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</si>
  <si>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</si>
  <si>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SCH(COO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</si>
  <si>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t>Per- and polyfluoroalkylether - no acid - only C, H, and O</t>
  </si>
  <si>
    <r>
      <t xml:space="preserve">Cyclohexanecarboxamide, </t>
    </r>
    <r>
      <rPr>
        <i/>
        <sz val="11"/>
        <color theme="1"/>
        <rFont val="Calibri"/>
        <family val="2"/>
        <scheme val="minor"/>
      </rPr>
      <t>N</t>
    </r>
    <r>
      <rPr>
        <sz val="11"/>
        <color theme="1"/>
        <rFont val="Calibri"/>
        <family val="2"/>
        <scheme val="minor"/>
      </rPr>
      <t>-[3-(dimethyloxidoamino) propyl]-1,2,2,3,3,4,5,6,6-nonafluoro-4,5-bis(trifluoromethoxy)-</t>
    </r>
  </si>
  <si>
    <r>
      <t xml:space="preserve">Cyclohexanecarboxamide, </t>
    </r>
    <r>
      <rPr>
        <i/>
        <sz val="11"/>
        <color theme="1"/>
        <rFont val="Calibri"/>
        <family val="2"/>
        <scheme val="minor"/>
      </rPr>
      <t>N</t>
    </r>
    <r>
      <rPr>
        <sz val="11"/>
        <color theme="1"/>
        <rFont val="Calibri"/>
        <family val="2"/>
        <scheme val="minor"/>
      </rPr>
      <t>-[3-(dimethyloxidoamino) propyl]-1,2,2,3,4,5,6,6-octafluoro-3,4,5-tris(trifluoromethoxy)-</t>
    </r>
  </si>
  <si>
    <r>
      <t xml:space="preserve">Cyclohexanecarboxamide, </t>
    </r>
    <r>
      <rPr>
        <i/>
        <sz val="11"/>
        <color theme="1"/>
        <rFont val="Calibri"/>
        <family val="2"/>
        <scheme val="minor"/>
      </rPr>
      <t>N</t>
    </r>
    <r>
      <rPr>
        <sz val="11"/>
        <color theme="1"/>
        <rFont val="Calibri"/>
        <family val="2"/>
        <scheme val="minor"/>
      </rPr>
      <t>-[3-(dimethyloxidoamino) propyl]-1,2,2,3,3,4,5,5,6,6-decafluoro-4-(trifluoromethoxy)-</t>
    </r>
  </si>
  <si>
    <t>Side-chain fluorinated polymers</t>
  </si>
  <si>
    <t>Poly(oxy-1,2-ethanediyl), α-(3,3,4,4,5,5,6,6, 7,7,8,8,8-tridecafluorooctyl)-ω-hydroxy-</t>
  </si>
  <si>
    <t>Poly(difluoromethylene), α-[2-[[[3-[(carboxymethyl) dimethyl ammonio]propyl]amino]sulfonyl]ethyl]-ω-fluoro-, inner salt</t>
  </si>
  <si>
    <r>
      <t>CH</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C(O)NHCH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 (CH</t>
    </r>
    <r>
      <rPr>
        <vertAlign val="subscript"/>
        <sz val="11"/>
        <rFont val="Calibri"/>
        <family val="2"/>
        <scheme val="minor"/>
      </rPr>
      <t>3</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 xml:space="preserve">5 </t>
    </r>
    <r>
      <rPr>
        <sz val="11"/>
        <rFont val="Calibri"/>
        <family val="2"/>
        <scheme val="minor"/>
      </rPr>
      <t xml:space="preserve"> n = 4 to 30</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</si>
  <si>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</si>
  <si>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rPr>
        <b/>
        <i/>
        <sz val="11"/>
        <rFont val="Calibri"/>
        <family val="2"/>
        <scheme val="minor"/>
      </rPr>
      <t>N</t>
    </r>
    <r>
      <rPr>
        <b/>
        <sz val="11"/>
        <rFont val="Calibri"/>
        <family val="2"/>
        <scheme val="minor"/>
      </rPr>
      <t>-[3-(Dimethylamino)propyl]-</t>
    </r>
    <r>
      <rPr>
        <b/>
        <i/>
        <sz val="11"/>
        <rFont val="Calibri"/>
        <family val="2"/>
        <scheme val="minor"/>
      </rPr>
      <t>N</t>
    </r>
    <r>
      <rPr>
        <b/>
        <sz val="11"/>
        <rFont val="Calibri"/>
        <family val="2"/>
        <scheme val="minor"/>
      </rPr>
      <t>-[(perfluoroalkyl)sulfonyl]-β-alanine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NH</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</si>
  <si>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</si>
  <si>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</si>
  <si>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</si>
  <si>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</si>
  <si>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NH</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</si>
  <si>
    <r>
      <t>1-Propanaminium, 3-[(2-carboxyethyl)[(perfluoroalkyl)sulfonyl]amino]-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</si>
  <si>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</si>
  <si>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5</t>
    </r>
    <r>
      <rPr>
        <sz val="11"/>
        <rFont val="Calibri"/>
        <family val="2"/>
        <scheme val="minor"/>
      </rPr>
      <t>F</t>
    </r>
    <r>
      <rPr>
        <vertAlign val="subscript"/>
        <sz val="11"/>
        <rFont val="Calibri"/>
        <family val="2"/>
        <scheme val="minor"/>
      </rPr>
      <t>11</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</si>
  <si>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</si>
  <si>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3</t>
    </r>
  </si>
  <si>
    <r>
      <t>Na</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NH</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</si>
  <si>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 xml:space="preserve">β-Alanine, </t>
    </r>
    <r>
      <rPr>
        <b/>
        <i/>
        <sz val="11"/>
        <color theme="1"/>
        <rFont val="Calibri"/>
        <family val="2"/>
        <scheme val="minor"/>
      </rPr>
      <t>N</t>
    </r>
    <r>
      <rPr>
        <b/>
        <sz val="11"/>
        <color theme="1"/>
        <rFont val="Calibri"/>
        <family val="2"/>
        <scheme val="minor"/>
      </rPr>
      <t>-[3-(dimethylamino)propyl]-</t>
    </r>
    <r>
      <rPr>
        <b/>
        <i/>
        <sz val="11"/>
        <color theme="1"/>
        <rFont val="Calibri"/>
        <family val="2"/>
        <scheme val="minor"/>
      </rPr>
      <t>N</t>
    </r>
    <r>
      <rPr>
        <b/>
        <sz val="11"/>
        <color theme="1"/>
        <rFont val="Calibri"/>
        <family val="2"/>
        <scheme val="minor"/>
      </rPr>
      <t>-[(perfluoroalkyl)sulfonyl]-, sodium salt  Na</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r>
      <rPr>
        <b/>
        <sz val="11"/>
        <color theme="1"/>
        <rFont val="Calibri"/>
        <family val="2"/>
        <scheme val="minor"/>
      </rPr>
      <t>)C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NH</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</si>
  <si>
    <t>2089109-29-3</t>
  </si>
  <si>
    <t>piano keys</t>
  </si>
  <si>
    <t>CAS2019 (CN109280339)</t>
  </si>
  <si>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t>
    </r>
    <r>
      <rPr>
        <vertAlign val="subscript"/>
        <sz val="11"/>
        <rFont val="Calibri"/>
        <family val="2"/>
        <scheme val="minor"/>
      </rPr>
      <t>~10</t>
    </r>
    <r>
      <rPr>
        <sz val="11"/>
        <rFont val="Calibri"/>
        <family val="2"/>
        <scheme val="minor"/>
      </rPr>
      <t>COOH</t>
    </r>
  </si>
  <si>
    <t>eye drops</t>
  </si>
  <si>
    <t>Novaliq2020</t>
  </si>
  <si>
    <t>flame retardants and extinguishing agents</t>
  </si>
  <si>
    <t>flame ratardant and fire extinguishing agent</t>
  </si>
  <si>
    <t>flame retardant and fire extinguishing agent</t>
  </si>
  <si>
    <t>ophtalmology</t>
  </si>
  <si>
    <t>Yu2014</t>
  </si>
  <si>
    <t>ophthalmology</t>
  </si>
  <si>
    <t>Sodium p-perfluorous nonenoxybenzene sulfonate</t>
  </si>
  <si>
    <t>photographic materials</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</si>
  <si>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t>
    </r>
    <r>
      <rPr>
        <vertAlign val="subscript"/>
        <sz val="11"/>
        <rFont val="Calibri"/>
        <family val="2"/>
        <scheme val="minor"/>
      </rPr>
      <t>3</t>
    </r>
  </si>
  <si>
    <t>1240203-07-9</t>
  </si>
  <si>
    <t>Silane, (3,3,4,4,5,5,6,6,7,7,8,8,8-tridecafluorooctyl)tris(1-methylethoxy)-</t>
  </si>
  <si>
    <t>1-Disiloxanol, 1,3,3-tris(1-methylethoxy)-1,3-bis(3,3,4,4,5,5,6,6,7,7,8,8,8-tridecafluorooctyl)-</t>
  </si>
  <si>
    <t>1240203-10-4</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</si>
  <si>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Si(OCH(CH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OSi(OCH(CH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</si>
  <si>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Silanetriol, (3,3,4,4,5,5,6,6,7,7,8,8,8-tridecafluorooctyl)-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</si>
  <si>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Si(OH)</t>
    </r>
    <r>
      <rPr>
        <vertAlign val="subscript"/>
        <sz val="11"/>
        <color theme="1"/>
        <rFont val="Calibri"/>
        <family val="2"/>
        <scheme val="minor"/>
      </rPr>
      <t>3</t>
    </r>
  </si>
  <si>
    <t>185911-29-9</t>
  </si>
  <si>
    <t>Nørgaard2014</t>
  </si>
  <si>
    <t>Silanediol, 1-methyl-1-(3,3,4,4,5,5,6,6,7,7,8,8,8-tridecafluorooctyl)-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</si>
  <si>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3</t>
    </r>
  </si>
  <si>
    <t>156048-37-2</t>
  </si>
  <si>
    <t>detected in impregnation spray for special textile coating</t>
  </si>
  <si>
    <t>detected in impregnation spray for non-absorbing floor materials</t>
  </si>
  <si>
    <t>Silanediol, 1-methoxy-1-(3,3,4,4,5,5,6,6,7,7,8,8,8-tridecafluorooctyl)-</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</si>
  <si>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Si(OH)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3</t>
    </r>
  </si>
  <si>
    <t>1531633-11-0</t>
  </si>
  <si>
    <t>1,1-Disiloxanediol, 3,3-dimethoxy-1,3-bis(3,3,4,4,5,5,6,6,7,7,8,8,8-tridecafluorooctyl)-</t>
  </si>
  <si>
    <r>
      <t>Silanediol, 1-methoxy-1-(polyfluoroalkyl)-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Si(OH)</t>
    </r>
    <r>
      <rPr>
        <b/>
        <vertAlign val="subscript"/>
        <sz val="11"/>
        <rFont val="Calibri"/>
        <family val="2"/>
        <scheme val="minor"/>
      </rPr>
      <t>2</t>
    </r>
    <r>
      <rPr>
        <b/>
        <sz val="11"/>
        <rFont val="Calibri"/>
        <family val="2"/>
        <scheme val="minor"/>
      </rPr>
      <t>OCH</t>
    </r>
    <r>
      <rPr>
        <b/>
        <vertAlign val="subscript"/>
        <sz val="11"/>
        <rFont val="Calibri"/>
        <family val="2"/>
        <scheme val="minor"/>
      </rPr>
      <t>3</t>
    </r>
  </si>
  <si>
    <r>
      <t>Silanediol, dimethyl-, polymer with methyl(polyfluoroalkyl)silanediol   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 xml:space="preserve">2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</si>
  <si>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Silanediol, 1-methyl-1-(polyfluoroalkyl)-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</si>
  <si>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t>(Perfluorohexyl)hexadecene</t>
  </si>
  <si>
    <t>(Perfluorooctyl)hexadecene</t>
  </si>
  <si>
    <t>(Perfluorohexadecyl)hexadecene</t>
  </si>
  <si>
    <r>
      <t>1-Alkanol, polyfluoro-</t>
    </r>
    <r>
      <rPr>
        <b/>
        <sz val="11"/>
        <color theme="1"/>
        <rFont val="Calibri"/>
        <family val="2"/>
      </rPr>
      <t>ω</t>
    </r>
    <r>
      <rPr>
        <b/>
        <sz val="11"/>
        <color theme="1"/>
        <rFont val="Calibri"/>
        <family val="2"/>
        <scheme val="minor"/>
      </rPr>
      <t>-(trifluoromethyl)-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</si>
  <si>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1-Alkanol, polyfluoro-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OH</t>
    </r>
  </si>
  <si>
    <r>
      <t>1-Alkanol, polyfluoro-,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t>
    </r>
    <r>
      <rPr>
        <b/>
        <vertAlign val="superscript"/>
        <sz val="11"/>
        <rFont val="Calibri"/>
        <family val="2"/>
        <scheme val="minor"/>
      </rPr>
      <t xml:space="preserve">‒ </t>
    </r>
  </si>
  <si>
    <r>
      <t>2-Propenoic acid, polyfluoro-1-(hydroxymethyl)alkyl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2</t>
    </r>
    <r>
      <rPr>
        <b/>
        <sz val="11"/>
        <rFont val="Calibri"/>
        <family val="2"/>
        <scheme val="minor"/>
      </rPr>
      <t>OH)OC(O)CH=CH</t>
    </r>
    <r>
      <rPr>
        <b/>
        <vertAlign val="subscript"/>
        <sz val="11"/>
        <rFont val="Calibri"/>
        <family val="2"/>
        <scheme val="minor"/>
      </rPr>
      <t>2</t>
    </r>
  </si>
  <si>
    <r>
      <t>2-Propenoic acid, polyfluoro-2-hydroxyalkyl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OC(O)CH=CH</t>
    </r>
    <r>
      <rPr>
        <b/>
        <vertAlign val="subscript"/>
        <sz val="11"/>
        <rFont val="Calibri"/>
        <family val="2"/>
        <scheme val="minor"/>
      </rPr>
      <t>2</t>
    </r>
  </si>
  <si>
    <r>
      <t>2-Propenoic acid, 1-(hydroxymethyl)-2-[polyfluoroalkyl)oxy]ethyl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CH(CH</t>
    </r>
    <r>
      <rPr>
        <b/>
        <vertAlign val="subscript"/>
        <sz val="11"/>
        <rFont val="Calibri"/>
        <family val="2"/>
        <scheme val="minor"/>
      </rPr>
      <t>2</t>
    </r>
    <r>
      <rPr>
        <b/>
        <sz val="11"/>
        <rFont val="Calibri"/>
        <family val="2"/>
        <scheme val="minor"/>
      </rPr>
      <t>OH)OC(O)CH=CH</t>
    </r>
    <r>
      <rPr>
        <b/>
        <vertAlign val="subscript"/>
        <sz val="11"/>
        <rFont val="Calibri"/>
        <family val="2"/>
        <scheme val="minor"/>
      </rPr>
      <t>2</t>
    </r>
  </si>
  <si>
    <r>
      <t>2-Propenoic acid, 2-hydroxy-3-[(polyfluoroalkyl)oxy]propyl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OC(O)CH=CH</t>
    </r>
    <r>
      <rPr>
        <b/>
        <vertAlign val="subscript"/>
        <sz val="11"/>
        <rFont val="Calibri"/>
        <family val="2"/>
        <scheme val="minor"/>
      </rPr>
      <t>2</t>
    </r>
  </si>
  <si>
    <r>
      <t>1-Alkaneamine, polyfluoro-, hydrochloride (1:1)  HCl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5</t>
    </r>
    <r>
      <rPr>
        <b/>
        <sz val="11"/>
        <rFont val="Calibri"/>
        <family val="2"/>
        <scheme val="minor"/>
      </rPr>
      <t>NH</t>
    </r>
    <r>
      <rPr>
        <b/>
        <vertAlign val="subscript"/>
        <sz val="11"/>
        <rFont val="Calibri"/>
        <family val="2"/>
        <scheme val="minor"/>
      </rPr>
      <t>2</t>
    </r>
  </si>
  <si>
    <r>
      <t xml:space="preserve">1-Alkaneaminium,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-diethyl-polyfluoro-2-hydroxy-</t>
    </r>
    <r>
      <rPr>
        <b/>
        <i/>
        <sz val="11"/>
        <rFont val="Calibri"/>
        <family val="2"/>
        <scheme val="minor"/>
      </rPr>
      <t>N</t>
    </r>
    <r>
      <rPr>
        <b/>
        <sz val="11"/>
        <rFont val="Calibri"/>
        <family val="2"/>
        <scheme val="minor"/>
      </rPr>
      <t>-methyl-,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t>
    </r>
    <r>
      <rPr>
        <b/>
        <vertAlign val="subscript"/>
        <sz val="11"/>
        <rFont val="Calibri"/>
        <family val="2"/>
        <scheme val="minor"/>
      </rPr>
      <t>2</t>
    </r>
  </si>
  <si>
    <r>
      <t>1-Aminium, polyfluoroalkyl-2-hydroxy-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-bis(2-hydroxyethyl)-</t>
    </r>
    <r>
      <rPr>
        <b/>
        <i/>
        <sz val="11"/>
        <rFont val="Calibri"/>
        <family val="2"/>
        <scheme val="minor"/>
      </rPr>
      <t>N</t>
    </r>
    <r>
      <rPr>
        <b/>
        <sz val="11"/>
        <rFont val="Calibri"/>
        <family val="2"/>
        <scheme val="minor"/>
      </rPr>
      <t>-methyl-,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vertAlign val="subscript"/>
        <sz val="11"/>
        <rFont val="Calibri"/>
        <family val="2"/>
        <scheme val="minor"/>
      </rPr>
      <t>2</t>
    </r>
  </si>
  <si>
    <r>
      <t xml:space="preserve">1-Alkanamine,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-dibutyl-polyfluoro-, nitrate (1:1)   NO</t>
    </r>
    <r>
      <rPr>
        <b/>
        <vertAlign val="subscript"/>
        <sz val="11"/>
        <color theme="1"/>
        <rFont val="Calibri"/>
        <family val="2"/>
        <scheme val="minor"/>
      </rPr>
      <t>3</t>
    </r>
    <r>
      <rPr>
        <b/>
        <sz val="11"/>
        <color theme="1"/>
        <rFont val="Calibri"/>
        <family val="2"/>
        <scheme val="minor"/>
      </rPr>
      <t>H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9</t>
    </r>
    <r>
      <rPr>
        <b/>
        <sz val="11"/>
        <color theme="1"/>
        <rFont val="Calibri"/>
        <family val="2"/>
        <scheme val="minor"/>
      </rPr>
      <t>)</t>
    </r>
    <r>
      <rPr>
        <b/>
        <vertAlign val="subscript"/>
        <sz val="11"/>
        <color theme="1"/>
        <rFont val="Calibri"/>
        <family val="2"/>
        <scheme val="minor"/>
      </rPr>
      <t>2</t>
    </r>
  </si>
  <si>
    <r>
      <t>2-Alkanol, polyfluoro-1-[(1-methylpropyl)amino]-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NHCH(CH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</si>
  <si>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2-Alkanol, polyfluoro-1-[(1-methylpropyl)amino]-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NHCH(CH</t>
    </r>
    <r>
      <rPr>
        <b/>
        <vertAlign val="subscript"/>
        <sz val="11"/>
        <color theme="1"/>
        <rFont val="Calibri"/>
        <family val="2"/>
        <scheme val="minor"/>
      </rPr>
      <t>3</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</si>
  <si>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1-Alkaneamine, polyfluoro-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 xml:space="preserve">-dimethyl-, </t>
    </r>
    <r>
      <rPr>
        <b/>
        <i/>
        <sz val="11"/>
        <rFont val="Calibri"/>
        <family val="2"/>
        <scheme val="minor"/>
      </rPr>
      <t>N</t>
    </r>
    <r>
      <rPr>
        <b/>
        <sz val="11"/>
        <rFont val="Calibri"/>
        <family val="2"/>
        <scheme val="minor"/>
      </rPr>
      <t>-oxide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O</t>
    </r>
  </si>
  <si>
    <r>
      <t>1-Alkanaminium, 2-(acetyloxy)-</t>
    </r>
    <r>
      <rPr>
        <b/>
        <i/>
        <sz val="11"/>
        <rFont val="Calibri"/>
        <family val="2"/>
        <scheme val="minor"/>
      </rPr>
      <t>N</t>
    </r>
    <r>
      <rPr>
        <b/>
        <sz val="11"/>
        <rFont val="Calibri"/>
        <family val="2"/>
        <scheme val="minor"/>
      </rPr>
      <t>-(carboxymethyl)-polyfluoro-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CH[OC(O)CH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</si>
  <si>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Polyfluoro-1-alkanethiol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SH</t>
    </r>
  </si>
  <si>
    <r>
      <t>2-Propenamide, telomer with polyfluoro-1-alkanethiol   (CH</t>
    </r>
    <r>
      <rPr>
        <b/>
        <vertAlign val="subscript"/>
        <sz val="11"/>
        <rFont val="Calibri"/>
        <family val="2"/>
        <scheme val="minor"/>
      </rPr>
      <t>2</t>
    </r>
    <r>
      <rPr>
        <b/>
        <sz val="11"/>
        <rFont val="Calibri"/>
        <family val="2"/>
        <scheme val="minor"/>
      </rPr>
      <t>CHC(O)NH</t>
    </r>
    <r>
      <rPr>
        <b/>
        <vertAlign val="subscript"/>
        <sz val="11"/>
        <rFont val="Calibri"/>
        <family val="2"/>
        <scheme val="minor"/>
      </rPr>
      <t>2</t>
    </r>
    <r>
      <rPr>
        <b/>
        <sz val="11"/>
        <rFont val="Calibri"/>
        <family val="2"/>
        <scheme val="minor"/>
      </rPr>
      <t>)</t>
    </r>
    <r>
      <rPr>
        <b/>
        <vertAlign val="subscript"/>
        <sz val="11"/>
        <rFont val="Calibri"/>
        <family val="2"/>
        <scheme val="minor"/>
      </rPr>
      <t xml:space="preserve">x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SH</t>
    </r>
  </si>
  <si>
    <r>
      <t>1-Alkanesulfinic acid, polyfluoro, sodium salt (1:1)    Na</t>
    </r>
    <r>
      <rPr>
        <b/>
        <vertAlign val="superscript"/>
        <sz val="11"/>
        <rFont val="Calibri"/>
        <family val="2"/>
        <scheme val="minor"/>
      </rPr>
      <t>+</t>
    </r>
    <r>
      <rPr>
        <b/>
        <sz val="11"/>
        <rFont val="Calibri"/>
        <family val="2"/>
        <scheme val="minor"/>
      </rPr>
      <t xml:space="preserve"> 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vertAlign val="superscript"/>
        <sz val="11"/>
        <rFont val="Calibri"/>
        <family val="2"/>
        <scheme val="minor"/>
      </rPr>
      <t>‒</t>
    </r>
  </si>
  <si>
    <r>
      <t>Potassium (n:2) fluorotelomer sulfonate (FTS-K)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</si>
  <si>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1-Alkanol, polyfluoro-, 1-(hydrogen sulfate), sodium salt (1:1)   Na</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OSO</t>
    </r>
    <r>
      <rPr>
        <b/>
        <vertAlign val="subscript"/>
        <sz val="11"/>
        <rFont val="Calibri"/>
        <family val="2"/>
        <scheme val="minor"/>
      </rPr>
      <t>3</t>
    </r>
    <r>
      <rPr>
        <b/>
        <vertAlign val="superscript"/>
        <sz val="11"/>
        <rFont val="Calibri"/>
        <family val="2"/>
        <scheme val="minor"/>
      </rPr>
      <t>‒</t>
    </r>
  </si>
  <si>
    <r>
      <t>1-Alkanol, polyfluoro-, 1-(hydrogen sulfate), ammonium salt (1:1)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OSO</t>
    </r>
    <r>
      <rPr>
        <b/>
        <vertAlign val="subscript"/>
        <sz val="11"/>
        <rFont val="Calibri"/>
        <family val="2"/>
        <scheme val="minor"/>
      </rPr>
      <t>3</t>
    </r>
    <r>
      <rPr>
        <b/>
        <vertAlign val="superscript"/>
        <sz val="11"/>
        <rFont val="Calibri"/>
        <family val="2"/>
        <scheme val="minor"/>
      </rPr>
      <t>‒</t>
    </r>
  </si>
  <si>
    <r>
      <t>Octene-1-sulfonic acid, polyfluoro-, potassium salt (1:1)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</si>
  <si>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1-Propanesulfonic acid, 3-[(polyfluoroalkyl)oxy]-,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</si>
  <si>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Ethanesulfonic acid, 2-[(polyfluoroalkylthio]-, lithium salt (1:1)   Li</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</si>
  <si>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2-Propanol, 1,3-bis[(polyfluoroalkyl)thio]-  HOCH(CH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</si>
  <si>
    <r>
      <t>2-Propanol, 1-[(polyfluoroalkyl)oxy]-3-[(polyfluoroalkyl)thio]-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</si>
  <si>
    <r>
      <t>2-Propanol, 1-[(2-dodecylhexadecyl)oxy]-3-[(polyfluoroalkyl)thio]-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CH(C</t>
    </r>
    <r>
      <rPr>
        <b/>
        <vertAlign val="subscript"/>
        <sz val="11"/>
        <color theme="1"/>
        <rFont val="Calibri"/>
        <family val="2"/>
        <scheme val="minor"/>
      </rPr>
      <t>14</t>
    </r>
    <r>
      <rPr>
        <b/>
        <sz val="11"/>
        <color theme="1"/>
        <rFont val="Calibri"/>
        <family val="2"/>
        <scheme val="minor"/>
      </rPr>
      <t>H</t>
    </r>
    <r>
      <rPr>
        <b/>
        <vertAlign val="subscript"/>
        <sz val="11"/>
        <color theme="1"/>
        <rFont val="Calibri"/>
        <family val="2"/>
        <scheme val="minor"/>
      </rPr>
      <t>29</t>
    </r>
    <r>
      <rPr>
        <b/>
        <sz val="11"/>
        <color theme="1"/>
        <rFont val="Calibri"/>
        <family val="2"/>
        <scheme val="minor"/>
      </rPr>
      <t>)C</t>
    </r>
    <r>
      <rPr>
        <b/>
        <vertAlign val="subscript"/>
        <sz val="11"/>
        <color theme="1"/>
        <rFont val="Calibri"/>
        <family val="2"/>
        <scheme val="minor"/>
      </rPr>
      <t>12</t>
    </r>
    <r>
      <rPr>
        <b/>
        <sz val="11"/>
        <color theme="1"/>
        <rFont val="Calibri"/>
        <family val="2"/>
        <scheme val="minor"/>
      </rPr>
      <t>H</t>
    </r>
    <r>
      <rPr>
        <b/>
        <vertAlign val="subscript"/>
        <sz val="11"/>
        <color theme="1"/>
        <rFont val="Calibri"/>
        <family val="2"/>
        <scheme val="minor"/>
      </rPr>
      <t>25</t>
    </r>
  </si>
  <si>
    <r>
      <t>2-Propanol, 1-[(2-decyltetradecyl)oxy]-3-[(polyfluoroalkyl)thio]-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CH(C</t>
    </r>
    <r>
      <rPr>
        <b/>
        <vertAlign val="subscript"/>
        <sz val="11"/>
        <color theme="1"/>
        <rFont val="Calibri"/>
        <family val="2"/>
        <scheme val="minor"/>
      </rPr>
      <t>10</t>
    </r>
    <r>
      <rPr>
        <b/>
        <sz val="11"/>
        <color theme="1"/>
        <rFont val="Calibri"/>
        <family val="2"/>
        <scheme val="minor"/>
      </rPr>
      <t>H</t>
    </r>
    <r>
      <rPr>
        <b/>
        <vertAlign val="subscript"/>
        <sz val="11"/>
        <color theme="1"/>
        <rFont val="Calibri"/>
        <family val="2"/>
        <scheme val="minor"/>
      </rPr>
      <t>21</t>
    </r>
    <r>
      <rPr>
        <b/>
        <sz val="11"/>
        <color theme="1"/>
        <rFont val="Calibri"/>
        <family val="2"/>
        <scheme val="minor"/>
      </rPr>
      <t>)C</t>
    </r>
    <r>
      <rPr>
        <b/>
        <vertAlign val="subscript"/>
        <sz val="11"/>
        <color theme="1"/>
        <rFont val="Calibri"/>
        <family val="2"/>
        <scheme val="minor"/>
      </rPr>
      <t>12</t>
    </r>
    <r>
      <rPr>
        <b/>
        <sz val="11"/>
        <color theme="1"/>
        <rFont val="Calibri"/>
        <family val="2"/>
        <scheme val="minor"/>
      </rPr>
      <t>H</t>
    </r>
    <r>
      <rPr>
        <b/>
        <vertAlign val="subscript"/>
        <sz val="11"/>
        <color theme="1"/>
        <rFont val="Calibri"/>
        <family val="2"/>
        <scheme val="minor"/>
      </rPr>
      <t>25</t>
    </r>
  </si>
  <si>
    <r>
      <t>2,5,8,11,14,17,20,23-Octaoxa-27-thiaalkane-25-ol, 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t>
    </r>
    <r>
      <rPr>
        <b/>
        <vertAlign val="subscript"/>
        <sz val="11"/>
        <rFont val="Calibri"/>
        <family val="2"/>
        <scheme val="minor"/>
      </rPr>
      <t>8</t>
    </r>
  </si>
  <si>
    <r>
      <t xml:space="preserve">Ethanaminium,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-trimethyl-2-[(polyfluoroalkyl)thio]-,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</si>
  <si>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-Trimethyl-2-{(γ-ω-polyfluoro-C</t>
    </r>
    <r>
      <rPr>
        <b/>
        <vertAlign val="subscript"/>
        <sz val="11"/>
        <rFont val="Calibri"/>
        <family val="2"/>
        <scheme val="minor"/>
      </rPr>
      <t>8-18</t>
    </r>
    <r>
      <rPr>
        <b/>
        <sz val="11"/>
        <rFont val="Calibri"/>
        <family val="2"/>
        <scheme val="minor"/>
      </rPr>
      <t>-alkyl)thio]ethanaminum Me sulfate   SO</t>
    </r>
    <r>
      <rPr>
        <b/>
        <vertAlign val="subscript"/>
        <sz val="11"/>
        <rFont val="Calibri"/>
        <family val="2"/>
        <scheme val="minor"/>
      </rPr>
      <t>4</t>
    </r>
    <r>
      <rPr>
        <b/>
        <vertAlign val="super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3</t>
    </r>
    <r>
      <rPr>
        <b/>
        <sz val="11"/>
        <rFont val="Calibri"/>
        <family val="2"/>
        <scheme val="minor"/>
      </rPr>
      <t>CH</t>
    </r>
    <r>
      <rPr>
        <b/>
        <vertAlign val="subscript"/>
        <sz val="11"/>
        <rFont val="Calibri"/>
        <family val="2"/>
        <scheme val="minor"/>
      </rPr>
      <t>3</t>
    </r>
    <r>
      <rPr>
        <b/>
        <sz val="11"/>
        <rFont val="Calibri"/>
        <family val="2"/>
        <scheme val="minor"/>
      </rPr>
      <t xml:space="preserve"> </t>
    </r>
  </si>
  <si>
    <r>
      <t>1-Propanaminium, 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-trimethyl-3-[(polyfluoroalkyl)thio]-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</si>
  <si>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-trimethyl-3-[(polyfluoroalkyl)thio]-, chloride (1:1)  Cl</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</si>
  <si>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Ethanaminium, 2-[2-[(polyfluoroalkyl)thio]ethoxy]-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</si>
  <si>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Acetamide, </t>
    </r>
    <r>
      <rPr>
        <b/>
        <i/>
        <sz val="11"/>
        <rFont val="Calibri"/>
        <family val="2"/>
        <scheme val="minor"/>
      </rPr>
      <t>N</t>
    </r>
    <r>
      <rPr>
        <b/>
        <sz val="11"/>
        <rFont val="Calibri"/>
        <family val="2"/>
        <scheme val="minor"/>
      </rPr>
      <t>-[3-(dimethylamino)propyl]-2-[(polyfluoroalkyl)thio]-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</si>
  <si>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1-Propanaminium, 3-[[2-[(polyfluoroalkyl)thio]acetyl]amino]-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</si>
  <si>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Ethanaminium,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-trimethyl-2-[2-methyl-1-oxo-3-[(polyfluoroalkyl)thio]propoxy]-,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)C(O)OCH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</si>
  <si>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 xml:space="preserve">1-Propanaminium, </t>
    </r>
    <r>
      <rPr>
        <b/>
        <i/>
        <sz val="11"/>
        <rFont val="Calibri"/>
        <family val="2"/>
        <scheme val="minor"/>
      </rPr>
      <t>N</t>
    </r>
    <r>
      <rPr>
        <b/>
        <sz val="11"/>
        <rFont val="Calibri"/>
        <family val="2"/>
        <scheme val="minor"/>
      </rPr>
      <t>-ethyl-3-[[3-[polyfluoroalkyl)thio]-2-methyl-1-oxopropyl]amino]-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ethyl sulfate (1:1)   C</t>
    </r>
    <r>
      <rPr>
        <b/>
        <vertAlign val="subscript"/>
        <sz val="11"/>
        <rFont val="Calibri"/>
        <family val="2"/>
        <scheme val="minor"/>
      </rPr>
      <t>2</t>
    </r>
    <r>
      <rPr>
        <b/>
        <sz val="11"/>
        <rFont val="Calibri"/>
        <family val="2"/>
        <scheme val="minor"/>
      </rPr>
      <t>H</t>
    </r>
    <r>
      <rPr>
        <b/>
        <vertAlign val="subscript"/>
        <sz val="11"/>
        <rFont val="Calibri"/>
        <family val="2"/>
        <scheme val="minor"/>
      </rPr>
      <t>5</t>
    </r>
    <r>
      <rPr>
        <b/>
        <sz val="11"/>
        <rFont val="Calibri"/>
        <family val="2"/>
        <scheme val="minor"/>
      </rPr>
      <t>OSO</t>
    </r>
    <r>
      <rPr>
        <b/>
        <vertAlign val="subscript"/>
        <sz val="11"/>
        <rFont val="Calibri"/>
        <family val="2"/>
        <scheme val="minor"/>
      </rPr>
      <t>3</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5</t>
    </r>
  </si>
  <si>
    <r>
      <t xml:space="preserve">1-Propanaminium, </t>
    </r>
    <r>
      <rPr>
        <b/>
        <i/>
        <sz val="11"/>
        <rFont val="Calibri"/>
        <family val="2"/>
        <scheme val="minor"/>
      </rPr>
      <t>N</t>
    </r>
    <r>
      <rPr>
        <b/>
        <sz val="11"/>
        <rFont val="Calibri"/>
        <family val="2"/>
        <scheme val="minor"/>
      </rPr>
      <t>-(carboxymethyl)-3-[[2-[(polyfluoroalkyl)thio]acetyl]amino]-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</si>
  <si>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Butanoic acid, 4-[[3-(dimethylamino)propyl]amino]-2-[(polyfluoroalkyl)thio]-4-oxo-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SCH(COO</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NH</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</si>
  <si>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Glycine, </t>
    </r>
    <r>
      <rPr>
        <b/>
        <i/>
        <sz val="11"/>
        <rFont val="Calibri"/>
        <family val="2"/>
        <scheme val="minor"/>
      </rPr>
      <t>N</t>
    </r>
    <r>
      <rPr>
        <b/>
        <sz val="11"/>
        <rFont val="Calibri"/>
        <family val="2"/>
        <scheme val="minor"/>
      </rPr>
      <t>-[3-[(polyfluoroalkyl)thio]-2-hydroxypropyl]-</t>
    </r>
    <r>
      <rPr>
        <b/>
        <i/>
        <sz val="11"/>
        <rFont val="Calibri"/>
        <family val="2"/>
        <scheme val="minor"/>
      </rPr>
      <t>N</t>
    </r>
    <r>
      <rPr>
        <b/>
        <sz val="11"/>
        <rFont val="Calibri"/>
        <family val="2"/>
        <scheme val="minor"/>
      </rPr>
      <t>-methyl-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COOH</t>
    </r>
  </si>
  <si>
    <r>
      <t>1-Propanesulfonic acid, 2-[[3-[(polyfluoroalkyl)thio]-1-oxopropyl]amino]-2-methyl-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C(O)NHC(CH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</si>
  <si>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1-Propanesulfonic acid, 2-[[3-[(polyfluoroalkyl)thio]-1-oxopropyl]amino]-2-methyl-,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C(O)NHC(CH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</si>
  <si>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1-Propanesulfonic acid, 2-[[3-[(polyfluoroalkyl)thio]-1-oxopropyl]amino]-2-methyl-, magnesium salt (2:1)  1/2 Mg</t>
    </r>
    <r>
      <rPr>
        <b/>
        <vertAlign val="super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C(O)NHC(CH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</si>
  <si>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 xml:space="preserve">1-Propanaminium, </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-trimethyl-3-[[2-[(polyfluoroalkyl)sulfinyl]acetyl]amino]-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S(O)CH</t>
    </r>
    <r>
      <rPr>
        <b/>
        <vertAlign val="subscript"/>
        <sz val="11"/>
        <rFont val="Calibri"/>
        <family val="2"/>
        <scheme val="minor"/>
      </rPr>
      <t>2</t>
    </r>
    <r>
      <rPr>
        <b/>
        <sz val="11"/>
        <rFont val="Calibri"/>
        <family val="2"/>
        <scheme val="minor"/>
      </rPr>
      <t>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</si>
  <si>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1-Propanaminium, 2-hydroxy-</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-trimethyl-3-[(polyfluoroalkyl)sulfinyl]-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</si>
  <si>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1-Propanesulfonic acid, 2-[[3-[(polyfluoroalkyl)sulfinyl]-1-oxopropyl]amino]-2-methyl-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C(O)NHC(CH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</si>
  <si>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r>
      <t xml:space="preserve">1-Alkanesulfonamide, </t>
    </r>
    <r>
      <rPr>
        <b/>
        <i/>
        <sz val="11"/>
        <rFont val="Calibri"/>
        <family val="2"/>
        <scheme val="minor"/>
      </rPr>
      <t>N</t>
    </r>
    <r>
      <rPr>
        <b/>
        <sz val="11"/>
        <rFont val="Calibri"/>
        <family val="2"/>
        <scheme val="minor"/>
      </rPr>
      <t>-[3-(dimethyloxidoamino)propyl]-polyfluoro-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N(O)(CH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</si>
  <si>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1-Alkanesulfonamide, </t>
    </r>
    <r>
      <rPr>
        <b/>
        <i/>
        <sz val="11"/>
        <rFont val="Calibri"/>
        <family val="2"/>
        <scheme val="minor"/>
      </rPr>
      <t>N</t>
    </r>
    <r>
      <rPr>
        <b/>
        <sz val="11"/>
        <rFont val="Calibri"/>
        <family val="2"/>
        <scheme val="minor"/>
      </rPr>
      <t>-[3-(dimethyloxidoamino)propyl]-polyfluoro-</t>
    </r>
    <r>
      <rPr>
        <b/>
        <i/>
        <sz val="11"/>
        <rFont val="Calibri"/>
        <family val="2"/>
        <scheme val="minor"/>
      </rPr>
      <t>N</t>
    </r>
    <r>
      <rPr>
        <b/>
        <sz val="11"/>
        <rFont val="Calibri"/>
        <family val="2"/>
        <scheme val="minor"/>
      </rPr>
      <t>-methyl-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N(O)(CH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</si>
  <si>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1-Alkanesulfonamide, </t>
    </r>
    <r>
      <rPr>
        <b/>
        <i/>
        <sz val="11"/>
        <rFont val="Calibri"/>
        <family val="2"/>
        <scheme val="minor"/>
      </rPr>
      <t>N</t>
    </r>
    <r>
      <rPr>
        <b/>
        <sz val="11"/>
        <rFont val="Calibri"/>
        <family val="2"/>
        <scheme val="minor"/>
      </rPr>
      <t>-[3-(dimethylamino)propyl]-polyfluoro-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</si>
  <si>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1-Propanaminium, 3-[[(polyfluoroalkyl)sulfonyl]amino]-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-trimethyl-, 4-methylbenzenesulfonate (1:1)   CH</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</si>
  <si>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 xml:space="preserve">1-Akanesulfonamide, </t>
    </r>
    <r>
      <rPr>
        <b/>
        <i/>
        <sz val="11"/>
        <rFont val="Calibri"/>
        <family val="2"/>
        <scheme val="minor"/>
      </rPr>
      <t>N</t>
    </r>
    <r>
      <rPr>
        <b/>
        <sz val="11"/>
        <rFont val="Calibri"/>
        <family val="2"/>
        <scheme val="minor"/>
      </rPr>
      <t>-[3-(dimethylamino)propyl]-polyfluoro-</t>
    </r>
    <r>
      <rPr>
        <b/>
        <i/>
        <sz val="11"/>
        <rFont val="Calibri"/>
        <family val="2"/>
        <scheme val="minor"/>
      </rPr>
      <t>N</t>
    </r>
    <r>
      <rPr>
        <b/>
        <sz val="11"/>
        <rFont val="Calibri"/>
        <family val="2"/>
        <scheme val="minor"/>
      </rPr>
      <t>-methyl-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</si>
  <si>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1-Alkanesulfonamide, </t>
    </r>
    <r>
      <rPr>
        <b/>
        <i/>
        <sz val="11"/>
        <rFont val="Calibri"/>
        <family val="2"/>
        <scheme val="minor"/>
      </rPr>
      <t>N</t>
    </r>
    <r>
      <rPr>
        <b/>
        <sz val="11"/>
        <rFont val="Calibri"/>
        <family val="2"/>
        <scheme val="minor"/>
      </rPr>
      <t>-[3-(dimethylamino)propyl]-polyfluoro-</t>
    </r>
    <r>
      <rPr>
        <b/>
        <i/>
        <sz val="11"/>
        <rFont val="Calibri"/>
        <family val="2"/>
        <scheme val="minor"/>
      </rPr>
      <t>N</t>
    </r>
    <r>
      <rPr>
        <b/>
        <sz val="11"/>
        <rFont val="Calibri"/>
        <family val="2"/>
        <scheme val="minor"/>
      </rPr>
      <t>-hydroxy-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t>
    </r>
    <r>
      <rPr>
        <b/>
        <vertAlign val="subscript"/>
        <sz val="11"/>
        <rFont val="Calibri"/>
        <family val="2"/>
        <scheme val="minor"/>
      </rPr>
      <t>2</t>
    </r>
  </si>
  <si>
    <r>
      <t xml:space="preserve">Ethanaminium, </t>
    </r>
    <r>
      <rPr>
        <b/>
        <i/>
        <sz val="11"/>
        <rFont val="Calibri"/>
        <family val="2"/>
        <scheme val="minor"/>
      </rPr>
      <t>N</t>
    </r>
    <r>
      <rPr>
        <b/>
        <sz val="11"/>
        <rFont val="Calibri"/>
        <family val="2"/>
        <scheme val="minor"/>
      </rPr>
      <t>-(2-carboxyethyl)-2-[[(polyfluoroalkyl)sulfonyl]amino]-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-dimethyl-, inner salt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</si>
  <si>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Glycine, </t>
    </r>
    <r>
      <rPr>
        <b/>
        <i/>
        <sz val="11"/>
        <rFont val="Calibri"/>
        <family val="2"/>
        <scheme val="minor"/>
      </rPr>
      <t>N</t>
    </r>
    <r>
      <rPr>
        <b/>
        <sz val="11"/>
        <rFont val="Calibri"/>
        <family val="2"/>
        <scheme val="minor"/>
      </rPr>
      <t>-[(polyfluoroalkyl)sulfonyl]-</t>
    </r>
    <r>
      <rPr>
        <b/>
        <i/>
        <sz val="11"/>
        <rFont val="Calibri"/>
        <family val="2"/>
        <scheme val="minor"/>
      </rPr>
      <t>N</t>
    </r>
    <r>
      <rPr>
        <b/>
        <sz val="11"/>
        <rFont val="Calibri"/>
        <family val="2"/>
        <scheme val="minor"/>
      </rPr>
      <t>-propyl-, lithium salt   Li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COO</t>
    </r>
    <r>
      <rPr>
        <b/>
        <vertAlign val="superscript"/>
        <sz val="11"/>
        <rFont val="Calibri"/>
        <family val="2"/>
        <scheme val="minor"/>
      </rPr>
      <t>‒</t>
    </r>
  </si>
  <si>
    <r>
      <t xml:space="preserve">β-Alanine, </t>
    </r>
    <r>
      <rPr>
        <b/>
        <i/>
        <sz val="11"/>
        <color theme="1"/>
        <rFont val="Calibri"/>
        <family val="2"/>
        <scheme val="minor"/>
      </rPr>
      <t>N</t>
    </r>
    <r>
      <rPr>
        <b/>
        <sz val="11"/>
        <color theme="1"/>
        <rFont val="Calibri"/>
        <family val="2"/>
        <scheme val="minor"/>
      </rPr>
      <t>-(2-carboxyethyl)-</t>
    </r>
    <r>
      <rPr>
        <b/>
        <i/>
        <sz val="11"/>
        <color theme="1"/>
        <rFont val="Calibri"/>
        <family val="2"/>
        <scheme val="minor"/>
      </rPr>
      <t>N</t>
    </r>
    <r>
      <rPr>
        <b/>
        <sz val="11"/>
        <color theme="1"/>
        <rFont val="Calibri"/>
        <family val="2"/>
        <scheme val="minor"/>
      </rPr>
      <t>-[6-[[(polyfluoroalkyl)sulfonyl]amino]hexyl]-, dipotassium salt   2 K</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12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t>
    </r>
    <r>
      <rPr>
        <b/>
        <vertAlign val="superscript"/>
        <sz val="11"/>
        <color theme="1"/>
        <rFont val="Calibri"/>
        <family val="2"/>
        <scheme val="minor"/>
      </rPr>
      <t>‒</t>
    </r>
    <r>
      <rPr>
        <b/>
        <sz val="11"/>
        <color theme="1"/>
        <rFont val="Calibri"/>
        <family val="2"/>
        <scheme val="minor"/>
      </rPr>
      <t>)</t>
    </r>
    <r>
      <rPr>
        <b/>
        <vertAlign val="subscript"/>
        <sz val="11"/>
        <color theme="1"/>
        <rFont val="Calibri"/>
        <family val="2"/>
        <scheme val="minor"/>
      </rPr>
      <t>2</t>
    </r>
  </si>
  <si>
    <r>
      <t>1-Alkanol, polyfluoro-, dihydrogen phosphate, ammonium salt   x NH</t>
    </r>
    <r>
      <rPr>
        <b/>
        <vertAlign val="subscript"/>
        <sz val="11"/>
        <color theme="1"/>
        <rFont val="Calibri"/>
        <family val="2"/>
        <scheme val="minor"/>
      </rPr>
      <t>4</t>
    </r>
    <r>
      <rPr>
        <b/>
        <vertAlign val="superscript"/>
        <sz val="11"/>
        <color theme="1"/>
        <rFont val="Calibri"/>
        <family val="2"/>
        <scheme val="minor"/>
      </rPr>
      <t xml:space="preserve">+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</si>
  <si>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1-Alkanol, polyfluoro-, 1-(dihydrogen phosphate)    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OP(=O)(OH)</t>
    </r>
    <r>
      <rPr>
        <b/>
        <vertAlign val="subscript"/>
        <sz val="11"/>
        <rFont val="Calibri"/>
        <family val="2"/>
        <scheme val="minor"/>
      </rPr>
      <t>2</t>
    </r>
  </si>
  <si>
    <r>
      <t>1-Alkanol, polyfluoro, phosphate, ammonium salt (2:1)    1/2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</si>
  <si>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2-Alkanol, polyfluoro-, dihydrogen phosphate, potassium salt  x K</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)OPO</t>
    </r>
    <r>
      <rPr>
        <b/>
        <vertAlign val="subscript"/>
        <sz val="11"/>
        <rFont val="Calibri"/>
        <family val="2"/>
        <scheme val="minor"/>
      </rPr>
      <t>3</t>
    </r>
    <r>
      <rPr>
        <b/>
        <vertAlign val="superscript"/>
        <sz val="11"/>
        <rFont val="Calibri"/>
        <family val="2"/>
        <scheme val="minor"/>
      </rPr>
      <t>2‒</t>
    </r>
  </si>
  <si>
    <r>
      <t>1,2-Alkanediol, polyfluoro-</t>
    </r>
    <r>
      <rPr>
        <b/>
        <i/>
        <sz val="11"/>
        <color theme="1"/>
        <rFont val="Calibri"/>
        <family val="2"/>
        <scheme val="minor"/>
      </rPr>
      <t>ω</t>
    </r>
    <r>
      <rPr>
        <b/>
        <sz val="11"/>
        <color theme="1"/>
        <rFont val="Calibri"/>
        <family val="2"/>
        <scheme val="minor"/>
      </rPr>
      <t>-(trifluoromethyl)-, 1-(dihydrogen phosphate)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OP(=O)(OH)</t>
    </r>
    <r>
      <rPr>
        <b/>
        <vertAlign val="subscript"/>
        <sz val="11"/>
        <color theme="1"/>
        <rFont val="Calibri"/>
        <family val="2"/>
        <scheme val="minor"/>
      </rPr>
      <t>2</t>
    </r>
  </si>
  <si>
    <r>
      <t>1,2-Alkanediol, polyfluoro-</t>
    </r>
    <r>
      <rPr>
        <b/>
        <i/>
        <sz val="11"/>
        <color theme="1"/>
        <rFont val="Calibri"/>
        <family val="2"/>
        <scheme val="minor"/>
      </rPr>
      <t>ω</t>
    </r>
    <r>
      <rPr>
        <b/>
        <sz val="11"/>
        <color theme="1"/>
        <rFont val="Calibri"/>
        <family val="2"/>
        <scheme val="minor"/>
      </rPr>
      <t>-(trifluoromethyl)-, 1-(dihydrogen phosphate), diammonium salt   2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</si>
  <si>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1,2-Alkanediol, polyfluoro-</t>
    </r>
    <r>
      <rPr>
        <b/>
        <i/>
        <sz val="11"/>
        <color theme="1"/>
        <rFont val="Calibri"/>
        <family val="2"/>
        <scheme val="minor"/>
      </rPr>
      <t>ω</t>
    </r>
    <r>
      <rPr>
        <b/>
        <sz val="11"/>
        <color theme="1"/>
        <rFont val="Calibri"/>
        <family val="2"/>
        <scheme val="minor"/>
      </rPr>
      <t>-(trifluoromethyl)-, 1-(dihydrogen phosphate) compd. with 2,2′-iminobis[ethanol] (1:2)   2 NH</t>
    </r>
    <r>
      <rPr>
        <b/>
        <vertAlign val="subscript"/>
        <sz val="11"/>
        <color theme="1"/>
        <rFont val="Calibri"/>
        <family val="2"/>
        <scheme val="minor"/>
      </rPr>
      <t>2</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2</t>
    </r>
    <r>
      <rPr>
        <b/>
        <sz val="11"/>
        <color theme="1"/>
        <rFont val="Calibri"/>
        <family val="2"/>
        <scheme val="minor"/>
      </rPr>
      <t xml:space="preserve">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</si>
  <si>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2-Alkanol, polyfluoro-ω-(trifluoromethyl)-, dihydrogen phosphate, diammonium salt   2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CH(CH</t>
    </r>
    <r>
      <rPr>
        <b/>
        <vertAlign val="subscript"/>
        <sz val="11"/>
        <color theme="1"/>
        <rFont val="Calibri"/>
        <family val="2"/>
        <scheme val="minor"/>
      </rPr>
      <t>3</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</si>
  <si>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Acetic acid, 2-[[polyfluoro-1-[(phosphonooxy)methyl]-ω-(trifluoromethyl)decyl]oxy]-, ammonium salt (1:2)    2 NH</t>
    </r>
    <r>
      <rPr>
        <b/>
        <vertAlign val="subscript"/>
        <sz val="11"/>
        <color theme="1"/>
        <rFont val="Calibri"/>
        <family val="2"/>
        <scheme val="minor"/>
      </rPr>
      <t>4</t>
    </r>
    <r>
      <rPr>
        <b/>
        <vertAlign val="superscript"/>
        <sz val="11"/>
        <color theme="1"/>
        <rFont val="Calibri"/>
        <family val="2"/>
        <scheme val="minor"/>
      </rPr>
      <t xml:space="preserve">+ </t>
    </r>
    <r>
      <rPr>
        <b/>
        <sz val="11"/>
        <color theme="1"/>
        <rFont val="Calibri"/>
        <family val="2"/>
        <scheme val="minor"/>
      </rPr>
      <t>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CH(OCH</t>
    </r>
    <r>
      <rPr>
        <b/>
        <vertAlign val="subscript"/>
        <sz val="11"/>
        <color theme="1"/>
        <rFont val="Calibri"/>
        <family val="2"/>
        <scheme val="minor"/>
      </rPr>
      <t>2</t>
    </r>
    <r>
      <rPr>
        <b/>
        <sz val="11"/>
        <color theme="1"/>
        <rFont val="Calibri"/>
        <family val="2"/>
        <scheme val="minor"/>
      </rPr>
      <t>COOH)CH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</si>
  <si>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1-Alkanol, 2-chloro-polyfluoro-hexadecafluoro-</t>
    </r>
    <r>
      <rPr>
        <b/>
        <i/>
        <sz val="11"/>
        <color theme="1"/>
        <rFont val="Calibri"/>
        <family val="2"/>
        <scheme val="minor"/>
      </rPr>
      <t>ω</t>
    </r>
    <r>
      <rPr>
        <b/>
        <sz val="11"/>
        <color theme="1"/>
        <rFont val="Calibri"/>
        <family val="2"/>
        <scheme val="minor"/>
      </rPr>
      <t>-(trifluoromethyl)-, dihydrogen phosphate   CF</t>
    </r>
    <r>
      <rPr>
        <b/>
        <vertAlign val="subscript"/>
        <sz val="11"/>
        <color theme="1"/>
        <rFont val="Calibri"/>
        <family val="2"/>
        <scheme val="minor"/>
      </rPr>
      <t>3</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CH(Cl)CH</t>
    </r>
    <r>
      <rPr>
        <b/>
        <vertAlign val="subscript"/>
        <sz val="11"/>
        <color theme="1"/>
        <rFont val="Calibri"/>
        <family val="2"/>
        <scheme val="minor"/>
      </rPr>
      <t>2</t>
    </r>
    <r>
      <rPr>
        <b/>
        <sz val="11"/>
        <color theme="1"/>
        <rFont val="Calibri"/>
        <family val="2"/>
        <scheme val="minor"/>
      </rPr>
      <t>OP(=O)(OH)</t>
    </r>
    <r>
      <rPr>
        <b/>
        <vertAlign val="subscript"/>
        <sz val="11"/>
        <color theme="1"/>
        <rFont val="Calibri"/>
        <family val="2"/>
        <scheme val="minor"/>
      </rPr>
      <t>2</t>
    </r>
  </si>
  <si>
    <r>
      <t>Diphosphoric acid, mono(polyfluoroalkyl) ester, compd. with 2,2′,2′′-nitrilotris[ethanol] (1:3)   N(CH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 xml:space="preserve">3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OP(=O)(OH)OP(=O)(OH)</t>
    </r>
    <r>
      <rPr>
        <b/>
        <vertAlign val="subscript"/>
        <sz val="11"/>
        <color theme="1"/>
        <rFont val="Calibri"/>
        <family val="2"/>
        <scheme val="minor"/>
      </rPr>
      <t>2</t>
    </r>
  </si>
  <si>
    <r>
      <t>Diphosphoric acid, mono(polyfluoroalkyl) ester, with 2-aminoethanol (1:3)   NH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 xml:space="preserve">   </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OP(=O)(OH)OP(=O)(OH)</t>
    </r>
    <r>
      <rPr>
        <b/>
        <vertAlign val="subscript"/>
        <sz val="11"/>
        <color theme="1"/>
        <rFont val="Calibri"/>
        <family val="2"/>
        <scheme val="minor"/>
      </rPr>
      <t>2</t>
    </r>
  </si>
  <si>
    <r>
      <t>1-Alkanol, polyfluoro-, phosphate (2:1), ammonium salt   NH</t>
    </r>
    <r>
      <rPr>
        <b/>
        <vertAlign val="subscript"/>
        <sz val="11"/>
        <rFont val="Calibri"/>
        <family val="2"/>
        <scheme val="minor"/>
      </rPr>
      <t>4</t>
    </r>
    <r>
      <rPr>
        <b/>
        <vertAlign val="superscript"/>
        <sz val="11"/>
        <rFont val="Calibri"/>
        <family val="2"/>
        <scheme val="minor"/>
      </rPr>
      <t xml:space="preserve">+ </t>
    </r>
    <r>
      <rPr>
        <b/>
        <sz val="11"/>
        <rFont val="Calibri"/>
        <family val="2"/>
        <scheme val="minor"/>
      </rPr>
      <t>OP(O</t>
    </r>
    <r>
      <rPr>
        <b/>
        <vertAlign val="superscript"/>
        <sz val="11"/>
        <rFont val="Calibri"/>
        <family val="2"/>
        <scheme val="minor"/>
      </rPr>
      <t>‒</t>
    </r>
    <r>
      <rPr>
        <b/>
        <sz val="11"/>
        <rFont val="Calibri"/>
        <family val="2"/>
        <scheme val="minor"/>
      </rPr>
      <t>)(OCH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</si>
  <si>
    <r>
      <t>1-Alkanol, polyfluoro-, hydrogen phosphate, ammonium salt   NH</t>
    </r>
    <r>
      <rPr>
        <b/>
        <vertAlign val="subscript"/>
        <sz val="11"/>
        <color theme="1"/>
        <rFont val="Calibri"/>
        <family val="2"/>
        <scheme val="minor"/>
      </rPr>
      <t>4</t>
    </r>
    <r>
      <rPr>
        <b/>
        <vertAlign val="superscript"/>
        <sz val="11"/>
        <color theme="1"/>
        <rFont val="Calibri"/>
        <family val="2"/>
        <scheme val="minor"/>
      </rPr>
      <t>+</t>
    </r>
    <r>
      <rPr>
        <b/>
        <vertAlign val="subscript"/>
        <sz val="11"/>
        <color theme="1"/>
        <rFont val="Calibri"/>
        <family val="2"/>
        <scheme val="minor"/>
      </rPr>
      <t xml:space="preserve"> </t>
    </r>
    <r>
      <rPr>
        <b/>
        <sz val="11"/>
        <color theme="1"/>
        <rFont val="Calibri"/>
        <family val="2"/>
        <scheme val="minor"/>
      </rPr>
      <t>OP(O</t>
    </r>
    <r>
      <rPr>
        <b/>
        <vertAlign val="superscript"/>
        <sz val="11"/>
        <color theme="1"/>
        <rFont val="Calibri"/>
        <family val="2"/>
        <scheme val="minor"/>
      </rPr>
      <t>‒</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H)</t>
    </r>
    <r>
      <rPr>
        <b/>
        <vertAlign val="subscript"/>
        <sz val="11"/>
        <color theme="1"/>
        <rFont val="Calibri"/>
        <family val="2"/>
        <scheme val="minor"/>
      </rPr>
      <t>2</t>
    </r>
  </si>
  <si>
    <r>
      <t>1,2-Alkanediol, polyfluoro-ω-(trifluoromethyl)-, 1,1′-(hydrogen phosphate)   OP(OH)[OCH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2</t>
    </r>
  </si>
  <si>
    <r>
      <t>1-Alkanol, 2-chloro-polyfluoro-</t>
    </r>
    <r>
      <rPr>
        <b/>
        <i/>
        <sz val="11"/>
        <color theme="1"/>
        <rFont val="Calibri"/>
        <family val="2"/>
        <scheme val="minor"/>
      </rPr>
      <t>ω</t>
    </r>
    <r>
      <rPr>
        <b/>
        <sz val="11"/>
        <color theme="1"/>
        <rFont val="Calibri"/>
        <family val="2"/>
        <scheme val="minor"/>
      </rPr>
      <t>-(trifluoromethyl)-, hydrogen phosphate   OP(OH)[OCH</t>
    </r>
    <r>
      <rPr>
        <b/>
        <vertAlign val="subscript"/>
        <sz val="11"/>
        <color theme="1"/>
        <rFont val="Calibri"/>
        <family val="2"/>
        <scheme val="minor"/>
      </rPr>
      <t>2</t>
    </r>
    <r>
      <rPr>
        <b/>
        <sz val="11"/>
        <color theme="1"/>
        <rFont val="Calibri"/>
        <family val="2"/>
        <scheme val="minor"/>
      </rPr>
      <t>CH(Cl)CH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CF(CF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2</t>
    </r>
  </si>
  <si>
    <r>
      <t>1-Alkanol, polyfluoro, 1,1′-(hydrogen phosphate), ammonium salt (1:1)   NH</t>
    </r>
    <r>
      <rPr>
        <b/>
        <vertAlign val="subscript"/>
        <sz val="11"/>
        <color theme="1"/>
        <rFont val="Calibri"/>
        <family val="2"/>
        <scheme val="minor"/>
      </rPr>
      <t>4</t>
    </r>
    <r>
      <rPr>
        <b/>
        <vertAlign val="superscript"/>
        <sz val="11"/>
        <color theme="1"/>
        <rFont val="Calibri"/>
        <family val="2"/>
        <scheme val="minor"/>
      </rPr>
      <t>+</t>
    </r>
    <r>
      <rPr>
        <b/>
        <vertAlign val="subscript"/>
        <sz val="11"/>
        <color theme="1"/>
        <rFont val="Calibri"/>
        <family val="2"/>
        <scheme val="minor"/>
      </rPr>
      <t xml:space="preserve"> </t>
    </r>
    <r>
      <rPr>
        <b/>
        <sz val="11"/>
        <color theme="1"/>
        <rFont val="Calibri"/>
        <family val="2"/>
        <scheme val="minor"/>
      </rPr>
      <t>OP(O</t>
    </r>
    <r>
      <rPr>
        <b/>
        <vertAlign val="superscript"/>
        <sz val="11"/>
        <color theme="1"/>
        <rFont val="Calibri"/>
        <family val="2"/>
        <scheme val="minor"/>
      </rPr>
      <t>‒</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</si>
  <si>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1-Alkanol, polyfluoro-, dihydrogen phosphate    OP(OH)[O(CH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11</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</si>
  <si>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1-Alkanol, polyfluoro-, 1,1′,1′′-phosphate   OP(OCH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3</t>
    </r>
    <r>
      <rPr>
        <b/>
        <sz val="11"/>
        <rFont val="Calibri"/>
        <family val="2"/>
        <scheme val="minor"/>
      </rPr>
      <t xml:space="preserve">  </t>
    </r>
  </si>
  <si>
    <r>
      <t>Ethanol, 2-[methyl(polyfluoroalkyl)amino]-, hydrogen phosphate (ester), ammonium salt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OP(O</t>
    </r>
    <r>
      <rPr>
        <b/>
        <vertAlign val="superscript"/>
        <sz val="11"/>
        <rFont val="Calibri"/>
        <family val="2"/>
        <scheme val="minor"/>
      </rPr>
      <t>‒</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</si>
  <si>
    <r>
      <t>Ethanol, 2-[2-[(polyfluoroalkyl)oxy]ethoxy]-, dihydrogen phosphate, disodium salt  2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</si>
  <si>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1-Alkanesulfonamide, polyfluoro-</t>
    </r>
    <r>
      <rPr>
        <b/>
        <i/>
        <sz val="11"/>
        <rFont val="Calibri"/>
        <family val="2"/>
        <scheme val="minor"/>
      </rPr>
      <t>N</t>
    </r>
    <r>
      <rPr>
        <b/>
        <sz val="11"/>
        <rFont val="Calibri"/>
        <family val="2"/>
        <scheme val="minor"/>
      </rPr>
      <t>-[3-(phosphonooxy)propyl]-</t>
    </r>
    <r>
      <rPr>
        <b/>
        <i/>
        <sz val="11"/>
        <rFont val="Calibri"/>
        <family val="2"/>
        <scheme val="minor"/>
      </rPr>
      <t>N</t>
    </r>
    <r>
      <rPr>
        <b/>
        <sz val="11"/>
        <rFont val="Calibri"/>
        <family val="2"/>
        <scheme val="minor"/>
      </rPr>
      <t>-propyl-, sodium salt (1:2)    2 Na</t>
    </r>
    <r>
      <rPr>
        <b/>
        <vertAlign val="superscript"/>
        <sz val="11"/>
        <rFont val="Calibri"/>
        <family val="2"/>
        <scheme val="minor"/>
      </rPr>
      <t>+</t>
    </r>
    <r>
      <rPr>
        <b/>
        <vertAlign val="sub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N(C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</si>
  <si>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 xml:space="preserve">2-Alken-1-aminium,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-diethyl-polyfluoro-</t>
    </r>
    <r>
      <rPr>
        <b/>
        <i/>
        <sz val="11"/>
        <color theme="1"/>
        <rFont val="Calibri"/>
        <family val="2"/>
        <scheme val="minor"/>
      </rPr>
      <t>N</t>
    </r>
    <r>
      <rPr>
        <b/>
        <sz val="11"/>
        <color theme="1"/>
        <rFont val="Calibri"/>
        <family val="2"/>
        <scheme val="minor"/>
      </rPr>
      <t>-[3-[(hydroxyphosphinyl)oxy]-2,2-dimethylpropyl]-,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CF=CHCH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OPHO</t>
    </r>
    <r>
      <rPr>
        <b/>
        <vertAlign val="subscript"/>
        <sz val="11"/>
        <color theme="1"/>
        <rFont val="Calibri"/>
        <family val="2"/>
        <scheme val="minor"/>
      </rPr>
      <t>2</t>
    </r>
    <r>
      <rPr>
        <b/>
        <vertAlign val="superscript"/>
        <sz val="11"/>
        <color theme="1"/>
        <rFont val="Calibri"/>
        <family val="2"/>
        <scheme val="minor"/>
      </rPr>
      <t>‒</t>
    </r>
  </si>
  <si>
    <r>
      <t>Silane, methoxydimethyl(polyfluoroalkyl)-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</si>
  <si>
    <r>
      <t>Polyfluoroalkyltrimethoxysilane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t>
    </r>
    <r>
      <rPr>
        <b/>
        <vertAlign val="subscript"/>
        <sz val="11"/>
        <rFont val="Calibri"/>
        <family val="2"/>
        <scheme val="minor"/>
      </rPr>
      <t>3</t>
    </r>
    <r>
      <rPr>
        <b/>
        <sz val="11"/>
        <rFont val="Calibri"/>
        <family val="2"/>
        <scheme val="minor"/>
      </rPr>
      <t>)</t>
    </r>
    <r>
      <rPr>
        <b/>
        <vertAlign val="subscript"/>
        <sz val="11"/>
        <rFont val="Calibri"/>
        <family val="2"/>
        <scheme val="minor"/>
      </rPr>
      <t>3</t>
    </r>
  </si>
  <si>
    <r>
      <t>Silane, ethoxydimethyl(polyfluoroalkyl)-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</si>
  <si>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Silane, methoxydiethyl(polyfluoroalkyl)-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</si>
  <si>
    <r>
      <t>Silane, methoxydipropyl(polyfluoroalkyl)-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</si>
  <si>
    <r>
      <t>Polyfluoroalkyltriethoxysilane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t>
    </r>
    <r>
      <rPr>
        <b/>
        <vertAlign val="subscript"/>
        <sz val="11"/>
        <rFont val="Calibri"/>
        <family val="2"/>
        <scheme val="minor"/>
      </rPr>
      <t>2</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</si>
  <si>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Silane, triethoxy[3-[(polyfluoroalkyl)oxy]propyl]-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</si>
  <si>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Silane, (polyfluoroalkyl)tris(1-methylethoxy)-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t>
    </r>
    <r>
      <rPr>
        <b/>
        <vertAlign val="subscript"/>
        <sz val="11"/>
        <rFont val="Calibri"/>
        <family val="2"/>
        <scheme val="minor"/>
      </rPr>
      <t>3</t>
    </r>
  </si>
  <si>
    <r>
      <t>1-Disiloxanol, 1,3,3-tris(1-methylethoxy)-1,3-bis(polyfluoroalkyl)-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Si(OCH(CH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OSi(O(CH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</si>
  <si>
    <r>
      <t>Silanetriol, (polyfluoroalkyl)-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Si(OH)</t>
    </r>
    <r>
      <rPr>
        <b/>
        <vertAlign val="subscript"/>
        <sz val="11"/>
        <rFont val="Calibri"/>
        <family val="2"/>
        <scheme val="minor"/>
      </rPr>
      <t>3</t>
    </r>
  </si>
  <si>
    <r>
      <t>Silane, methoxy(polyfluoroalkyl)propyl(3,3,3-trifluoropropyl)-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Si(C</t>
    </r>
    <r>
      <rPr>
        <b/>
        <vertAlign val="subscript"/>
        <sz val="11"/>
        <rFont val="Calibri"/>
        <family val="2"/>
        <scheme val="minor"/>
      </rPr>
      <t>3</t>
    </r>
    <r>
      <rPr>
        <b/>
        <sz val="11"/>
        <rFont val="Calibri"/>
        <family val="2"/>
        <scheme val="minor"/>
      </rPr>
      <t>H</t>
    </r>
    <r>
      <rPr>
        <b/>
        <vertAlign val="subscript"/>
        <sz val="11"/>
        <rFont val="Calibri"/>
        <family val="2"/>
        <scheme val="minor"/>
      </rPr>
      <t>7</t>
    </r>
    <r>
      <rPr>
        <b/>
        <sz val="11"/>
        <rFont val="Calibri"/>
        <family val="2"/>
        <scheme val="minor"/>
      </rPr>
      <t>)(OCH</t>
    </r>
    <r>
      <rPr>
        <b/>
        <vertAlign val="subscript"/>
        <sz val="11"/>
        <rFont val="Calibri"/>
        <family val="2"/>
        <scheme val="minor"/>
      </rPr>
      <t>3</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CF</t>
    </r>
    <r>
      <rPr>
        <b/>
        <vertAlign val="subscript"/>
        <sz val="11"/>
        <rFont val="Calibri"/>
        <family val="2"/>
        <scheme val="minor"/>
      </rPr>
      <t>3</t>
    </r>
  </si>
  <si>
    <r>
      <t>Silane, (polyfluoroalkyl)methoxybis(3,3,3-trifluoropropyl)-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</si>
  <si>
    <r>
      <t>2,5,8,10,13,16-Hexaoxa-9-silaheptadecane, 9-[2-(2-methoxyethoxy)ethoxy]-9-[3-[(polyfluoroalkyl)oxy]propyl]-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</si>
  <si>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2,5,8,11,13,16,19,22-Octaoxa-12-silatricosane, 12-[2-[2-(2-methoxyethoxy)ethoxy]ethoxy]-12-[3-[(polyfluoroalkyl)oxy]propyl]-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3</t>
    </r>
    <r>
      <rPr>
        <b/>
        <sz val="11"/>
        <color theme="1"/>
        <rFont val="Calibri"/>
        <family val="2"/>
        <scheme val="minor"/>
      </rPr>
      <t>OCH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3</t>
    </r>
  </si>
  <si>
    <r>
      <t>Silane, tetrakis[2-[(polyfluoroalkyl)thio]ethyl]-   Si(CH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4</t>
    </r>
  </si>
  <si>
    <r>
      <t>1-Pentyn-3-ol, 5-[[dimethyl(polyfluoroalkyl)silyl]oxy]-3-methyl-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6</t>
    </r>
    <r>
      <rPr>
        <b/>
        <sz val="11"/>
        <color theme="1"/>
        <rFont val="Calibri"/>
        <family val="2"/>
        <scheme val="minor"/>
      </rPr>
      <t>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C(CH</t>
    </r>
    <r>
      <rPr>
        <b/>
        <vertAlign val="subscript"/>
        <sz val="11"/>
        <color theme="1"/>
        <rFont val="Calibri"/>
        <family val="2"/>
        <scheme val="minor"/>
      </rPr>
      <t>3</t>
    </r>
    <r>
      <rPr>
        <b/>
        <sz val="11"/>
        <color theme="1"/>
        <rFont val="Calibri"/>
        <family val="2"/>
        <scheme val="minor"/>
      </rPr>
      <t>)(OH)CC</t>
    </r>
  </si>
  <si>
    <r>
      <t>Cyclotetrasiloxane, 2,4,6,8-tetramethyl-2-[3-(2-oxiranyl methoxy)propyl]-4,6-bis(polyfluoroalkyl)-   OSi(CH</t>
    </r>
    <r>
      <rPr>
        <b/>
        <vertAlign val="subscript"/>
        <sz val="11"/>
        <rFont val="Calibri"/>
        <family val="2"/>
        <scheme val="minor"/>
      </rPr>
      <t>3</t>
    </r>
    <r>
      <rPr>
        <b/>
        <sz val="11"/>
        <rFont val="Calibri"/>
        <family val="2"/>
        <scheme val="minor"/>
      </rPr>
      <t>)(C</t>
    </r>
    <r>
      <rPr>
        <b/>
        <vertAlign val="subscript"/>
        <sz val="11"/>
        <rFont val="Calibri"/>
        <family val="2"/>
        <scheme val="minor"/>
      </rPr>
      <t>3</t>
    </r>
    <r>
      <rPr>
        <b/>
        <sz val="11"/>
        <rFont val="Calibri"/>
        <family val="2"/>
        <scheme val="minor"/>
      </rPr>
      <t>H</t>
    </r>
    <r>
      <rPr>
        <b/>
        <vertAlign val="subscript"/>
        <sz val="11"/>
        <rFont val="Calibri"/>
        <family val="2"/>
        <scheme val="minor"/>
      </rPr>
      <t>6</t>
    </r>
    <r>
      <rPr>
        <b/>
        <sz val="11"/>
        <rFont val="Calibri"/>
        <family val="2"/>
        <scheme val="minor"/>
      </rPr>
      <t>OCH</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H</t>
    </r>
    <r>
      <rPr>
        <b/>
        <vertAlign val="subscript"/>
        <sz val="11"/>
        <rFont val="Calibri"/>
        <family val="2"/>
        <scheme val="minor"/>
      </rPr>
      <t>3</t>
    </r>
    <r>
      <rPr>
        <b/>
        <sz val="11"/>
        <rFont val="Calibri"/>
        <family val="2"/>
        <scheme val="minor"/>
      </rPr>
      <t>O)OSiH(CH3)[OSi(CH</t>
    </r>
    <r>
      <rPr>
        <b/>
        <vertAlign val="subscript"/>
        <sz val="11"/>
        <rFont val="Calibri"/>
        <family val="2"/>
        <scheme val="minor"/>
      </rPr>
      <t>3</t>
    </r>
    <r>
      <rPr>
        <b/>
        <sz val="11"/>
        <rFont val="Calibri"/>
        <family val="2"/>
        <scheme val="minor"/>
      </rPr>
      <t>)(C</t>
    </r>
    <r>
      <rPr>
        <b/>
        <vertAlign val="subscript"/>
        <sz val="11"/>
        <rFont val="Calibri"/>
        <family val="2"/>
        <scheme val="minor"/>
      </rPr>
      <t>3</t>
    </r>
    <r>
      <rPr>
        <b/>
        <sz val="11"/>
        <rFont val="Calibri"/>
        <family val="2"/>
        <scheme val="minor"/>
      </rPr>
      <t>H</t>
    </r>
    <r>
      <rPr>
        <b/>
        <vertAlign val="subscript"/>
        <sz val="11"/>
        <rFont val="Calibri"/>
        <family val="2"/>
        <scheme val="minor"/>
      </rPr>
      <t>6</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</si>
  <si>
    <r>
      <t>Silane, chlorodimethyl(polyfluoroalkyl)-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Cl</t>
    </r>
  </si>
  <si>
    <r>
      <t>Silane, chlorodiethyl(polyfluoroalkyl)-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Cl</t>
    </r>
  </si>
  <si>
    <r>
      <t>Silane, chlorodipropyl(polyfluoroalkyl)-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t>
    </r>
    <r>
      <rPr>
        <b/>
        <vertAlign val="subscript"/>
        <sz val="11"/>
        <color theme="1"/>
        <rFont val="Calibri"/>
        <family val="2"/>
        <scheme val="minor"/>
      </rPr>
      <t>2</t>
    </r>
    <r>
      <rPr>
        <b/>
        <sz val="11"/>
        <color theme="1"/>
        <rFont val="Calibri"/>
        <family val="2"/>
        <scheme val="minor"/>
      </rPr>
      <t>Cl</t>
    </r>
  </si>
  <si>
    <r>
      <t>Silane, dichloromethyl(polyfluoroalkyl)-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3</t>
    </r>
    <r>
      <rPr>
        <b/>
        <sz val="11"/>
        <color theme="1"/>
        <rFont val="Calibri"/>
        <family val="2"/>
        <scheme val="minor"/>
      </rPr>
      <t>)Cl</t>
    </r>
    <r>
      <rPr>
        <b/>
        <vertAlign val="subscript"/>
        <sz val="11"/>
        <color theme="1"/>
        <rFont val="Calibri"/>
        <family val="2"/>
        <scheme val="minor"/>
      </rPr>
      <t>2</t>
    </r>
  </si>
  <si>
    <r>
      <t>Silane, trichloro(polyfluoroalkyl)-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SiCl</t>
    </r>
    <r>
      <rPr>
        <b/>
        <vertAlign val="subscript"/>
        <sz val="11"/>
        <color theme="1"/>
        <rFont val="Calibri"/>
        <family val="2"/>
        <scheme val="minor"/>
      </rPr>
      <t>3</t>
    </r>
  </si>
  <si>
    <r>
      <t>Silane, trichloro[3-[(polyfluoroalkyl)oxy]propyl]-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SiCl</t>
    </r>
    <r>
      <rPr>
        <b/>
        <vertAlign val="subscript"/>
        <sz val="11"/>
        <color theme="1"/>
        <rFont val="Calibri"/>
        <family val="2"/>
        <scheme val="minor"/>
      </rPr>
      <t>3</t>
    </r>
  </si>
  <si>
    <r>
      <t>Silane, chloro(polyfluoroalkyl)propyl(3,3,3-trifluoropropyl)-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t>
    </r>
    <r>
      <rPr>
        <b/>
        <vertAlign val="subscript"/>
        <sz val="11"/>
        <color theme="1"/>
        <rFont val="Calibri"/>
        <family val="2"/>
        <scheme val="minor"/>
      </rPr>
      <t>3</t>
    </r>
    <r>
      <rPr>
        <b/>
        <sz val="11"/>
        <color theme="1"/>
        <rFont val="Calibri"/>
        <family val="2"/>
        <scheme val="minor"/>
      </rPr>
      <t>H</t>
    </r>
    <r>
      <rPr>
        <b/>
        <vertAlign val="subscript"/>
        <sz val="11"/>
        <color theme="1"/>
        <rFont val="Calibri"/>
        <family val="2"/>
        <scheme val="minor"/>
      </rPr>
      <t>7</t>
    </r>
    <r>
      <rPr>
        <b/>
        <sz val="11"/>
        <color theme="1"/>
        <rFont val="Calibri"/>
        <family val="2"/>
        <scheme val="minor"/>
      </rPr>
      <t>)(Cl)CH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3</t>
    </r>
  </si>
  <si>
    <r>
      <t>Silane, chloro(polyfluoroalkyl)bis(3,3,3-trifluoropropyl)-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Si(CH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Cl</t>
    </r>
  </si>
  <si>
    <t>1H-Nonafluorobutane</t>
  </si>
  <si>
    <r>
      <t>1H-Polyfluoroalkane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CF</t>
    </r>
    <r>
      <rPr>
        <b/>
        <vertAlign val="subscript"/>
        <sz val="11"/>
        <color theme="1"/>
        <rFont val="Calibri"/>
        <family val="2"/>
        <scheme val="minor"/>
      </rPr>
      <t>2</t>
    </r>
    <r>
      <rPr>
        <b/>
        <sz val="11"/>
        <color theme="1"/>
        <rFont val="Calibri"/>
        <family val="2"/>
        <scheme val="minor"/>
      </rPr>
      <t>H</t>
    </r>
  </si>
  <si>
    <t>1H-Pentafluoroethane</t>
  </si>
  <si>
    <t>1H-Heptafluoropropane</t>
  </si>
  <si>
    <t>1H-Undecafluoropentane</t>
  </si>
  <si>
    <t>1H-Tridecafluorohexane</t>
  </si>
  <si>
    <t>1H-Pentadecafluoroheptane</t>
  </si>
  <si>
    <t>1H-Heptadecafluorooctane</t>
  </si>
  <si>
    <t>1H-Nonadecafluorononane</t>
  </si>
  <si>
    <r>
      <t>3H-Polyfluoroalkane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CFHCF</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3</t>
    </r>
  </si>
  <si>
    <r>
      <t>2H, 3H-Polyfluoroalkane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(CFH)</t>
    </r>
    <r>
      <rPr>
        <b/>
        <vertAlign val="subscript"/>
        <sz val="11"/>
        <rFont val="Calibri"/>
        <family val="2"/>
        <scheme val="minor"/>
      </rPr>
      <t>2</t>
    </r>
    <r>
      <rPr>
        <b/>
        <sz val="11"/>
        <rFont val="Calibri"/>
        <family val="2"/>
        <scheme val="minor"/>
      </rPr>
      <t>CF</t>
    </r>
    <r>
      <rPr>
        <b/>
        <vertAlign val="subscript"/>
        <sz val="11"/>
        <rFont val="Calibri"/>
        <family val="2"/>
        <scheme val="minor"/>
      </rPr>
      <t>3</t>
    </r>
  </si>
  <si>
    <t>Pentane, 1,1,1,2,2,3,4,5,5,5-decafluoro-</t>
  </si>
  <si>
    <t>Hexane, 1,1,1,2,2,3,3,4,5,6,6,6-dodecafluoro-</t>
  </si>
  <si>
    <t>Heptane, 1,1,1,2,2,3,3,4,4,5,6,7,7,7-tetradecafluoro-</t>
  </si>
  <si>
    <r>
      <t>Polyfluoro-</t>
    </r>
    <r>
      <rPr>
        <b/>
        <i/>
        <sz val="11"/>
        <color theme="1"/>
        <rFont val="Calibri"/>
        <family val="2"/>
        <scheme val="minor"/>
      </rPr>
      <t>n</t>
    </r>
    <r>
      <rPr>
        <b/>
        <sz val="11"/>
        <color theme="1"/>
        <rFont val="Calibri"/>
        <family val="2"/>
        <scheme val="minor"/>
      </rPr>
      <t>-alkene-1-sulfonic acid  (2)  CF</t>
    </r>
    <r>
      <rPr>
        <b/>
        <vertAlign val="subscript"/>
        <sz val="11"/>
        <color theme="1"/>
        <rFont val="Calibri"/>
        <family val="2"/>
        <scheme val="minor"/>
      </rPr>
      <t>3</t>
    </r>
    <r>
      <rPr>
        <b/>
        <sz val="11"/>
        <color theme="1"/>
        <rFont val="Calibri"/>
        <family val="2"/>
        <scheme val="minor"/>
      </rPr>
      <t>CFCFCFHC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SO</t>
    </r>
    <r>
      <rPr>
        <b/>
        <vertAlign val="subscript"/>
        <sz val="11"/>
        <color theme="1"/>
        <rFont val="Calibri"/>
        <family val="2"/>
        <scheme val="minor"/>
      </rPr>
      <t>3</t>
    </r>
    <r>
      <rPr>
        <b/>
        <sz val="11"/>
        <color theme="1"/>
        <rFont val="Calibri"/>
        <family val="2"/>
        <scheme val="minor"/>
      </rPr>
      <t>H</t>
    </r>
  </si>
  <si>
    <r>
      <t>Polyfluoro-1-alkanesulfonic acid   CF</t>
    </r>
    <r>
      <rPr>
        <b/>
        <vertAlign val="subscript"/>
        <sz val="11"/>
        <color theme="1"/>
        <rFont val="Calibri"/>
        <family val="2"/>
        <scheme val="minor"/>
      </rPr>
      <t>3</t>
    </r>
    <r>
      <rPr>
        <b/>
        <sz val="11"/>
        <color theme="1"/>
        <rFont val="Calibri"/>
        <family val="2"/>
        <scheme val="minor"/>
      </rPr>
      <t>CFHC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SO</t>
    </r>
    <r>
      <rPr>
        <b/>
        <vertAlign val="subscript"/>
        <sz val="11"/>
        <color theme="1"/>
        <rFont val="Calibri"/>
        <family val="2"/>
        <scheme val="minor"/>
      </rPr>
      <t>3</t>
    </r>
    <r>
      <rPr>
        <b/>
        <sz val="11"/>
        <color theme="1"/>
        <rFont val="Calibri"/>
        <family val="2"/>
        <scheme val="minor"/>
      </rPr>
      <t>H</t>
    </r>
  </si>
  <si>
    <r>
      <t>2-Alken-1-aminium, polyfluoro-</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t>
    </r>
    <r>
      <rPr>
        <b/>
        <i/>
        <sz val="11"/>
        <color theme="1"/>
        <rFont val="Calibri"/>
        <family val="2"/>
        <scheme val="minor"/>
      </rPr>
      <t>N</t>
    </r>
    <r>
      <rPr>
        <b/>
        <sz val="11"/>
        <color theme="1"/>
        <rFont val="Calibri"/>
        <family val="2"/>
        <scheme val="minor"/>
      </rPr>
      <t>-[2-(sulfooxy)ethyl]-, inner salt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CF=CHCH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OSO</t>
    </r>
    <r>
      <rPr>
        <b/>
        <vertAlign val="subscript"/>
        <sz val="11"/>
        <color theme="1"/>
        <rFont val="Calibri"/>
        <family val="2"/>
        <scheme val="minor"/>
      </rPr>
      <t>3</t>
    </r>
    <r>
      <rPr>
        <b/>
        <vertAlign val="superscript"/>
        <sz val="11"/>
        <color theme="1"/>
        <rFont val="Calibri"/>
        <family val="2"/>
        <scheme val="minor"/>
      </rPr>
      <t>‒</t>
    </r>
  </si>
  <si>
    <r>
      <t>2-Decen-1-aminium, polyfluoro-</t>
    </r>
    <r>
      <rPr>
        <b/>
        <i/>
        <sz val="11"/>
        <color theme="1"/>
        <rFont val="Calibri"/>
        <family val="2"/>
        <scheme val="minor"/>
      </rPr>
      <t>N</t>
    </r>
    <r>
      <rPr>
        <b/>
        <sz val="11"/>
        <color theme="1"/>
        <rFont val="Calibri"/>
        <family val="2"/>
        <scheme val="minor"/>
      </rPr>
      <t>-(2-hydroxyethyl)-</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chloride (1:1)   Cl</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CF=CHCH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</si>
  <si>
    <r>
      <t>Butanedioic acid, 2-sulfo-, 1,4-bis(polyfluoroalkyl) ester,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OC(O)CH(SO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CF</t>
    </r>
    <r>
      <rPr>
        <b/>
        <vertAlign val="subscript"/>
        <sz val="11"/>
        <color theme="1"/>
        <rFont val="Calibri"/>
        <family val="2"/>
        <scheme val="minor"/>
      </rPr>
      <t>2</t>
    </r>
    <r>
      <rPr>
        <b/>
        <sz val="11"/>
        <color theme="1"/>
        <rFont val="Calibri"/>
        <family val="2"/>
        <scheme val="minor"/>
      </rPr>
      <t>H</t>
    </r>
  </si>
  <si>
    <r>
      <t>Butanedioic acid, 2-sulfo-, 1-(polyfluoroalkyl) 4-[2-(octyloxy)ethyl] ester, sodium salt (1:1)   Na</t>
    </r>
    <r>
      <rPr>
        <b/>
        <vertAlign val="superscript"/>
        <sz val="11"/>
        <rFont val="Calibri"/>
        <family val="2"/>
        <scheme val="minor"/>
      </rPr>
      <t>+</t>
    </r>
    <r>
      <rPr>
        <b/>
        <sz val="11"/>
        <rFont val="Calibri"/>
        <family val="2"/>
        <scheme val="minor"/>
      </rPr>
      <t xml:space="preserve"> CF</t>
    </r>
    <r>
      <rPr>
        <b/>
        <vertAlign val="subscript"/>
        <sz val="11"/>
        <rFont val="Calibri"/>
        <family val="2"/>
        <scheme val="minor"/>
      </rPr>
      <t>2</t>
    </r>
    <r>
      <rPr>
        <b/>
        <sz val="11"/>
        <rFont val="Calibri"/>
        <family val="2"/>
        <scheme val="minor"/>
      </rPr>
      <t>HC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CH</t>
    </r>
    <r>
      <rPr>
        <b/>
        <vertAlign val="subscript"/>
        <sz val="11"/>
        <rFont val="Calibri"/>
        <family val="2"/>
        <scheme val="minor"/>
      </rPr>
      <t>2</t>
    </r>
    <r>
      <rPr>
        <b/>
        <sz val="11"/>
        <rFont val="Calibri"/>
        <family val="2"/>
        <scheme val="minor"/>
      </rPr>
      <t>OC(O)CH(SO</t>
    </r>
    <r>
      <rPr>
        <b/>
        <vertAlign val="subscript"/>
        <sz val="11"/>
        <rFont val="Calibri"/>
        <family val="2"/>
        <scheme val="minor"/>
      </rPr>
      <t>3</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C(O)OCH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t>
    </r>
    <r>
      <rPr>
        <b/>
        <vertAlign val="subscript"/>
        <sz val="11"/>
        <rFont val="Calibri"/>
        <family val="2"/>
        <scheme val="minor"/>
      </rPr>
      <t>8</t>
    </r>
    <r>
      <rPr>
        <b/>
        <sz val="11"/>
        <rFont val="Calibri"/>
        <family val="2"/>
        <scheme val="minor"/>
      </rPr>
      <t>H</t>
    </r>
    <r>
      <rPr>
        <b/>
        <vertAlign val="subscript"/>
        <sz val="11"/>
        <rFont val="Calibri"/>
        <family val="2"/>
        <scheme val="minor"/>
      </rPr>
      <t>17</t>
    </r>
  </si>
  <si>
    <t>2-Propanol, 1,3-bis[(2,2,3,3,4,4,5,5,6,6,7,7-dodecafluoro heptyl)oxy]-, 2-(hydrogen sulfate), sodium salt (1:1)</t>
  </si>
  <si>
    <r>
      <t>2-Propanol, 1,3-bis[(polyfluoroalkyloxy]-, 2-(hydrogen sulfate),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CH(OSO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m</t>
    </r>
    <r>
      <rPr>
        <b/>
        <sz val="11"/>
        <color theme="1"/>
        <rFont val="Calibri"/>
        <family val="2"/>
        <scheme val="minor"/>
      </rPr>
      <t>F2</t>
    </r>
    <r>
      <rPr>
        <b/>
        <vertAlign val="subscript"/>
        <sz val="11"/>
        <color theme="1"/>
        <rFont val="Calibri"/>
        <family val="2"/>
        <scheme val="minor"/>
      </rPr>
      <t>m</t>
    </r>
    <r>
      <rPr>
        <b/>
        <sz val="11"/>
        <color theme="1"/>
        <rFont val="Calibri"/>
        <family val="2"/>
        <scheme val="minor"/>
      </rPr>
      <t>CF</t>
    </r>
    <r>
      <rPr>
        <b/>
        <vertAlign val="subscript"/>
        <sz val="11"/>
        <color theme="1"/>
        <rFont val="Calibri"/>
        <family val="2"/>
        <scheme val="minor"/>
      </rPr>
      <t>2</t>
    </r>
    <r>
      <rPr>
        <b/>
        <sz val="11"/>
        <color theme="1"/>
        <rFont val="Calibri"/>
        <family val="2"/>
        <scheme val="minor"/>
      </rPr>
      <t>H</t>
    </r>
  </si>
  <si>
    <r>
      <t>Poly(oxy-1,2-ethanediyl), α-[1-[[(polyfluoroalkyl)oxy]carbonyl]-3-[(perfluoroalkyl)oxy]-3-oxopropyl]-ω-hydroxy-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OC(O)CH[(OCH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n</t>
    </r>
    <r>
      <rPr>
        <b/>
        <sz val="11"/>
        <color theme="1"/>
        <rFont val="Calibri"/>
        <family val="2"/>
        <scheme val="minor"/>
      </rPr>
      <t>OH])CH</t>
    </r>
    <r>
      <rPr>
        <b/>
        <vertAlign val="subscript"/>
        <sz val="11"/>
        <color theme="1"/>
        <rFont val="Calibri"/>
        <family val="2"/>
        <scheme val="minor"/>
      </rPr>
      <t>2</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CF</t>
    </r>
    <r>
      <rPr>
        <b/>
        <vertAlign val="subscript"/>
        <sz val="11"/>
        <color theme="1"/>
        <rFont val="Calibri"/>
        <family val="2"/>
        <scheme val="minor"/>
      </rPr>
      <t>2</t>
    </r>
    <r>
      <rPr>
        <b/>
        <sz val="11"/>
        <color theme="1"/>
        <rFont val="Calibri"/>
        <family val="2"/>
        <scheme val="minor"/>
      </rPr>
      <t>H</t>
    </r>
  </si>
  <si>
    <r>
      <t>Alkane, polyfluoro-</t>
    </r>
    <r>
      <rPr>
        <b/>
        <sz val="11"/>
        <rFont val="Calibri"/>
        <family val="2"/>
      </rPr>
      <t>ω</t>
    </r>
    <r>
      <rPr>
        <b/>
        <sz val="11"/>
        <rFont val="Calibri"/>
        <family val="2"/>
        <scheme val="minor"/>
      </rPr>
      <t>-methyl-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t>
    </r>
    <r>
      <rPr>
        <b/>
        <vertAlign val="subscript"/>
        <sz val="11"/>
        <rFont val="Calibri"/>
        <family val="2"/>
        <scheme val="minor"/>
      </rPr>
      <t>2</t>
    </r>
  </si>
  <si>
    <r>
      <t>Alkane, polyfluoro-</t>
    </r>
    <r>
      <rPr>
        <b/>
        <i/>
        <sz val="11"/>
        <rFont val="Calibri"/>
        <family val="2"/>
        <scheme val="minor"/>
      </rPr>
      <t>ω</t>
    </r>
    <r>
      <rPr>
        <b/>
        <sz val="11"/>
        <rFont val="Calibri"/>
        <family val="2"/>
        <scheme val="minor"/>
      </rPr>
      <t>-methyl-(2)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CH(CH</t>
    </r>
    <r>
      <rPr>
        <b/>
        <vertAlign val="subscript"/>
        <sz val="11"/>
        <rFont val="Calibri"/>
        <family val="2"/>
        <scheme val="minor"/>
      </rPr>
      <t>3</t>
    </r>
    <r>
      <rPr>
        <b/>
        <sz val="11"/>
        <rFont val="Calibri"/>
        <family val="2"/>
        <scheme val="minor"/>
      </rPr>
      <t>)</t>
    </r>
    <r>
      <rPr>
        <b/>
        <vertAlign val="subscript"/>
        <sz val="11"/>
        <rFont val="Calibri"/>
        <family val="2"/>
        <scheme val="minor"/>
      </rPr>
      <t>2</t>
    </r>
  </si>
  <si>
    <r>
      <t>(n:2) Unsaturated fluorotelomer alcohols (FTUOHs)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CF=CHCH</t>
    </r>
    <r>
      <rPr>
        <b/>
        <vertAlign val="subscript"/>
        <sz val="11"/>
        <rFont val="Calibri"/>
        <family val="2"/>
        <scheme val="minor"/>
      </rPr>
      <t>2</t>
    </r>
    <r>
      <rPr>
        <b/>
        <sz val="11"/>
        <rFont val="Calibri"/>
        <family val="2"/>
        <scheme val="minor"/>
      </rPr>
      <t>OH</t>
    </r>
  </si>
  <si>
    <r>
      <t>Ethanol, 2-[2-[(polyfluoroalkyl)oxy]ethoxy]-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OH</t>
    </r>
  </si>
  <si>
    <r>
      <t>Propanol, [2-[(polyfluoroalkyl)oxy]methylethoxy]-   2 -CH</t>
    </r>
    <r>
      <rPr>
        <b/>
        <vertAlign val="sub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OH</t>
    </r>
  </si>
  <si>
    <r>
      <t>Ethanol, 2-[2-[2-[(polyfluoroalkyl)oxy]methylethoxy]methylethoxy]-   2 -CH</t>
    </r>
    <r>
      <rPr>
        <b/>
        <vertAlign val="sub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3</t>
    </r>
    <r>
      <rPr>
        <b/>
        <sz val="11"/>
        <rFont val="Calibri"/>
        <family val="2"/>
        <scheme val="minor"/>
      </rPr>
      <t>OH</t>
    </r>
  </si>
  <si>
    <r>
      <t>3,6,9,12-Tetraoxaalkan-1-ol, polyfluoro-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4</t>
    </r>
    <r>
      <rPr>
        <b/>
        <sz val="11"/>
        <color theme="1"/>
        <rFont val="Calibri"/>
        <family val="2"/>
        <scheme val="minor"/>
      </rPr>
      <t>OH</t>
    </r>
  </si>
  <si>
    <r>
      <t>3,6,9,12-Tetraoxaalkan-1-ol, polyfluorodimethyl-  2 -CH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4</t>
    </r>
    <r>
      <rPr>
        <b/>
        <sz val="11"/>
        <color theme="1"/>
        <rFont val="Calibri"/>
        <family val="2"/>
        <scheme val="minor"/>
      </rPr>
      <t>OH</t>
    </r>
  </si>
  <si>
    <r>
      <t>3,6,9,12-Tetraoxaalkan-1-ol, polyfluorotetramethyl-  4 -CH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4</t>
    </r>
    <r>
      <rPr>
        <b/>
        <sz val="11"/>
        <color theme="1"/>
        <rFont val="Calibri"/>
        <family val="2"/>
        <scheme val="minor"/>
      </rPr>
      <t>OH</t>
    </r>
  </si>
  <si>
    <r>
      <t>3,6,9,12,15-Pentaoxaalkan-1-ol, polyfluoropentamethyl-   5 -CH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5</t>
    </r>
    <r>
      <rPr>
        <b/>
        <sz val="11"/>
        <color theme="1"/>
        <rFont val="Calibri"/>
        <family val="2"/>
        <scheme val="minor"/>
      </rPr>
      <t>OH</t>
    </r>
  </si>
  <si>
    <r>
      <t>3,6,9,12,15,18-Hexaoxaalkan-1-ol, 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6</t>
    </r>
    <r>
      <rPr>
        <b/>
        <sz val="11"/>
        <rFont val="Calibri"/>
        <family val="2"/>
        <scheme val="minor"/>
      </rPr>
      <t xml:space="preserve">OH   </t>
    </r>
  </si>
  <si>
    <r>
      <t>3,6,9,12,15,18-Hexaoxaalkan-1-ol, polyfluoropentamethyl-   5 -CH</t>
    </r>
    <r>
      <rPr>
        <b/>
        <vertAlign val="sub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6</t>
    </r>
    <r>
      <rPr>
        <b/>
        <sz val="11"/>
        <rFont val="Calibri"/>
        <family val="2"/>
        <scheme val="minor"/>
      </rPr>
      <t>OH</t>
    </r>
  </si>
  <si>
    <r>
      <t>3,6,9,12,15,18-Hexaoxaalkan-1-ol, polyfluorohexamethyl-   6 -CH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6</t>
    </r>
    <r>
      <rPr>
        <b/>
        <sz val="11"/>
        <color theme="1"/>
        <rFont val="Calibri"/>
        <family val="2"/>
        <scheme val="minor"/>
      </rPr>
      <t>OH</t>
    </r>
  </si>
  <si>
    <r>
      <t>3,6,9,12,15,18,21-Heptaoxaalkan-1-ol, polyfluoropentamethyl-  5 -CH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7</t>
    </r>
    <r>
      <rPr>
        <b/>
        <sz val="11"/>
        <color theme="1"/>
        <rFont val="Calibri"/>
        <family val="2"/>
        <scheme val="minor"/>
      </rPr>
      <t>OH</t>
    </r>
  </si>
  <si>
    <r>
      <t>3,6,9,12,15,18,21,24-Octaoxaalkan-1-ol, 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vertAlign val="subscript"/>
        <sz val="11"/>
        <rFont val="Calibri"/>
        <family val="2"/>
        <scheme val="minor"/>
      </rPr>
      <t>8</t>
    </r>
    <r>
      <rPr>
        <b/>
        <sz val="11"/>
        <rFont val="Calibri"/>
        <family val="2"/>
        <scheme val="minor"/>
      </rPr>
      <t>OH</t>
    </r>
  </si>
  <si>
    <r>
      <t>3,6,9,12,15,18,21,24-Octaoxaalkan-1-ol, polyfluorooctamethyl-  8 -CH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8</t>
    </r>
    <r>
      <rPr>
        <b/>
        <sz val="11"/>
        <color theme="1"/>
        <rFont val="Calibri"/>
        <family val="2"/>
        <scheme val="minor"/>
      </rPr>
      <t>OH</t>
    </r>
  </si>
  <si>
    <r>
      <t>3,6,9,12,15-Pentaoxapentacosan-1-ol, polyfluoropentamethyl-, acetate   5 -CH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5</t>
    </r>
    <r>
      <rPr>
        <b/>
        <sz val="11"/>
        <color theme="1"/>
        <rFont val="Calibri"/>
        <family val="2"/>
        <scheme val="minor"/>
      </rPr>
      <t>OC(=O)CH</t>
    </r>
    <r>
      <rPr>
        <b/>
        <vertAlign val="subscript"/>
        <sz val="11"/>
        <color theme="1"/>
        <rFont val="Calibri"/>
        <family val="2"/>
        <scheme val="minor"/>
      </rPr>
      <t>3</t>
    </r>
  </si>
  <si>
    <r>
      <t>1,2-Propanediol, 3-[(polyfluoroalkyl)oxy]-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OH</t>
    </r>
  </si>
  <si>
    <r>
      <t>1,2-Propanediol, 3-[(polyfluoroalkyl)oxy]- (2)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OH</t>
    </r>
  </si>
  <si>
    <r>
      <t>Oxirane, 2-[[(polyfluoroalkyl)oxy]methyl]-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OH</t>
    </r>
    <r>
      <rPr>
        <b/>
        <vertAlign val="subscript"/>
        <sz val="11"/>
        <rFont val="Calibri"/>
        <family val="2"/>
        <scheme val="minor"/>
      </rPr>
      <t>3</t>
    </r>
  </si>
  <si>
    <r>
      <t>Oxirane, 2-[[(polyfluoroalkyl)oxy]methyl]- (2)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t>
    </r>
    <r>
      <rPr>
        <b/>
        <vertAlign val="subscript"/>
        <sz val="11"/>
        <rFont val="Calibri"/>
        <family val="2"/>
        <scheme val="minor"/>
      </rPr>
      <t>2</t>
    </r>
    <r>
      <rPr>
        <b/>
        <sz val="11"/>
        <rFont val="Calibri"/>
        <family val="2"/>
        <scheme val="minor"/>
      </rPr>
      <t>OH</t>
    </r>
    <r>
      <rPr>
        <b/>
        <vertAlign val="subscript"/>
        <sz val="11"/>
        <rFont val="Calibri"/>
        <family val="2"/>
        <scheme val="minor"/>
      </rPr>
      <t>3</t>
    </r>
  </si>
  <si>
    <r>
      <t>Heneicosanoic acid, 2-hydroxy-3-[(polyfluoroalkyl)oxy]propyl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t>
    </r>
    <r>
      <rPr>
        <b/>
        <vertAlign val="subscript"/>
        <sz val="11"/>
        <rFont val="Calibri"/>
        <family val="2"/>
        <scheme val="minor"/>
      </rPr>
      <t>20</t>
    </r>
    <r>
      <rPr>
        <b/>
        <sz val="11"/>
        <rFont val="Calibri"/>
        <family val="2"/>
        <scheme val="minor"/>
      </rPr>
      <t>H</t>
    </r>
    <r>
      <rPr>
        <b/>
        <vertAlign val="subscript"/>
        <sz val="11"/>
        <rFont val="Calibri"/>
        <family val="2"/>
        <scheme val="minor"/>
      </rPr>
      <t>41</t>
    </r>
  </si>
  <si>
    <r>
      <t>Triacontanoic acid, 2-hydroxy-3-[(polyfluoroalkyl)oxy]propyl ester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OC(O)C</t>
    </r>
    <r>
      <rPr>
        <b/>
        <vertAlign val="subscript"/>
        <sz val="11"/>
        <rFont val="Calibri"/>
        <family val="2"/>
        <scheme val="minor"/>
      </rPr>
      <t>29</t>
    </r>
    <r>
      <rPr>
        <b/>
        <sz val="11"/>
        <rFont val="Calibri"/>
        <family val="2"/>
        <scheme val="minor"/>
      </rPr>
      <t>H</t>
    </r>
    <r>
      <rPr>
        <b/>
        <vertAlign val="subscript"/>
        <sz val="11"/>
        <rFont val="Calibri"/>
        <family val="2"/>
        <scheme val="minor"/>
      </rPr>
      <t>59</t>
    </r>
  </si>
  <si>
    <r>
      <t>1-Propanaminium, 3-[[4-[(polyfluoroalkyl)oxy]-1,4-dioxo-2-buten-1-yl]amino]-</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
    </r>
    <r>
      <rPr>
        <b/>
        <i/>
        <sz val="11"/>
        <rFont val="Calibri"/>
        <family val="2"/>
        <scheme val="minor"/>
      </rPr>
      <t>N</t>
    </r>
    <r>
      <rPr>
        <b/>
        <sz val="11"/>
        <rFont val="Calibri"/>
        <family val="2"/>
        <scheme val="minor"/>
      </rPr>
      <t>-trimethyl-, iodide (1:1) I</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OC(O)CHCHC(O)NHCH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(CH</t>
    </r>
    <r>
      <rPr>
        <b/>
        <vertAlign val="subscript"/>
        <sz val="11"/>
        <rFont val="Calibri"/>
        <family val="2"/>
        <scheme val="minor"/>
      </rPr>
      <t>3</t>
    </r>
    <r>
      <rPr>
        <b/>
        <sz val="11"/>
        <rFont val="Calibri"/>
        <family val="2"/>
        <scheme val="minor"/>
      </rPr>
      <t>)</t>
    </r>
    <r>
      <rPr>
        <b/>
        <vertAlign val="subscript"/>
        <sz val="11"/>
        <rFont val="Calibri"/>
        <family val="2"/>
        <scheme val="minor"/>
      </rPr>
      <t>3</t>
    </r>
  </si>
  <si>
    <r>
      <t>2-Propanol, 1-(butylamino)-3-[(polyfluoroalkyl)oxy]-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3</t>
    </r>
  </si>
  <si>
    <r>
      <t>2-Propanol, 1-(octylamino)-3-[(polyfluoroalkyl)oxy]-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CH(OH)CH</t>
    </r>
    <r>
      <rPr>
        <b/>
        <vertAlign val="subscript"/>
        <sz val="11"/>
        <rFont val="Calibri"/>
        <family val="2"/>
        <scheme val="minor"/>
      </rPr>
      <t>2</t>
    </r>
    <r>
      <rPr>
        <b/>
        <sz val="11"/>
        <rFont val="Calibri"/>
        <family val="2"/>
        <scheme val="minor"/>
      </rPr>
      <t>NHC</t>
    </r>
    <r>
      <rPr>
        <b/>
        <vertAlign val="subscript"/>
        <sz val="11"/>
        <rFont val="Calibri"/>
        <family val="2"/>
        <scheme val="minor"/>
      </rPr>
      <t>8</t>
    </r>
    <r>
      <rPr>
        <b/>
        <sz val="11"/>
        <rFont val="Calibri"/>
        <family val="2"/>
        <scheme val="minor"/>
      </rPr>
      <t>H</t>
    </r>
    <r>
      <rPr>
        <b/>
        <vertAlign val="subscript"/>
        <sz val="11"/>
        <rFont val="Calibri"/>
        <family val="2"/>
        <scheme val="minor"/>
      </rPr>
      <t>17</t>
    </r>
  </si>
  <si>
    <r>
      <t>Pyridinium, 1-(polyfluoroalkyl)-, iodide (1:1)  I</t>
    </r>
    <r>
      <rPr>
        <b/>
        <vertAlign val="superscript"/>
        <sz val="11"/>
        <rFont val="Calibri"/>
        <family val="2"/>
        <scheme val="minor"/>
      </rPr>
      <t xml:space="preserve">‒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N</t>
    </r>
    <r>
      <rPr>
        <b/>
        <vertAlign val="superscript"/>
        <sz val="11"/>
        <rFont val="Calibri"/>
        <family val="2"/>
        <scheme val="minor"/>
      </rPr>
      <t>+</t>
    </r>
    <r>
      <rPr>
        <b/>
        <sz val="11"/>
        <rFont val="Calibri"/>
        <family val="2"/>
        <scheme val="minor"/>
      </rPr>
      <t>C</t>
    </r>
    <r>
      <rPr>
        <b/>
        <vertAlign val="subscript"/>
        <sz val="11"/>
        <rFont val="Calibri"/>
        <family val="2"/>
        <scheme val="minor"/>
      </rPr>
      <t>5</t>
    </r>
    <r>
      <rPr>
        <b/>
        <sz val="11"/>
        <rFont val="Calibri"/>
        <family val="2"/>
        <scheme val="minor"/>
      </rPr>
      <t>H</t>
    </r>
    <r>
      <rPr>
        <b/>
        <vertAlign val="subscript"/>
        <sz val="11"/>
        <rFont val="Calibri"/>
        <family val="2"/>
        <scheme val="minor"/>
      </rPr>
      <t>5</t>
    </r>
  </si>
  <si>
    <r>
      <t xml:space="preserve">Ethanaminium, </t>
    </r>
    <r>
      <rPr>
        <b/>
        <i/>
        <sz val="11"/>
        <color theme="1"/>
        <rFont val="Calibri"/>
        <family val="2"/>
        <scheme val="minor"/>
      </rPr>
      <t>N</t>
    </r>
    <r>
      <rPr>
        <b/>
        <sz val="11"/>
        <color theme="1"/>
        <rFont val="Calibri"/>
        <family val="2"/>
        <scheme val="minor"/>
      </rPr>
      <t>-ethyl-2-[[[[3-[[[[3-[[[[3-[[[(polyfluoroalkyl)oxy]carbonyl] amino]methylphenyl]amino]carbonyl]amino]methylphenyl]amino]carbonyl]amino]methylphenyl]amino]carbonyl]oxy]-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ethyl sulfate 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OSO</t>
    </r>
    <r>
      <rPr>
        <b/>
        <vertAlign val="subscript"/>
        <sz val="11"/>
        <color theme="1"/>
        <rFont val="Calibri"/>
        <family val="2"/>
        <scheme val="minor"/>
      </rPr>
      <t>3</t>
    </r>
    <r>
      <rPr>
        <b/>
        <vertAlign val="superscript"/>
        <sz val="11"/>
        <color theme="1"/>
        <rFont val="Calibri"/>
        <family val="2"/>
        <scheme val="minor"/>
      </rPr>
      <t xml:space="preserve">‒  </t>
    </r>
    <r>
      <rPr>
        <b/>
        <sz val="11"/>
        <color theme="1"/>
        <rFont val="Calibri"/>
        <family val="2"/>
        <scheme val="minor"/>
      </rPr>
      <t>3 -CH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t>
    </r>
    <r>
      <rPr>
        <b/>
        <vertAlign val="subscript"/>
        <sz val="11"/>
        <color theme="1"/>
        <rFont val="Calibri"/>
        <family val="2"/>
        <scheme val="minor"/>
      </rPr>
      <t>3</t>
    </r>
    <r>
      <rPr>
        <b/>
        <sz val="11"/>
        <color theme="1"/>
        <rFont val="Calibri"/>
        <family val="2"/>
        <scheme val="minor"/>
      </rPr>
      <t>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</si>
  <si>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Carbamic acid, [(methyl-1,3-phenylene)bis[iminocarbonylimino(methyl-3,1-phenylene)]]bis-, bis(polyfluoroalkyl) ester   3-CH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</si>
  <si>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 xml:space="preserve">Ethanaminium, </t>
    </r>
    <r>
      <rPr>
        <b/>
        <i/>
        <sz val="11"/>
        <color theme="1"/>
        <rFont val="Calibri"/>
        <family val="2"/>
        <scheme val="minor"/>
      </rPr>
      <t>N</t>
    </r>
    <r>
      <rPr>
        <b/>
        <sz val="11"/>
        <color theme="1"/>
        <rFont val="Calibri"/>
        <family val="2"/>
        <scheme val="minor"/>
      </rPr>
      <t>-ethyl-2-[[[[3-[[[3-[[[3-[[[(polyfluoroalkyl)oxy]carbonyl]amino]methylphenyl]carbonimidoyl]amino]methylphenyl]carbonimidoyl]amino]methylphenyl]amino]carbonyl]oxy]-</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-dimethyl-, ethyl sulfate  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5</t>
    </r>
    <r>
      <rPr>
        <b/>
        <sz val="11"/>
        <color theme="1"/>
        <rFont val="Calibri"/>
        <family val="2"/>
        <scheme val="minor"/>
      </rPr>
      <t>OSO</t>
    </r>
    <r>
      <rPr>
        <b/>
        <vertAlign val="subscript"/>
        <sz val="11"/>
        <color theme="1"/>
        <rFont val="Calibri"/>
        <family val="2"/>
        <scheme val="minor"/>
      </rPr>
      <t>3</t>
    </r>
    <r>
      <rPr>
        <b/>
        <vertAlign val="superscript"/>
        <sz val="11"/>
        <color theme="1"/>
        <rFont val="Calibri"/>
        <family val="2"/>
        <scheme val="minor"/>
      </rPr>
      <t>‒</t>
    </r>
    <r>
      <rPr>
        <b/>
        <sz val="11"/>
        <color theme="1"/>
        <rFont val="Calibri"/>
        <family val="2"/>
        <scheme val="minor"/>
      </rPr>
      <t xml:space="preserve"> 3 -CH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OC(O)NHC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[N=C=NC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t>
    </r>
    <r>
      <rPr>
        <b/>
        <vertAlign val="subscript"/>
        <sz val="11"/>
        <color theme="1"/>
        <rFont val="Calibri"/>
        <family val="2"/>
        <scheme val="minor"/>
      </rPr>
      <t>2</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3</t>
    </r>
  </si>
  <si>
    <r>
      <t>Carbamic acid, [(methyl-1,3-phenylene)bis[nitrilomethanetetraylnitrilo(methyl-3,1-phenylene)]]bis-, bis(polyfluoroalkyl) ester   3 -CH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[N=C=NC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NHC(O)OCH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</si>
  <si>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Butanedioic acid, 2-sulfo-, 1,4-bis(polyfluoroalkyl) ester, sodium salt (1:1)    Na</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OC(O)CH</t>
    </r>
    <r>
      <rPr>
        <b/>
        <vertAlign val="subscript"/>
        <sz val="11"/>
        <rFont val="Calibri"/>
        <family val="2"/>
        <scheme val="minor"/>
      </rPr>
      <t>2</t>
    </r>
    <r>
      <rPr>
        <b/>
        <sz val="11"/>
        <rFont val="Calibri"/>
        <family val="2"/>
        <scheme val="minor"/>
      </rPr>
      <t>CH(SO</t>
    </r>
    <r>
      <rPr>
        <b/>
        <vertAlign val="subscript"/>
        <sz val="11"/>
        <rFont val="Calibri"/>
        <family val="2"/>
        <scheme val="minor"/>
      </rPr>
      <t>3</t>
    </r>
    <r>
      <rPr>
        <b/>
        <vertAlign val="superscript"/>
        <sz val="11"/>
        <rFont val="Calibri"/>
        <family val="2"/>
        <scheme val="minor"/>
      </rPr>
      <t>‒</t>
    </r>
    <r>
      <rPr>
        <b/>
        <sz val="11"/>
        <rFont val="Calibri"/>
        <family val="2"/>
        <scheme val="minor"/>
      </rPr>
      <t>)C(O)OCH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m</t>
    </r>
    <r>
      <rPr>
        <b/>
        <sz val="11"/>
        <rFont val="Calibri"/>
        <family val="2"/>
        <scheme val="minor"/>
      </rPr>
      <t>F</t>
    </r>
    <r>
      <rPr>
        <b/>
        <vertAlign val="subscript"/>
        <sz val="11"/>
        <rFont val="Calibri"/>
        <family val="2"/>
        <scheme val="minor"/>
      </rPr>
      <t>2m+1</t>
    </r>
  </si>
  <si>
    <r>
      <t>Benzoic acid, 2-(sulfomethyl)-, 1-(polyfluoroalkyl) ester,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CH</t>
    </r>
    <r>
      <rPr>
        <b/>
        <vertAlign val="subscript"/>
        <sz val="11"/>
        <color theme="1"/>
        <rFont val="Calibri"/>
        <family val="2"/>
        <scheme val="minor"/>
      </rPr>
      <t>2</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</si>
  <si>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Benzeneacetic acid, 2-sulfo-, 1-(polyfluoroalkyl) ester,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</si>
  <si>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Benzoic acid, 2-sulfo-, 1-(polyfluoroalkyl) ester, sodium salt (1:1)   Na</t>
    </r>
    <r>
      <rPr>
        <b/>
        <vertAlign val="superscript"/>
        <sz val="11"/>
        <color theme="1"/>
        <rFont val="Calibri"/>
        <family val="2"/>
        <scheme val="minor"/>
      </rPr>
      <t>+</t>
    </r>
    <r>
      <rPr>
        <b/>
        <sz val="11"/>
        <color theme="1"/>
        <rFont val="Calibri"/>
        <family val="2"/>
        <scheme val="minor"/>
      </rPr>
      <t xml:space="preserve"> CF</t>
    </r>
    <r>
      <rPr>
        <b/>
        <vertAlign val="subscript"/>
        <sz val="11"/>
        <color theme="1"/>
        <rFont val="Calibri"/>
        <family val="2"/>
        <scheme val="minor"/>
      </rPr>
      <t>2</t>
    </r>
    <r>
      <rPr>
        <b/>
        <sz val="11"/>
        <color theme="1"/>
        <rFont val="Calibri"/>
        <family val="2"/>
        <scheme val="minor"/>
      </rPr>
      <t>HC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n</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</si>
  <si>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r>
      <t>1</t>
    </r>
    <r>
      <rPr>
        <b/>
        <i/>
        <sz val="11"/>
        <color theme="1"/>
        <rFont val="Calibri"/>
        <family val="2"/>
        <scheme val="minor"/>
      </rPr>
      <t>H</t>
    </r>
    <r>
      <rPr>
        <b/>
        <sz val="11"/>
        <color theme="1"/>
        <rFont val="Calibri"/>
        <family val="2"/>
        <scheme val="minor"/>
      </rPr>
      <t>-Thieno[3,4-</t>
    </r>
    <r>
      <rPr>
        <b/>
        <i/>
        <sz val="11"/>
        <color theme="1"/>
        <rFont val="Calibri"/>
        <family val="2"/>
        <scheme val="minor"/>
      </rPr>
      <t>d</t>
    </r>
    <r>
      <rPr>
        <b/>
        <sz val="11"/>
        <color theme="1"/>
        <rFont val="Calibri"/>
        <family val="2"/>
        <scheme val="minor"/>
      </rPr>
      <t>]imidazole, 2-[[[4-(polyfluoroalkoxy)-2-pyridinyl]methyl]sulfinyl]-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t>
    </r>
    <r>
      <rPr>
        <b/>
        <vertAlign val="subscript"/>
        <sz val="11"/>
        <color theme="1"/>
        <rFont val="Calibri"/>
        <family val="2"/>
        <scheme val="minor"/>
      </rPr>
      <t>5</t>
    </r>
    <r>
      <rPr>
        <b/>
        <sz val="11"/>
        <color theme="1"/>
        <rFont val="Calibri"/>
        <family val="2"/>
        <scheme val="minor"/>
      </rPr>
      <t>H</t>
    </r>
    <r>
      <rPr>
        <b/>
        <vertAlign val="subscript"/>
        <sz val="11"/>
        <color theme="1"/>
        <rFont val="Calibri"/>
        <family val="2"/>
        <scheme val="minor"/>
      </rPr>
      <t>3</t>
    </r>
    <r>
      <rPr>
        <b/>
        <sz val="11"/>
        <color theme="1"/>
        <rFont val="Calibri"/>
        <family val="2"/>
        <scheme val="minor"/>
      </rPr>
      <t>NCH</t>
    </r>
    <r>
      <rPr>
        <b/>
        <vertAlign val="subscript"/>
        <sz val="11"/>
        <color theme="1"/>
        <rFont val="Calibri"/>
        <family val="2"/>
        <scheme val="minor"/>
      </rPr>
      <t>2</t>
    </r>
    <r>
      <rPr>
        <b/>
        <sz val="11"/>
        <color theme="1"/>
        <rFont val="Calibri"/>
        <family val="2"/>
        <scheme val="minor"/>
      </rPr>
      <t>S(=O)C</t>
    </r>
    <r>
      <rPr>
        <b/>
        <vertAlign val="subscript"/>
        <sz val="11"/>
        <color theme="1"/>
        <rFont val="Calibri"/>
        <family val="2"/>
        <scheme val="minor"/>
      </rPr>
      <t>5</t>
    </r>
    <r>
      <rPr>
        <b/>
        <sz val="11"/>
        <color theme="1"/>
        <rFont val="Calibri"/>
        <family val="2"/>
        <scheme val="minor"/>
      </rPr>
      <t>H</t>
    </r>
    <r>
      <rPr>
        <b/>
        <vertAlign val="subscript"/>
        <sz val="11"/>
        <color theme="1"/>
        <rFont val="Calibri"/>
        <family val="2"/>
        <scheme val="minor"/>
      </rPr>
      <t>3</t>
    </r>
    <r>
      <rPr>
        <b/>
        <sz val="11"/>
        <color theme="1"/>
        <rFont val="Calibri"/>
        <family val="2"/>
        <scheme val="minor"/>
      </rPr>
      <t>N</t>
    </r>
    <r>
      <rPr>
        <b/>
        <vertAlign val="subscript"/>
        <sz val="11"/>
        <color theme="1"/>
        <rFont val="Calibri"/>
        <family val="2"/>
        <scheme val="minor"/>
      </rPr>
      <t>2</t>
    </r>
    <r>
      <rPr>
        <b/>
        <sz val="11"/>
        <color theme="1"/>
        <rFont val="Calibri"/>
        <family val="2"/>
        <scheme val="minor"/>
      </rPr>
      <t>S</t>
    </r>
  </si>
  <si>
    <r>
      <t>Poly(oxy-1,2-ethanediyl), α-[[4-[(polyfluoroalkyl)oxy]phenyl]methyl]-ω-[[4-[(nonadecafluorononyl)oxy]phenyl]methoxy]-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OC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i/>
        <vertAlign val="subscript"/>
        <sz val="11"/>
        <color theme="1"/>
        <rFont val="Calibri"/>
        <family val="2"/>
        <scheme val="minor"/>
      </rPr>
      <t>n</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6</t>
    </r>
    <r>
      <rPr>
        <b/>
        <sz val="11"/>
        <color theme="1"/>
        <rFont val="Calibri"/>
        <family val="2"/>
        <scheme val="minor"/>
      </rPr>
      <t>H</t>
    </r>
    <r>
      <rPr>
        <b/>
        <vertAlign val="subscript"/>
        <sz val="11"/>
        <color theme="1"/>
        <rFont val="Calibri"/>
        <family val="2"/>
        <scheme val="minor"/>
      </rPr>
      <t>4</t>
    </r>
    <r>
      <rPr>
        <b/>
        <sz val="11"/>
        <color theme="1"/>
        <rFont val="Calibri"/>
        <family val="2"/>
        <scheme val="minor"/>
      </rPr>
      <t>OC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</si>
  <si>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t>Alkanoic acid, polyfluoro-</t>
    </r>
    <r>
      <rPr>
        <b/>
        <i/>
        <sz val="11"/>
        <rFont val="Calibri"/>
        <family val="2"/>
        <scheme val="minor"/>
      </rPr>
      <t>n</t>
    </r>
    <r>
      <rPr>
        <b/>
        <sz val="11"/>
        <rFont val="Calibri"/>
        <family val="2"/>
        <scheme val="minor"/>
      </rPr>
      <t>-(1,2,2,2-tetrafluoroethoxy)-  CF</t>
    </r>
    <r>
      <rPr>
        <b/>
        <vertAlign val="subscript"/>
        <sz val="11"/>
        <rFont val="Calibri"/>
        <family val="2"/>
        <scheme val="minor"/>
      </rPr>
      <t>2</t>
    </r>
    <r>
      <rPr>
        <b/>
        <sz val="11"/>
        <rFont val="Calibri"/>
        <family val="2"/>
        <scheme val="minor"/>
      </rPr>
      <t>CFHOC</t>
    </r>
    <r>
      <rPr>
        <b/>
        <vertAlign val="subscript"/>
        <sz val="11"/>
        <rFont val="Calibri"/>
        <family val="2"/>
        <scheme val="minor"/>
      </rPr>
      <t>n</t>
    </r>
    <r>
      <rPr>
        <b/>
        <sz val="11"/>
        <rFont val="Calibri"/>
        <family val="2"/>
        <scheme val="minor"/>
      </rPr>
      <t>F</t>
    </r>
    <r>
      <rPr>
        <b/>
        <vertAlign val="subscript"/>
        <sz val="11"/>
        <rFont val="Calibri"/>
        <family val="2"/>
        <scheme val="minor"/>
      </rPr>
      <t>2n</t>
    </r>
    <r>
      <rPr>
        <b/>
        <sz val="11"/>
        <rFont val="Calibri"/>
        <family val="2"/>
        <scheme val="minor"/>
      </rPr>
      <t>COOH</t>
    </r>
  </si>
  <si>
    <r>
      <t>Acetic acid, 2-(polyfluoroaloxy)-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2</t>
    </r>
    <r>
      <rPr>
        <b/>
        <sz val="11"/>
        <rFont val="Calibri"/>
        <family val="2"/>
        <scheme val="minor"/>
      </rPr>
      <t>COOH</t>
    </r>
  </si>
  <si>
    <r>
      <t>Acetic acid, 2-[(polyfluoroalkyl)oxy]-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CFHCF</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COOH</t>
    </r>
  </si>
  <si>
    <r>
      <t>1,1-Disiloxanediol, 3,3-dimethoxy-1,3-bis(polyfluoroalkyl)-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Si(OH)</t>
    </r>
    <r>
      <rPr>
        <b/>
        <vertAlign val="subscript"/>
        <sz val="11"/>
        <rFont val="Calibri"/>
        <family val="2"/>
        <scheme val="minor"/>
      </rPr>
      <t>2</t>
    </r>
    <r>
      <rPr>
        <b/>
        <sz val="11"/>
        <rFont val="Calibri"/>
        <family val="2"/>
        <scheme val="minor"/>
      </rPr>
      <t>OSi(OCH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</si>
  <si>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Si(OH)</t>
    </r>
    <r>
      <rPr>
        <vertAlign val="subscript"/>
        <sz val="11"/>
        <rFont val="Calibri"/>
        <family val="2"/>
        <scheme val="minor"/>
      </rPr>
      <t>2</t>
    </r>
    <r>
      <rPr>
        <sz val="11"/>
        <rFont val="Calibri"/>
        <family val="2"/>
        <scheme val="minor"/>
      </rPr>
      <t>OSi(OCH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</si>
  <si>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1531633-12-1</t>
  </si>
  <si>
    <t>1-Dodecanol, 3,3,5,5,7,7,8,8,9,9,10,10,11,11,12,12,12-heptadecafluoro-, 1-(dihydrogen phosphate), ammonium salt (1:2)</t>
  </si>
  <si>
    <t>1025044-26-1</t>
  </si>
  <si>
    <t xml:space="preserve">treatment agents for repellency and stanin resistance on substrates such as paper, wood, ceramics, tile, cement or stone </t>
  </si>
  <si>
    <t>CAS2019 (US20080113200)</t>
  </si>
  <si>
    <t>1-Decanol, 3,3,5,5,7,7,8,8,9,9,10,10,10-tridecafluoro-, 1-(dihydrogen phosphate), ammonium salt (1:2)</t>
  </si>
  <si>
    <t>1025044-24-9</t>
  </si>
  <si>
    <t>1-Decanol, 3,3,5,5,6,6,7,7,8,8,9,9,10,10,10-pentadecafluoro-, 1-(dihydrogen phosphate), ammonium salt (1:2)</t>
  </si>
  <si>
    <t>1025044-22-7</t>
  </si>
  <si>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</si>
  <si>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</si>
  <si>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</si>
  <si>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1-Alkanol, polyfluoro-, 1-(dihydrogen phosphate), ammonium salt (1:2)   2 NH</t>
    </r>
    <r>
      <rPr>
        <b/>
        <vertAlign val="subscript"/>
        <sz val="11"/>
        <rFont val="Calibri"/>
        <family val="2"/>
        <scheme val="minor"/>
      </rPr>
      <t>4</t>
    </r>
    <r>
      <rPr>
        <b/>
        <vertAlign val="superscript"/>
        <sz val="11"/>
        <rFont val="Calibri"/>
        <family val="2"/>
        <scheme val="minor"/>
      </rPr>
      <t>+</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CF</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</si>
  <si>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1-Alkanol, polyfluoro-, 1-(dihydrogen phosphate), ammonium salt (1:2)   2 NH</t>
    </r>
    <r>
      <rPr>
        <b/>
        <vertAlign val="subscript"/>
        <sz val="11"/>
        <color theme="1"/>
        <rFont val="Calibri"/>
        <family val="2"/>
        <scheme val="minor"/>
      </rPr>
      <t>4</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</si>
  <si>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t>1-Octanol, 3,3,5,5,6,6,7,7,8,8,8-undecafluoro-, 1-(dihydrogen phosphate), ammonium salt (1:2)</t>
  </si>
  <si>
    <r>
      <t>2 NH</t>
    </r>
    <r>
      <rPr>
        <vertAlign val="subscript"/>
        <sz val="11"/>
        <rFont val="Calibri"/>
        <family val="2"/>
        <scheme val="minor"/>
      </rPr>
      <t>4</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</si>
  <si>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t>1025044-20-5</t>
  </si>
  <si>
    <t>1-Dodecanol, 3,3,5,5,7,7,8,8,9,9,10,10,11,11,12,12,12-heptadecafluoro-, 1-(dihydrogen phosphate), compd. with 2,2′-iminobis[ethanol] (1:2)</t>
  </si>
  <si>
    <r>
      <t>NH</t>
    </r>
    <r>
      <rPr>
        <vertAlign val="subscript"/>
        <sz val="11"/>
        <rFont val="Calibri"/>
        <family val="2"/>
        <scheme val="minor"/>
      </rPr>
      <t>2</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11</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</si>
  <si>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NH</t>
    </r>
    <r>
      <rPr>
        <vertAlign val="subscript"/>
        <sz val="11"/>
        <rFont val="Calibri"/>
        <family val="2"/>
        <scheme val="minor"/>
      </rPr>
      <t>2</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</si>
  <si>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1-Alkanol, polyfluoro-, 1-(dihydrogen phosphate), compd. with 2,2′-iminobis[ethanol] (1:2)   NH</t>
    </r>
    <r>
      <rPr>
        <b/>
        <vertAlign val="subscript"/>
        <sz val="11"/>
        <color theme="1"/>
        <rFont val="Calibri"/>
        <family val="2"/>
        <scheme val="minor"/>
      </rPr>
      <t>2</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2</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CF</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OPO</t>
    </r>
    <r>
      <rPr>
        <b/>
        <vertAlign val="subscript"/>
        <sz val="11"/>
        <color theme="1"/>
        <rFont val="Calibri"/>
        <family val="2"/>
        <scheme val="minor"/>
      </rPr>
      <t>3</t>
    </r>
    <r>
      <rPr>
        <b/>
        <vertAlign val="superscript"/>
        <sz val="11"/>
        <color theme="1"/>
        <rFont val="Calibri"/>
        <family val="2"/>
        <scheme val="minor"/>
      </rPr>
      <t>2‒</t>
    </r>
  </si>
  <si>
    <r>
      <t>1-Alkanol, polyfluoro-, 1-(dihydrogen phosphate), compd. with 2,2′-iminobis[ethanol] (1:2)   NH</t>
    </r>
    <r>
      <rPr>
        <b/>
        <vertAlign val="subscript"/>
        <sz val="11"/>
        <rFont val="Calibri"/>
        <family val="2"/>
        <scheme val="minor"/>
      </rPr>
      <t>2</t>
    </r>
    <r>
      <rPr>
        <b/>
        <vertAlign val="superscript"/>
        <sz val="11"/>
        <rFont val="Calibri"/>
        <family val="2"/>
        <scheme val="minor"/>
      </rPr>
      <t>+</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t>
    </r>
    <r>
      <rPr>
        <b/>
        <vertAlign val="subscript"/>
        <sz val="11"/>
        <rFont val="Calibri"/>
        <family val="2"/>
        <scheme val="minor"/>
      </rPr>
      <t xml:space="preserve">2 </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CF</t>
    </r>
    <r>
      <rPr>
        <b/>
        <vertAlign val="subscript"/>
        <sz val="11"/>
        <rFont val="Calibri"/>
        <family val="2"/>
        <scheme val="minor"/>
      </rPr>
      <t>2</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OPO</t>
    </r>
    <r>
      <rPr>
        <b/>
        <vertAlign val="subscript"/>
        <sz val="11"/>
        <rFont val="Calibri"/>
        <family val="2"/>
        <scheme val="minor"/>
      </rPr>
      <t>3</t>
    </r>
    <r>
      <rPr>
        <b/>
        <vertAlign val="superscript"/>
        <sz val="11"/>
        <rFont val="Calibri"/>
        <family val="2"/>
        <scheme val="minor"/>
      </rPr>
      <t>2‒</t>
    </r>
  </si>
  <si>
    <r>
      <t>NH</t>
    </r>
    <r>
      <rPr>
        <vertAlign val="subscript"/>
        <sz val="11"/>
        <rFont val="Calibri"/>
        <family val="2"/>
        <scheme val="minor"/>
      </rPr>
      <t>2</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</si>
  <si>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r>
      <t>NH</t>
    </r>
    <r>
      <rPr>
        <vertAlign val="subscript"/>
        <sz val="11"/>
        <rFont val="Calibri"/>
        <family val="2"/>
        <scheme val="minor"/>
      </rPr>
      <t>2</t>
    </r>
    <r>
      <rPr>
        <vertAlign val="superscript"/>
        <sz val="11"/>
        <rFont val="Calibri"/>
        <family val="2"/>
        <scheme val="minor"/>
      </rPr>
      <t>+</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2</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t>
    </r>
    <r>
      <rPr>
        <vertAlign val="subscript"/>
        <sz val="11"/>
        <rFont val="Calibri"/>
        <family val="2"/>
        <scheme val="minor"/>
      </rPr>
      <t>3</t>
    </r>
    <r>
      <rPr>
        <vertAlign val="superscript"/>
        <sz val="11"/>
        <rFont val="Calibri"/>
        <family val="2"/>
        <scheme val="minor"/>
      </rPr>
      <t>2–</t>
    </r>
  </si>
  <si>
    <t>1025044-18-1</t>
  </si>
  <si>
    <t>1-Decanol, 3,3,5,5,7,7,8,8,9,9,10,10,10-tridecafluoro-, 1-(dihydrogen phosphate), compd. with 2,2′-iminobis[ethanol] (1:2)</t>
  </si>
  <si>
    <t>1025044-15-8</t>
  </si>
  <si>
    <t>1-Decanol, 3,3,5,5,6,6,7,7,8,8,9,9,10,10,10-pentadecafluoro-, 1-(dihydrogen phosphate), compd. with 2,2′-iminobis[ethanol] (1:2)</t>
  </si>
  <si>
    <t>1025044-12-5</t>
  </si>
  <si>
    <t>1-Octanol, 3,3,5,5,6,6,7,7,8,8,8-undecafluoro-, 1-(dihydrogen phosphate), compd. with 2,2′-iminobis[ethanol] (1:2)</t>
  </si>
  <si>
    <t>1025044-02-3</t>
  </si>
  <si>
    <t>Trisiloxane, 1,1,3,5,5-pentamethyl-1,5-bis(3,3,4,4,5,5,6,6,7,7,8,8,8-tridecafluorooctyl)-</t>
  </si>
  <si>
    <t>521069-00-1</t>
  </si>
  <si>
    <r>
      <t>Trisiloxane, 1,1,3,5,5-pentamethyl-1,5-bis(polyfluoroalkyl)-   SiH(CH</t>
    </r>
    <r>
      <rPr>
        <b/>
        <vertAlign val="subscript"/>
        <sz val="11"/>
        <rFont val="Calibri"/>
        <family val="2"/>
        <scheme val="minor"/>
      </rPr>
      <t>3</t>
    </r>
    <r>
      <rPr>
        <b/>
        <sz val="11"/>
        <rFont val="Calibri"/>
        <family val="2"/>
        <scheme val="minor"/>
      </rPr>
      <t>)[OSi(CH</t>
    </r>
    <r>
      <rPr>
        <b/>
        <vertAlign val="subscript"/>
        <sz val="11"/>
        <rFont val="Calibri"/>
        <family val="2"/>
        <scheme val="minor"/>
      </rPr>
      <t>3</t>
    </r>
    <r>
      <rPr>
        <b/>
        <sz val="11"/>
        <rFont val="Calibri"/>
        <family val="2"/>
        <scheme val="minor"/>
      </rPr>
      <t>)</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</si>
  <si>
    <r>
      <t>SiH(CH</t>
    </r>
    <r>
      <rPr>
        <vertAlign val="subscript"/>
        <sz val="11"/>
        <rFont val="Calibri"/>
        <family val="2"/>
        <scheme val="minor"/>
      </rPr>
      <t>3</t>
    </r>
    <r>
      <rPr>
        <sz val="11"/>
        <rFont val="Calibri"/>
        <family val="2"/>
        <scheme val="minor"/>
      </rPr>
      <t>)[OSi(CH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</si>
  <si>
    <t>stain resistant coating for textiles and glass</t>
  </si>
  <si>
    <t>CAS2019 (WO2012041661)</t>
  </si>
  <si>
    <t>Disiloxane, 1,1,3,3-tetramethyl-1,3-bis(3,3,4,4,5,5,6,6,7,7,8,8,8-tridecafluorooctyl)-</t>
  </si>
  <si>
    <t>71363-70-7</t>
  </si>
  <si>
    <r>
      <t>Disiloxane, 1,1,3,3-tetramethyl-1,3-bis(polyfluoroalkyl)-   O[Si(CH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t>
    </r>
    <r>
      <rPr>
        <b/>
        <vertAlign val="subscript"/>
        <sz val="11"/>
        <color theme="1"/>
        <rFont val="Calibri"/>
        <family val="2"/>
        <scheme val="minor"/>
      </rPr>
      <t>2</t>
    </r>
  </si>
  <si>
    <r>
      <t>O[Si(CH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t>
    </r>
    <r>
      <rPr>
        <vertAlign val="subscript"/>
        <sz val="11"/>
        <color theme="1"/>
        <rFont val="Calibri"/>
        <family val="2"/>
        <scheme val="minor"/>
      </rPr>
      <t>2</t>
    </r>
  </si>
  <si>
    <t>Citation key</t>
  </si>
  <si>
    <t>3M. 1999. “Fluorochemical Use, Distribution and Release Overview.”</t>
  </si>
  <si>
    <t>Aeronautics_Guide. 2019. “Aircraft Hydraulic Fluids Types, Intermixing, Contamination, Flushing and Handling.” 2019. https://www.aircraftsystemstech.com/p/types-of-hydraulic-fluids.html.</t>
  </si>
  <si>
    <t>Almit. 2020. “Soldering Terminology.” 2020. https://www.almit.de/terminologie-des-Lotens/fluxing-agent.</t>
  </si>
  <si>
    <t>Angusfire. 2019. “AR FFFP - Alcohol Resistant Flim Forming Fluoroprotein.” 2019. http://angusfire.co.uk/products/foam-concentrates/product-range/ar-fffp/.</t>
  </si>
  <si>
    <r>
      <t xml:space="preserve">Asakura, Toshikage, Hitoshi Yamato, and Masaki Ohwa. 2006. “Evaluation of Non-Ionic Photoacid Generators for Chemically Amplified Photoresists.” </t>
    </r>
    <r>
      <rPr>
        <i/>
        <sz val="10"/>
        <color theme="1"/>
        <rFont val="Calibri"/>
        <family val="2"/>
        <scheme val="minor"/>
      </rPr>
      <t>Journal of Photopolymer Science and Technology</t>
    </r>
    <r>
      <rPr>
        <sz val="10"/>
        <color theme="1"/>
        <rFont val="Calibri"/>
        <family val="2"/>
        <scheme val="minor"/>
      </rPr>
      <t xml:space="preserve"> 19 (3): 335–42. https://doi.org/10.2494/photopolymer.19.335.</t>
    </r>
  </si>
  <si>
    <t>Ashrae. 2019. “Refrigerant Designations.” 2019. https://www.ashrae.org/technical-resources/standards-and-guidelines/ashrae-refrigerant-designations.</t>
  </si>
  <si>
    <r>
      <t xml:space="preserve">ASTM. 1997. </t>
    </r>
    <r>
      <rPr>
        <i/>
        <sz val="10"/>
        <color theme="1"/>
        <rFont val="Calibri"/>
        <family val="2"/>
        <scheme val="minor"/>
      </rPr>
      <t>Tribology of Hydraulic Pump Testing</t>
    </r>
    <r>
      <rPr>
        <sz val="10"/>
        <color theme="1"/>
        <rFont val="Calibri"/>
        <family val="2"/>
        <scheme val="minor"/>
      </rPr>
      <t>. Edited by George E. Totten, Gary H. Kling, Donald J. Smolenski, and Donald M. Smolenski.</t>
    </r>
  </si>
  <si>
    <r>
      <t xml:space="preserve">Backe, Will J., Thomas C. Day, and Jennifer A. Field. 2013. “Zwitterionic, Cationic, and Anionic Fluorinated Chemicals in Aqueous Film Forming Foam Formulations and Groundwater from U.S. Military Bases by Nonaqueous Large-Volume Injection HPLC-MS/MS.” </t>
    </r>
    <r>
      <rPr>
        <i/>
        <sz val="10"/>
        <color theme="1"/>
        <rFont val="Calibri"/>
        <family val="2"/>
        <scheme val="minor"/>
      </rPr>
      <t>Environmental Science and Technology</t>
    </r>
    <r>
      <rPr>
        <sz val="10"/>
        <color theme="1"/>
        <rFont val="Calibri"/>
        <family val="2"/>
        <scheme val="minor"/>
      </rPr>
      <t xml:space="preserve"> 47 (10): 5226–34. https://doi.org/10.1021/es3034999.</t>
    </r>
  </si>
  <si>
    <r>
      <t xml:space="preserve">Banks, B. A. 1997. “The Use of Fluoropolymers in Space Applications.” In </t>
    </r>
    <r>
      <rPr>
        <i/>
        <sz val="10"/>
        <color theme="1"/>
        <rFont val="Calibri"/>
        <family val="2"/>
        <scheme val="minor"/>
      </rPr>
      <t>Modern Fluoropolymers</t>
    </r>
    <r>
      <rPr>
        <sz val="10"/>
        <color theme="1"/>
        <rFont val="Calibri"/>
        <family val="2"/>
        <scheme val="minor"/>
      </rPr>
      <t>, edited by John Scheirs.</t>
    </r>
  </si>
  <si>
    <r>
      <t xml:space="preserve">Banks, R. E., B. E. Smart, and J. C. Tatlow. 1994. </t>
    </r>
    <r>
      <rPr>
        <i/>
        <sz val="10"/>
        <color theme="1"/>
        <rFont val="Calibri"/>
        <family val="2"/>
        <scheme val="minor"/>
      </rPr>
      <t>Organofluorine Chemistry</t>
    </r>
    <r>
      <rPr>
        <sz val="10"/>
        <color theme="1"/>
        <rFont val="Calibri"/>
        <family val="2"/>
        <scheme val="minor"/>
      </rPr>
      <t>. Edited by R. E. Banks, B. E. Smart, and J. C. Tatlow. Boston, MA: Springer US. https://doi.org/10.1007/978-1-4899-1202-2.</t>
    </r>
  </si>
  <si>
    <r>
      <t xml:space="preserve">Bao, Yixiang, Yingxi Qu, Jun Huang, Giovanni Cagnetta, Gang Yu, and Roland Weber. 2017. “First Assessment on Degradability of Sodium P-Perfluorous Nonenoxybenzene Sulfonate (OBS), a High Volume Alternative to Perfluorooctane Sulfonate in Fire-Fighting Foams and Oil Production Agents in China.” </t>
    </r>
    <r>
      <rPr>
        <i/>
        <sz val="10"/>
        <color theme="1"/>
        <rFont val="Calibri"/>
        <family val="2"/>
        <scheme val="minor"/>
      </rPr>
      <t>RSC Adv.</t>
    </r>
    <r>
      <rPr>
        <sz val="10"/>
        <color theme="1"/>
        <rFont val="Calibri"/>
        <family val="2"/>
        <scheme val="minor"/>
      </rPr>
      <t xml:space="preserve"> 7 (74): 46948–57. https://doi.org/10.1039/C7RA09728J.</t>
    </r>
  </si>
  <si>
    <r>
      <t xml:space="preserve">Barzen-Hanson, Krista A., and Jennifer A. Field. 2015. “Discovery and Implications of C2 and C3 Perfluoroalkyl Sulfonates in Aqueous Film-Forming Foams and Groundwater.” </t>
    </r>
    <r>
      <rPr>
        <i/>
        <sz val="10"/>
        <color theme="1"/>
        <rFont val="Calibri"/>
        <family val="2"/>
        <scheme val="minor"/>
      </rPr>
      <t>Environmental Science and Technology Letters</t>
    </r>
    <r>
      <rPr>
        <sz val="10"/>
        <color theme="1"/>
        <rFont val="Calibri"/>
        <family val="2"/>
        <scheme val="minor"/>
      </rPr>
      <t xml:space="preserve"> 2 (4): 95–99. https://doi.org/10.1021/acs.estlett.5b00049.</t>
    </r>
  </si>
  <si>
    <r>
      <t xml:space="preserve">Barzen-Hanson, Krista A., Simon C. Roberts, Sarah Choyke, Karl Oetjen, Alan McAlees, Nicole Riddell, Robert McCrindle, P. Lee Ferguson, Christopher P. Higgins, and Jennifer A. Field. 2017. “Discovery of 40 Classes of Per- and Polyfluoroalkyl Substances in Historical Aqueous Film-Forming Foams (AFFFs) and AFFF-Impacted Groundwater.” </t>
    </r>
    <r>
      <rPr>
        <i/>
        <sz val="10"/>
        <color theme="1"/>
        <rFont val="Calibri"/>
        <family val="2"/>
        <scheme val="minor"/>
      </rPr>
      <t>Environmental Science &amp; Technology</t>
    </r>
    <r>
      <rPr>
        <sz val="10"/>
        <color theme="1"/>
        <rFont val="Calibri"/>
        <family val="2"/>
        <scheme val="minor"/>
      </rPr>
      <t xml:space="preserve"> 51 (4): 2047–57. https://doi.org/10.1021/acs.est.6b05843.</t>
    </r>
  </si>
  <si>
    <t>BDIR. 2016. “Eco-Tent Resort.” 2016. https://www.bdir.com/projects/tensile-pvdf-membrane-roof-structures-tent-hotel-resort-guizhou-china.</t>
  </si>
  <si>
    <r>
      <t xml:space="preserve">Bečanová, Jitka, Lisa Melymuk, Šimon Vojta, Klára Komprdová, and Jana Klánová. 2016. “Screening for Perfluoroalkyl Acids in Consumer Products, Building Materials and Wastes.” </t>
    </r>
    <r>
      <rPr>
        <i/>
        <sz val="10"/>
        <color theme="1"/>
        <rFont val="Calibri"/>
        <family val="2"/>
        <scheme val="minor"/>
      </rPr>
      <t>Chemosphere</t>
    </r>
    <r>
      <rPr>
        <sz val="10"/>
        <color theme="1"/>
        <rFont val="Calibri"/>
        <family val="2"/>
        <scheme val="minor"/>
      </rPr>
      <t xml:space="preserve"> 164: 322–29. https://doi.org/10.1016/j.chemosphere.2016.08.112.</t>
    </r>
  </si>
  <si>
    <r>
      <t xml:space="preserve">Berger, Urs, and Dorte Herzke. 2006. “Per- and Polyfluorinated Substances (PFAS) Extracted from Textile Samples.” </t>
    </r>
    <r>
      <rPr>
        <i/>
        <sz val="10"/>
        <color theme="1"/>
        <rFont val="Calibri"/>
        <family val="2"/>
        <scheme val="minor"/>
      </rPr>
      <t>Organohalogen Compounds</t>
    </r>
    <r>
      <rPr>
        <sz val="10"/>
        <color theme="1"/>
        <rFont val="Calibri"/>
        <family val="2"/>
        <scheme val="minor"/>
      </rPr>
      <t xml:space="preserve"> 68: 2023–26.</t>
    </r>
  </si>
  <si>
    <t>Brinch, Anna, Allan Astrup Jensen, and Frans Christensen. 2018. “Survey of Chemical Substances in Consumer Products - Risk Assessment of Fluorinated Substances in Cosmetic Products No. 169.” https://www2.mst.dk/Udgiv/publications/2018/10/978-87-93710-94-8.pdf.</t>
  </si>
  <si>
    <t>Brooke, D., A. Footitt, and T. A. Nwaogu. 2004. “Environmental Risk Evaluation Report: Perfluorooctanesulphonate (PFOS).”</t>
  </si>
  <si>
    <r>
      <t xml:space="preserve">Buck, Robert C., James Franklin, Urs Berger, Jason M. Conder, Ian T. Cousins, Pim De Voogt, Allan Astrup Jensen, Kurunthachalam Kannan, Scott A. Mabury, and Stefan P.J. J. van Leeuwen. 2011. “Perfluoroalkyl and Polyfluoroalkyl Substances in the Environment: Terminology, Classification, and Origins.” </t>
    </r>
    <r>
      <rPr>
        <i/>
        <sz val="10"/>
        <color theme="1"/>
        <rFont val="Calibri"/>
        <family val="2"/>
        <scheme val="minor"/>
      </rPr>
      <t>Integrated Environmental Assessment and Management</t>
    </r>
    <r>
      <rPr>
        <sz val="10"/>
        <color theme="1"/>
        <rFont val="Calibri"/>
        <family val="2"/>
        <scheme val="minor"/>
      </rPr>
      <t xml:space="preserve"> 7 (4): 513–41. https://doi.org/10.1002/ieam.258.</t>
    </r>
  </si>
  <si>
    <r>
      <t xml:space="preserve">Buck, Robert C., Peter M. Murphy, and Martial Pabon. 2012. “Chemistry, Properties, and Use of Commercial Fluorinated Surfactants.” In </t>
    </r>
    <r>
      <rPr>
        <i/>
        <sz val="10"/>
        <color theme="1"/>
        <rFont val="Calibri"/>
        <family val="2"/>
        <scheme val="minor"/>
      </rPr>
      <t>The Handbook of Environmental Chemistry - Polyfluorinated Chemicals and Transformation Products</t>
    </r>
    <r>
      <rPr>
        <sz val="10"/>
        <color theme="1"/>
        <rFont val="Calibri"/>
        <family val="2"/>
        <scheme val="minor"/>
      </rPr>
      <t>, edited by Thomas P. Knepper and Frank T. Lange, 17:1–24. Springer Berlin Heidelberg. https://doi.org/10.1007/978-3-642-21872-9.</t>
    </r>
  </si>
  <si>
    <t>CAS. 2019. “SciFinder.” 2019. https://scifinder-n.cas.org/.</t>
  </si>
  <si>
    <t>Case, Fiona. 2011. “A Shade of Green.” https://www.google.com/url?sa=t&amp;rct=j&amp;q=&amp;esrc=s&amp;source=web&amp;cd=1&amp;ved=2ahUKEwiFuK2T66zjAhUilIsKHVWWDkUQFjAAegQIARAC&amp;url=http%3A%2F%2Fwww.rsc.org%2Fimages%2FTextile%2520Manufacture%2520-%2520A%2520Shade%2520Of%2520Green_tcm18-210696.pdf&amp;usg=AOvVaw2yEggSYrwwO.</t>
  </si>
  <si>
    <r>
      <t xml:space="preserve">Chachaj-Brekiesz, Anna, Anita Wnętrzak, Ewelina Lipiec, Jan Kobierski, and Patrycja Dynarowicz-Latka. 2019. “Perfluorohexyloctane (F6H8) as a Delivery Agent for Cyclosporine A in Dry Eye Syndrome Therapy – Langmuir Monolayer Study Complemented with Infrared Nanospectroscopy.” </t>
    </r>
    <r>
      <rPr>
        <i/>
        <sz val="10"/>
        <color theme="1"/>
        <rFont val="Calibri"/>
        <family val="2"/>
        <scheme val="minor"/>
      </rPr>
      <t>Colloids and Surfaces B: Biointerfaces</t>
    </r>
    <r>
      <rPr>
        <sz val="10"/>
        <color theme="1"/>
        <rFont val="Calibri"/>
        <family val="2"/>
        <scheme val="minor"/>
      </rPr>
      <t xml:space="preserve"> 184 (September): 2–9. https://doi.org/10.1016/j.colsurfb.2019.110564.</t>
    </r>
  </si>
  <si>
    <t>Chemours. 2019a. “CapstoneTM Surfactants &amp; Repellents.” 2019. https://www.chemours.com/Capstone/en_US/uses_apps/index.html.</t>
  </si>
  <si>
    <r>
      <t xml:space="preserve">Clark, Leland C., Eugene P. Wesseler, Marian L. Miller, and Samuel Kaplan. 1974. “Ring versus Straight Chain Perfluorocarbon Emulsions for Perfusion Media.” </t>
    </r>
    <r>
      <rPr>
        <i/>
        <sz val="10"/>
        <color theme="1"/>
        <rFont val="Calibri"/>
        <family val="2"/>
        <scheme val="minor"/>
      </rPr>
      <t>Microvascular Research</t>
    </r>
    <r>
      <rPr>
        <sz val="10"/>
        <color theme="1"/>
        <rFont val="Calibri"/>
        <family val="2"/>
        <scheme val="minor"/>
      </rPr>
      <t xml:space="preserve"> 8 (3): 320–40. https://doi.org/10.1016/S0026-2862(74)80007-5.</t>
    </r>
  </si>
  <si>
    <r>
      <t xml:space="preserve">Coburn, J. W. 1982. “Plasma-Assisted Etching.” </t>
    </r>
    <r>
      <rPr>
        <i/>
        <sz val="10"/>
        <color theme="1"/>
        <rFont val="Calibri"/>
        <family val="2"/>
        <scheme val="minor"/>
      </rPr>
      <t>Plasma Chemistry and Plasma Processing,</t>
    </r>
    <r>
      <rPr>
        <sz val="10"/>
        <color theme="1"/>
        <rFont val="Calibri"/>
        <family val="2"/>
        <scheme val="minor"/>
      </rPr>
      <t xml:space="preserve"> 2 (1).</t>
    </r>
  </si>
  <si>
    <t>COP. 2015. “Revised Draft Guidance for the Inventory of Perfluorooctane Sulfonic Acid and Related Chemicals Listed under the Stockholm Convention (UNEP/POPS/COP.7/INF/26).”</t>
  </si>
  <si>
    <r>
      <t xml:space="preserve">Costello, Michael G., Richard M. Flynn, and John G. Owens. 2000. “Fluoroethers and Fluoroamines.” In </t>
    </r>
    <r>
      <rPr>
        <i/>
        <sz val="10"/>
        <color theme="1"/>
        <rFont val="Calibri"/>
        <family val="2"/>
        <scheme val="minor"/>
      </rPr>
      <t>Kirk-Othmer Encyclopedia of Chemical Technology</t>
    </r>
    <r>
      <rPr>
        <sz val="10"/>
        <color theme="1"/>
        <rFont val="Calibri"/>
        <family val="2"/>
        <scheme val="minor"/>
      </rPr>
      <t>, 11:1–12. Hoboken, NJ, USA: John Wiley &amp; Sons, Inc. https://doi.org/10.1002/0471238961.0612211506122514.a01.pub2.</t>
    </r>
  </si>
  <si>
    <r>
      <t xml:space="preserve">Cousins, Ian T., Gretta Goldenman, Dorte Herzke, Rainer Lohmann, Mark Miller, Carla A. Ng, Sharyle Patton, et al. 2019. “The Concept of Essential Use for Determining When Uses of PFASs Can Be Phased Out.” </t>
    </r>
    <r>
      <rPr>
        <i/>
        <sz val="10"/>
        <color theme="1"/>
        <rFont val="Calibri"/>
        <family val="2"/>
        <scheme val="minor"/>
      </rPr>
      <t>Environmental Science: Processes &amp; Impacts</t>
    </r>
    <r>
      <rPr>
        <sz val="10"/>
        <color theme="1"/>
        <rFont val="Calibri"/>
        <family val="2"/>
        <scheme val="minor"/>
      </rPr>
      <t>, 1–13. https://doi.org/10.1039/C9EM00163H.</t>
    </r>
  </si>
  <si>
    <r>
      <t xml:space="preserve">Cousins, Ian T., Robin Vestergren, Zhanyun Wang, Martin Scheringer, and Michael S. McLachlan. 2016. “The Precautionary Principle and Chemicals Management: The Example of Perfluoroalkyl Acids in Groundwater.” </t>
    </r>
    <r>
      <rPr>
        <i/>
        <sz val="10"/>
        <color theme="1"/>
        <rFont val="Calibri"/>
        <family val="2"/>
        <scheme val="minor"/>
      </rPr>
      <t>Environment International</t>
    </r>
    <r>
      <rPr>
        <sz val="10"/>
        <color theme="1"/>
        <rFont val="Calibri"/>
        <family val="2"/>
        <scheme val="minor"/>
      </rPr>
      <t xml:space="preserve"> 94: 331–40. https://doi.org/10.1016/j.envint.2016.04.044.</t>
    </r>
  </si>
  <si>
    <t>CSWAB. 2019. “Citizens Petition EPA for Ban on Burning PFAS Munitions.” 2019. https://cswab.org/citizens-petition-epa-for-ban-on-burning-pfas-munitions/.</t>
  </si>
  <si>
    <r>
      <t xml:space="preserve">D’Agostino, Lisa A., and Scott A. Mabury. 2014. “Identification of Novel Fluorinated Surfactants in Aqueous Film Forming Foams and Commercial Surfactant Concentrates.” </t>
    </r>
    <r>
      <rPr>
        <i/>
        <sz val="10"/>
        <color theme="1"/>
        <rFont val="Calibri"/>
        <family val="2"/>
        <scheme val="minor"/>
      </rPr>
      <t>Environmental Science and Technology</t>
    </r>
    <r>
      <rPr>
        <sz val="10"/>
        <color theme="1"/>
        <rFont val="Calibri"/>
        <family val="2"/>
        <scheme val="minor"/>
      </rPr>
      <t xml:space="preserve"> 48 (1): 121–29. https://doi.org/10.1021/es403729e.</t>
    </r>
  </si>
  <si>
    <t>Daikin. 2019. “Film and Sheet.” 2019. https://www.daikinchemicals.com/solutions/industries/film-and-sheet.html.</t>
  </si>
  <si>
    <r>
      <t xml:space="preserve">Dauchy, Xavier, Virginie Boiteux, Cristina Bach, Christophe Rosin, and Jean François Munoz. 2017. “Per- and Polyfluoroalkyl Substances in Firefighting Foam Concentrates and Water Samples Collected near Sites Impacted by the Use of These Foams.” </t>
    </r>
    <r>
      <rPr>
        <i/>
        <sz val="10"/>
        <color theme="1"/>
        <rFont val="Calibri"/>
        <family val="2"/>
        <scheme val="minor"/>
      </rPr>
      <t>Chemosphere</t>
    </r>
    <r>
      <rPr>
        <sz val="10"/>
        <color theme="1"/>
        <rFont val="Calibri"/>
        <family val="2"/>
        <scheme val="minor"/>
      </rPr>
      <t xml:space="preserve"> 183: 53–61. https://doi.org/10.1016/j.chemosphere.2017.05.056.</t>
    </r>
  </si>
  <si>
    <t>DEP. 2011. “Consent Order Issued under the Water Pollution Control Act to E. .I Du Pont de Nemours and Company.”</t>
  </si>
  <si>
    <r>
      <t xml:space="preserve">Dichiarante, V., R. Milani, and P. Metrangolo. 2018. “Natural Surfactants towards a More Sustainable Fluorine Chemistry.” </t>
    </r>
    <r>
      <rPr>
        <i/>
        <sz val="10"/>
        <color theme="1"/>
        <rFont val="Calibri"/>
        <family val="2"/>
        <scheme val="minor"/>
      </rPr>
      <t>Green Chemistry</t>
    </r>
    <r>
      <rPr>
        <sz val="10"/>
        <color theme="1"/>
        <rFont val="Calibri"/>
        <family val="2"/>
        <scheme val="minor"/>
      </rPr>
      <t xml:space="preserve"> 20 (1): 13–27. https://doi.org/10.1039/c7gc03081a.</t>
    </r>
  </si>
  <si>
    <r>
      <t xml:space="preserve">Dohany, Julius E. 2000. “Fluorine-Containing Polymers, Poly(Vinylidene Fluoride).” In </t>
    </r>
    <r>
      <rPr>
        <i/>
        <sz val="10"/>
        <color theme="1"/>
        <rFont val="Calibri"/>
        <family val="2"/>
        <scheme val="minor"/>
      </rPr>
      <t>Kirk-Othmer Encyclopedia of Chemical Technology</t>
    </r>
    <r>
      <rPr>
        <sz val="10"/>
        <color theme="1"/>
        <rFont val="Calibri"/>
        <family val="2"/>
        <scheme val="minor"/>
      </rPr>
      <t>. Hoboken, NJ, USA: John Wiley &amp; Sons, Inc. https://doi.org/10.1002/0471238961.1615122504150801.a01.</t>
    </r>
  </si>
  <si>
    <r>
      <t xml:space="preserve">Ebnesajjad, S., and L. G. Snow. 2000. “Fluorine-Containing Polymers, Poly(Vinyl Fluoride).” In </t>
    </r>
    <r>
      <rPr>
        <i/>
        <sz val="10"/>
        <color theme="1"/>
        <rFont val="Calibri"/>
        <family val="2"/>
        <scheme val="minor"/>
      </rPr>
      <t>Kirk-Othmer Encyclopedia of Chemical Technology</t>
    </r>
    <r>
      <rPr>
        <sz val="10"/>
        <color theme="1"/>
        <rFont val="Calibri"/>
        <family val="2"/>
        <scheme val="minor"/>
      </rPr>
      <t>. Hoboken, NJ, USA: John Wiley &amp; Sons, Inc. https://doi.org/10.1002/0471238961.1615122505021405.a01.</t>
    </r>
  </si>
  <si>
    <r>
      <t xml:space="preserve">Ebnesajjad, Sina, and Richard A. Morgan. 2012. “Manufacturing and Properties of Fluoroelastomer-Based Additives (Chapter 5).” In </t>
    </r>
    <r>
      <rPr>
        <i/>
        <sz val="10"/>
        <color theme="1"/>
        <rFont val="Calibri"/>
        <family val="2"/>
        <scheme val="minor"/>
      </rPr>
      <t>Fluoropolymer Additives</t>
    </r>
    <r>
      <rPr>
        <sz val="10"/>
        <color theme="1"/>
        <rFont val="Calibri"/>
        <family val="2"/>
        <scheme val="minor"/>
      </rPr>
      <t>. Elsevier.</t>
    </r>
  </si>
  <si>
    <t>ECHA. 2020. “Acetic Acid, 2,2-Difluoro-2-((2,2,4,5-Tetrafluoro-5-(Trifluoromethoxy)-1,3-Dioxolan-4-Yl)Oxy)-, Ammonium Salt (1:1).” 2020. https://echa.europa.eu/de/brief-profile/-/briefprofile/100.207.411.</t>
  </si>
  <si>
    <t>Edelrid. 2020. “Das Weltweit Erste PFC Freie Kletterseil.” 2020. https://www.edelrid.de/de/microsite/kletterseil-swift-eco-dry.php.</t>
  </si>
  <si>
    <t>Esposito, Abigail. 2016. “Solvay Streamlines Access to Aquivion PFSA Portfolio.” 2016. https://www.medicaldesignandoutsourcing.com/solvay-streamlines-access-aquivion-pfsa-portfolio/.</t>
  </si>
  <si>
    <t>F2_Chemicals. 2019a. “Fluorocarbons.” 2019. http://www.f2chemicals.com/full_range.html.</t>
  </si>
  <si>
    <t>FDA. 2020a. “Active Ingredients in Drugs.” 2020. https://labels.fda.gov/getIngredientName.cfm?beginrow=1&amp;numberperpage=30&amp;searchfield=fluoro&amp;OrderBy=IngredientName.</t>
  </si>
  <si>
    <t>FloorDaily. 2016. “Fiber: Independent Producer Update - Mar 2016.” 2016. https://www.floordaily.net/floorfocus/fiber-independent-producer-update--mar-2016.</t>
  </si>
  <si>
    <t>FluoroIndustry. 2019. “FluoroCouncil.” 2019. https://fluorocouncil.com/applications/.</t>
  </si>
  <si>
    <t>FOEN. 2015. “Additional Information in Relation to the Risk Management Evaluation of PFOA, Its Salts, and Related Compounds.”</t>
  </si>
  <si>
    <r>
      <t xml:space="preserve">Gardiner, James. 2015. “Fluoropolymers: Origin, Production, and Industrial and Commercial Applications.” </t>
    </r>
    <r>
      <rPr>
        <i/>
        <sz val="10"/>
        <color theme="1"/>
        <rFont val="Calibri"/>
        <family val="2"/>
        <scheme val="minor"/>
      </rPr>
      <t>Australian Journal of Chemistry</t>
    </r>
    <r>
      <rPr>
        <sz val="10"/>
        <color theme="1"/>
        <rFont val="Calibri"/>
        <family val="2"/>
        <scheme val="minor"/>
      </rPr>
      <t xml:space="preserve"> 68 (1): 13–22. https://doi.org/10.1071/CH14165.</t>
    </r>
  </si>
  <si>
    <r>
      <t xml:space="preserve">Giuntoli, Giulia, Luca Rosi, Marco Frediani, Barbara Sacchi, and Piero Frediani. 2012. “Fluoro-Functionalized PLA Polymers as Potential Water-Repellent Coating Materials for Protection of Stone.” </t>
    </r>
    <r>
      <rPr>
        <i/>
        <sz val="10"/>
        <color theme="1"/>
        <rFont val="Calibri"/>
        <family val="2"/>
        <scheme val="minor"/>
      </rPr>
      <t>Journal of Applied Polymer Science</t>
    </r>
    <r>
      <rPr>
        <sz val="10"/>
        <color theme="1"/>
        <rFont val="Calibri"/>
        <family val="2"/>
        <scheme val="minor"/>
      </rPr>
      <t xml:space="preserve"> 125 (4): 3125–33. https://doi.org/10.1002/app.36469.</t>
    </r>
  </si>
  <si>
    <t>Google_patents. 2019. “Google Patents.” 2019. https://patents.google.com.</t>
  </si>
  <si>
    <t>Greenpeace. 2016. “Leaving Traces - The Hidden Harzardous Chemicals in Outdoor Gear - Greenpeace Product Test 2016.” http://www.greenpeace.org/international/Global/international/publications/detox/2016/Leaving-Traces.pdf.</t>
  </si>
  <si>
    <t>GSP. 2014. “Green Science Policy Database.”</t>
  </si>
  <si>
    <t>Guo, Zhishi, Xiaoyu Liu, and Kenneth A. Krebs. 2009. “Perfluorocarboxylic Acid Content in 116 Articles of Commerce.”</t>
  </si>
  <si>
    <t>GWP. 2019. “Phosphating.” 2019. https://www.gwp-ag.com/services/series-production/surface-treatments/phosphating/616.Phosphating.html.</t>
  </si>
  <si>
    <r>
      <t xml:space="preserve">Hansen, Darren B., and Madeleine M. Joullié. 2005. “The Development of Novel Ninhydrin Analogues.” </t>
    </r>
    <r>
      <rPr>
        <i/>
        <sz val="10"/>
        <color theme="1"/>
        <rFont val="Calibri"/>
        <family val="2"/>
        <scheme val="minor"/>
      </rPr>
      <t>Chemical Society Reviews</t>
    </r>
    <r>
      <rPr>
        <sz val="10"/>
        <color theme="1"/>
        <rFont val="Calibri"/>
        <family val="2"/>
        <scheme val="minor"/>
      </rPr>
      <t xml:space="preserve"> 34 (5): 408–17. https://doi.org/10.1039/b315496n.</t>
    </r>
  </si>
  <si>
    <t>Hauser, Herbert, Lukas Füglister, and Tobias Scheffelmaier. 2020. “Verwendung von Fluortensiden in Der Galvanikbranche.”</t>
  </si>
  <si>
    <t>HBN. 2017. “Eliminating Toxics in Carpet: Lessons for the Future of Recycling.”</t>
  </si>
  <si>
    <r>
      <t xml:space="preserve">Herzke, Dorte, Elisabeth Olsson, and Stefan Posner. 2012. “Perfluoroalkyl and Polyfluoroalkyl Substances (PFASs) in Consumer Products in Norway - A Pilot Study.” </t>
    </r>
    <r>
      <rPr>
        <i/>
        <sz val="10"/>
        <color theme="1"/>
        <rFont val="Calibri"/>
        <family val="2"/>
        <scheme val="minor"/>
      </rPr>
      <t>Chemosphere</t>
    </r>
    <r>
      <rPr>
        <sz val="10"/>
        <color theme="1"/>
        <rFont val="Calibri"/>
        <family val="2"/>
        <scheme val="minor"/>
      </rPr>
      <t xml:space="preserve"> 88 (8): 980–87. https://doi.org/10.1016/j.chemosphere.2012.03.035.</t>
    </r>
  </si>
  <si>
    <t>Herzke, Dorte, Stefan Posner, and Elisabeth Olsson. 2009. “Survey, Screening and Analyses of PFCs in Consumer Products.” www.swereaivf.se.</t>
  </si>
  <si>
    <r>
      <t xml:space="preserve">Hintzer, Klaus, and Werner Schwertfeger. 2014. “Fluoropolymers-Environmental Aspects.” In </t>
    </r>
    <r>
      <rPr>
        <i/>
        <sz val="10"/>
        <color theme="1"/>
        <rFont val="Calibri"/>
        <family val="2"/>
        <scheme val="minor"/>
      </rPr>
      <t>Handbook of Fluoropolymer Science and Technology</t>
    </r>
    <r>
      <rPr>
        <sz val="10"/>
        <color theme="1"/>
        <rFont val="Calibri"/>
        <family val="2"/>
        <scheme val="minor"/>
      </rPr>
      <t>, 495–520. Hoboken, NJ, USA: John Wiley &amp; Sons, Inc. https://doi.org/10.1002/9781118850220.ch21.</t>
    </r>
  </si>
  <si>
    <t>Hodgkins, Linda Marlene. 2018. “Per- and Polyfluoroalkyl Substances in the Royal Canadian Navy.” Royal Military College of Canada.</t>
  </si>
  <si>
    <r>
      <t xml:space="preserve">Holmberg, Krister, Bo Jönsson, Bengt Kronberg, and Björn Lindman. 2002. </t>
    </r>
    <r>
      <rPr>
        <i/>
        <sz val="10"/>
        <color theme="1"/>
        <rFont val="Calibri"/>
        <family val="2"/>
        <scheme val="minor"/>
      </rPr>
      <t>Surfactants and Polymers in Aqueous Solution</t>
    </r>
    <r>
      <rPr>
        <sz val="10"/>
        <color theme="1"/>
        <rFont val="Calibri"/>
        <family val="2"/>
        <scheme val="minor"/>
      </rPr>
      <t>. Chichester, UK: John Wiley &amp; Sons, Ltd. https://doi.org/10.1002/0470856424.</t>
    </r>
  </si>
  <si>
    <r>
      <t xml:space="preserve">Holmquist, H., S. Schellenberger, I. van der Veen, G. M. Peters, P. E.G. Leonards, and I. T. Cousins. 2016. “Properties, Performance and Associated Hazards of State-of-the-Art Durable Water Repellent (DWR) Chemistry for Textile Finishing.” </t>
    </r>
    <r>
      <rPr>
        <i/>
        <sz val="10"/>
        <color theme="1"/>
        <rFont val="Calibri"/>
        <family val="2"/>
        <scheme val="minor"/>
      </rPr>
      <t>Environment International</t>
    </r>
    <r>
      <rPr>
        <sz val="10"/>
        <color theme="1"/>
        <rFont val="Calibri"/>
        <family val="2"/>
        <scheme val="minor"/>
      </rPr>
      <t xml:space="preserve"> 91: 251–64. https://doi.org/10.1016/j.envint.2016.02.035.</t>
    </r>
  </si>
  <si>
    <r>
      <t xml:space="preserve">Huang, Qingdong, and Chia Swee Hong. 2000. “TiO2 Photocatalytic Degradation of PCBs in Soil-Water Systems Containing Fluoro Surfactant.” </t>
    </r>
    <r>
      <rPr>
        <i/>
        <sz val="10"/>
        <color theme="1"/>
        <rFont val="Calibri"/>
        <family val="2"/>
        <scheme val="minor"/>
      </rPr>
      <t>Chemosphere</t>
    </r>
    <r>
      <rPr>
        <sz val="10"/>
        <color theme="1"/>
        <rFont val="Calibri"/>
        <family val="2"/>
        <scheme val="minor"/>
      </rPr>
      <t xml:space="preserve"> 41 (6): 871–79. https://doi.org/10.1016/S0045-6535(99)00492-0.</t>
    </r>
  </si>
  <si>
    <r>
      <t xml:space="preserve">Hwang, Jennie S. 1989. </t>
    </r>
    <r>
      <rPr>
        <i/>
        <sz val="10"/>
        <color theme="1"/>
        <rFont val="Calibri"/>
        <family val="2"/>
        <scheme val="minor"/>
      </rPr>
      <t>Solder Paste in Electronics Packaging: Technology and Applications in Surface Mount, Hybrid Circuits, and Component Assembly</t>
    </r>
    <r>
      <rPr>
        <sz val="10"/>
        <color theme="1"/>
        <rFont val="Calibri"/>
        <family val="2"/>
        <scheme val="minor"/>
      </rPr>
      <t>. Van Nostrand Reinhold.</t>
    </r>
  </si>
  <si>
    <r>
      <t xml:space="preserve">Iwashima, Chiaki, Genji Imai, Haruyuki Okamura, Masahiro Tsunooka, and Masamitsu Shirai. 2003. “Synthesis of I- and g-Line Sensitive Photoacid Generators and Their Application to Photopolymer Systems.” </t>
    </r>
    <r>
      <rPr>
        <i/>
        <sz val="10"/>
        <color theme="1"/>
        <rFont val="Calibri"/>
        <family val="2"/>
        <scheme val="minor"/>
      </rPr>
      <t>Journal of Photopolymer Science and Technology</t>
    </r>
    <r>
      <rPr>
        <sz val="10"/>
        <color theme="1"/>
        <rFont val="Calibri"/>
        <family val="2"/>
        <scheme val="minor"/>
      </rPr>
      <t>. https://doi.org/10.2494/photopolymer.16.91.</t>
    </r>
  </si>
  <si>
    <r>
      <t xml:space="preserve">Janousek, Raphael M., Stephan Lebertz, and Thomas P. Knepper. 2019. “Previously Unidentified Sources of Perfluoroalkyl and Polyfluoroalkyl Substances from Building Materials and Industrial Fabrics.” </t>
    </r>
    <r>
      <rPr>
        <i/>
        <sz val="10"/>
        <color theme="1"/>
        <rFont val="Calibri"/>
        <family val="2"/>
        <scheme val="minor"/>
      </rPr>
      <t>Environmental Science: Processes &amp; Impacts</t>
    </r>
    <r>
      <rPr>
        <sz val="10"/>
        <color theme="1"/>
        <rFont val="Calibri"/>
        <family val="2"/>
        <scheme val="minor"/>
      </rPr>
      <t>. https://doi.org/10.1039/c9em00091g.</t>
    </r>
  </si>
  <si>
    <t>Japan. 2008. “Additional Information Submitted to the POPRC on Production and Use of PFOS - Usage in the Etching Process of Piezoelectric Ceramic Filters.”</t>
  </si>
  <si>
    <t>Kashiwada, Akio, Toshinori Hirano, and Hiroshi Nakayama. 2006. Cation-exchange fluorinated membrane for electrolysis and process for producing the same. CA 02622102 2008-03-10, issued 2006.</t>
  </si>
  <si>
    <t>KEMI Swedish Chemical Agency. 2015a. “Chemical Analysis of Selected Fire-Fighting Foams on the Swedish Market 2014 (PM 6/15).” https://www.kemi.se/global/pm/2015/pm-6-15.pdf.</t>
  </si>
  <si>
    <r>
      <t xml:space="preserve">Kirsch, Peer. 2015. “Fluorine in Liquid Crystal Design for Display Applications.” </t>
    </r>
    <r>
      <rPr>
        <i/>
        <sz val="10"/>
        <color theme="1"/>
        <rFont val="Calibri"/>
        <family val="2"/>
        <scheme val="minor"/>
      </rPr>
      <t>Journal of Fluorine Chemistry</t>
    </r>
    <r>
      <rPr>
        <sz val="10"/>
        <color theme="1"/>
        <rFont val="Calibri"/>
        <family val="2"/>
        <scheme val="minor"/>
      </rPr>
      <t xml:space="preserve"> 177: 29–36. https://doi.org/10.1016/j.jfluchem.2015.01.007.</t>
    </r>
  </si>
  <si>
    <r>
      <t xml:space="preserve">Kirsch, Peer, and Matthias Bremer. 2010. “Understanding Fluorine Effects in Liquid Crystals.” </t>
    </r>
    <r>
      <rPr>
        <i/>
        <sz val="10"/>
        <color theme="1"/>
        <rFont val="Calibri"/>
        <family val="2"/>
        <scheme val="minor"/>
      </rPr>
      <t>ChemPhysChem</t>
    </r>
    <r>
      <rPr>
        <sz val="10"/>
        <color theme="1"/>
        <rFont val="Calibri"/>
        <family val="2"/>
        <scheme val="minor"/>
      </rPr>
      <t xml:space="preserve"> 11 (2): 357–60. https://doi.org/10.1002/cphc.200900745.</t>
    </r>
  </si>
  <si>
    <r>
      <t xml:space="preserve">Kissa, Erik. 2001. </t>
    </r>
    <r>
      <rPr>
        <i/>
        <sz val="10"/>
        <color theme="1"/>
        <rFont val="Calibri"/>
        <family val="2"/>
        <scheme val="minor"/>
      </rPr>
      <t>Fluorinated Surfactants and Repellents</t>
    </r>
    <r>
      <rPr>
        <sz val="10"/>
        <color theme="1"/>
        <rFont val="Calibri"/>
        <family val="2"/>
        <scheme val="minor"/>
      </rPr>
      <t>. Marcel Dekker AG.</t>
    </r>
  </si>
  <si>
    <r>
      <t xml:space="preserve">Korzenioswski, Stephen H., Robert C. Buck, David M. Kempisty, and Martial Pabon. 2019. “Fluorosurfactants in Firefighting Foams: Past and Present (Chapter 1).” In </t>
    </r>
    <r>
      <rPr>
        <i/>
        <sz val="10"/>
        <color theme="1"/>
        <rFont val="Calibri"/>
        <family val="2"/>
        <scheme val="minor"/>
      </rPr>
      <t>Perfluoroalkyl Substances in the Environment</t>
    </r>
    <r>
      <rPr>
        <sz val="10"/>
        <color theme="1"/>
        <rFont val="Calibri"/>
        <family val="2"/>
        <scheme val="minor"/>
      </rPr>
      <t>, edited by David M. Kempisty, Yun Xing, and LeeAnn Racz. CRC Press.</t>
    </r>
  </si>
  <si>
    <r>
      <t xml:space="preserve">Kotthoff, Matthias, Josef Müller, Heinrich Jürling, Martin Schlummer, and Dominik Fiedler. 2015. “Perfluoroalkyl and Polyfluoroalkyl Substances in Consumer Products.” </t>
    </r>
    <r>
      <rPr>
        <i/>
        <sz val="10"/>
        <color theme="1"/>
        <rFont val="Calibri"/>
        <family val="2"/>
        <scheme val="minor"/>
      </rPr>
      <t>Environmental Science and Pollution Research</t>
    </r>
    <r>
      <rPr>
        <sz val="10"/>
        <color theme="1"/>
        <rFont val="Calibri"/>
        <family val="2"/>
        <scheme val="minor"/>
      </rPr>
      <t xml:space="preserve"> 22 (19): 14546–59. https://doi.org/10.1007/s11356-015-4202-7.</t>
    </r>
  </si>
  <si>
    <t>Kountz, Dennis J., James R. Hoover, and George Martin Pruce. 2015. Li-Ion battery having improved safety agains combustion. EP 2 891 196 B1, issued 2015.</t>
  </si>
  <si>
    <r>
      <t xml:space="preserve">Lerner, Sharon. 2015. “The Teflon Toxin - DuPont and the Chemistry of Deception.” </t>
    </r>
    <r>
      <rPr>
        <i/>
        <sz val="10"/>
        <color theme="1"/>
        <rFont val="Calibri"/>
        <family val="2"/>
        <scheme val="minor"/>
      </rPr>
      <t>The Intercept</t>
    </r>
    <r>
      <rPr>
        <sz val="10"/>
        <color theme="1"/>
        <rFont val="Calibri"/>
        <family val="2"/>
        <scheme val="minor"/>
      </rPr>
      <t>, 2015. https://theintercept.com/2015/08/11/dupont-chemistry-deception/.</t>
    </r>
  </si>
  <si>
    <t>Lindstrom, Andrew B., Jason E. Galloway, Mark J. Strynar, Detlef Knappe, Mei Sun, Seth Newton, and Linda K. Weavers. 2017. “Emerging Per- and Polyfluoroalkyl Substances (PFAS). Highly Fluorinated Compounds Social and Scientific Discovery Northeastern University Social Science Environmental Health Research Institute, Boston.”</t>
  </si>
  <si>
    <t>Liu, Mao-huang, and Kuan-yi Lee. 2014. Electrode structure of vanadium redox flow battery. US 8,808,897 B2, issued 2014.</t>
  </si>
  <si>
    <r>
      <t xml:space="preserve">Liu, Xiaoyu, Zhishi Guo, Kenneth A Krebs, Robert H Pope, and Nancy F Roache. 2014. “Concentrations and Trends of Perfluorinated Chemicals in Potential Indoor Sources from 2007 through 2011 in the US.” </t>
    </r>
    <r>
      <rPr>
        <i/>
        <sz val="10"/>
        <color theme="1"/>
        <rFont val="Calibri"/>
        <family val="2"/>
        <scheme val="minor"/>
      </rPr>
      <t>Chemosphere</t>
    </r>
    <r>
      <rPr>
        <sz val="10"/>
        <color theme="1"/>
        <rFont val="Calibri"/>
        <family val="2"/>
        <scheme val="minor"/>
      </rPr>
      <t xml:space="preserve"> 98 (March): 51–57. https://doi.org/10.1016/j.chemosphere.2013.10.001.</t>
    </r>
  </si>
  <si>
    <t>Lloyd, Ralph Birchard, and Murat Unlu. 2015. Flow battery having a separator membrane comprising an ionomer, issued 2015.</t>
  </si>
  <si>
    <r>
      <t xml:space="preserve">Malval, Jean Pierre, Shota Suzuki, Fabrice Morlet-Savary, Xavier Allonas, Jean Pierre Fouassier, Shigeru Takahara, and Tsuguo Yamaoka. 2008. “Photochemistry of Naphthalimide Photoacid Generators.” </t>
    </r>
    <r>
      <rPr>
        <i/>
        <sz val="10"/>
        <color theme="1"/>
        <rFont val="Calibri"/>
        <family val="2"/>
        <scheme val="minor"/>
      </rPr>
      <t>Journal of Physical Chemistry A</t>
    </r>
    <r>
      <rPr>
        <sz val="10"/>
        <color theme="1"/>
        <rFont val="Calibri"/>
        <family val="2"/>
        <scheme val="minor"/>
      </rPr>
      <t xml:space="preserve"> 112 (17): 3879–85. https://doi.org/10.1021/jp0771926.</t>
    </r>
  </si>
  <si>
    <r>
      <t xml:space="preserve">Marshall, John B. 1997. “Kalrez-Type Perfluoroelastomers - Synthesis, Properties and Applications.” In </t>
    </r>
    <r>
      <rPr>
        <i/>
        <sz val="10"/>
        <color theme="1"/>
        <rFont val="Calibri"/>
        <family val="2"/>
        <scheme val="minor"/>
      </rPr>
      <t>Modern Fluoropolymers</t>
    </r>
    <r>
      <rPr>
        <sz val="10"/>
        <color theme="1"/>
        <rFont val="Calibri"/>
        <family val="2"/>
        <scheme val="minor"/>
      </rPr>
      <t>, edited by John Scheirs.</t>
    </r>
  </si>
  <si>
    <r>
      <t xml:space="preserve">Mei, Haibo, Jianlin Han, Santos Fustero, Mercedes Medio-Simon, Daniel M. Sedgwick, Claudio Santi, Renzo Ruzziconi, and Vadim A. Soloshonok. 2019. “Fluorine-Containing Drugs Approved by the FDA in 2018.” </t>
    </r>
    <r>
      <rPr>
        <i/>
        <sz val="10"/>
        <color theme="1"/>
        <rFont val="Calibri"/>
        <family val="2"/>
        <scheme val="minor"/>
      </rPr>
      <t>Chemistry - A European Journal</t>
    </r>
    <r>
      <rPr>
        <sz val="10"/>
        <color theme="1"/>
        <rFont val="Calibri"/>
        <family val="2"/>
        <scheme val="minor"/>
      </rPr>
      <t xml:space="preserve"> 25 (51): 11797–819. https://doi.org/10.1002/chem.201901840.</t>
    </r>
  </si>
  <si>
    <r>
      <t xml:space="preserve">Millet, G. H., and J. L. Kosmala. 2000. “Fluorine-Containing Polymers, Polychlorotrifluoroethylene.” In </t>
    </r>
    <r>
      <rPr>
        <i/>
        <sz val="10"/>
        <color theme="1"/>
        <rFont val="Calibri"/>
        <family val="2"/>
        <scheme val="minor"/>
      </rPr>
      <t>Kirk-Othmer Encyclopedia of Chemical Technology</t>
    </r>
    <r>
      <rPr>
        <sz val="10"/>
        <color theme="1"/>
        <rFont val="Calibri"/>
        <family val="2"/>
        <scheme val="minor"/>
      </rPr>
      <t>, 1–6. Hoboken, NJ, USA: John Wiley &amp; Sons, Inc. https://doi.org/10.1002/0471238961.1615122513091212.a01.</t>
    </r>
  </si>
  <si>
    <r>
      <t xml:space="preserve">Miyagi, Katsnori, Sigenobu Horii, and Toshiro Sugimoto. 1995. “Insulation Characteristics of Perfluorocarbon Liquid/Solid Insulation for Non-Flammable Large Power Transformer.” </t>
    </r>
    <r>
      <rPr>
        <i/>
        <sz val="10"/>
        <color theme="1"/>
        <rFont val="Calibri"/>
        <family val="2"/>
        <scheme val="minor"/>
      </rPr>
      <t>IEEJ Transactions on Power and Energy</t>
    </r>
    <r>
      <rPr>
        <sz val="10"/>
        <color theme="1"/>
        <rFont val="Calibri"/>
        <family val="2"/>
        <scheme val="minor"/>
      </rPr>
      <t xml:space="preserve"> 115 (4): 312–19. https://doi.org/10.1541/ieejpes1990.115.4_312.</t>
    </r>
  </si>
  <si>
    <r>
      <t xml:space="preserve">Mumtaz, Mehvish, Yixiang Bao, Liquan Liu, Jun Huang, Giovanni Cagnetta, and Gang Yu. 2019. “Per- and Polyfluoroalkyl Substances in Representative Fluorocarbon Surfactants Used in Chinese Film-Forming Foams: Levels, Profile Shift, and Environmental Implications.” </t>
    </r>
    <r>
      <rPr>
        <i/>
        <sz val="10"/>
        <color theme="1"/>
        <rFont val="Calibri"/>
        <family val="2"/>
        <scheme val="minor"/>
      </rPr>
      <t>Environmental Science and Technology Letters</t>
    </r>
    <r>
      <rPr>
        <sz val="10"/>
        <color theme="1"/>
        <rFont val="Calibri"/>
        <family val="2"/>
        <scheme val="minor"/>
      </rPr>
      <t xml:space="preserve"> 6 (5): 259–64. https://doi.org/10.1021/acs.estlett.9b00154.</t>
    </r>
  </si>
  <si>
    <t>NIH. 2019. “Pubchem.” U.S. National Library of Medicine National Center for Biotechnology Information. 2019. https://pubchem.ncbi.nlm.nih.gov/.</t>
  </si>
  <si>
    <t>Norden. 2020. “SPIN - Substances in Preparations in Nordic Countries.” 2020. http://www.spin2000.net/spinmyphp/.</t>
  </si>
  <si>
    <r>
      <t xml:space="preserve">Nørgaard, Asger W., Jitka S. Hansen, Jorid B. Sørli, Marcus Levin, Peder Wolkoff, Gunnar D. Nielsen, and Søren T. Larsen. 2014. “Pulmonary Toxicity of Perfluorinated Silane-Based Nanofilm Spray Products: Solvent Dependency.” </t>
    </r>
    <r>
      <rPr>
        <i/>
        <sz val="10"/>
        <color theme="1"/>
        <rFont val="Calibri"/>
        <family val="2"/>
        <scheme val="minor"/>
      </rPr>
      <t>Toxicological Sciences</t>
    </r>
    <r>
      <rPr>
        <sz val="10"/>
        <color theme="1"/>
        <rFont val="Calibri"/>
        <family val="2"/>
        <scheme val="minor"/>
      </rPr>
      <t xml:space="preserve"> 137 (1): 179–88. https://doi.org/10.1093/toxsci/kft225.</t>
    </r>
  </si>
  <si>
    <r>
      <t xml:space="preserve">Nørgaard, Asger W., Peder Wolkoff, and Frants R. Lauritsen. 2010. “Characterization of Nanofilm Spray Products by Mass Spectrometry.” </t>
    </r>
    <r>
      <rPr>
        <i/>
        <sz val="10"/>
        <color theme="1"/>
        <rFont val="Calibri"/>
        <family val="2"/>
        <scheme val="minor"/>
      </rPr>
      <t>Chemosphere</t>
    </r>
    <r>
      <rPr>
        <sz val="10"/>
        <color theme="1"/>
        <rFont val="Calibri"/>
        <family val="2"/>
        <scheme val="minor"/>
      </rPr>
      <t xml:space="preserve"> 80 (11): 1377–86. https://doi.org/10.1016/j.chemosphere.2010.06.004.</t>
    </r>
  </si>
  <si>
    <t>Norwegian Environment Agency. 2017. “Investigation of Sources of PFBS into the Environment (M-759).”</t>
  </si>
  <si>
    <t>Novaliq. 2020. “NOV03*.” 2020. https://www.novaliq.com/products/nov03/.</t>
  </si>
  <si>
    <r>
      <t xml:space="preserve">Pan, Yitao, Hongxia Zhang, Qianqian Cui, Nan Sheng, Leo W.Y. Yeung, Yong Guo, Yan Sun, and Jiayin Dai. 2017. “First Report on the Occurrence and Bioaccumulation of Hexafluoropropylene Oxide Trimer Acid: An Emerging Concern.” </t>
    </r>
    <r>
      <rPr>
        <i/>
        <sz val="10"/>
        <color theme="1"/>
        <rFont val="Calibri"/>
        <family val="2"/>
        <scheme val="minor"/>
      </rPr>
      <t>Environmental Science and Technology</t>
    </r>
    <r>
      <rPr>
        <sz val="10"/>
        <color theme="1"/>
        <rFont val="Calibri"/>
        <family val="2"/>
        <scheme val="minor"/>
      </rPr>
      <t xml:space="preserve"> 51 (17): 9553–60. https://doi.org/10.1021/acs.est.7b02259.</t>
    </r>
  </si>
  <si>
    <r>
      <t xml:space="preserve">Paul, Alexander G., Kevin C. Jones, and Andrew J. Sweetman. 2009. “A First Global Production, Emission, And Environmental Inventory For Perfluorooctane Sulfonate.” </t>
    </r>
    <r>
      <rPr>
        <i/>
        <sz val="10"/>
        <color theme="1"/>
        <rFont val="Calibri"/>
        <family val="2"/>
        <scheme val="minor"/>
      </rPr>
      <t>Environmental Science &amp; Technology</t>
    </r>
    <r>
      <rPr>
        <sz val="10"/>
        <color theme="1"/>
        <rFont val="Calibri"/>
        <family val="2"/>
        <scheme val="minor"/>
      </rPr>
      <t xml:space="preserve"> 43 (2): 386–92. https://doi.org/10.1021/es802216n.</t>
    </r>
  </si>
  <si>
    <r>
      <t xml:space="preserve">Place, Benjamin J., and Jennifer A. Field. 2012. “Identification of Novel Fluorochemicals in Aqueous Film-Forming Foams Used by the US Military.” </t>
    </r>
    <r>
      <rPr>
        <i/>
        <sz val="10"/>
        <color theme="1"/>
        <rFont val="Calibri"/>
        <family val="2"/>
        <scheme val="minor"/>
      </rPr>
      <t>Environmental Science and Technology</t>
    </r>
    <r>
      <rPr>
        <sz val="10"/>
        <color theme="1"/>
        <rFont val="Calibri"/>
        <family val="2"/>
        <scheme val="minor"/>
      </rPr>
      <t xml:space="preserve"> 46 (13): 7120–27. https://doi.org/10.1021/es301465n.</t>
    </r>
  </si>
  <si>
    <t>POPRC. 2012. “Technical Paper on the Identification and Assessment of Alternatives to the Use of Perfluorooctane Sulfonic Acid, Its Salts, Perfluorooctane Sulfonyl Fluoride and Their Related Chemicals in Open Applications (UNEP/POPS/POPRC.8/INF/17/Rev.1).”</t>
  </si>
  <si>
    <t>Poulsen, Pia Brunn, Allan Astrup Jensen, and Eva Wallström. 2005. “More Environmentally Friendly Alternatives to PFOS-Compounds and PFOA.” http://www.miljöindflydelse.dk/udgiv/Publications/2005/87-7614-668-5/pdf/87-7614-669-3.pdf%5Cnhttp://www2.mst.dk/udgiv/publications/2005/87-7614-668-5/pdf/87-7614-669-3.pdf.</t>
  </si>
  <si>
    <r>
      <t xml:space="preserve">Prevedouros, Konstantinos, Ian T. Cousins, Robert C. Buck, and Stephen H. Korzeniowski. 2006. “Sources, Fate and Transport of Perfluorocarboxylates.” </t>
    </r>
    <r>
      <rPr>
        <i/>
        <sz val="10"/>
        <color theme="1"/>
        <rFont val="Calibri"/>
        <family val="2"/>
        <scheme val="minor"/>
      </rPr>
      <t>Environmental Science and Technology</t>
    </r>
    <r>
      <rPr>
        <sz val="10"/>
        <color theme="1"/>
        <rFont val="Calibri"/>
        <family val="2"/>
        <scheme val="minor"/>
      </rPr>
      <t xml:space="preserve"> 40 (1): 32–44. https://doi.org/10.1021/es0512475.</t>
    </r>
  </si>
  <si>
    <r>
      <t xml:space="preserve">Qin, Guoting, Zhiling Zhu, Siheng Li, Alison M. McDermott, and Chengzhi Cai. 2017. “Development of Ciprofloxacin-Loaded Contact Lenses Using Fluorous Chemistry.” </t>
    </r>
    <r>
      <rPr>
        <i/>
        <sz val="10"/>
        <color theme="1"/>
        <rFont val="Calibri"/>
        <family val="2"/>
        <scheme val="minor"/>
      </rPr>
      <t>Biomaterials</t>
    </r>
    <r>
      <rPr>
        <sz val="10"/>
        <color theme="1"/>
        <rFont val="Calibri"/>
        <family val="2"/>
        <scheme val="minor"/>
      </rPr>
      <t xml:space="preserve"> 124: 55–64. https://doi.org/10.1016/j.biomaterials.2017.01.046.</t>
    </r>
  </si>
  <si>
    <r>
      <t xml:space="preserve">Rotander, Anna, Anna Kärrman, Leisa Maree L. Toms, Margaret Kay, Jochen F. Mueller, and María José Gómez Ramos. 2015. “Novel Fluorinated Surfactants Tentatively Identified in Firefighters Using Liquid Chromatography Quadrupole Time-of-Flight Tandem Mass Spectrometry and a Case-Control Approach.” </t>
    </r>
    <r>
      <rPr>
        <i/>
        <sz val="10"/>
        <color theme="1"/>
        <rFont val="Calibri"/>
        <family val="2"/>
        <scheme val="minor"/>
      </rPr>
      <t>Environmental Science and Technology</t>
    </r>
    <r>
      <rPr>
        <sz val="10"/>
        <color theme="1"/>
        <rFont val="Calibri"/>
        <family val="2"/>
        <scheme val="minor"/>
      </rPr>
      <t xml:space="preserve"> 49 (4): 2434–42. https://doi.org/10.1021/es503653n.</t>
    </r>
  </si>
  <si>
    <t>RPA. 2004. “Perfluorooctane Sulphonate: Risk Reduction Strategy and Analysis of Advantages and Drawbacks.”</t>
  </si>
  <si>
    <r>
      <t xml:space="preserve">Savu, Patricia. 2000. “Fluorine-Containing Polymers, Perfluoroalkanesulfonic Acids.” In </t>
    </r>
    <r>
      <rPr>
        <i/>
        <sz val="10"/>
        <color theme="1"/>
        <rFont val="Calibri"/>
        <family val="2"/>
        <scheme val="minor"/>
      </rPr>
      <t>Kirk-Othmer Encyclopedia of Chemical Technology</t>
    </r>
    <r>
      <rPr>
        <sz val="10"/>
        <color theme="1"/>
        <rFont val="Calibri"/>
        <family val="2"/>
        <scheme val="minor"/>
      </rPr>
      <t>, 1–7. Hoboken, NJ, USA: John Wiley &amp; Sons, Inc. https://doi.org/10.1002/0471238961.1605180619012221.a01.</t>
    </r>
  </si>
  <si>
    <t>SC. 2017. “Guidance on Best Available Techniques and Best Environmental Practices for the Use of Perfluorooctane Sulfonic Acid (PFOS) and Related Chemicals Listed under the Stockholm Convention on Persistent Organic Pollutants.”</t>
  </si>
  <si>
    <r>
      <t xml:space="preserve">Schultes, Lara, Robin Vestergren, Kristina Volkova, Emelie Westberg, Therese Jacobson, and Jonathan P. Benskin. 2018. “Per- and Polyfluoroalkyl Substances and Fluorine Mass Balance in Cosmetic Products from the Swedish Market: Implications for Environmental Emissions and Human Exposure.” </t>
    </r>
    <r>
      <rPr>
        <i/>
        <sz val="10"/>
        <color theme="1"/>
        <rFont val="Calibri"/>
        <family val="2"/>
        <scheme val="minor"/>
      </rPr>
      <t>Environmental Science: Processes and Impacts</t>
    </r>
    <r>
      <rPr>
        <sz val="10"/>
        <color theme="1"/>
        <rFont val="Calibri"/>
        <family val="2"/>
        <scheme val="minor"/>
      </rPr>
      <t xml:space="preserve"> 20 (12): 1680–90. https://doi.org/10.1039/c8em00368h.</t>
    </r>
  </si>
  <si>
    <r>
      <t xml:space="preserve">Seiler, David, Francois Beaume, Samuel Devisme, and Jason A. Pomante. 2018. “Fluorinated Polymer Processing Aids for Polyethylene (Chapter 33).” In </t>
    </r>
    <r>
      <rPr>
        <i/>
        <sz val="10"/>
        <color theme="1"/>
        <rFont val="Calibri"/>
        <family val="2"/>
        <scheme val="minor"/>
      </rPr>
      <t>Handbook of Industrial Polyethylene and Technology</t>
    </r>
    <r>
      <rPr>
        <sz val="10"/>
        <color theme="1"/>
        <rFont val="Calibri"/>
        <family val="2"/>
        <scheme val="minor"/>
      </rPr>
      <t>, edited by Mark A. Spalding and Ananda M. Chatterjee. Scrivener Publishing LLC. https://onlinelibrary-wiley-com.ep.fjernadgang.kb.dk/doi/pdf/10.1002/9781119159797.</t>
    </r>
  </si>
  <si>
    <r>
      <t xml:space="preserve">Sheng, Nan, Yitao Pan, Yong Guo, Yan Sun, and Jiayin Dai. 2018. “Hepatotoxic Effects of Hexafluoropropylene Oxide Trimer Acid (HFPO-TA), A Novel Perfluorooctanoic Acid (PFOA) Alternative, on Mice.” </t>
    </r>
    <r>
      <rPr>
        <i/>
        <sz val="10"/>
        <color theme="1"/>
        <rFont val="Calibri"/>
        <family val="2"/>
        <scheme val="minor"/>
      </rPr>
      <t>Environmental Science and Technology</t>
    </r>
    <r>
      <rPr>
        <sz val="10"/>
        <color theme="1"/>
        <rFont val="Calibri"/>
        <family val="2"/>
        <scheme val="minor"/>
      </rPr>
      <t xml:space="preserve"> 52 (14): 8005–15. https://doi.org/10.1021/acs.est.8b01714.</t>
    </r>
  </si>
  <si>
    <r>
      <t xml:space="preserve">Shirai, Masamitsu. 2007. “Non-Ionic Photoacid Generators Sensitive to 365nm Light-Synthesis and Applications to Photocrosslinking Systems-.” </t>
    </r>
    <r>
      <rPr>
        <i/>
        <sz val="10"/>
        <color theme="1"/>
        <rFont val="Calibri"/>
        <family val="2"/>
        <scheme val="minor"/>
      </rPr>
      <t>Journal of Photopolymer Science and Technology</t>
    </r>
    <r>
      <rPr>
        <sz val="10"/>
        <color theme="1"/>
        <rFont val="Calibri"/>
        <family val="2"/>
        <scheme val="minor"/>
      </rPr>
      <t xml:space="preserve"> 20 (5): 615–20. https://doi.org/10.2494/photopolymer.20.615.</t>
    </r>
  </si>
  <si>
    <r>
      <t xml:space="preserve">Silva, Amila O. De, Christine Spencer, Brian F. Scott, Sean Backus, and Derek C.G. Muir. 2011. “Detection of a Cyclic Perfluorinated Acid, Perfluoroethylcyclohexane Sulfonate, in the Great Lakes of North America.” </t>
    </r>
    <r>
      <rPr>
        <i/>
        <sz val="10"/>
        <color theme="1"/>
        <rFont val="Calibri"/>
        <family val="2"/>
        <scheme val="minor"/>
      </rPr>
      <t>Environmental Science and Technology</t>
    </r>
    <r>
      <rPr>
        <sz val="10"/>
        <color theme="1"/>
        <rFont val="Calibri"/>
        <family val="2"/>
        <scheme val="minor"/>
      </rPr>
      <t xml:space="preserve"> 45 (19): 8060–66. https://doi.org/10.1021/es200135c.</t>
    </r>
  </si>
  <si>
    <r>
      <t xml:space="preserve">Spandau, Ulrich, Zoran Tomic, and Diego Ruiz-Casas. 2018. </t>
    </r>
    <r>
      <rPr>
        <i/>
        <sz val="10"/>
        <color theme="1"/>
        <rFont val="Calibri"/>
        <family val="2"/>
        <scheme val="minor"/>
      </rPr>
      <t>Retinal Detachment Surgery and Proliferative Vitreoretinopathy</t>
    </r>
    <r>
      <rPr>
        <sz val="10"/>
        <color theme="1"/>
        <rFont val="Calibri"/>
        <family val="2"/>
        <scheme val="minor"/>
      </rPr>
      <t xml:space="preserve">. Edited by Ulrich Spandau, Zoran Tomic, and Diego Ruiz-Casas. </t>
    </r>
    <r>
      <rPr>
        <i/>
        <sz val="10"/>
        <color theme="1"/>
        <rFont val="Calibri"/>
        <family val="2"/>
        <scheme val="minor"/>
      </rPr>
      <t>Retinal Detachment Surgery and Proliferative Vitreoretinopathy</t>
    </r>
    <r>
      <rPr>
        <sz val="10"/>
        <color theme="1"/>
        <rFont val="Calibri"/>
        <family val="2"/>
        <scheme val="minor"/>
      </rPr>
      <t>. Springer. https://doi.org/10.1007/978-3-319-78446-5.</t>
    </r>
  </si>
  <si>
    <t>SpecialChem. 2020. “What Are Fluoropolymers-Based PPA?” 2020. https://polymer-additives.specialchem.com/centers/fluoropolymers-as-polymer-processing-aid.</t>
  </si>
  <si>
    <r>
      <t xml:space="preserve">Torstensson, Maria, Bengt Ranby, and Anders Hult. 1990. “Monomeric Surfactants for Surface Modification of Polymers.” </t>
    </r>
    <r>
      <rPr>
        <i/>
        <sz val="10"/>
        <color theme="1"/>
        <rFont val="Calibri"/>
        <family val="2"/>
        <scheme val="minor"/>
      </rPr>
      <t>Macromolecules</t>
    </r>
    <r>
      <rPr>
        <sz val="10"/>
        <color theme="1"/>
        <rFont val="Calibri"/>
        <family val="2"/>
        <scheme val="minor"/>
      </rPr>
      <t xml:space="preserve"> 23 (1): 126–32. https://doi.org/10.1021/ma00203a022.</t>
    </r>
  </si>
  <si>
    <t>Trier, Xenia, Camilla Taxvig, Anna Kjerstine Rosenmai, and Gitte Alsing Pedersen. 2017. “PFAS in Paper and Board for Food Contact - Options for Risk Management of Poly- and Perfluorinated Substances.” Copenhagen, Denmark.</t>
  </si>
  <si>
    <r>
      <t xml:space="preserve">Tsay, Wen-Tien. 2005. “Environmental Risk Assessment of Hydrofluoroethers (HFEs).” </t>
    </r>
    <r>
      <rPr>
        <i/>
        <sz val="10"/>
        <color theme="1"/>
        <rFont val="Calibri"/>
        <family val="2"/>
        <scheme val="minor"/>
      </rPr>
      <t>Journal of Hazardous Materials</t>
    </r>
    <r>
      <rPr>
        <sz val="10"/>
        <color theme="1"/>
        <rFont val="Calibri"/>
        <family val="2"/>
        <scheme val="minor"/>
      </rPr>
      <t xml:space="preserve"> 119 (1–3): 69–78. https://doi.org/10.1016/j.jhazmat.2004.12.018.</t>
    </r>
  </si>
  <si>
    <t>UNEP. 2017. “Guidance for the Inventory of Perfluorooctane Sulfonic Acid (PFOS) and Related Chemicals Listed under Stockholm Convention on Persistant Organic Pollutants (UNEP/POPS/COP.7/INF/26).”</t>
  </si>
  <si>
    <t>USEPA. 2016. “Chemical Data Reporting under the Toxic Substances Control Act.” 2016. https://www.epa.gov/chemical-data-reporting/2016-chemical-data-reporting-results.</t>
  </si>
  <si>
    <t>USITC. 2006. “Memorandum of Proposed Tarif Legislation of the 109th Congress.”</t>
  </si>
  <si>
    <r>
      <t xml:space="preserve">Wan, Hao, Qingyou Bai, Zhe Peng, Ya Mao, Zixuan Liu, Haiyong He, Deyu Wang, Jingying Xie, and Gang Wu. 2017. “A High Power Li-Air Battery Enabled by a Fluorocarbon Additive.” </t>
    </r>
    <r>
      <rPr>
        <i/>
        <sz val="10"/>
        <color theme="1"/>
        <rFont val="Calibri"/>
        <family val="2"/>
        <scheme val="minor"/>
      </rPr>
      <t>Journal of Materials Chemistry A</t>
    </r>
    <r>
      <rPr>
        <sz val="10"/>
        <color theme="1"/>
        <rFont val="Calibri"/>
        <family val="2"/>
        <scheme val="minor"/>
      </rPr>
      <t xml:space="preserve"> 5 (47): 24617–20. https://doi.org/10.1039/c7ta08860d.</t>
    </r>
  </si>
  <si>
    <r>
      <t xml:space="preserve">Wang, Jiang, María Sánchez-Roselló, José Luis Aceña, Carlos Del Pozo, Alexander E. Sorochinsky, Santos Fustero, Vadim A. Soloshonok, and Hong Liu. 2014. “Fluorine in Pharmaceutical Industry: Fluorine-Containing Drugs Introduced to the Market in the Last Decade (2001-2011).” </t>
    </r>
    <r>
      <rPr>
        <i/>
        <sz val="10"/>
        <color theme="1"/>
        <rFont val="Calibri"/>
        <family val="2"/>
        <scheme val="minor"/>
      </rPr>
      <t>Chemical Reviews</t>
    </r>
    <r>
      <rPr>
        <sz val="10"/>
        <color theme="1"/>
        <rFont val="Calibri"/>
        <family val="2"/>
        <scheme val="minor"/>
      </rPr>
      <t xml:space="preserve"> 114 (4): 2432–2506. https://doi.org/10.1021/cr4002879.</t>
    </r>
  </si>
  <si>
    <r>
      <t xml:space="preserve">Wang, Yu, Wenguang Chang, Ling Wang, Yinfeng Zhang, Yuan Zhang, Man Wang, Yin Wang, and Peifeng Li. 2019. “A Review of Sources, Multimedia Distribution and Health Risks of Novel Fluorinated Alternatives.” </t>
    </r>
    <r>
      <rPr>
        <i/>
        <sz val="10"/>
        <color theme="1"/>
        <rFont val="Calibri"/>
        <family val="2"/>
        <scheme val="minor"/>
      </rPr>
      <t>Ecotoxicology and Environmental Safety</t>
    </r>
    <r>
      <rPr>
        <sz val="10"/>
        <color theme="1"/>
        <rFont val="Calibri"/>
        <family val="2"/>
        <scheme val="minor"/>
      </rPr>
      <t xml:space="preserve"> 182 (July). https://doi.org/10.1016/j.ecoenv.2019.109402.</t>
    </r>
  </si>
  <si>
    <r>
      <t xml:space="preserve">Wang, Zhanyun, Ian T. Cousins, Urs Berger, Konrad Hungerbühler, and Martin Scheringer. 2016. “Comparative Assessment of the Environmental Hazards of and Exposure to Perfluoroalkyl Phosphonic and Phosphinic Acids (PFPAs and PFPiAs): Current Knowledge, Gaps, Challenges and Research Needs.” </t>
    </r>
    <r>
      <rPr>
        <i/>
        <sz val="10"/>
        <color theme="1"/>
        <rFont val="Calibri"/>
        <family val="2"/>
        <scheme val="minor"/>
      </rPr>
      <t>Environment International</t>
    </r>
    <r>
      <rPr>
        <sz val="10"/>
        <color theme="1"/>
        <rFont val="Calibri"/>
        <family val="2"/>
        <scheme val="minor"/>
      </rPr>
      <t xml:space="preserve"> 89–90: 235–47. https://doi.org/10.1016/j.envint.2016.01.023.</t>
    </r>
  </si>
  <si>
    <r>
      <t xml:space="preserve">Wang, Zhanyun, Ian T. Cousins, Martin Scheringer, and Konrad Hungerbühler. 2013. “Fluorinated Alternatives to Long-Chain Perfluoroalkyl Carboxylic Acids (PFCAs), Perfluoroalkane Sulfonic Acids (PFSAs) and Their Potential Precursors.” </t>
    </r>
    <r>
      <rPr>
        <i/>
        <sz val="10"/>
        <color theme="1"/>
        <rFont val="Calibri"/>
        <family val="2"/>
        <scheme val="minor"/>
      </rPr>
      <t>Environment International</t>
    </r>
    <r>
      <rPr>
        <sz val="10"/>
        <color theme="1"/>
        <rFont val="Calibri"/>
        <family val="2"/>
        <scheme val="minor"/>
      </rPr>
      <t xml:space="preserve"> 60 (2013): 242–48. https://doi.org/10.1016/j.envint.2013.08.021.</t>
    </r>
  </si>
  <si>
    <t>Wang, Zhanyun, Gretta Goldenman, Tugce Tugran, Alicia McNeil, and Matthew Jones. 2020. “Per- and Polyfluoroalkylether Substances: Identity, Production and Use.” https://doi.org/10.6027/NA2020-901.</t>
  </si>
  <si>
    <r>
      <t xml:space="preserve">Weiner, Barbara, Leo W Y Yeung, Erin B. Marchington, Lisa A. D’Agostino, and Scott A. Mabury. 2013. “Organic Fluorine Content in Aqueous Film Forming Foams (AFFFs) and Biodegradation of the Foam Component 6:2 Fluorotelomermercaptoalkylamido Sulfonate (6:2 FTSAS).” </t>
    </r>
    <r>
      <rPr>
        <i/>
        <sz val="10"/>
        <color theme="1"/>
        <rFont val="Calibri"/>
        <family val="2"/>
        <scheme val="minor"/>
      </rPr>
      <t>Environmental Chemistry</t>
    </r>
    <r>
      <rPr>
        <sz val="10"/>
        <color theme="1"/>
        <rFont val="Calibri"/>
        <family val="2"/>
        <scheme val="minor"/>
      </rPr>
      <t xml:space="preserve"> 10 (6): 486–93. https://doi.org/10.1071/EN13128.</t>
    </r>
  </si>
  <si>
    <r>
      <t xml:space="preserve">Weißenbach, K., B. Standke, and P. Jenkner. 2003. “Water-Borne Fluoroalkylsilanes: A New Family of Products for Surface Modification (Chapter 89).” In </t>
    </r>
    <r>
      <rPr>
        <i/>
        <sz val="10"/>
        <color theme="1"/>
        <rFont val="Calibri"/>
        <family val="2"/>
        <scheme val="minor"/>
      </rPr>
      <t>Organosilicon Chemistry V: From Molecules to Materials</t>
    </r>
    <r>
      <rPr>
        <sz val="10"/>
        <color theme="1"/>
        <rFont val="Calibri"/>
        <family val="2"/>
        <scheme val="minor"/>
      </rPr>
      <t>, edited by Norbert Auner and Johann Weis, 551–56. WILEY‐VCH Verlag GmbH &amp; Co. KgaA. https://doi.org/10.1002/9783527619924.</t>
    </r>
  </si>
  <si>
    <r>
      <t xml:space="preserve">Yamada, Shigeyuki, Shohei Hashishita, Tomoyuki Asai, Takashi Ishihara, and Tsutomu Konno. 2017. “Design, Synthesis and Evaluation of New Fluorinated Liquid Crystals Bearing a CF2CF2 Fragment with Negative Dielectric Anisotropy.” </t>
    </r>
    <r>
      <rPr>
        <i/>
        <sz val="10"/>
        <color theme="1"/>
        <rFont val="Calibri"/>
        <family val="2"/>
        <scheme val="minor"/>
      </rPr>
      <t>Organic and Biomolecular Chemistry</t>
    </r>
    <r>
      <rPr>
        <sz val="10"/>
        <color theme="1"/>
        <rFont val="Calibri"/>
        <family val="2"/>
        <scheme val="minor"/>
      </rPr>
      <t xml:space="preserve"> 15 (6): 1495–1509. https://doi.org/10.1039/c6ob02431a.</t>
    </r>
  </si>
  <si>
    <r>
      <t xml:space="preserve">Yamato, Hitoshi, Toshikage Asakura, and Masaki Ohwa. 2006. “Non-Ionic Photoacid Generators for Chemically Amplified Photoresists: Structure Effect on Resist Performance.” </t>
    </r>
    <r>
      <rPr>
        <i/>
        <sz val="10"/>
        <color theme="1"/>
        <rFont val="Calibri"/>
        <family val="2"/>
        <scheme val="minor"/>
      </rPr>
      <t>Advances in Resist Technology and Processing XXIII</t>
    </r>
    <r>
      <rPr>
        <sz val="10"/>
        <color theme="1"/>
        <rFont val="Calibri"/>
        <family val="2"/>
        <scheme val="minor"/>
      </rPr>
      <t xml:space="preserve"> 6153 (March 2006): 61530F. https://doi.org/10.1117/12.655079.</t>
    </r>
  </si>
  <si>
    <r>
      <t xml:space="preserve">Yu, Qi, Kun Liu, Li Su, Xin Xia, and Xun Xu. 2014. “Perfluorocarbon Liquid: Its Application in Vitreoretinal Surgery and Related Ocular Inflammation.” </t>
    </r>
    <r>
      <rPr>
        <i/>
        <sz val="10"/>
        <color theme="1"/>
        <rFont val="Calibri"/>
        <family val="2"/>
        <scheme val="minor"/>
      </rPr>
      <t>BioMed Research International</t>
    </r>
    <r>
      <rPr>
        <sz val="10"/>
        <color theme="1"/>
        <rFont val="Calibri"/>
        <family val="2"/>
        <scheme val="minor"/>
      </rPr>
      <t xml:space="preserve"> 2014. https://doi.org/10.1155/2014/250323.</t>
    </r>
  </si>
  <si>
    <r>
      <t xml:space="preserve">Zhang, Yan, Yu-hong Qi, Zhan-ping Zhang, and Guang-yu Sun. 2015. “Synthesis of Fluorinated Acrylate Polymer and Preparation and Properties of Antifouling Coating.” </t>
    </r>
    <r>
      <rPr>
        <i/>
        <sz val="10"/>
        <color theme="1"/>
        <rFont val="Calibri"/>
        <family val="2"/>
        <scheme val="minor"/>
      </rPr>
      <t>Journal of Coatings Technology and Research</t>
    </r>
    <r>
      <rPr>
        <sz val="10"/>
        <color theme="1"/>
        <rFont val="Calibri"/>
        <family val="2"/>
        <scheme val="minor"/>
      </rPr>
      <t xml:space="preserve"> 12 (1): 215–23. https://doi.org/10.1007/s11998-014-9623-6.</t>
    </r>
  </si>
  <si>
    <r>
      <t xml:space="preserve">Zhou, Yu, Jiang Wang, Zhanni Gu, Shuni Wang, Wei Zhu, José Luis Acenã, Vadim A. Soloshonok, Kunisuke Izawa, and Hong Liu. 2016. “Next Generation of Fluorine-Containing Pharmaceuticals, Compounds Currently in Phase II-III Clinical Trials of Major Pharmaceutical Companies: New Structural Trends and Therapeutic Areas.” </t>
    </r>
    <r>
      <rPr>
        <i/>
        <sz val="10"/>
        <color theme="1"/>
        <rFont val="Calibri"/>
        <family val="2"/>
        <scheme val="minor"/>
      </rPr>
      <t>Chemical Reviews</t>
    </r>
    <r>
      <rPr>
        <sz val="10"/>
        <color theme="1"/>
        <rFont val="Calibri"/>
        <family val="2"/>
        <scheme val="minor"/>
      </rPr>
      <t xml:space="preserve"> 116 (2): 422–518. https://doi.org/10.1021/acs.chemrev.5b00392.</t>
    </r>
  </si>
  <si>
    <t>Aeronautics_Guide2019</t>
  </si>
  <si>
    <t>Almit2020</t>
  </si>
  <si>
    <t>Angusfire2019</t>
  </si>
  <si>
    <t>ASTM1997</t>
  </si>
  <si>
    <t>Brooke2004</t>
  </si>
  <si>
    <t xml:space="preserve">Case2011 </t>
  </si>
  <si>
    <t>Chachaj-Brekiesz2019</t>
  </si>
  <si>
    <t>Chemours2019</t>
  </si>
  <si>
    <t>Chemours2019a</t>
  </si>
  <si>
    <t>Chemours2019b</t>
  </si>
  <si>
    <t>Chemours2019d</t>
  </si>
  <si>
    <t>Chemours2020</t>
  </si>
  <si>
    <t>Clark1974</t>
  </si>
  <si>
    <t>COP2019</t>
  </si>
  <si>
    <t>COP2015c</t>
  </si>
  <si>
    <t>COP. 2019. “Report of the Conference of the Parties to the Stockholm Convention on Persistent Organic Pollutants on the Work of Its Ninth Meeting.(UNEP/POPS/COP.9/30)."</t>
  </si>
  <si>
    <t>Chemours. 2019b. “KrytoxTM Lubricants.” 2019. https://www.chemours.com/Lubricants/en_US/applications/Bearings.html.</t>
  </si>
  <si>
    <t>Chemours. 2019c. “NafionTM Membranes and Dispersions.” 2019. https://www.chemours.com/Nafion/en_US/index.html.</t>
  </si>
  <si>
    <r>
      <t xml:space="preserve">Chemours. 2019d. “Vertrel </t>
    </r>
    <r>
      <rPr>
        <vertAlign val="superscript"/>
        <sz val="10"/>
        <color theme="1"/>
        <rFont val="Calibri"/>
        <family val="2"/>
        <scheme val="minor"/>
      </rPr>
      <t>TM</t>
    </r>
    <r>
      <rPr>
        <sz val="10"/>
        <color theme="1"/>
        <rFont val="Calibri"/>
        <family val="2"/>
        <scheme val="minor"/>
      </rPr>
      <t xml:space="preserve"> X-DF - Drying Agent.” https://www.chemours.com/en/brands-and-products/vertrel/products/xdf.</t>
    </r>
  </si>
  <si>
    <t>Chemours. 2019e. “Vertrel XF Specialty Fluid.” 2019. https://www.chemours.com/Vertrel/en_US/products/xf.html.</t>
  </si>
  <si>
    <r>
      <t>Chemours. 2020. “Nafion</t>
    </r>
    <r>
      <rPr>
        <vertAlign val="superscript"/>
        <sz val="10"/>
        <color theme="1"/>
        <rFont val="Calibri"/>
        <family val="2"/>
        <scheme val="minor"/>
      </rPr>
      <t>TM</t>
    </r>
    <r>
      <rPr>
        <sz val="10"/>
        <color theme="1"/>
        <rFont val="Calibri"/>
        <family val="2"/>
        <scheme val="minor"/>
      </rPr>
      <t xml:space="preserve"> Membranes, Dispersions, and Resins in Chemical Processing.” 2020. https://www.nafion.com/en/applications/chemical-processing.</t>
    </r>
  </si>
  <si>
    <r>
      <t>3M. 2008. “3M</t>
    </r>
    <r>
      <rPr>
        <vertAlign val="superscript"/>
        <sz val="10"/>
        <color theme="1"/>
        <rFont val="Calibri"/>
        <family val="2"/>
        <scheme val="minor"/>
      </rPr>
      <t>TM</t>
    </r>
    <r>
      <rPr>
        <sz val="10"/>
        <color theme="1"/>
        <rFont val="Calibri"/>
        <family val="2"/>
        <scheme val="minor"/>
      </rPr>
      <t xml:space="preserve"> Novec</t>
    </r>
    <r>
      <rPr>
        <vertAlign val="superscript"/>
        <sz val="10"/>
        <color theme="1"/>
        <rFont val="Calibri"/>
        <family val="2"/>
        <scheme val="minor"/>
      </rPr>
      <t>TM</t>
    </r>
    <r>
      <rPr>
        <sz val="10"/>
        <color theme="1"/>
        <rFont val="Calibri"/>
        <family val="2"/>
        <scheme val="minor"/>
      </rPr>
      <t xml:space="preserve"> 7500 Engineered Fluid - Product Information.”</t>
    </r>
  </si>
  <si>
    <r>
      <t>3M. 2009a. “3M</t>
    </r>
    <r>
      <rPr>
        <vertAlign val="superscript"/>
        <sz val="10"/>
        <color theme="1"/>
        <rFont val="Calibri"/>
        <family val="2"/>
        <scheme val="minor"/>
      </rPr>
      <t>TM</t>
    </r>
    <r>
      <rPr>
        <sz val="10"/>
        <color theme="1"/>
        <rFont val="Calibri"/>
        <family val="2"/>
        <scheme val="minor"/>
      </rPr>
      <t xml:space="preserve"> Novec</t>
    </r>
    <r>
      <rPr>
        <vertAlign val="superscript"/>
        <sz val="10"/>
        <color theme="1"/>
        <rFont val="Calibri"/>
        <family val="2"/>
        <scheme val="minor"/>
      </rPr>
      <t>TM</t>
    </r>
    <r>
      <rPr>
        <sz val="10"/>
        <color theme="1"/>
        <rFont val="Calibri"/>
        <family val="2"/>
        <scheme val="minor"/>
      </rPr>
      <t xml:space="preserve"> 7100 Engineered Fluid - Product Information.”</t>
    </r>
  </si>
  <si>
    <r>
      <t>3M. 2009b. “3M</t>
    </r>
    <r>
      <rPr>
        <vertAlign val="superscript"/>
        <sz val="10"/>
        <color theme="1"/>
        <rFont val="Calibri"/>
        <family val="2"/>
        <scheme val="minor"/>
      </rPr>
      <t>TM</t>
    </r>
    <r>
      <rPr>
        <sz val="10"/>
        <color theme="1"/>
        <rFont val="Calibri"/>
        <family val="2"/>
        <scheme val="minor"/>
      </rPr>
      <t xml:space="preserve"> Novec</t>
    </r>
    <r>
      <rPr>
        <vertAlign val="superscript"/>
        <sz val="10"/>
        <color theme="1"/>
        <rFont val="Calibri"/>
        <family val="2"/>
        <scheme val="minor"/>
      </rPr>
      <t>TM</t>
    </r>
    <r>
      <rPr>
        <sz val="10"/>
        <color theme="1"/>
        <rFont val="Calibri"/>
        <family val="2"/>
        <scheme val="minor"/>
      </rPr>
      <t xml:space="preserve"> 7200 Engineered Fluid - Product Information.” https://multimedia.3m.com/mws/media/199819O/3mtm-novectm-7200-engineered-fluid.pdf.</t>
    </r>
  </si>
  <si>
    <r>
      <t>3M. 2014. “3M</t>
    </r>
    <r>
      <rPr>
        <vertAlign val="superscript"/>
        <sz val="10"/>
        <color theme="1"/>
        <rFont val="Calibri"/>
        <family val="2"/>
        <scheme val="minor"/>
      </rPr>
      <t>TM</t>
    </r>
    <r>
      <rPr>
        <sz val="10"/>
        <color theme="1"/>
        <rFont val="Calibri"/>
        <family val="2"/>
        <scheme val="minor"/>
      </rPr>
      <t xml:space="preserve"> Novec</t>
    </r>
    <r>
      <rPr>
        <vertAlign val="superscript"/>
        <sz val="10"/>
        <color theme="1"/>
        <rFont val="Calibri"/>
        <family val="2"/>
        <scheme val="minor"/>
      </rPr>
      <t>TM</t>
    </r>
    <r>
      <rPr>
        <sz val="10"/>
        <color theme="1"/>
        <rFont val="Calibri"/>
        <family val="2"/>
        <scheme val="minor"/>
      </rPr>
      <t xml:space="preserve"> 7000 Engineered Fluid - Product Information.” http://multimedia.3m.com/mws/mediawebserver?66666UuZjcFSLXTtlXftMxMVEVuQEcuZgVs6EVs6E666666--.</t>
    </r>
  </si>
  <si>
    <t>Cousins2016</t>
  </si>
  <si>
    <t>CSWAB2019</t>
  </si>
  <si>
    <t>Daikin2019</t>
  </si>
  <si>
    <t>Edelrid2020</t>
  </si>
  <si>
    <t>FDA2020a</t>
  </si>
  <si>
    <t>FloorDaily2016</t>
  </si>
  <si>
    <t>Esposito2016</t>
  </si>
  <si>
    <t>Greenpeace2016</t>
  </si>
  <si>
    <t>Hauser2020</t>
  </si>
  <si>
    <t>HBN2017</t>
  </si>
  <si>
    <t>F2_Chemicals. 2019b. “Perfluorodecalin.”</t>
  </si>
  <si>
    <t>FDA. 2020b. “Inventory of Effective Food Contact Substance (FCS) Notifications.” 2020. https://www.accessdata.fda.gov/scripts/fdcc/?set=FCN&amp;sort=FCN_No&amp;order=DESC&amp;startrow=1&amp;type=basic&amp;search=fluoro.</t>
  </si>
  <si>
    <t>Google_patents2019</t>
  </si>
  <si>
    <t>GWP2019</t>
  </si>
  <si>
    <t>Fluorindustry2019</t>
  </si>
  <si>
    <t>Giuntoli2012</t>
  </si>
  <si>
    <t>Guo2009</t>
  </si>
  <si>
    <t>Hansen2005</t>
  </si>
  <si>
    <t>Holmberg2002</t>
  </si>
  <si>
    <t>Holmquist2016</t>
  </si>
  <si>
    <t>CAS2019 (US20130029272)</t>
  </si>
  <si>
    <t>KEMI Swedish Chemical Agency. 2015b. “Occurrence and Use of Highly Fluorinated Substances and Alternatives.”</t>
  </si>
  <si>
    <t>Kirsch2015</t>
  </si>
  <si>
    <t>Kirsch2010</t>
  </si>
  <si>
    <t>Lerner2015</t>
  </si>
  <si>
    <t>Korzenioswski2019</t>
  </si>
  <si>
    <t>Lloyd2015</t>
  </si>
  <si>
    <t>Marshall1997</t>
  </si>
  <si>
    <r>
      <t xml:space="preserve">Lerner, Sharon. 2019. “Toxic PFAS Chemicals Found in Artificial Turf.” </t>
    </r>
    <r>
      <rPr>
        <i/>
        <sz val="10"/>
        <color theme="1"/>
        <rFont val="Calibri"/>
        <family val="2"/>
        <scheme val="minor"/>
      </rPr>
      <t>The Intercept</t>
    </r>
    <r>
      <rPr>
        <sz val="10"/>
        <color theme="1"/>
        <rFont val="Calibri"/>
        <family val="2"/>
        <scheme val="minor"/>
      </rPr>
      <t>, 2019. https://theintercept.com/2019/10/08/pfas-chemicals-artificial-turf-soccer/.</t>
    </r>
  </si>
  <si>
    <t>Lerner2019</t>
  </si>
  <si>
    <t>Lindstrom2017</t>
  </si>
  <si>
    <t>Liu2014c</t>
  </si>
  <si>
    <t>Mei2019</t>
  </si>
  <si>
    <t>Millet2000</t>
  </si>
  <si>
    <t>Miyagi2017</t>
  </si>
  <si>
    <t>CAS2019 (EP643327), CAS2019 (JP10221812)</t>
  </si>
  <si>
    <t>CAS2019 (US4859349)</t>
  </si>
  <si>
    <t>Norwegian Environment Agency. 2018. “Investigation of Sources to PFHxS in the Environment (M-961).”</t>
  </si>
  <si>
    <t>Paul2012</t>
  </si>
  <si>
    <t>POPRC. 2016a. “Consolidated Guidance on Alternatives to Perfluorooctane Sulfonic Acid and Its Related Chemicals (UNEP/POPS/POPRC.12/INF/15/Rev.1).”</t>
  </si>
  <si>
    <t>POPRC. 2016b. “Risk Profile on Pentadecafluorooctanoic Acid (CAS No: 335-67-1, PFOA, Perfluorooctanoic Acid), Its Salts and PFOA-Related Compounds - Addendum (UNEP/POPS/POPRC.12/11/Add.2).”</t>
  </si>
  <si>
    <t>POPRC. 2017. “Risk Management Evaluation on Pentadecafluorooctanoic Acid (CAS No: 335-67-1, PFOA, Perfluorooctanoic Acid), Its Salts and PFOA-Related Compounds - Addendum (UNEP/POPS/POPRC.13/7/Add.2).”</t>
  </si>
  <si>
    <t>POPRC. 2018a. “Addendum to the Risk Management Evaluation on Perfluorooctanoic Acid (PFOA), Its Salts and PFOA-Related Compounds (UNEP/POPS/POPRC.14/6/Add.2).” http://chm.pops.int/TheConvention/POPsReviewCommittee/Meetings/POPRC14/Overview/tabid/7398/Default.aspx.</t>
  </si>
  <si>
    <t>POPRC. 2018b. “Risk Profile: Perfluorohexane Sulfonic Acid (CAS No: 355-46-4, PFHxS), Its Salts and PFHxS-Related Compounds - Addendum (UNEP/POPS/POPRC.14/6/Add.1).”</t>
  </si>
  <si>
    <t>POPRC. 2019. “Report on the Assessment of Alternatives to Perfluorooctane Sulfonic Acid, Its Salts and Perfluorooctane Sulfonyl Fluoride (UNEP/POPS/POPRC.14/INF/13).”</t>
  </si>
  <si>
    <t>POPRC2012a</t>
  </si>
  <si>
    <t>POPRC2016c</t>
  </si>
  <si>
    <t>SC2017</t>
  </si>
  <si>
    <t>POPRC2018c</t>
  </si>
  <si>
    <t>Rotander2015</t>
  </si>
  <si>
    <t>RPA2004</t>
  </si>
  <si>
    <t>Savu2000</t>
  </si>
  <si>
    <t>SpecialChem2020</t>
  </si>
  <si>
    <t>Torstensson1990</t>
  </si>
  <si>
    <t>Trier2017</t>
  </si>
  <si>
    <t>USITC2006</t>
  </si>
  <si>
    <t>Wang2020</t>
  </si>
  <si>
    <t>CAS2019(US4237975)</t>
  </si>
  <si>
    <t>Sheng2018</t>
  </si>
  <si>
    <t xml:space="preserve">CAS2019 (US7641964) </t>
  </si>
  <si>
    <r>
      <t xml:space="preserve">Trier, Xenia, Kit Granby, and Jan H. Christensen. 2011. “Polyfluorinated surfactants (PFS) in Paper and Board Coatings for Food Packaging.” </t>
    </r>
    <r>
      <rPr>
        <i/>
        <sz val="10"/>
        <color theme="1"/>
        <rFont val="Calibri"/>
        <family val="2"/>
        <scheme val="minor"/>
      </rPr>
      <t>Environmental Science and Pollution Research</t>
    </r>
    <r>
      <rPr>
        <sz val="10"/>
        <color theme="1"/>
        <rFont val="Calibri"/>
        <family val="2"/>
        <scheme val="minor"/>
      </rPr>
      <t xml:space="preserve"> 18 (7): 1108–20. https://doi.org/10.1007/s11356-010-0439-3.</t>
    </r>
  </si>
  <si>
    <t>Trier2011a</t>
  </si>
  <si>
    <t>USEPA. 2019. " Chemistry Dashboard" https://comptox.epa.gov/dashboard/chemical_lists/PFASOECD, (accessed 13 August 2019).</t>
  </si>
  <si>
    <t>CAS2019 (WO9817113)</t>
  </si>
  <si>
    <t>Weißenbach2003</t>
  </si>
  <si>
    <t>Yamada2017</t>
  </si>
  <si>
    <t>Zhou2016</t>
  </si>
  <si>
    <t>Ebnesajjad2012</t>
  </si>
  <si>
    <t>Prevedouros2006</t>
  </si>
  <si>
    <t>Qin2017</t>
  </si>
  <si>
    <t>Seiler2018</t>
  </si>
  <si>
    <t>DeSilva2011</t>
  </si>
  <si>
    <t>Industrial gas manufacturing - transfilling and purifying</t>
  </si>
  <si>
    <t>All other basic organic chemical manufacturing - processing aid</t>
  </si>
  <si>
    <t>USEPA</t>
  </si>
  <si>
    <t>solvents for cleaning and degreasing in computer and electronic product manufacturing</t>
  </si>
  <si>
    <t>solvents for cleaning and degreasing in fabricated metal product manufacturing</t>
  </si>
  <si>
    <t>Textiles, apparel, and leather manufacturing - Finishing agents</t>
  </si>
  <si>
    <t>1-Propene, 1,1,2,3,3,3-hexafluoro-, polymer with 1,1-difluoroethene, ethene, 1,1,2,2-tetrafluoroethene and 1,1,2-trifluoro-2-(trifluoromethoxy)ethene</t>
  </si>
  <si>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t>
    </r>
    <r>
      <rPr>
        <vertAlign val="subscript"/>
        <sz val="11"/>
        <color theme="1"/>
        <rFont val="Calibri"/>
        <family val="2"/>
        <scheme val="minor"/>
      </rPr>
      <t>x</t>
    </r>
  </si>
  <si>
    <t>149935-01-3</t>
  </si>
  <si>
    <t>Rubber product manufacturing</t>
  </si>
  <si>
    <t>Solvents (for cleaning and degreasing) for fabricated metal product manufacturing</t>
  </si>
  <si>
    <t>Solvents (for cleaning and degreasing) for all other chemical product and preparation manufacturing</t>
  </si>
  <si>
    <t>Functional fluids (closed systems) in Computer and electronic product manufacturing</t>
  </si>
  <si>
    <t>Solvents for cleaning and degrasing (in computer and electronic product manufacturing and all other chemical product and preparation manufacturing)</t>
  </si>
  <si>
    <t>Functional fluids (closed systems) in computer and electronic product manufacturing</t>
  </si>
  <si>
    <t>rubber compounding</t>
  </si>
  <si>
    <t>Plating agents and surface treating agents</t>
  </si>
  <si>
    <t xml:space="preserve"> Plastic material and resin manufacturing - processing aid</t>
  </si>
  <si>
    <t>1-Octanesulfonyl chloride, 3,3,4,4,5,5,6,6,7,7,8,8,8-tridecafluoro-</t>
  </si>
  <si>
    <r>
      <t>1-Alkanesulfonyl chloride, polyfluoro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2</t>
    </r>
    <r>
      <rPr>
        <b/>
        <sz val="11"/>
        <rFont val="Calibri"/>
        <family val="2"/>
        <scheme val="minor"/>
      </rPr>
      <t>Cl</t>
    </r>
  </si>
  <si>
    <t>27619-89-2</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</si>
  <si>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2</t>
    </r>
    <r>
      <rPr>
        <sz val="11"/>
        <rFont val="Calibri"/>
        <family val="2"/>
        <scheme val="minor"/>
      </rPr>
      <t>Cl</t>
    </r>
  </si>
  <si>
    <t>35397-13-8</t>
  </si>
  <si>
    <t>Propane, 1,1,1,2,2,3,3-heptafluoro-3-[(1,2,2-trifluoroethenyl)oxy]-, polymer with 1-chloro-1,2,2-trifluoroethene and ethene</t>
  </si>
  <si>
    <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10</t>
    </r>
    <r>
      <rPr>
        <sz val="11"/>
        <color theme="1"/>
        <rFont val="Calibri"/>
        <family val="2"/>
        <scheme val="minor"/>
      </rPr>
      <t>O.C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.C</t>
    </r>
    <r>
      <rPr>
        <vertAlign val="subscript"/>
        <sz val="11"/>
        <color theme="1"/>
        <rFont val="Calibri"/>
        <family val="2"/>
        <scheme val="minor"/>
      </rPr>
      <t>2</t>
    </r>
    <r>
      <rPr>
        <sz val="11"/>
        <color theme="1"/>
        <rFont val="Calibri"/>
        <family val="2"/>
        <scheme val="minor"/>
      </rPr>
      <t>ClF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</si>
  <si>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t>Plating agents and surface treating agents in paint and coating manufacturing</t>
  </si>
  <si>
    <t>Functional fluids (closed systems) in machinery manufacturing</t>
  </si>
  <si>
    <t>Air Conditioner/Refrigeration in Industrial gas manufacturing</t>
  </si>
  <si>
    <t>Refrigerant - Heat transfer fluid</t>
  </si>
  <si>
    <t>Functional fluids (closed systems) in electrical equipment, appliance, and component manufacturing</t>
  </si>
  <si>
    <t>Solvents (for cleaning and degreasing) in all other chemical product and preparation manufacturing</t>
  </si>
  <si>
    <t>Functional fluids (open systems) in Computer and electronic product manufacturing and all other chemical product and preparation manufacturing</t>
  </si>
  <si>
    <t>Functional fluids (open systems) in computer and electronic product manufacturing</t>
  </si>
  <si>
    <t>406-78-0</t>
  </si>
  <si>
    <t>Ethane, 1,1,2,2-tetrafluoro-1-(2,2,2-trifluoroethoxy)-</t>
  </si>
  <si>
    <r>
      <t>CF</t>
    </r>
    <r>
      <rPr>
        <vertAlign val="subscript"/>
        <sz val="11"/>
        <rFont val="Calibri"/>
        <family val="2"/>
        <scheme val="minor"/>
      </rPr>
      <t>2</t>
    </r>
    <r>
      <rPr>
        <sz val="11"/>
        <rFont val="Calibri"/>
        <family val="2"/>
        <scheme val="minor"/>
      </rPr>
      <t>HCF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CF</t>
    </r>
    <r>
      <rPr>
        <vertAlign val="subscript"/>
        <sz val="11"/>
        <rFont val="Calibri"/>
        <family val="2"/>
        <scheme val="minor"/>
      </rPr>
      <t>3</t>
    </r>
  </si>
  <si>
    <t>Solvents (for cleaning and degreasing) in computer and electronic product manufacturing and fabricated metal product manufacturing</t>
  </si>
  <si>
    <t>Surface active agents in computer and electronic product manufacturing</t>
  </si>
  <si>
    <t xml:space="preserve"> Processing aids, specific to petroleum production in plastic material and resin manufacturing</t>
  </si>
  <si>
    <t>Processing aids, not otherwise listed</t>
  </si>
  <si>
    <t>Processing aids, not otherwise listed in plastic material and resin manufacturing</t>
  </si>
  <si>
    <t>65530-61-2</t>
  </si>
  <si>
    <t>Cosmetics</t>
  </si>
  <si>
    <t>Finishing agent in paper manufacturing</t>
  </si>
  <si>
    <t>Surface active agent in soap, cleaning compound, and toilet preparation manufacturing</t>
  </si>
  <si>
    <t>Viscosity adjustors in soap, cleaning compound, and toilet preparation manufacturing</t>
  </si>
  <si>
    <t>Adhesives and sealant chemicals in paint and coating manufacturing</t>
  </si>
  <si>
    <t>Surface active agent in adhesive manufacturing</t>
  </si>
  <si>
    <t>Surface active agent in oil and gas drilling, extraction, and support activities</t>
  </si>
  <si>
    <t>Surface active agents in paint and coating manufacturing</t>
  </si>
  <si>
    <t>Processing aids, not otherwise listed in printing ink manufacturing</t>
  </si>
  <si>
    <t>Surface active agents in soap, cleaning compound, and toilet preparation manufacturing</t>
  </si>
  <si>
    <t>Lubricants and lubricant additives in mining (except oil and gas) and support activities, paper manufacturing, petroleum lubricating oil and grease manufacturing, and primary metal manufacturing</t>
  </si>
  <si>
    <t>Norden2020/USEPA2016</t>
  </si>
  <si>
    <t>Functional fluids (closed systems) in computer and electronic product manufacturing and primary metal manufacturing</t>
  </si>
  <si>
    <t>Plating agents and surface treating agents in computer and electronic product manufacturing and all other chemical product and preparation manufacturing</t>
  </si>
  <si>
    <t>Solvents (for cleaning and degreasing) in computer and electronic product manufacturing</t>
  </si>
  <si>
    <t>Lubricants and lubricant additives</t>
  </si>
  <si>
    <t>PFAAs with P</t>
  </si>
  <si>
    <t>Perfluoroalkyl phosphinic acids (PFPIA)-based substances  </t>
  </si>
  <si>
    <r>
      <t>PASF-based substances with N -  no acid - starts with N</t>
    </r>
    <r>
      <rPr>
        <b/>
        <vertAlign val="superscript"/>
        <sz val="11"/>
        <rFont val="Calibri"/>
        <family val="2"/>
        <scheme val="minor"/>
      </rPr>
      <t>-</t>
    </r>
  </si>
  <si>
    <t>PASF-based substances with N - no acid - starts with NH</t>
  </si>
  <si>
    <t>PASF-based substances with N - no acid - starts with N</t>
  </si>
  <si>
    <t>PASF-based substances with N - carboxylic acid - starts with NH</t>
  </si>
  <si>
    <t>PASF-based substances with N - carboxylic acid - starts with N</t>
  </si>
  <si>
    <t>PASF-based substances with S and O (no additional N)</t>
  </si>
  <si>
    <t>PASF-based substances with S and N - start with NH</t>
  </si>
  <si>
    <t>PASF-based substances with S and N - starts with N</t>
  </si>
  <si>
    <t>PASF-based substances with P and O</t>
  </si>
  <si>
    <t>PASF-based substances with Si</t>
  </si>
  <si>
    <t>PASF-based substances with only C, H, and O</t>
  </si>
  <si>
    <t>PACF-based substances with only C, H, and O</t>
  </si>
  <si>
    <t>PACF-based substances with N - no acid</t>
  </si>
  <si>
    <t>PACF-based substances with N - carboxylic acid</t>
  </si>
  <si>
    <t xml:space="preserve">PACF-based substances with S </t>
  </si>
  <si>
    <t>PACF-based substances with N and S</t>
  </si>
  <si>
    <t>PACF-based substances with Si</t>
  </si>
  <si>
    <t>Fluorotelomer-based substances with only C, H, and O</t>
  </si>
  <si>
    <t>Fluorotelomer-based substances with N - no acid</t>
  </si>
  <si>
    <t>Fluorotelomer-based substances with N - carboxylic acid</t>
  </si>
  <si>
    <t>Fluorotelomer-based substances with S - no thioether</t>
  </si>
  <si>
    <t>Fluorotelomer-based substances with S - thioether</t>
  </si>
  <si>
    <t>Fluorotelomer-based substances with S and N (thioether) - no acid</t>
  </si>
  <si>
    <t>Fluorotelomer-based substances with S and N (thioether) - carboxylic acid</t>
  </si>
  <si>
    <t>Fluorotelomer-based substances with S and N (thioether) - sulfonic acid</t>
  </si>
  <si>
    <t xml:space="preserve">Fluorotelomer-based substances with S and N (sulfoxide) - no acid </t>
  </si>
  <si>
    <t xml:space="preserve">Fluorotelomer-based substances with S and N (sulfoxide) - sulfonic acid </t>
  </si>
  <si>
    <t>Fluorotelomer-based substances with S and N (sulfonamide) - no acid</t>
  </si>
  <si>
    <t>Fluorotelomer-based substances with S and N (sulfonamide) - carboxylic acid</t>
  </si>
  <si>
    <t>Fluorotelomer-based substances with S and N (sulfonamide) and Cl</t>
  </si>
  <si>
    <t>Fluorotelomer-based substances with P</t>
  </si>
  <si>
    <t>Fluorotelomer-based substances with Si</t>
  </si>
  <si>
    <t>Per- and polyfluoroalkylether - no acid - with P</t>
  </si>
  <si>
    <t>Per- and polyfluoroalkylether - no acid - with N</t>
  </si>
  <si>
    <t>Per- and polyfluoroalkylether - no acid - with Si</t>
  </si>
  <si>
    <t>Fluoropolymers - monoconstituents</t>
  </si>
  <si>
    <t>Fluoropolymers - copolymers</t>
  </si>
  <si>
    <t>Fluoropolymers - terpolymers</t>
  </si>
  <si>
    <t>Fluoropolymer - 4er polymer</t>
  </si>
  <si>
    <t>Fluoropolymer - 5er polymer</t>
  </si>
  <si>
    <r>
      <t>Side-chain fluoirinated polymers based on fluorinated acrylates        CH-C(O)O-X-C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 xml:space="preserve">      X = 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n</t>
    </r>
    <r>
      <rPr>
        <b/>
        <sz val="11"/>
        <color theme="1"/>
        <rFont val="Calibri"/>
        <family val="2"/>
        <scheme val="minor"/>
      </rPr>
      <t>H</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 xml:space="preserve">  </t>
    </r>
    <r>
      <rPr>
        <b/>
        <vertAlign val="subscript"/>
        <sz val="11"/>
        <color theme="1"/>
        <rFont val="Calibri"/>
        <family val="2"/>
        <scheme val="minor"/>
      </rPr>
      <t xml:space="preserve">  </t>
    </r>
    <r>
      <rPr>
        <b/>
        <sz val="11"/>
        <color theme="1"/>
        <rFont val="Calibri"/>
        <family val="2"/>
        <scheme val="minor"/>
      </rPr>
      <t>(n = 0, 1, 2, 4)  or X = 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</si>
  <si>
    <r>
      <t>Side-chain fluoirinated polymers based on fluorinated methacrylates       C(CH</t>
    </r>
    <r>
      <rPr>
        <b/>
        <vertAlign val="subscript"/>
        <sz val="11"/>
        <color theme="1"/>
        <rFont val="Calibri"/>
        <family val="2"/>
        <scheme val="minor"/>
      </rPr>
      <t>3</t>
    </r>
    <r>
      <rPr>
        <b/>
        <sz val="11"/>
        <color theme="1"/>
        <rFont val="Calibri"/>
        <family val="2"/>
        <scheme val="minor"/>
      </rPr>
      <t>)-C(O)O-X-C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 xml:space="preserve">      X = 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N(C</t>
    </r>
    <r>
      <rPr>
        <b/>
        <vertAlign val="subscript"/>
        <sz val="11"/>
        <color theme="1"/>
        <rFont val="Calibri"/>
        <family val="2"/>
        <scheme val="minor"/>
      </rPr>
      <t>n</t>
    </r>
    <r>
      <rPr>
        <b/>
        <sz val="11"/>
        <color theme="1"/>
        <rFont val="Calibri"/>
        <family val="2"/>
        <scheme val="minor"/>
      </rPr>
      <t>H</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 xml:space="preserve">  </t>
    </r>
    <r>
      <rPr>
        <b/>
        <vertAlign val="subscript"/>
        <sz val="11"/>
        <color theme="1"/>
        <rFont val="Calibri"/>
        <family val="2"/>
        <scheme val="minor"/>
      </rPr>
      <t xml:space="preserve">  </t>
    </r>
    <r>
      <rPr>
        <b/>
        <sz val="11"/>
        <color theme="1"/>
        <rFont val="Calibri"/>
        <family val="2"/>
        <scheme val="minor"/>
      </rPr>
      <t>(n = 0, 1, 2, 4)  or X = 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</si>
  <si>
    <r>
      <t>Side-chain fluoirinated polymers based on fluorinated urethanes   NHC(O)OC-X-C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 xml:space="preserve">2n+1            </t>
    </r>
    <r>
      <rPr>
        <b/>
        <sz val="11"/>
        <color theme="1"/>
        <rFont val="Calibri"/>
        <family val="2"/>
        <scheme val="minor"/>
      </rPr>
      <t>x = -C</t>
    </r>
    <r>
      <rPr>
        <b/>
        <vertAlign val="subscript"/>
        <sz val="11"/>
        <color theme="1"/>
        <rFont val="Calibri"/>
        <family val="2"/>
        <scheme val="minor"/>
      </rPr>
      <t>n</t>
    </r>
    <r>
      <rPr>
        <b/>
        <sz val="11"/>
        <color theme="1"/>
        <rFont val="Calibri"/>
        <family val="2"/>
        <scheme val="minor"/>
      </rPr>
      <t>H</t>
    </r>
    <r>
      <rPr>
        <b/>
        <vertAlign val="subscript"/>
        <sz val="11"/>
        <color theme="1"/>
        <rFont val="Calibri"/>
        <family val="2"/>
        <scheme val="minor"/>
      </rPr>
      <t>2n+1</t>
    </r>
    <r>
      <rPr>
        <b/>
        <sz val="11"/>
        <color theme="1"/>
        <rFont val="Calibri"/>
        <family val="2"/>
        <scheme val="minor"/>
      </rPr>
      <t xml:space="preserve">  (n = 1, 2, 4)   or X = -CH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</si>
  <si>
    <r>
      <t>Side-chain fluoirinated polymers based on fluorinated oxetanes   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-R</t>
    </r>
    <r>
      <rPr>
        <b/>
        <vertAlign val="subscript"/>
        <sz val="11"/>
        <color theme="1"/>
        <rFont val="Calibri"/>
        <family val="2"/>
        <scheme val="minor"/>
      </rPr>
      <t xml:space="preserve">            </t>
    </r>
    <r>
      <rPr>
        <b/>
        <sz val="11"/>
        <color theme="1"/>
        <rFont val="Calibri"/>
        <family val="2"/>
        <scheme val="minor"/>
      </rPr>
      <t>R = CF</t>
    </r>
    <r>
      <rPr>
        <b/>
        <vertAlign val="subscript"/>
        <sz val="11"/>
        <color theme="1"/>
        <rFont val="Calibri"/>
        <family val="2"/>
        <scheme val="minor"/>
      </rPr>
      <t>3</t>
    </r>
    <r>
      <rPr>
        <b/>
        <sz val="11"/>
        <color theme="1"/>
        <rFont val="Calibri"/>
        <family val="2"/>
        <scheme val="minor"/>
      </rPr>
      <t xml:space="preserve">   or -C</t>
    </r>
    <r>
      <rPr>
        <b/>
        <vertAlign val="subscript"/>
        <sz val="11"/>
        <color theme="1"/>
        <rFont val="Calibri"/>
        <family val="2"/>
        <scheme val="minor"/>
      </rPr>
      <t>2</t>
    </r>
    <r>
      <rPr>
        <b/>
        <sz val="11"/>
        <color theme="1"/>
        <rFont val="Calibri"/>
        <family val="2"/>
        <scheme val="minor"/>
      </rPr>
      <t>F</t>
    </r>
    <r>
      <rPr>
        <b/>
        <vertAlign val="subscript"/>
        <sz val="11"/>
        <color theme="1"/>
        <rFont val="Calibri"/>
        <family val="2"/>
        <scheme val="minor"/>
      </rPr>
      <t>5</t>
    </r>
    <r>
      <rPr>
        <b/>
        <sz val="11"/>
        <color theme="1"/>
        <rFont val="Calibri"/>
        <family val="2"/>
        <scheme val="minor"/>
      </rPr>
      <t xml:space="preserve">  or  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4</t>
    </r>
    <r>
      <rPr>
        <b/>
        <sz val="11"/>
        <color theme="1"/>
        <rFont val="Calibri"/>
        <family val="2"/>
        <scheme val="minor"/>
      </rPr>
      <t>F</t>
    </r>
    <r>
      <rPr>
        <b/>
        <vertAlign val="subscript"/>
        <sz val="11"/>
        <color theme="1"/>
        <rFont val="Calibri"/>
        <family val="2"/>
        <scheme val="minor"/>
      </rPr>
      <t>9</t>
    </r>
  </si>
  <si>
    <t>Perfluoroalkyl acids (PFAAs)</t>
  </si>
  <si>
    <t>Other Nonpolymers</t>
  </si>
  <si>
    <t>Line</t>
  </si>
  <si>
    <t>Group</t>
  </si>
  <si>
    <t xml:space="preserve">Perfluoroalkyl carboxylic acids (PFCAs) </t>
  </si>
  <si>
    <t>Perfluoroalkane sulfonic acids (PFSAs)</t>
  </si>
  <si>
    <r>
      <t>Perfluoroalkyl phosphinic acids (PFPIA)-based substances</t>
    </r>
    <r>
      <rPr>
        <b/>
        <sz val="8"/>
        <color theme="1"/>
        <rFont val="Calibri"/>
        <family val="2"/>
        <scheme val="minor"/>
      </rPr>
      <t>  </t>
    </r>
  </si>
  <si>
    <t>Perfluoroalkane sulfonyl fluoride (PASF)-based substances</t>
  </si>
  <si>
    <t>Aromatics with fluorinated side-chains</t>
  </si>
  <si>
    <t>PASF-based substances with N -  no acid - starts with N-</t>
  </si>
  <si>
    <t>Perfluoroalkyl carbonyl fluoride (PACF)-based substances</t>
  </si>
  <si>
    <t>Hydofluoroether</t>
  </si>
  <si>
    <t>Fluorotelomer-based substances</t>
  </si>
  <si>
    <t>Fluoropolymers</t>
  </si>
  <si>
    <t>Cyclic PFAS</t>
  </si>
  <si>
    <t>Side-chain fluoirinated polymers based on fluorinated acrylates</t>
  </si>
  <si>
    <t xml:space="preserve">Side-chain fluoirinated polymers based on fluorinated methacrylates  </t>
  </si>
  <si>
    <t>Side-chain fluoirinated polymers based on fluorinated urethanes</t>
  </si>
  <si>
    <t>Side-chain fluoirinated polymers based on fluorinated oxetanes</t>
  </si>
  <si>
    <r>
      <t>Perfluoroalkyl phosphinic acids (PFPIA)-based substances</t>
    </r>
    <r>
      <rPr>
        <sz val="8"/>
        <color theme="1"/>
        <rFont val="Calibri"/>
        <family val="2"/>
        <scheme val="minor"/>
      </rPr>
      <t>  </t>
    </r>
  </si>
  <si>
    <t>Number of PFAS</t>
  </si>
  <si>
    <t>Number of subgroups</t>
  </si>
  <si>
    <t>Number of PFAS with function</t>
  </si>
  <si>
    <t>Number of assigned functions</t>
  </si>
  <si>
    <t xml:space="preserve">Content of the worksheets </t>
  </si>
  <si>
    <t>Overview over the number of PFAS</t>
  </si>
  <si>
    <t>Reference CAS No.</t>
  </si>
  <si>
    <t>C</t>
  </si>
  <si>
    <t>O</t>
  </si>
  <si>
    <t>H</t>
  </si>
  <si>
    <t>P</t>
  </si>
  <si>
    <t>S</t>
  </si>
  <si>
    <t>Cl</t>
  </si>
  <si>
    <t>F</t>
  </si>
  <si>
    <t>Si</t>
  </si>
  <si>
    <t>Br</t>
  </si>
  <si>
    <t>N</t>
  </si>
  <si>
    <t>Thus, if the molecular formula is in D40, the function would be "=Molar_mass(ROW(D40); COLUMN(D40); SHEET(D40))"</t>
  </si>
  <si>
    <t>Included in OECD list?</t>
  </si>
  <si>
    <t>Not included</t>
  </si>
  <si>
    <t>Included</t>
  </si>
  <si>
    <t>2267980-92-5 (38850-58-7 -anion)</t>
  </si>
  <si>
    <r>
      <t xml:space="preserve">1-Propanaminium, </t>
    </r>
    <r>
      <rPr>
        <i/>
        <sz val="11"/>
        <rFont val="Calibri"/>
        <family val="2"/>
        <scheme val="minor"/>
      </rPr>
      <t>N</t>
    </r>
    <r>
      <rPr>
        <sz val="11"/>
        <rFont val="Calibri"/>
        <family val="2"/>
        <scheme val="minor"/>
      </rPr>
      <t>-(carboxymethyl)-3-[(2,2,3,3,4,4,5,5,6,6,7,7, 8,8,9,9,10,10,11,11,12,12,13,13,14,14,15,15,16,16,16-nonac osafluoro-1-oxopentadecyl)amino]-</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-dimethyl-, inner salt</t>
    </r>
  </si>
  <si>
    <t>Cyclohexanesulfonic acid, 1,2,2,3,3,4,5,5,6,6-decafluoro-4-(1,1,2,2,2-pentafluoroethyl)-, potassium salt (1:1)</t>
  </si>
  <si>
    <t>Cyclohexanesulfonic acid, decafluoro (pentafluoroethyl)-, potassium salt (1:1)</t>
  </si>
  <si>
    <t>335-24-0</t>
  </si>
  <si>
    <t>68156-07-0</t>
  </si>
  <si>
    <r>
      <t>Cyclohexanesulfonic acid, decafluoro(trifluoromethyl)-, potassium salt (1:1)   K</t>
    </r>
    <r>
      <rPr>
        <b/>
        <vertAlign val="superscript"/>
        <sz val="11"/>
        <color theme="1"/>
        <rFont val="Calibri"/>
        <family val="2"/>
        <scheme val="minor"/>
      </rPr>
      <t>+</t>
    </r>
    <r>
      <rPr>
        <b/>
        <sz val="11"/>
        <color theme="1"/>
        <rFont val="Calibri"/>
        <family val="2"/>
        <scheme val="minor"/>
      </rPr>
      <t xml:space="preserve"> c-C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3</t>
    </r>
    <r>
      <rPr>
        <b/>
        <vertAlign val="superscript"/>
        <sz val="11"/>
        <color theme="1"/>
        <rFont val="Calibri"/>
        <family val="2"/>
        <scheme val="minor"/>
      </rPr>
      <t>‒</t>
    </r>
  </si>
  <si>
    <t>Cyclohexanesulfonic acid, decafluoro (trifluoromethyl)-, potassium salt (1:1)</t>
  </si>
  <si>
    <r>
      <t>K</t>
    </r>
    <r>
      <rPr>
        <vertAlign val="superscript"/>
        <sz val="11"/>
        <color theme="1"/>
        <rFont val="Calibri"/>
        <family val="2"/>
        <scheme val="minor"/>
      </rPr>
      <t>+</t>
    </r>
    <r>
      <rPr>
        <sz val="11"/>
        <color theme="1"/>
        <rFont val="Calibri"/>
        <family val="2"/>
        <scheme val="minor"/>
      </rPr>
      <t xml:space="preserve"> c-C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3</t>
    </r>
    <r>
      <rPr>
        <vertAlign val="superscript"/>
        <sz val="11"/>
        <color theme="1"/>
        <rFont val="Calibri"/>
        <family val="2"/>
        <scheme val="minor"/>
      </rPr>
      <t>–</t>
    </r>
  </si>
  <si>
    <t>CAS 2019 (WO2000024848); De Silva et al. 2011</t>
  </si>
  <si>
    <t>31175-20-9</t>
  </si>
  <si>
    <t>Ethanesulfonic acid, 2-[1-[difluoro[(1,2,2-trifluoroethenyl)oxy]methyl]-1,2,2,2-tetrafluoroethoxy]-1,1,2,2-tetrafluoro-, polymer with 1,1,2,2-tetrafluoroethene</t>
  </si>
  <si>
    <t xml:space="preserve">The programms to calculate the masses are called "Molar_mass" (for non-polymers) and "Molar_mass_polymer" (for polymers)  </t>
  </si>
  <si>
    <t>"Molar_mass" needs as input (in that order) the row, column and worksheet of the cell with the molecular formula</t>
  </si>
  <si>
    <t>"Molar_mass_polymer" needs as input (in that order) the row, column and worksheet of the cell with the molecular formula and as last entry the number of monomer for that the mass should be calculated</t>
  </si>
  <si>
    <t>Thus, if the molecular formula is in D40 and the mass of the second monomer should be calculated, the function would be "=Molar_mass_polymer(ROW(D40); COLUMN(D40); SHEET(D40),2)"</t>
  </si>
  <si>
    <t xml:space="preserve">superacid and as a memebrane in the production of fine chemicals </t>
  </si>
  <si>
    <t>Nafion</t>
  </si>
  <si>
    <t>335-27-3</t>
  </si>
  <si>
    <t>Perfluoro(1,3-dimethylcyclohexane)</t>
  </si>
  <si>
    <r>
      <t>Perfluoro(1,3-dimethylcycloalkane)   c-C</t>
    </r>
    <r>
      <rPr>
        <b/>
        <vertAlign val="subscript"/>
        <sz val="11"/>
        <color theme="1"/>
        <rFont val="Calibri"/>
        <family val="2"/>
        <scheme val="minor"/>
      </rPr>
      <t>n</t>
    </r>
    <r>
      <rPr>
        <b/>
        <sz val="11"/>
        <color theme="1"/>
        <rFont val="Calibri"/>
        <family val="2"/>
        <scheme val="minor"/>
      </rPr>
      <t>F2</t>
    </r>
    <r>
      <rPr>
        <b/>
        <vertAlign val="subscript"/>
        <sz val="11"/>
        <color theme="1"/>
        <rFont val="Calibri"/>
        <family val="2"/>
        <scheme val="minor"/>
      </rPr>
      <t>n</t>
    </r>
  </si>
  <si>
    <t xml:space="preserve">fluid for curing low temperature cure resin systems </t>
  </si>
  <si>
    <t>63654-40-0</t>
  </si>
  <si>
    <t>39108-34-4</t>
  </si>
  <si>
    <t>Perfluoropropane sulfonamido betaine</t>
  </si>
  <si>
    <t>Perfluorobutane sulfonamido betaine</t>
  </si>
  <si>
    <t>Perfluoropentane sulfonamido betaine</t>
  </si>
  <si>
    <t>Perfluorohexane sulfonamido betaine</t>
  </si>
  <si>
    <t>Perfluorooctane sulfonamido betaine</t>
  </si>
  <si>
    <t>Fingerprint development</t>
  </si>
  <si>
    <t xml:space="preserve">2089108-69-8 </t>
  </si>
  <si>
    <t>307-34-6</t>
  </si>
  <si>
    <t>125635-85-0</t>
  </si>
  <si>
    <t>2-Pyrrolidinone, 1-ethenyl-, polymer with 1,1-difluoroethene and 1,1,2,3,3,3-hexafluoro-1-propene</t>
  </si>
  <si>
    <t>2-Propanol, 1-[(2-decyltetradecyl)oxy]-3-[(3,3,4,4,5,5,6,6,7,7,8,8,9,9,10,10,10-heptadecafluorodecyl)thio]-</t>
  </si>
  <si>
    <t>26425-79-6</t>
  </si>
  <si>
    <t>Perfluoro(methyl vinyl ether)-tetrafluoroethene copolymer</t>
  </si>
  <si>
    <t>PMVE-TFE</t>
  </si>
  <si>
    <t>MFA</t>
  </si>
  <si>
    <t>sealant</t>
  </si>
  <si>
    <t>Solvay2020</t>
  </si>
  <si>
    <t>Solvay, Hyflon MFA 1041, https://www.solvay.com/en/product/hyflon-mfa-1041, (accessed 13 June 2020).</t>
  </si>
  <si>
    <t>ClPEPECAs</t>
  </si>
  <si>
    <t>Non-polymers? Polymers?</t>
  </si>
  <si>
    <t>This sheet contains PFAS for which it is not clear whether they are non-polymers or polymers</t>
  </si>
  <si>
    <t>Non polymer? Polymer? - Per- and polyfluoroalkyl ether-based substances</t>
  </si>
  <si>
    <t>Non polymer? Polymer? - Perfluoroalkyl carbonyl fluoride (PACF)-based substances</t>
  </si>
  <si>
    <t>Non polymer? Polymer? - Perfluoroalkane sulfonyl fluoride (PASF)-based substances</t>
  </si>
  <si>
    <t>Non polymer? Polymer? - Fluorotelomer-based substances</t>
  </si>
  <si>
    <r>
      <t>F(C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6</t>
    </r>
    <r>
      <rPr>
        <sz val="11"/>
        <color theme="1"/>
        <rFont val="Calibri"/>
        <family val="2"/>
        <scheme val="minor"/>
      </rPr>
      <t>O)</t>
    </r>
    <r>
      <rPr>
        <i/>
        <vertAlign val="subscript"/>
        <sz val="11"/>
        <color theme="1"/>
        <rFont val="Calibri"/>
        <family val="2"/>
        <scheme val="minor"/>
      </rPr>
      <t>n</t>
    </r>
    <r>
      <rPr>
        <sz val="11"/>
        <color theme="1"/>
        <rFont val="Calibri"/>
        <family val="2"/>
        <scheme val="minor"/>
      </rP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r>
      <rPr>
        <sz val="11"/>
        <color theme="1"/>
        <rFont val="Calibri"/>
        <family val="2"/>
        <scheme val="minor"/>
      </rPr>
      <t>C(O)O(CH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O)</t>
    </r>
    <r>
      <rPr>
        <i/>
        <vertAlign val="subscript"/>
        <sz val="11"/>
        <color theme="1"/>
        <rFont val="Calibri"/>
        <family val="2"/>
        <scheme val="minor"/>
      </rPr>
      <t>m</t>
    </r>
    <r>
      <rPr>
        <sz val="11"/>
        <color theme="1"/>
        <rFont val="Calibri"/>
        <family val="2"/>
        <scheme val="minor"/>
      </rPr>
      <t>H   n = 2 to 200, m = 2 to 500</t>
    </r>
  </si>
  <si>
    <t>Per- and polyfluoroalkyl ether</t>
  </si>
  <si>
    <t>Perfluoropolyether</t>
  </si>
  <si>
    <t>References</t>
  </si>
  <si>
    <r>
      <t>CH</t>
    </r>
    <r>
      <rPr>
        <vertAlign val="subscript"/>
        <sz val="11"/>
        <rFont val="Calibri"/>
        <family val="2"/>
        <scheme val="minor"/>
      </rPr>
      <t>3</t>
    </r>
    <r>
      <rPr>
        <sz val="11"/>
        <rFont val="Calibri"/>
        <family val="2"/>
        <scheme val="minor"/>
      </rPr>
      <t>SO</t>
    </r>
    <r>
      <rPr>
        <vertAlign val="subscript"/>
        <sz val="11"/>
        <rFont val="Calibri"/>
        <family val="2"/>
        <scheme val="minor"/>
      </rPr>
      <t>3</t>
    </r>
    <r>
      <rPr>
        <vertAlign val="superscript"/>
        <sz val="11"/>
        <rFont val="Calibri"/>
        <family val="2"/>
        <scheme val="minor"/>
      </rPr>
      <t xml:space="preserve">‒ </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 (C</t>
    </r>
    <r>
      <rPr>
        <vertAlign val="subscript"/>
        <sz val="11"/>
        <rFont val="Calibri"/>
        <family val="2"/>
        <scheme val="minor"/>
      </rPr>
      <t>8</t>
    </r>
    <r>
      <rPr>
        <sz val="11"/>
        <rFont val="Calibri"/>
        <family val="2"/>
        <scheme val="minor"/>
      </rPr>
      <t>H</t>
    </r>
    <r>
      <rPr>
        <vertAlign val="subscript"/>
        <sz val="11"/>
        <rFont val="Calibri"/>
        <family val="2"/>
        <scheme val="minor"/>
      </rPr>
      <t>17</t>
    </r>
    <r>
      <rPr>
        <sz val="11"/>
        <rFont val="Calibri"/>
        <family val="2"/>
        <scheme val="minor"/>
      </rPr>
      <t>) (CH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</si>
  <si>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t>24937-79-9</t>
  </si>
  <si>
    <t>detected in ski wax</t>
  </si>
  <si>
    <t>Blom2015</t>
  </si>
  <si>
    <r>
      <t xml:space="preserve">Blom C, Hanssen L. </t>
    </r>
    <r>
      <rPr>
        <i/>
        <sz val="10"/>
        <color theme="1"/>
        <rFont val="Calibri"/>
        <family val="2"/>
        <scheme val="minor"/>
      </rPr>
      <t>Analysis of Per- and Polyfluorinated Substances in Articles (M-360)</t>
    </r>
    <r>
      <rPr>
        <sz val="10"/>
        <color theme="1"/>
        <rFont val="Calibri"/>
        <family val="2"/>
        <scheme val="minor"/>
      </rPr>
      <t>.; 2015.</t>
    </r>
  </si>
  <si>
    <t>detected in textile impregnation spray</t>
  </si>
  <si>
    <r>
      <t>C</t>
    </r>
    <r>
      <rPr>
        <vertAlign val="subscript"/>
        <sz val="11"/>
        <rFont val="Calibri"/>
        <family val="2"/>
        <scheme val="minor"/>
      </rPr>
      <t>19</t>
    </r>
    <r>
      <rPr>
        <sz val="11"/>
        <rFont val="Calibri"/>
        <family val="2"/>
        <scheme val="minor"/>
      </rPr>
      <t>-PFCA</t>
    </r>
  </si>
  <si>
    <r>
      <t>C</t>
    </r>
    <r>
      <rPr>
        <vertAlign val="subscript"/>
        <sz val="11"/>
        <rFont val="Calibri"/>
        <family val="2"/>
        <scheme val="minor"/>
      </rPr>
      <t>20</t>
    </r>
    <r>
      <rPr>
        <sz val="11"/>
        <rFont val="Calibri"/>
        <family val="2"/>
        <scheme val="minor"/>
      </rPr>
      <t>-PFCA</t>
    </r>
  </si>
  <si>
    <r>
      <t>C</t>
    </r>
    <r>
      <rPr>
        <vertAlign val="subscript"/>
        <sz val="11"/>
        <rFont val="Calibri"/>
        <family val="2"/>
        <scheme val="minor"/>
      </rPr>
      <t>21</t>
    </r>
    <r>
      <rPr>
        <sz val="11"/>
        <rFont val="Calibri"/>
        <family val="2"/>
        <scheme val="minor"/>
      </rPr>
      <t>-PFCA</t>
    </r>
  </si>
  <si>
    <r>
      <t>C</t>
    </r>
    <r>
      <rPr>
        <vertAlign val="subscript"/>
        <sz val="11"/>
        <rFont val="Calibri"/>
        <family val="2"/>
        <scheme val="minor"/>
      </rPr>
      <t>22</t>
    </r>
    <r>
      <rPr>
        <sz val="11"/>
        <rFont val="Calibri"/>
        <family val="2"/>
        <scheme val="minor"/>
      </rPr>
      <t>-PFCA</t>
    </r>
  </si>
  <si>
    <t>Perfluorononadecanoic acid</t>
  </si>
  <si>
    <r>
      <t>C</t>
    </r>
    <r>
      <rPr>
        <vertAlign val="subscript"/>
        <sz val="11"/>
        <rFont val="Calibri"/>
        <family val="2"/>
        <scheme val="minor"/>
      </rPr>
      <t>17</t>
    </r>
    <r>
      <rPr>
        <sz val="11"/>
        <rFont val="Calibri"/>
        <family val="2"/>
        <scheme val="minor"/>
      </rPr>
      <t>F</t>
    </r>
    <r>
      <rPr>
        <vertAlign val="subscript"/>
        <sz val="11"/>
        <rFont val="Calibri"/>
        <family val="2"/>
        <scheme val="minor"/>
      </rPr>
      <t>35</t>
    </r>
    <r>
      <rPr>
        <sz val="11"/>
        <rFont val="Calibri"/>
        <family val="2"/>
        <scheme val="minor"/>
      </rPr>
      <t>COOH</t>
    </r>
  </si>
  <si>
    <r>
      <t>C</t>
    </r>
    <r>
      <rPr>
        <vertAlign val="subscript"/>
        <sz val="11"/>
        <rFont val="Calibri"/>
        <family val="2"/>
        <scheme val="minor"/>
      </rPr>
      <t>18</t>
    </r>
    <r>
      <rPr>
        <sz val="11"/>
        <rFont val="Calibri"/>
        <family val="2"/>
        <scheme val="minor"/>
      </rPr>
      <t>F</t>
    </r>
    <r>
      <rPr>
        <vertAlign val="subscript"/>
        <sz val="11"/>
        <rFont val="Calibri"/>
        <family val="2"/>
        <scheme val="minor"/>
      </rPr>
      <t>37</t>
    </r>
    <r>
      <rPr>
        <sz val="11"/>
        <rFont val="Calibri"/>
        <family val="2"/>
        <scheme val="minor"/>
      </rPr>
      <t>COOH</t>
    </r>
  </si>
  <si>
    <t>133921-38-7</t>
  </si>
  <si>
    <t>Perfluoroeicosanoic acid</t>
  </si>
  <si>
    <t>68310-12-3</t>
  </si>
  <si>
    <r>
      <t>C</t>
    </r>
    <r>
      <rPr>
        <vertAlign val="subscript"/>
        <sz val="11"/>
        <rFont val="Calibri"/>
        <family val="2"/>
        <scheme val="minor"/>
      </rPr>
      <t>19</t>
    </r>
    <r>
      <rPr>
        <sz val="11"/>
        <rFont val="Calibri"/>
        <family val="2"/>
        <scheme val="minor"/>
      </rPr>
      <t>F</t>
    </r>
    <r>
      <rPr>
        <vertAlign val="subscript"/>
        <sz val="11"/>
        <rFont val="Calibri"/>
        <family val="2"/>
        <scheme val="minor"/>
      </rPr>
      <t>39</t>
    </r>
    <r>
      <rPr>
        <sz val="11"/>
        <rFont val="Calibri"/>
        <family val="2"/>
        <scheme val="minor"/>
      </rPr>
      <t>COOH</t>
    </r>
  </si>
  <si>
    <r>
      <t>C</t>
    </r>
    <r>
      <rPr>
        <vertAlign val="subscript"/>
        <sz val="11"/>
        <rFont val="Calibri"/>
        <family val="2"/>
        <scheme val="minor"/>
      </rPr>
      <t>20</t>
    </r>
    <r>
      <rPr>
        <sz val="11"/>
        <rFont val="Calibri"/>
        <family val="2"/>
        <scheme val="minor"/>
      </rPr>
      <t>F</t>
    </r>
    <r>
      <rPr>
        <vertAlign val="subscript"/>
        <sz val="11"/>
        <rFont val="Calibri"/>
        <family val="2"/>
        <scheme val="minor"/>
      </rPr>
      <t>41</t>
    </r>
    <r>
      <rPr>
        <sz val="11"/>
        <rFont val="Calibri"/>
        <family val="2"/>
        <scheme val="minor"/>
      </rPr>
      <t>COOH</t>
    </r>
  </si>
  <si>
    <r>
      <t>C</t>
    </r>
    <r>
      <rPr>
        <vertAlign val="subscript"/>
        <sz val="11"/>
        <rFont val="Calibri"/>
        <family val="2"/>
        <scheme val="minor"/>
      </rPr>
      <t>21</t>
    </r>
    <r>
      <rPr>
        <sz val="11"/>
        <rFont val="Calibri"/>
        <family val="2"/>
        <scheme val="minor"/>
      </rPr>
      <t>F</t>
    </r>
    <r>
      <rPr>
        <vertAlign val="subscript"/>
        <sz val="11"/>
        <rFont val="Calibri"/>
        <family val="2"/>
        <scheme val="minor"/>
      </rPr>
      <t>43</t>
    </r>
    <r>
      <rPr>
        <sz val="11"/>
        <rFont val="Calibri"/>
        <family val="2"/>
        <scheme val="minor"/>
      </rPr>
      <t>COOH</t>
    </r>
  </si>
  <si>
    <t>2153498-16-7</t>
  </si>
  <si>
    <t>Perfluorodocosanoic acid</t>
  </si>
  <si>
    <t>Perfluorohenicosanoic acid</t>
  </si>
  <si>
    <t>Plassmann2013</t>
  </si>
  <si>
    <t>detected in sandwich paper</t>
  </si>
  <si>
    <t>detected in sandwich and popcorn paper</t>
  </si>
  <si>
    <t>detected in popcorn paper</t>
  </si>
  <si>
    <t>detected in car polish</t>
  </si>
  <si>
    <t>Mono-isotopic mass M (u)</t>
  </si>
  <si>
    <t>How the monoisotopic mass M (u) was calculated</t>
  </si>
  <si>
    <t>Da</t>
  </si>
  <si>
    <t>Mono-isotopic masses were taken from https://www.ciaaw.org/</t>
  </si>
  <si>
    <t>122402-79-3</t>
  </si>
  <si>
    <r>
      <t>Poly(oxy-1,2-ethanediyl), α-(polyfluoro-2-hydroxyundecyl)-ω-[(polyfluoro-2-hydroxyundecyl)oxy]-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vertAlign val="subscript"/>
        <sz val="11"/>
        <color theme="1"/>
        <rFont val="Calibri"/>
        <family val="2"/>
        <scheme val="minor"/>
      </rPr>
      <t>m</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</si>
  <si>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m</t>
    </r>
    <r>
      <rPr>
        <sz val="11"/>
        <color theme="1"/>
        <rFont val="Calibri"/>
        <family val="2"/>
        <scheme val="minor"/>
      </rPr>
      <t>OCH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</si>
  <si>
    <t>automotive</t>
  </si>
  <si>
    <t>Poly(oxy-1,2-ethanediyl), α-[2-(acetyloxy)-4,4,5,5,6,6,7,7,8,8,9,9,10,10,11,11,12,12,13,13,14,14,15,15,16,16,16-heptacosafluoro hexadecyl]-ω-(4-nonylphenoxy)-</t>
  </si>
  <si>
    <r>
      <t>C</t>
    </r>
    <r>
      <rPr>
        <vertAlign val="subscript"/>
        <sz val="11"/>
        <rFont val="Calibri"/>
        <family val="2"/>
        <scheme val="minor"/>
      </rPr>
      <t>13</t>
    </r>
    <r>
      <rPr>
        <sz val="11"/>
        <rFont val="Calibri"/>
        <family val="2"/>
        <scheme val="minor"/>
      </rPr>
      <t>F</t>
    </r>
    <r>
      <rPr>
        <vertAlign val="subscript"/>
        <sz val="11"/>
        <rFont val="Calibri"/>
        <family val="2"/>
        <scheme val="minor"/>
      </rPr>
      <t>27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COO</t>
    </r>
    <r>
      <rPr>
        <vertAlign val="superscript"/>
        <sz val="11"/>
        <rFont val="Calibri"/>
        <family val="2"/>
        <scheme val="minor"/>
      </rPr>
      <t>–</t>
    </r>
  </si>
  <si>
    <t>1-Propanaminium, N-ethyl-N,N-dimethyl-3-[[(1,1,2,2,3,3,4,4,4-nonafluorobutyl)sulfonyl]amino]-, ethyl sulfate (1:1)</t>
  </si>
  <si>
    <r>
      <t>SO</t>
    </r>
    <r>
      <rPr>
        <vertAlign val="subscript"/>
        <sz val="11"/>
        <rFont val="Calibri"/>
        <family val="2"/>
        <scheme val="minor"/>
      </rPr>
      <t>4</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r>
      <rPr>
        <vertAlign val="superscript"/>
        <sz val="11"/>
        <rFont val="Calibri"/>
        <family val="2"/>
        <scheme val="minor"/>
      </rPr>
      <t>‒</t>
    </r>
    <r>
      <rPr>
        <sz val="11"/>
        <rFont val="Calibri"/>
        <family val="2"/>
        <scheme val="minor"/>
      </rPr>
      <t xml:space="preserve"> 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N</t>
    </r>
    <r>
      <rPr>
        <vertAlign val="superscript"/>
        <sz val="11"/>
        <rFont val="Calibri"/>
        <family val="2"/>
        <scheme val="minor"/>
      </rPr>
      <t>+</t>
    </r>
    <r>
      <rPr>
        <sz val="11"/>
        <rFont val="Calibri"/>
        <family val="2"/>
        <scheme val="minor"/>
      </rPr>
      <t>(CH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t>
    </r>
    <r>
      <rPr>
        <vertAlign val="subscript"/>
        <sz val="11"/>
        <rFont val="Calibri"/>
        <family val="2"/>
        <scheme val="minor"/>
      </rPr>
      <t>2</t>
    </r>
    <r>
      <rPr>
        <sz val="11"/>
        <rFont val="Calibri"/>
        <family val="2"/>
        <scheme val="minor"/>
      </rPr>
      <t>H</t>
    </r>
    <r>
      <rPr>
        <vertAlign val="subscript"/>
        <sz val="11"/>
        <rFont val="Calibri"/>
        <family val="2"/>
        <scheme val="minor"/>
      </rPr>
      <t>5</t>
    </r>
  </si>
  <si>
    <t>172616-08-9</t>
  </si>
  <si>
    <t>Mist suppressant for solvent extraction metal electrowinning</t>
  </si>
  <si>
    <t>CAS2019 (WO9530783)</t>
  </si>
  <si>
    <t>Cyclic PFAS with O in the ring</t>
  </si>
  <si>
    <t>Cyclic PFAS with N and O in the ring</t>
  </si>
  <si>
    <t>Mono-ring perfluorocarbons - no acids</t>
  </si>
  <si>
    <t>Two-ring perfluorocarbons - no acids</t>
  </si>
  <si>
    <t>Three-ring perfluroocarbons - no acids</t>
  </si>
  <si>
    <t>Four-ring perfluorocarbons - no acids</t>
  </si>
  <si>
    <t>172616-06-7</t>
  </si>
  <si>
    <t>172616-05-6</t>
  </si>
  <si>
    <r>
      <t>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11</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</si>
  <si>
    <r>
      <t>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10</t>
    </r>
    <r>
      <rPr>
        <sz val="11"/>
        <color theme="1"/>
        <rFont val="Calibri"/>
        <family val="2"/>
        <scheme val="minor"/>
      </rPr>
      <t>(CF</t>
    </r>
    <r>
      <rPr>
        <vertAlign val="subscript"/>
        <sz val="11"/>
        <color theme="1"/>
        <rFont val="Calibri"/>
        <family val="2"/>
        <scheme val="minor"/>
      </rPr>
      <t>3</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COO</t>
    </r>
    <r>
      <rPr>
        <vertAlign val="superscript"/>
        <sz val="11"/>
        <color theme="1"/>
        <rFont val="Calibri"/>
        <family val="2"/>
        <scheme val="minor"/>
      </rPr>
      <t>–</t>
    </r>
    <r>
      <rPr>
        <sz val="11"/>
        <color theme="1"/>
        <rFont val="Calibri"/>
        <family val="2"/>
        <scheme val="minor"/>
      </rPr>
      <t>)</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</si>
  <si>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m</t>
    </r>
    <r>
      <rPr>
        <sz val="11"/>
        <rFont val="Calibri"/>
        <family val="2"/>
        <scheme val="minor"/>
      </rPr>
      <t>OH</t>
    </r>
  </si>
  <si>
    <t>68298-79-3</t>
  </si>
  <si>
    <r>
      <t xml:space="preserve">1-Octanesulfonamide, </t>
    </r>
    <r>
      <rPr>
        <i/>
        <sz val="11"/>
        <rFont val="Calibri"/>
        <family val="2"/>
        <scheme val="minor"/>
      </rPr>
      <t>N</t>
    </r>
    <r>
      <rPr>
        <sz val="11"/>
        <rFont val="Calibri"/>
        <family val="2"/>
        <scheme val="minor"/>
      </rPr>
      <t>-ethyl-1,1,2,2,3,3,4,4,5,5, 6,6,7,7,8,8,8-heptadecafluoro-</t>
    </r>
    <r>
      <rPr>
        <i/>
        <sz val="11"/>
        <rFont val="Calibri"/>
        <family val="2"/>
        <scheme val="minor"/>
      </rPr>
      <t>N</t>
    </r>
    <r>
      <rPr>
        <sz val="11"/>
        <rFont val="Calibri"/>
        <family val="2"/>
        <scheme val="minor"/>
      </rPr>
      <t>-(17-hydroxy-3,6,9, 12,15-pentaoxaheptadec-1-yl)-, pentamethyl deriv.</t>
    </r>
  </si>
  <si>
    <t>Poly(oxy-1,2-ethanediyl), α-[[ethyl[(heptadecafluo rooctyl)sulfonyl] amino]acetyl]-ω-hydroxy-</t>
  </si>
  <si>
    <t>Poly(oxy-1,2-ethanediyl), α-[2-[[(pentadecafluoro heptyl)sulfonyl] propylamino]ethyl]-ω-hydroxy-</t>
  </si>
  <si>
    <t>Poly(oxy-1,2-ethanediyl), α-[2-[[(heptadecafluoro octyl)sulfonyl] propylamino]ethyl]-ω-hydroxy-</t>
  </si>
  <si>
    <t>Poly(oxy-1,2-ethanediyl), α-[2-[[(heptadecafluoro octyl)sulfonyl] propylamino]ethyl]-ω-[2-[[(heptadecafluorooctyl)sulfonyl] propylamino]ethoxy]-</t>
  </si>
  <si>
    <t>Poly(oxy-1,2-ethanediyl), α-(2-carboxy ethyl)-ω-[2-[[(heptadecafluorooctyl) sulfonyl]propyl amino]ethoxy]-, potassium salt</t>
  </si>
  <si>
    <t>Poly(oxy-1,2-ethanediyl), α-[2-[[(1,1,2,2,3,3,4,4,5,5, 6,6,7,7,8,8,8-heptadeca fluorooctyl)sulfonyl]propyl amino]ethyl]-ω-(4-sulfobutoxy)-, sodium salt (1:1)</t>
  </si>
  <si>
    <t>Poly[oxy(methyl-1,2-ethanediyl)], α-[2-[(2-hydroxymethylethyl) [(pentadecafluoroheptyl) sulfonyl]amino]methylethyl]-ω-(4-sulfobutoxy)-, monosodium salt</t>
  </si>
  <si>
    <t>Poly(oxy-1,2-ethanediyl), α-sulfo-ω-[2-[[(heptadeca fluorooctyl)sulfonyl] propylamino]ethoxy]-</t>
  </si>
  <si>
    <t>Poly(oxy-1,2-ethanediyl), α-(4-sulfobutyl)-ω-[2-[[(heptadecafluorooctyl) sulfonyl]methyl amino]ethoxy]-, sodium salt</t>
  </si>
  <si>
    <t>Poly(oxy-1,2-ethanediyl), α-[2-[ethyl[(1,1,2,2, 3,3,4,4,5,5,6,6,7,7 ,8,8,8-heptadecafluorooctyl) sulfonyl]amino]ethyl]-ω-hydroxy-</t>
  </si>
  <si>
    <t>Poly[oxy(methyl-1,2-ethanediyl)oxy-1,2-ethanediyl], α-[[[(heptadecafluorooctyl)sulfonyl] methylamino]acetyl]-ω-hydroxy-</t>
  </si>
  <si>
    <t>Poly(oxy-1,2-ethanediyl), α-[2-[[(1,1,2,2,3,3,4,4,5, 5,6,6,7,7,8,8,8-heptadecafluorooctyl)sulfonyl] methylamino]ethyl]-ω-hydroxy-</t>
  </si>
  <si>
    <t>Poly(oxy-1,2-ethanediyl), α-[2-[[(1,1,2,2,3,3,4,4,5, 5,6,6,7,7,8,8,8-heptadecafluorooctyl)sulfonyl] amino]ethyl]-ω-hydroxy-</t>
  </si>
  <si>
    <t>Poly(oxy-1,2-ethanediyl), α-[2-[ethyl(2,2,3,3,4,4,5, 5,6,6,7,7,8,8,8-pentadecafluoro-1-oxooctyl) amino]ethyl]-ω-hydroxy-</t>
  </si>
  <si>
    <t>Poly(oxy-1,2-ethanediyl), α-[2-[[(3,3,4,4,5,5,6,6,7,7, 8,8,9,9, 10,10,10-heptadecafluorodecyl)sulfonyl] propylamino]ethyl]-ω-(4-sulfobutoxy)-, lithium salt</t>
  </si>
  <si>
    <t>Poly(oxy-1,2-ethanediyl), α-[2-[[(3,3,4,4,5,5,6,6,7,7, 8,8,9,9, 10,10,10-heptadecafluorodecyl)sulfonyl] propylamino]ethyl]-ω-hydroxy-</t>
  </si>
  <si>
    <t>Poly(oxy-1,2-ethanediyl), α-[1-[(diethylamino) methyl]-3,3,4,4,5,5,6,6,7,7,8,8,9,9,10,10,11,11,11-nonadecafluoroundecyl]-ω-hydroxy-</t>
  </si>
  <si>
    <t>Poly(oxy-1,2-ethanediyl), α-(4,4,5,5,6,6,7,7,8,8, 9,9,10,10,11, 11,12,12,12-nonadecafluoro-2-hydroxydodecyl)-ω-methoxy-</t>
  </si>
  <si>
    <t>Poly(oxy-1,2-ethanediyl), α-(4,4,5,5,6,6,7,7,8, 8,9,9,10,10,11,11,12,12,12-nonadecafluoro-2-hydroxydodecyl)-ω-(3-hydroxypropoxy)-</t>
  </si>
  <si>
    <t>Poly[oxy(methyl-1,2-ethanediyl)], α-(3,3,4,4,5,5,6,6, 7,7,8,8, 9,9,10,10,10-heptadecafluorodecyl)-ω-hydroxy-</t>
  </si>
  <si>
    <t>Poly(oxy-1,2-ethanediyl), α-(3,3,4,4,5,5,6,6, 7,7,8,8,9,9, 10,10,10-heptadecafluorodecyl)-ω-hydroxy-</t>
  </si>
  <si>
    <t>Poly(oxy-1,2-ethanediyl), α-(4,4,5,5,6,6,7,7,8,8,9, 9,10,10,11,11,11-heptadecafluoro-2-hydroxyun decyl)-ω-[(4,4,5,5,6,6,7,7,8,8,9,9,10,10,11,11,11-heptadecafluoro-2-hydroxyundecyl)oxy]-</t>
  </si>
  <si>
    <t>Poly(oxy-1,2-ethanediyl), α-(4,4,5,5,6,6,7,7,8,8,9, 9,10, 10,11,11,12,12,12-nonadecafluoro-2-hydroxydodecyl)-ω-(3-hydroxypropoxy)-</t>
  </si>
  <si>
    <t>Poly(oxy-1,2-ethanediyl), α-(3,3,4,4,5,5,6,6,7,7,8,8, 9,9,10,10, 10-heptadecafluoro-1-oxodecyl)-ω-hydroxy-</t>
  </si>
  <si>
    <t>Poly(oxy-1,2-ethanediyl), α-(3,3,4,4,5,5,6,6,7,7,8, 8,9,9,10,10,11,11,11-nonadecafluoro-2-hydroxy-2-methylundecyl)-ω-hydroxy-</t>
  </si>
  <si>
    <t>Poly(oxy-1,2-ethanediyl), α-hydro-ω-hydroxy-, ether with α-fluoro-ω-(2-hydroxyethyl) poly(difluoromethylene) (1:1)</t>
  </si>
  <si>
    <t>Poly(oxy-1,2-ethanediyl), α-(3,3,4,4,5,5,6, 6,7,7,8,8,9,9,10,10,11,11,12,12,12-heneicosafluorododecyl)-ω-hydroxy-</t>
  </si>
  <si>
    <t>Poly(oxy-1,2-ethanediyl), α-(3,3,4,4,5,5,6,6,7,7,8,8,9, 9,10,10,10-heptadecafluorodecyl)-ω-hydroxy-</t>
  </si>
  <si>
    <t>Poly[oxy[trifluoro(trifluoromethyl)-1,2-ethane diyl]], α-(1,1,2,2,3,3,3-heptafluoropropyl)-ω-[1,2,2,2-tetrafluoro-1-[[(2-hydroxyethyl)amino]carbonyl] ethoxy]-</t>
  </si>
  <si>
    <r>
      <t xml:space="preserve">Poly(oxy-1,2-ethanediyl), α-hydro-ω-hydroxy-, ether with </t>
    </r>
    <r>
      <rPr>
        <i/>
        <sz val="11"/>
        <rFont val="Calibri"/>
        <family val="2"/>
        <scheme val="minor"/>
      </rPr>
      <t>N</t>
    </r>
    <r>
      <rPr>
        <sz val="11"/>
        <rFont val="Calibri"/>
        <family val="2"/>
        <scheme val="minor"/>
      </rPr>
      <t>-(2-hydroxyethyl)-</t>
    </r>
    <r>
      <rPr>
        <i/>
        <sz val="11"/>
        <rFont val="Calibri"/>
        <family val="2"/>
        <scheme val="minor"/>
      </rPr>
      <t>N</t>
    </r>
    <r>
      <rPr>
        <sz val="11"/>
        <rFont val="Calibri"/>
        <family val="2"/>
        <scheme val="minor"/>
      </rPr>
      <t>-[2-hydroxy-3-[(3,3,4,4,5,5,6,6,7,7,8,8,8-tridecafluorooctyl)oxy] propyl]-</t>
    </r>
    <r>
      <rPr>
        <i/>
        <sz val="11"/>
        <rFont val="Calibri"/>
        <family val="2"/>
        <scheme val="minor"/>
      </rPr>
      <t>N</t>
    </r>
    <r>
      <rPr>
        <sz val="11"/>
        <rFont val="Calibri"/>
        <family val="2"/>
        <scheme val="minor"/>
      </rPr>
      <t>-methyloctanaminium, methanesulfonate (2:1:1)</t>
    </r>
  </si>
  <si>
    <t>Poly(oxy-1,2-ethanediyl), α-sulfo-ω-[(2,2,3,3, 4,4,5,5,6,6,7,7,8,8,9,9,10,10,11,11,12,12,12-tricosafluorododecyl)oxy]-, sodium salt</t>
  </si>
  <si>
    <t>Poly[oxy(methyl-1,2-ethanediyl)], α-[2-[ethyl[(1,1,2,2,3,3,4,4,5,5,6,6,7, 7,8,8,8-heptadeca fluorooctyl)sulfonyl]amino]ethyl]-ω-hydroxy-</t>
  </si>
  <si>
    <r>
      <t>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11</t>
    </r>
    <r>
      <rPr>
        <sz val="11"/>
        <color theme="1"/>
        <rFont val="Calibri"/>
        <family val="2"/>
        <scheme val="minor"/>
      </rPr>
      <t>C(O)NHCH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</si>
  <si>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t>37678-16-3</t>
  </si>
  <si>
    <r>
      <t xml:space="preserve">Cyclohexanecarboxamide, </t>
    </r>
    <r>
      <rPr>
        <i/>
        <sz val="11"/>
        <color theme="1"/>
        <rFont val="Calibri"/>
        <family val="2"/>
        <scheme val="minor"/>
      </rPr>
      <t>N</t>
    </r>
    <r>
      <rPr>
        <sz val="11"/>
        <color theme="1"/>
        <rFont val="Calibri"/>
        <family val="2"/>
        <scheme val="minor"/>
      </rPr>
      <t>-[3-(dimethyl amino)propyl]-1,2,2,3,3,4,4,5,5,6,6-undecafluoro-</t>
    </r>
  </si>
  <si>
    <t>Poly(oxy-1,2-ethanediyl), α-[2-[ethyl[(1,1,2,2,3,3,4, 4,4-nonafluorobutyl)sulfonyl]amino]ethyl]-ω-hydroxy-</t>
  </si>
  <si>
    <r>
      <t xml:space="preserve">1-Propanaminium, </t>
    </r>
    <r>
      <rPr>
        <i/>
        <sz val="11"/>
        <color theme="1"/>
        <rFont val="Calibri"/>
        <family val="2"/>
        <scheme val="minor"/>
      </rPr>
      <t>N</t>
    </r>
    <r>
      <rPr>
        <sz val="11"/>
        <color theme="1"/>
        <rFont val="Calibri"/>
        <family val="2"/>
        <scheme val="minor"/>
      </rPr>
      <t>-(2-carboxyethyl)-</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-dimethyl-3-[[(1,2,2,3,3,4,4,5,5,6,6-undeca fluorocyclohexyl)carbonyl]amino]-, inner salt</t>
    </r>
  </si>
  <si>
    <r>
      <t xml:space="preserve">1-Propanaminium, </t>
    </r>
    <r>
      <rPr>
        <i/>
        <sz val="11"/>
        <color theme="1"/>
        <rFont val="Calibri"/>
        <family val="2"/>
        <scheme val="minor"/>
      </rPr>
      <t>N</t>
    </r>
    <r>
      <rPr>
        <sz val="11"/>
        <color theme="1"/>
        <rFont val="Calibri"/>
        <family val="2"/>
        <scheme val="minor"/>
      </rPr>
      <t>-(2-carboxyethyl)-3-[[[1,2,2,3,3,4,5,5,6,6-decafluoro-4-(trifluoro methyl)cyclohexyl]carbonyl]amino]-</t>
    </r>
    <r>
      <rPr>
        <i/>
        <sz val="11"/>
        <color theme="1"/>
        <rFont val="Calibri"/>
        <family val="2"/>
        <scheme val="minor"/>
      </rPr>
      <t>N</t>
    </r>
    <r>
      <rPr>
        <sz val="11"/>
        <color theme="1"/>
        <rFont val="Calibri"/>
        <family val="2"/>
        <scheme val="minor"/>
      </rPr>
      <t>,</t>
    </r>
    <r>
      <rPr>
        <i/>
        <sz val="11"/>
        <color theme="1"/>
        <rFont val="Calibri"/>
        <family val="2"/>
        <scheme val="minor"/>
      </rPr>
      <t>N</t>
    </r>
    <r>
      <rPr>
        <sz val="11"/>
        <color theme="1"/>
        <rFont val="Calibri"/>
        <family val="2"/>
        <scheme val="minor"/>
      </rPr>
      <t>-dimethyl-, inner salt</t>
    </r>
  </si>
  <si>
    <t>detected in car wax</t>
  </si>
  <si>
    <t>Borg2017</t>
  </si>
  <si>
    <t>Borg D, Ivarsson J. Analysis of PFASs and TOF in Products.; 2017. http://urn.kb.se/resolve?urn=urn:nbn:se:norden:org:diva-4901.</t>
  </si>
  <si>
    <t>detected in waterproofing textile treatment</t>
  </si>
  <si>
    <t>detected in water proofing textile treatment</t>
  </si>
  <si>
    <t>detected in water proofing shoe treatment</t>
  </si>
  <si>
    <t xml:space="preserve">detected in reusable baking liner </t>
  </si>
  <si>
    <t>detected in non-stick silicon baking ware, non-stick cupcake baking ware and reusable baking liner</t>
  </si>
  <si>
    <t>Vejrup2002</t>
  </si>
  <si>
    <t>detected in wash and care agents - for vinyl, cork linoleum etc.</t>
  </si>
  <si>
    <t>Vejrup, Kark V, Lindblom B. Survey of Chemical Substances in Consumer Products - Analysis of Perfluorooctanesulfonate Compounds in Impregnating Agents, Wax and Floor Polish Products.; 2002.</t>
  </si>
  <si>
    <t>detected in impregnation agents for tents, sleeping bags etc.</t>
  </si>
  <si>
    <t>rinsing agent for semiconductor devices</t>
  </si>
  <si>
    <t>CAS2019 (US20080299487)</t>
  </si>
  <si>
    <r>
      <t>1-Butanamine, 1,1,2,2,3,3,4,4,4-nonafluoro-</t>
    </r>
    <r>
      <rPr>
        <i/>
        <sz val="11"/>
        <color theme="1"/>
        <rFont val="Calibri"/>
        <family val="2"/>
        <scheme val="minor"/>
      </rPr>
      <t>N</t>
    </r>
    <r>
      <rPr>
        <sz val="11"/>
        <color theme="1"/>
        <rFont val="Calibri"/>
        <family val="2"/>
        <scheme val="minor"/>
      </rPr>
      <t>-(1,1,2,2,3,3,4,4,4-nonafluorobutyl)-</t>
    </r>
    <r>
      <rPr>
        <i/>
        <sz val="11"/>
        <color theme="1"/>
        <rFont val="Calibri"/>
        <family val="2"/>
        <scheme val="minor"/>
      </rPr>
      <t>N</t>
    </r>
    <r>
      <rPr>
        <sz val="11"/>
        <color theme="1"/>
        <rFont val="Calibri"/>
        <family val="2"/>
        <scheme val="minor"/>
      </rPr>
      <t>-(trifluoromethyl)-</t>
    </r>
  </si>
  <si>
    <r>
      <t>N(C</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9</t>
    </r>
    <r>
      <rPr>
        <sz val="11"/>
        <color theme="1"/>
        <rFont val="Calibri"/>
        <family val="2"/>
        <scheme val="minor"/>
      </rPr>
      <t>)</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</si>
  <si>
    <t>514-03-4</t>
  </si>
  <si>
    <t>included in Fluorinert FC 40</t>
  </si>
  <si>
    <t>Dinglasan-Panlilio2006</t>
  </si>
  <si>
    <t>detected in Scotchgard Rug and Carpet Protector</t>
  </si>
  <si>
    <t>detected in carpet protector</t>
  </si>
  <si>
    <t>detected in windshield fluid</t>
  </si>
  <si>
    <t>detected in lubricants</t>
  </si>
  <si>
    <t>Fiedler2010a</t>
  </si>
  <si>
    <t>detected in pesticide solutions</t>
  </si>
  <si>
    <t>Fiedler S, Pfister G, Schramm KW. Poly- and perfluorinated compounds in household consumer products. Toxicol Environ Chem. 2010;92(10):1801-1811. doi:10.1080/02772248.2010.491482</t>
  </si>
  <si>
    <t>Dinglasan-Panlilio MJA, Mabury SA. Significant residual fluorinated alcohols present in various fluorinated materials. Environ Sci Technol. 2006;40(5):1447-1453. doi:10.1021/es051619</t>
  </si>
  <si>
    <t>Schulze2006</t>
  </si>
  <si>
    <t>Schulze P-E, Norin H. Fluorinated Pollutants in All-Weather Clothing.; 2006.</t>
  </si>
  <si>
    <t>detected in impregnation agents for leather, skin and textile</t>
  </si>
  <si>
    <t>detected in all weather jackets</t>
  </si>
  <si>
    <r>
      <rPr>
        <i/>
        <sz val="11"/>
        <rFont val="Calibri"/>
        <family val="2"/>
        <scheme val="minor"/>
      </rPr>
      <t>N</t>
    </r>
    <r>
      <rPr>
        <sz val="11"/>
        <rFont val="Calibri"/>
        <family val="2"/>
        <scheme val="minor"/>
      </rPr>
      <t>-Methyl perfluorooctane sulfonamide</t>
    </r>
  </si>
  <si>
    <r>
      <rPr>
        <i/>
        <sz val="11"/>
        <rFont val="Calibri"/>
        <family val="2"/>
        <scheme val="minor"/>
      </rPr>
      <t>N</t>
    </r>
    <r>
      <rPr>
        <sz val="11"/>
        <rFont val="Calibri"/>
        <family val="2"/>
        <scheme val="minor"/>
      </rPr>
      <t>-Methyl perfluoroheptane sulfonamide</t>
    </r>
  </si>
  <si>
    <r>
      <t>(n:2) Fluorotelomer olefins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CH=CH</t>
    </r>
    <r>
      <rPr>
        <b/>
        <vertAlign val="subscript"/>
        <sz val="11"/>
        <rFont val="Calibri"/>
        <family val="2"/>
        <scheme val="minor"/>
      </rPr>
      <t>2</t>
    </r>
  </si>
  <si>
    <t>4:2 FTO</t>
  </si>
  <si>
    <t>4:2 Fluorotelomer olefin</t>
  </si>
  <si>
    <t>19430-93-4</t>
  </si>
  <si>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CH=CH</t>
    </r>
    <r>
      <rPr>
        <vertAlign val="subscript"/>
        <sz val="11"/>
        <rFont val="Calibri"/>
        <family val="2"/>
        <scheme val="minor"/>
      </rPr>
      <t>2</t>
    </r>
  </si>
  <si>
    <t>6:2 FTO</t>
  </si>
  <si>
    <t>8:2 FTO</t>
  </si>
  <si>
    <t>10:2 FTO</t>
  </si>
  <si>
    <t>12:2 FTO</t>
  </si>
  <si>
    <t>6:2 Fluorotelomer olefin</t>
  </si>
  <si>
    <t>8:2 Fluorotelomer olefin</t>
  </si>
  <si>
    <t>10:2 Fluorotelomer olefin</t>
  </si>
  <si>
    <t>12:2 Fluorotelomer olefin</t>
  </si>
  <si>
    <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CH=CH</t>
    </r>
    <r>
      <rPr>
        <vertAlign val="subscript"/>
        <sz val="11"/>
        <rFont val="Calibri"/>
        <family val="2"/>
        <scheme val="minor"/>
      </rPr>
      <t>2</t>
    </r>
  </si>
  <si>
    <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CH=CH</t>
    </r>
    <r>
      <rPr>
        <vertAlign val="subscript"/>
        <sz val="11"/>
        <rFont val="Calibri"/>
        <family val="2"/>
        <scheme val="minor"/>
      </rPr>
      <t>2</t>
    </r>
  </si>
  <si>
    <r>
      <t>C</t>
    </r>
    <r>
      <rPr>
        <vertAlign val="subscript"/>
        <sz val="11"/>
        <rFont val="Calibri"/>
        <family val="2"/>
        <scheme val="minor"/>
      </rPr>
      <t>10</t>
    </r>
    <r>
      <rPr>
        <sz val="11"/>
        <rFont val="Calibri"/>
        <family val="2"/>
        <scheme val="minor"/>
      </rPr>
      <t>F</t>
    </r>
    <r>
      <rPr>
        <vertAlign val="subscript"/>
        <sz val="11"/>
        <rFont val="Calibri"/>
        <family val="2"/>
        <scheme val="minor"/>
      </rPr>
      <t>21</t>
    </r>
    <r>
      <rPr>
        <sz val="11"/>
        <rFont val="Calibri"/>
        <family val="2"/>
        <scheme val="minor"/>
      </rPr>
      <t>CH=CH</t>
    </r>
    <r>
      <rPr>
        <vertAlign val="subscript"/>
        <sz val="11"/>
        <rFont val="Calibri"/>
        <family val="2"/>
        <scheme val="minor"/>
      </rPr>
      <t>2</t>
    </r>
  </si>
  <si>
    <r>
      <t>C</t>
    </r>
    <r>
      <rPr>
        <vertAlign val="subscript"/>
        <sz val="11"/>
        <rFont val="Calibri"/>
        <family val="2"/>
        <scheme val="minor"/>
      </rPr>
      <t>12</t>
    </r>
    <r>
      <rPr>
        <sz val="11"/>
        <rFont val="Calibri"/>
        <family val="2"/>
        <scheme val="minor"/>
      </rPr>
      <t>F</t>
    </r>
    <r>
      <rPr>
        <vertAlign val="subscript"/>
        <sz val="11"/>
        <rFont val="Calibri"/>
        <family val="2"/>
        <scheme val="minor"/>
      </rPr>
      <t>25</t>
    </r>
    <r>
      <rPr>
        <sz val="11"/>
        <rFont val="Calibri"/>
        <family val="2"/>
        <scheme val="minor"/>
      </rPr>
      <t>CH=CH</t>
    </r>
    <r>
      <rPr>
        <vertAlign val="subscript"/>
        <sz val="11"/>
        <rFont val="Calibri"/>
        <family val="2"/>
        <scheme val="minor"/>
      </rPr>
      <t>2</t>
    </r>
  </si>
  <si>
    <t>25291-17-2</t>
  </si>
  <si>
    <t>21652-58-4</t>
  </si>
  <si>
    <t>30389-25-4</t>
  </si>
  <si>
    <t>67103-05-3</t>
  </si>
  <si>
    <t>Peaslee2020</t>
  </si>
  <si>
    <t>detected in fire-fighter textiles</t>
  </si>
  <si>
    <t>detected in fire-fighter pants</t>
  </si>
  <si>
    <t>&amp;:2 FTOH</t>
  </si>
  <si>
    <t>detected in textile</t>
  </si>
  <si>
    <t>Norden2013</t>
  </si>
  <si>
    <t>detected in food packaging materials</t>
  </si>
  <si>
    <t>Gebbink2013</t>
  </si>
  <si>
    <t>Kissa2001/CAS2019(US3083224)</t>
  </si>
  <si>
    <t>Phosphoric acid, bis(3,3,4,4,5,5,6,6,7,7,8,8,9,9,10,10,10-heptadecafluorodecyl) 3,3,4,4,5,5,6,6,7,7,8,8,8-tridecafluorooctyl ester</t>
  </si>
  <si>
    <t>6:2/8:2/8:2 triPAP</t>
  </si>
  <si>
    <t>1578186-56-7</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</si>
  <si>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</si>
  <si>
    <t>6:2/6:2/8:2 triPAP</t>
  </si>
  <si>
    <t>Phosphoric acid, 3,3,4,4,5,5,6,6,7,7,8,8,9,9,10,10,10-heptadecafluorodecyl bis(3,3,4,4,5,5,6,6,7,7,8,8,8-tridecafluorooctyl) ester</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</si>
  <si>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</si>
  <si>
    <t>1578186-53-4</t>
  </si>
  <si>
    <t>8:2 triPAP</t>
  </si>
  <si>
    <t>1-Decanol, 3,3,4,4,5,5,6,6,7,7,8,8,9,9,10,10,10-heptadecafluoro-, 1,1′,1′′-phosphate</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</si>
  <si>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t>
    </r>
    <r>
      <rPr>
        <vertAlign val="subscript"/>
        <sz val="11"/>
        <rFont val="Calibri"/>
        <family val="2"/>
        <scheme val="minor"/>
      </rPr>
      <t>3</t>
    </r>
  </si>
  <si>
    <t>149790-22-7</t>
  </si>
  <si>
    <t>6:2/6:2/10:2 triPAP</t>
  </si>
  <si>
    <t>Phosphoric acid, 3,3,4,4,5,5,6,6,7,7,8,8,9,9,10,10, 11,11,12,12,12-heneicosafluorododecyl bis(3,3,4,4,5,5,6,6,7,7,8,8,8-tridecafluorooctyl) ester</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</si>
  <si>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</si>
  <si>
    <t>1578186-57-8</t>
  </si>
  <si>
    <t>6:2/6:2/12:2 triPAP</t>
  </si>
  <si>
    <t>Phosphoric acid, 3,3,4,4,5,5,6,6,7,7,8,8,9,9,10,10,11,11,12,12, 13,13,14,14,14-pentacosafluorotetradecyl bis(3,3,4,4,5,5,6,6,7,7,8,8,8-tridecafluorooctyl) ester</t>
  </si>
  <si>
    <t>1578186-66-9</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</si>
  <si>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12</t>
    </r>
    <r>
      <rPr>
        <sz val="11"/>
        <rFont val="Calibri"/>
        <family val="2"/>
        <scheme val="minor"/>
      </rPr>
      <t>F</t>
    </r>
    <r>
      <rPr>
        <vertAlign val="subscript"/>
        <sz val="11"/>
        <rFont val="Calibri"/>
        <family val="2"/>
        <scheme val="minor"/>
      </rPr>
      <t>21</t>
    </r>
  </si>
  <si>
    <t>6:2/8:2/10:2 triPAP</t>
  </si>
  <si>
    <r>
      <t>(n:2) Fluorotelomer phosphate triester  OP(OCH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 xml:space="preserve">3 </t>
    </r>
    <r>
      <rPr>
        <b/>
        <sz val="11"/>
        <rFont val="Calibri"/>
        <family val="2"/>
        <scheme val="minor"/>
      </rPr>
      <t>or OP(OCH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m</t>
    </r>
    <r>
      <rPr>
        <b/>
        <sz val="11"/>
        <rFont val="Calibri"/>
        <family val="2"/>
        <scheme val="minor"/>
      </rPr>
      <t>F</t>
    </r>
    <r>
      <rPr>
        <b/>
        <vertAlign val="subscript"/>
        <sz val="11"/>
        <rFont val="Calibri"/>
        <family val="2"/>
        <scheme val="minor"/>
      </rPr>
      <t xml:space="preserve">2m+1   </t>
    </r>
    <r>
      <rPr>
        <b/>
        <sz val="11"/>
        <rFont val="Calibri"/>
        <family val="2"/>
        <scheme val="minor"/>
      </rPr>
      <t>or OP(OCH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m</t>
    </r>
    <r>
      <rPr>
        <b/>
        <sz val="11"/>
        <rFont val="Calibri"/>
        <family val="2"/>
        <scheme val="minor"/>
      </rPr>
      <t>F</t>
    </r>
    <r>
      <rPr>
        <b/>
        <vertAlign val="subscript"/>
        <sz val="11"/>
        <rFont val="Calibri"/>
        <family val="2"/>
        <scheme val="minor"/>
      </rPr>
      <t>2m+1</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t>
    </r>
    <r>
      <rPr>
        <b/>
        <vertAlign val="subscript"/>
        <sz val="11"/>
        <rFont val="Calibri"/>
        <family val="2"/>
        <scheme val="minor"/>
      </rPr>
      <t>x</t>
    </r>
    <r>
      <rPr>
        <b/>
        <sz val="11"/>
        <rFont val="Calibri"/>
        <family val="2"/>
        <scheme val="minor"/>
      </rPr>
      <t>F</t>
    </r>
    <r>
      <rPr>
        <b/>
        <vertAlign val="subscript"/>
        <sz val="11"/>
        <rFont val="Calibri"/>
        <family val="2"/>
        <scheme val="minor"/>
      </rPr>
      <t>2x+1</t>
    </r>
  </si>
  <si>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10</t>
    </r>
    <r>
      <rPr>
        <sz val="11"/>
        <rFont val="Calibri"/>
        <family val="2"/>
        <scheme val="minor"/>
      </rPr>
      <t>F</t>
    </r>
    <r>
      <rPr>
        <vertAlign val="subscript"/>
        <sz val="11"/>
        <rFont val="Calibri"/>
        <family val="2"/>
        <scheme val="minor"/>
      </rPr>
      <t>21</t>
    </r>
  </si>
  <si>
    <t>Phosphoric acid, 3,3,4,4,5,5,6,6,7,7,8,8,9,9,10,10,11,11,12,12, 12-heneicosafluorododecyl 3,3,4,4,5,5,6,6,7,7,8,8,9,9,10, 10,10-heptadecafluorodecyl 3,3,4,4,5,5,6,6,7,7,8,8,8-tridecafluorooctyl ester</t>
  </si>
  <si>
    <t>1578186-64-7</t>
  </si>
  <si>
    <t>1-Octanol, 3,3,4,4,5,5,6,6,7,7,8,8,8-tridecafluoro-, 1,1′,1′′-phosphate</t>
  </si>
  <si>
    <t>6:2 triPAP</t>
  </si>
  <si>
    <r>
      <t>OP(OCH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t>
    </r>
    <r>
      <rPr>
        <vertAlign val="subscript"/>
        <sz val="11"/>
        <rFont val="Calibri"/>
        <family val="2"/>
        <scheme val="minor"/>
      </rPr>
      <t>6</t>
    </r>
    <r>
      <rPr>
        <sz val="11"/>
        <rFont val="Calibri"/>
        <family val="2"/>
        <scheme val="minor"/>
      </rPr>
      <t>F</t>
    </r>
    <r>
      <rPr>
        <vertAlign val="subscript"/>
        <sz val="11"/>
        <rFont val="Calibri"/>
        <family val="2"/>
        <scheme val="minor"/>
      </rPr>
      <t>13</t>
    </r>
    <r>
      <rPr>
        <sz val="11"/>
        <rFont val="Calibri"/>
        <family val="2"/>
        <scheme val="minor"/>
      </rPr>
      <t>)</t>
    </r>
    <r>
      <rPr>
        <vertAlign val="subscript"/>
        <sz val="11"/>
        <rFont val="Calibri"/>
        <family val="2"/>
        <scheme val="minor"/>
      </rPr>
      <t>3</t>
    </r>
  </si>
  <si>
    <t>165325-62-2</t>
  </si>
  <si>
    <t>detected in food contact materials</t>
  </si>
  <si>
    <t>Gebbink WA, Ullah S, Sandblom O, Berger U. Polyfluoroalkyl phosphate esters and perfluoroalkyl carboxylic acids in target food samples and packaging-method development and screening. Environ Sci Pollut Res. 2013;20(11):7949-7958. doi:10.1007/s11356-013-1596-y</t>
  </si>
  <si>
    <t>toxic agent for ants</t>
  </si>
  <si>
    <t>CAS2019 (BR8301452)</t>
  </si>
  <si>
    <t>Aqueous emulsion of a vinyl chloride polymer</t>
  </si>
  <si>
    <t>CAS2019 (DE2605203)</t>
  </si>
  <si>
    <t>cleaning composition for plastic surfaces</t>
  </si>
  <si>
    <t>CAS2019 (US4511489)</t>
  </si>
  <si>
    <t>plastic film free of fogging and electrostatic charge</t>
  </si>
  <si>
    <t>CAS2019 (JP57133060)</t>
  </si>
  <si>
    <t>heavy crude oil well polymer blocking remover</t>
  </si>
  <si>
    <t>CAS2019 (CN106634915)</t>
  </si>
  <si>
    <r>
      <t xml:space="preserve">1,4-Butanediaminium, </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-tetramethyl-</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-bis[3-[[(1,1,2,2, 3,3,4,4,5,5,6,6,7,7,8,8,9,9,9-nonadecafluorononyl)sulfonyl]amino]propyl]-, bromide (1:2)</t>
    </r>
  </si>
  <si>
    <t>2098179-98-5</t>
  </si>
  <si>
    <t>drilling fluid</t>
  </si>
  <si>
    <t>CAS2019 (CN106634894)</t>
  </si>
  <si>
    <r>
      <t xml:space="preserve">1,4-Butanediaminium, </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-tetramethyl-</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-bis[3-[[(1,1,2,2,3,3, 4,4,5,5,6,6,7,7,7-pentadecafluoroheptyl)sulfonyl]amino]propyl]-, bromide (1:2)</t>
    </r>
  </si>
  <si>
    <t>2098179-96-3</t>
  </si>
  <si>
    <r>
      <t xml:space="preserve">1,4-Butanediaminium, </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-tetramethyl-</t>
    </r>
    <r>
      <rPr>
        <i/>
        <sz val="11"/>
        <color theme="1"/>
        <rFont val="Calibri"/>
        <family val="2"/>
        <scheme val="minor"/>
      </rPr>
      <t>N</t>
    </r>
    <r>
      <rPr>
        <vertAlign val="superscript"/>
        <sz val="11"/>
        <color theme="1"/>
        <rFont val="Calibri"/>
        <family val="2"/>
        <scheme val="minor"/>
      </rPr>
      <t>1</t>
    </r>
    <r>
      <rPr>
        <sz val="11"/>
        <color theme="1"/>
        <rFont val="Calibri"/>
        <family val="2"/>
        <scheme val="minor"/>
      </rPr>
      <t>,</t>
    </r>
    <r>
      <rPr>
        <i/>
        <sz val="11"/>
        <color theme="1"/>
        <rFont val="Calibri"/>
        <family val="2"/>
        <scheme val="minor"/>
      </rPr>
      <t>N</t>
    </r>
    <r>
      <rPr>
        <vertAlign val="superscript"/>
        <sz val="11"/>
        <color theme="1"/>
        <rFont val="Calibri"/>
        <family val="2"/>
        <scheme val="minor"/>
      </rPr>
      <t>4</t>
    </r>
    <r>
      <rPr>
        <sz val="11"/>
        <color theme="1"/>
        <rFont val="Calibri"/>
        <family val="2"/>
        <scheme val="minor"/>
      </rPr>
      <t>-bis[3-[[(1,1,2,2,3,3, 4,4,5,5,5-undecafluoropentyl)sulfonyl]amino]propyl]-, bromide (1:2)</t>
    </r>
  </si>
  <si>
    <t>2098179-94-1</t>
  </si>
  <si>
    <r>
      <t xml:space="preserve">1,4-Butanediaminium, </t>
    </r>
    <r>
      <rPr>
        <b/>
        <i/>
        <sz val="11"/>
        <color theme="1"/>
        <rFont val="Calibri"/>
        <family val="2"/>
        <scheme val="minor"/>
      </rPr>
      <t>N</t>
    </r>
    <r>
      <rPr>
        <b/>
        <vertAlign val="superscript"/>
        <sz val="11"/>
        <color theme="1"/>
        <rFont val="Calibri"/>
        <family val="2"/>
        <scheme val="minor"/>
      </rPr>
      <t>1</t>
    </r>
    <r>
      <rPr>
        <b/>
        <sz val="11"/>
        <color theme="1"/>
        <rFont val="Calibri"/>
        <family val="2"/>
        <scheme val="minor"/>
      </rPr>
      <t>,</t>
    </r>
    <r>
      <rPr>
        <b/>
        <i/>
        <sz val="11"/>
        <color theme="1"/>
        <rFont val="Calibri"/>
        <family val="2"/>
        <scheme val="minor"/>
      </rPr>
      <t>N</t>
    </r>
    <r>
      <rPr>
        <b/>
        <vertAlign val="superscript"/>
        <sz val="11"/>
        <color theme="1"/>
        <rFont val="Calibri"/>
        <family val="2"/>
        <scheme val="minor"/>
      </rPr>
      <t>1</t>
    </r>
    <r>
      <rPr>
        <b/>
        <sz val="11"/>
        <color theme="1"/>
        <rFont val="Calibri"/>
        <family val="2"/>
        <scheme val="minor"/>
      </rPr>
      <t>,</t>
    </r>
    <r>
      <rPr>
        <b/>
        <i/>
        <sz val="11"/>
        <color theme="1"/>
        <rFont val="Calibri"/>
        <family val="2"/>
        <scheme val="minor"/>
      </rPr>
      <t>N</t>
    </r>
    <r>
      <rPr>
        <b/>
        <vertAlign val="superscript"/>
        <sz val="11"/>
        <color theme="1"/>
        <rFont val="Calibri"/>
        <family val="2"/>
        <scheme val="minor"/>
      </rPr>
      <t>4</t>
    </r>
    <r>
      <rPr>
        <b/>
        <sz val="11"/>
        <color theme="1"/>
        <rFont val="Calibri"/>
        <family val="2"/>
        <scheme val="minor"/>
      </rPr>
      <t>,</t>
    </r>
    <r>
      <rPr>
        <b/>
        <i/>
        <sz val="11"/>
        <color theme="1"/>
        <rFont val="Calibri"/>
        <family val="2"/>
        <scheme val="minor"/>
      </rPr>
      <t>N</t>
    </r>
    <r>
      <rPr>
        <b/>
        <vertAlign val="superscript"/>
        <sz val="11"/>
        <color theme="1"/>
        <rFont val="Calibri"/>
        <family val="2"/>
        <scheme val="minor"/>
      </rPr>
      <t>4</t>
    </r>
    <r>
      <rPr>
        <b/>
        <sz val="11"/>
        <color theme="1"/>
        <rFont val="Calibri"/>
        <family val="2"/>
        <scheme val="minor"/>
      </rPr>
      <t>-tetramethyl-</t>
    </r>
    <r>
      <rPr>
        <b/>
        <i/>
        <sz val="11"/>
        <color theme="1"/>
        <rFont val="Calibri"/>
        <family val="2"/>
        <scheme val="minor"/>
      </rPr>
      <t>N</t>
    </r>
    <r>
      <rPr>
        <b/>
        <vertAlign val="superscript"/>
        <sz val="11"/>
        <color theme="1"/>
        <rFont val="Calibri"/>
        <family val="2"/>
        <scheme val="minor"/>
      </rPr>
      <t>1</t>
    </r>
    <r>
      <rPr>
        <b/>
        <sz val="11"/>
        <color theme="1"/>
        <rFont val="Calibri"/>
        <family val="2"/>
        <scheme val="minor"/>
      </rPr>
      <t>,</t>
    </r>
    <r>
      <rPr>
        <b/>
        <i/>
        <sz val="11"/>
        <color theme="1"/>
        <rFont val="Calibri"/>
        <family val="2"/>
        <scheme val="minor"/>
      </rPr>
      <t>N</t>
    </r>
    <r>
      <rPr>
        <b/>
        <vertAlign val="superscript"/>
        <sz val="11"/>
        <color theme="1"/>
        <rFont val="Calibri"/>
        <family val="2"/>
        <scheme val="minor"/>
      </rPr>
      <t>4</t>
    </r>
    <r>
      <rPr>
        <b/>
        <sz val="11"/>
        <color theme="1"/>
        <rFont val="Calibri"/>
        <family val="2"/>
        <scheme val="minor"/>
      </rPr>
      <t>-bis[3-[[(perfluoro)sulfonyl]amino]propyl]-, bromide (1:2)   2 Br</t>
    </r>
    <r>
      <rPr>
        <b/>
        <vertAlign val="superscript"/>
        <sz val="11"/>
        <color theme="1"/>
        <rFont val="Calibri"/>
        <family val="2"/>
        <scheme val="minor"/>
      </rPr>
      <t>‒</t>
    </r>
    <r>
      <rPr>
        <b/>
        <sz val="11"/>
        <color theme="1"/>
        <rFont val="Calibri"/>
        <family val="2"/>
        <scheme val="minor"/>
      </rPr>
      <t xml:space="preserve">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NHCH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4</t>
    </r>
    <r>
      <rPr>
        <b/>
        <sz val="11"/>
        <color theme="1"/>
        <rFont val="Calibri"/>
        <family val="2"/>
        <scheme val="minor"/>
      </rPr>
      <t>H</t>
    </r>
    <r>
      <rPr>
        <b/>
        <vertAlign val="subscript"/>
        <sz val="11"/>
        <color theme="1"/>
        <rFont val="Calibri"/>
        <family val="2"/>
        <scheme val="minor"/>
      </rPr>
      <t>8</t>
    </r>
    <r>
      <rPr>
        <b/>
        <sz val="11"/>
        <color theme="1"/>
        <rFont val="Calibri"/>
        <family val="2"/>
        <scheme val="minor"/>
      </rPr>
      <t>N</t>
    </r>
    <r>
      <rPr>
        <b/>
        <vertAlign val="superscript"/>
        <sz val="11"/>
        <color theme="1"/>
        <rFont val="Calibri"/>
        <family val="2"/>
        <scheme val="minor"/>
      </rPr>
      <t>+</t>
    </r>
    <r>
      <rPr>
        <b/>
        <sz val="11"/>
        <color theme="1"/>
        <rFont val="Calibri"/>
        <family val="2"/>
        <scheme val="minor"/>
      </rPr>
      <t>(CH</t>
    </r>
    <r>
      <rPr>
        <b/>
        <vertAlign val="subscript"/>
        <sz val="11"/>
        <color theme="1"/>
        <rFont val="Calibri"/>
        <family val="2"/>
        <scheme val="minor"/>
      </rPr>
      <t>3</t>
    </r>
    <r>
      <rPr>
        <b/>
        <sz val="11"/>
        <color theme="1"/>
        <rFont val="Calibri"/>
        <family val="2"/>
        <scheme val="minor"/>
      </rPr>
      <t>)</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NHSO</t>
    </r>
    <r>
      <rPr>
        <b/>
        <vertAlign val="subscript"/>
        <sz val="11"/>
        <color theme="1"/>
        <rFont val="Calibri"/>
        <family val="2"/>
        <scheme val="minor"/>
      </rPr>
      <t>2</t>
    </r>
    <r>
      <rPr>
        <b/>
        <sz val="11"/>
        <color theme="1"/>
        <rFont val="Calibri"/>
        <family val="2"/>
        <scheme val="minor"/>
      </rPr>
      <t>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</si>
  <si>
    <r>
      <rPr>
        <sz val="11"/>
        <color theme="1"/>
        <rFont val="Calibri"/>
        <family val="2"/>
        <scheme val="minor"/>
      </rPr>
      <t>2 Br</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NHSO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9</t>
    </r>
    <r>
      <rPr>
        <sz val="11"/>
        <color theme="1"/>
        <rFont val="Calibri"/>
        <family val="2"/>
        <scheme val="minor"/>
      </rPr>
      <t>F</t>
    </r>
    <r>
      <rPr>
        <vertAlign val="subscript"/>
        <sz val="11"/>
        <color theme="1"/>
        <rFont val="Calibri"/>
        <family val="2"/>
        <scheme val="minor"/>
      </rPr>
      <t>19</t>
    </r>
  </si>
  <si>
    <r>
      <rPr>
        <sz val="11"/>
        <color theme="1"/>
        <rFont val="Calibri"/>
        <family val="2"/>
        <scheme val="minor"/>
      </rPr>
      <t>2 Br</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NHSO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15</t>
    </r>
  </si>
  <si>
    <r>
      <rPr>
        <sz val="11"/>
        <color theme="1"/>
        <rFont val="Calibri"/>
        <family val="2"/>
        <scheme val="minor"/>
      </rPr>
      <t>2 Br</t>
    </r>
    <r>
      <rPr>
        <vertAlign val="superscript"/>
        <sz val="11"/>
        <color theme="1"/>
        <rFont val="Calibri"/>
        <family val="2"/>
        <scheme val="minor"/>
      </rPr>
      <t>‒</t>
    </r>
    <r>
      <rPr>
        <sz val="11"/>
        <color theme="1"/>
        <rFont val="Calibri"/>
        <family val="2"/>
        <scheme val="minor"/>
      </rPr>
      <t xml:space="preserve"> 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r>
      <rPr>
        <sz val="11"/>
        <color theme="1"/>
        <rFont val="Calibri"/>
        <family val="2"/>
        <scheme val="minor"/>
      </rPr>
      <t>SO</t>
    </r>
    <r>
      <rPr>
        <vertAlign val="subscript"/>
        <sz val="11"/>
        <color theme="1"/>
        <rFont val="Calibri"/>
        <family val="2"/>
        <scheme val="minor"/>
      </rPr>
      <t>2</t>
    </r>
    <r>
      <rPr>
        <sz val="11"/>
        <color theme="1"/>
        <rFont val="Calibri"/>
        <family val="2"/>
        <scheme val="minor"/>
      </rPr>
      <t>NHCH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8</t>
    </r>
    <r>
      <rPr>
        <sz val="11"/>
        <color theme="1"/>
        <rFont val="Calibri"/>
        <family val="2"/>
        <scheme val="minor"/>
      </rPr>
      <t>N</t>
    </r>
    <r>
      <rPr>
        <vertAlign val="superscript"/>
        <sz val="11"/>
        <color theme="1"/>
        <rFont val="Calibri"/>
        <family val="2"/>
        <scheme val="minor"/>
      </rPr>
      <t>+</t>
    </r>
    <r>
      <rPr>
        <sz val="11"/>
        <color theme="1"/>
        <rFont val="Calibri"/>
        <family val="2"/>
        <scheme val="minor"/>
      </rPr>
      <t>(CH</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NHSO</t>
    </r>
    <r>
      <rPr>
        <vertAlign val="subscript"/>
        <sz val="11"/>
        <color theme="1"/>
        <rFont val="Calibri"/>
        <family val="2"/>
        <scheme val="minor"/>
      </rPr>
      <t>2</t>
    </r>
    <r>
      <rPr>
        <sz val="11"/>
        <color theme="1"/>
        <rFont val="Calibri"/>
        <family val="2"/>
        <scheme val="minor"/>
      </rPr>
      <t>C</t>
    </r>
    <r>
      <rPr>
        <vertAlign val="subscript"/>
        <sz val="11"/>
        <color theme="1"/>
        <rFont val="Calibri"/>
        <family val="2"/>
        <scheme val="minor"/>
      </rPr>
      <t>5</t>
    </r>
    <r>
      <rPr>
        <sz val="11"/>
        <color theme="1"/>
        <rFont val="Calibri"/>
        <family val="2"/>
        <scheme val="minor"/>
      </rPr>
      <t>F</t>
    </r>
    <r>
      <rPr>
        <vertAlign val="subscript"/>
        <sz val="11"/>
        <color theme="1"/>
        <rFont val="Calibri"/>
        <family val="2"/>
        <scheme val="minor"/>
      </rPr>
      <t>11</t>
    </r>
  </si>
  <si>
    <t>greenhouses</t>
  </si>
  <si>
    <t>CAS2019 (JP61026644)</t>
  </si>
  <si>
    <r>
      <t>C</t>
    </r>
    <r>
      <rPr>
        <vertAlign val="subscript"/>
        <sz val="11"/>
        <color theme="1"/>
        <rFont val="Calibri"/>
        <family val="2"/>
        <scheme val="minor"/>
      </rPr>
      <t>n</t>
    </r>
    <r>
      <rPr>
        <sz val="11"/>
        <color theme="1"/>
        <rFont val="Calibri"/>
        <family val="2"/>
        <scheme val="minor"/>
      </rPr>
      <t>F</t>
    </r>
    <r>
      <rPr>
        <vertAlign val="subscript"/>
        <sz val="11"/>
        <color theme="1"/>
        <rFont val="Calibri"/>
        <family val="2"/>
        <scheme val="minor"/>
      </rPr>
      <t>2n+1</t>
    </r>
    <r>
      <rPr>
        <sz val="11"/>
        <color theme="1"/>
        <rFont val="Calibri"/>
        <family val="2"/>
        <scheme val="minor"/>
      </rPr>
      <t>SO</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(OCH</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m</t>
    </r>
    <r>
      <rPr>
        <sz val="11"/>
        <color theme="1"/>
        <rFont val="Calibri"/>
        <family val="2"/>
        <scheme val="minor"/>
      </rPr>
      <t>OH</t>
    </r>
  </si>
  <si>
    <t>103728-33-2</t>
  </si>
  <si>
    <r>
      <t>Poly(oxy-1,2-ethanediyl), α-[2-hydroxy-3-[(perfluoroalkyl)sulfonyl]propyl]-ω-hydroxy-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(OCH</t>
    </r>
    <r>
      <rPr>
        <b/>
        <vertAlign val="subscript"/>
        <sz val="11"/>
        <color theme="1"/>
        <rFont val="Calibri"/>
        <family val="2"/>
        <scheme val="minor"/>
      </rPr>
      <t>2</t>
    </r>
    <r>
      <rPr>
        <b/>
        <sz val="11"/>
        <color theme="1"/>
        <rFont val="Calibri"/>
        <family val="2"/>
        <scheme val="minor"/>
      </rPr>
      <t>CH</t>
    </r>
    <r>
      <rPr>
        <b/>
        <vertAlign val="subscript"/>
        <sz val="11"/>
        <color theme="1"/>
        <rFont val="Calibri"/>
        <family val="2"/>
        <scheme val="minor"/>
      </rPr>
      <t>2</t>
    </r>
    <r>
      <rPr>
        <b/>
        <sz val="11"/>
        <color theme="1"/>
        <rFont val="Calibri"/>
        <family val="2"/>
        <scheme val="minor"/>
      </rPr>
      <t>)</t>
    </r>
    <r>
      <rPr>
        <b/>
        <i/>
        <vertAlign val="subscript"/>
        <sz val="11"/>
        <color theme="1"/>
        <rFont val="Calibri"/>
        <family val="2"/>
        <scheme val="minor"/>
      </rPr>
      <t>m</t>
    </r>
    <r>
      <rPr>
        <b/>
        <sz val="11"/>
        <color theme="1"/>
        <rFont val="Calibri"/>
        <family val="2"/>
        <scheme val="minor"/>
      </rPr>
      <t>OH</t>
    </r>
  </si>
  <si>
    <t>Poly(oxy-1,2-ethanediyl), α-[2-hydroxy-3-[(nona decafluorononyl)sulfonyl]propyl]-ω-hydroxy-</t>
  </si>
  <si>
    <t>acid-pickling promoter for the pickling of steel wires</t>
  </si>
  <si>
    <t>CAS2019 (JP57198273)</t>
  </si>
  <si>
    <t>foam regulator</t>
  </si>
  <si>
    <t>CAS2019 (JP60199015)</t>
  </si>
  <si>
    <t>CAS 2019 (EP2217652)</t>
  </si>
  <si>
    <t>CAS2019 (WO2013037707)</t>
  </si>
  <si>
    <t>1-Propene, 1,1,2,3,3,3-hexafluoro-, telomer with chlorotrifluoroethene, oxidized, reduced, hydrolyzed</t>
  </si>
  <si>
    <t>CAS2019(DE102006025847)</t>
  </si>
  <si>
    <r>
      <t>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13</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</si>
  <si>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N[CH</t>
    </r>
    <r>
      <rPr>
        <vertAlign val="subscript"/>
        <sz val="11"/>
        <color theme="1"/>
        <rFont val="Calibri"/>
        <family val="2"/>
        <scheme val="minor"/>
      </rPr>
      <t>2</t>
    </r>
    <r>
      <rPr>
        <sz val="11"/>
        <color theme="1"/>
        <rFont val="Calibri"/>
        <family val="2"/>
        <scheme val="minor"/>
      </rPr>
      <t>CH(OH)CH</t>
    </r>
    <r>
      <rPr>
        <vertAlign val="subscript"/>
        <sz val="11"/>
        <color theme="1"/>
        <rFont val="Calibri"/>
        <family val="2"/>
        <scheme val="minor"/>
      </rPr>
      <t>2</t>
    </r>
    <r>
      <rPr>
        <sz val="11"/>
        <color theme="1"/>
        <rFont val="Calibri"/>
        <family val="2"/>
        <scheme val="minor"/>
      </rPr>
      <t>OH]</t>
    </r>
    <r>
      <rPr>
        <vertAlign val="subscript"/>
        <sz val="11"/>
        <color theme="1"/>
        <rFont val="Calibri"/>
        <family val="2"/>
        <scheme val="minor"/>
      </rPr>
      <t>2</t>
    </r>
  </si>
  <si>
    <r>
      <t xml:space="preserve">1-Alkanesulfonamide, </t>
    </r>
    <r>
      <rPr>
        <b/>
        <i/>
        <sz val="11"/>
        <color theme="1"/>
        <rFont val="Calibri"/>
        <family val="2"/>
        <scheme val="minor"/>
      </rPr>
      <t>N</t>
    </r>
    <r>
      <rPr>
        <b/>
        <sz val="11"/>
        <color theme="1"/>
        <rFont val="Calibri"/>
        <family val="2"/>
        <scheme val="minor"/>
      </rPr>
      <t>,</t>
    </r>
    <r>
      <rPr>
        <b/>
        <i/>
        <sz val="11"/>
        <color theme="1"/>
        <rFont val="Calibri"/>
        <family val="2"/>
        <scheme val="minor"/>
      </rPr>
      <t>N</t>
    </r>
    <r>
      <rPr>
        <b/>
        <sz val="11"/>
        <color theme="1"/>
        <rFont val="Calibri"/>
        <family val="2"/>
        <scheme val="minor"/>
      </rPr>
      <t>-bis(2,3-dihydroxypropyl)-perfluoro-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2n+1</t>
    </r>
    <r>
      <rPr>
        <b/>
        <sz val="11"/>
        <color theme="1"/>
        <rFont val="Calibri"/>
        <family val="2"/>
        <scheme val="minor"/>
      </rPr>
      <t>SO</t>
    </r>
    <r>
      <rPr>
        <b/>
        <vertAlign val="subscript"/>
        <sz val="11"/>
        <color theme="1"/>
        <rFont val="Calibri"/>
        <family val="2"/>
        <scheme val="minor"/>
      </rPr>
      <t>2</t>
    </r>
    <r>
      <rPr>
        <b/>
        <sz val="11"/>
        <color theme="1"/>
        <rFont val="Calibri"/>
        <family val="2"/>
        <scheme val="minor"/>
      </rPr>
      <t>N[CH</t>
    </r>
    <r>
      <rPr>
        <b/>
        <vertAlign val="subscript"/>
        <sz val="11"/>
        <color theme="1"/>
        <rFont val="Calibri"/>
        <family val="2"/>
        <scheme val="minor"/>
      </rPr>
      <t>2</t>
    </r>
    <r>
      <rPr>
        <b/>
        <sz val="11"/>
        <color theme="1"/>
        <rFont val="Calibri"/>
        <family val="2"/>
        <scheme val="minor"/>
      </rPr>
      <t>CH(OH)CH</t>
    </r>
    <r>
      <rPr>
        <b/>
        <vertAlign val="subscript"/>
        <sz val="11"/>
        <color theme="1"/>
        <rFont val="Calibri"/>
        <family val="2"/>
        <scheme val="minor"/>
      </rPr>
      <t>2</t>
    </r>
    <r>
      <rPr>
        <b/>
        <sz val="11"/>
        <color theme="1"/>
        <rFont val="Calibri"/>
        <family val="2"/>
        <scheme val="minor"/>
      </rPr>
      <t>OH]</t>
    </r>
    <r>
      <rPr>
        <b/>
        <vertAlign val="subscript"/>
        <sz val="11"/>
        <color theme="1"/>
        <rFont val="Calibri"/>
        <family val="2"/>
        <scheme val="minor"/>
      </rPr>
      <t>2</t>
    </r>
  </si>
  <si>
    <t>FC-95</t>
  </si>
  <si>
    <t>part of HFE-7200</t>
  </si>
  <si>
    <t>part of HFE-7100</t>
  </si>
  <si>
    <t>Ethyl perfluoroisobutyl ether</t>
  </si>
  <si>
    <r>
      <t>HCF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CH=CH</t>
    </r>
    <r>
      <rPr>
        <vertAlign val="subscript"/>
        <sz val="11"/>
        <color theme="1"/>
        <rFont val="Calibri"/>
        <family val="2"/>
        <scheme val="minor"/>
      </rPr>
      <t>2</t>
    </r>
  </si>
  <si>
    <r>
      <t>4 -F -CF</t>
    </r>
    <r>
      <rPr>
        <vertAlign val="subscript"/>
        <sz val="11"/>
        <rFont val="Calibri"/>
        <family val="2"/>
        <scheme val="minor"/>
      </rPr>
      <t xml:space="preserve">3 </t>
    </r>
    <r>
      <rPr>
        <sz val="11"/>
        <rFont val="Calibri"/>
        <family val="2"/>
        <scheme val="minor"/>
      </rP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t>
    </r>
    <r>
      <rPr>
        <vertAlign val="subscript"/>
        <sz val="11"/>
        <rFont val="Calibri"/>
        <family val="2"/>
        <scheme val="minor"/>
      </rPr>
      <t>3</t>
    </r>
    <r>
      <rPr>
        <sz val="11"/>
        <rFont val="Calibri"/>
        <family val="2"/>
        <scheme val="minor"/>
      </rPr>
      <t>F</t>
    </r>
    <r>
      <rPr>
        <vertAlign val="subscript"/>
        <sz val="11"/>
        <rFont val="Calibri"/>
        <family val="2"/>
        <scheme val="minor"/>
      </rPr>
      <t>6</t>
    </r>
    <r>
      <rPr>
        <sz val="11"/>
        <rFont val="Calibri"/>
        <family val="2"/>
        <scheme val="minor"/>
      </rPr>
      <t>O)]</t>
    </r>
    <r>
      <rPr>
        <vertAlign val="subscript"/>
        <sz val="11"/>
        <rFont val="Calibri"/>
        <family val="2"/>
        <scheme val="minor"/>
      </rPr>
      <t>n</t>
    </r>
    <r>
      <rPr>
        <sz val="11"/>
        <rFont val="Calibri"/>
        <family val="2"/>
        <scheme val="minor"/>
      </rPr>
      <t>OCC</t>
    </r>
  </si>
  <si>
    <r>
      <t>Poly[oxy(methyl-1,2-ethanediyl)], α-[2-[(2-hydroxymethylethyl)[(perfluoroalkyl)sulfonyl]amino]methylethyl]-ω-(4-sulfobutoxy)-, monosodium salt   Na</t>
    </r>
    <r>
      <rPr>
        <b/>
        <vertAlign val="superscript"/>
        <sz val="11"/>
        <rFont val="Calibri"/>
        <family val="2"/>
        <scheme val="minor"/>
      </rPr>
      <t>+</t>
    </r>
    <r>
      <rPr>
        <b/>
        <sz val="11"/>
        <rFont val="Calibri"/>
        <family val="2"/>
        <scheme val="minor"/>
      </rPr>
      <t xml:space="preserve"> 2-CH</t>
    </r>
    <r>
      <rPr>
        <b/>
        <vertAlign val="subscript"/>
        <sz val="11"/>
        <rFont val="Calibri"/>
        <family val="2"/>
        <scheme val="minor"/>
      </rPr>
      <t>2</t>
    </r>
    <r>
      <rPr>
        <b/>
        <sz val="11"/>
        <rFont val="Calibri"/>
        <family val="2"/>
        <scheme val="minor"/>
      </rPr>
      <t xml:space="preserve">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SO</t>
    </r>
    <r>
      <rPr>
        <b/>
        <vertAlign val="subscript"/>
        <sz val="11"/>
        <rFont val="Calibri"/>
        <family val="2"/>
        <scheme val="minor"/>
      </rPr>
      <t>2</t>
    </r>
    <r>
      <rPr>
        <b/>
        <sz val="11"/>
        <rFont val="Calibri"/>
        <family val="2"/>
        <scheme val="minor"/>
      </rPr>
      <t>N(CH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OH)CH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(OCH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t>
    </r>
    <r>
      <rPr>
        <b/>
        <i/>
        <vertAlign val="subscript"/>
        <sz val="11"/>
        <rFont val="Calibri"/>
        <family val="2"/>
        <scheme val="minor"/>
      </rPr>
      <t>n</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vertAlign val="superscript"/>
        <sz val="11"/>
        <rFont val="Calibri"/>
        <family val="2"/>
        <scheme val="minor"/>
      </rPr>
      <t>‒</t>
    </r>
  </si>
  <si>
    <r>
      <t>Na</t>
    </r>
    <r>
      <rPr>
        <vertAlign val="superscript"/>
        <sz val="11"/>
        <rFont val="Calibri"/>
        <family val="2"/>
        <scheme val="minor"/>
      </rPr>
      <t>+</t>
    </r>
    <r>
      <rPr>
        <sz val="11"/>
        <rFont val="Calibri"/>
        <family val="2"/>
        <scheme val="minor"/>
      </rPr>
      <t xml:space="preserve"> 2-CH</t>
    </r>
    <r>
      <rPr>
        <vertAlign val="subscript"/>
        <sz val="11"/>
        <rFont val="Calibri"/>
        <family val="2"/>
        <scheme val="minor"/>
      </rPr>
      <t>2</t>
    </r>
    <r>
      <rPr>
        <sz val="11"/>
        <rFont val="Calibri"/>
        <family val="2"/>
        <scheme val="minor"/>
      </rPr>
      <t xml:space="preserve"> C</t>
    </r>
    <r>
      <rPr>
        <vertAlign val="subscript"/>
        <sz val="11"/>
        <rFont val="Calibri"/>
        <family val="2"/>
        <scheme val="minor"/>
      </rPr>
      <t>7</t>
    </r>
    <r>
      <rPr>
        <sz val="11"/>
        <rFont val="Calibri"/>
        <family val="2"/>
        <scheme val="minor"/>
      </rPr>
      <t>F</t>
    </r>
    <r>
      <rPr>
        <vertAlign val="subscript"/>
        <sz val="11"/>
        <rFont val="Calibri"/>
        <family val="2"/>
        <scheme val="minor"/>
      </rPr>
      <t>15</t>
    </r>
    <r>
      <rPr>
        <sz val="11"/>
        <rFont val="Calibri"/>
        <family val="2"/>
        <scheme val="minor"/>
      </rPr>
      <t>SO</t>
    </r>
    <r>
      <rPr>
        <vertAlign val="subscript"/>
        <sz val="11"/>
        <rFont val="Calibri"/>
        <family val="2"/>
        <scheme val="minor"/>
      </rPr>
      <t>2</t>
    </r>
    <r>
      <rPr>
        <sz val="11"/>
        <rFont val="Calibri"/>
        <family val="2"/>
        <scheme val="minor"/>
      </rP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t>
    </r>
    <r>
      <rPr>
        <i/>
        <vertAlign val="subscript"/>
        <sz val="11"/>
        <rFont val="Calibri"/>
        <family val="2"/>
        <scheme val="minor"/>
      </rPr>
      <t>n</t>
    </r>
    <r>
      <rPr>
        <sz val="11"/>
        <rFont val="Calibri"/>
        <family val="2"/>
        <scheme val="minor"/>
      </rPr>
      <t>CH</t>
    </r>
    <r>
      <rPr>
        <vertAlign val="subscript"/>
        <sz val="11"/>
        <rFont val="Calibri"/>
        <family val="2"/>
        <scheme val="minor"/>
      </rPr>
      <t>2</t>
    </r>
    <r>
      <rPr>
        <sz val="11"/>
        <rFont val="Calibri"/>
        <family val="2"/>
        <scheme val="minor"/>
      </rPr>
      <t>SO</t>
    </r>
    <r>
      <rPr>
        <vertAlign val="subscript"/>
        <sz val="11"/>
        <rFont val="Calibri"/>
        <family val="2"/>
        <scheme val="minor"/>
      </rPr>
      <t>3</t>
    </r>
    <r>
      <rPr>
        <vertAlign val="superscript"/>
        <sz val="11"/>
        <rFont val="Calibri"/>
        <family val="2"/>
        <scheme val="minor"/>
      </rPr>
      <t>‒</t>
    </r>
  </si>
  <si>
    <r>
      <t>NH</t>
    </r>
    <r>
      <rPr>
        <vertAlign val="subscript"/>
        <sz val="11"/>
        <rFont val="Calibri"/>
        <family val="2"/>
        <scheme val="minor"/>
      </rPr>
      <t>4</t>
    </r>
    <r>
      <rPr>
        <sz val="11"/>
        <rFont val="Calibri"/>
        <family val="2"/>
        <scheme val="minor"/>
      </rPr>
      <t>-HFPO-DA</t>
    </r>
  </si>
  <si>
    <t>FRD-902 (part of the GenX process)</t>
  </si>
  <si>
    <t>FRD-903 (part of the GenX process)</t>
  </si>
  <si>
    <t>Propane, 1,1,1,2,2,3,3-heptafluoro-3-(1,2,2,2-tetrafluoroethoxy)-</t>
  </si>
  <si>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OCFHCF</t>
    </r>
    <r>
      <rPr>
        <vertAlign val="subscript"/>
        <sz val="11"/>
        <rFont val="Calibri"/>
        <family val="2"/>
        <scheme val="minor"/>
      </rPr>
      <t>3</t>
    </r>
  </si>
  <si>
    <t>3330-15-2</t>
  </si>
  <si>
    <t xml:space="preserve">E1 </t>
  </si>
  <si>
    <t>Transformation product in the GenX process (processing aid of PTFE)</t>
  </si>
  <si>
    <t>RIVM2016</t>
  </si>
  <si>
    <t>E1</t>
  </si>
  <si>
    <r>
      <t xml:space="preserve">2-Propenoic acid, polymer with 2-propenamide and </t>
    </r>
    <r>
      <rPr>
        <i/>
        <sz val="11"/>
        <color theme="1"/>
        <rFont val="Calibri"/>
        <family val="2"/>
        <scheme val="minor"/>
      </rPr>
      <t>N</t>
    </r>
    <r>
      <rPr>
        <sz val="11"/>
        <color theme="1"/>
        <rFont val="Calibri"/>
        <family val="2"/>
        <scheme val="minor"/>
      </rPr>
      <t>-[2-[(3,3,4,4,5,5,6,6,7,7,8,8,8-tridecafluorooctyl)thio]ethyl]-2-propenamide</t>
    </r>
  </si>
  <si>
    <t>1584680-14-7</t>
  </si>
  <si>
    <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13</t>
    </r>
    <r>
      <rPr>
        <sz val="11"/>
        <color theme="1"/>
        <rFont val="Calibri"/>
        <family val="2"/>
        <scheme val="minor"/>
      </rPr>
      <t>NOS.C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5</t>
    </r>
    <r>
      <rPr>
        <sz val="11"/>
        <color theme="1"/>
        <rFont val="Calibri"/>
        <family val="2"/>
        <scheme val="minor"/>
      </rPr>
      <t>NO.C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4</t>
    </r>
    <r>
      <rPr>
        <sz val="11"/>
        <color theme="1"/>
        <rFont val="Calibri"/>
        <family val="2"/>
        <scheme val="minor"/>
      </rPr>
      <t>O</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</si>
  <si>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t>CAS209 (US20150251035)</t>
  </si>
  <si>
    <r>
      <t xml:space="preserve">2-Propenamide, </t>
    </r>
    <r>
      <rPr>
        <i/>
        <sz val="11"/>
        <color theme="1"/>
        <rFont val="Calibri"/>
        <family val="2"/>
        <scheme val="minor"/>
      </rPr>
      <t>N</t>
    </r>
    <r>
      <rPr>
        <sz val="11"/>
        <color theme="1"/>
        <rFont val="Calibri"/>
        <family val="2"/>
        <scheme val="minor"/>
      </rPr>
      <t>-[2-[(3,3,4,4,5,5,6,6,7,7,8,8,8-tridecafluorooctyl)thio]ethyl]-, polymer with 2-propenamide</t>
    </r>
  </si>
  <si>
    <t>1584680-13-6</t>
  </si>
  <si>
    <r>
      <t>(C</t>
    </r>
    <r>
      <rPr>
        <vertAlign val="subscript"/>
        <sz val="11"/>
        <color theme="1"/>
        <rFont val="Calibri"/>
        <family val="2"/>
        <scheme val="minor"/>
      </rPr>
      <t>13</t>
    </r>
    <r>
      <rPr>
        <sz val="11"/>
        <color theme="1"/>
        <rFont val="Calibri"/>
        <family val="2"/>
        <scheme val="minor"/>
      </rPr>
      <t>H</t>
    </r>
    <r>
      <rPr>
        <vertAlign val="subscript"/>
        <sz val="11"/>
        <color theme="1"/>
        <rFont val="Calibri"/>
        <family val="2"/>
        <scheme val="minor"/>
      </rPr>
      <t>12</t>
    </r>
    <r>
      <rPr>
        <sz val="11"/>
        <color theme="1"/>
        <rFont val="Calibri"/>
        <family val="2"/>
        <scheme val="minor"/>
      </rPr>
      <t>F</t>
    </r>
    <r>
      <rPr>
        <vertAlign val="subscript"/>
        <sz val="11"/>
        <color theme="1"/>
        <rFont val="Calibri"/>
        <family val="2"/>
        <scheme val="minor"/>
      </rPr>
      <t>13</t>
    </r>
    <r>
      <rPr>
        <sz val="11"/>
        <color theme="1"/>
        <rFont val="Calibri"/>
        <family val="2"/>
        <scheme val="minor"/>
      </rPr>
      <t>NOS.C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5</t>
    </r>
    <r>
      <rPr>
        <sz val="11"/>
        <color theme="1"/>
        <rFont val="Calibri"/>
        <family val="2"/>
        <scheme val="minor"/>
      </rPr>
      <t>NO)</t>
    </r>
    <r>
      <rPr>
        <vertAlign val="subscript"/>
        <sz val="11"/>
        <color theme="1"/>
        <rFont val="Calibri"/>
        <family val="2"/>
        <scheme val="minor"/>
      </rPr>
      <t>x</t>
    </r>
  </si>
  <si>
    <r>
      <t>Linear perfluoroalkanes  C</t>
    </r>
    <r>
      <rPr>
        <b/>
        <vertAlign val="subscript"/>
        <sz val="11"/>
        <color theme="1"/>
        <rFont val="Calibri"/>
        <family val="2"/>
        <scheme val="minor"/>
      </rPr>
      <t>n</t>
    </r>
    <r>
      <rPr>
        <b/>
        <sz val="11"/>
        <color theme="1"/>
        <rFont val="Calibri"/>
        <family val="2"/>
        <scheme val="minor"/>
      </rPr>
      <t>F</t>
    </r>
    <r>
      <rPr>
        <b/>
        <vertAlign val="subscript"/>
        <sz val="11"/>
        <color theme="1"/>
        <rFont val="Calibri"/>
        <family val="2"/>
        <scheme val="minor"/>
      </rPr>
      <t>2n+2</t>
    </r>
  </si>
  <si>
    <r>
      <t>(n:2) Fluorotelomer sulfonic acids (FTSAs)    C</t>
    </r>
    <r>
      <rPr>
        <b/>
        <vertAlign val="subscript"/>
        <sz val="11"/>
        <rFont val="Calibri"/>
        <family val="2"/>
        <scheme val="minor"/>
      </rPr>
      <t>n</t>
    </r>
    <r>
      <rPr>
        <b/>
        <sz val="11"/>
        <rFont val="Calibri"/>
        <family val="2"/>
        <scheme val="minor"/>
      </rPr>
      <t>F</t>
    </r>
    <r>
      <rPr>
        <b/>
        <vertAlign val="subscript"/>
        <sz val="11"/>
        <rFont val="Calibri"/>
        <family val="2"/>
        <scheme val="minor"/>
      </rPr>
      <t>2n+1</t>
    </r>
    <r>
      <rPr>
        <b/>
        <sz val="11"/>
        <rFont val="Calibri"/>
        <family val="2"/>
        <scheme val="minor"/>
      </rPr>
      <t>CH</t>
    </r>
    <r>
      <rPr>
        <b/>
        <vertAlign val="subscript"/>
        <sz val="11"/>
        <rFont val="Calibri"/>
        <family val="2"/>
        <scheme val="minor"/>
      </rPr>
      <t>2</t>
    </r>
    <r>
      <rPr>
        <b/>
        <sz val="11"/>
        <rFont val="Calibri"/>
        <family val="2"/>
        <scheme val="minor"/>
      </rPr>
      <t>CH</t>
    </r>
    <r>
      <rPr>
        <b/>
        <vertAlign val="subscript"/>
        <sz val="11"/>
        <rFont val="Calibri"/>
        <family val="2"/>
        <scheme val="minor"/>
      </rPr>
      <t>2</t>
    </r>
    <r>
      <rPr>
        <b/>
        <sz val="11"/>
        <rFont val="Calibri"/>
        <family val="2"/>
        <scheme val="minor"/>
      </rPr>
      <t>SO</t>
    </r>
    <r>
      <rPr>
        <b/>
        <vertAlign val="subscript"/>
        <sz val="11"/>
        <rFont val="Calibri"/>
        <family val="2"/>
        <scheme val="minor"/>
      </rPr>
      <t>3</t>
    </r>
    <r>
      <rPr>
        <b/>
        <sz val="11"/>
        <rFont val="Calibri"/>
        <family val="2"/>
        <scheme val="minor"/>
      </rPr>
      <t>H</t>
    </r>
  </si>
  <si>
    <t>Side-chain fluorinated aromatics</t>
  </si>
  <si>
    <t>Side-chain fluorinated aromatics without ether bond</t>
  </si>
  <si>
    <t>Side-chain fluorinated aromatics with ether bond - no acid</t>
  </si>
  <si>
    <t>Side-chain fluorinated aromatics with ether bond - carboxylic acid</t>
  </si>
  <si>
    <t>Side-chain fluorinated aromatics with ether bond - sulfuric acid</t>
  </si>
  <si>
    <r>
      <t>C</t>
    </r>
    <r>
      <rPr>
        <vertAlign val="subscript"/>
        <sz val="11"/>
        <color rgb="FF000000"/>
        <rFont val="Calibri"/>
        <family val="2"/>
        <scheme val="minor"/>
      </rPr>
      <t>6</t>
    </r>
    <r>
      <rPr>
        <sz val="11"/>
        <color rgb="FF000000"/>
        <rFont val="Calibri"/>
        <family val="2"/>
        <scheme val="minor"/>
      </rPr>
      <t>H</t>
    </r>
    <r>
      <rPr>
        <vertAlign val="subscript"/>
        <sz val="11"/>
        <color rgb="FF000000"/>
        <rFont val="Calibri"/>
        <family val="2"/>
        <scheme val="minor"/>
      </rPr>
      <t>6</t>
    </r>
    <r>
      <rPr>
        <sz val="11"/>
        <color rgb="FF000000"/>
        <rFont val="Calibri"/>
        <family val="2"/>
        <scheme val="minor"/>
      </rPr>
      <t xml:space="preserve"> CH</t>
    </r>
    <r>
      <rPr>
        <vertAlign val="subscript"/>
        <sz val="11"/>
        <color rgb="FF000000"/>
        <rFont val="Calibri"/>
        <family val="2"/>
        <scheme val="minor"/>
      </rPr>
      <t>2</t>
    </r>
    <r>
      <rPr>
        <sz val="11"/>
        <color rgb="FF000000"/>
        <rFont val="Calibri"/>
        <family val="2"/>
        <scheme val="minor"/>
      </rPr>
      <t>[C</t>
    </r>
    <r>
      <rPr>
        <vertAlign val="subscript"/>
        <sz val="11"/>
        <color rgb="FF000000"/>
        <rFont val="Calibri"/>
        <family val="2"/>
        <scheme val="minor"/>
      </rPr>
      <t>8</t>
    </r>
    <r>
      <rPr>
        <sz val="11"/>
        <color rgb="FF000000"/>
        <rFont val="Calibri"/>
        <family val="2"/>
        <scheme val="minor"/>
      </rPr>
      <t>F</t>
    </r>
    <r>
      <rPr>
        <vertAlign val="subscript"/>
        <sz val="11"/>
        <color rgb="FF000000"/>
        <rFont val="Calibri"/>
        <family val="2"/>
        <scheme val="minor"/>
      </rPr>
      <t>17</t>
    </r>
    <r>
      <rPr>
        <sz val="11"/>
        <color rgb="FF000000"/>
        <rFont val="Calibri"/>
        <family val="2"/>
        <scheme val="minor"/>
      </rPr>
      <t>SO</t>
    </r>
    <r>
      <rPr>
        <vertAlign val="subscript"/>
        <sz val="11"/>
        <color rgb="FF000000"/>
        <rFont val="Calibri"/>
        <family val="2"/>
        <scheme val="minor"/>
      </rPr>
      <t>2</t>
    </r>
    <r>
      <rPr>
        <sz val="11"/>
        <color rgb="FF000000"/>
        <rFont val="Calibri"/>
        <family val="2"/>
        <scheme val="minor"/>
      </rPr>
      <t>N(CH</t>
    </r>
    <r>
      <rPr>
        <vertAlign val="subscript"/>
        <sz val="11"/>
        <color rgb="FF000000"/>
        <rFont val="Calibri"/>
        <family val="2"/>
        <scheme val="minor"/>
      </rPr>
      <t>3</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OC(O)H]</t>
    </r>
    <r>
      <rPr>
        <vertAlign val="subscript"/>
        <sz val="11"/>
        <color rgb="FF000000"/>
        <rFont val="Calibri"/>
        <family val="2"/>
        <scheme val="minor"/>
      </rPr>
      <t>2</t>
    </r>
  </si>
  <si>
    <r>
      <t xml:space="preserve">Benzamide, </t>
    </r>
    <r>
      <rPr>
        <i/>
        <sz val="11"/>
        <color theme="1"/>
        <rFont val="Calibri"/>
        <family val="2"/>
        <scheme val="minor"/>
      </rPr>
      <t>N</t>
    </r>
    <r>
      <rPr>
        <sz val="11"/>
        <color theme="1"/>
        <rFont val="Calibri"/>
        <family val="2"/>
        <scheme val="minor"/>
      </rPr>
      <t>-[[[3-chloro-4-[1,1,2-trifluoro-2-(trifluoromethoxy)ethoxy]phenyl]amino]carbonyl]-2,6-difluoro-</t>
    </r>
  </si>
  <si>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2</t>
    </r>
    <r>
      <rPr>
        <sz val="11"/>
        <color theme="1"/>
        <rFont val="Calibri"/>
        <family val="2"/>
        <scheme val="minor"/>
      </rPr>
      <t>C(O)NHC(O)NHC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ClOCF</t>
    </r>
    <r>
      <rPr>
        <vertAlign val="subscript"/>
        <sz val="11"/>
        <color theme="1"/>
        <rFont val="Calibri"/>
        <family val="2"/>
        <scheme val="minor"/>
      </rPr>
      <t>2</t>
    </r>
    <r>
      <rPr>
        <sz val="11"/>
        <color theme="1"/>
        <rFont val="Calibri"/>
        <family val="2"/>
        <scheme val="minor"/>
      </rPr>
      <t>CFHOCF</t>
    </r>
    <r>
      <rPr>
        <vertAlign val="subscript"/>
        <sz val="11"/>
        <color theme="1"/>
        <rFont val="Calibri"/>
        <family val="2"/>
        <scheme val="minor"/>
      </rPr>
      <t>3</t>
    </r>
  </si>
  <si>
    <t>116714-46-6</t>
  </si>
  <si>
    <t>insecticide</t>
  </si>
  <si>
    <t>Ogawa2020</t>
  </si>
  <si>
    <t>Novaluron</t>
  </si>
  <si>
    <r>
      <t xml:space="preserve">Cyclohexanecarboxamide, </t>
    </r>
    <r>
      <rPr>
        <i/>
        <sz val="11"/>
        <color theme="1"/>
        <rFont val="Calibri"/>
        <family val="2"/>
        <scheme val="minor"/>
      </rPr>
      <t>N</t>
    </r>
    <r>
      <rPr>
        <sz val="11"/>
        <color theme="1"/>
        <rFont val="Calibri"/>
        <family val="2"/>
        <scheme val="minor"/>
      </rPr>
      <t>-(2-bromo-4-nitrophenyl)-1,2,2,3,3,4,4,5,5,6,6-undecafluoro-</t>
    </r>
  </si>
  <si>
    <t>107349-85-9</t>
  </si>
  <si>
    <r>
      <t>c-C</t>
    </r>
    <r>
      <rPr>
        <vertAlign val="subscript"/>
        <sz val="11"/>
        <color theme="1"/>
        <rFont val="Calibri"/>
        <family val="2"/>
        <scheme val="minor"/>
      </rPr>
      <t>6</t>
    </r>
    <r>
      <rPr>
        <sz val="11"/>
        <color theme="1"/>
        <rFont val="Calibri"/>
        <family val="2"/>
        <scheme val="minor"/>
      </rPr>
      <t>F</t>
    </r>
    <r>
      <rPr>
        <vertAlign val="subscript"/>
        <sz val="11"/>
        <color theme="1"/>
        <rFont val="Calibri"/>
        <family val="2"/>
        <scheme val="minor"/>
      </rPr>
      <t>11</t>
    </r>
    <r>
      <rPr>
        <sz val="11"/>
        <color theme="1"/>
        <rFont val="Calibri"/>
        <family val="2"/>
        <scheme val="minor"/>
      </rPr>
      <t>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BrNO</t>
    </r>
    <r>
      <rPr>
        <vertAlign val="subscript"/>
        <sz val="11"/>
        <color theme="1"/>
        <rFont val="Calibri"/>
        <family val="2"/>
        <scheme val="minor"/>
      </rPr>
      <t>2</t>
    </r>
  </si>
  <si>
    <t>EL-499-1</t>
  </si>
  <si>
    <r>
      <t xml:space="preserve">Cyclohexanecarboxamide, </t>
    </r>
    <r>
      <rPr>
        <i/>
        <sz val="11"/>
        <color theme="1"/>
        <rFont val="Calibri"/>
        <family val="2"/>
        <scheme val="minor"/>
      </rPr>
      <t>N</t>
    </r>
    <r>
      <rPr>
        <sz val="11"/>
        <color theme="1"/>
        <rFont val="Calibri"/>
        <family val="2"/>
        <scheme val="minor"/>
      </rPr>
      <t>-(2-bromo-4-nitrophenyl)-1,2,2,3,3,4,4,5,5,6-decafluoro-6-(trifluoromethyl)-</t>
    </r>
  </si>
  <si>
    <t>107351-23-5</t>
  </si>
  <si>
    <r>
      <t>c-C</t>
    </r>
    <r>
      <rPr>
        <vertAlign val="subscript"/>
        <sz val="11"/>
        <color theme="1"/>
        <rFont val="Calibri"/>
        <family val="2"/>
        <scheme val="minor"/>
      </rPr>
      <t>7</t>
    </r>
    <r>
      <rPr>
        <sz val="11"/>
        <color theme="1"/>
        <rFont val="Calibri"/>
        <family val="2"/>
        <scheme val="minor"/>
      </rPr>
      <t>F</t>
    </r>
    <r>
      <rPr>
        <vertAlign val="subscript"/>
        <sz val="11"/>
        <color theme="1"/>
        <rFont val="Calibri"/>
        <family val="2"/>
        <scheme val="minor"/>
      </rPr>
      <t>13</t>
    </r>
    <r>
      <rPr>
        <sz val="11"/>
        <color theme="1"/>
        <rFont val="Calibri"/>
        <family val="2"/>
        <scheme val="minor"/>
      </rPr>
      <t>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3</t>
    </r>
    <r>
      <rPr>
        <sz val="11"/>
        <color theme="1"/>
        <rFont val="Calibri"/>
        <family val="2"/>
        <scheme val="minor"/>
      </rPr>
      <t>BrNO</t>
    </r>
    <r>
      <rPr>
        <vertAlign val="subscript"/>
        <sz val="11"/>
        <color theme="1"/>
        <rFont val="Calibri"/>
        <family val="2"/>
        <scheme val="minor"/>
      </rPr>
      <t>2</t>
    </r>
  </si>
  <si>
    <t>EL-499-2</t>
  </si>
  <si>
    <t>Flursulamid</t>
  </si>
  <si>
    <r>
      <t xml:space="preserve">Propanamide, </t>
    </r>
    <r>
      <rPr>
        <i/>
        <sz val="11"/>
        <color theme="1"/>
        <rFont val="Calibri"/>
        <family val="2"/>
        <scheme val="minor"/>
      </rPr>
      <t>N</t>
    </r>
    <r>
      <rPr>
        <sz val="11"/>
        <color theme="1"/>
        <rFont val="Calibri"/>
        <family val="2"/>
        <scheme val="minor"/>
      </rPr>
      <t>-[2-amino-3-nitro-5-(trifluoromethyl)phenyl]-2,2,3,3-tetrafluoro-</t>
    </r>
  </si>
  <si>
    <t>Nifluridide</t>
  </si>
  <si>
    <r>
      <t>HCF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C(O)NHC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2</t>
    </r>
    <r>
      <rPr>
        <sz val="11"/>
        <color theme="1"/>
        <rFont val="Calibri"/>
        <family val="2"/>
        <scheme val="minor"/>
      </rPr>
      <t>(NH</t>
    </r>
    <r>
      <rPr>
        <vertAlign val="subscript"/>
        <sz val="11"/>
        <color theme="1"/>
        <rFont val="Calibri"/>
        <family val="2"/>
        <scheme val="minor"/>
      </rPr>
      <t>2</t>
    </r>
    <r>
      <rPr>
        <sz val="11"/>
        <color theme="1"/>
        <rFont val="Calibri"/>
        <family val="2"/>
        <scheme val="minor"/>
      </rPr>
      <t>)(NO</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</si>
  <si>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t>61444-62-0</t>
  </si>
  <si>
    <t>Pyridinium, 1-[3,3,4,4,5,5-hexafluoro-5-[1,2,2,2-tetra fluoro-1-(trifluoromethyl)ethoxy]pentyl]-, chloride (1:1)</t>
  </si>
  <si>
    <t>ionic liquid gel polymer electrolyte for supercapacitors</t>
  </si>
  <si>
    <t>Pandey2013</t>
  </si>
  <si>
    <t>377739-43-0</t>
  </si>
  <si>
    <t>1H-Imidazolium, 3-ethyl-1-methyl-, (OC-6-21)-trifluoro tris(1,1,2,2,2-pentafluoroethyl)phosphate(1-) (1:1)</t>
  </si>
  <si>
    <r>
      <t>C</t>
    </r>
    <r>
      <rPr>
        <vertAlign val="subscript"/>
        <sz val="11"/>
        <color theme="1"/>
        <rFont val="Calibri"/>
        <family val="2"/>
        <scheme val="minor"/>
      </rPr>
      <t>8</t>
    </r>
    <r>
      <rPr>
        <sz val="11"/>
        <color theme="1"/>
        <rFont val="Calibri"/>
        <family val="2"/>
        <scheme val="minor"/>
      </rPr>
      <t>F</t>
    </r>
    <r>
      <rPr>
        <vertAlign val="subscript"/>
        <sz val="11"/>
        <color theme="1"/>
        <rFont val="Calibri"/>
        <family val="2"/>
        <scheme val="minor"/>
      </rPr>
      <t>17</t>
    </r>
    <r>
      <rPr>
        <sz val="11"/>
        <color theme="1"/>
        <rFont val="Calibri"/>
        <family val="2"/>
        <scheme val="minor"/>
      </rPr>
      <t>SO</t>
    </r>
    <r>
      <rPr>
        <vertAlign val="subscript"/>
        <sz val="11"/>
        <color theme="1"/>
        <rFont val="Calibri"/>
        <family val="2"/>
        <scheme val="minor"/>
      </rPr>
      <t>2</t>
    </r>
    <r>
      <rPr>
        <sz val="11"/>
        <color theme="1"/>
        <rFont val="Calibri"/>
        <family val="2"/>
        <scheme val="minor"/>
      </rPr>
      <t>NHC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9</t>
    </r>
  </si>
  <si>
    <t>gel polymer electrolyte polymer matrix (used in supercapacitors or lithium ion batteries)</t>
  </si>
  <si>
    <t>Vinylidenfluorid-hexafluorpropylen copolymer</t>
  </si>
  <si>
    <r>
      <t>C</t>
    </r>
    <r>
      <rPr>
        <vertAlign val="subscript"/>
        <sz val="11"/>
        <color theme="1"/>
        <rFont val="Calibri"/>
        <family val="2"/>
        <scheme val="minor"/>
      </rPr>
      <t>6</t>
    </r>
    <r>
      <rPr>
        <sz val="11"/>
        <color theme="1"/>
        <rFont val="Calibri"/>
        <family val="2"/>
        <scheme val="minor"/>
      </rPr>
      <t>H</t>
    </r>
    <r>
      <rPr>
        <vertAlign val="subscript"/>
        <sz val="11"/>
        <color theme="1"/>
        <rFont val="Calibri"/>
        <family val="2"/>
        <scheme val="minor"/>
      </rPr>
      <t>11</t>
    </r>
    <r>
      <rPr>
        <sz val="11"/>
        <color theme="1"/>
        <rFont val="Calibri"/>
        <family val="2"/>
        <scheme val="minor"/>
      </rPr>
      <t>N</t>
    </r>
    <r>
      <rPr>
        <vertAlign val="subscript"/>
        <sz val="11"/>
        <color theme="1"/>
        <rFont val="Calibri"/>
        <family val="2"/>
        <scheme val="minor"/>
      </rPr>
      <t xml:space="preserve">2 </t>
    </r>
    <r>
      <rPr>
        <sz val="11"/>
        <color theme="1"/>
        <rFont val="Calibri"/>
        <family val="2"/>
        <scheme val="minor"/>
      </rPr>
      <t>P</t>
    </r>
    <r>
      <rPr>
        <sz val="11"/>
        <color theme="1"/>
        <rFont val="Calibri"/>
        <family val="2"/>
        <scheme val="minor"/>
      </rPr>
      <t>F</t>
    </r>
    <r>
      <rPr>
        <vertAlign val="subscript"/>
        <sz val="11"/>
        <color theme="1"/>
        <rFont val="Calibri"/>
        <family val="2"/>
        <scheme val="minor"/>
      </rPr>
      <t>3</t>
    </r>
    <r>
      <rPr>
        <sz val="11"/>
        <color theme="1"/>
        <rFont val="Calibri"/>
        <family val="2"/>
        <scheme val="minor"/>
      </rPr>
      <t>(C</t>
    </r>
    <r>
      <rPr>
        <sz val="11"/>
        <color theme="1"/>
        <rFont val="Calibri"/>
        <family val="2"/>
        <scheme val="minor"/>
      </rPr>
      <t>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3</t>
    </r>
  </si>
  <si>
    <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x</t>
    </r>
  </si>
  <si>
    <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x</t>
    </r>
  </si>
  <si>
    <r>
      <t>[CF</t>
    </r>
    <r>
      <rPr>
        <vertAlign val="subscript"/>
        <sz val="11"/>
        <color theme="1"/>
        <rFont val="Calibri"/>
        <family val="2"/>
        <scheme val="minor"/>
      </rPr>
      <t>2</t>
    </r>
    <r>
      <rPr>
        <sz val="11"/>
        <color theme="1"/>
        <rFont val="Calibri"/>
        <family val="2"/>
        <scheme val="minor"/>
      </rPr>
      <t>CF(OCF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CHCH</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</si>
  <si>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[CF</t>
    </r>
    <r>
      <rPr>
        <vertAlign val="subscript"/>
        <sz val="11"/>
        <color theme="1"/>
        <rFont val="Calibri"/>
        <family val="2"/>
        <scheme val="minor"/>
      </rPr>
      <t>2</t>
    </r>
    <r>
      <rPr>
        <sz val="11"/>
        <color theme="1"/>
        <rFont val="Calibri"/>
        <family val="2"/>
        <scheme val="minor"/>
      </rPr>
      <t>CF(OCF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</si>
  <si>
    <r>
      <t>[CF</t>
    </r>
    <r>
      <rPr>
        <vertAlign val="subscript"/>
        <sz val="11"/>
        <color theme="1"/>
        <rFont val="Calibri"/>
        <family val="2"/>
        <scheme val="minor"/>
      </rPr>
      <t>2</t>
    </r>
    <r>
      <rPr>
        <sz val="11"/>
        <color theme="1"/>
        <rFont val="Calibri"/>
        <family val="2"/>
        <scheme val="minor"/>
      </rPr>
      <t>CF(OCF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x</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</si>
  <si>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</si>
  <si>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3</t>
    </r>
    <r>
      <rPr>
        <sz val="11"/>
        <color theme="1"/>
        <rFont val="Calibri"/>
        <family val="2"/>
        <scheme val="minor"/>
      </rPr>
      <t>(OCFCF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</si>
  <si>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CF(OCF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SO</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y</t>
    </r>
  </si>
  <si>
    <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y</t>
    </r>
  </si>
  <si>
    <r>
      <t>(CH</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CF(OCF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</si>
  <si>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y</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</si>
  <si>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t>
    </r>
    <r>
      <rPr>
        <vertAlign val="subscript"/>
        <sz val="11"/>
        <color theme="1"/>
        <rFont val="Calibri"/>
        <family val="2"/>
        <scheme val="minor"/>
      </rPr>
      <t>y</t>
    </r>
  </si>
  <si>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vertAlign val="subscript"/>
        <sz val="11"/>
        <color rgb="FF000000"/>
        <rFont val="Calibri"/>
        <family val="2"/>
        <scheme val="minor"/>
      </rPr>
      <t>x</t>
    </r>
    <r>
      <rPr>
        <sz val="11"/>
        <color rgb="FF000000"/>
        <rFont val="Calibri"/>
        <family val="2"/>
        <scheme val="minor"/>
      </rPr>
      <t>-[C(CF</t>
    </r>
    <r>
      <rPr>
        <vertAlign val="subscript"/>
        <sz val="11"/>
        <color rgb="FF000000"/>
        <rFont val="Calibri"/>
        <family val="2"/>
        <scheme val="minor"/>
      </rPr>
      <t>3</t>
    </r>
    <r>
      <rPr>
        <sz val="11"/>
        <color rgb="FF000000"/>
        <rFont val="Calibri"/>
        <family val="2"/>
        <scheme val="minor"/>
      </rPr>
      <t>)</t>
    </r>
    <r>
      <rPr>
        <vertAlign val="subscript"/>
        <sz val="11"/>
        <color rgb="FF000000"/>
        <rFont val="Calibri"/>
        <family val="2"/>
        <scheme val="minor"/>
      </rPr>
      <t>2</t>
    </r>
    <r>
      <rPr>
        <sz val="11"/>
        <color rgb="FF000000"/>
        <rFont val="Calibri"/>
        <family val="2"/>
        <scheme val="minor"/>
      </rPr>
      <t>O</t>
    </r>
    <r>
      <rPr>
        <vertAlign val="subscript"/>
        <sz val="11"/>
        <color rgb="FF000000"/>
        <rFont val="Calibri"/>
        <family val="2"/>
        <scheme val="minor"/>
      </rPr>
      <t>2</t>
    </r>
    <r>
      <rPr>
        <sz val="11"/>
        <color rgb="FF000000"/>
        <rFont val="Calibri"/>
        <family val="2"/>
        <scheme val="minor"/>
      </rPr>
      <t>C</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2</t>
    </r>
    <r>
      <rPr>
        <sz val="11"/>
        <color rgb="FF000000"/>
        <rFont val="Calibri"/>
        <family val="2"/>
        <scheme val="minor"/>
      </rPr>
      <t>]</t>
    </r>
    <r>
      <rPr>
        <vertAlign val="subscript"/>
        <sz val="11"/>
        <color rgb="FF000000"/>
        <rFont val="Calibri"/>
        <family val="2"/>
        <scheme val="minor"/>
      </rPr>
      <t>y</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</si>
  <si>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7</t>
    </r>
    <r>
      <rPr>
        <sz val="11"/>
        <color theme="1"/>
        <rFont val="Calibri"/>
        <family val="2"/>
        <scheme val="minor"/>
      </rPr>
      <t>)]</t>
    </r>
    <r>
      <rPr>
        <vertAlign val="subscript"/>
        <sz val="11"/>
        <color theme="1"/>
        <rFont val="Calibri"/>
        <family val="2"/>
        <scheme val="minor"/>
      </rPr>
      <t>y</t>
    </r>
    <r>
      <rPr>
        <sz val="11"/>
        <color theme="1"/>
        <rFont val="Calibri"/>
        <family val="2"/>
        <scheme val="minor"/>
      </rP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t>
    </r>
    <r>
      <rPr>
        <i/>
        <vertAlign val="subscript"/>
        <sz val="11"/>
        <color theme="1"/>
        <rFont val="Calibri"/>
        <family val="2"/>
        <scheme val="minor"/>
      </rPr>
      <t>m</t>
    </r>
  </si>
  <si>
    <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i/>
        <vertAlign val="subscript"/>
        <sz val="11"/>
        <color theme="1"/>
        <rFont val="Calibri"/>
        <family val="2"/>
        <scheme val="minor"/>
      </rPr>
      <t>y</t>
    </r>
    <r>
      <rPr>
        <sz val="11"/>
        <color theme="1"/>
        <rFont val="Calibri"/>
        <family val="2"/>
        <scheme val="minor"/>
      </rPr>
      <t>-(CF</t>
    </r>
    <r>
      <rPr>
        <vertAlign val="subscript"/>
        <sz val="11"/>
        <color theme="1"/>
        <rFont val="Calibri"/>
        <family val="2"/>
        <scheme val="minor"/>
      </rPr>
      <t>2</t>
    </r>
    <r>
      <rPr>
        <sz val="11"/>
        <color theme="1"/>
        <rFont val="Calibri"/>
        <family val="2"/>
        <scheme val="minor"/>
      </rPr>
      <t>CF(OC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5</t>
    </r>
    <r>
      <rPr>
        <sz val="11"/>
        <color theme="1"/>
        <rFont val="Calibri"/>
        <family val="2"/>
        <scheme val="minor"/>
      </rPr>
      <t>)]</t>
    </r>
    <r>
      <rPr>
        <i/>
        <vertAlign val="subscript"/>
        <sz val="11"/>
        <color theme="1"/>
        <rFont val="Calibri"/>
        <family val="2"/>
        <scheme val="minor"/>
      </rPr>
      <t>m</t>
    </r>
  </si>
  <si>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vertAlign val="subscript"/>
        <sz val="11"/>
        <color rgb="FF000000"/>
        <rFont val="Calibri"/>
        <family val="2"/>
        <scheme val="minor"/>
      </rPr>
      <t>x</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CF(CF</t>
    </r>
    <r>
      <rPr>
        <vertAlign val="subscript"/>
        <sz val="11"/>
        <color rgb="FF000000"/>
        <rFont val="Calibri"/>
        <family val="2"/>
        <scheme val="minor"/>
      </rPr>
      <t>3</t>
    </r>
    <r>
      <rPr>
        <sz val="11"/>
        <color rgb="FF000000"/>
        <rFont val="Calibri"/>
        <family val="2"/>
        <scheme val="minor"/>
      </rPr>
      <t>)]</t>
    </r>
    <r>
      <rPr>
        <vertAlign val="subscript"/>
        <sz val="11"/>
        <color rgb="FF000000"/>
        <rFont val="Calibri"/>
        <family val="2"/>
        <scheme val="minor"/>
      </rPr>
      <t>y</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t>
    </r>
  </si>
  <si>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vertAlign val="subscript"/>
        <sz val="11"/>
        <color rgb="FF000000"/>
        <rFont val="Calibri"/>
        <family val="2"/>
        <scheme val="minor"/>
      </rPr>
      <t>x</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CF(CF</t>
    </r>
    <r>
      <rPr>
        <vertAlign val="subscript"/>
        <sz val="11"/>
        <color rgb="FF000000"/>
        <rFont val="Calibri"/>
        <family val="2"/>
        <scheme val="minor"/>
      </rPr>
      <t>3</t>
    </r>
    <r>
      <rPr>
        <sz val="11"/>
        <color rgb="FF000000"/>
        <rFont val="Calibri"/>
        <family val="2"/>
        <scheme val="minor"/>
      </rPr>
      <t>)]</t>
    </r>
    <r>
      <rPr>
        <vertAlign val="subscript"/>
        <sz val="11"/>
        <color rgb="FF000000"/>
        <rFont val="Calibri"/>
        <family val="2"/>
        <scheme val="minor"/>
      </rPr>
      <t>y</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t>
    </r>
  </si>
  <si>
    <r>
      <t>[CF</t>
    </r>
    <r>
      <rPr>
        <vertAlign val="subscript"/>
        <sz val="11"/>
        <color rgb="FF000000"/>
        <rFont val="Calibri"/>
        <family val="2"/>
        <scheme val="minor"/>
      </rPr>
      <t>3</t>
    </r>
    <r>
      <rPr>
        <sz val="11"/>
        <color rgb="FF000000"/>
        <rFont val="Calibri"/>
        <family val="2"/>
        <scheme val="minor"/>
      </rPr>
      <t>(OCFCF</t>
    </r>
    <r>
      <rPr>
        <vertAlign val="subscript"/>
        <sz val="11"/>
        <color rgb="FF000000"/>
        <rFont val="Calibri"/>
        <family val="2"/>
        <scheme val="minor"/>
      </rPr>
      <t>2</t>
    </r>
    <r>
      <rPr>
        <sz val="11"/>
        <color rgb="FF000000"/>
        <rFont val="Calibri"/>
        <family val="2"/>
        <scheme val="minor"/>
      </rPr>
      <t>)]</t>
    </r>
    <r>
      <rPr>
        <i/>
        <vertAlign val="subscript"/>
        <sz val="11"/>
        <color theme="1"/>
        <rFont val="Calibri"/>
        <family val="2"/>
        <scheme val="minor"/>
      </rPr>
      <t>x</t>
    </r>
    <r>
      <rPr>
        <sz val="11"/>
        <color theme="1"/>
        <rFont val="Calibri"/>
        <family val="2"/>
        <scheme val="minor"/>
      </rPr>
      <t>-(CF</t>
    </r>
    <r>
      <rPr>
        <vertAlign val="subscript"/>
        <sz val="11"/>
        <color theme="1"/>
        <rFont val="Calibri"/>
        <family val="2"/>
        <scheme val="minor"/>
      </rPr>
      <t>2</t>
    </r>
    <r>
      <rPr>
        <sz val="11"/>
        <color theme="1"/>
        <rFont val="Calibri"/>
        <family val="2"/>
        <scheme val="minor"/>
      </rPr>
      <t>CH</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y</t>
    </r>
    <r>
      <rPr>
        <sz val="11"/>
        <color theme="1"/>
        <rFont val="Calibri"/>
        <family val="2"/>
        <scheme val="minor"/>
      </rPr>
      <t>-(CF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2</t>
    </r>
    <r>
      <rPr>
        <sz val="11"/>
        <color theme="1"/>
        <rFont val="Calibri"/>
        <family val="2"/>
        <scheme val="minor"/>
      </rPr>
      <t>)</t>
    </r>
    <r>
      <rPr>
        <i/>
        <vertAlign val="subscript"/>
        <sz val="11"/>
        <color theme="1"/>
        <rFont val="Calibri"/>
        <family val="2"/>
        <scheme val="minor"/>
      </rPr>
      <t>m</t>
    </r>
  </si>
  <si>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i/>
        <vertAlign val="subscript"/>
        <sz val="11"/>
        <color rgb="FF000000"/>
        <rFont val="Calibri"/>
        <family val="2"/>
        <scheme val="minor"/>
      </rPr>
      <t>x</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CF(OC</t>
    </r>
    <r>
      <rPr>
        <vertAlign val="subscript"/>
        <sz val="11"/>
        <color rgb="FF000000"/>
        <rFont val="Calibri"/>
        <family val="2"/>
        <scheme val="minor"/>
      </rPr>
      <t>3</t>
    </r>
    <r>
      <rPr>
        <sz val="11"/>
        <color rgb="FF000000"/>
        <rFont val="Calibri"/>
        <family val="2"/>
        <scheme val="minor"/>
      </rPr>
      <t>F</t>
    </r>
    <r>
      <rPr>
        <vertAlign val="subscript"/>
        <sz val="11"/>
        <color rgb="FF000000"/>
        <rFont val="Calibri"/>
        <family val="2"/>
        <scheme val="minor"/>
      </rPr>
      <t>7</t>
    </r>
    <r>
      <rPr>
        <sz val="11"/>
        <color rgb="FF000000"/>
        <rFont val="Calibri"/>
        <family val="2"/>
        <scheme val="minor"/>
      </rPr>
      <t>)]</t>
    </r>
    <r>
      <rPr>
        <i/>
        <vertAlign val="subscript"/>
        <sz val="11"/>
        <color rgb="FF000000"/>
        <rFont val="Calibri"/>
        <family val="2"/>
        <scheme val="minor"/>
      </rPr>
      <t>y</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CF(CF</t>
    </r>
    <r>
      <rPr>
        <vertAlign val="subscript"/>
        <sz val="11"/>
        <color rgb="FF000000"/>
        <rFont val="Calibri"/>
        <family val="2"/>
        <scheme val="minor"/>
      </rPr>
      <t>3</t>
    </r>
    <r>
      <rPr>
        <sz val="11"/>
        <color rgb="FF000000"/>
        <rFont val="Calibri"/>
        <family val="2"/>
        <scheme val="minor"/>
      </rPr>
      <t>)]</t>
    </r>
    <r>
      <rPr>
        <i/>
        <vertAlign val="subscript"/>
        <sz val="11"/>
        <color rgb="FF000000"/>
        <rFont val="Calibri"/>
        <family val="2"/>
        <scheme val="minor"/>
      </rPr>
      <t>m</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t>
    </r>
    <r>
      <rPr>
        <i/>
        <vertAlign val="subscript"/>
        <sz val="11"/>
        <color rgb="FF000000"/>
        <rFont val="Calibri"/>
        <family val="2"/>
        <scheme val="minor"/>
      </rPr>
      <t>w</t>
    </r>
  </si>
  <si>
    <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i/>
        <vertAlign val="subscript"/>
        <sz val="11"/>
        <color rgb="FF000000"/>
        <rFont val="Calibri"/>
        <family val="2"/>
        <scheme val="minor"/>
      </rPr>
      <t>x</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CF(OC</t>
    </r>
    <r>
      <rPr>
        <vertAlign val="subscript"/>
        <sz val="11"/>
        <color rgb="FF000000"/>
        <rFont val="Calibri"/>
        <family val="2"/>
        <scheme val="minor"/>
      </rPr>
      <t>3</t>
    </r>
    <r>
      <rPr>
        <sz val="11"/>
        <color rgb="FF000000"/>
        <rFont val="Calibri"/>
        <family val="2"/>
        <scheme val="minor"/>
      </rPr>
      <t>F</t>
    </r>
    <r>
      <rPr>
        <vertAlign val="subscript"/>
        <sz val="11"/>
        <color rgb="FF000000"/>
        <rFont val="Calibri"/>
        <family val="2"/>
        <scheme val="minor"/>
      </rPr>
      <t>7</t>
    </r>
    <r>
      <rPr>
        <sz val="11"/>
        <color rgb="FF000000"/>
        <rFont val="Calibri"/>
        <family val="2"/>
        <scheme val="minor"/>
      </rPr>
      <t>)]</t>
    </r>
    <r>
      <rPr>
        <i/>
        <vertAlign val="subscript"/>
        <sz val="11"/>
        <color rgb="FF000000"/>
        <rFont val="Calibri"/>
        <family val="2"/>
        <scheme val="minor"/>
      </rPr>
      <t>y</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CF(CF</t>
    </r>
    <r>
      <rPr>
        <vertAlign val="subscript"/>
        <sz val="11"/>
        <color rgb="FF000000"/>
        <rFont val="Calibri"/>
        <family val="2"/>
        <scheme val="minor"/>
      </rPr>
      <t>3</t>
    </r>
    <r>
      <rPr>
        <sz val="11"/>
        <color rgb="FF000000"/>
        <rFont val="Calibri"/>
        <family val="2"/>
        <scheme val="minor"/>
      </rPr>
      <t>)]</t>
    </r>
    <r>
      <rPr>
        <i/>
        <vertAlign val="subscript"/>
        <sz val="11"/>
        <color rgb="FF000000"/>
        <rFont val="Calibri"/>
        <family val="2"/>
        <scheme val="minor"/>
      </rPr>
      <t>m</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t>
    </r>
    <r>
      <rPr>
        <i/>
        <vertAlign val="subscript"/>
        <sz val="11"/>
        <color rgb="FF000000"/>
        <rFont val="Calibri"/>
        <family val="2"/>
        <scheme val="minor"/>
      </rPr>
      <t>w</t>
    </r>
  </si>
  <si>
    <t>PACF-based substances with Br</t>
  </si>
  <si>
    <t>detected in aftermarket carpet protection products</t>
  </si>
  <si>
    <t>Boucher2019</t>
  </si>
  <si>
    <t>used in floor polish</t>
  </si>
  <si>
    <t>Boucher JM, Cousins IT, Scheringer M, Hungerbühler K, Wang Z. Toward a Comprehensive Global Emission Inventory of C4-C10 Perfluoroalkanesulfonic Acids (PFSAs) and Related Precursors: Focus on the Life Cycle of C6- and C10-Based Products. Environ Sci Technol Lett. 2019;6(1):1-7. doi:10.1021/acs.estlett.8b00531</t>
  </si>
  <si>
    <r>
      <t>C</t>
    </r>
    <r>
      <rPr>
        <vertAlign val="subscript"/>
        <sz val="11"/>
        <rFont val="Calibri"/>
        <family val="2"/>
        <scheme val="minor"/>
      </rPr>
      <t>6</t>
    </r>
    <r>
      <rPr>
        <sz val="11"/>
        <rFont val="Calibri"/>
        <family val="2"/>
        <scheme val="minor"/>
      </rPr>
      <t>H</t>
    </r>
    <r>
      <rPr>
        <vertAlign val="subscript"/>
        <sz val="11"/>
        <rFont val="Calibri"/>
        <family val="2"/>
        <scheme val="minor"/>
      </rPr>
      <t>6</t>
    </r>
    <r>
      <rPr>
        <sz val="11"/>
        <rFont val="Calibri"/>
        <family val="2"/>
        <scheme val="minor"/>
      </rPr>
      <t xml:space="preserve"> C</t>
    </r>
    <r>
      <rPr>
        <sz val="11"/>
        <rFont val="Calibri"/>
        <family val="2"/>
        <scheme val="minor"/>
      </rPr>
      <t>(C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SO</t>
    </r>
    <r>
      <rPr>
        <vertAlign val="subscript"/>
        <sz val="11"/>
        <rFont val="Calibri"/>
        <family val="2"/>
        <scheme val="minor"/>
      </rPr>
      <t>2</t>
    </r>
    <r>
      <rPr>
        <sz val="11"/>
        <rFont val="Calibri"/>
        <family val="2"/>
        <scheme val="minor"/>
      </rPr>
      <t>N(C</t>
    </r>
    <r>
      <rPr>
        <vertAlign val="subscript"/>
        <sz val="11"/>
        <rFont val="Calibri"/>
        <family val="2"/>
        <scheme val="minor"/>
      </rPr>
      <t>2</t>
    </r>
    <r>
      <rPr>
        <sz val="11"/>
        <rFont val="Calibri"/>
        <family val="2"/>
        <scheme val="minor"/>
      </rPr>
      <t>H</t>
    </r>
    <r>
      <rPr>
        <vertAlign val="subscript"/>
        <sz val="11"/>
        <rFont val="Calibri"/>
        <family val="2"/>
        <scheme val="minor"/>
      </rPr>
      <t>5</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OC(O)NH)</t>
    </r>
    <r>
      <rPr>
        <vertAlign val="subscript"/>
        <sz val="11"/>
        <rFont val="Calibri"/>
        <family val="2"/>
        <scheme val="minor"/>
      </rPr>
      <t>2</t>
    </r>
  </si>
  <si>
    <r>
      <t>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)CF=C(CF</t>
    </r>
    <r>
      <rPr>
        <vertAlign val="subscript"/>
        <sz val="11"/>
        <color theme="1"/>
        <rFont val="Calibri"/>
        <family val="2"/>
        <scheme val="minor"/>
      </rPr>
      <t>3</t>
    </r>
    <r>
      <rPr>
        <sz val="11"/>
        <color theme="1"/>
        <rFont val="Calibri"/>
        <family val="2"/>
        <scheme val="minor"/>
      </rPr>
      <t>)CF(CF</t>
    </r>
    <r>
      <rPr>
        <vertAlign val="subscript"/>
        <sz val="11"/>
        <color theme="1"/>
        <rFont val="Calibri"/>
        <family val="2"/>
        <scheme val="minor"/>
      </rPr>
      <t>3</t>
    </r>
    <r>
      <rPr>
        <sz val="11"/>
        <color theme="1"/>
        <rFont val="Calibri"/>
        <family val="2"/>
        <scheme val="minor"/>
      </rPr>
      <t>)</t>
    </r>
    <r>
      <rPr>
        <vertAlign val="subscript"/>
        <sz val="11"/>
        <color theme="1"/>
        <rFont val="Calibri"/>
        <family val="2"/>
        <scheme val="minor"/>
      </rPr>
      <t>2</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</si>
  <si>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t>
    </r>
    <r>
      <rPr>
        <vertAlign val="subscript"/>
        <sz val="11"/>
        <rFont val="Calibri"/>
        <family val="2"/>
        <scheme val="minor"/>
      </rPr>
      <t>5</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C(CH</t>
    </r>
    <r>
      <rPr>
        <vertAlign val="subscript"/>
        <sz val="11"/>
        <rFont val="Calibri"/>
        <family val="2"/>
        <scheme val="minor"/>
      </rPr>
      <t>3</t>
    </r>
    <r>
      <rPr>
        <sz val="11"/>
        <rFont val="Calibri"/>
        <family val="2"/>
        <scheme val="minor"/>
      </rPr>
      <t>)(OH)CCH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</si>
  <si>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)C(=O)OCH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C(CH</t>
    </r>
    <r>
      <rPr>
        <vertAlign val="subscript"/>
        <sz val="11"/>
        <rFont val="Calibri"/>
        <family val="2"/>
        <scheme val="minor"/>
      </rPr>
      <t>3</t>
    </r>
    <r>
      <rPr>
        <sz val="11"/>
        <rFont val="Calibri"/>
        <family val="2"/>
        <scheme val="minor"/>
      </rPr>
      <t>)(OH)CCH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</si>
  <si>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Si(CH</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C(CH</t>
    </r>
    <r>
      <rPr>
        <vertAlign val="subscript"/>
        <sz val="11"/>
        <rFont val="Calibri"/>
        <family val="2"/>
        <scheme val="minor"/>
      </rPr>
      <t>3</t>
    </r>
    <r>
      <rPr>
        <sz val="11"/>
        <rFont val="Calibri"/>
        <family val="2"/>
        <scheme val="minor"/>
      </rPr>
      <t>)(OH)CCH</t>
    </r>
  </si>
  <si>
    <r>
      <t>C</t>
    </r>
    <r>
      <rPr>
        <vertAlign val="subscript"/>
        <sz val="11"/>
        <rFont val="Calibri"/>
        <family val="2"/>
        <scheme val="minor"/>
      </rPr>
      <t>3</t>
    </r>
    <r>
      <rPr>
        <sz val="11"/>
        <rFont val="Calibri"/>
        <family val="2"/>
        <scheme val="minor"/>
      </rPr>
      <t>F</t>
    </r>
    <r>
      <rPr>
        <vertAlign val="subscript"/>
        <sz val="11"/>
        <rFont val="Calibri"/>
        <family val="2"/>
        <scheme val="minor"/>
      </rPr>
      <t>7</t>
    </r>
    <r>
      <rPr>
        <sz val="11"/>
        <rFont val="Calibri"/>
        <family val="2"/>
        <scheme val="minor"/>
      </rPr>
      <t>OCF(CF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OCF(CF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t>
    </r>
    <r>
      <rPr>
        <vertAlign val="subscript"/>
        <sz val="11"/>
        <rFont val="Calibri"/>
        <family val="2"/>
        <scheme val="minor"/>
      </rPr>
      <t>3</t>
    </r>
    <r>
      <rPr>
        <sz val="11"/>
        <rFont val="Calibri"/>
        <family val="2"/>
        <scheme val="minor"/>
      </rPr>
      <t>H</t>
    </r>
    <r>
      <rPr>
        <vertAlign val="subscript"/>
        <sz val="11"/>
        <rFont val="Calibri"/>
        <family val="2"/>
        <scheme val="minor"/>
      </rPr>
      <t>6</t>
    </r>
    <r>
      <rPr>
        <sz val="11"/>
        <rFont val="Calibri"/>
        <family val="2"/>
        <scheme val="minor"/>
      </rPr>
      <t>Si(C</t>
    </r>
    <r>
      <rPr>
        <vertAlign val="subscript"/>
        <sz val="11"/>
        <rFont val="Calibri"/>
        <family val="2"/>
        <scheme val="minor"/>
      </rPr>
      <t>4</t>
    </r>
    <r>
      <rPr>
        <sz val="11"/>
        <rFont val="Calibri"/>
        <family val="2"/>
        <scheme val="minor"/>
      </rPr>
      <t>H</t>
    </r>
    <r>
      <rPr>
        <vertAlign val="subscript"/>
        <sz val="11"/>
        <rFont val="Calibri"/>
        <family val="2"/>
        <scheme val="minor"/>
      </rPr>
      <t>9</t>
    </r>
    <r>
      <rPr>
        <sz val="11"/>
        <rFont val="Calibri"/>
        <family val="2"/>
        <scheme val="minor"/>
      </rPr>
      <t>)</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C(CH</t>
    </r>
    <r>
      <rPr>
        <vertAlign val="subscript"/>
        <sz val="11"/>
        <rFont val="Calibri"/>
        <family val="2"/>
        <scheme val="minor"/>
      </rPr>
      <t>3</t>
    </r>
    <r>
      <rPr>
        <sz val="11"/>
        <rFont val="Calibri"/>
        <family val="2"/>
        <scheme val="minor"/>
      </rPr>
      <t>)(OH)CCH]</t>
    </r>
  </si>
  <si>
    <t>Process for producing fine pattern</t>
  </si>
  <si>
    <r>
      <t>NH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OP(=O)(OH)OP(=O)(OH)</t>
    </r>
    <r>
      <rPr>
        <vertAlign val="subscript"/>
        <sz val="11"/>
        <rFont val="Calibri"/>
        <family val="2"/>
        <scheme val="minor"/>
      </rPr>
      <t>2</t>
    </r>
  </si>
  <si>
    <r>
      <t>N(CH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OH)</t>
    </r>
    <r>
      <rPr>
        <vertAlign val="subscript"/>
        <sz val="11"/>
        <rFont val="Calibri"/>
        <family val="2"/>
        <scheme val="minor"/>
      </rPr>
      <t>3</t>
    </r>
    <r>
      <rPr>
        <sz val="11"/>
        <rFont val="Calibri"/>
        <family val="2"/>
        <scheme val="minor"/>
      </rPr>
      <t xml:space="preserve"> C</t>
    </r>
    <r>
      <rPr>
        <vertAlign val="subscript"/>
        <sz val="11"/>
        <rFont val="Calibri"/>
        <family val="2"/>
        <scheme val="minor"/>
      </rPr>
      <t>8</t>
    </r>
    <r>
      <rPr>
        <sz val="11"/>
        <rFont val="Calibri"/>
        <family val="2"/>
        <scheme val="minor"/>
      </rPr>
      <t>F</t>
    </r>
    <r>
      <rPr>
        <vertAlign val="subscript"/>
        <sz val="11"/>
        <rFont val="Calibri"/>
        <family val="2"/>
        <scheme val="minor"/>
      </rPr>
      <t>17</t>
    </r>
    <r>
      <rPr>
        <sz val="11"/>
        <rFont val="Calibri"/>
        <family val="2"/>
        <scheme val="minor"/>
      </rPr>
      <t>CH</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OP(=O)(OH)OP(=O)(OH)</t>
    </r>
    <r>
      <rPr>
        <vertAlign val="subscript"/>
        <sz val="11"/>
        <rFont val="Calibri"/>
        <family val="2"/>
        <scheme val="minor"/>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</si>
</sst>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43" x14ac:knownFonts="1">
    <font>
      <sz val="11"/>
      <color theme="1"/>
      <name val="Calibri"/>
      <family val="2"/>
      <scheme val="minor"/>
    </font>
    <font>
      <b/>
      <sz val="11"/>
      <color theme="1"/>
      <name val="Calibri"/>
      <family val="2"/>
      <scheme val="minor"/>
    </font>
    <font>
      <vertAlign val="subscript"/>
      <sz val="11"/>
      <color theme="1"/>
      <name val="Calibri"/>
      <family val="2"/>
      <scheme val="minor"/>
    </font>
    <font>
      <vertAlign val="superscript"/>
      <sz val="11"/>
      <color theme="1"/>
      <name val="Calibri"/>
      <family val="2"/>
      <scheme val="minor"/>
    </font>
    <font>
      <i/>
      <sz val="11"/>
      <color theme="1"/>
      <name val="Calibri"/>
      <family val="2"/>
      <scheme val="minor"/>
    </font>
    <font>
      <u/>
      <sz val="11"/>
      <color theme="10"/>
      <name val="Calibri"/>
      <family val="2"/>
      <scheme val="minor"/>
    </font>
    <font>
      <b/>
      <vertAlign val="subscript"/>
      <sz val="11"/>
      <color theme="1"/>
      <name val="Calibri"/>
      <family val="2"/>
      <scheme val="minor"/>
    </font>
    <font>
      <b/>
      <vertAlign val="superscript"/>
      <sz val="11"/>
      <color theme="1"/>
      <name val="Calibri"/>
      <family val="2"/>
      <scheme val="minor"/>
    </font>
    <font>
      <i/>
      <vertAlign val="subscript"/>
      <sz val="11"/>
      <color theme="1"/>
      <name val="Calibri"/>
      <family val="2"/>
      <scheme val="minor"/>
    </font>
    <font>
      <sz val="11"/>
      <name val="Calibri"/>
      <family val="2"/>
      <scheme val="minor"/>
    </font>
    <font>
      <b/>
      <i/>
      <sz val="11"/>
      <color theme="1"/>
      <name val="Calibri"/>
      <family val="2"/>
      <scheme val="minor"/>
    </font>
    <font>
      <vertAlign val="subscript"/>
      <sz val="11"/>
      <name val="Calibri"/>
      <family val="2"/>
      <scheme val="minor"/>
    </font>
    <font>
      <sz val="11"/>
      <color theme="1"/>
      <name val="Calibri"/>
      <family val="2"/>
    </font>
    <font>
      <vertAlign val="superscript"/>
      <sz val="11"/>
      <name val="Calibri"/>
      <family val="2"/>
      <scheme val="minor"/>
    </font>
    <font>
      <b/>
      <sz val="11"/>
      <color theme="1"/>
      <name val="Calibri"/>
      <family val="2"/>
    </font>
    <font>
      <b/>
      <sz val="11"/>
      <name val="Calibri"/>
      <family val="2"/>
      <scheme val="minor"/>
    </font>
    <font>
      <b/>
      <vertAlign val="subscript"/>
      <sz val="11"/>
      <name val="Calibri"/>
      <family val="2"/>
      <scheme val="minor"/>
    </font>
    <font>
      <b/>
      <i/>
      <sz val="11"/>
      <name val="Calibri"/>
      <family val="2"/>
      <scheme val="minor"/>
    </font>
    <font>
      <i/>
      <sz val="11"/>
      <name val="Calibri"/>
      <family val="2"/>
      <scheme val="minor"/>
    </font>
    <font>
      <b/>
      <vertAlign val="superscript"/>
      <sz val="11"/>
      <name val="Calibri"/>
      <family val="2"/>
      <scheme val="minor"/>
    </font>
    <font>
      <sz val="10"/>
      <name val="Calibri"/>
      <family val="2"/>
      <scheme val="minor"/>
    </font>
    <font>
      <b/>
      <i/>
      <vertAlign val="subscript"/>
      <sz val="11"/>
      <name val="Calibri"/>
      <family val="2"/>
      <scheme val="minor"/>
    </font>
    <font>
      <i/>
      <vertAlign val="subscript"/>
      <sz val="11"/>
      <name val="Calibri"/>
      <family val="2"/>
      <scheme val="minor"/>
    </font>
    <font>
      <u/>
      <sz val="11"/>
      <name val="Calibri"/>
      <family val="2"/>
      <scheme val="minor"/>
    </font>
    <font>
      <b/>
      <sz val="10"/>
      <name val="Calibri"/>
      <family val="2"/>
      <scheme val="minor"/>
    </font>
    <font>
      <b/>
      <sz val="11"/>
      <name val="Calibri"/>
      <family val="2"/>
    </font>
    <font>
      <sz val="11"/>
      <color theme="2" tint="-0.249977111117893"/>
      <name val="Calibri"/>
      <family val="2"/>
      <scheme val="minor"/>
    </font>
    <font>
      <b/>
      <i/>
      <vertAlign val="subscript"/>
      <sz val="11"/>
      <color theme="1"/>
      <name val="Calibri"/>
      <family val="2"/>
      <scheme val="minor"/>
    </font>
    <font>
      <b/>
      <sz val="11"/>
      <color theme="2"/>
      <name val="Calibri"/>
      <family val="2"/>
      <scheme val="minor"/>
    </font>
    <font>
      <sz val="11"/>
      <color rgb="FF000000"/>
      <name val="Calibri"/>
      <family val="2"/>
      <scheme val="minor"/>
    </font>
    <font>
      <vertAlign val="subscript"/>
      <sz val="11"/>
      <color rgb="FF000000"/>
      <name val="Calibri"/>
      <family val="2"/>
      <scheme val="minor"/>
    </font>
    <font>
      <i/>
      <vertAlign val="subscript"/>
      <sz val="11"/>
      <color rgb="FF000000"/>
      <name val="Calibri"/>
      <family val="2"/>
      <scheme val="minor"/>
    </font>
    <font>
      <sz val="11"/>
      <color theme="2"/>
      <name val="Calibri"/>
      <family val="2"/>
      <scheme val="minor"/>
    </font>
    <font>
      <vertAlign val="superscript"/>
      <sz val="11"/>
      <name val="Calibri"/>
      <family val="2"/>
    </font>
    <font>
      <sz val="10"/>
      <color theme="1"/>
      <name val="Calibri"/>
      <family val="2"/>
      <scheme val="minor"/>
    </font>
    <font>
      <vertAlign val="superscript"/>
      <sz val="10"/>
      <color theme="1"/>
      <name val="Calibri"/>
      <family val="2"/>
      <scheme val="minor"/>
    </font>
    <font>
      <i/>
      <sz val="10"/>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3" tint="0.59999389629810485"/>
        <bgColor indexed="64"/>
      </patternFill>
    </fill>
  </fills>
  <borders count="4">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s>
  <cellStyleXfs count="2">
    <xf numFmtId="0" fontId="0" fillId="0" borderId="0"/>
    <xf numFmtId="0" fontId="5" fillId="0" borderId="0" applyNumberFormat="0" applyFill="0" applyBorder="0" applyAlignment="0" applyProtection="0"/>
  </cellStyleXfs>
  <cellXfs count="363">
    <xf numFmtId="0" fontId="0" fillId="0" borderId="0" xfId="0"/>
    <xf numFmtId="0" fontId="0" fillId="0" borderId="0" xfId="0" applyFill="1" applyBorder="1" applyAlignment="1">
      <alignment horizontal="left" vertical="top"/>
    </xf>
    <xf numFmtId="0" fontId="0" fillId="0" borderId="0" xfId="0" applyFont="1" applyFill="1" applyAlignment="1">
      <alignment horizontal="left" vertical="top"/>
    </xf>
    <xf numFmtId="0" fontId="0" fillId="0" borderId="0" xfId="0" applyFont="1" applyAlignment="1">
      <alignment horizontal="left" vertical="top"/>
    </xf>
    <xf numFmtId="0" fontId="1" fillId="0" borderId="0" xfId="0" applyFont="1" applyAlignment="1">
      <alignment horizontal="left" vertical="top"/>
    </xf>
    <xf numFmtId="0" fontId="1" fillId="0" borderId="0" xfId="0" applyFont="1" applyBorder="1" applyAlignment="1">
      <alignment horizontal="left" vertical="top"/>
    </xf>
    <xf numFmtId="0" fontId="1" fillId="0" borderId="0" xfId="0" applyFont="1" applyFill="1" applyBorder="1" applyAlignment="1">
      <alignment horizontal="left" vertical="top"/>
    </xf>
    <xf numFmtId="0" fontId="1" fillId="0" borderId="0" xfId="0" applyFont="1" applyAlignment="1">
      <alignment vertical="top"/>
    </xf>
    <xf numFmtId="0" fontId="1" fillId="0" borderId="0" xfId="0" applyFont="1" applyBorder="1" applyAlignment="1">
      <alignment vertical="top"/>
    </xf>
    <xf numFmtId="0" fontId="1" fillId="0" borderId="0" xfId="0" applyFont="1" applyFill="1" applyBorder="1" applyAlignment="1">
      <alignment vertical="top"/>
    </xf>
    <xf numFmtId="0" fontId="0" fillId="0" borderId="0" xfId="0" applyBorder="1" applyAlignment="1">
      <alignment vertical="top"/>
    </xf>
    <xf numFmtId="0" fontId="0" fillId="0" borderId="0" xfId="0" applyFill="1" applyBorder="1" applyAlignment="1">
      <alignment vertical="top"/>
    </xf>
    <xf numFmtId="0" fontId="0" fillId="0" borderId="0" xfId="0" applyFont="1" applyFill="1" applyBorder="1" applyAlignment="1">
      <alignment vertical="top"/>
    </xf>
    <xf numFmtId="0" fontId="0" fillId="0" borderId="0" xfId="0" applyFont="1" applyFill="1" applyBorder="1" applyAlignment="1">
      <alignment horizontal="left" vertical="top"/>
    </xf>
    <xf numFmtId="0" fontId="0" fillId="0" borderId="0" xfId="0" applyFont="1" applyBorder="1" applyAlignment="1">
      <alignment vertical="top"/>
    </xf>
    <xf numFmtId="0" fontId="0" fillId="2" borderId="0" xfId="0" applyFont="1" applyFill="1" applyBorder="1" applyAlignment="1">
      <alignment horizontal="left" vertical="top"/>
    </xf>
    <xf numFmtId="0" fontId="0" fillId="2" borderId="0" xfId="0" applyFill="1" applyAlignment="1">
      <alignment horizontal="left" vertical="top"/>
    </xf>
    <xf numFmtId="49" fontId="0" fillId="0" borderId="0" xfId="0" applyNumberFormat="1" applyAlignment="1">
      <alignment vertical="top"/>
    </xf>
    <xf numFmtId="0" fontId="1" fillId="2" borderId="0" xfId="0" applyFont="1" applyFill="1" applyBorder="1" applyAlignment="1">
      <alignment vertical="top"/>
    </xf>
    <xf numFmtId="0" fontId="0" fillId="0" borderId="0" xfId="0" applyFill="1" applyAlignment="1">
      <alignment vertical="top" wrapText="1"/>
    </xf>
    <xf numFmtId="0" fontId="0" fillId="2" borderId="0" xfId="0" applyFont="1" applyFill="1" applyBorder="1" applyAlignment="1">
      <alignment vertical="top"/>
    </xf>
    <xf numFmtId="0" fontId="1" fillId="3" borderId="0" xfId="0" applyFont="1" applyFill="1" applyAlignment="1">
      <alignment vertical="top"/>
    </xf>
    <xf numFmtId="0" fontId="9" fillId="0" borderId="0" xfId="0" applyFont="1" applyFill="1" applyAlignment="1">
      <alignment vertical="top"/>
    </xf>
    <xf numFmtId="0" fontId="0" fillId="2" borderId="0" xfId="0" applyFont="1" applyFill="1" applyAlignment="1">
      <alignment vertical="top"/>
    </xf>
    <xf numFmtId="0" fontId="0" fillId="0" borderId="0" xfId="0" applyFont="1" applyFill="1"/>
    <xf numFmtId="0" fontId="0" fillId="0" borderId="0" xfId="0" applyAlignment="1">
      <alignment vertical="top"/>
    </xf>
    <xf numFmtId="0" fontId="0" fillId="0" borderId="0" xfId="0" applyAlignment="1">
      <alignment horizontal="left" vertical="top"/>
    </xf>
    <xf numFmtId="0" fontId="9" fillId="0" borderId="0" xfId="0" applyFont="1" applyAlignment="1">
      <alignment vertical="top"/>
    </xf>
    <xf numFmtId="0" fontId="9" fillId="4" borderId="0" xfId="0" applyFont="1" applyFill="1" applyAlignment="1">
      <alignment horizontal="left" vertical="top"/>
    </xf>
    <xf numFmtId="0" fontId="9" fillId="0" borderId="0" xfId="0" applyFont="1" applyFill="1" applyAlignment="1">
      <alignment horizontal="left" vertical="top"/>
    </xf>
    <xf numFmtId="0" fontId="9" fillId="0" borderId="0" xfId="0" applyFont="1" applyFill="1" applyBorder="1" applyAlignment="1">
      <alignment horizontal="left" vertical="top"/>
    </xf>
    <xf numFmtId="0" fontId="0" fillId="4" borderId="0" xfId="0" applyFill="1" applyAlignment="1">
      <alignment vertical="top"/>
    </xf>
    <xf numFmtId="0" fontId="1" fillId="0" borderId="0" xfId="0" applyFont="1" applyFill="1" applyAlignment="1">
      <alignment vertical="top"/>
    </xf>
    <xf numFmtId="0" fontId="0" fillId="0" borderId="0" xfId="0" applyFont="1" applyFill="1" applyAlignment="1">
      <alignment horizontal="left" vertical="top" wrapText="1"/>
    </xf>
    <xf numFmtId="0" fontId="9" fillId="0" borderId="0" xfId="0" applyFont="1"/>
    <xf numFmtId="0" fontId="15" fillId="2" borderId="0" xfId="0" applyFont="1" applyFill="1" applyAlignment="1">
      <alignment vertical="top"/>
    </xf>
    <xf numFmtId="0" fontId="9" fillId="0" borderId="0" xfId="0" applyFont="1" applyBorder="1" applyAlignment="1">
      <alignment vertical="top"/>
    </xf>
    <xf numFmtId="0" fontId="9" fillId="2" borderId="0" xfId="0" applyFont="1" applyFill="1" applyAlignment="1">
      <alignment vertical="top"/>
    </xf>
    <xf numFmtId="0" fontId="0" fillId="3" borderId="0" xfId="0" applyFill="1" applyAlignment="1">
      <alignment vertical="top"/>
    </xf>
    <xf numFmtId="0" fontId="9" fillId="0" borderId="0" xfId="1" applyFont="1" applyAlignment="1">
      <alignment vertical="top"/>
    </xf>
    <xf numFmtId="0" fontId="9" fillId="0" borderId="0" xfId="0" applyFont="1" applyAlignment="1">
      <alignment wrapText="1"/>
    </xf>
    <xf numFmtId="0" fontId="9" fillId="0" borderId="0" xfId="1" applyFont="1" applyFill="1" applyAlignment="1">
      <alignment horizontal="left" vertical="top"/>
    </xf>
    <xf numFmtId="0" fontId="9" fillId="0" borderId="0" xfId="0" applyFont="1" applyFill="1" applyAlignment="1">
      <alignment horizontal="left" vertical="top" wrapText="1"/>
    </xf>
    <xf numFmtId="0" fontId="0" fillId="4" borderId="0" xfId="0" applyFill="1" applyAlignment="1">
      <alignment vertical="top" wrapText="1"/>
    </xf>
    <xf numFmtId="0" fontId="0" fillId="4" borderId="0" xfId="0" applyFont="1" applyFill="1" applyAlignment="1">
      <alignment vertical="top"/>
    </xf>
    <xf numFmtId="0" fontId="15" fillId="0" borderId="0" xfId="0" applyFont="1" applyAlignment="1">
      <alignment horizontal="left" vertical="top"/>
    </xf>
    <xf numFmtId="0" fontId="15" fillId="0" borderId="0" xfId="0" applyFont="1" applyBorder="1" applyAlignment="1">
      <alignment horizontal="left" vertical="top"/>
    </xf>
    <xf numFmtId="0" fontId="15" fillId="0" borderId="0" xfId="0" applyFont="1" applyFill="1" applyBorder="1" applyAlignment="1">
      <alignment horizontal="left" vertical="top"/>
    </xf>
    <xf numFmtId="0" fontId="15" fillId="2" borderId="0" xfId="0" applyFont="1" applyFill="1" applyBorder="1" applyAlignment="1">
      <alignment vertical="top"/>
    </xf>
    <xf numFmtId="0" fontId="9" fillId="0" borderId="0" xfId="0" applyFont="1" applyFill="1" applyBorder="1" applyAlignment="1">
      <alignment vertical="top"/>
    </xf>
    <xf numFmtId="0" fontId="15" fillId="0" borderId="0" xfId="0" applyFont="1" applyBorder="1" applyAlignment="1">
      <alignment vertical="top"/>
    </xf>
    <xf numFmtId="0" fontId="15" fillId="0" borderId="0" xfId="0" applyFont="1" applyFill="1" applyBorder="1" applyAlignment="1">
      <alignment vertical="top"/>
    </xf>
    <xf numFmtId="0" fontId="9" fillId="0" borderId="1" xfId="0" applyFont="1" applyBorder="1" applyAlignment="1">
      <alignment vertical="top"/>
    </xf>
    <xf numFmtId="0" fontId="15" fillId="2" borderId="0" xfId="0" applyFont="1" applyFill="1" applyAlignment="1">
      <alignment horizontal="left" vertical="top"/>
    </xf>
    <xf numFmtId="0" fontId="9" fillId="2" borderId="0" xfId="0" applyFont="1" applyFill="1" applyAlignment="1">
      <alignment horizontal="left" vertical="top"/>
    </xf>
    <xf numFmtId="0" fontId="9" fillId="2" borderId="0" xfId="0" applyFont="1" applyFill="1" applyBorder="1" applyAlignment="1">
      <alignment horizontal="left" vertical="top"/>
    </xf>
    <xf numFmtId="0" fontId="15" fillId="0" borderId="0" xfId="0" applyFont="1" applyFill="1" applyAlignment="1">
      <alignment horizontal="left" vertical="top"/>
    </xf>
    <xf numFmtId="0" fontId="20" fillId="0" borderId="0" xfId="0" applyFont="1" applyAlignment="1">
      <alignment vertical="top"/>
    </xf>
    <xf numFmtId="0" fontId="9" fillId="0" borderId="0" xfId="0" applyFont="1" applyAlignment="1">
      <alignment vertical="top" wrapText="1"/>
    </xf>
    <xf numFmtId="0" fontId="15" fillId="2" borderId="0" xfId="0" applyFont="1" applyFill="1" applyBorder="1" applyAlignment="1">
      <alignment horizontal="left" vertical="top"/>
    </xf>
    <xf numFmtId="0" fontId="9" fillId="0" borderId="0" xfId="0" applyFont="1" applyFill="1" applyAlignment="1">
      <alignment vertical="top" wrapText="1"/>
    </xf>
    <xf numFmtId="0" fontId="23" fillId="0" borderId="0" xfId="1" applyFont="1" applyFill="1" applyAlignment="1">
      <alignment horizontal="left" vertical="top"/>
    </xf>
    <xf numFmtId="0" fontId="18" fillId="0" borderId="0" xfId="0" applyFont="1" applyAlignment="1">
      <alignment vertical="top" wrapText="1"/>
    </xf>
    <xf numFmtId="0" fontId="9" fillId="0" borderId="0" xfId="0" applyFont="1" applyFill="1" applyBorder="1" applyAlignment="1">
      <alignment horizontal="left" vertical="top" wrapText="1"/>
    </xf>
    <xf numFmtId="0" fontId="15" fillId="0" borderId="1" xfId="0" applyFont="1" applyFill="1" applyBorder="1" applyAlignment="1">
      <alignment horizontal="left" vertical="top"/>
    </xf>
    <xf numFmtId="0" fontId="9" fillId="2" borderId="0" xfId="0" applyFont="1" applyFill="1" applyBorder="1" applyAlignment="1">
      <alignment vertical="top"/>
    </xf>
    <xf numFmtId="0" fontId="9" fillId="2" borderId="1" xfId="0" applyFont="1" applyFill="1" applyBorder="1" applyAlignment="1">
      <alignment vertical="top"/>
    </xf>
    <xf numFmtId="0" fontId="9" fillId="3" borderId="0" xfId="0" applyFont="1" applyFill="1" applyAlignment="1">
      <alignment vertical="top"/>
    </xf>
    <xf numFmtId="20" fontId="9" fillId="0" borderId="0" xfId="0" applyNumberFormat="1" applyFont="1" applyFill="1" applyAlignment="1">
      <alignment vertical="top"/>
    </xf>
    <xf numFmtId="0" fontId="0" fillId="0" borderId="0" xfId="0" applyFill="1" applyBorder="1" applyAlignment="1">
      <alignment horizontal="left" vertical="top" wrapText="1"/>
    </xf>
    <xf numFmtId="0" fontId="0" fillId="0" borderId="0" xfId="0" applyFont="1" applyAlignment="1">
      <alignment vertical="top"/>
    </xf>
    <xf numFmtId="0" fontId="0" fillId="0" borderId="0" xfId="0" applyAlignment="1">
      <alignment vertical="top"/>
    </xf>
    <xf numFmtId="0" fontId="0" fillId="0" borderId="0" xfId="0" applyAlignment="1">
      <alignment horizontal="left" vertical="top"/>
    </xf>
    <xf numFmtId="0" fontId="0" fillId="0" borderId="0" xfId="0" applyFill="1" applyAlignment="1">
      <alignment vertical="top"/>
    </xf>
    <xf numFmtId="0" fontId="0" fillId="2" borderId="0" xfId="0" applyFill="1" applyAlignment="1">
      <alignment vertical="top"/>
    </xf>
    <xf numFmtId="0" fontId="9" fillId="0" borderId="0" xfId="0" applyFont="1" applyAlignment="1">
      <alignment horizontal="left" vertical="top"/>
    </xf>
    <xf numFmtId="0" fontId="0" fillId="0" borderId="0" xfId="0" applyFill="1" applyAlignment="1">
      <alignment horizontal="left" vertical="top"/>
    </xf>
    <xf numFmtId="0" fontId="9" fillId="0" borderId="0" xfId="0" applyFont="1" applyFill="1" applyAlignment="1">
      <alignment vertical="top"/>
    </xf>
    <xf numFmtId="0" fontId="9" fillId="0" borderId="0" xfId="0" applyFont="1" applyAlignment="1">
      <alignment vertical="top"/>
    </xf>
    <xf numFmtId="0" fontId="9" fillId="0" borderId="0" xfId="0" applyFont="1" applyFill="1" applyAlignment="1">
      <alignment horizontal="left" vertical="top"/>
    </xf>
    <xf numFmtId="0" fontId="9" fillId="0" borderId="0" xfId="0" applyFont="1" applyBorder="1" applyAlignment="1">
      <alignment horizontal="left" vertical="top"/>
    </xf>
    <xf numFmtId="0" fontId="0" fillId="0" borderId="0" xfId="0" applyAlignment="1">
      <alignment wrapText="1"/>
    </xf>
    <xf numFmtId="0" fontId="0" fillId="0" borderId="0" xfId="0" applyAlignment="1">
      <alignment vertical="top" wrapText="1"/>
    </xf>
    <xf numFmtId="0" fontId="15" fillId="0" borderId="0" xfId="0" applyFont="1" applyAlignment="1">
      <alignment vertical="top"/>
    </xf>
    <xf numFmtId="0" fontId="15" fillId="0" borderId="0" xfId="0" applyFont="1" applyFill="1" applyAlignment="1">
      <alignment vertical="top"/>
    </xf>
    <xf numFmtId="0" fontId="9" fillId="0" borderId="0" xfId="0" applyFont="1" applyBorder="1" applyAlignment="1">
      <alignment vertical="top"/>
    </xf>
    <xf numFmtId="0" fontId="9" fillId="3" borderId="0" xfId="0" applyFont="1" applyFill="1" applyAlignment="1">
      <alignment horizontal="left" vertical="top"/>
    </xf>
    <xf numFmtId="0" fontId="9" fillId="3" borderId="0" xfId="0" applyFont="1" applyFill="1" applyBorder="1" applyAlignment="1">
      <alignment vertical="top"/>
    </xf>
    <xf numFmtId="0" fontId="9" fillId="3" borderId="0" xfId="0" applyFont="1" applyFill="1" applyBorder="1" applyAlignment="1">
      <alignment horizontal="left" vertical="top"/>
    </xf>
    <xf numFmtId="0" fontId="9" fillId="4" borderId="0" xfId="0" applyFont="1" applyFill="1" applyAlignment="1">
      <alignment vertical="top"/>
    </xf>
    <xf numFmtId="0" fontId="9" fillId="4" borderId="0" xfId="0" applyFont="1" applyFill="1" applyAlignment="1">
      <alignment vertical="top" wrapText="1"/>
    </xf>
    <xf numFmtId="0" fontId="9" fillId="4" borderId="0" xfId="0" applyFont="1" applyFill="1" applyBorder="1" applyAlignment="1">
      <alignment horizontal="left" vertical="top"/>
    </xf>
    <xf numFmtId="0" fontId="0" fillId="4" borderId="0" xfId="0" applyFont="1" applyFill="1" applyAlignment="1">
      <alignment vertical="top" wrapText="1"/>
    </xf>
    <xf numFmtId="0" fontId="9" fillId="0" borderId="0" xfId="0" applyFont="1" applyAlignment="1">
      <alignment horizontal="left" vertical="top" wrapText="1"/>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9" fillId="4" borderId="0" xfId="0" applyFont="1" applyFill="1" applyAlignment="1">
      <alignment horizontal="left" vertical="top" wrapText="1"/>
    </xf>
    <xf numFmtId="0" fontId="15" fillId="3" borderId="0" xfId="0" applyFont="1" applyFill="1" applyAlignment="1">
      <alignment horizontal="left" vertical="top"/>
    </xf>
    <xf numFmtId="0" fontId="9" fillId="4" borderId="0" xfId="0" applyFont="1" applyFill="1"/>
    <xf numFmtId="20" fontId="9" fillId="0" borderId="0" xfId="0" applyNumberFormat="1" applyFont="1" applyFill="1" applyAlignment="1">
      <alignment horizontal="left" vertical="top"/>
    </xf>
    <xf numFmtId="0" fontId="0" fillId="4" borderId="0" xfId="0" applyFont="1" applyFill="1" applyBorder="1" applyAlignment="1">
      <alignment vertical="top"/>
    </xf>
    <xf numFmtId="0" fontId="9" fillId="0" borderId="0" xfId="0" applyFont="1" applyAlignment="1">
      <alignment vertical="center"/>
    </xf>
    <xf numFmtId="0" fontId="9" fillId="0" borderId="0" xfId="0" applyFont="1" applyFill="1"/>
    <xf numFmtId="0" fontId="0" fillId="0" borderId="0" xfId="0" applyFont="1" applyAlignment="1">
      <alignment vertical="top" wrapText="1"/>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15" fillId="2" borderId="0" xfId="0" applyFont="1" applyFill="1" applyAlignment="1">
      <alignment horizontal="left"/>
    </xf>
    <xf numFmtId="0" fontId="15" fillId="2" borderId="0" xfId="0" applyFont="1" applyFill="1" applyBorder="1" applyAlignment="1">
      <alignment horizontal="left"/>
    </xf>
    <xf numFmtId="0" fontId="26" fillId="2" borderId="0" xfId="0" applyFont="1" applyFill="1" applyAlignment="1">
      <alignment vertical="top"/>
    </xf>
    <xf numFmtId="0" fontId="26" fillId="2" borderId="0" xfId="0" applyFont="1" applyFill="1" applyBorder="1" applyAlignment="1">
      <alignment vertical="top"/>
    </xf>
    <xf numFmtId="0" fontId="0" fillId="4" borderId="0" xfId="0" applyFill="1" applyAlignment="1">
      <alignment horizontal="left" vertical="top"/>
    </xf>
    <xf numFmtId="0" fontId="0" fillId="4" borderId="0" xfId="0" applyFill="1" applyAlignment="1">
      <alignment horizontal="left" vertical="top" wrapText="1"/>
    </xf>
    <xf numFmtId="0" fontId="0" fillId="4" borderId="0" xfId="0" applyFont="1" applyFill="1" applyAlignment="1">
      <alignment horizontal="left" vertical="top"/>
    </xf>
    <xf numFmtId="0" fontId="0" fillId="4" borderId="0" xfId="0" applyFont="1" applyFill="1" applyAlignment="1">
      <alignment horizontal="left" vertical="top" wrapText="1"/>
    </xf>
    <xf numFmtId="49" fontId="0" fillId="4" borderId="0" xfId="0" applyNumberFormat="1" applyFill="1" applyAlignment="1">
      <alignment vertical="top"/>
    </xf>
    <xf numFmtId="0" fontId="9" fillId="4" borderId="0" xfId="1" applyFont="1" applyFill="1" applyAlignment="1">
      <alignment horizontal="left" vertical="top"/>
    </xf>
    <xf numFmtId="0" fontId="0" fillId="0" borderId="0" xfId="0" applyFont="1" applyFill="1" applyAlignment="1">
      <alignment vertical="top" wrapText="1"/>
    </xf>
    <xf numFmtId="0" fontId="0" fillId="0" borderId="0" xfId="0" applyFont="1" applyFill="1" applyAlignment="1">
      <alignment wrapText="1"/>
    </xf>
    <xf numFmtId="0" fontId="0" fillId="4" borderId="0" xfId="0" applyFill="1" applyBorder="1" applyAlignment="1">
      <alignment vertical="top"/>
    </xf>
    <xf numFmtId="0" fontId="0" fillId="4" borderId="0" xfId="0" applyFill="1"/>
    <xf numFmtId="49" fontId="0" fillId="4" borderId="0" xfId="0" applyNumberFormat="1" applyFill="1" applyAlignment="1">
      <alignment vertical="top" wrapText="1"/>
    </xf>
    <xf numFmtId="0" fontId="9" fillId="4" borderId="0" xfId="0" applyFont="1" applyFill="1" applyBorder="1" applyAlignment="1">
      <alignment vertical="top"/>
    </xf>
    <xf numFmtId="0" fontId="15" fillId="2" borderId="0" xfId="0" applyFont="1" applyFill="1" applyAlignment="1">
      <alignment vertical="top"/>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15" fillId="2" borderId="0" xfId="0" applyFont="1" applyFill="1" applyBorder="1" applyAlignment="1">
      <alignment vertical="top"/>
    </xf>
    <xf numFmtId="0" fontId="15" fillId="2" borderId="1" xfId="0" applyFont="1" applyFill="1" applyBorder="1" applyAlignment="1">
      <alignment vertical="top"/>
    </xf>
    <xf numFmtId="0" fontId="0" fillId="0" borderId="0" xfId="0" applyFont="1" applyFill="1" applyAlignment="1">
      <alignment vertical="top"/>
    </xf>
    <xf numFmtId="0" fontId="0" fillId="0" borderId="0" xfId="0" applyAlignment="1">
      <alignment vertical="center" wrapText="1"/>
    </xf>
    <xf numFmtId="0" fontId="15" fillId="2" borderId="0" xfId="0" applyFont="1" applyFill="1" applyAlignment="1">
      <alignment vertical="top"/>
    </xf>
    <xf numFmtId="0" fontId="15" fillId="2" borderId="0" xfId="0" applyFont="1" applyFill="1" applyBorder="1" applyAlignment="1">
      <alignment vertical="top"/>
    </xf>
    <xf numFmtId="0" fontId="0" fillId="0" borderId="0" xfId="0" applyFont="1" applyFill="1" applyAlignment="1">
      <alignment vertical="top"/>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0" fillId="0" borderId="0" xfId="0" applyFont="1" applyFill="1" applyAlignment="1">
      <alignment vertical="top"/>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15" fillId="3" borderId="0" xfId="0" applyFont="1" applyFill="1" applyAlignment="1">
      <alignment horizontal="left" vertical="top"/>
    </xf>
    <xf numFmtId="0" fontId="9" fillId="0" borderId="0" xfId="0" applyFont="1" applyAlignment="1">
      <alignment horizontal="left"/>
    </xf>
    <xf numFmtId="0" fontId="28" fillId="2" borderId="0" xfId="0" applyFont="1" applyFill="1" applyAlignment="1">
      <alignment vertical="top"/>
    </xf>
    <xf numFmtId="0" fontId="29" fillId="4" borderId="0" xfId="0" applyFont="1" applyFill="1" applyAlignment="1">
      <alignment vertical="top"/>
    </xf>
    <xf numFmtId="0" fontId="29" fillId="4" borderId="0" xfId="0" applyFont="1" applyFill="1" applyAlignment="1">
      <alignment vertical="top" wrapText="1"/>
    </xf>
    <xf numFmtId="0" fontId="0" fillId="0" borderId="0" xfId="0" applyAlignment="1">
      <alignment vertical="center"/>
    </xf>
    <xf numFmtId="0" fontId="1" fillId="3" borderId="0" xfId="0" applyFont="1" applyFill="1" applyAlignment="1">
      <alignment vertical="top"/>
    </xf>
    <xf numFmtId="0" fontId="0" fillId="4" borderId="0" xfId="0" applyFill="1" applyAlignment="1">
      <alignment wrapText="1"/>
    </xf>
    <xf numFmtId="0" fontId="0" fillId="4" borderId="0" xfId="0" applyFill="1" applyBorder="1" applyAlignment="1">
      <alignment horizontal="left" vertical="top"/>
    </xf>
    <xf numFmtId="0" fontId="0" fillId="0" borderId="0" xfId="0" applyBorder="1" applyAlignment="1">
      <alignment horizontal="left" vertical="top"/>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1" fillId="0" borderId="2" xfId="0" applyFont="1" applyFill="1" applyBorder="1" applyAlignment="1">
      <alignment horizontal="left" vertical="top"/>
    </xf>
    <xf numFmtId="0" fontId="0" fillId="4" borderId="2" xfId="0" applyFill="1" applyBorder="1" applyAlignment="1">
      <alignment vertical="top"/>
    </xf>
    <xf numFmtId="0" fontId="0" fillId="0" borderId="2" xfId="0" applyBorder="1" applyAlignment="1">
      <alignment vertical="top"/>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0" fillId="0" borderId="0" xfId="0" applyFont="1" applyFill="1" applyAlignment="1">
      <alignment vertical="top"/>
    </xf>
    <xf numFmtId="0" fontId="32" fillId="0" borderId="0" xfId="0" applyFont="1" applyAlignment="1">
      <alignment vertical="top"/>
    </xf>
    <xf numFmtId="0" fontId="15" fillId="2" borderId="0" xfId="0" applyFont="1" applyFill="1" applyAlignment="1">
      <alignment horizontal="left" vertical="top"/>
    </xf>
    <xf numFmtId="0" fontId="15" fillId="2" borderId="0" xfId="0" applyFont="1" applyFill="1" applyAlignment="1">
      <alignment vertical="top"/>
    </xf>
    <xf numFmtId="49" fontId="9" fillId="0" borderId="0" xfId="0" applyNumberFormat="1" applyFont="1" applyAlignment="1">
      <alignment horizontal="left" vertical="top"/>
    </xf>
    <xf numFmtId="0" fontId="15" fillId="0" borderId="0" xfId="0" applyFont="1" applyAlignment="1">
      <alignment horizontal="left" vertical="top" wrapText="1"/>
    </xf>
    <xf numFmtId="2" fontId="9" fillId="0" borderId="0" xfId="0" applyNumberFormat="1" applyFont="1" applyAlignment="1">
      <alignment horizontal="left" vertical="top"/>
    </xf>
    <xf numFmtId="49" fontId="9" fillId="0" borderId="0" xfId="0" applyNumberFormat="1" applyFont="1" applyAlignment="1">
      <alignment vertical="top"/>
    </xf>
    <xf numFmtId="49" fontId="15" fillId="0" borderId="0" xfId="0" applyNumberFormat="1" applyFont="1" applyAlignment="1">
      <alignment horizontal="left" vertical="top"/>
    </xf>
    <xf numFmtId="49" fontId="15" fillId="2" borderId="0" xfId="0" applyNumberFormat="1" applyFont="1" applyFill="1" applyAlignment="1">
      <alignment horizontal="left" vertical="top"/>
    </xf>
    <xf numFmtId="49" fontId="9" fillId="2" borderId="0" xfId="0" applyNumberFormat="1" applyFont="1" applyFill="1" applyAlignment="1">
      <alignment horizontal="left" vertical="top"/>
    </xf>
    <xf numFmtId="49" fontId="0" fillId="0" borderId="0" xfId="0" applyNumberFormat="1" applyFont="1" applyAlignment="1">
      <alignment vertical="top"/>
    </xf>
    <xf numFmtId="49" fontId="15" fillId="2" borderId="0" xfId="0" applyNumberFormat="1" applyFont="1" applyFill="1" applyAlignment="1">
      <alignment vertical="top"/>
    </xf>
    <xf numFmtId="49" fontId="15" fillId="0" borderId="0" xfId="0" applyNumberFormat="1" applyFont="1" applyFill="1" applyAlignment="1">
      <alignment horizontal="left" vertical="top"/>
    </xf>
    <xf numFmtId="49" fontId="9" fillId="0" borderId="0" xfId="0" applyNumberFormat="1" applyFont="1" applyFill="1" applyAlignment="1">
      <alignment horizontal="left" vertical="top"/>
    </xf>
    <xf numFmtId="49" fontId="0" fillId="0" borderId="0" xfId="0" applyNumberFormat="1" applyFont="1" applyFill="1" applyAlignment="1">
      <alignment vertical="top"/>
    </xf>
    <xf numFmtId="49" fontId="9" fillId="4" borderId="0" xfId="0" applyNumberFormat="1" applyFont="1" applyFill="1" applyAlignment="1">
      <alignment horizontal="left" vertical="top"/>
    </xf>
    <xf numFmtId="2" fontId="9" fillId="4" borderId="0" xfId="0" applyNumberFormat="1" applyFont="1" applyFill="1" applyAlignment="1">
      <alignment horizontal="left" vertical="top"/>
    </xf>
    <xf numFmtId="2" fontId="9" fillId="0" borderId="0" xfId="0" applyNumberFormat="1" applyFont="1" applyFill="1" applyAlignment="1">
      <alignment horizontal="left" vertical="top"/>
    </xf>
    <xf numFmtId="0" fontId="26" fillId="0" borderId="0" xfId="0" applyFont="1" applyFill="1" applyAlignment="1">
      <alignment vertical="top"/>
    </xf>
    <xf numFmtId="0" fontId="28" fillId="0" borderId="0" xfId="0" applyFont="1" applyFill="1" applyAlignment="1">
      <alignment vertical="top"/>
    </xf>
    <xf numFmtId="0" fontId="9" fillId="0" borderId="0" xfId="0" applyFont="1" applyAlignment="1">
      <alignment horizontal="left" vertical="top" wrapText="1"/>
    </xf>
    <xf numFmtId="0" fontId="15" fillId="0" borderId="0" xfId="0" applyFont="1" applyFill="1" applyAlignment="1">
      <alignment horizontal="left" vertical="top" wrapText="1"/>
    </xf>
    <xf numFmtId="0" fontId="9" fillId="2" borderId="0" xfId="0" applyFont="1" applyFill="1" applyAlignment="1">
      <alignment horizontal="left" vertical="top" wrapText="1"/>
    </xf>
    <xf numFmtId="0" fontId="0" fillId="0" borderId="0" xfId="0" applyAlignment="1">
      <alignment horizontal="left" vertical="top"/>
    </xf>
    <xf numFmtId="1" fontId="15" fillId="0" borderId="0" xfId="0" applyNumberFormat="1" applyFont="1" applyAlignment="1">
      <alignment horizontal="left" vertical="top" wrapText="1"/>
    </xf>
    <xf numFmtId="0" fontId="15" fillId="2" borderId="0" xfId="0" applyFont="1" applyFill="1" applyAlignment="1">
      <alignment vertical="top"/>
    </xf>
    <xf numFmtId="0" fontId="15" fillId="2" borderId="0" xfId="0" applyFont="1" applyFill="1" applyBorder="1" applyAlignment="1">
      <alignment vertical="top"/>
    </xf>
    <xf numFmtId="0" fontId="0" fillId="0" borderId="0" xfId="0" applyFont="1" applyFill="1" applyAlignment="1">
      <alignment vertical="top"/>
    </xf>
    <xf numFmtId="0" fontId="1" fillId="0" borderId="0" xfId="0" applyFont="1" applyAlignment="1">
      <alignment vertical="center"/>
    </xf>
    <xf numFmtId="0" fontId="9" fillId="0" borderId="0" xfId="0" applyFont="1" applyAlignment="1">
      <alignment horizontal="left" vertical="top" wrapText="1"/>
    </xf>
    <xf numFmtId="0" fontId="0" fillId="0" borderId="0" xfId="0" applyAlignment="1">
      <alignment vertical="top"/>
    </xf>
    <xf numFmtId="0" fontId="0" fillId="0" borderId="0" xfId="0" applyAlignment="1">
      <alignment vertical="top"/>
    </xf>
    <xf numFmtId="0" fontId="0" fillId="0" borderId="0" xfId="0" applyAlignment="1">
      <alignment vertical="top"/>
    </xf>
    <xf numFmtId="0" fontId="9" fillId="0" borderId="0" xfId="0" applyFont="1" applyAlignment="1">
      <alignment horizontal="left" vertical="top" wrapText="1"/>
    </xf>
    <xf numFmtId="0" fontId="1" fillId="3" borderId="0" xfId="0" applyFont="1" applyFill="1" applyAlignment="1">
      <alignment horizontal="left" vertical="top"/>
    </xf>
    <xf numFmtId="0" fontId="1" fillId="2" borderId="0" xfId="0" applyFont="1" applyFill="1" applyBorder="1" applyAlignment="1">
      <alignment horizontal="left" vertical="top"/>
    </xf>
    <xf numFmtId="0" fontId="1" fillId="4" borderId="0" xfId="0" applyFont="1" applyFill="1" applyAlignment="1">
      <alignment horizontal="left" vertical="top"/>
    </xf>
    <xf numFmtId="0" fontId="0" fillId="4" borderId="0" xfId="0" applyFont="1" applyFill="1" applyBorder="1" applyAlignment="1">
      <alignment horizontal="left" vertical="top"/>
    </xf>
    <xf numFmtId="49" fontId="0" fillId="4" borderId="0" xfId="0" applyNumberFormat="1" applyFill="1" applyAlignment="1">
      <alignment horizontal="left" vertical="top"/>
    </xf>
    <xf numFmtId="0" fontId="1" fillId="4" borderId="0" xfId="0" applyFont="1" applyFill="1" applyBorder="1" applyAlignment="1">
      <alignment horizontal="left" vertical="top"/>
    </xf>
    <xf numFmtId="0" fontId="0" fillId="0" borderId="0" xfId="0" applyFont="1" applyBorder="1" applyAlignment="1">
      <alignment horizontal="left" vertical="top"/>
    </xf>
    <xf numFmtId="0" fontId="0" fillId="2" borderId="0" xfId="0" applyFont="1" applyFill="1" applyAlignment="1">
      <alignment horizontal="left" vertical="top"/>
    </xf>
    <xf numFmtId="0" fontId="1" fillId="0" borderId="0" xfId="0" applyFont="1" applyFill="1" applyAlignment="1">
      <alignment horizontal="left" vertical="top"/>
    </xf>
    <xf numFmtId="0" fontId="0" fillId="0" borderId="0" xfId="0" applyAlignment="1">
      <alignment horizontal="left" vertical="top" wrapText="1"/>
    </xf>
    <xf numFmtId="0" fontId="0" fillId="3" borderId="0" xfId="0" applyFont="1" applyFill="1" applyAlignment="1">
      <alignment horizontal="left" vertical="top"/>
    </xf>
    <xf numFmtId="0" fontId="9" fillId="0" borderId="0" xfId="0" applyFont="1" applyAlignment="1">
      <alignment horizontal="left" vertical="top" wrapText="1"/>
    </xf>
    <xf numFmtId="0" fontId="0" fillId="0" borderId="0" xfId="0" applyAlignment="1">
      <alignment vertical="top"/>
    </xf>
    <xf numFmtId="0" fontId="1" fillId="3" borderId="0" xfId="0" applyFont="1" applyFill="1" applyAlignment="1">
      <alignment vertical="top"/>
    </xf>
    <xf numFmtId="0" fontId="15" fillId="2" borderId="0" xfId="0" applyFont="1" applyFill="1" applyAlignment="1">
      <alignment vertical="top"/>
    </xf>
    <xf numFmtId="0" fontId="15" fillId="2" borderId="0" xfId="0" applyFont="1" applyFill="1" applyBorder="1" applyAlignment="1">
      <alignment vertical="top"/>
    </xf>
    <xf numFmtId="0" fontId="9" fillId="4" borderId="2" xfId="0" applyFont="1" applyFill="1" applyBorder="1" applyAlignment="1">
      <alignment horizontal="left" vertical="top"/>
    </xf>
    <xf numFmtId="0" fontId="9" fillId="0" borderId="2" xfId="0" applyFont="1" applyBorder="1" applyAlignment="1">
      <alignment horizontal="left" vertical="top"/>
    </xf>
    <xf numFmtId="0" fontId="9" fillId="0" borderId="2" xfId="0" applyFont="1" applyFill="1" applyBorder="1" applyAlignment="1">
      <alignment horizontal="left" vertical="top"/>
    </xf>
    <xf numFmtId="0" fontId="15" fillId="2" borderId="2" xfId="0" applyFont="1" applyFill="1" applyBorder="1" applyAlignment="1">
      <alignment vertical="top"/>
    </xf>
    <xf numFmtId="0" fontId="9" fillId="0" borderId="2" xfId="0" applyFont="1" applyFill="1" applyBorder="1" applyAlignment="1">
      <alignment vertical="top"/>
    </xf>
    <xf numFmtId="0" fontId="15" fillId="0" borderId="2" xfId="0" applyFont="1" applyBorder="1" applyAlignment="1">
      <alignment horizontal="left" vertical="top"/>
    </xf>
    <xf numFmtId="0" fontId="0" fillId="4" borderId="2" xfId="0" applyFill="1" applyBorder="1" applyAlignment="1">
      <alignment horizontal="left" vertical="top"/>
    </xf>
    <xf numFmtId="0" fontId="9" fillId="3" borderId="2" xfId="0" applyFont="1" applyFill="1" applyBorder="1" applyAlignment="1">
      <alignment horizontal="left" vertical="top"/>
    </xf>
    <xf numFmtId="0" fontId="9" fillId="4" borderId="2" xfId="0" applyFont="1" applyFill="1" applyBorder="1" applyAlignment="1">
      <alignment vertical="top"/>
    </xf>
    <xf numFmtId="0" fontId="9" fillId="0" borderId="2" xfId="0" applyFont="1" applyBorder="1" applyAlignment="1">
      <alignment vertical="top"/>
    </xf>
    <xf numFmtId="0" fontId="9" fillId="0" borderId="0" xfId="0" applyFont="1" applyBorder="1" applyAlignment="1">
      <alignment vertical="top" wrapText="1"/>
    </xf>
    <xf numFmtId="0" fontId="9" fillId="2" borderId="2" xfId="0" applyFont="1" applyFill="1" applyBorder="1" applyAlignment="1">
      <alignment vertical="top"/>
    </xf>
    <xf numFmtId="0" fontId="15" fillId="0" borderId="2" xfId="0" applyFont="1" applyFill="1" applyBorder="1" applyAlignment="1">
      <alignment horizontal="left" vertical="top"/>
    </xf>
    <xf numFmtId="0" fontId="15" fillId="0" borderId="2" xfId="0" applyFont="1" applyFill="1" applyBorder="1" applyAlignment="1">
      <alignment vertical="top"/>
    </xf>
    <xf numFmtId="0" fontId="9" fillId="2" borderId="2" xfId="0" applyFont="1" applyFill="1" applyBorder="1" applyAlignment="1">
      <alignment horizontal="left" vertical="top"/>
    </xf>
    <xf numFmtId="0" fontId="15" fillId="2" borderId="2" xfId="0" applyFont="1" applyFill="1" applyBorder="1" applyAlignment="1">
      <alignment horizontal="left" vertical="top"/>
    </xf>
    <xf numFmtId="0" fontId="0" fillId="0" borderId="2" xfId="0" applyFont="1" applyFill="1" applyBorder="1" applyAlignment="1">
      <alignment vertical="top"/>
    </xf>
    <xf numFmtId="0" fontId="15" fillId="2" borderId="2" xfId="0" applyFont="1" applyFill="1" applyBorder="1" applyAlignment="1">
      <alignment horizontal="left"/>
    </xf>
    <xf numFmtId="0" fontId="9" fillId="0" borderId="2" xfId="0" applyFont="1" applyFill="1" applyBorder="1" applyAlignment="1">
      <alignment horizontal="left" vertical="top" wrapText="1"/>
    </xf>
    <xf numFmtId="0" fontId="0" fillId="0" borderId="0" xfId="0" applyAlignment="1">
      <alignment vertical="top"/>
    </xf>
    <xf numFmtId="0" fontId="1" fillId="3" borderId="0" xfId="0" applyFont="1" applyFill="1" applyAlignment="1">
      <alignment vertical="top"/>
    </xf>
    <xf numFmtId="0" fontId="15" fillId="4" borderId="0" xfId="0" applyFont="1" applyFill="1" applyBorder="1" applyAlignment="1">
      <alignment vertical="top"/>
    </xf>
    <xf numFmtId="0" fontId="0" fillId="0" borderId="0" xfId="0" applyFill="1" applyAlignment="1">
      <alignment wrapText="1"/>
    </xf>
    <xf numFmtId="0" fontId="1" fillId="0" borderId="0" xfId="0" applyFont="1" applyFill="1"/>
    <xf numFmtId="0" fontId="1" fillId="2" borderId="0" xfId="0" applyFont="1" applyFill="1" applyAlignment="1">
      <alignment vertical="top"/>
    </xf>
    <xf numFmtId="0" fontId="15" fillId="2" borderId="0" xfId="0" applyFont="1" applyFill="1" applyAlignment="1">
      <alignment horizontal="left" vertical="top"/>
    </xf>
    <xf numFmtId="0" fontId="15" fillId="2" borderId="0" xfId="0" applyFont="1" applyFill="1" applyAlignment="1">
      <alignment vertical="top"/>
    </xf>
    <xf numFmtId="0" fontId="15" fillId="2" borderId="0" xfId="0" applyFont="1" applyFill="1"/>
    <xf numFmtId="0" fontId="1" fillId="2" borderId="0" xfId="0" applyFont="1" applyFill="1"/>
    <xf numFmtId="0" fontId="0" fillId="0" borderId="0" xfId="0" applyAlignment="1">
      <alignment horizontal="left" vertical="top"/>
    </xf>
    <xf numFmtId="0" fontId="1" fillId="2" borderId="0" xfId="0" applyFont="1" applyFill="1" applyAlignment="1">
      <alignment horizontal="left" vertical="top"/>
    </xf>
    <xf numFmtId="0" fontId="15" fillId="2" borderId="0" xfId="0" applyFont="1" applyFill="1" applyAlignment="1">
      <alignment vertical="top" wrapText="1"/>
    </xf>
    <xf numFmtId="0" fontId="15" fillId="2" borderId="0" xfId="0" applyFont="1" applyFill="1" applyAlignment="1">
      <alignment wrapText="1"/>
    </xf>
    <xf numFmtId="0" fontId="15" fillId="2" borderId="0" xfId="0" applyFont="1" applyFill="1" applyAlignment="1">
      <alignment horizontal="left" wrapText="1"/>
    </xf>
    <xf numFmtId="0" fontId="15" fillId="2" borderId="0" xfId="0" applyFont="1" applyFill="1" applyAlignment="1">
      <alignment horizontal="left" vertical="top" wrapText="1"/>
    </xf>
    <xf numFmtId="0" fontId="15" fillId="2" borderId="0" xfId="0" applyFont="1" applyFill="1" applyBorder="1" applyAlignment="1">
      <alignment horizontal="left" vertical="top"/>
    </xf>
    <xf numFmtId="0" fontId="15" fillId="4" borderId="0" xfId="0" applyFont="1" applyFill="1" applyAlignment="1">
      <alignment vertical="top"/>
    </xf>
    <xf numFmtId="0" fontId="15" fillId="2" borderId="0" xfId="0" applyFont="1" applyFill="1" applyBorder="1" applyAlignment="1">
      <alignment vertical="top"/>
    </xf>
    <xf numFmtId="0" fontId="15" fillId="2" borderId="1" xfId="0" applyFont="1" applyFill="1" applyBorder="1" applyAlignment="1">
      <alignment vertical="top"/>
    </xf>
    <xf numFmtId="0" fontId="15" fillId="3" borderId="0" xfId="0" applyFont="1" applyFill="1" applyAlignment="1">
      <alignment vertical="top"/>
    </xf>
    <xf numFmtId="0" fontId="1" fillId="2" borderId="0" xfId="0" applyFont="1" applyFill="1" applyAlignment="1">
      <alignment vertical="top" wrapText="1"/>
    </xf>
    <xf numFmtId="0" fontId="0" fillId="0" borderId="0" xfId="0" applyAlignment="1">
      <alignment vertical="top"/>
    </xf>
    <xf numFmtId="0" fontId="0" fillId="0" borderId="0" xfId="0" applyFont="1" applyFill="1" applyAlignment="1">
      <alignment horizontal="left" vertical="top"/>
    </xf>
    <xf numFmtId="0" fontId="1" fillId="3" borderId="0" xfId="0" applyFont="1" applyFill="1" applyAlignment="1">
      <alignment vertical="top"/>
    </xf>
    <xf numFmtId="0" fontId="15" fillId="3" borderId="0" xfId="0" applyFont="1" applyFill="1" applyAlignment="1">
      <alignment horizontal="left" vertical="top"/>
    </xf>
    <xf numFmtId="0" fontId="15" fillId="4" borderId="0" xfId="0" applyFont="1" applyFill="1" applyAlignment="1">
      <alignment horizontal="left" vertical="top"/>
    </xf>
    <xf numFmtId="0" fontId="1" fillId="0" borderId="3" xfId="0" applyFont="1" applyBorder="1" applyAlignment="1">
      <alignment vertical="top"/>
    </xf>
    <xf numFmtId="0" fontId="1" fillId="0" borderId="3" xfId="0" applyFont="1" applyBorder="1" applyAlignment="1">
      <alignment vertical="top" wrapText="1"/>
    </xf>
    <xf numFmtId="0" fontId="34" fillId="0" borderId="0" xfId="0" applyFont="1" applyAlignment="1">
      <alignment horizontal="left" vertical="top" wrapText="1"/>
    </xf>
    <xf numFmtId="0" fontId="37" fillId="0" borderId="0" xfId="0" applyFont="1" applyAlignment="1">
      <alignment horizontal="justify" vertical="top" wrapText="1"/>
    </xf>
    <xf numFmtId="0" fontId="38" fillId="0" borderId="3" xfId="0" applyFont="1" applyBorder="1" applyAlignment="1">
      <alignment vertical="top"/>
    </xf>
    <xf numFmtId="0" fontId="34" fillId="0" borderId="0" xfId="0" applyFont="1" applyAlignment="1">
      <alignment vertical="top"/>
    </xf>
    <xf numFmtId="0" fontId="15" fillId="4" borderId="0" xfId="0" applyFont="1" applyFill="1"/>
    <xf numFmtId="0" fontId="15" fillId="2" borderId="0" xfId="0" applyFont="1" applyFill="1" applyAlignment="1">
      <alignment horizontal="left" vertical="top"/>
    </xf>
    <xf numFmtId="0" fontId="1" fillId="2" borderId="0" xfId="0" applyFont="1" applyFill="1" applyAlignment="1">
      <alignment vertical="top"/>
    </xf>
    <xf numFmtId="0" fontId="0" fillId="0" borderId="0" xfId="0" applyAlignment="1">
      <alignment horizontal="left" vertical="top"/>
    </xf>
    <xf numFmtId="0" fontId="15" fillId="2" borderId="0" xfId="0" applyFont="1" applyFill="1" applyAlignment="1">
      <alignment vertical="top"/>
    </xf>
    <xf numFmtId="0" fontId="15" fillId="3" borderId="0" xfId="0" applyFont="1" applyFill="1" applyAlignment="1">
      <alignment horizontal="left" vertical="top"/>
    </xf>
    <xf numFmtId="0" fontId="15" fillId="4" borderId="0" xfId="0" applyFont="1" applyFill="1" applyAlignment="1">
      <alignment horizontal="left" vertical="top"/>
    </xf>
    <xf numFmtId="0" fontId="0" fillId="3" borderId="0" xfId="0" applyFill="1" applyAlignment="1">
      <alignment horizontal="left" vertical="top"/>
    </xf>
    <xf numFmtId="0" fontId="1" fillId="3" borderId="0" xfId="0" applyFont="1" applyFill="1" applyAlignment="1">
      <alignment horizontal="left" vertical="top"/>
    </xf>
    <xf numFmtId="0" fontId="0" fillId="0" borderId="3" xfId="0" applyBorder="1" applyAlignment="1">
      <alignment horizontal="left" vertical="top"/>
    </xf>
    <xf numFmtId="0" fontId="1" fillId="0" borderId="0" xfId="0" applyFont="1"/>
    <xf numFmtId="0" fontId="40" fillId="0" borderId="0" xfId="0" applyFont="1" applyAlignment="1">
      <alignment vertical="center"/>
    </xf>
    <xf numFmtId="0" fontId="0" fillId="0" borderId="0" xfId="0" applyFont="1"/>
    <xf numFmtId="1" fontId="0" fillId="0" borderId="0" xfId="0" applyNumberFormat="1" applyAlignment="1">
      <alignment horizontal="left" vertical="top"/>
    </xf>
    <xf numFmtId="0" fontId="41" fillId="5" borderId="0" xfId="0" applyFont="1" applyFill="1" applyAlignment="1">
      <alignment horizontal="left" vertical="top"/>
    </xf>
    <xf numFmtId="0" fontId="9" fillId="0" borderId="2" xfId="0" applyFont="1" applyBorder="1"/>
    <xf numFmtId="0" fontId="1" fillId="0" borderId="0" xfId="0" applyFont="1" applyAlignment="1">
      <alignment vertical="top" wrapText="1"/>
    </xf>
    <xf numFmtId="0" fontId="1" fillId="0" borderId="0" xfId="0" applyFont="1" applyBorder="1" applyAlignment="1">
      <alignment horizontal="left" vertical="top" wrapText="1"/>
    </xf>
    <xf numFmtId="0" fontId="1" fillId="0" borderId="0" xfId="0" applyFont="1" applyAlignment="1">
      <alignment horizontal="left" vertical="top" wrapText="1"/>
    </xf>
    <xf numFmtId="0" fontId="1" fillId="0" borderId="0" xfId="0" applyFont="1" applyBorder="1" applyAlignment="1">
      <alignment vertical="top" wrapText="1"/>
    </xf>
    <xf numFmtId="0" fontId="1" fillId="2" borderId="2" xfId="0" applyFont="1" applyFill="1" applyBorder="1" applyAlignment="1">
      <alignment vertical="top"/>
    </xf>
    <xf numFmtId="0" fontId="0" fillId="0" borderId="2" xfId="0" applyFill="1" applyBorder="1" applyAlignment="1">
      <alignment vertical="top"/>
    </xf>
    <xf numFmtId="0" fontId="0" fillId="2" borderId="2" xfId="0" applyFill="1" applyBorder="1" applyAlignment="1">
      <alignment horizontal="left" vertical="top"/>
    </xf>
    <xf numFmtId="0" fontId="9" fillId="3" borderId="2" xfId="0" applyFont="1" applyFill="1" applyBorder="1" applyAlignment="1">
      <alignment vertical="top"/>
    </xf>
    <xf numFmtId="0" fontId="9" fillId="0" borderId="2" xfId="0" applyFont="1" applyBorder="1" applyAlignment="1">
      <alignment vertical="top" wrapText="1"/>
    </xf>
    <xf numFmtId="0" fontId="15" fillId="4" borderId="2" xfId="0" applyFont="1" applyFill="1" applyBorder="1" applyAlignment="1">
      <alignment vertical="top"/>
    </xf>
    <xf numFmtId="0" fontId="26" fillId="2" borderId="2" xfId="0" applyFont="1" applyFill="1" applyBorder="1" applyAlignment="1">
      <alignment vertical="top"/>
    </xf>
    <xf numFmtId="0" fontId="28" fillId="2" borderId="2" xfId="0" applyFont="1" applyFill="1" applyBorder="1" applyAlignment="1">
      <alignment vertical="top"/>
    </xf>
    <xf numFmtId="0" fontId="1" fillId="0" borderId="2" xfId="0" applyFont="1" applyFill="1" applyBorder="1" applyAlignment="1">
      <alignment vertical="top"/>
    </xf>
    <xf numFmtId="0" fontId="0" fillId="4" borderId="2" xfId="0" applyFont="1" applyFill="1" applyBorder="1" applyAlignment="1">
      <alignment vertical="top"/>
    </xf>
    <xf numFmtId="0" fontId="0" fillId="0" borderId="2" xfId="0" applyFont="1" applyBorder="1" applyAlignment="1">
      <alignment vertical="top"/>
    </xf>
    <xf numFmtId="0" fontId="0" fillId="2" borderId="2" xfId="0" applyFill="1" applyBorder="1" applyAlignment="1">
      <alignment vertical="top"/>
    </xf>
    <xf numFmtId="0" fontId="1" fillId="2" borderId="2" xfId="0" applyFont="1" applyFill="1" applyBorder="1" applyAlignment="1">
      <alignment horizontal="left" vertical="top"/>
    </xf>
    <xf numFmtId="0" fontId="0" fillId="0" borderId="2" xfId="0" applyFont="1" applyFill="1" applyBorder="1" applyAlignment="1">
      <alignment horizontal="left" vertical="top"/>
    </xf>
    <xf numFmtId="0" fontId="0" fillId="0" borderId="2" xfId="0" applyBorder="1" applyAlignment="1">
      <alignment horizontal="left" vertical="top"/>
    </xf>
    <xf numFmtId="0" fontId="0" fillId="4" borderId="2" xfId="0" applyFont="1" applyFill="1" applyBorder="1" applyAlignment="1">
      <alignment horizontal="left" vertical="top"/>
    </xf>
    <xf numFmtId="0" fontId="0" fillId="2" borderId="2" xfId="0" applyFont="1" applyFill="1" applyBorder="1" applyAlignment="1">
      <alignment horizontal="left" vertical="top"/>
    </xf>
    <xf numFmtId="0" fontId="0" fillId="0" borderId="2" xfId="0" applyFill="1" applyBorder="1" applyAlignment="1">
      <alignment horizontal="left" vertical="top"/>
    </xf>
    <xf numFmtId="0" fontId="0" fillId="2" borderId="2" xfId="0" applyFont="1" applyFill="1" applyBorder="1" applyAlignment="1">
      <alignment vertical="top"/>
    </xf>
    <xf numFmtId="0" fontId="32" fillId="0" borderId="2" xfId="0" applyFont="1" applyBorder="1" applyAlignment="1">
      <alignment vertical="top"/>
    </xf>
    <xf numFmtId="0" fontId="0" fillId="5" borderId="0" xfId="0" applyFill="1"/>
    <xf numFmtId="49" fontId="0" fillId="0" borderId="0" xfId="0" applyNumberFormat="1" applyBorder="1" applyProtection="1">
      <protection locked="0"/>
    </xf>
    <xf numFmtId="0" fontId="15" fillId="0" borderId="0" xfId="0" applyFont="1" applyFill="1" applyBorder="1" applyAlignment="1">
      <alignment horizontal="left" vertical="top" wrapText="1"/>
    </xf>
    <xf numFmtId="0" fontId="15" fillId="0" borderId="0" xfId="0" applyFont="1" applyBorder="1" applyAlignment="1">
      <alignment horizontal="left" vertical="top" wrapText="1"/>
    </xf>
    <xf numFmtId="0" fontId="15" fillId="0" borderId="0" xfId="0" applyFont="1" applyAlignment="1">
      <alignment vertical="top" wrapText="1"/>
    </xf>
    <xf numFmtId="2" fontId="0" fillId="4" borderId="0" xfId="0" applyNumberFormat="1" applyFill="1" applyAlignment="1">
      <alignment horizontal="left" vertical="top"/>
    </xf>
    <xf numFmtId="49" fontId="0" fillId="0" borderId="0" xfId="0" applyNumberFormat="1" applyBorder="1" applyAlignment="1">
      <alignment vertical="top"/>
    </xf>
    <xf numFmtId="0" fontId="15" fillId="0" borderId="0" xfId="0" applyFont="1" applyBorder="1" applyAlignment="1">
      <alignment vertical="top" wrapText="1"/>
    </xf>
    <xf numFmtId="0" fontId="1" fillId="2" borderId="0" xfId="0" applyFont="1" applyFill="1" applyAlignment="1">
      <alignment vertical="top"/>
    </xf>
    <xf numFmtId="0" fontId="15" fillId="2" borderId="0" xfId="0" applyFont="1" applyFill="1" applyAlignment="1">
      <alignment vertical="top"/>
    </xf>
    <xf numFmtId="0" fontId="29" fillId="0" borderId="0" xfId="0" applyFont="1" applyAlignment="1">
      <alignment vertical="center"/>
    </xf>
    <xf numFmtId="2" fontId="0" fillId="0" borderId="0" xfId="0" applyNumberFormat="1" applyAlignment="1">
      <alignment horizontal="left" vertical="top"/>
    </xf>
    <xf numFmtId="0" fontId="12" fillId="0" borderId="0" xfId="0" applyFont="1"/>
    <xf numFmtId="0" fontId="0" fillId="0" borderId="0" xfId="0" applyNumberFormat="1" applyAlignment="1">
      <alignment vertical="top"/>
    </xf>
    <xf numFmtId="2" fontId="0" fillId="4" borderId="0" xfId="0" applyNumberFormat="1" applyFill="1" applyBorder="1" applyAlignment="1">
      <alignment horizontal="left" vertical="top"/>
    </xf>
    <xf numFmtId="0" fontId="1" fillId="4" borderId="0" xfId="0" applyFont="1" applyFill="1" applyAlignment="1">
      <alignment vertical="top"/>
    </xf>
    <xf numFmtId="2" fontId="0" fillId="0" borderId="0" xfId="0" applyNumberFormat="1" applyFont="1" applyAlignment="1">
      <alignment horizontal="left" vertical="top"/>
    </xf>
    <xf numFmtId="2" fontId="9" fillId="4" borderId="0" xfId="0" applyNumberFormat="1" applyFont="1" applyFill="1" applyAlignment="1">
      <alignment vertical="top"/>
    </xf>
    <xf numFmtId="0" fontId="15" fillId="2" borderId="0" xfId="0" applyFont="1" applyFill="1" applyAlignment="1">
      <alignment horizontal="left" vertical="top"/>
    </xf>
    <xf numFmtId="0" fontId="0" fillId="0" borderId="0" xfId="0" applyAlignment="1">
      <alignment horizontal="left" vertical="top"/>
    </xf>
    <xf numFmtId="0" fontId="15" fillId="3" borderId="0" xfId="0" applyFont="1" applyFill="1" applyAlignment="1">
      <alignment horizontal="left" vertical="top"/>
    </xf>
    <xf numFmtId="0" fontId="0" fillId="0" borderId="0" xfId="0" applyFill="1" applyAlignment="1">
      <alignment horizontal="left" vertical="top" wrapText="1"/>
    </xf>
    <xf numFmtId="0" fontId="0" fillId="0" borderId="0" xfId="0" applyFont="1" applyAlignment="1">
      <alignment horizontal="left" vertical="top" wrapText="1"/>
    </xf>
    <xf numFmtId="0" fontId="42" fillId="0" borderId="0" xfId="0" applyFont="1" applyAlignment="1">
      <alignment vertical="top"/>
    </xf>
    <xf numFmtId="0" fontId="0" fillId="0" borderId="0" xfId="0" applyAlignment="1">
      <alignment horizontal="left" vertical="top"/>
    </xf>
    <xf numFmtId="0" fontId="1" fillId="3" borderId="0" xfId="0" applyFont="1" applyFill="1" applyAlignment="1">
      <alignment horizontal="left" vertical="top"/>
    </xf>
    <xf numFmtId="0" fontId="4" fillId="0" borderId="0" xfId="0" applyFont="1" applyAlignment="1">
      <alignment horizontal="left" vertical="top"/>
    </xf>
    <xf numFmtId="0" fontId="0" fillId="0" borderId="1" xfId="0" applyBorder="1" applyAlignment="1">
      <alignment vertical="top"/>
    </xf>
    <xf numFmtId="0" fontId="9" fillId="0" borderId="1" xfId="0" applyFont="1" applyBorder="1" applyAlignment="1">
      <alignment horizontal="left" vertical="top"/>
    </xf>
    <xf numFmtId="0" fontId="1" fillId="2" borderId="0" xfId="0" applyFont="1" applyFill="1" applyAlignment="1">
      <alignment vertical="top"/>
    </xf>
    <xf numFmtId="0" fontId="15" fillId="2" borderId="0" xfId="0" applyFont="1" applyFill="1" applyAlignment="1">
      <alignment horizontal="left" vertical="top"/>
    </xf>
    <xf numFmtId="0" fontId="15" fillId="2" borderId="0" xfId="0" applyFont="1" applyFill="1" applyAlignment="1">
      <alignment vertical="top"/>
    </xf>
    <xf numFmtId="0" fontId="29" fillId="0" borderId="0" xfId="0" applyFont="1" applyAlignment="1">
      <alignment vertical="top"/>
    </xf>
    <xf numFmtId="2" fontId="0" fillId="4" borderId="0" xfId="0" applyNumberFormat="1" applyFont="1" applyFill="1" applyAlignment="1">
      <alignment horizontal="left" vertical="top"/>
    </xf>
    <xf numFmtId="0" fontId="15" fillId="2" borderId="0" xfId="0" applyFont="1" applyFill="1" applyAlignment="1"/>
    <xf numFmtId="0" fontId="0" fillId="0" borderId="0" xfId="0" applyAlignment="1">
      <alignment horizontal="left" vertical="top"/>
    </xf>
    <xf numFmtId="0" fontId="15" fillId="4" borderId="0" xfId="0" applyFont="1" applyFill="1" applyAlignment="1">
      <alignment horizontal="left" vertical="top"/>
    </xf>
    <xf numFmtId="0" fontId="20" fillId="0" borderId="0" xfId="0" applyFont="1" applyAlignment="1">
      <alignment horizontal="left" vertical="top"/>
    </xf>
    <xf numFmtId="0" fontId="0" fillId="4" borderId="1" xfId="0" applyFont="1" applyFill="1" applyBorder="1" applyAlignment="1">
      <alignment horizontal="left" vertical="top"/>
    </xf>
    <xf numFmtId="0" fontId="29" fillId="0" borderId="0" xfId="0" applyFont="1" applyBorder="1" applyAlignment="1">
      <alignment vertical="center" wrapText="1"/>
    </xf>
    <xf numFmtId="0" fontId="29" fillId="0" borderId="0" xfId="0" applyFont="1" applyAlignment="1">
      <alignment vertical="center" wrapText="1"/>
    </xf>
    <xf numFmtId="164" fontId="0" fillId="0" borderId="0" xfId="0" applyNumberFormat="1" applyAlignment="1">
      <alignment vertical="top"/>
    </xf>
    <xf numFmtId="0" fontId="0" fillId="0" borderId="0" xfId="0" applyAlignment="1">
      <alignment horizontal="left" vertical="top"/>
    </xf>
    <xf numFmtId="0" fontId="9" fillId="0" borderId="1" xfId="0" applyFont="1" applyBorder="1" applyAlignment="1">
      <alignment vertical="top" wrapText="1"/>
    </xf>
    <xf numFmtId="0" fontId="15" fillId="2" borderId="0" xfId="0" applyFont="1" applyFill="1" applyAlignment="1">
      <alignment horizontal="left" vertical="top"/>
    </xf>
    <xf numFmtId="0" fontId="0" fillId="0" borderId="0" xfId="0" applyAlignment="1">
      <alignment horizontal="left" vertical="top"/>
    </xf>
    <xf numFmtId="0" fontId="32" fillId="0" borderId="0" xfId="0" applyFont="1" applyFill="1" applyAlignment="1">
      <alignment horizontal="left" vertical="top"/>
    </xf>
    <xf numFmtId="0" fontId="32" fillId="0" borderId="0" xfId="0" applyFont="1" applyFill="1" applyBorder="1" applyAlignment="1">
      <alignment horizontal="left" vertical="top"/>
    </xf>
    <xf numFmtId="0" fontId="32" fillId="0" borderId="2" xfId="0" applyFont="1" applyFill="1" applyBorder="1" applyAlignment="1">
      <alignment horizontal="left" vertical="top"/>
    </xf>
    <xf numFmtId="0" fontId="0" fillId="0" borderId="0" xfId="0" applyAlignment="1">
      <alignment horizontal="left" vertical="top"/>
    </xf>
    <xf numFmtId="0" fontId="0" fillId="0" borderId="0" xfId="0" applyAlignment="1">
      <alignment horizontal="left" vertical="top"/>
    </xf>
    <xf numFmtId="0" fontId="1" fillId="2" borderId="0" xfId="0" applyFont="1" applyFill="1" applyAlignment="1">
      <alignment vertical="top"/>
    </xf>
    <xf numFmtId="0" fontId="0" fillId="0" borderId="0" xfId="0" applyAlignment="1">
      <alignment horizontal="left" vertical="top"/>
    </xf>
    <xf numFmtId="0" fontId="0" fillId="0" borderId="0" xfId="0" applyAlignment="1">
      <alignment horizontal="left" vertical="top"/>
    </xf>
    <xf numFmtId="0" fontId="15" fillId="3" borderId="0" xfId="0" applyFont="1" applyFill="1" applyAlignment="1">
      <alignment horizontal="left" vertical="top"/>
    </xf>
    <xf numFmtId="0" fontId="0" fillId="0" borderId="0" xfId="0" applyAlignment="1">
      <alignment horizontal="left" vertical="top"/>
    </xf>
    <xf numFmtId="0" fontId="1" fillId="2" borderId="0" xfId="0" applyFont="1" applyFill="1" applyAlignment="1">
      <alignment vertical="top"/>
    </xf>
    <xf numFmtId="0" fontId="15" fillId="2" borderId="0" xfId="0" applyFont="1" applyFill="1" applyAlignment="1">
      <alignment horizontal="left" vertical="top"/>
    </xf>
    <xf numFmtId="0" fontId="15" fillId="2" borderId="0" xfId="0" applyFont="1" applyFill="1" applyAlignment="1">
      <alignment vertical="top"/>
    </xf>
    <xf numFmtId="0" fontId="15" fillId="2" borderId="0" xfId="0" applyFont="1" applyFill="1"/>
    <xf numFmtId="0" fontId="1" fillId="2" borderId="0" xfId="0" applyFont="1" applyFill="1"/>
    <xf numFmtId="0" fontId="0" fillId="0" borderId="0" xfId="0" applyAlignment="1">
      <alignment horizontal="left" vertical="top"/>
    </xf>
    <xf numFmtId="0" fontId="15" fillId="3" borderId="0" xfId="0" applyFont="1" applyFill="1" applyAlignment="1">
      <alignment horizontal="left" vertical="top"/>
    </xf>
    <xf numFmtId="0" fontId="15" fillId="4" borderId="0" xfId="0" applyFont="1" applyFill="1" applyAlignment="1">
      <alignment horizontal="left" vertical="top"/>
    </xf>
    <xf numFmtId="0" fontId="1" fillId="4" borderId="0" xfId="0" applyFont="1" applyFill="1"/>
    <xf numFmtId="0" fontId="1" fillId="3" borderId="0" xfId="0" applyFont="1" applyFill="1" applyAlignment="1">
      <alignment horizontal="left" vertical="top"/>
    </xf>
  </cellXfs>
  <cellStyles count="2">
    <cellStyle name="Hyperlink" xfId="1" builtinId="8"/>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66.png"/><Relationship Id="rId2" Type="http://schemas.openxmlformats.org/officeDocument/2006/relationships/image" Target="../media/image665.png"/><Relationship Id="rId1" Type="http://schemas.openxmlformats.org/officeDocument/2006/relationships/image" Target="../media/image664.png"/><Relationship Id="rId6" Type="http://schemas.openxmlformats.org/officeDocument/2006/relationships/image" Target="../media/image669.png"/><Relationship Id="rId5" Type="http://schemas.openxmlformats.org/officeDocument/2006/relationships/image" Target="../media/image668.png"/><Relationship Id="rId4" Type="http://schemas.openxmlformats.org/officeDocument/2006/relationships/image" Target="../media/image667.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682.png"/><Relationship Id="rId18" Type="http://schemas.openxmlformats.org/officeDocument/2006/relationships/image" Target="../media/image687.png"/><Relationship Id="rId26" Type="http://schemas.openxmlformats.org/officeDocument/2006/relationships/image" Target="../media/image695.png"/><Relationship Id="rId39" Type="http://schemas.openxmlformats.org/officeDocument/2006/relationships/image" Target="../media/image708.png"/><Relationship Id="rId21" Type="http://schemas.openxmlformats.org/officeDocument/2006/relationships/image" Target="../media/image690.png"/><Relationship Id="rId34" Type="http://schemas.openxmlformats.org/officeDocument/2006/relationships/image" Target="../media/image703.png"/><Relationship Id="rId42" Type="http://schemas.openxmlformats.org/officeDocument/2006/relationships/image" Target="../media/image711.png"/><Relationship Id="rId47" Type="http://schemas.openxmlformats.org/officeDocument/2006/relationships/image" Target="../media/image716.png"/><Relationship Id="rId7" Type="http://schemas.openxmlformats.org/officeDocument/2006/relationships/image" Target="../media/image676.png"/><Relationship Id="rId2" Type="http://schemas.openxmlformats.org/officeDocument/2006/relationships/image" Target="../media/image671.png"/><Relationship Id="rId16" Type="http://schemas.openxmlformats.org/officeDocument/2006/relationships/image" Target="../media/image685.png"/><Relationship Id="rId29" Type="http://schemas.openxmlformats.org/officeDocument/2006/relationships/image" Target="../media/image698.png"/><Relationship Id="rId1" Type="http://schemas.openxmlformats.org/officeDocument/2006/relationships/image" Target="../media/image670.png"/><Relationship Id="rId6" Type="http://schemas.openxmlformats.org/officeDocument/2006/relationships/image" Target="../media/image675.jpeg"/><Relationship Id="rId11" Type="http://schemas.openxmlformats.org/officeDocument/2006/relationships/image" Target="../media/image680.png"/><Relationship Id="rId24" Type="http://schemas.openxmlformats.org/officeDocument/2006/relationships/image" Target="../media/image693.png"/><Relationship Id="rId32" Type="http://schemas.openxmlformats.org/officeDocument/2006/relationships/image" Target="../media/image701.png"/><Relationship Id="rId37" Type="http://schemas.openxmlformats.org/officeDocument/2006/relationships/image" Target="../media/image706.png"/><Relationship Id="rId40" Type="http://schemas.openxmlformats.org/officeDocument/2006/relationships/image" Target="../media/image709.png"/><Relationship Id="rId45" Type="http://schemas.openxmlformats.org/officeDocument/2006/relationships/image" Target="../media/image714.png"/><Relationship Id="rId5" Type="http://schemas.openxmlformats.org/officeDocument/2006/relationships/image" Target="../media/image674.png"/><Relationship Id="rId15" Type="http://schemas.openxmlformats.org/officeDocument/2006/relationships/image" Target="../media/image684.png"/><Relationship Id="rId23" Type="http://schemas.openxmlformats.org/officeDocument/2006/relationships/image" Target="../media/image692.png"/><Relationship Id="rId28" Type="http://schemas.openxmlformats.org/officeDocument/2006/relationships/image" Target="../media/image697.png"/><Relationship Id="rId36" Type="http://schemas.openxmlformats.org/officeDocument/2006/relationships/image" Target="../media/image705.png"/><Relationship Id="rId10" Type="http://schemas.openxmlformats.org/officeDocument/2006/relationships/image" Target="../media/image679.png"/><Relationship Id="rId19" Type="http://schemas.openxmlformats.org/officeDocument/2006/relationships/image" Target="../media/image688.png"/><Relationship Id="rId31" Type="http://schemas.openxmlformats.org/officeDocument/2006/relationships/image" Target="../media/image700.png"/><Relationship Id="rId44" Type="http://schemas.openxmlformats.org/officeDocument/2006/relationships/image" Target="../media/image713.png"/><Relationship Id="rId4" Type="http://schemas.openxmlformats.org/officeDocument/2006/relationships/image" Target="../media/image673.png"/><Relationship Id="rId9" Type="http://schemas.openxmlformats.org/officeDocument/2006/relationships/image" Target="../media/image678.png"/><Relationship Id="rId14" Type="http://schemas.openxmlformats.org/officeDocument/2006/relationships/image" Target="../media/image683.png"/><Relationship Id="rId22" Type="http://schemas.openxmlformats.org/officeDocument/2006/relationships/image" Target="../media/image691.png"/><Relationship Id="rId27" Type="http://schemas.openxmlformats.org/officeDocument/2006/relationships/image" Target="../media/image696.png"/><Relationship Id="rId30" Type="http://schemas.openxmlformats.org/officeDocument/2006/relationships/image" Target="../media/image699.png"/><Relationship Id="rId35" Type="http://schemas.openxmlformats.org/officeDocument/2006/relationships/image" Target="../media/image704.png"/><Relationship Id="rId43" Type="http://schemas.openxmlformats.org/officeDocument/2006/relationships/image" Target="../media/image712.png"/><Relationship Id="rId8" Type="http://schemas.openxmlformats.org/officeDocument/2006/relationships/image" Target="../media/image677.png"/><Relationship Id="rId3" Type="http://schemas.openxmlformats.org/officeDocument/2006/relationships/image" Target="../media/image672.png"/><Relationship Id="rId12" Type="http://schemas.openxmlformats.org/officeDocument/2006/relationships/image" Target="../media/image681.png"/><Relationship Id="rId17" Type="http://schemas.openxmlformats.org/officeDocument/2006/relationships/image" Target="../media/image686.png"/><Relationship Id="rId25" Type="http://schemas.openxmlformats.org/officeDocument/2006/relationships/image" Target="../media/image694.png"/><Relationship Id="rId33" Type="http://schemas.openxmlformats.org/officeDocument/2006/relationships/image" Target="../media/image702.png"/><Relationship Id="rId38" Type="http://schemas.openxmlformats.org/officeDocument/2006/relationships/image" Target="../media/image707.png"/><Relationship Id="rId46" Type="http://schemas.openxmlformats.org/officeDocument/2006/relationships/image" Target="../media/image715.png"/><Relationship Id="rId20" Type="http://schemas.openxmlformats.org/officeDocument/2006/relationships/image" Target="../media/image689.png"/><Relationship Id="rId41" Type="http://schemas.openxmlformats.org/officeDocument/2006/relationships/image" Target="../media/image710.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729.png"/><Relationship Id="rId18" Type="http://schemas.openxmlformats.org/officeDocument/2006/relationships/image" Target="../media/image734.png"/><Relationship Id="rId26" Type="http://schemas.openxmlformats.org/officeDocument/2006/relationships/image" Target="../media/image742.png"/><Relationship Id="rId39" Type="http://schemas.openxmlformats.org/officeDocument/2006/relationships/image" Target="../media/image755.png"/><Relationship Id="rId21" Type="http://schemas.openxmlformats.org/officeDocument/2006/relationships/image" Target="../media/image737.png"/><Relationship Id="rId34" Type="http://schemas.openxmlformats.org/officeDocument/2006/relationships/image" Target="../media/image750.png"/><Relationship Id="rId7" Type="http://schemas.openxmlformats.org/officeDocument/2006/relationships/image" Target="../media/image723.png"/><Relationship Id="rId2" Type="http://schemas.openxmlformats.org/officeDocument/2006/relationships/image" Target="../media/image718.png"/><Relationship Id="rId16" Type="http://schemas.openxmlformats.org/officeDocument/2006/relationships/image" Target="../media/image732.png"/><Relationship Id="rId20" Type="http://schemas.openxmlformats.org/officeDocument/2006/relationships/image" Target="../media/image736.png"/><Relationship Id="rId29" Type="http://schemas.openxmlformats.org/officeDocument/2006/relationships/image" Target="../media/image745.png"/><Relationship Id="rId41" Type="http://schemas.openxmlformats.org/officeDocument/2006/relationships/image" Target="../media/image757.png"/><Relationship Id="rId1" Type="http://schemas.openxmlformats.org/officeDocument/2006/relationships/image" Target="../media/image717.png"/><Relationship Id="rId6" Type="http://schemas.openxmlformats.org/officeDocument/2006/relationships/image" Target="../media/image722.png"/><Relationship Id="rId11" Type="http://schemas.openxmlformats.org/officeDocument/2006/relationships/image" Target="../media/image727.png"/><Relationship Id="rId24" Type="http://schemas.openxmlformats.org/officeDocument/2006/relationships/image" Target="../media/image740.png"/><Relationship Id="rId32" Type="http://schemas.openxmlformats.org/officeDocument/2006/relationships/image" Target="../media/image748.png"/><Relationship Id="rId37" Type="http://schemas.openxmlformats.org/officeDocument/2006/relationships/image" Target="../media/image753.png"/><Relationship Id="rId40" Type="http://schemas.openxmlformats.org/officeDocument/2006/relationships/image" Target="../media/image756.png"/><Relationship Id="rId5" Type="http://schemas.openxmlformats.org/officeDocument/2006/relationships/image" Target="../media/image721.png"/><Relationship Id="rId15" Type="http://schemas.openxmlformats.org/officeDocument/2006/relationships/image" Target="../media/image731.png"/><Relationship Id="rId23" Type="http://schemas.openxmlformats.org/officeDocument/2006/relationships/image" Target="../media/image739.png"/><Relationship Id="rId28" Type="http://schemas.openxmlformats.org/officeDocument/2006/relationships/image" Target="../media/image744.png"/><Relationship Id="rId36" Type="http://schemas.openxmlformats.org/officeDocument/2006/relationships/image" Target="../media/image752.png"/><Relationship Id="rId10" Type="http://schemas.openxmlformats.org/officeDocument/2006/relationships/image" Target="../media/image726.png"/><Relationship Id="rId19" Type="http://schemas.openxmlformats.org/officeDocument/2006/relationships/image" Target="../media/image735.png"/><Relationship Id="rId31" Type="http://schemas.openxmlformats.org/officeDocument/2006/relationships/image" Target="../media/image747.png"/><Relationship Id="rId4" Type="http://schemas.openxmlformats.org/officeDocument/2006/relationships/image" Target="../media/image720.png"/><Relationship Id="rId9" Type="http://schemas.openxmlformats.org/officeDocument/2006/relationships/image" Target="../media/image725.png"/><Relationship Id="rId14" Type="http://schemas.openxmlformats.org/officeDocument/2006/relationships/image" Target="../media/image730.png"/><Relationship Id="rId22" Type="http://schemas.openxmlformats.org/officeDocument/2006/relationships/image" Target="../media/image738.png"/><Relationship Id="rId27" Type="http://schemas.openxmlformats.org/officeDocument/2006/relationships/image" Target="../media/image743.png"/><Relationship Id="rId30" Type="http://schemas.openxmlformats.org/officeDocument/2006/relationships/image" Target="../media/image746.png"/><Relationship Id="rId35" Type="http://schemas.openxmlformats.org/officeDocument/2006/relationships/image" Target="../media/image751.png"/><Relationship Id="rId8" Type="http://schemas.openxmlformats.org/officeDocument/2006/relationships/image" Target="../media/image724.png"/><Relationship Id="rId3" Type="http://schemas.openxmlformats.org/officeDocument/2006/relationships/image" Target="../media/image719.png"/><Relationship Id="rId12" Type="http://schemas.openxmlformats.org/officeDocument/2006/relationships/image" Target="../media/image728.png"/><Relationship Id="rId17" Type="http://schemas.openxmlformats.org/officeDocument/2006/relationships/image" Target="../media/image733.png"/><Relationship Id="rId25" Type="http://schemas.openxmlformats.org/officeDocument/2006/relationships/image" Target="../media/image741.png"/><Relationship Id="rId33" Type="http://schemas.openxmlformats.org/officeDocument/2006/relationships/image" Target="../media/image749.png"/><Relationship Id="rId38" Type="http://schemas.openxmlformats.org/officeDocument/2006/relationships/image" Target="../media/image754.png"/></Relationships>
</file>

<file path=xl/drawings/_rels/drawing13.xml.rels><?xml version="1.0" encoding="UTF-8" standalone="yes"?>
<Relationships xmlns="http://schemas.openxmlformats.org/package/2006/relationships"><Relationship Id="rId26" Type="http://schemas.openxmlformats.org/officeDocument/2006/relationships/image" Target="../media/image783.png"/><Relationship Id="rId21" Type="http://schemas.openxmlformats.org/officeDocument/2006/relationships/image" Target="../media/image778.png"/><Relationship Id="rId42" Type="http://schemas.openxmlformats.org/officeDocument/2006/relationships/image" Target="../media/image796.png"/><Relationship Id="rId47" Type="http://schemas.openxmlformats.org/officeDocument/2006/relationships/image" Target="../media/image801.png"/><Relationship Id="rId63" Type="http://schemas.openxmlformats.org/officeDocument/2006/relationships/image" Target="../media/image817.png"/><Relationship Id="rId68" Type="http://schemas.openxmlformats.org/officeDocument/2006/relationships/image" Target="../media/image821.png"/><Relationship Id="rId84" Type="http://schemas.openxmlformats.org/officeDocument/2006/relationships/image" Target="../media/image837.png"/><Relationship Id="rId89" Type="http://schemas.openxmlformats.org/officeDocument/2006/relationships/image" Target="../media/image842.png"/><Relationship Id="rId16" Type="http://schemas.openxmlformats.org/officeDocument/2006/relationships/image" Target="../media/image773.png"/><Relationship Id="rId11" Type="http://schemas.openxmlformats.org/officeDocument/2006/relationships/image" Target="../media/image768.png"/><Relationship Id="rId32" Type="http://schemas.openxmlformats.org/officeDocument/2006/relationships/image" Target="../media/image788.png"/><Relationship Id="rId37" Type="http://schemas.openxmlformats.org/officeDocument/2006/relationships/image" Target="../media/image792.png"/><Relationship Id="rId53" Type="http://schemas.openxmlformats.org/officeDocument/2006/relationships/image" Target="../media/image807.png"/><Relationship Id="rId58" Type="http://schemas.openxmlformats.org/officeDocument/2006/relationships/image" Target="../media/image812.png"/><Relationship Id="rId74" Type="http://schemas.openxmlformats.org/officeDocument/2006/relationships/image" Target="../media/image827.png"/><Relationship Id="rId79" Type="http://schemas.openxmlformats.org/officeDocument/2006/relationships/image" Target="../media/image832.png"/><Relationship Id="rId5" Type="http://schemas.openxmlformats.org/officeDocument/2006/relationships/image" Target="../media/image762.png"/><Relationship Id="rId90" Type="http://schemas.openxmlformats.org/officeDocument/2006/relationships/image" Target="../media/image843.png"/><Relationship Id="rId95" Type="http://schemas.openxmlformats.org/officeDocument/2006/relationships/image" Target="../media/image848.png"/><Relationship Id="rId22" Type="http://schemas.openxmlformats.org/officeDocument/2006/relationships/image" Target="../media/image779.png"/><Relationship Id="rId27" Type="http://schemas.openxmlformats.org/officeDocument/2006/relationships/image" Target="../media/image784.png"/><Relationship Id="rId43" Type="http://schemas.openxmlformats.org/officeDocument/2006/relationships/image" Target="../media/image797.png"/><Relationship Id="rId48" Type="http://schemas.openxmlformats.org/officeDocument/2006/relationships/image" Target="../media/image802.png"/><Relationship Id="rId64" Type="http://schemas.openxmlformats.org/officeDocument/2006/relationships/image" Target="../media/image818.png"/><Relationship Id="rId69" Type="http://schemas.openxmlformats.org/officeDocument/2006/relationships/image" Target="../media/image822.png"/><Relationship Id="rId8" Type="http://schemas.openxmlformats.org/officeDocument/2006/relationships/image" Target="../media/image765.png"/><Relationship Id="rId51" Type="http://schemas.openxmlformats.org/officeDocument/2006/relationships/image" Target="../media/image805.png"/><Relationship Id="rId72" Type="http://schemas.openxmlformats.org/officeDocument/2006/relationships/image" Target="../media/image825.png"/><Relationship Id="rId80" Type="http://schemas.openxmlformats.org/officeDocument/2006/relationships/image" Target="../media/image833.png"/><Relationship Id="rId85" Type="http://schemas.openxmlformats.org/officeDocument/2006/relationships/image" Target="../media/image838.png"/><Relationship Id="rId93" Type="http://schemas.openxmlformats.org/officeDocument/2006/relationships/image" Target="../media/image846.png"/><Relationship Id="rId3" Type="http://schemas.openxmlformats.org/officeDocument/2006/relationships/image" Target="../media/image760.png"/><Relationship Id="rId12" Type="http://schemas.openxmlformats.org/officeDocument/2006/relationships/image" Target="../media/image769.png"/><Relationship Id="rId17" Type="http://schemas.openxmlformats.org/officeDocument/2006/relationships/image" Target="../media/image774.png"/><Relationship Id="rId25" Type="http://schemas.openxmlformats.org/officeDocument/2006/relationships/image" Target="../media/image782.png"/><Relationship Id="rId33" Type="http://schemas.openxmlformats.org/officeDocument/2006/relationships/image" Target="../media/image789.png"/><Relationship Id="rId38" Type="http://schemas.openxmlformats.org/officeDocument/2006/relationships/image" Target="../media/image793.png"/><Relationship Id="rId46" Type="http://schemas.openxmlformats.org/officeDocument/2006/relationships/image" Target="../media/image800.png"/><Relationship Id="rId59" Type="http://schemas.openxmlformats.org/officeDocument/2006/relationships/image" Target="../media/image813.png"/><Relationship Id="rId67" Type="http://schemas.openxmlformats.org/officeDocument/2006/relationships/image" Target="../media/image168.png"/><Relationship Id="rId20" Type="http://schemas.openxmlformats.org/officeDocument/2006/relationships/image" Target="../media/image777.png"/><Relationship Id="rId41" Type="http://schemas.openxmlformats.org/officeDocument/2006/relationships/image" Target="../media/image740.png"/><Relationship Id="rId54" Type="http://schemas.openxmlformats.org/officeDocument/2006/relationships/image" Target="../media/image808.png"/><Relationship Id="rId62" Type="http://schemas.openxmlformats.org/officeDocument/2006/relationships/image" Target="../media/image816.png"/><Relationship Id="rId70" Type="http://schemas.openxmlformats.org/officeDocument/2006/relationships/image" Target="../media/image823.png"/><Relationship Id="rId75" Type="http://schemas.openxmlformats.org/officeDocument/2006/relationships/image" Target="../media/image828.png"/><Relationship Id="rId83" Type="http://schemas.openxmlformats.org/officeDocument/2006/relationships/image" Target="../media/image836.png"/><Relationship Id="rId88" Type="http://schemas.openxmlformats.org/officeDocument/2006/relationships/image" Target="../media/image841.png"/><Relationship Id="rId91" Type="http://schemas.openxmlformats.org/officeDocument/2006/relationships/image" Target="../media/image844.png"/><Relationship Id="rId96" Type="http://schemas.openxmlformats.org/officeDocument/2006/relationships/image" Target="../media/image849.png"/><Relationship Id="rId1" Type="http://schemas.openxmlformats.org/officeDocument/2006/relationships/image" Target="../media/image758.png"/><Relationship Id="rId6" Type="http://schemas.openxmlformats.org/officeDocument/2006/relationships/image" Target="../media/image763.png"/><Relationship Id="rId15" Type="http://schemas.openxmlformats.org/officeDocument/2006/relationships/image" Target="../media/image772.png"/><Relationship Id="rId23" Type="http://schemas.openxmlformats.org/officeDocument/2006/relationships/image" Target="../media/image780.png"/><Relationship Id="rId28" Type="http://schemas.openxmlformats.org/officeDocument/2006/relationships/image" Target="../media/image785.png"/><Relationship Id="rId36" Type="http://schemas.openxmlformats.org/officeDocument/2006/relationships/image" Target="../media/image791.png"/><Relationship Id="rId49" Type="http://schemas.openxmlformats.org/officeDocument/2006/relationships/image" Target="../media/image803.png"/><Relationship Id="rId57" Type="http://schemas.openxmlformats.org/officeDocument/2006/relationships/image" Target="../media/image811.png"/><Relationship Id="rId10" Type="http://schemas.openxmlformats.org/officeDocument/2006/relationships/image" Target="../media/image767.png"/><Relationship Id="rId31" Type="http://schemas.openxmlformats.org/officeDocument/2006/relationships/image" Target="../media/image734.png"/><Relationship Id="rId44" Type="http://schemas.openxmlformats.org/officeDocument/2006/relationships/image" Target="../media/image798.png"/><Relationship Id="rId52" Type="http://schemas.openxmlformats.org/officeDocument/2006/relationships/image" Target="../media/image806.png"/><Relationship Id="rId60" Type="http://schemas.openxmlformats.org/officeDocument/2006/relationships/image" Target="../media/image814.png"/><Relationship Id="rId65" Type="http://schemas.openxmlformats.org/officeDocument/2006/relationships/image" Target="../media/image819.png"/><Relationship Id="rId73" Type="http://schemas.openxmlformats.org/officeDocument/2006/relationships/image" Target="../media/image826.png"/><Relationship Id="rId78" Type="http://schemas.openxmlformats.org/officeDocument/2006/relationships/image" Target="../media/image831.png"/><Relationship Id="rId81" Type="http://schemas.openxmlformats.org/officeDocument/2006/relationships/image" Target="../media/image834.png"/><Relationship Id="rId86" Type="http://schemas.openxmlformats.org/officeDocument/2006/relationships/image" Target="../media/image839.png"/><Relationship Id="rId94" Type="http://schemas.openxmlformats.org/officeDocument/2006/relationships/image" Target="../media/image847.png"/><Relationship Id="rId4" Type="http://schemas.openxmlformats.org/officeDocument/2006/relationships/image" Target="../media/image761.png"/><Relationship Id="rId9" Type="http://schemas.openxmlformats.org/officeDocument/2006/relationships/image" Target="../media/image766.png"/><Relationship Id="rId13" Type="http://schemas.openxmlformats.org/officeDocument/2006/relationships/image" Target="../media/image770.png"/><Relationship Id="rId18" Type="http://schemas.openxmlformats.org/officeDocument/2006/relationships/image" Target="../media/image775.png"/><Relationship Id="rId39" Type="http://schemas.openxmlformats.org/officeDocument/2006/relationships/image" Target="../media/image794.png"/><Relationship Id="rId34" Type="http://schemas.openxmlformats.org/officeDocument/2006/relationships/image" Target="../media/image737.png"/><Relationship Id="rId50" Type="http://schemas.openxmlformats.org/officeDocument/2006/relationships/image" Target="../media/image804.png"/><Relationship Id="rId55" Type="http://schemas.openxmlformats.org/officeDocument/2006/relationships/image" Target="../media/image809.png"/><Relationship Id="rId76" Type="http://schemas.openxmlformats.org/officeDocument/2006/relationships/image" Target="../media/image829.png"/><Relationship Id="rId7" Type="http://schemas.openxmlformats.org/officeDocument/2006/relationships/image" Target="../media/image764.png"/><Relationship Id="rId71" Type="http://schemas.openxmlformats.org/officeDocument/2006/relationships/image" Target="../media/image824.png"/><Relationship Id="rId92" Type="http://schemas.openxmlformats.org/officeDocument/2006/relationships/image" Target="../media/image845.png"/><Relationship Id="rId2" Type="http://schemas.openxmlformats.org/officeDocument/2006/relationships/image" Target="../media/image759.png"/><Relationship Id="rId29" Type="http://schemas.openxmlformats.org/officeDocument/2006/relationships/image" Target="../media/image786.png"/><Relationship Id="rId24" Type="http://schemas.openxmlformats.org/officeDocument/2006/relationships/image" Target="../media/image781.png"/><Relationship Id="rId40" Type="http://schemas.openxmlformats.org/officeDocument/2006/relationships/image" Target="../media/image795.png"/><Relationship Id="rId45" Type="http://schemas.openxmlformats.org/officeDocument/2006/relationships/image" Target="../media/image799.png"/><Relationship Id="rId66" Type="http://schemas.openxmlformats.org/officeDocument/2006/relationships/image" Target="../media/image820.png"/><Relationship Id="rId87" Type="http://schemas.openxmlformats.org/officeDocument/2006/relationships/image" Target="../media/image840.png"/><Relationship Id="rId61" Type="http://schemas.openxmlformats.org/officeDocument/2006/relationships/image" Target="../media/image815.png"/><Relationship Id="rId82" Type="http://schemas.openxmlformats.org/officeDocument/2006/relationships/image" Target="../media/image835.png"/><Relationship Id="rId19" Type="http://schemas.openxmlformats.org/officeDocument/2006/relationships/image" Target="../media/image776.png"/><Relationship Id="rId14" Type="http://schemas.openxmlformats.org/officeDocument/2006/relationships/image" Target="../media/image771.png"/><Relationship Id="rId30" Type="http://schemas.openxmlformats.org/officeDocument/2006/relationships/image" Target="../media/image787.png"/><Relationship Id="rId35" Type="http://schemas.openxmlformats.org/officeDocument/2006/relationships/image" Target="../media/image790.png"/><Relationship Id="rId56" Type="http://schemas.openxmlformats.org/officeDocument/2006/relationships/image" Target="../media/image810.png"/><Relationship Id="rId77" Type="http://schemas.openxmlformats.org/officeDocument/2006/relationships/image" Target="../media/image83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5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5" Type="http://schemas.openxmlformats.org/officeDocument/2006/relationships/image" Target="../media/image53.png"/><Relationship Id="rId4" Type="http://schemas.openxmlformats.org/officeDocument/2006/relationships/image" Target="../media/image52.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169.png"/><Relationship Id="rId21" Type="http://schemas.openxmlformats.org/officeDocument/2006/relationships/image" Target="../media/image74.png"/><Relationship Id="rId42" Type="http://schemas.openxmlformats.org/officeDocument/2006/relationships/image" Target="../media/image95.png"/><Relationship Id="rId63" Type="http://schemas.openxmlformats.org/officeDocument/2006/relationships/image" Target="../media/image115.png"/><Relationship Id="rId84" Type="http://schemas.openxmlformats.org/officeDocument/2006/relationships/image" Target="../media/image136.png"/><Relationship Id="rId138" Type="http://schemas.openxmlformats.org/officeDocument/2006/relationships/image" Target="../media/image190.png"/><Relationship Id="rId107" Type="http://schemas.openxmlformats.org/officeDocument/2006/relationships/image" Target="../media/image159.png"/><Relationship Id="rId11" Type="http://schemas.openxmlformats.org/officeDocument/2006/relationships/image" Target="../media/image64.png"/><Relationship Id="rId32" Type="http://schemas.openxmlformats.org/officeDocument/2006/relationships/image" Target="../media/image85.png"/><Relationship Id="rId53" Type="http://schemas.openxmlformats.org/officeDocument/2006/relationships/image" Target="../media/image106.png"/><Relationship Id="rId74" Type="http://schemas.openxmlformats.org/officeDocument/2006/relationships/image" Target="../media/image126.png"/><Relationship Id="rId128" Type="http://schemas.openxmlformats.org/officeDocument/2006/relationships/image" Target="../media/image180.png"/><Relationship Id="rId149" Type="http://schemas.openxmlformats.org/officeDocument/2006/relationships/image" Target="../media/image201.png"/><Relationship Id="rId5" Type="http://schemas.openxmlformats.org/officeDocument/2006/relationships/image" Target="../media/image58.png"/><Relationship Id="rId95" Type="http://schemas.openxmlformats.org/officeDocument/2006/relationships/image" Target="../media/image147.png"/><Relationship Id="rId22" Type="http://schemas.openxmlformats.org/officeDocument/2006/relationships/image" Target="../media/image75.png"/><Relationship Id="rId27" Type="http://schemas.openxmlformats.org/officeDocument/2006/relationships/image" Target="../media/image80.png"/><Relationship Id="rId43" Type="http://schemas.openxmlformats.org/officeDocument/2006/relationships/image" Target="../media/image96.png"/><Relationship Id="rId48" Type="http://schemas.openxmlformats.org/officeDocument/2006/relationships/image" Target="../media/image101.png"/><Relationship Id="rId64" Type="http://schemas.openxmlformats.org/officeDocument/2006/relationships/image" Target="../media/image116.png"/><Relationship Id="rId69" Type="http://schemas.openxmlformats.org/officeDocument/2006/relationships/image" Target="../media/image121.png"/><Relationship Id="rId113" Type="http://schemas.openxmlformats.org/officeDocument/2006/relationships/image" Target="../media/image165.png"/><Relationship Id="rId118" Type="http://schemas.openxmlformats.org/officeDocument/2006/relationships/image" Target="../media/image170.png"/><Relationship Id="rId134" Type="http://schemas.openxmlformats.org/officeDocument/2006/relationships/image" Target="../media/image186.png"/><Relationship Id="rId139" Type="http://schemas.openxmlformats.org/officeDocument/2006/relationships/image" Target="../media/image191.png"/><Relationship Id="rId80" Type="http://schemas.openxmlformats.org/officeDocument/2006/relationships/image" Target="../media/image132.png"/><Relationship Id="rId85" Type="http://schemas.openxmlformats.org/officeDocument/2006/relationships/image" Target="../media/image137.png"/><Relationship Id="rId150" Type="http://schemas.openxmlformats.org/officeDocument/2006/relationships/image" Target="../media/image202.png"/><Relationship Id="rId12" Type="http://schemas.openxmlformats.org/officeDocument/2006/relationships/image" Target="../media/image65.png"/><Relationship Id="rId17" Type="http://schemas.openxmlformats.org/officeDocument/2006/relationships/image" Target="../media/image70.png"/><Relationship Id="rId33" Type="http://schemas.openxmlformats.org/officeDocument/2006/relationships/image" Target="../media/image86.png"/><Relationship Id="rId38" Type="http://schemas.openxmlformats.org/officeDocument/2006/relationships/image" Target="../media/image91.png"/><Relationship Id="rId59" Type="http://schemas.openxmlformats.org/officeDocument/2006/relationships/image" Target="../media/image111.png"/><Relationship Id="rId103" Type="http://schemas.openxmlformats.org/officeDocument/2006/relationships/image" Target="../media/image155.png"/><Relationship Id="rId108" Type="http://schemas.openxmlformats.org/officeDocument/2006/relationships/image" Target="../media/image160.png"/><Relationship Id="rId124" Type="http://schemas.openxmlformats.org/officeDocument/2006/relationships/image" Target="../media/image176.png"/><Relationship Id="rId129" Type="http://schemas.openxmlformats.org/officeDocument/2006/relationships/image" Target="../media/image181.png"/><Relationship Id="rId54" Type="http://schemas.openxmlformats.org/officeDocument/2006/relationships/image" Target="../media/image107.png"/><Relationship Id="rId70" Type="http://schemas.openxmlformats.org/officeDocument/2006/relationships/image" Target="../media/image122.png"/><Relationship Id="rId75" Type="http://schemas.openxmlformats.org/officeDocument/2006/relationships/image" Target="../media/image127.png"/><Relationship Id="rId91" Type="http://schemas.openxmlformats.org/officeDocument/2006/relationships/image" Target="../media/image143.png"/><Relationship Id="rId96" Type="http://schemas.openxmlformats.org/officeDocument/2006/relationships/image" Target="../media/image148.png"/><Relationship Id="rId140" Type="http://schemas.openxmlformats.org/officeDocument/2006/relationships/image" Target="../media/image192.png"/><Relationship Id="rId145" Type="http://schemas.openxmlformats.org/officeDocument/2006/relationships/image" Target="../media/image197.png"/><Relationship Id="rId1" Type="http://schemas.openxmlformats.org/officeDocument/2006/relationships/image" Target="../media/image54.png"/><Relationship Id="rId6" Type="http://schemas.openxmlformats.org/officeDocument/2006/relationships/image" Target="../media/image59.png"/><Relationship Id="rId23" Type="http://schemas.openxmlformats.org/officeDocument/2006/relationships/image" Target="../media/image76.png"/><Relationship Id="rId28" Type="http://schemas.openxmlformats.org/officeDocument/2006/relationships/image" Target="../media/image81.png"/><Relationship Id="rId49" Type="http://schemas.openxmlformats.org/officeDocument/2006/relationships/image" Target="../media/image102.png"/><Relationship Id="rId114" Type="http://schemas.openxmlformats.org/officeDocument/2006/relationships/image" Target="../media/image166.png"/><Relationship Id="rId119" Type="http://schemas.openxmlformats.org/officeDocument/2006/relationships/image" Target="../media/image171.png"/><Relationship Id="rId44" Type="http://schemas.openxmlformats.org/officeDocument/2006/relationships/image" Target="../media/image97.png"/><Relationship Id="rId60" Type="http://schemas.openxmlformats.org/officeDocument/2006/relationships/image" Target="../media/image112.png"/><Relationship Id="rId65" Type="http://schemas.openxmlformats.org/officeDocument/2006/relationships/image" Target="../media/image117.png"/><Relationship Id="rId81" Type="http://schemas.openxmlformats.org/officeDocument/2006/relationships/image" Target="../media/image133.png"/><Relationship Id="rId86" Type="http://schemas.openxmlformats.org/officeDocument/2006/relationships/image" Target="../media/image138.png"/><Relationship Id="rId130" Type="http://schemas.openxmlformats.org/officeDocument/2006/relationships/image" Target="../media/image182.png"/><Relationship Id="rId135" Type="http://schemas.openxmlformats.org/officeDocument/2006/relationships/image" Target="../media/image187.png"/><Relationship Id="rId151" Type="http://schemas.openxmlformats.org/officeDocument/2006/relationships/image" Target="../media/image203.png"/><Relationship Id="rId13" Type="http://schemas.openxmlformats.org/officeDocument/2006/relationships/image" Target="../media/image66.png"/><Relationship Id="rId18" Type="http://schemas.openxmlformats.org/officeDocument/2006/relationships/image" Target="../media/image71.png"/><Relationship Id="rId39" Type="http://schemas.openxmlformats.org/officeDocument/2006/relationships/image" Target="../media/image92.png"/><Relationship Id="rId109" Type="http://schemas.openxmlformats.org/officeDocument/2006/relationships/image" Target="../media/image161.png"/><Relationship Id="rId34" Type="http://schemas.openxmlformats.org/officeDocument/2006/relationships/image" Target="../media/image87.png"/><Relationship Id="rId50" Type="http://schemas.openxmlformats.org/officeDocument/2006/relationships/image" Target="../media/image103.png"/><Relationship Id="rId55" Type="http://schemas.openxmlformats.org/officeDocument/2006/relationships/image" Target="../media/image108.png"/><Relationship Id="rId76" Type="http://schemas.openxmlformats.org/officeDocument/2006/relationships/image" Target="../media/image128.png"/><Relationship Id="rId97" Type="http://schemas.openxmlformats.org/officeDocument/2006/relationships/image" Target="../media/image149.png"/><Relationship Id="rId104" Type="http://schemas.openxmlformats.org/officeDocument/2006/relationships/image" Target="../media/image156.png"/><Relationship Id="rId120" Type="http://schemas.openxmlformats.org/officeDocument/2006/relationships/image" Target="../media/image172.png"/><Relationship Id="rId125" Type="http://schemas.openxmlformats.org/officeDocument/2006/relationships/image" Target="../media/image177.png"/><Relationship Id="rId141" Type="http://schemas.openxmlformats.org/officeDocument/2006/relationships/image" Target="../media/image193.png"/><Relationship Id="rId146" Type="http://schemas.openxmlformats.org/officeDocument/2006/relationships/image" Target="../media/image198.png"/><Relationship Id="rId7" Type="http://schemas.openxmlformats.org/officeDocument/2006/relationships/image" Target="../media/image60.png"/><Relationship Id="rId71" Type="http://schemas.openxmlformats.org/officeDocument/2006/relationships/image" Target="../media/image123.png"/><Relationship Id="rId92" Type="http://schemas.openxmlformats.org/officeDocument/2006/relationships/image" Target="../media/image144.png"/><Relationship Id="rId2" Type="http://schemas.openxmlformats.org/officeDocument/2006/relationships/image" Target="../media/image55.png"/><Relationship Id="rId29" Type="http://schemas.openxmlformats.org/officeDocument/2006/relationships/image" Target="../media/image82.png"/><Relationship Id="rId24" Type="http://schemas.openxmlformats.org/officeDocument/2006/relationships/image" Target="../media/image77.png"/><Relationship Id="rId40" Type="http://schemas.openxmlformats.org/officeDocument/2006/relationships/image" Target="../media/image93.png"/><Relationship Id="rId45" Type="http://schemas.openxmlformats.org/officeDocument/2006/relationships/image" Target="../media/image98.png"/><Relationship Id="rId66" Type="http://schemas.openxmlformats.org/officeDocument/2006/relationships/image" Target="../media/image118.png"/><Relationship Id="rId87" Type="http://schemas.openxmlformats.org/officeDocument/2006/relationships/image" Target="../media/image139.png"/><Relationship Id="rId110" Type="http://schemas.openxmlformats.org/officeDocument/2006/relationships/image" Target="../media/image162.png"/><Relationship Id="rId115" Type="http://schemas.openxmlformats.org/officeDocument/2006/relationships/image" Target="../media/image167.png"/><Relationship Id="rId131" Type="http://schemas.openxmlformats.org/officeDocument/2006/relationships/image" Target="../media/image183.png"/><Relationship Id="rId136" Type="http://schemas.openxmlformats.org/officeDocument/2006/relationships/image" Target="../media/image188.png"/><Relationship Id="rId61" Type="http://schemas.openxmlformats.org/officeDocument/2006/relationships/image" Target="../media/image113.png"/><Relationship Id="rId82" Type="http://schemas.openxmlformats.org/officeDocument/2006/relationships/image" Target="../media/image134.png"/><Relationship Id="rId152" Type="http://schemas.openxmlformats.org/officeDocument/2006/relationships/image" Target="../media/image204.png"/><Relationship Id="rId19" Type="http://schemas.openxmlformats.org/officeDocument/2006/relationships/image" Target="../media/image72.png"/><Relationship Id="rId14" Type="http://schemas.openxmlformats.org/officeDocument/2006/relationships/image" Target="../media/image67.png"/><Relationship Id="rId30" Type="http://schemas.openxmlformats.org/officeDocument/2006/relationships/image" Target="../media/image83.png"/><Relationship Id="rId35" Type="http://schemas.openxmlformats.org/officeDocument/2006/relationships/image" Target="../media/image88.png"/><Relationship Id="rId56" Type="http://schemas.openxmlformats.org/officeDocument/2006/relationships/image" Target="../media/image109.png"/><Relationship Id="rId77" Type="http://schemas.openxmlformats.org/officeDocument/2006/relationships/image" Target="../media/image129.png"/><Relationship Id="rId100" Type="http://schemas.openxmlformats.org/officeDocument/2006/relationships/image" Target="../media/image152.png"/><Relationship Id="rId105" Type="http://schemas.openxmlformats.org/officeDocument/2006/relationships/image" Target="../media/image157.png"/><Relationship Id="rId126" Type="http://schemas.openxmlformats.org/officeDocument/2006/relationships/image" Target="../media/image178.png"/><Relationship Id="rId147" Type="http://schemas.openxmlformats.org/officeDocument/2006/relationships/image" Target="../media/image199.png"/><Relationship Id="rId8" Type="http://schemas.openxmlformats.org/officeDocument/2006/relationships/image" Target="../media/image61.png"/><Relationship Id="rId51" Type="http://schemas.openxmlformats.org/officeDocument/2006/relationships/image" Target="../media/image104.png"/><Relationship Id="rId72" Type="http://schemas.openxmlformats.org/officeDocument/2006/relationships/image" Target="../media/image124.png"/><Relationship Id="rId93" Type="http://schemas.openxmlformats.org/officeDocument/2006/relationships/image" Target="../media/image145.png"/><Relationship Id="rId98" Type="http://schemas.openxmlformats.org/officeDocument/2006/relationships/image" Target="../media/image150.png"/><Relationship Id="rId121" Type="http://schemas.openxmlformats.org/officeDocument/2006/relationships/image" Target="../media/image173.png"/><Relationship Id="rId142" Type="http://schemas.openxmlformats.org/officeDocument/2006/relationships/image" Target="../media/image194.png"/><Relationship Id="rId3" Type="http://schemas.openxmlformats.org/officeDocument/2006/relationships/image" Target="../media/image56.png"/><Relationship Id="rId25" Type="http://schemas.openxmlformats.org/officeDocument/2006/relationships/image" Target="../media/image78.png"/><Relationship Id="rId46" Type="http://schemas.openxmlformats.org/officeDocument/2006/relationships/image" Target="../media/image99.png"/><Relationship Id="rId67" Type="http://schemas.openxmlformats.org/officeDocument/2006/relationships/image" Target="../media/image119.png"/><Relationship Id="rId116" Type="http://schemas.openxmlformats.org/officeDocument/2006/relationships/image" Target="../media/image168.png"/><Relationship Id="rId137" Type="http://schemas.openxmlformats.org/officeDocument/2006/relationships/image" Target="../media/image189.png"/><Relationship Id="rId20" Type="http://schemas.openxmlformats.org/officeDocument/2006/relationships/image" Target="../media/image73.png"/><Relationship Id="rId41" Type="http://schemas.openxmlformats.org/officeDocument/2006/relationships/image" Target="../media/image94.png"/><Relationship Id="rId62" Type="http://schemas.openxmlformats.org/officeDocument/2006/relationships/image" Target="../media/image114.png"/><Relationship Id="rId83" Type="http://schemas.openxmlformats.org/officeDocument/2006/relationships/image" Target="../media/image135.png"/><Relationship Id="rId88" Type="http://schemas.openxmlformats.org/officeDocument/2006/relationships/image" Target="../media/image140.png"/><Relationship Id="rId111" Type="http://schemas.openxmlformats.org/officeDocument/2006/relationships/image" Target="../media/image163.png"/><Relationship Id="rId132" Type="http://schemas.openxmlformats.org/officeDocument/2006/relationships/image" Target="../media/image184.png"/><Relationship Id="rId15" Type="http://schemas.openxmlformats.org/officeDocument/2006/relationships/image" Target="../media/image68.png"/><Relationship Id="rId36" Type="http://schemas.openxmlformats.org/officeDocument/2006/relationships/image" Target="../media/image89.png"/><Relationship Id="rId57" Type="http://schemas.openxmlformats.org/officeDocument/2006/relationships/image" Target="../media/image110.png"/><Relationship Id="rId106" Type="http://schemas.openxmlformats.org/officeDocument/2006/relationships/image" Target="../media/image158.png"/><Relationship Id="rId127" Type="http://schemas.openxmlformats.org/officeDocument/2006/relationships/image" Target="../media/image179.png"/><Relationship Id="rId10" Type="http://schemas.openxmlformats.org/officeDocument/2006/relationships/image" Target="../media/image63.png"/><Relationship Id="rId31" Type="http://schemas.openxmlformats.org/officeDocument/2006/relationships/image" Target="../media/image84.png"/><Relationship Id="rId52" Type="http://schemas.openxmlformats.org/officeDocument/2006/relationships/image" Target="../media/image105.png"/><Relationship Id="rId73" Type="http://schemas.openxmlformats.org/officeDocument/2006/relationships/image" Target="../media/image125.png"/><Relationship Id="rId78" Type="http://schemas.openxmlformats.org/officeDocument/2006/relationships/image" Target="../media/image130.png"/><Relationship Id="rId94" Type="http://schemas.openxmlformats.org/officeDocument/2006/relationships/image" Target="../media/image146.png"/><Relationship Id="rId99" Type="http://schemas.openxmlformats.org/officeDocument/2006/relationships/image" Target="../media/image151.png"/><Relationship Id="rId101" Type="http://schemas.openxmlformats.org/officeDocument/2006/relationships/image" Target="../media/image153.png"/><Relationship Id="rId122" Type="http://schemas.openxmlformats.org/officeDocument/2006/relationships/image" Target="../media/image174.png"/><Relationship Id="rId143" Type="http://schemas.openxmlformats.org/officeDocument/2006/relationships/image" Target="../media/image195.png"/><Relationship Id="rId148" Type="http://schemas.openxmlformats.org/officeDocument/2006/relationships/image" Target="../media/image200.png"/><Relationship Id="rId4" Type="http://schemas.openxmlformats.org/officeDocument/2006/relationships/image" Target="../media/image57.png"/><Relationship Id="rId9" Type="http://schemas.openxmlformats.org/officeDocument/2006/relationships/image" Target="../media/image62.png"/><Relationship Id="rId26" Type="http://schemas.openxmlformats.org/officeDocument/2006/relationships/image" Target="../media/image79.png"/><Relationship Id="rId47" Type="http://schemas.openxmlformats.org/officeDocument/2006/relationships/image" Target="../media/image100.png"/><Relationship Id="rId68" Type="http://schemas.openxmlformats.org/officeDocument/2006/relationships/image" Target="../media/image120.png"/><Relationship Id="rId89" Type="http://schemas.openxmlformats.org/officeDocument/2006/relationships/image" Target="../media/image141.png"/><Relationship Id="rId112" Type="http://schemas.openxmlformats.org/officeDocument/2006/relationships/image" Target="../media/image164.png"/><Relationship Id="rId133" Type="http://schemas.openxmlformats.org/officeDocument/2006/relationships/image" Target="../media/image185.png"/><Relationship Id="rId16" Type="http://schemas.openxmlformats.org/officeDocument/2006/relationships/image" Target="../media/image69.png"/><Relationship Id="rId37" Type="http://schemas.openxmlformats.org/officeDocument/2006/relationships/image" Target="../media/image90.png"/><Relationship Id="rId58" Type="http://schemas.openxmlformats.org/officeDocument/2006/relationships/image" Target="../media/image24.png"/><Relationship Id="rId79" Type="http://schemas.openxmlformats.org/officeDocument/2006/relationships/image" Target="../media/image131.png"/><Relationship Id="rId102" Type="http://schemas.openxmlformats.org/officeDocument/2006/relationships/image" Target="../media/image154.png"/><Relationship Id="rId123" Type="http://schemas.openxmlformats.org/officeDocument/2006/relationships/image" Target="../media/image175.png"/><Relationship Id="rId144" Type="http://schemas.openxmlformats.org/officeDocument/2006/relationships/image" Target="../media/image196.png"/><Relationship Id="rId90" Type="http://schemas.openxmlformats.org/officeDocument/2006/relationships/image" Target="../media/image142.png"/></Relationships>
</file>

<file path=xl/drawings/_rels/drawing4.xml.rels><?xml version="1.0" encoding="UTF-8" standalone="yes"?>
<Relationships xmlns="http://schemas.openxmlformats.org/package/2006/relationships"><Relationship Id="rId13" Type="http://schemas.openxmlformats.org/officeDocument/2006/relationships/image" Target="../media/image217.png"/><Relationship Id="rId18" Type="http://schemas.openxmlformats.org/officeDocument/2006/relationships/image" Target="../media/image222.png"/><Relationship Id="rId26" Type="http://schemas.openxmlformats.org/officeDocument/2006/relationships/image" Target="../media/image230.png"/><Relationship Id="rId39" Type="http://schemas.openxmlformats.org/officeDocument/2006/relationships/image" Target="../media/image243.png"/><Relationship Id="rId21" Type="http://schemas.openxmlformats.org/officeDocument/2006/relationships/image" Target="../media/image225.png"/><Relationship Id="rId34" Type="http://schemas.openxmlformats.org/officeDocument/2006/relationships/image" Target="../media/image238.png"/><Relationship Id="rId42" Type="http://schemas.openxmlformats.org/officeDocument/2006/relationships/image" Target="../media/image246.png"/><Relationship Id="rId7" Type="http://schemas.openxmlformats.org/officeDocument/2006/relationships/image" Target="../media/image211.png"/><Relationship Id="rId2" Type="http://schemas.openxmlformats.org/officeDocument/2006/relationships/image" Target="../media/image206.png"/><Relationship Id="rId16" Type="http://schemas.openxmlformats.org/officeDocument/2006/relationships/image" Target="../media/image220.png"/><Relationship Id="rId29" Type="http://schemas.openxmlformats.org/officeDocument/2006/relationships/image" Target="../media/image233.png"/><Relationship Id="rId1" Type="http://schemas.openxmlformats.org/officeDocument/2006/relationships/image" Target="../media/image205.png"/><Relationship Id="rId6" Type="http://schemas.openxmlformats.org/officeDocument/2006/relationships/image" Target="../media/image210.png"/><Relationship Id="rId11" Type="http://schemas.openxmlformats.org/officeDocument/2006/relationships/image" Target="../media/image215.png"/><Relationship Id="rId24" Type="http://schemas.openxmlformats.org/officeDocument/2006/relationships/image" Target="../media/image228.png"/><Relationship Id="rId32" Type="http://schemas.openxmlformats.org/officeDocument/2006/relationships/image" Target="../media/image236.png"/><Relationship Id="rId37" Type="http://schemas.openxmlformats.org/officeDocument/2006/relationships/image" Target="../media/image241.png"/><Relationship Id="rId40" Type="http://schemas.openxmlformats.org/officeDocument/2006/relationships/image" Target="../media/image244.png"/><Relationship Id="rId45" Type="http://schemas.openxmlformats.org/officeDocument/2006/relationships/image" Target="../media/image249.png"/><Relationship Id="rId5" Type="http://schemas.openxmlformats.org/officeDocument/2006/relationships/image" Target="../media/image209.png"/><Relationship Id="rId15" Type="http://schemas.openxmlformats.org/officeDocument/2006/relationships/image" Target="../media/image219.png"/><Relationship Id="rId23" Type="http://schemas.openxmlformats.org/officeDocument/2006/relationships/image" Target="../media/image227.png"/><Relationship Id="rId28" Type="http://schemas.openxmlformats.org/officeDocument/2006/relationships/image" Target="../media/image232.png"/><Relationship Id="rId36" Type="http://schemas.openxmlformats.org/officeDocument/2006/relationships/image" Target="../media/image240.png"/><Relationship Id="rId10" Type="http://schemas.openxmlformats.org/officeDocument/2006/relationships/image" Target="../media/image214.png"/><Relationship Id="rId19" Type="http://schemas.openxmlformats.org/officeDocument/2006/relationships/image" Target="../media/image223.png"/><Relationship Id="rId31" Type="http://schemas.openxmlformats.org/officeDocument/2006/relationships/image" Target="../media/image235.png"/><Relationship Id="rId44" Type="http://schemas.openxmlformats.org/officeDocument/2006/relationships/image" Target="../media/image248.png"/><Relationship Id="rId4" Type="http://schemas.openxmlformats.org/officeDocument/2006/relationships/image" Target="../media/image208.png"/><Relationship Id="rId9" Type="http://schemas.openxmlformats.org/officeDocument/2006/relationships/image" Target="../media/image213.png"/><Relationship Id="rId14" Type="http://schemas.openxmlformats.org/officeDocument/2006/relationships/image" Target="../media/image218.png"/><Relationship Id="rId22" Type="http://schemas.openxmlformats.org/officeDocument/2006/relationships/image" Target="../media/image226.png"/><Relationship Id="rId27" Type="http://schemas.openxmlformats.org/officeDocument/2006/relationships/image" Target="../media/image231.png"/><Relationship Id="rId30" Type="http://schemas.openxmlformats.org/officeDocument/2006/relationships/image" Target="../media/image234.png"/><Relationship Id="rId35" Type="http://schemas.openxmlformats.org/officeDocument/2006/relationships/image" Target="../media/image239.png"/><Relationship Id="rId43" Type="http://schemas.openxmlformats.org/officeDocument/2006/relationships/image" Target="../media/image247.png"/><Relationship Id="rId8" Type="http://schemas.openxmlformats.org/officeDocument/2006/relationships/image" Target="../media/image212.png"/><Relationship Id="rId3" Type="http://schemas.openxmlformats.org/officeDocument/2006/relationships/image" Target="../media/image207.png"/><Relationship Id="rId12" Type="http://schemas.openxmlformats.org/officeDocument/2006/relationships/image" Target="../media/image216.png"/><Relationship Id="rId17" Type="http://schemas.openxmlformats.org/officeDocument/2006/relationships/image" Target="../media/image221.png"/><Relationship Id="rId25" Type="http://schemas.openxmlformats.org/officeDocument/2006/relationships/image" Target="../media/image229.png"/><Relationship Id="rId33" Type="http://schemas.openxmlformats.org/officeDocument/2006/relationships/image" Target="../media/image237.png"/><Relationship Id="rId38" Type="http://schemas.openxmlformats.org/officeDocument/2006/relationships/image" Target="../media/image242.png"/><Relationship Id="rId20" Type="http://schemas.openxmlformats.org/officeDocument/2006/relationships/image" Target="../media/image224.png"/><Relationship Id="rId41" Type="http://schemas.openxmlformats.org/officeDocument/2006/relationships/image" Target="../media/image245.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365.png"/><Relationship Id="rId21" Type="http://schemas.openxmlformats.org/officeDocument/2006/relationships/image" Target="../media/image270.png"/><Relationship Id="rId42" Type="http://schemas.openxmlformats.org/officeDocument/2006/relationships/image" Target="../media/image291.png"/><Relationship Id="rId63" Type="http://schemas.openxmlformats.org/officeDocument/2006/relationships/image" Target="../media/image312.png"/><Relationship Id="rId84" Type="http://schemas.openxmlformats.org/officeDocument/2006/relationships/image" Target="../media/image333.png"/><Relationship Id="rId138" Type="http://schemas.openxmlformats.org/officeDocument/2006/relationships/image" Target="../media/image386.png"/><Relationship Id="rId159" Type="http://schemas.openxmlformats.org/officeDocument/2006/relationships/image" Target="../media/image406.png"/><Relationship Id="rId170" Type="http://schemas.openxmlformats.org/officeDocument/2006/relationships/image" Target="../media/image417.png"/><Relationship Id="rId107" Type="http://schemas.openxmlformats.org/officeDocument/2006/relationships/image" Target="../media/image355.png"/><Relationship Id="rId11" Type="http://schemas.openxmlformats.org/officeDocument/2006/relationships/image" Target="../media/image260.png"/><Relationship Id="rId32" Type="http://schemas.openxmlformats.org/officeDocument/2006/relationships/image" Target="../media/image281.png"/><Relationship Id="rId53" Type="http://schemas.openxmlformats.org/officeDocument/2006/relationships/image" Target="../media/image302.png"/><Relationship Id="rId74" Type="http://schemas.openxmlformats.org/officeDocument/2006/relationships/image" Target="../media/image323.png"/><Relationship Id="rId128" Type="http://schemas.openxmlformats.org/officeDocument/2006/relationships/image" Target="../media/image376.png"/><Relationship Id="rId149" Type="http://schemas.openxmlformats.org/officeDocument/2006/relationships/image" Target="../media/image396.png"/><Relationship Id="rId5" Type="http://schemas.openxmlformats.org/officeDocument/2006/relationships/image" Target="../media/image254.png"/><Relationship Id="rId95" Type="http://schemas.openxmlformats.org/officeDocument/2006/relationships/image" Target="../media/image344.png"/><Relationship Id="rId160" Type="http://schemas.openxmlformats.org/officeDocument/2006/relationships/image" Target="../media/image407.png"/><Relationship Id="rId181" Type="http://schemas.openxmlformats.org/officeDocument/2006/relationships/image" Target="../media/image428.png"/><Relationship Id="rId22" Type="http://schemas.openxmlformats.org/officeDocument/2006/relationships/image" Target="../media/image271.png"/><Relationship Id="rId43" Type="http://schemas.openxmlformats.org/officeDocument/2006/relationships/image" Target="../media/image292.png"/><Relationship Id="rId64" Type="http://schemas.openxmlformats.org/officeDocument/2006/relationships/image" Target="../media/image313.png"/><Relationship Id="rId118" Type="http://schemas.openxmlformats.org/officeDocument/2006/relationships/image" Target="../media/image366.png"/><Relationship Id="rId139" Type="http://schemas.openxmlformats.org/officeDocument/2006/relationships/image" Target="../media/image387.png"/><Relationship Id="rId85" Type="http://schemas.openxmlformats.org/officeDocument/2006/relationships/image" Target="../media/image334.png"/><Relationship Id="rId150" Type="http://schemas.openxmlformats.org/officeDocument/2006/relationships/image" Target="../media/image397.png"/><Relationship Id="rId171" Type="http://schemas.openxmlformats.org/officeDocument/2006/relationships/image" Target="../media/image418.png"/><Relationship Id="rId12" Type="http://schemas.openxmlformats.org/officeDocument/2006/relationships/image" Target="../media/image261.png"/><Relationship Id="rId33" Type="http://schemas.openxmlformats.org/officeDocument/2006/relationships/image" Target="../media/image282.png"/><Relationship Id="rId108" Type="http://schemas.openxmlformats.org/officeDocument/2006/relationships/image" Target="../media/image356.png"/><Relationship Id="rId129" Type="http://schemas.openxmlformats.org/officeDocument/2006/relationships/image" Target="../media/image377.png"/><Relationship Id="rId54" Type="http://schemas.openxmlformats.org/officeDocument/2006/relationships/image" Target="../media/image303.png"/><Relationship Id="rId75" Type="http://schemas.openxmlformats.org/officeDocument/2006/relationships/image" Target="../media/image324.png"/><Relationship Id="rId96" Type="http://schemas.openxmlformats.org/officeDocument/2006/relationships/image" Target="../media/image345.png"/><Relationship Id="rId140" Type="http://schemas.openxmlformats.org/officeDocument/2006/relationships/image" Target="../media/image388.png"/><Relationship Id="rId161" Type="http://schemas.openxmlformats.org/officeDocument/2006/relationships/image" Target="../media/image408.png"/><Relationship Id="rId182" Type="http://schemas.openxmlformats.org/officeDocument/2006/relationships/image" Target="../media/image429.png"/><Relationship Id="rId6" Type="http://schemas.openxmlformats.org/officeDocument/2006/relationships/image" Target="../media/image255.png"/><Relationship Id="rId23" Type="http://schemas.openxmlformats.org/officeDocument/2006/relationships/image" Target="../media/image272.png"/><Relationship Id="rId119" Type="http://schemas.openxmlformats.org/officeDocument/2006/relationships/image" Target="../media/image367.png"/><Relationship Id="rId44" Type="http://schemas.openxmlformats.org/officeDocument/2006/relationships/image" Target="../media/image293.png"/><Relationship Id="rId60" Type="http://schemas.openxmlformats.org/officeDocument/2006/relationships/image" Target="../media/image309.png"/><Relationship Id="rId65" Type="http://schemas.openxmlformats.org/officeDocument/2006/relationships/image" Target="../media/image314.png"/><Relationship Id="rId81" Type="http://schemas.openxmlformats.org/officeDocument/2006/relationships/image" Target="../media/image330.png"/><Relationship Id="rId86" Type="http://schemas.openxmlformats.org/officeDocument/2006/relationships/image" Target="../media/image335.png"/><Relationship Id="rId130" Type="http://schemas.openxmlformats.org/officeDocument/2006/relationships/image" Target="../media/image378.png"/><Relationship Id="rId135" Type="http://schemas.openxmlformats.org/officeDocument/2006/relationships/image" Target="../media/image383.png"/><Relationship Id="rId151" Type="http://schemas.openxmlformats.org/officeDocument/2006/relationships/image" Target="../media/image398.png"/><Relationship Id="rId156" Type="http://schemas.openxmlformats.org/officeDocument/2006/relationships/image" Target="../media/image403.png"/><Relationship Id="rId177" Type="http://schemas.openxmlformats.org/officeDocument/2006/relationships/image" Target="../media/image424.png"/><Relationship Id="rId172" Type="http://schemas.openxmlformats.org/officeDocument/2006/relationships/image" Target="../media/image419.png"/><Relationship Id="rId13" Type="http://schemas.openxmlformats.org/officeDocument/2006/relationships/image" Target="../media/image262.png"/><Relationship Id="rId18" Type="http://schemas.openxmlformats.org/officeDocument/2006/relationships/image" Target="../media/image267.png"/><Relationship Id="rId39" Type="http://schemas.openxmlformats.org/officeDocument/2006/relationships/image" Target="../media/image288.png"/><Relationship Id="rId109" Type="http://schemas.openxmlformats.org/officeDocument/2006/relationships/image" Target="../media/image357.png"/><Relationship Id="rId34" Type="http://schemas.openxmlformats.org/officeDocument/2006/relationships/image" Target="../media/image283.png"/><Relationship Id="rId50" Type="http://schemas.openxmlformats.org/officeDocument/2006/relationships/image" Target="../media/image299.png"/><Relationship Id="rId55" Type="http://schemas.openxmlformats.org/officeDocument/2006/relationships/image" Target="../media/image304.png"/><Relationship Id="rId76" Type="http://schemas.openxmlformats.org/officeDocument/2006/relationships/image" Target="../media/image325.png"/><Relationship Id="rId97" Type="http://schemas.openxmlformats.org/officeDocument/2006/relationships/image" Target="../media/image346.png"/><Relationship Id="rId104" Type="http://schemas.openxmlformats.org/officeDocument/2006/relationships/image" Target="../media/image353.png"/><Relationship Id="rId120" Type="http://schemas.openxmlformats.org/officeDocument/2006/relationships/image" Target="../media/image368.png"/><Relationship Id="rId125" Type="http://schemas.openxmlformats.org/officeDocument/2006/relationships/image" Target="../media/image373.png"/><Relationship Id="rId141" Type="http://schemas.openxmlformats.org/officeDocument/2006/relationships/image" Target="../media/image229.png"/><Relationship Id="rId146" Type="http://schemas.openxmlformats.org/officeDocument/2006/relationships/image" Target="../media/image393.png"/><Relationship Id="rId167" Type="http://schemas.openxmlformats.org/officeDocument/2006/relationships/image" Target="../media/image414.png"/><Relationship Id="rId7" Type="http://schemas.openxmlformats.org/officeDocument/2006/relationships/image" Target="../media/image256.png"/><Relationship Id="rId71" Type="http://schemas.openxmlformats.org/officeDocument/2006/relationships/image" Target="../media/image320.png"/><Relationship Id="rId92" Type="http://schemas.openxmlformats.org/officeDocument/2006/relationships/image" Target="../media/image341.png"/><Relationship Id="rId162" Type="http://schemas.openxmlformats.org/officeDocument/2006/relationships/image" Target="../media/image409.png"/><Relationship Id="rId183" Type="http://schemas.openxmlformats.org/officeDocument/2006/relationships/image" Target="../media/image430.png"/><Relationship Id="rId2" Type="http://schemas.openxmlformats.org/officeDocument/2006/relationships/image" Target="../media/image251.png"/><Relationship Id="rId29" Type="http://schemas.openxmlformats.org/officeDocument/2006/relationships/image" Target="../media/image278.png"/><Relationship Id="rId24" Type="http://schemas.openxmlformats.org/officeDocument/2006/relationships/image" Target="../media/image273.png"/><Relationship Id="rId40" Type="http://schemas.openxmlformats.org/officeDocument/2006/relationships/image" Target="../media/image289.png"/><Relationship Id="rId45" Type="http://schemas.openxmlformats.org/officeDocument/2006/relationships/image" Target="../media/image294.png"/><Relationship Id="rId66" Type="http://schemas.openxmlformats.org/officeDocument/2006/relationships/image" Target="../media/image315.png"/><Relationship Id="rId87" Type="http://schemas.openxmlformats.org/officeDocument/2006/relationships/image" Target="../media/image336.png"/><Relationship Id="rId110" Type="http://schemas.openxmlformats.org/officeDocument/2006/relationships/image" Target="../media/image358.png"/><Relationship Id="rId115" Type="http://schemas.openxmlformats.org/officeDocument/2006/relationships/image" Target="../media/image363.png"/><Relationship Id="rId131" Type="http://schemas.openxmlformats.org/officeDocument/2006/relationships/image" Target="../media/image379.png"/><Relationship Id="rId136" Type="http://schemas.openxmlformats.org/officeDocument/2006/relationships/image" Target="../media/image384.png"/><Relationship Id="rId157" Type="http://schemas.openxmlformats.org/officeDocument/2006/relationships/image" Target="../media/image404.png"/><Relationship Id="rId178" Type="http://schemas.openxmlformats.org/officeDocument/2006/relationships/image" Target="../media/image425.png"/><Relationship Id="rId61" Type="http://schemas.openxmlformats.org/officeDocument/2006/relationships/image" Target="../media/image310.png"/><Relationship Id="rId82" Type="http://schemas.openxmlformats.org/officeDocument/2006/relationships/image" Target="../media/image331.png"/><Relationship Id="rId152" Type="http://schemas.openxmlformats.org/officeDocument/2006/relationships/image" Target="../media/image399.png"/><Relationship Id="rId173" Type="http://schemas.openxmlformats.org/officeDocument/2006/relationships/image" Target="../media/image420.png"/><Relationship Id="rId19" Type="http://schemas.openxmlformats.org/officeDocument/2006/relationships/image" Target="../media/image268.png"/><Relationship Id="rId14" Type="http://schemas.openxmlformats.org/officeDocument/2006/relationships/image" Target="../media/image263.png"/><Relationship Id="rId30" Type="http://schemas.openxmlformats.org/officeDocument/2006/relationships/image" Target="../media/image279.png"/><Relationship Id="rId35" Type="http://schemas.openxmlformats.org/officeDocument/2006/relationships/image" Target="../media/image284.png"/><Relationship Id="rId56" Type="http://schemas.openxmlformats.org/officeDocument/2006/relationships/image" Target="../media/image305.png"/><Relationship Id="rId77" Type="http://schemas.openxmlformats.org/officeDocument/2006/relationships/image" Target="../media/image326.png"/><Relationship Id="rId100" Type="http://schemas.openxmlformats.org/officeDocument/2006/relationships/image" Target="../media/image349.png"/><Relationship Id="rId105" Type="http://schemas.openxmlformats.org/officeDocument/2006/relationships/image" Target="../media/image354.png"/><Relationship Id="rId126" Type="http://schemas.openxmlformats.org/officeDocument/2006/relationships/image" Target="../media/image374.png"/><Relationship Id="rId147" Type="http://schemas.openxmlformats.org/officeDocument/2006/relationships/image" Target="../media/image394.png"/><Relationship Id="rId168" Type="http://schemas.openxmlformats.org/officeDocument/2006/relationships/image" Target="../media/image415.png"/><Relationship Id="rId8" Type="http://schemas.openxmlformats.org/officeDocument/2006/relationships/image" Target="../media/image257.png"/><Relationship Id="rId51" Type="http://schemas.openxmlformats.org/officeDocument/2006/relationships/image" Target="../media/image300.png"/><Relationship Id="rId72" Type="http://schemas.openxmlformats.org/officeDocument/2006/relationships/image" Target="../media/image321.png"/><Relationship Id="rId93" Type="http://schemas.openxmlformats.org/officeDocument/2006/relationships/image" Target="../media/image342.png"/><Relationship Id="rId98" Type="http://schemas.openxmlformats.org/officeDocument/2006/relationships/image" Target="../media/image347.png"/><Relationship Id="rId121" Type="http://schemas.openxmlformats.org/officeDocument/2006/relationships/image" Target="../media/image369.png"/><Relationship Id="rId142" Type="http://schemas.openxmlformats.org/officeDocument/2006/relationships/image" Target="../media/image389.png"/><Relationship Id="rId163" Type="http://schemas.openxmlformats.org/officeDocument/2006/relationships/image" Target="../media/image410.png"/><Relationship Id="rId184" Type="http://schemas.openxmlformats.org/officeDocument/2006/relationships/image" Target="../media/image431.png"/><Relationship Id="rId3" Type="http://schemas.openxmlformats.org/officeDocument/2006/relationships/image" Target="../media/image252.png"/><Relationship Id="rId25" Type="http://schemas.openxmlformats.org/officeDocument/2006/relationships/image" Target="../media/image274.png"/><Relationship Id="rId46" Type="http://schemas.openxmlformats.org/officeDocument/2006/relationships/image" Target="../media/image295.png"/><Relationship Id="rId67" Type="http://schemas.openxmlformats.org/officeDocument/2006/relationships/image" Target="../media/image316.png"/><Relationship Id="rId116" Type="http://schemas.openxmlformats.org/officeDocument/2006/relationships/image" Target="../media/image364.png"/><Relationship Id="rId137" Type="http://schemas.openxmlformats.org/officeDocument/2006/relationships/image" Target="../media/image385.png"/><Relationship Id="rId158" Type="http://schemas.openxmlformats.org/officeDocument/2006/relationships/image" Target="../media/image405.png"/><Relationship Id="rId20" Type="http://schemas.openxmlformats.org/officeDocument/2006/relationships/image" Target="../media/image269.png"/><Relationship Id="rId41" Type="http://schemas.openxmlformats.org/officeDocument/2006/relationships/image" Target="../media/image290.png"/><Relationship Id="rId62" Type="http://schemas.openxmlformats.org/officeDocument/2006/relationships/image" Target="../media/image311.png"/><Relationship Id="rId83" Type="http://schemas.openxmlformats.org/officeDocument/2006/relationships/image" Target="../media/image332.png"/><Relationship Id="rId88" Type="http://schemas.openxmlformats.org/officeDocument/2006/relationships/image" Target="../media/image337.png"/><Relationship Id="rId111" Type="http://schemas.openxmlformats.org/officeDocument/2006/relationships/image" Target="../media/image359.png"/><Relationship Id="rId132" Type="http://schemas.openxmlformats.org/officeDocument/2006/relationships/image" Target="../media/image380.png"/><Relationship Id="rId153" Type="http://schemas.openxmlformats.org/officeDocument/2006/relationships/image" Target="../media/image400.png"/><Relationship Id="rId174" Type="http://schemas.openxmlformats.org/officeDocument/2006/relationships/image" Target="../media/image421.png"/><Relationship Id="rId179" Type="http://schemas.openxmlformats.org/officeDocument/2006/relationships/image" Target="../media/image426.png"/><Relationship Id="rId15" Type="http://schemas.openxmlformats.org/officeDocument/2006/relationships/image" Target="../media/image264.png"/><Relationship Id="rId36" Type="http://schemas.openxmlformats.org/officeDocument/2006/relationships/image" Target="../media/image285.png"/><Relationship Id="rId57" Type="http://schemas.openxmlformats.org/officeDocument/2006/relationships/image" Target="../media/image306.png"/><Relationship Id="rId106" Type="http://schemas.openxmlformats.org/officeDocument/2006/relationships/image" Target="../media/image100.png"/><Relationship Id="rId127" Type="http://schemas.openxmlformats.org/officeDocument/2006/relationships/image" Target="../media/image375.png"/><Relationship Id="rId10" Type="http://schemas.openxmlformats.org/officeDocument/2006/relationships/image" Target="../media/image259.png"/><Relationship Id="rId31" Type="http://schemas.openxmlformats.org/officeDocument/2006/relationships/image" Target="../media/image280.png"/><Relationship Id="rId52" Type="http://schemas.openxmlformats.org/officeDocument/2006/relationships/image" Target="../media/image301.png"/><Relationship Id="rId73" Type="http://schemas.openxmlformats.org/officeDocument/2006/relationships/image" Target="../media/image322.png"/><Relationship Id="rId78" Type="http://schemas.openxmlformats.org/officeDocument/2006/relationships/image" Target="../media/image327.png"/><Relationship Id="rId94" Type="http://schemas.openxmlformats.org/officeDocument/2006/relationships/image" Target="../media/image343.png"/><Relationship Id="rId99" Type="http://schemas.openxmlformats.org/officeDocument/2006/relationships/image" Target="../media/image348.png"/><Relationship Id="rId101" Type="http://schemas.openxmlformats.org/officeDocument/2006/relationships/image" Target="../media/image350.png"/><Relationship Id="rId122" Type="http://schemas.openxmlformats.org/officeDocument/2006/relationships/image" Target="../media/image370.png"/><Relationship Id="rId143" Type="http://schemas.openxmlformats.org/officeDocument/2006/relationships/image" Target="../media/image390.png"/><Relationship Id="rId148" Type="http://schemas.openxmlformats.org/officeDocument/2006/relationships/image" Target="../media/image395.png"/><Relationship Id="rId164" Type="http://schemas.openxmlformats.org/officeDocument/2006/relationships/image" Target="../media/image411.png"/><Relationship Id="rId169" Type="http://schemas.openxmlformats.org/officeDocument/2006/relationships/image" Target="../media/image416.png"/><Relationship Id="rId4" Type="http://schemas.openxmlformats.org/officeDocument/2006/relationships/image" Target="../media/image253.png"/><Relationship Id="rId9" Type="http://schemas.openxmlformats.org/officeDocument/2006/relationships/image" Target="../media/image258.png"/><Relationship Id="rId180" Type="http://schemas.openxmlformats.org/officeDocument/2006/relationships/image" Target="../media/image427.png"/><Relationship Id="rId26" Type="http://schemas.openxmlformats.org/officeDocument/2006/relationships/image" Target="../media/image275.png"/><Relationship Id="rId47" Type="http://schemas.openxmlformats.org/officeDocument/2006/relationships/image" Target="../media/image296.png"/><Relationship Id="rId68" Type="http://schemas.openxmlformats.org/officeDocument/2006/relationships/image" Target="../media/image317.png"/><Relationship Id="rId89" Type="http://schemas.openxmlformats.org/officeDocument/2006/relationships/image" Target="../media/image338.png"/><Relationship Id="rId112" Type="http://schemas.openxmlformats.org/officeDocument/2006/relationships/image" Target="../media/image360.png"/><Relationship Id="rId133" Type="http://schemas.openxmlformats.org/officeDocument/2006/relationships/image" Target="../media/image381.png"/><Relationship Id="rId154" Type="http://schemas.openxmlformats.org/officeDocument/2006/relationships/image" Target="../media/image401.png"/><Relationship Id="rId175" Type="http://schemas.openxmlformats.org/officeDocument/2006/relationships/image" Target="../media/image422.png"/><Relationship Id="rId16" Type="http://schemas.openxmlformats.org/officeDocument/2006/relationships/image" Target="../media/image265.png"/><Relationship Id="rId37" Type="http://schemas.openxmlformats.org/officeDocument/2006/relationships/image" Target="../media/image286.png"/><Relationship Id="rId58" Type="http://schemas.openxmlformats.org/officeDocument/2006/relationships/image" Target="../media/image307.png"/><Relationship Id="rId79" Type="http://schemas.openxmlformats.org/officeDocument/2006/relationships/image" Target="../media/image328.png"/><Relationship Id="rId102" Type="http://schemas.openxmlformats.org/officeDocument/2006/relationships/image" Target="../media/image351.png"/><Relationship Id="rId123" Type="http://schemas.openxmlformats.org/officeDocument/2006/relationships/image" Target="../media/image371.png"/><Relationship Id="rId144" Type="http://schemas.openxmlformats.org/officeDocument/2006/relationships/image" Target="../media/image391.png"/><Relationship Id="rId90" Type="http://schemas.openxmlformats.org/officeDocument/2006/relationships/image" Target="../media/image339.png"/><Relationship Id="rId165" Type="http://schemas.openxmlformats.org/officeDocument/2006/relationships/image" Target="../media/image412.png"/><Relationship Id="rId27" Type="http://schemas.openxmlformats.org/officeDocument/2006/relationships/image" Target="../media/image276.png"/><Relationship Id="rId48" Type="http://schemas.openxmlformats.org/officeDocument/2006/relationships/image" Target="../media/image297.png"/><Relationship Id="rId69" Type="http://schemas.openxmlformats.org/officeDocument/2006/relationships/image" Target="../media/image318.png"/><Relationship Id="rId113" Type="http://schemas.openxmlformats.org/officeDocument/2006/relationships/image" Target="../media/image361.png"/><Relationship Id="rId134" Type="http://schemas.openxmlformats.org/officeDocument/2006/relationships/image" Target="../media/image382.png"/><Relationship Id="rId80" Type="http://schemas.openxmlformats.org/officeDocument/2006/relationships/image" Target="../media/image329.png"/><Relationship Id="rId155" Type="http://schemas.openxmlformats.org/officeDocument/2006/relationships/image" Target="../media/image402.png"/><Relationship Id="rId176" Type="http://schemas.openxmlformats.org/officeDocument/2006/relationships/image" Target="../media/image423.png"/><Relationship Id="rId17" Type="http://schemas.openxmlformats.org/officeDocument/2006/relationships/image" Target="../media/image266.png"/><Relationship Id="rId38" Type="http://schemas.openxmlformats.org/officeDocument/2006/relationships/image" Target="../media/image287.png"/><Relationship Id="rId59" Type="http://schemas.openxmlformats.org/officeDocument/2006/relationships/image" Target="../media/image308.png"/><Relationship Id="rId103" Type="http://schemas.openxmlformats.org/officeDocument/2006/relationships/image" Target="../media/image352.png"/><Relationship Id="rId124" Type="http://schemas.openxmlformats.org/officeDocument/2006/relationships/image" Target="../media/image372.png"/><Relationship Id="rId70" Type="http://schemas.openxmlformats.org/officeDocument/2006/relationships/image" Target="../media/image319.png"/><Relationship Id="rId91" Type="http://schemas.openxmlformats.org/officeDocument/2006/relationships/image" Target="../media/image340.png"/><Relationship Id="rId145" Type="http://schemas.openxmlformats.org/officeDocument/2006/relationships/image" Target="../media/image392.png"/><Relationship Id="rId166" Type="http://schemas.openxmlformats.org/officeDocument/2006/relationships/image" Target="../media/image413.png"/><Relationship Id="rId1" Type="http://schemas.openxmlformats.org/officeDocument/2006/relationships/image" Target="../media/image250.png"/><Relationship Id="rId28" Type="http://schemas.openxmlformats.org/officeDocument/2006/relationships/image" Target="../media/image277.png"/><Relationship Id="rId49" Type="http://schemas.openxmlformats.org/officeDocument/2006/relationships/image" Target="../media/image298.png"/><Relationship Id="rId114" Type="http://schemas.openxmlformats.org/officeDocument/2006/relationships/image" Target="../media/image362.png"/></Relationships>
</file>

<file path=xl/drawings/_rels/drawing6.xml.rels><?xml version="1.0" encoding="UTF-8" standalone="yes"?>
<Relationships xmlns="http://schemas.openxmlformats.org/package/2006/relationships"><Relationship Id="rId8" Type="http://schemas.openxmlformats.org/officeDocument/2006/relationships/image" Target="../media/image439.png"/><Relationship Id="rId13" Type="http://schemas.openxmlformats.org/officeDocument/2006/relationships/image" Target="../media/image444.png"/><Relationship Id="rId18" Type="http://schemas.openxmlformats.org/officeDocument/2006/relationships/image" Target="../media/image449.png"/><Relationship Id="rId26" Type="http://schemas.openxmlformats.org/officeDocument/2006/relationships/image" Target="../media/image457.png"/><Relationship Id="rId3" Type="http://schemas.openxmlformats.org/officeDocument/2006/relationships/image" Target="../media/image434.png"/><Relationship Id="rId21" Type="http://schemas.openxmlformats.org/officeDocument/2006/relationships/image" Target="../media/image452.png"/><Relationship Id="rId7" Type="http://schemas.openxmlformats.org/officeDocument/2006/relationships/image" Target="../media/image438.png"/><Relationship Id="rId12" Type="http://schemas.openxmlformats.org/officeDocument/2006/relationships/image" Target="../media/image443.png"/><Relationship Id="rId17" Type="http://schemas.openxmlformats.org/officeDocument/2006/relationships/image" Target="../media/image448.png"/><Relationship Id="rId25" Type="http://schemas.openxmlformats.org/officeDocument/2006/relationships/image" Target="../media/image456.png"/><Relationship Id="rId2" Type="http://schemas.openxmlformats.org/officeDocument/2006/relationships/image" Target="../media/image433.png"/><Relationship Id="rId16" Type="http://schemas.openxmlformats.org/officeDocument/2006/relationships/image" Target="../media/image447.png"/><Relationship Id="rId20" Type="http://schemas.openxmlformats.org/officeDocument/2006/relationships/image" Target="../media/image451.png"/><Relationship Id="rId29" Type="http://schemas.openxmlformats.org/officeDocument/2006/relationships/image" Target="../media/image460.png"/><Relationship Id="rId1" Type="http://schemas.openxmlformats.org/officeDocument/2006/relationships/image" Target="../media/image432.jpeg"/><Relationship Id="rId6" Type="http://schemas.openxmlformats.org/officeDocument/2006/relationships/image" Target="../media/image437.png"/><Relationship Id="rId11" Type="http://schemas.openxmlformats.org/officeDocument/2006/relationships/image" Target="../media/image442.png"/><Relationship Id="rId24" Type="http://schemas.openxmlformats.org/officeDocument/2006/relationships/image" Target="../media/image455.png"/><Relationship Id="rId5" Type="http://schemas.openxmlformats.org/officeDocument/2006/relationships/image" Target="../media/image436.png"/><Relationship Id="rId15" Type="http://schemas.openxmlformats.org/officeDocument/2006/relationships/image" Target="../media/image446.png"/><Relationship Id="rId23" Type="http://schemas.openxmlformats.org/officeDocument/2006/relationships/image" Target="../media/image454.png"/><Relationship Id="rId28" Type="http://schemas.openxmlformats.org/officeDocument/2006/relationships/image" Target="../media/image459.png"/><Relationship Id="rId10" Type="http://schemas.openxmlformats.org/officeDocument/2006/relationships/image" Target="../media/image441.png"/><Relationship Id="rId19" Type="http://schemas.openxmlformats.org/officeDocument/2006/relationships/image" Target="../media/image450.png"/><Relationship Id="rId4" Type="http://schemas.openxmlformats.org/officeDocument/2006/relationships/image" Target="../media/image435.png"/><Relationship Id="rId9" Type="http://schemas.openxmlformats.org/officeDocument/2006/relationships/image" Target="../media/image440.png"/><Relationship Id="rId14" Type="http://schemas.openxmlformats.org/officeDocument/2006/relationships/image" Target="../media/image445.png"/><Relationship Id="rId22" Type="http://schemas.openxmlformats.org/officeDocument/2006/relationships/image" Target="../media/image453.png"/><Relationship Id="rId27" Type="http://schemas.openxmlformats.org/officeDocument/2006/relationships/image" Target="../media/image458.png"/></Relationships>
</file>

<file path=xl/drawings/_rels/drawing7.xml.rels><?xml version="1.0" encoding="UTF-8" standalone="yes"?>
<Relationships xmlns="http://schemas.openxmlformats.org/package/2006/relationships"><Relationship Id="rId13" Type="http://schemas.openxmlformats.org/officeDocument/2006/relationships/image" Target="../media/image473.png"/><Relationship Id="rId18" Type="http://schemas.openxmlformats.org/officeDocument/2006/relationships/image" Target="../media/image478.png"/><Relationship Id="rId26" Type="http://schemas.openxmlformats.org/officeDocument/2006/relationships/image" Target="../media/image486.png"/><Relationship Id="rId39" Type="http://schemas.openxmlformats.org/officeDocument/2006/relationships/image" Target="../media/image499.png"/><Relationship Id="rId21" Type="http://schemas.openxmlformats.org/officeDocument/2006/relationships/image" Target="../media/image481.png"/><Relationship Id="rId34" Type="http://schemas.openxmlformats.org/officeDocument/2006/relationships/image" Target="../media/image494.png"/><Relationship Id="rId42" Type="http://schemas.openxmlformats.org/officeDocument/2006/relationships/image" Target="../media/image502.png"/><Relationship Id="rId47" Type="http://schemas.openxmlformats.org/officeDocument/2006/relationships/image" Target="../media/image507.png"/><Relationship Id="rId50" Type="http://schemas.openxmlformats.org/officeDocument/2006/relationships/image" Target="../media/image510.png"/><Relationship Id="rId55" Type="http://schemas.openxmlformats.org/officeDocument/2006/relationships/image" Target="../media/image515.png"/><Relationship Id="rId7" Type="http://schemas.openxmlformats.org/officeDocument/2006/relationships/image" Target="../media/image467.png"/><Relationship Id="rId2" Type="http://schemas.openxmlformats.org/officeDocument/2006/relationships/image" Target="../media/image462.png"/><Relationship Id="rId16" Type="http://schemas.openxmlformats.org/officeDocument/2006/relationships/image" Target="../media/image476.png"/><Relationship Id="rId29" Type="http://schemas.openxmlformats.org/officeDocument/2006/relationships/image" Target="../media/image489.png"/><Relationship Id="rId11" Type="http://schemas.openxmlformats.org/officeDocument/2006/relationships/image" Target="../media/image471.png"/><Relationship Id="rId24" Type="http://schemas.openxmlformats.org/officeDocument/2006/relationships/image" Target="../media/image484.png"/><Relationship Id="rId32" Type="http://schemas.openxmlformats.org/officeDocument/2006/relationships/image" Target="../media/image492.png"/><Relationship Id="rId37" Type="http://schemas.openxmlformats.org/officeDocument/2006/relationships/image" Target="../media/image497.png"/><Relationship Id="rId40" Type="http://schemas.openxmlformats.org/officeDocument/2006/relationships/image" Target="../media/image500.png"/><Relationship Id="rId45" Type="http://schemas.openxmlformats.org/officeDocument/2006/relationships/image" Target="../media/image505.png"/><Relationship Id="rId53" Type="http://schemas.openxmlformats.org/officeDocument/2006/relationships/image" Target="../media/image513.png"/><Relationship Id="rId5" Type="http://schemas.openxmlformats.org/officeDocument/2006/relationships/image" Target="../media/image465.png"/><Relationship Id="rId10" Type="http://schemas.openxmlformats.org/officeDocument/2006/relationships/image" Target="../media/image470.png"/><Relationship Id="rId19" Type="http://schemas.openxmlformats.org/officeDocument/2006/relationships/image" Target="../media/image479.png"/><Relationship Id="rId31" Type="http://schemas.openxmlformats.org/officeDocument/2006/relationships/image" Target="../media/image491.png"/><Relationship Id="rId44" Type="http://schemas.openxmlformats.org/officeDocument/2006/relationships/image" Target="../media/image504.png"/><Relationship Id="rId52" Type="http://schemas.openxmlformats.org/officeDocument/2006/relationships/image" Target="../media/image512.png"/><Relationship Id="rId4" Type="http://schemas.openxmlformats.org/officeDocument/2006/relationships/image" Target="../media/image464.png"/><Relationship Id="rId9" Type="http://schemas.openxmlformats.org/officeDocument/2006/relationships/image" Target="../media/image469.png"/><Relationship Id="rId14" Type="http://schemas.openxmlformats.org/officeDocument/2006/relationships/image" Target="../media/image474.gif"/><Relationship Id="rId22" Type="http://schemas.openxmlformats.org/officeDocument/2006/relationships/image" Target="../media/image482.png"/><Relationship Id="rId27" Type="http://schemas.openxmlformats.org/officeDocument/2006/relationships/image" Target="../media/image487.png"/><Relationship Id="rId30" Type="http://schemas.openxmlformats.org/officeDocument/2006/relationships/image" Target="../media/image490.png"/><Relationship Id="rId35" Type="http://schemas.openxmlformats.org/officeDocument/2006/relationships/image" Target="../media/image495.png"/><Relationship Id="rId43" Type="http://schemas.openxmlformats.org/officeDocument/2006/relationships/image" Target="../media/image503.png"/><Relationship Id="rId48" Type="http://schemas.openxmlformats.org/officeDocument/2006/relationships/image" Target="../media/image508.png"/><Relationship Id="rId56" Type="http://schemas.openxmlformats.org/officeDocument/2006/relationships/image" Target="../media/image516.png"/><Relationship Id="rId8" Type="http://schemas.openxmlformats.org/officeDocument/2006/relationships/image" Target="../media/image468.png"/><Relationship Id="rId51" Type="http://schemas.openxmlformats.org/officeDocument/2006/relationships/image" Target="../media/image511.png"/><Relationship Id="rId3" Type="http://schemas.openxmlformats.org/officeDocument/2006/relationships/image" Target="../media/image463.png"/><Relationship Id="rId12" Type="http://schemas.openxmlformats.org/officeDocument/2006/relationships/image" Target="../media/image472.png"/><Relationship Id="rId17" Type="http://schemas.openxmlformats.org/officeDocument/2006/relationships/image" Target="../media/image477.png"/><Relationship Id="rId25" Type="http://schemas.openxmlformats.org/officeDocument/2006/relationships/image" Target="../media/image485.png"/><Relationship Id="rId33" Type="http://schemas.openxmlformats.org/officeDocument/2006/relationships/image" Target="../media/image493.png"/><Relationship Id="rId38" Type="http://schemas.openxmlformats.org/officeDocument/2006/relationships/image" Target="../media/image498.png"/><Relationship Id="rId46" Type="http://schemas.openxmlformats.org/officeDocument/2006/relationships/image" Target="../media/image506.png"/><Relationship Id="rId20" Type="http://schemas.openxmlformats.org/officeDocument/2006/relationships/image" Target="../media/image480.png"/><Relationship Id="rId41" Type="http://schemas.openxmlformats.org/officeDocument/2006/relationships/image" Target="../media/image501.png"/><Relationship Id="rId54" Type="http://schemas.openxmlformats.org/officeDocument/2006/relationships/image" Target="../media/image514.png"/><Relationship Id="rId1" Type="http://schemas.openxmlformats.org/officeDocument/2006/relationships/image" Target="../media/image461.png"/><Relationship Id="rId6" Type="http://schemas.openxmlformats.org/officeDocument/2006/relationships/image" Target="../media/image466.png"/><Relationship Id="rId15" Type="http://schemas.openxmlformats.org/officeDocument/2006/relationships/image" Target="../media/image475.jpeg"/><Relationship Id="rId23" Type="http://schemas.openxmlformats.org/officeDocument/2006/relationships/image" Target="../media/image483.png"/><Relationship Id="rId28" Type="http://schemas.openxmlformats.org/officeDocument/2006/relationships/image" Target="../media/image488.png"/><Relationship Id="rId36" Type="http://schemas.openxmlformats.org/officeDocument/2006/relationships/image" Target="../media/image496.png"/><Relationship Id="rId49" Type="http://schemas.openxmlformats.org/officeDocument/2006/relationships/image" Target="../media/image509.png"/></Relationships>
</file>

<file path=xl/drawings/_rels/drawing8.xml.rels><?xml version="1.0" encoding="UTF-8" standalone="yes"?>
<Relationships xmlns="http://schemas.openxmlformats.org/package/2006/relationships"><Relationship Id="rId8" Type="http://schemas.openxmlformats.org/officeDocument/2006/relationships/image" Target="../media/image524.png"/><Relationship Id="rId13" Type="http://schemas.openxmlformats.org/officeDocument/2006/relationships/image" Target="../media/image529.png"/><Relationship Id="rId18" Type="http://schemas.openxmlformats.org/officeDocument/2006/relationships/image" Target="../media/image534.png"/><Relationship Id="rId26" Type="http://schemas.openxmlformats.org/officeDocument/2006/relationships/image" Target="../media/image542.png"/><Relationship Id="rId3" Type="http://schemas.openxmlformats.org/officeDocument/2006/relationships/image" Target="../media/image519.png"/><Relationship Id="rId21" Type="http://schemas.openxmlformats.org/officeDocument/2006/relationships/image" Target="../media/image537.png"/><Relationship Id="rId7" Type="http://schemas.openxmlformats.org/officeDocument/2006/relationships/image" Target="../media/image523.png"/><Relationship Id="rId12" Type="http://schemas.openxmlformats.org/officeDocument/2006/relationships/image" Target="../media/image528.png"/><Relationship Id="rId17" Type="http://schemas.openxmlformats.org/officeDocument/2006/relationships/image" Target="../media/image533.png"/><Relationship Id="rId25" Type="http://schemas.openxmlformats.org/officeDocument/2006/relationships/image" Target="../media/image541.png"/><Relationship Id="rId2" Type="http://schemas.openxmlformats.org/officeDocument/2006/relationships/image" Target="../media/image518.png"/><Relationship Id="rId16" Type="http://schemas.openxmlformats.org/officeDocument/2006/relationships/image" Target="../media/image532.png"/><Relationship Id="rId20" Type="http://schemas.openxmlformats.org/officeDocument/2006/relationships/image" Target="../media/image536.png"/><Relationship Id="rId29" Type="http://schemas.openxmlformats.org/officeDocument/2006/relationships/image" Target="../media/image545.png"/><Relationship Id="rId1" Type="http://schemas.openxmlformats.org/officeDocument/2006/relationships/image" Target="../media/image517.png"/><Relationship Id="rId6" Type="http://schemas.openxmlformats.org/officeDocument/2006/relationships/image" Target="../media/image522.png"/><Relationship Id="rId11" Type="http://schemas.openxmlformats.org/officeDocument/2006/relationships/image" Target="../media/image527.png"/><Relationship Id="rId24" Type="http://schemas.openxmlformats.org/officeDocument/2006/relationships/image" Target="../media/image540.png"/><Relationship Id="rId5" Type="http://schemas.openxmlformats.org/officeDocument/2006/relationships/image" Target="../media/image521.png"/><Relationship Id="rId15" Type="http://schemas.openxmlformats.org/officeDocument/2006/relationships/image" Target="../media/image531.png"/><Relationship Id="rId23" Type="http://schemas.openxmlformats.org/officeDocument/2006/relationships/image" Target="../media/image539.png"/><Relationship Id="rId28" Type="http://schemas.openxmlformats.org/officeDocument/2006/relationships/image" Target="../media/image544.png"/><Relationship Id="rId10" Type="http://schemas.openxmlformats.org/officeDocument/2006/relationships/image" Target="../media/image526.png"/><Relationship Id="rId19" Type="http://schemas.openxmlformats.org/officeDocument/2006/relationships/image" Target="../media/image535.png"/><Relationship Id="rId4" Type="http://schemas.openxmlformats.org/officeDocument/2006/relationships/image" Target="../media/image520.png"/><Relationship Id="rId9" Type="http://schemas.openxmlformats.org/officeDocument/2006/relationships/image" Target="../media/image525.png"/><Relationship Id="rId14" Type="http://schemas.openxmlformats.org/officeDocument/2006/relationships/image" Target="../media/image530.png"/><Relationship Id="rId22" Type="http://schemas.openxmlformats.org/officeDocument/2006/relationships/image" Target="../media/image538.png"/><Relationship Id="rId27" Type="http://schemas.openxmlformats.org/officeDocument/2006/relationships/image" Target="../media/image543.png"/></Relationships>
</file>

<file path=xl/drawings/_rels/drawing9.xml.rels><?xml version="1.0" encoding="UTF-8" standalone="yes"?>
<Relationships xmlns="http://schemas.openxmlformats.org/package/2006/relationships"><Relationship Id="rId26" Type="http://schemas.openxmlformats.org/officeDocument/2006/relationships/image" Target="../media/image571.png"/><Relationship Id="rId117" Type="http://schemas.openxmlformats.org/officeDocument/2006/relationships/image" Target="../media/image662.png"/><Relationship Id="rId21" Type="http://schemas.openxmlformats.org/officeDocument/2006/relationships/image" Target="../media/image566.png"/><Relationship Id="rId42" Type="http://schemas.openxmlformats.org/officeDocument/2006/relationships/image" Target="../media/image587.png"/><Relationship Id="rId47" Type="http://schemas.openxmlformats.org/officeDocument/2006/relationships/image" Target="../media/image592.png"/><Relationship Id="rId63" Type="http://schemas.openxmlformats.org/officeDocument/2006/relationships/image" Target="../media/image608.png"/><Relationship Id="rId68" Type="http://schemas.openxmlformats.org/officeDocument/2006/relationships/image" Target="../media/image613.png"/><Relationship Id="rId84" Type="http://schemas.openxmlformats.org/officeDocument/2006/relationships/image" Target="../media/image629.png"/><Relationship Id="rId89" Type="http://schemas.openxmlformats.org/officeDocument/2006/relationships/image" Target="../media/image634.png"/><Relationship Id="rId112" Type="http://schemas.openxmlformats.org/officeDocument/2006/relationships/image" Target="../media/image657.png"/><Relationship Id="rId16" Type="http://schemas.openxmlformats.org/officeDocument/2006/relationships/image" Target="../media/image561.png"/><Relationship Id="rId107" Type="http://schemas.openxmlformats.org/officeDocument/2006/relationships/image" Target="../media/image652.png"/><Relationship Id="rId11" Type="http://schemas.openxmlformats.org/officeDocument/2006/relationships/image" Target="../media/image556.png"/><Relationship Id="rId32" Type="http://schemas.openxmlformats.org/officeDocument/2006/relationships/image" Target="../media/image577.png"/><Relationship Id="rId37" Type="http://schemas.openxmlformats.org/officeDocument/2006/relationships/image" Target="../media/image582.png"/><Relationship Id="rId53" Type="http://schemas.openxmlformats.org/officeDocument/2006/relationships/image" Target="../media/image598.png"/><Relationship Id="rId58" Type="http://schemas.openxmlformats.org/officeDocument/2006/relationships/image" Target="../media/image603.png"/><Relationship Id="rId74" Type="http://schemas.openxmlformats.org/officeDocument/2006/relationships/image" Target="../media/image619.png"/><Relationship Id="rId79" Type="http://schemas.openxmlformats.org/officeDocument/2006/relationships/image" Target="../media/image624.png"/><Relationship Id="rId102" Type="http://schemas.openxmlformats.org/officeDocument/2006/relationships/image" Target="../media/image647.png"/><Relationship Id="rId5" Type="http://schemas.openxmlformats.org/officeDocument/2006/relationships/image" Target="../media/image550.png"/><Relationship Id="rId90" Type="http://schemas.openxmlformats.org/officeDocument/2006/relationships/image" Target="../media/image635.png"/><Relationship Id="rId95" Type="http://schemas.openxmlformats.org/officeDocument/2006/relationships/image" Target="../media/image640.png"/><Relationship Id="rId22" Type="http://schemas.openxmlformats.org/officeDocument/2006/relationships/image" Target="../media/image567.png"/><Relationship Id="rId27" Type="http://schemas.openxmlformats.org/officeDocument/2006/relationships/image" Target="../media/image572.png"/><Relationship Id="rId43" Type="http://schemas.openxmlformats.org/officeDocument/2006/relationships/image" Target="../media/image588.png"/><Relationship Id="rId48" Type="http://schemas.openxmlformats.org/officeDocument/2006/relationships/image" Target="../media/image593.png"/><Relationship Id="rId64" Type="http://schemas.openxmlformats.org/officeDocument/2006/relationships/image" Target="../media/image609.png"/><Relationship Id="rId69" Type="http://schemas.openxmlformats.org/officeDocument/2006/relationships/image" Target="../media/image614.png"/><Relationship Id="rId113" Type="http://schemas.openxmlformats.org/officeDocument/2006/relationships/image" Target="../media/image658.png"/><Relationship Id="rId118" Type="http://schemas.openxmlformats.org/officeDocument/2006/relationships/image" Target="../media/image663.png"/><Relationship Id="rId80" Type="http://schemas.openxmlformats.org/officeDocument/2006/relationships/image" Target="../media/image625.png"/><Relationship Id="rId85" Type="http://schemas.openxmlformats.org/officeDocument/2006/relationships/image" Target="../media/image630.png"/><Relationship Id="rId12" Type="http://schemas.openxmlformats.org/officeDocument/2006/relationships/image" Target="../media/image557.png"/><Relationship Id="rId17" Type="http://schemas.openxmlformats.org/officeDocument/2006/relationships/image" Target="../media/image562.png"/><Relationship Id="rId33" Type="http://schemas.openxmlformats.org/officeDocument/2006/relationships/image" Target="../media/image578.png"/><Relationship Id="rId38" Type="http://schemas.openxmlformats.org/officeDocument/2006/relationships/image" Target="../media/image583.png"/><Relationship Id="rId59" Type="http://schemas.openxmlformats.org/officeDocument/2006/relationships/image" Target="../media/image604.png"/><Relationship Id="rId103" Type="http://schemas.openxmlformats.org/officeDocument/2006/relationships/image" Target="../media/image648.png"/><Relationship Id="rId108" Type="http://schemas.openxmlformats.org/officeDocument/2006/relationships/image" Target="../media/image653.png"/><Relationship Id="rId54" Type="http://schemas.openxmlformats.org/officeDocument/2006/relationships/image" Target="../media/image599.png"/><Relationship Id="rId70" Type="http://schemas.openxmlformats.org/officeDocument/2006/relationships/image" Target="../media/image615.png"/><Relationship Id="rId75" Type="http://schemas.openxmlformats.org/officeDocument/2006/relationships/image" Target="../media/image620.png"/><Relationship Id="rId91" Type="http://schemas.openxmlformats.org/officeDocument/2006/relationships/image" Target="../media/image636.png"/><Relationship Id="rId96" Type="http://schemas.openxmlformats.org/officeDocument/2006/relationships/image" Target="../media/image641.png"/><Relationship Id="rId1" Type="http://schemas.openxmlformats.org/officeDocument/2006/relationships/image" Target="../media/image546.png"/><Relationship Id="rId6" Type="http://schemas.openxmlformats.org/officeDocument/2006/relationships/image" Target="../media/image551.png"/><Relationship Id="rId23" Type="http://schemas.openxmlformats.org/officeDocument/2006/relationships/image" Target="../media/image568.png"/><Relationship Id="rId28" Type="http://schemas.openxmlformats.org/officeDocument/2006/relationships/image" Target="../media/image573.png"/><Relationship Id="rId49" Type="http://schemas.openxmlformats.org/officeDocument/2006/relationships/image" Target="../media/image594.png"/><Relationship Id="rId114" Type="http://schemas.openxmlformats.org/officeDocument/2006/relationships/image" Target="../media/image659.png"/><Relationship Id="rId10" Type="http://schemas.openxmlformats.org/officeDocument/2006/relationships/image" Target="../media/image555.png"/><Relationship Id="rId31" Type="http://schemas.openxmlformats.org/officeDocument/2006/relationships/image" Target="../media/image576.png"/><Relationship Id="rId44" Type="http://schemas.openxmlformats.org/officeDocument/2006/relationships/image" Target="../media/image589.png"/><Relationship Id="rId52" Type="http://schemas.openxmlformats.org/officeDocument/2006/relationships/image" Target="../media/image597.png"/><Relationship Id="rId60" Type="http://schemas.openxmlformats.org/officeDocument/2006/relationships/image" Target="../media/image605.png"/><Relationship Id="rId65" Type="http://schemas.openxmlformats.org/officeDocument/2006/relationships/image" Target="../media/image610.png"/><Relationship Id="rId73" Type="http://schemas.openxmlformats.org/officeDocument/2006/relationships/image" Target="../media/image618.png"/><Relationship Id="rId78" Type="http://schemas.openxmlformats.org/officeDocument/2006/relationships/image" Target="../media/image623.png"/><Relationship Id="rId81" Type="http://schemas.openxmlformats.org/officeDocument/2006/relationships/image" Target="../media/image626.png"/><Relationship Id="rId86" Type="http://schemas.openxmlformats.org/officeDocument/2006/relationships/image" Target="../media/image631.png"/><Relationship Id="rId94" Type="http://schemas.openxmlformats.org/officeDocument/2006/relationships/image" Target="../media/image639.png"/><Relationship Id="rId99" Type="http://schemas.openxmlformats.org/officeDocument/2006/relationships/image" Target="../media/image644.png"/><Relationship Id="rId101" Type="http://schemas.openxmlformats.org/officeDocument/2006/relationships/image" Target="../media/image646.png"/><Relationship Id="rId4" Type="http://schemas.openxmlformats.org/officeDocument/2006/relationships/image" Target="../media/image549.png"/><Relationship Id="rId9" Type="http://schemas.openxmlformats.org/officeDocument/2006/relationships/image" Target="../media/image554.png"/><Relationship Id="rId13" Type="http://schemas.openxmlformats.org/officeDocument/2006/relationships/image" Target="../media/image558.png"/><Relationship Id="rId18" Type="http://schemas.openxmlformats.org/officeDocument/2006/relationships/image" Target="../media/image563.png"/><Relationship Id="rId39" Type="http://schemas.openxmlformats.org/officeDocument/2006/relationships/image" Target="../media/image584.png"/><Relationship Id="rId109" Type="http://schemas.openxmlformats.org/officeDocument/2006/relationships/image" Target="../media/image654.png"/><Relationship Id="rId34" Type="http://schemas.openxmlformats.org/officeDocument/2006/relationships/image" Target="../media/image579.png"/><Relationship Id="rId50" Type="http://schemas.openxmlformats.org/officeDocument/2006/relationships/image" Target="../media/image595.png"/><Relationship Id="rId55" Type="http://schemas.openxmlformats.org/officeDocument/2006/relationships/image" Target="../media/image600.png"/><Relationship Id="rId76" Type="http://schemas.openxmlformats.org/officeDocument/2006/relationships/image" Target="../media/image621.png"/><Relationship Id="rId97" Type="http://schemas.openxmlformats.org/officeDocument/2006/relationships/image" Target="../media/image642.png"/><Relationship Id="rId104" Type="http://schemas.openxmlformats.org/officeDocument/2006/relationships/image" Target="../media/image649.png"/><Relationship Id="rId7" Type="http://schemas.openxmlformats.org/officeDocument/2006/relationships/image" Target="../media/image552.png"/><Relationship Id="rId71" Type="http://schemas.openxmlformats.org/officeDocument/2006/relationships/image" Target="../media/image616.png"/><Relationship Id="rId92" Type="http://schemas.openxmlformats.org/officeDocument/2006/relationships/image" Target="../media/image637.png"/><Relationship Id="rId2" Type="http://schemas.openxmlformats.org/officeDocument/2006/relationships/image" Target="../media/image547.png"/><Relationship Id="rId29" Type="http://schemas.openxmlformats.org/officeDocument/2006/relationships/image" Target="../media/image574.png"/><Relationship Id="rId24" Type="http://schemas.openxmlformats.org/officeDocument/2006/relationships/image" Target="../media/image569.png"/><Relationship Id="rId40" Type="http://schemas.openxmlformats.org/officeDocument/2006/relationships/image" Target="../media/image585.png"/><Relationship Id="rId45" Type="http://schemas.openxmlformats.org/officeDocument/2006/relationships/image" Target="../media/image590.png"/><Relationship Id="rId66" Type="http://schemas.openxmlformats.org/officeDocument/2006/relationships/image" Target="../media/image611.png"/><Relationship Id="rId87" Type="http://schemas.openxmlformats.org/officeDocument/2006/relationships/image" Target="../media/image632.png"/><Relationship Id="rId110" Type="http://schemas.openxmlformats.org/officeDocument/2006/relationships/image" Target="../media/image655.png"/><Relationship Id="rId115" Type="http://schemas.openxmlformats.org/officeDocument/2006/relationships/image" Target="../media/image660.png"/><Relationship Id="rId61" Type="http://schemas.openxmlformats.org/officeDocument/2006/relationships/image" Target="../media/image606.png"/><Relationship Id="rId82" Type="http://schemas.openxmlformats.org/officeDocument/2006/relationships/image" Target="../media/image627.png"/><Relationship Id="rId19" Type="http://schemas.openxmlformats.org/officeDocument/2006/relationships/image" Target="../media/image564.png"/><Relationship Id="rId14" Type="http://schemas.openxmlformats.org/officeDocument/2006/relationships/image" Target="../media/image559.png"/><Relationship Id="rId30" Type="http://schemas.openxmlformats.org/officeDocument/2006/relationships/image" Target="../media/image575.png"/><Relationship Id="rId35" Type="http://schemas.openxmlformats.org/officeDocument/2006/relationships/image" Target="../media/image580.png"/><Relationship Id="rId56" Type="http://schemas.openxmlformats.org/officeDocument/2006/relationships/image" Target="../media/image601.png"/><Relationship Id="rId77" Type="http://schemas.openxmlformats.org/officeDocument/2006/relationships/image" Target="../media/image622.png"/><Relationship Id="rId100" Type="http://schemas.openxmlformats.org/officeDocument/2006/relationships/image" Target="../media/image645.png"/><Relationship Id="rId105" Type="http://schemas.openxmlformats.org/officeDocument/2006/relationships/image" Target="../media/image650.png"/><Relationship Id="rId8" Type="http://schemas.openxmlformats.org/officeDocument/2006/relationships/image" Target="../media/image553.png"/><Relationship Id="rId51" Type="http://schemas.openxmlformats.org/officeDocument/2006/relationships/image" Target="../media/image596.png"/><Relationship Id="rId72" Type="http://schemas.openxmlformats.org/officeDocument/2006/relationships/image" Target="../media/image617.png"/><Relationship Id="rId93" Type="http://schemas.openxmlformats.org/officeDocument/2006/relationships/image" Target="../media/image638.png"/><Relationship Id="rId98" Type="http://schemas.openxmlformats.org/officeDocument/2006/relationships/image" Target="../media/image643.png"/><Relationship Id="rId3" Type="http://schemas.openxmlformats.org/officeDocument/2006/relationships/image" Target="../media/image548.png"/><Relationship Id="rId25" Type="http://schemas.openxmlformats.org/officeDocument/2006/relationships/image" Target="../media/image570.png"/><Relationship Id="rId46" Type="http://schemas.openxmlformats.org/officeDocument/2006/relationships/image" Target="../media/image591.png"/><Relationship Id="rId67" Type="http://schemas.openxmlformats.org/officeDocument/2006/relationships/image" Target="../media/image612.png"/><Relationship Id="rId116" Type="http://schemas.openxmlformats.org/officeDocument/2006/relationships/image" Target="../media/image661.png"/><Relationship Id="rId20" Type="http://schemas.openxmlformats.org/officeDocument/2006/relationships/image" Target="../media/image565.png"/><Relationship Id="rId41" Type="http://schemas.openxmlformats.org/officeDocument/2006/relationships/image" Target="../media/image586.png"/><Relationship Id="rId62" Type="http://schemas.openxmlformats.org/officeDocument/2006/relationships/image" Target="../media/image607.png"/><Relationship Id="rId83" Type="http://schemas.openxmlformats.org/officeDocument/2006/relationships/image" Target="../media/image628.png"/><Relationship Id="rId88" Type="http://schemas.openxmlformats.org/officeDocument/2006/relationships/image" Target="../media/image633.png"/><Relationship Id="rId111" Type="http://schemas.openxmlformats.org/officeDocument/2006/relationships/image" Target="../media/image656.png"/><Relationship Id="rId15" Type="http://schemas.openxmlformats.org/officeDocument/2006/relationships/image" Target="../media/image560.png"/><Relationship Id="rId36" Type="http://schemas.openxmlformats.org/officeDocument/2006/relationships/image" Target="../media/image581.png"/><Relationship Id="rId57" Type="http://schemas.openxmlformats.org/officeDocument/2006/relationships/image" Target="../media/image602.png"/><Relationship Id="rId106" Type="http://schemas.openxmlformats.org/officeDocument/2006/relationships/image" Target="../media/image651.png"/></Relationships>
</file>

<file path=xl/drawings/drawing1.xml><?xml version="1.0" encoding="utf-8"?>
<xdr:wsDr xmlns:xdr="http://schemas.openxmlformats.org/drawingml/2006/spreadsheetDrawing" xmlns:a="http://schemas.openxmlformats.org/drawingml/2006/main">
  <xdr:twoCellAnchor editAs="oneCell">
    <xdr:from>
      <xdr:col>3</xdr:col>
      <xdr:colOff>323849</xdr:colOff>
      <xdr:row>251</xdr:row>
      <xdr:rowOff>57852</xdr:rowOff>
    </xdr:from>
    <xdr:to>
      <xdr:col>3</xdr:col>
      <xdr:colOff>3607650</xdr:colOff>
      <xdr:row>259</xdr:row>
      <xdr:rowOff>142875</xdr:rowOff>
    </xdr:to>
    <xdr:pic>
      <xdr:nvPicPr>
        <xdr:cNvPr id="79" name="Grafik 7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67399" y="55883877"/>
          <a:ext cx="3283801" cy="1799523"/>
        </a:xfrm>
        <a:prstGeom prst="rect">
          <a:avLst/>
        </a:prstGeom>
      </xdr:spPr>
    </xdr:pic>
    <xdr:clientData/>
  </xdr:twoCellAnchor>
  <xdr:twoCellAnchor editAs="oneCell">
    <xdr:from>
      <xdr:col>3</xdr:col>
      <xdr:colOff>161925</xdr:colOff>
      <xdr:row>366</xdr:row>
      <xdr:rowOff>85724</xdr:rowOff>
    </xdr:from>
    <xdr:to>
      <xdr:col>3</xdr:col>
      <xdr:colOff>1476375</xdr:colOff>
      <xdr:row>369</xdr:row>
      <xdr:rowOff>47135</xdr:rowOff>
    </xdr:to>
    <xdr:pic>
      <xdr:nvPicPr>
        <xdr:cNvPr id="57" name="Grafik 5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596" b="47816"/>
        <a:stretch/>
      </xdr:blipFill>
      <xdr:spPr>
        <a:xfrm>
          <a:off x="5705475" y="59740799"/>
          <a:ext cx="1314450" cy="913911"/>
        </a:xfrm>
        <a:prstGeom prst="rect">
          <a:avLst/>
        </a:prstGeom>
      </xdr:spPr>
    </xdr:pic>
    <xdr:clientData/>
  </xdr:twoCellAnchor>
  <xdr:twoCellAnchor editAs="oneCell">
    <xdr:from>
      <xdr:col>3</xdr:col>
      <xdr:colOff>66675</xdr:colOff>
      <xdr:row>319</xdr:row>
      <xdr:rowOff>38100</xdr:rowOff>
    </xdr:from>
    <xdr:to>
      <xdr:col>3</xdr:col>
      <xdr:colOff>1634946</xdr:colOff>
      <xdr:row>321</xdr:row>
      <xdr:rowOff>208833</xdr:rowOff>
    </xdr:to>
    <xdr:pic>
      <xdr:nvPicPr>
        <xdr:cNvPr id="5" name="Grafik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24375" y="42319575"/>
          <a:ext cx="1568271" cy="932733"/>
        </a:xfrm>
        <a:prstGeom prst="rect">
          <a:avLst/>
        </a:prstGeom>
      </xdr:spPr>
    </xdr:pic>
    <xdr:clientData/>
  </xdr:twoCellAnchor>
  <xdr:twoCellAnchor editAs="oneCell">
    <xdr:from>
      <xdr:col>3</xdr:col>
      <xdr:colOff>266699</xdr:colOff>
      <xdr:row>328</xdr:row>
      <xdr:rowOff>123824</xdr:rowOff>
    </xdr:from>
    <xdr:to>
      <xdr:col>3</xdr:col>
      <xdr:colOff>2168327</xdr:colOff>
      <xdr:row>330</xdr:row>
      <xdr:rowOff>340696</xdr:rowOff>
    </xdr:to>
    <xdr:pic>
      <xdr:nvPicPr>
        <xdr:cNvPr id="6" name="Grafik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67199" y="12525374"/>
          <a:ext cx="1901628" cy="978872"/>
        </a:xfrm>
        <a:prstGeom prst="rect">
          <a:avLst/>
        </a:prstGeom>
      </xdr:spPr>
    </xdr:pic>
    <xdr:clientData/>
  </xdr:twoCellAnchor>
  <xdr:twoCellAnchor editAs="oneCell">
    <xdr:from>
      <xdr:col>3</xdr:col>
      <xdr:colOff>66676</xdr:colOff>
      <xdr:row>90</xdr:row>
      <xdr:rowOff>104774</xdr:rowOff>
    </xdr:from>
    <xdr:to>
      <xdr:col>3</xdr:col>
      <xdr:colOff>1872665</xdr:colOff>
      <xdr:row>96</xdr:row>
      <xdr:rowOff>57149</xdr:rowOff>
    </xdr:to>
    <xdr:pic>
      <xdr:nvPicPr>
        <xdr:cNvPr id="11" name="Grafik 10" descr="https://comptox.epa.gov/dashboard/dsstoxdb/show_image?source=191038"/>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500" t="15499" r="4333" b="14001"/>
        <a:stretch/>
      </xdr:blipFill>
      <xdr:spPr bwMode="auto">
        <a:xfrm>
          <a:off x="4524376" y="15944849"/>
          <a:ext cx="1805989"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xdr:row>
      <xdr:rowOff>164884</xdr:rowOff>
    </xdr:from>
    <xdr:to>
      <xdr:col>3</xdr:col>
      <xdr:colOff>1238250</xdr:colOff>
      <xdr:row>9</xdr:row>
      <xdr:rowOff>30163</xdr:rowOff>
    </xdr:to>
    <xdr:pic>
      <xdr:nvPicPr>
        <xdr:cNvPr id="12" name="Grafik 11" descr="https://comptox.epa.gov/dashboard/dsstoxdb/show_image?source=31862"/>
        <xdr:cNvPicPr>
          <a:picLocks noChangeAspect="1" noChangeArrowheads="1"/>
        </xdr:cNvPicPr>
      </xdr:nvPicPr>
      <xdr:blipFill rotWithShape="1">
        <a:blip xmlns:r="http://schemas.openxmlformats.org/officeDocument/2006/relationships" r:embed="rId6">
          <a:grayscl/>
          <a:extLst>
            <a:ext uri="{28A0092B-C50C-407E-A947-70E740481C1C}">
              <a14:useLocalDpi xmlns:a14="http://schemas.microsoft.com/office/drawing/2010/main" val="0"/>
            </a:ext>
          </a:extLst>
        </a:blip>
        <a:srcRect l="28167" t="2666" r="27833" b="50501"/>
        <a:stretch/>
      </xdr:blipFill>
      <xdr:spPr bwMode="auto">
        <a:xfrm>
          <a:off x="4533900" y="1984159"/>
          <a:ext cx="1162050" cy="123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209552</xdr:colOff>
      <xdr:row>143</xdr:row>
      <xdr:rowOff>50800</xdr:rowOff>
    </xdr:from>
    <xdr:to>
      <xdr:col>3</xdr:col>
      <xdr:colOff>1533526</xdr:colOff>
      <xdr:row>147</xdr:row>
      <xdr:rowOff>84805</xdr:rowOff>
    </xdr:to>
    <xdr:pic>
      <xdr:nvPicPr>
        <xdr:cNvPr id="13" name="Grafik 12" descr="https://comptox.epa.gov/dashboard/dsstoxdb/show_image?source=30030"/>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t="29667" r="41833" b="28667"/>
        <a:stretch/>
      </xdr:blipFill>
      <xdr:spPr bwMode="auto">
        <a:xfrm>
          <a:off x="6016627" y="30870525"/>
          <a:ext cx="1323974" cy="884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123</xdr:row>
      <xdr:rowOff>123824</xdr:rowOff>
    </xdr:from>
    <xdr:to>
      <xdr:col>3</xdr:col>
      <xdr:colOff>2085975</xdr:colOff>
      <xdr:row>132</xdr:row>
      <xdr:rowOff>95249</xdr:rowOff>
    </xdr:to>
    <xdr:pic>
      <xdr:nvPicPr>
        <xdr:cNvPr id="15" name="Grafik 14" descr="https://comptox.epa.gov/dashboard/dsstoxdb/show_image?source=379808"/>
        <xdr:cNvPicPr>
          <a:picLocks noChangeAspect="1" noChangeArrowheads="1"/>
        </xdr:cNvPicPr>
      </xdr:nvPicPr>
      <xdr:blipFill rotWithShape="1">
        <a:blip xmlns:r="http://schemas.openxmlformats.org/officeDocument/2006/relationships" r:embed="rId8" cstate="print">
          <a:grayscl/>
          <a:extLst>
            <a:ext uri="{28A0092B-C50C-407E-A947-70E740481C1C}">
              <a14:useLocalDpi xmlns:a14="http://schemas.microsoft.com/office/drawing/2010/main" val="0"/>
            </a:ext>
          </a:extLst>
        </a:blip>
        <a:srcRect t="6190" b="7619"/>
        <a:stretch/>
      </xdr:blipFill>
      <xdr:spPr bwMode="auto">
        <a:xfrm>
          <a:off x="5629275" y="20612099"/>
          <a:ext cx="20002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123827</xdr:colOff>
      <xdr:row>397</xdr:row>
      <xdr:rowOff>76200</xdr:rowOff>
    </xdr:from>
    <xdr:to>
      <xdr:col>3</xdr:col>
      <xdr:colOff>1242953</xdr:colOff>
      <xdr:row>403</xdr:row>
      <xdr:rowOff>123825</xdr:rowOff>
    </xdr:to>
    <xdr:pic>
      <xdr:nvPicPr>
        <xdr:cNvPr id="17" name="Grafik 16" descr="https://comptox.epa.gov/dashboard/dsstoxdb/show_image?source=880439"/>
        <xdr:cNvPicPr>
          <a:picLocks noChangeAspect="1" noChangeArrowheads="1"/>
        </xdr:cNvPicPr>
      </xdr:nvPicPr>
      <xdr:blipFill rotWithShape="1">
        <a:blip xmlns:r="http://schemas.openxmlformats.org/officeDocument/2006/relationships" r:embed="rId9">
          <a:grayscl/>
          <a:extLst>
            <a:ext uri="{28A0092B-C50C-407E-A947-70E740481C1C}">
              <a14:useLocalDpi xmlns:a14="http://schemas.microsoft.com/office/drawing/2010/main" val="0"/>
            </a:ext>
          </a:extLst>
        </a:blip>
        <a:srcRect l="32000" t="54023" r="32500" b="2167"/>
        <a:stretch/>
      </xdr:blipFill>
      <xdr:spPr bwMode="auto">
        <a:xfrm>
          <a:off x="4581527" y="50930175"/>
          <a:ext cx="1119126" cy="138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133349</xdr:colOff>
      <xdr:row>413</xdr:row>
      <xdr:rowOff>142875</xdr:rowOff>
    </xdr:from>
    <xdr:to>
      <xdr:col>3</xdr:col>
      <xdr:colOff>1809750</xdr:colOff>
      <xdr:row>419</xdr:row>
      <xdr:rowOff>71895</xdr:rowOff>
    </xdr:to>
    <xdr:pic>
      <xdr:nvPicPr>
        <xdr:cNvPr id="18" name="Grafik 17" descr="https://comptox.epa.gov/dashboard/dsstoxdb/show_image?source=556851"/>
        <xdr:cNvPicPr>
          <a:picLocks noChangeAspect="1" noChangeArrowheads="1"/>
        </xdr:cNvPicPr>
      </xdr:nvPicPr>
      <xdr:blipFill rotWithShape="1">
        <a:blip xmlns:r="http://schemas.openxmlformats.org/officeDocument/2006/relationships" r:embed="rId10">
          <a:grayscl/>
          <a:extLst>
            <a:ext uri="{28A0092B-C50C-407E-A947-70E740481C1C}">
              <a14:useLocalDpi xmlns:a14="http://schemas.microsoft.com/office/drawing/2010/main" val="0"/>
            </a:ext>
          </a:extLst>
        </a:blip>
        <a:srcRect l="21518" t="28095" r="24040" b="29667"/>
        <a:stretch/>
      </xdr:blipFill>
      <xdr:spPr bwMode="auto">
        <a:xfrm>
          <a:off x="5676899" y="81076800"/>
          <a:ext cx="1676401" cy="130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1447800</xdr:colOff>
      <xdr:row>227</xdr:row>
      <xdr:rowOff>38100</xdr:rowOff>
    </xdr:from>
    <xdr:to>
      <xdr:col>3</xdr:col>
      <xdr:colOff>3429000</xdr:colOff>
      <xdr:row>231</xdr:row>
      <xdr:rowOff>133350</xdr:rowOff>
    </xdr:to>
    <xdr:pic>
      <xdr:nvPicPr>
        <xdr:cNvPr id="14" name="Grafik 13" descr="https://comptox.epa.gov/dashboard/dsstoxdb/show_image?source=881850"/>
        <xdr:cNvPicPr>
          <a:picLocks noChangeAspect="1" noChangeArrowheads="1"/>
        </xdr:cNvPicPr>
      </xdr:nvPicPr>
      <xdr:blipFill rotWithShape="1">
        <a:blip xmlns:r="http://schemas.openxmlformats.org/officeDocument/2006/relationships" r:embed="rId11" cstate="print">
          <a:grayscl/>
          <a:extLst>
            <a:ext uri="{28A0092B-C50C-407E-A947-70E740481C1C}">
              <a14:useLocalDpi xmlns:a14="http://schemas.microsoft.com/office/drawing/2010/main" val="0"/>
            </a:ext>
          </a:extLst>
        </a:blip>
        <a:srcRect t="50962"/>
        <a:stretch/>
      </xdr:blipFill>
      <xdr:spPr bwMode="auto">
        <a:xfrm>
          <a:off x="6991350" y="50663475"/>
          <a:ext cx="19812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1419225</xdr:colOff>
      <xdr:row>41</xdr:row>
      <xdr:rowOff>166468</xdr:rowOff>
    </xdr:from>
    <xdr:to>
      <xdr:col>4</xdr:col>
      <xdr:colOff>2924175</xdr:colOff>
      <xdr:row>48</xdr:row>
      <xdr:rowOff>57150</xdr:rowOff>
    </xdr:to>
    <xdr:pic>
      <xdr:nvPicPr>
        <xdr:cNvPr id="22" name="Grafik 21" descr="https://comptox.epa.gov/dashboard/dsstoxdb/show_image?source=52856"/>
        <xdr:cNvPicPr>
          <a:picLocks noChangeAspect="1" noChangeArrowheads="1"/>
        </xdr:cNvPicPr>
      </xdr:nvPicPr>
      <xdr:blipFill rotWithShape="1">
        <a:blip xmlns:r="http://schemas.openxmlformats.org/officeDocument/2006/relationships" r:embed="rId12">
          <a:grayscl/>
          <a:extLst>
            <a:ext uri="{28A0092B-C50C-407E-A947-70E740481C1C}">
              <a14:useLocalDpi xmlns:a14="http://schemas.microsoft.com/office/drawing/2010/main" val="0"/>
            </a:ext>
          </a:extLst>
        </a:blip>
        <a:srcRect l="23618" t="46734" r="22613"/>
        <a:stretch/>
      </xdr:blipFill>
      <xdr:spPr bwMode="auto">
        <a:xfrm>
          <a:off x="8496300" y="9377143"/>
          <a:ext cx="1504950" cy="1490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1562100</xdr:colOff>
      <xdr:row>26</xdr:row>
      <xdr:rowOff>13736</xdr:rowOff>
    </xdr:from>
    <xdr:to>
      <xdr:col>4</xdr:col>
      <xdr:colOff>3162300</xdr:colOff>
      <xdr:row>31</xdr:row>
      <xdr:rowOff>209549</xdr:rowOff>
    </xdr:to>
    <xdr:pic>
      <xdr:nvPicPr>
        <xdr:cNvPr id="23" name="Grafik 22" descr="https://comptox.epa.gov/dashboard/dsstoxdb/show_image?source=880232"/>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4721" r="25556" b="41667"/>
        <a:stretch/>
      </xdr:blipFill>
      <xdr:spPr bwMode="auto">
        <a:xfrm>
          <a:off x="11249025" y="6290711"/>
          <a:ext cx="1600200" cy="1338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19051</xdr:colOff>
      <xdr:row>202</xdr:row>
      <xdr:rowOff>10783</xdr:rowOff>
    </xdr:from>
    <xdr:to>
      <xdr:col>3</xdr:col>
      <xdr:colOff>2362201</xdr:colOff>
      <xdr:row>208</xdr:row>
      <xdr:rowOff>58646</xdr:rowOff>
    </xdr:to>
    <xdr:pic>
      <xdr:nvPicPr>
        <xdr:cNvPr id="25" name="Grafik 24" descr="https://comptox.epa.gov/dashboard/dsstoxdb/show_image?source=69128"/>
        <xdr:cNvPicPr>
          <a:picLocks noChangeAspect="1" noChangeArrowheads="1"/>
        </xdr:cNvPicPr>
      </xdr:nvPicPr>
      <xdr:blipFill rotWithShape="1">
        <a:blip xmlns:r="http://schemas.openxmlformats.org/officeDocument/2006/relationships" r:embed="rId14">
          <a:grayscl/>
          <a:extLst>
            <a:ext uri="{28A0092B-C50C-407E-A947-70E740481C1C}">
              <a14:useLocalDpi xmlns:a14="http://schemas.microsoft.com/office/drawing/2010/main" val="0"/>
            </a:ext>
          </a:extLst>
        </a:blip>
        <a:srcRect t="32167" r="39500" b="32167"/>
        <a:stretch/>
      </xdr:blipFill>
      <xdr:spPr bwMode="auto">
        <a:xfrm>
          <a:off x="5562601" y="36386758"/>
          <a:ext cx="2343150" cy="13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771525</xdr:colOff>
      <xdr:row>218</xdr:row>
      <xdr:rowOff>30638</xdr:rowOff>
    </xdr:from>
    <xdr:to>
      <xdr:col>3</xdr:col>
      <xdr:colOff>2876550</xdr:colOff>
      <xdr:row>223</xdr:row>
      <xdr:rowOff>110807</xdr:rowOff>
    </xdr:to>
    <xdr:pic>
      <xdr:nvPicPr>
        <xdr:cNvPr id="21" name="Grafik 20" descr="https://comptox.epa.gov/dashboard/dsstoxdb/show_image?source=72052"/>
        <xdr:cNvPicPr>
          <a:picLocks noChangeAspect="1" noChangeArrowheads="1"/>
        </xdr:cNvPicPr>
      </xdr:nvPicPr>
      <xdr:blipFill rotWithShape="1">
        <a:blip xmlns:r="http://schemas.openxmlformats.org/officeDocument/2006/relationships" r:embed="rId15">
          <a:grayscl/>
          <a:extLst>
            <a:ext uri="{28A0092B-C50C-407E-A947-70E740481C1C}">
              <a14:useLocalDpi xmlns:a14="http://schemas.microsoft.com/office/drawing/2010/main" val="0"/>
            </a:ext>
          </a:extLst>
        </a:blip>
        <a:srcRect t="43168" b="18499"/>
        <a:stretch/>
      </xdr:blipFill>
      <xdr:spPr bwMode="auto">
        <a:xfrm>
          <a:off x="5229225" y="39911813"/>
          <a:ext cx="3190875" cy="1223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1447800</xdr:colOff>
      <xdr:row>62</xdr:row>
      <xdr:rowOff>110571</xdr:rowOff>
    </xdr:from>
    <xdr:to>
      <xdr:col>4</xdr:col>
      <xdr:colOff>2600325</xdr:colOff>
      <xdr:row>68</xdr:row>
      <xdr:rowOff>104774</xdr:rowOff>
    </xdr:to>
    <xdr:pic>
      <xdr:nvPicPr>
        <xdr:cNvPr id="24" name="Grafik 23" descr="https://comptox.epa.gov/dashboard/dsstoxdb/show_image?source=896624"/>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l="21187" t="29449" r="19280"/>
        <a:stretch/>
      </xdr:blipFill>
      <xdr:spPr bwMode="auto">
        <a:xfrm>
          <a:off x="8524875" y="13740846"/>
          <a:ext cx="1152525" cy="1365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1142999</xdr:colOff>
      <xdr:row>157</xdr:row>
      <xdr:rowOff>152400</xdr:rowOff>
    </xdr:from>
    <xdr:to>
      <xdr:col>4</xdr:col>
      <xdr:colOff>2663946</xdr:colOff>
      <xdr:row>162</xdr:row>
      <xdr:rowOff>19050</xdr:rowOff>
    </xdr:to>
    <xdr:pic>
      <xdr:nvPicPr>
        <xdr:cNvPr id="20" name="Grafik 19" descr="https://comptox.epa.gov/dashboard/dsstoxdb/show_image?source=182340"/>
        <xdr:cNvPicPr>
          <a:picLocks noChangeAspect="1" noChangeArrowheads="1"/>
        </xdr:cNvPicPr>
      </xdr:nvPicPr>
      <xdr:blipFill rotWithShape="1">
        <a:blip xmlns:r="http://schemas.openxmlformats.org/officeDocument/2006/relationships" r:embed="rId17">
          <a:grayscl/>
          <a:extLst>
            <a:ext uri="{28A0092B-C50C-407E-A947-70E740481C1C}">
              <a14:useLocalDpi xmlns:a14="http://schemas.microsoft.com/office/drawing/2010/main" val="0"/>
            </a:ext>
          </a:extLst>
        </a:blip>
        <a:srcRect l="56667" t="22333" r="4167" b="51667"/>
        <a:stretch/>
      </xdr:blipFill>
      <xdr:spPr bwMode="auto">
        <a:xfrm>
          <a:off x="8439149" y="25784175"/>
          <a:ext cx="1520947"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1485900</xdr:colOff>
      <xdr:row>168</xdr:row>
      <xdr:rowOff>142766</xdr:rowOff>
    </xdr:from>
    <xdr:to>
      <xdr:col>4</xdr:col>
      <xdr:colOff>3124200</xdr:colOff>
      <xdr:row>174</xdr:row>
      <xdr:rowOff>200024</xdr:rowOff>
    </xdr:to>
    <xdr:pic>
      <xdr:nvPicPr>
        <xdr:cNvPr id="27" name="Grafik 26" descr="https://comptox.epa.gov/dashboard/dsstoxdb/show_image?source=71354"/>
        <xdr:cNvPicPr>
          <a:picLocks noChangeAspect="1" noChangeArrowheads="1"/>
        </xdr:cNvPicPr>
      </xdr:nvPicPr>
      <xdr:blipFill rotWithShape="1">
        <a:blip xmlns:r="http://schemas.openxmlformats.org/officeDocument/2006/relationships" r:embed="rId18">
          <a:grayscl/>
          <a:extLst>
            <a:ext uri="{28A0092B-C50C-407E-A947-70E740481C1C}">
              <a14:useLocalDpi xmlns:a14="http://schemas.microsoft.com/office/drawing/2010/main" val="0"/>
            </a:ext>
          </a:extLst>
        </a:blip>
        <a:srcRect l="21333" t="48833" r="20000"/>
        <a:stretch/>
      </xdr:blipFill>
      <xdr:spPr bwMode="auto">
        <a:xfrm>
          <a:off x="8782050" y="28441541"/>
          <a:ext cx="1638300" cy="1428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1609725</xdr:colOff>
      <xdr:row>178</xdr:row>
      <xdr:rowOff>71764</xdr:rowOff>
    </xdr:from>
    <xdr:to>
      <xdr:col>4</xdr:col>
      <xdr:colOff>3295650</xdr:colOff>
      <xdr:row>183</xdr:row>
      <xdr:rowOff>76200</xdr:rowOff>
    </xdr:to>
    <xdr:pic>
      <xdr:nvPicPr>
        <xdr:cNvPr id="28" name="Grafik 27" descr="https://comptox.epa.gov/dashboard/dsstoxdb/show_image?source=880479"/>
        <xdr:cNvPicPr>
          <a:picLocks noChangeAspect="1" noChangeArrowheads="1"/>
        </xdr:cNvPicPr>
      </xdr:nvPicPr>
      <xdr:blipFill rotWithShape="1">
        <a:blip xmlns:r="http://schemas.openxmlformats.org/officeDocument/2006/relationships" r:embed="rId19">
          <a:grayscl/>
          <a:extLst>
            <a:ext uri="{28A0092B-C50C-407E-A947-70E740481C1C}">
              <a14:useLocalDpi xmlns:a14="http://schemas.microsoft.com/office/drawing/2010/main" val="0"/>
            </a:ext>
          </a:extLst>
        </a:blip>
        <a:srcRect l="44167" t="20334" b="41666"/>
        <a:stretch/>
      </xdr:blipFill>
      <xdr:spPr bwMode="auto">
        <a:xfrm>
          <a:off x="8905875" y="30580339"/>
          <a:ext cx="1685925" cy="1147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1552575</xdr:colOff>
      <xdr:row>186</xdr:row>
      <xdr:rowOff>123825</xdr:rowOff>
    </xdr:from>
    <xdr:to>
      <xdr:col>4</xdr:col>
      <xdr:colOff>3281039</xdr:colOff>
      <xdr:row>191</xdr:row>
      <xdr:rowOff>38099</xdr:rowOff>
    </xdr:to>
    <xdr:pic>
      <xdr:nvPicPr>
        <xdr:cNvPr id="29" name="Grafik 28" descr="https://comptox.epa.gov/dashboard/dsstoxdb/show_image?source=635462"/>
        <xdr:cNvPicPr>
          <a:picLocks noChangeAspect="1" noChangeArrowheads="1"/>
        </xdr:cNvPicPr>
      </xdr:nvPicPr>
      <xdr:blipFill rotWithShape="1">
        <a:blip xmlns:r="http://schemas.openxmlformats.org/officeDocument/2006/relationships" r:embed="rId20">
          <a:grayscl/>
          <a:extLst>
            <a:ext uri="{28A0092B-C50C-407E-A947-70E740481C1C}">
              <a14:useLocalDpi xmlns:a14="http://schemas.microsoft.com/office/drawing/2010/main" val="0"/>
            </a:ext>
          </a:extLst>
        </a:blip>
        <a:srcRect l="51500" t="21166" b="49167"/>
        <a:stretch/>
      </xdr:blipFill>
      <xdr:spPr bwMode="auto">
        <a:xfrm>
          <a:off x="8848725" y="32385000"/>
          <a:ext cx="1728464"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1228725</xdr:colOff>
      <xdr:row>72</xdr:row>
      <xdr:rowOff>142875</xdr:rowOff>
    </xdr:from>
    <xdr:to>
      <xdr:col>4</xdr:col>
      <xdr:colOff>2880813</xdr:colOff>
      <xdr:row>77</xdr:row>
      <xdr:rowOff>104775</xdr:rowOff>
    </xdr:to>
    <xdr:pic>
      <xdr:nvPicPr>
        <xdr:cNvPr id="26" name="Grafik 25" descr="https://comptox.epa.gov/dashboard/dsstoxdb/show_image?source=880127"/>
        <xdr:cNvPicPr>
          <a:picLocks noChangeAspect="1" noChangeArrowheads="1"/>
        </xdr:cNvPicPr>
      </xdr:nvPicPr>
      <xdr:blipFill rotWithShape="1">
        <a:blip xmlns:r="http://schemas.openxmlformats.org/officeDocument/2006/relationships" r:embed="rId21">
          <a:grayscl/>
          <a:extLst>
            <a:ext uri="{28A0092B-C50C-407E-A947-70E740481C1C}">
              <a14:useLocalDpi xmlns:a14="http://schemas.microsoft.com/office/drawing/2010/main" val="0"/>
            </a:ext>
          </a:extLst>
        </a:blip>
        <a:srcRect l="47666" t="19833" b="45167"/>
        <a:stretch/>
      </xdr:blipFill>
      <xdr:spPr bwMode="auto">
        <a:xfrm>
          <a:off x="8524875" y="15982950"/>
          <a:ext cx="1652088"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1314450</xdr:colOff>
      <xdr:row>261</xdr:row>
      <xdr:rowOff>76200</xdr:rowOff>
    </xdr:from>
    <xdr:to>
      <xdr:col>3</xdr:col>
      <xdr:colOff>2887901</xdr:colOff>
      <xdr:row>264</xdr:row>
      <xdr:rowOff>56869</xdr:rowOff>
    </xdr:to>
    <xdr:pic>
      <xdr:nvPicPr>
        <xdr:cNvPr id="2" name="Grafik 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858000" y="56511825"/>
          <a:ext cx="1573451" cy="742669"/>
        </a:xfrm>
        <a:prstGeom prst="rect">
          <a:avLst/>
        </a:prstGeom>
      </xdr:spPr>
    </xdr:pic>
    <xdr:clientData/>
  </xdr:twoCellAnchor>
  <xdr:twoCellAnchor editAs="oneCell">
    <xdr:from>
      <xdr:col>3</xdr:col>
      <xdr:colOff>114300</xdr:colOff>
      <xdr:row>261</xdr:row>
      <xdr:rowOff>57150</xdr:rowOff>
    </xdr:from>
    <xdr:to>
      <xdr:col>3</xdr:col>
      <xdr:colOff>1208228</xdr:colOff>
      <xdr:row>264</xdr:row>
      <xdr:rowOff>152070</xdr:rowOff>
    </xdr:to>
    <xdr:pic>
      <xdr:nvPicPr>
        <xdr:cNvPr id="3" name="Grafik 2"/>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9278"/>
        <a:stretch/>
      </xdr:blipFill>
      <xdr:spPr>
        <a:xfrm>
          <a:off x="5657850" y="43291125"/>
          <a:ext cx="1093928" cy="856920"/>
        </a:xfrm>
        <a:prstGeom prst="rect">
          <a:avLst/>
        </a:prstGeom>
      </xdr:spPr>
    </xdr:pic>
    <xdr:clientData/>
  </xdr:twoCellAnchor>
  <xdr:twoCellAnchor editAs="oneCell">
    <xdr:from>
      <xdr:col>3</xdr:col>
      <xdr:colOff>123825</xdr:colOff>
      <xdr:row>227</xdr:row>
      <xdr:rowOff>57150</xdr:rowOff>
    </xdr:from>
    <xdr:to>
      <xdr:col>3</xdr:col>
      <xdr:colOff>1217753</xdr:colOff>
      <xdr:row>231</xdr:row>
      <xdr:rowOff>37770</xdr:rowOff>
    </xdr:to>
    <xdr:pic>
      <xdr:nvPicPr>
        <xdr:cNvPr id="30" name="Grafik 29"/>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9278"/>
        <a:stretch/>
      </xdr:blipFill>
      <xdr:spPr>
        <a:xfrm>
          <a:off x="5667375" y="41233725"/>
          <a:ext cx="1093928" cy="856920"/>
        </a:xfrm>
        <a:prstGeom prst="rect">
          <a:avLst/>
        </a:prstGeom>
      </xdr:spPr>
    </xdr:pic>
    <xdr:clientData/>
  </xdr:twoCellAnchor>
  <xdr:twoCellAnchor editAs="oneCell">
    <xdr:from>
      <xdr:col>3</xdr:col>
      <xdr:colOff>47625</xdr:colOff>
      <xdr:row>269</xdr:row>
      <xdr:rowOff>9525</xdr:rowOff>
    </xdr:from>
    <xdr:to>
      <xdr:col>4</xdr:col>
      <xdr:colOff>431563</xdr:colOff>
      <xdr:row>271</xdr:row>
      <xdr:rowOff>171450</xdr:rowOff>
    </xdr:to>
    <xdr:pic>
      <xdr:nvPicPr>
        <xdr:cNvPr id="4" name="Grafik 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591175" y="58007250"/>
          <a:ext cx="4527313" cy="733425"/>
        </a:xfrm>
        <a:prstGeom prst="rect">
          <a:avLst/>
        </a:prstGeom>
      </xdr:spPr>
    </xdr:pic>
    <xdr:clientData/>
  </xdr:twoCellAnchor>
  <xdr:twoCellAnchor editAs="oneCell">
    <xdr:from>
      <xdr:col>3</xdr:col>
      <xdr:colOff>114300</xdr:colOff>
      <xdr:row>267</xdr:row>
      <xdr:rowOff>95250</xdr:rowOff>
    </xdr:from>
    <xdr:to>
      <xdr:col>3</xdr:col>
      <xdr:colOff>1208228</xdr:colOff>
      <xdr:row>270</xdr:row>
      <xdr:rowOff>464</xdr:rowOff>
    </xdr:to>
    <xdr:pic>
      <xdr:nvPicPr>
        <xdr:cNvPr id="31" name="Grafik 30"/>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9278"/>
        <a:stretch/>
      </xdr:blipFill>
      <xdr:spPr>
        <a:xfrm>
          <a:off x="5657850" y="46758225"/>
          <a:ext cx="1093928" cy="856920"/>
        </a:xfrm>
        <a:prstGeom prst="rect">
          <a:avLst/>
        </a:prstGeom>
      </xdr:spPr>
    </xdr:pic>
    <xdr:clientData/>
  </xdr:twoCellAnchor>
  <xdr:twoCellAnchor editAs="oneCell">
    <xdr:from>
      <xdr:col>3</xdr:col>
      <xdr:colOff>76200</xdr:colOff>
      <xdr:row>101</xdr:row>
      <xdr:rowOff>76200</xdr:rowOff>
    </xdr:from>
    <xdr:to>
      <xdr:col>3</xdr:col>
      <xdr:colOff>1882189</xdr:colOff>
      <xdr:row>106</xdr:row>
      <xdr:rowOff>66675</xdr:rowOff>
    </xdr:to>
    <xdr:pic>
      <xdr:nvPicPr>
        <xdr:cNvPr id="32" name="Grafik 31" descr="https://comptox.epa.gov/dashboard/dsstoxdb/show_image?source=191038"/>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l="-500" t="15499" r="4333" b="14001"/>
        <a:stretch/>
      </xdr:blipFill>
      <xdr:spPr bwMode="auto">
        <a:xfrm>
          <a:off x="5619750" y="20335875"/>
          <a:ext cx="1805989"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1285875</xdr:colOff>
      <xdr:row>105</xdr:row>
      <xdr:rowOff>180975</xdr:rowOff>
    </xdr:from>
    <xdr:to>
      <xdr:col>3</xdr:col>
      <xdr:colOff>1962150</xdr:colOff>
      <xdr:row>107</xdr:row>
      <xdr:rowOff>85725</xdr:rowOff>
    </xdr:to>
    <xdr:sp macro="" textlink="">
      <xdr:nvSpPr>
        <xdr:cNvPr id="7" name="Textfeld 6"/>
        <xdr:cNvSpPr txBox="1"/>
      </xdr:nvSpPr>
      <xdr:spPr>
        <a:xfrm>
          <a:off x="6829425" y="21393150"/>
          <a:ext cx="6762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85725</xdr:colOff>
      <xdr:row>445</xdr:row>
      <xdr:rowOff>85725</xdr:rowOff>
    </xdr:from>
    <xdr:to>
      <xdr:col>3</xdr:col>
      <xdr:colOff>1828800</xdr:colOff>
      <xdr:row>450</xdr:row>
      <xdr:rowOff>47487</xdr:rowOff>
    </xdr:to>
    <xdr:pic>
      <xdr:nvPicPr>
        <xdr:cNvPr id="8" name="Grafik 7"/>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31604" r="31792"/>
        <a:stretch/>
      </xdr:blipFill>
      <xdr:spPr>
        <a:xfrm>
          <a:off x="5629275" y="64312800"/>
          <a:ext cx="1743075" cy="1104762"/>
        </a:xfrm>
        <a:prstGeom prst="rect">
          <a:avLst/>
        </a:prstGeom>
      </xdr:spPr>
    </xdr:pic>
    <xdr:clientData/>
  </xdr:twoCellAnchor>
  <xdr:twoCellAnchor editAs="oneCell">
    <xdr:from>
      <xdr:col>3</xdr:col>
      <xdr:colOff>114299</xdr:colOff>
      <xdr:row>453</xdr:row>
      <xdr:rowOff>123825</xdr:rowOff>
    </xdr:from>
    <xdr:to>
      <xdr:col>3</xdr:col>
      <xdr:colOff>1752600</xdr:colOff>
      <xdr:row>458</xdr:row>
      <xdr:rowOff>76083</xdr:rowOff>
    </xdr:to>
    <xdr:pic>
      <xdr:nvPicPr>
        <xdr:cNvPr id="9" name="Grafik 8"/>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32804" r="32791"/>
        <a:stretch/>
      </xdr:blipFill>
      <xdr:spPr>
        <a:xfrm>
          <a:off x="5657849" y="66103500"/>
          <a:ext cx="1638301" cy="942857"/>
        </a:xfrm>
        <a:prstGeom prst="rect">
          <a:avLst/>
        </a:prstGeom>
      </xdr:spPr>
    </xdr:pic>
    <xdr:clientData/>
  </xdr:twoCellAnchor>
  <xdr:twoCellAnchor editAs="oneCell">
    <xdr:from>
      <xdr:col>3</xdr:col>
      <xdr:colOff>66676</xdr:colOff>
      <xdr:row>461</xdr:row>
      <xdr:rowOff>99921</xdr:rowOff>
    </xdr:from>
    <xdr:to>
      <xdr:col>3</xdr:col>
      <xdr:colOff>3190876</xdr:colOff>
      <xdr:row>463</xdr:row>
      <xdr:rowOff>418894</xdr:rowOff>
    </xdr:to>
    <xdr:pic>
      <xdr:nvPicPr>
        <xdr:cNvPr id="10" name="Grafik 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10226" y="67946496"/>
          <a:ext cx="3124200" cy="1080973"/>
        </a:xfrm>
        <a:prstGeom prst="rect">
          <a:avLst/>
        </a:prstGeom>
      </xdr:spPr>
    </xdr:pic>
    <xdr:clientData/>
  </xdr:twoCellAnchor>
  <xdr:twoCellAnchor editAs="oneCell">
    <xdr:from>
      <xdr:col>3</xdr:col>
      <xdr:colOff>133350</xdr:colOff>
      <xdr:row>510</xdr:row>
      <xdr:rowOff>263468</xdr:rowOff>
    </xdr:from>
    <xdr:to>
      <xdr:col>3</xdr:col>
      <xdr:colOff>2443281</xdr:colOff>
      <xdr:row>519</xdr:row>
      <xdr:rowOff>104775</xdr:rowOff>
    </xdr:to>
    <xdr:pic>
      <xdr:nvPicPr>
        <xdr:cNvPr id="34" name="Grafik 3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76900" y="107810243"/>
          <a:ext cx="2309931" cy="1746307"/>
        </a:xfrm>
        <a:prstGeom prst="rect">
          <a:avLst/>
        </a:prstGeom>
      </xdr:spPr>
    </xdr:pic>
    <xdr:clientData/>
  </xdr:twoCellAnchor>
  <xdr:oneCellAnchor>
    <xdr:from>
      <xdr:col>3</xdr:col>
      <xdr:colOff>266699</xdr:colOff>
      <xdr:row>429</xdr:row>
      <xdr:rowOff>57150</xdr:rowOff>
    </xdr:from>
    <xdr:ext cx="1676401" cy="1300620"/>
    <xdr:pic>
      <xdr:nvPicPr>
        <xdr:cNvPr id="35" name="Grafik 34" descr="https://comptox.epa.gov/dashboard/dsstoxdb/show_image?source=556851"/>
        <xdr:cNvPicPr>
          <a:picLocks noChangeAspect="1" noChangeArrowheads="1"/>
        </xdr:cNvPicPr>
      </xdr:nvPicPr>
      <xdr:blipFill rotWithShape="1">
        <a:blip xmlns:r="http://schemas.openxmlformats.org/officeDocument/2006/relationships" r:embed="rId10">
          <a:grayscl/>
          <a:extLst>
            <a:ext uri="{28A0092B-C50C-407E-A947-70E740481C1C}">
              <a14:useLocalDpi xmlns:a14="http://schemas.microsoft.com/office/drawing/2010/main" val="0"/>
            </a:ext>
          </a:extLst>
        </a:blip>
        <a:srcRect l="21518" t="28095" r="24040" b="29667"/>
        <a:stretch/>
      </xdr:blipFill>
      <xdr:spPr bwMode="auto">
        <a:xfrm>
          <a:off x="5810249" y="65236725"/>
          <a:ext cx="1676401" cy="1300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1552575</xdr:colOff>
      <xdr:row>431</xdr:row>
      <xdr:rowOff>257175</xdr:rowOff>
    </xdr:from>
    <xdr:to>
      <xdr:col>3</xdr:col>
      <xdr:colOff>2486025</xdr:colOff>
      <xdr:row>432</xdr:row>
      <xdr:rowOff>142875</xdr:rowOff>
    </xdr:to>
    <xdr:sp macro="" textlink="">
      <xdr:nvSpPr>
        <xdr:cNvPr id="36" name="Textfeld 35"/>
        <xdr:cNvSpPr txBox="1"/>
      </xdr:nvSpPr>
      <xdr:spPr>
        <a:xfrm>
          <a:off x="7096125" y="66198750"/>
          <a:ext cx="9334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Yb(III)</a:t>
          </a:r>
        </a:p>
      </xdr:txBody>
    </xdr:sp>
    <xdr:clientData/>
  </xdr:twoCellAnchor>
  <xdr:oneCellAnchor>
    <xdr:from>
      <xdr:col>3</xdr:col>
      <xdr:colOff>209549</xdr:colOff>
      <xdr:row>437</xdr:row>
      <xdr:rowOff>161925</xdr:rowOff>
    </xdr:from>
    <xdr:ext cx="1676401" cy="1300620"/>
    <xdr:pic>
      <xdr:nvPicPr>
        <xdr:cNvPr id="37" name="Grafik 36" descr="https://comptox.epa.gov/dashboard/dsstoxdb/show_image?source=556851"/>
        <xdr:cNvPicPr>
          <a:picLocks noChangeAspect="1" noChangeArrowheads="1"/>
        </xdr:cNvPicPr>
      </xdr:nvPicPr>
      <xdr:blipFill rotWithShape="1">
        <a:blip xmlns:r="http://schemas.openxmlformats.org/officeDocument/2006/relationships" r:embed="rId10">
          <a:grayscl/>
          <a:extLst>
            <a:ext uri="{28A0092B-C50C-407E-A947-70E740481C1C}">
              <a14:useLocalDpi xmlns:a14="http://schemas.microsoft.com/office/drawing/2010/main" val="0"/>
            </a:ext>
          </a:extLst>
        </a:blip>
        <a:srcRect l="21518" t="28095" r="24040" b="29667"/>
        <a:stretch/>
      </xdr:blipFill>
      <xdr:spPr bwMode="auto">
        <a:xfrm>
          <a:off x="5753099" y="69684900"/>
          <a:ext cx="1676401" cy="1300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1476375</xdr:colOff>
      <xdr:row>439</xdr:row>
      <xdr:rowOff>371475</xdr:rowOff>
    </xdr:from>
    <xdr:to>
      <xdr:col>3</xdr:col>
      <xdr:colOff>2409825</xdr:colOff>
      <xdr:row>440</xdr:row>
      <xdr:rowOff>257175</xdr:rowOff>
    </xdr:to>
    <xdr:sp macro="" textlink="">
      <xdr:nvSpPr>
        <xdr:cNvPr id="38" name="Textfeld 37"/>
        <xdr:cNvSpPr txBox="1"/>
      </xdr:nvSpPr>
      <xdr:spPr>
        <a:xfrm>
          <a:off x="7019925" y="70656450"/>
          <a:ext cx="9334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Er(III)</a:t>
          </a:r>
        </a:p>
      </xdr:txBody>
    </xdr:sp>
    <xdr:clientData/>
  </xdr:twoCellAnchor>
  <xdr:twoCellAnchor>
    <xdr:from>
      <xdr:col>3</xdr:col>
      <xdr:colOff>2362200</xdr:colOff>
      <xdr:row>497</xdr:row>
      <xdr:rowOff>76200</xdr:rowOff>
    </xdr:from>
    <xdr:to>
      <xdr:col>3</xdr:col>
      <xdr:colOff>3295650</xdr:colOff>
      <xdr:row>499</xdr:row>
      <xdr:rowOff>114300</xdr:rowOff>
    </xdr:to>
    <xdr:sp macro="" textlink="">
      <xdr:nvSpPr>
        <xdr:cNvPr id="40" name="Textfeld 39"/>
        <xdr:cNvSpPr txBox="1"/>
      </xdr:nvSpPr>
      <xdr:spPr>
        <a:xfrm>
          <a:off x="7905750" y="81600675"/>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Yb(III)</a:t>
          </a:r>
        </a:p>
      </xdr:txBody>
    </xdr:sp>
    <xdr:clientData/>
  </xdr:twoCellAnchor>
  <xdr:twoCellAnchor editAs="oneCell">
    <xdr:from>
      <xdr:col>3</xdr:col>
      <xdr:colOff>28576</xdr:colOff>
      <xdr:row>484</xdr:row>
      <xdr:rowOff>76201</xdr:rowOff>
    </xdr:from>
    <xdr:to>
      <xdr:col>3</xdr:col>
      <xdr:colOff>3996826</xdr:colOff>
      <xdr:row>489</xdr:row>
      <xdr:rowOff>28575</xdr:rowOff>
    </xdr:to>
    <xdr:pic>
      <xdr:nvPicPr>
        <xdr:cNvPr id="41" name="Grafik 40"/>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35806"/>
        <a:stretch/>
      </xdr:blipFill>
      <xdr:spPr>
        <a:xfrm>
          <a:off x="5572126" y="78514576"/>
          <a:ext cx="3968250" cy="1095374"/>
        </a:xfrm>
        <a:prstGeom prst="rect">
          <a:avLst/>
        </a:prstGeom>
      </xdr:spPr>
    </xdr:pic>
    <xdr:clientData/>
  </xdr:twoCellAnchor>
  <xdr:twoCellAnchor editAs="oneCell">
    <xdr:from>
      <xdr:col>3</xdr:col>
      <xdr:colOff>76199</xdr:colOff>
      <xdr:row>492</xdr:row>
      <xdr:rowOff>114300</xdr:rowOff>
    </xdr:from>
    <xdr:to>
      <xdr:col>3</xdr:col>
      <xdr:colOff>4048124</xdr:colOff>
      <xdr:row>496</xdr:row>
      <xdr:rowOff>67688</xdr:rowOff>
    </xdr:to>
    <xdr:pic>
      <xdr:nvPicPr>
        <xdr:cNvPr id="42" name="Grafik 41"/>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35806"/>
        <a:stretch/>
      </xdr:blipFill>
      <xdr:spPr>
        <a:xfrm>
          <a:off x="5619749" y="80305275"/>
          <a:ext cx="3971925" cy="1096388"/>
        </a:xfrm>
        <a:prstGeom prst="rect">
          <a:avLst/>
        </a:prstGeom>
      </xdr:spPr>
    </xdr:pic>
    <xdr:clientData/>
  </xdr:twoCellAnchor>
  <xdr:twoCellAnchor>
    <xdr:from>
      <xdr:col>3</xdr:col>
      <xdr:colOff>2362200</xdr:colOff>
      <xdr:row>506</xdr:row>
      <xdr:rowOff>76200</xdr:rowOff>
    </xdr:from>
    <xdr:to>
      <xdr:col>3</xdr:col>
      <xdr:colOff>3295650</xdr:colOff>
      <xdr:row>508</xdr:row>
      <xdr:rowOff>114300</xdr:rowOff>
    </xdr:to>
    <xdr:sp macro="" textlink="">
      <xdr:nvSpPr>
        <xdr:cNvPr id="45" name="Textfeld 44"/>
        <xdr:cNvSpPr txBox="1"/>
      </xdr:nvSpPr>
      <xdr:spPr>
        <a:xfrm>
          <a:off x="7905750" y="81600675"/>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Er(III)</a:t>
          </a:r>
        </a:p>
      </xdr:txBody>
    </xdr:sp>
    <xdr:clientData/>
  </xdr:twoCellAnchor>
  <xdr:oneCellAnchor>
    <xdr:from>
      <xdr:col>3</xdr:col>
      <xdr:colOff>76199</xdr:colOff>
      <xdr:row>501</xdr:row>
      <xdr:rowOff>114300</xdr:rowOff>
    </xdr:from>
    <xdr:ext cx="3971925" cy="1096388"/>
    <xdr:pic>
      <xdr:nvPicPr>
        <xdr:cNvPr id="46" name="Grafik 45"/>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35806"/>
        <a:stretch/>
      </xdr:blipFill>
      <xdr:spPr>
        <a:xfrm>
          <a:off x="5619749" y="80305275"/>
          <a:ext cx="3971925" cy="1096388"/>
        </a:xfrm>
        <a:prstGeom prst="rect">
          <a:avLst/>
        </a:prstGeom>
      </xdr:spPr>
    </xdr:pic>
    <xdr:clientData/>
  </xdr:oneCellAnchor>
  <xdr:twoCellAnchor editAs="oneCell">
    <xdr:from>
      <xdr:col>3</xdr:col>
      <xdr:colOff>76200</xdr:colOff>
      <xdr:row>467</xdr:row>
      <xdr:rowOff>123825</xdr:rowOff>
    </xdr:from>
    <xdr:to>
      <xdr:col>3</xdr:col>
      <xdr:colOff>3200400</xdr:colOff>
      <xdr:row>471</xdr:row>
      <xdr:rowOff>61798</xdr:rowOff>
    </xdr:to>
    <xdr:pic>
      <xdr:nvPicPr>
        <xdr:cNvPr id="47" name="Grafik 4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19750" y="78371700"/>
          <a:ext cx="3124200" cy="1080973"/>
        </a:xfrm>
        <a:prstGeom prst="rect">
          <a:avLst/>
        </a:prstGeom>
      </xdr:spPr>
    </xdr:pic>
    <xdr:clientData/>
  </xdr:twoCellAnchor>
  <xdr:twoCellAnchor>
    <xdr:from>
      <xdr:col>3</xdr:col>
      <xdr:colOff>2543175</xdr:colOff>
      <xdr:row>471</xdr:row>
      <xdr:rowOff>38100</xdr:rowOff>
    </xdr:from>
    <xdr:to>
      <xdr:col>3</xdr:col>
      <xdr:colOff>3476625</xdr:colOff>
      <xdr:row>473</xdr:row>
      <xdr:rowOff>76200</xdr:rowOff>
    </xdr:to>
    <xdr:sp macro="" textlink="">
      <xdr:nvSpPr>
        <xdr:cNvPr id="48" name="Textfeld 47"/>
        <xdr:cNvSpPr txBox="1"/>
      </xdr:nvSpPr>
      <xdr:spPr>
        <a:xfrm>
          <a:off x="8086725" y="79428975"/>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Yb(III)</a:t>
          </a:r>
        </a:p>
      </xdr:txBody>
    </xdr:sp>
    <xdr:clientData/>
  </xdr:twoCellAnchor>
  <xdr:twoCellAnchor editAs="oneCell">
    <xdr:from>
      <xdr:col>3</xdr:col>
      <xdr:colOff>123825</xdr:colOff>
      <xdr:row>475</xdr:row>
      <xdr:rowOff>95250</xdr:rowOff>
    </xdr:from>
    <xdr:to>
      <xdr:col>3</xdr:col>
      <xdr:colOff>3248025</xdr:colOff>
      <xdr:row>479</xdr:row>
      <xdr:rowOff>33223</xdr:rowOff>
    </xdr:to>
    <xdr:pic>
      <xdr:nvPicPr>
        <xdr:cNvPr id="49" name="Grafik 4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67375" y="80286225"/>
          <a:ext cx="3124200" cy="1080973"/>
        </a:xfrm>
        <a:prstGeom prst="rect">
          <a:avLst/>
        </a:prstGeom>
      </xdr:spPr>
    </xdr:pic>
    <xdr:clientData/>
  </xdr:twoCellAnchor>
  <xdr:twoCellAnchor>
    <xdr:from>
      <xdr:col>3</xdr:col>
      <xdr:colOff>2581275</xdr:colOff>
      <xdr:row>479</xdr:row>
      <xdr:rowOff>66675</xdr:rowOff>
    </xdr:from>
    <xdr:to>
      <xdr:col>3</xdr:col>
      <xdr:colOff>3514725</xdr:colOff>
      <xdr:row>481</xdr:row>
      <xdr:rowOff>104775</xdr:rowOff>
    </xdr:to>
    <xdr:sp macro="" textlink="">
      <xdr:nvSpPr>
        <xdr:cNvPr id="50" name="Textfeld 49"/>
        <xdr:cNvSpPr txBox="1"/>
      </xdr:nvSpPr>
      <xdr:spPr>
        <a:xfrm>
          <a:off x="8124825" y="81400650"/>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Er(III)</a:t>
          </a:r>
        </a:p>
      </xdr:txBody>
    </xdr:sp>
    <xdr:clientData/>
  </xdr:twoCellAnchor>
  <xdr:twoCellAnchor editAs="oneCell">
    <xdr:from>
      <xdr:col>3</xdr:col>
      <xdr:colOff>57150</xdr:colOff>
      <xdr:row>522</xdr:row>
      <xdr:rowOff>123825</xdr:rowOff>
    </xdr:from>
    <xdr:to>
      <xdr:col>3</xdr:col>
      <xdr:colOff>2362805</xdr:colOff>
      <xdr:row>529</xdr:row>
      <xdr:rowOff>152400</xdr:rowOff>
    </xdr:to>
    <xdr:pic>
      <xdr:nvPicPr>
        <xdr:cNvPr id="51" name="Grafik 5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00700" y="110147100"/>
          <a:ext cx="2305655" cy="1743075"/>
        </a:xfrm>
        <a:prstGeom prst="rect">
          <a:avLst/>
        </a:prstGeom>
      </xdr:spPr>
    </xdr:pic>
    <xdr:clientData/>
  </xdr:twoCellAnchor>
  <xdr:twoCellAnchor>
    <xdr:from>
      <xdr:col>3</xdr:col>
      <xdr:colOff>2447925</xdr:colOff>
      <xdr:row>531</xdr:row>
      <xdr:rowOff>19050</xdr:rowOff>
    </xdr:from>
    <xdr:to>
      <xdr:col>3</xdr:col>
      <xdr:colOff>3381375</xdr:colOff>
      <xdr:row>533</xdr:row>
      <xdr:rowOff>57150</xdr:rowOff>
    </xdr:to>
    <xdr:sp macro="" textlink="">
      <xdr:nvSpPr>
        <xdr:cNvPr id="52" name="Textfeld 51"/>
        <xdr:cNvSpPr txBox="1"/>
      </xdr:nvSpPr>
      <xdr:spPr>
        <a:xfrm>
          <a:off x="7991475" y="93202125"/>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Yb(III)</a:t>
          </a:r>
        </a:p>
      </xdr:txBody>
    </xdr:sp>
    <xdr:clientData/>
  </xdr:twoCellAnchor>
  <xdr:twoCellAnchor editAs="oneCell">
    <xdr:from>
      <xdr:col>3</xdr:col>
      <xdr:colOff>47625</xdr:colOff>
      <xdr:row>534</xdr:row>
      <xdr:rowOff>209550</xdr:rowOff>
    </xdr:from>
    <xdr:to>
      <xdr:col>3</xdr:col>
      <xdr:colOff>2454074</xdr:colOff>
      <xdr:row>542</xdr:row>
      <xdr:rowOff>123825</xdr:rowOff>
    </xdr:to>
    <xdr:pic>
      <xdr:nvPicPr>
        <xdr:cNvPr id="53" name="Grafik 5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591175" y="112899825"/>
          <a:ext cx="2406449" cy="1819275"/>
        </a:xfrm>
        <a:prstGeom prst="rect">
          <a:avLst/>
        </a:prstGeom>
      </xdr:spPr>
    </xdr:pic>
    <xdr:clientData/>
  </xdr:twoCellAnchor>
  <xdr:twoCellAnchor>
    <xdr:from>
      <xdr:col>3</xdr:col>
      <xdr:colOff>714375</xdr:colOff>
      <xdr:row>541</xdr:row>
      <xdr:rowOff>161925</xdr:rowOff>
    </xdr:from>
    <xdr:to>
      <xdr:col>3</xdr:col>
      <xdr:colOff>1647825</xdr:colOff>
      <xdr:row>544</xdr:row>
      <xdr:rowOff>9525</xdr:rowOff>
    </xdr:to>
    <xdr:sp macro="" textlink="">
      <xdr:nvSpPr>
        <xdr:cNvPr id="54" name="Textfeld 53"/>
        <xdr:cNvSpPr txBox="1"/>
      </xdr:nvSpPr>
      <xdr:spPr>
        <a:xfrm>
          <a:off x="6257925" y="95631000"/>
          <a:ext cx="9334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1/3 Er(III)</a:t>
          </a:r>
        </a:p>
      </xdr:txBody>
    </xdr:sp>
    <xdr:clientData/>
  </xdr:twoCellAnchor>
  <xdr:twoCellAnchor>
    <xdr:from>
      <xdr:col>3</xdr:col>
      <xdr:colOff>1181100</xdr:colOff>
      <xdr:row>369</xdr:row>
      <xdr:rowOff>57150</xdr:rowOff>
    </xdr:from>
    <xdr:to>
      <xdr:col>3</xdr:col>
      <xdr:colOff>1809750</xdr:colOff>
      <xdr:row>370</xdr:row>
      <xdr:rowOff>133350</xdr:rowOff>
    </xdr:to>
    <xdr:sp macro="" textlink="">
      <xdr:nvSpPr>
        <xdr:cNvPr id="56" name="Textfeld 55"/>
        <xdr:cNvSpPr txBox="1"/>
      </xdr:nvSpPr>
      <xdr:spPr>
        <a:xfrm>
          <a:off x="6724650" y="60474225"/>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114300</xdr:colOff>
      <xdr:row>374</xdr:row>
      <xdr:rowOff>114300</xdr:rowOff>
    </xdr:from>
    <xdr:to>
      <xdr:col>3</xdr:col>
      <xdr:colOff>1428750</xdr:colOff>
      <xdr:row>378</xdr:row>
      <xdr:rowOff>75711</xdr:rowOff>
    </xdr:to>
    <xdr:pic>
      <xdr:nvPicPr>
        <xdr:cNvPr id="58" name="Grafik 5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596" b="47816"/>
        <a:stretch/>
      </xdr:blipFill>
      <xdr:spPr>
        <a:xfrm>
          <a:off x="5657850" y="61521975"/>
          <a:ext cx="1314450" cy="913911"/>
        </a:xfrm>
        <a:prstGeom prst="rect">
          <a:avLst/>
        </a:prstGeom>
      </xdr:spPr>
    </xdr:pic>
    <xdr:clientData/>
  </xdr:twoCellAnchor>
  <xdr:twoCellAnchor editAs="oneCell">
    <xdr:from>
      <xdr:col>3</xdr:col>
      <xdr:colOff>123825</xdr:colOff>
      <xdr:row>346</xdr:row>
      <xdr:rowOff>161925</xdr:rowOff>
    </xdr:from>
    <xdr:to>
      <xdr:col>3</xdr:col>
      <xdr:colOff>1438275</xdr:colOff>
      <xdr:row>350</xdr:row>
      <xdr:rowOff>161435</xdr:rowOff>
    </xdr:to>
    <xdr:pic>
      <xdr:nvPicPr>
        <xdr:cNvPr id="59" name="Grafik 58"/>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596" b="47816"/>
        <a:stretch/>
      </xdr:blipFill>
      <xdr:spPr>
        <a:xfrm>
          <a:off x="5667375" y="55397400"/>
          <a:ext cx="1314450" cy="913911"/>
        </a:xfrm>
        <a:prstGeom prst="rect">
          <a:avLst/>
        </a:prstGeom>
      </xdr:spPr>
    </xdr:pic>
    <xdr:clientData/>
  </xdr:twoCellAnchor>
  <xdr:twoCellAnchor>
    <xdr:from>
      <xdr:col>3</xdr:col>
      <xdr:colOff>1200150</xdr:colOff>
      <xdr:row>377</xdr:row>
      <xdr:rowOff>76200</xdr:rowOff>
    </xdr:from>
    <xdr:to>
      <xdr:col>3</xdr:col>
      <xdr:colOff>1828800</xdr:colOff>
      <xdr:row>378</xdr:row>
      <xdr:rowOff>152400</xdr:rowOff>
    </xdr:to>
    <xdr:sp macro="" textlink="">
      <xdr:nvSpPr>
        <xdr:cNvPr id="60" name="Textfeld 59"/>
        <xdr:cNvSpPr txBox="1"/>
      </xdr:nvSpPr>
      <xdr:spPr>
        <a:xfrm>
          <a:off x="6743700" y="62245875"/>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25000"/>
        </a:p>
      </xdr:txBody>
    </xdr:sp>
    <xdr:clientData/>
  </xdr:twoCellAnchor>
  <xdr:twoCellAnchor editAs="oneCell">
    <xdr:from>
      <xdr:col>3</xdr:col>
      <xdr:colOff>171450</xdr:colOff>
      <xdr:row>356</xdr:row>
      <xdr:rowOff>238125</xdr:rowOff>
    </xdr:from>
    <xdr:to>
      <xdr:col>3</xdr:col>
      <xdr:colOff>1485900</xdr:colOff>
      <xdr:row>359</xdr:row>
      <xdr:rowOff>9036</xdr:rowOff>
    </xdr:to>
    <xdr:pic>
      <xdr:nvPicPr>
        <xdr:cNvPr id="62" name="Grafik 6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596" b="47816"/>
        <a:stretch/>
      </xdr:blipFill>
      <xdr:spPr>
        <a:xfrm>
          <a:off x="5715000" y="57683400"/>
          <a:ext cx="1314450" cy="913911"/>
        </a:xfrm>
        <a:prstGeom prst="rect">
          <a:avLst/>
        </a:prstGeom>
      </xdr:spPr>
    </xdr:pic>
    <xdr:clientData/>
  </xdr:twoCellAnchor>
  <xdr:twoCellAnchor>
    <xdr:from>
      <xdr:col>3</xdr:col>
      <xdr:colOff>1200150</xdr:colOff>
      <xdr:row>358</xdr:row>
      <xdr:rowOff>295275</xdr:rowOff>
    </xdr:from>
    <xdr:to>
      <xdr:col>3</xdr:col>
      <xdr:colOff>1828800</xdr:colOff>
      <xdr:row>359</xdr:row>
      <xdr:rowOff>180975</xdr:rowOff>
    </xdr:to>
    <xdr:sp macro="" textlink="">
      <xdr:nvSpPr>
        <xdr:cNvPr id="63" name="Textfeld 62"/>
        <xdr:cNvSpPr txBox="1"/>
      </xdr:nvSpPr>
      <xdr:spPr>
        <a:xfrm>
          <a:off x="6743700" y="58502550"/>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Na</a:t>
          </a:r>
          <a:endParaRPr lang="de-CH" sz="1200" baseline="-25000"/>
        </a:p>
      </xdr:txBody>
    </xdr:sp>
    <xdr:clientData/>
  </xdr:twoCellAnchor>
  <xdr:twoCellAnchor editAs="oneCell">
    <xdr:from>
      <xdr:col>3</xdr:col>
      <xdr:colOff>76200</xdr:colOff>
      <xdr:row>388</xdr:row>
      <xdr:rowOff>152400</xdr:rowOff>
    </xdr:from>
    <xdr:to>
      <xdr:col>3</xdr:col>
      <xdr:colOff>2867025</xdr:colOff>
      <xdr:row>392</xdr:row>
      <xdr:rowOff>102214</xdr:rowOff>
    </xdr:to>
    <xdr:pic>
      <xdr:nvPicPr>
        <xdr:cNvPr id="64" name="Grafik 63"/>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b="38683"/>
        <a:stretch/>
      </xdr:blipFill>
      <xdr:spPr>
        <a:xfrm>
          <a:off x="5619750" y="78190725"/>
          <a:ext cx="2790825" cy="1149963"/>
        </a:xfrm>
        <a:prstGeom prst="rect">
          <a:avLst/>
        </a:prstGeom>
      </xdr:spPr>
    </xdr:pic>
    <xdr:clientData/>
  </xdr:twoCellAnchor>
  <xdr:twoCellAnchor>
    <xdr:from>
      <xdr:col>3</xdr:col>
      <xdr:colOff>2895600</xdr:colOff>
      <xdr:row>391</xdr:row>
      <xdr:rowOff>114300</xdr:rowOff>
    </xdr:from>
    <xdr:to>
      <xdr:col>3</xdr:col>
      <xdr:colOff>3524250</xdr:colOff>
      <xdr:row>393</xdr:row>
      <xdr:rowOff>0</xdr:rowOff>
    </xdr:to>
    <xdr:sp macro="" textlink="">
      <xdr:nvSpPr>
        <xdr:cNvPr id="65" name="Textfeld 64"/>
        <xdr:cNvSpPr txBox="1"/>
      </xdr:nvSpPr>
      <xdr:spPr>
        <a:xfrm>
          <a:off x="8439150" y="65122425"/>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2 Na</a:t>
          </a:r>
          <a:endParaRPr lang="de-CH" sz="1100" baseline="-25000"/>
        </a:p>
      </xdr:txBody>
    </xdr:sp>
    <xdr:clientData/>
  </xdr:twoCellAnchor>
  <xdr:twoCellAnchor editAs="oneCell">
    <xdr:from>
      <xdr:col>3</xdr:col>
      <xdr:colOff>114301</xdr:colOff>
      <xdr:row>381</xdr:row>
      <xdr:rowOff>70894</xdr:rowOff>
    </xdr:from>
    <xdr:to>
      <xdr:col>3</xdr:col>
      <xdr:colOff>2819401</xdr:colOff>
      <xdr:row>385</xdr:row>
      <xdr:rowOff>70708</xdr:rowOff>
    </xdr:to>
    <xdr:pic>
      <xdr:nvPicPr>
        <xdr:cNvPr id="66" name="Grafik 65"/>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b="47456"/>
        <a:stretch/>
      </xdr:blipFill>
      <xdr:spPr>
        <a:xfrm>
          <a:off x="5657851" y="64259869"/>
          <a:ext cx="2705100" cy="952314"/>
        </a:xfrm>
        <a:prstGeom prst="rect">
          <a:avLst/>
        </a:prstGeom>
      </xdr:spPr>
    </xdr:pic>
    <xdr:clientData/>
  </xdr:twoCellAnchor>
  <xdr:twoCellAnchor>
    <xdr:from>
      <xdr:col>3</xdr:col>
      <xdr:colOff>2514600</xdr:colOff>
      <xdr:row>384</xdr:row>
      <xdr:rowOff>76200</xdr:rowOff>
    </xdr:from>
    <xdr:to>
      <xdr:col>3</xdr:col>
      <xdr:colOff>3143250</xdr:colOff>
      <xdr:row>385</xdr:row>
      <xdr:rowOff>152400</xdr:rowOff>
    </xdr:to>
    <xdr:sp macro="" textlink="">
      <xdr:nvSpPr>
        <xdr:cNvPr id="67" name="Textfeld 66"/>
        <xdr:cNvSpPr txBox="1"/>
      </xdr:nvSpPr>
      <xdr:spPr>
        <a:xfrm>
          <a:off x="8058150" y="65027175"/>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2 Na</a:t>
          </a:r>
          <a:endParaRPr lang="de-CH" sz="1100" baseline="-25000"/>
        </a:p>
      </xdr:txBody>
    </xdr:sp>
    <xdr:clientData/>
  </xdr:twoCellAnchor>
  <xdr:twoCellAnchor editAs="oneCell">
    <xdr:from>
      <xdr:col>3</xdr:col>
      <xdr:colOff>19051</xdr:colOff>
      <xdr:row>110</xdr:row>
      <xdr:rowOff>122183</xdr:rowOff>
    </xdr:from>
    <xdr:to>
      <xdr:col>3</xdr:col>
      <xdr:colOff>2466975</xdr:colOff>
      <xdr:row>112</xdr:row>
      <xdr:rowOff>342900</xdr:rowOff>
    </xdr:to>
    <xdr:pic>
      <xdr:nvPicPr>
        <xdr:cNvPr id="16" name="Grafik 15"/>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b="40438"/>
        <a:stretch/>
      </xdr:blipFill>
      <xdr:spPr>
        <a:xfrm>
          <a:off x="5562601" y="24991958"/>
          <a:ext cx="2447924" cy="982717"/>
        </a:xfrm>
        <a:prstGeom prst="rect">
          <a:avLst/>
        </a:prstGeom>
      </xdr:spPr>
    </xdr:pic>
    <xdr:clientData/>
  </xdr:twoCellAnchor>
  <xdr:twoCellAnchor>
    <xdr:from>
      <xdr:col>3</xdr:col>
      <xdr:colOff>2200275</xdr:colOff>
      <xdr:row>112</xdr:row>
      <xdr:rowOff>266700</xdr:rowOff>
    </xdr:from>
    <xdr:to>
      <xdr:col>3</xdr:col>
      <xdr:colOff>2876550</xdr:colOff>
      <xdr:row>112</xdr:row>
      <xdr:rowOff>552450</xdr:rowOff>
    </xdr:to>
    <xdr:sp macro="" textlink="">
      <xdr:nvSpPr>
        <xdr:cNvPr id="68" name="Textfeld 67"/>
        <xdr:cNvSpPr txBox="1"/>
      </xdr:nvSpPr>
      <xdr:spPr>
        <a:xfrm>
          <a:off x="7743825" y="25898475"/>
          <a:ext cx="6762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276225</xdr:colOff>
      <xdr:row>82</xdr:row>
      <xdr:rowOff>95250</xdr:rowOff>
    </xdr:from>
    <xdr:to>
      <xdr:col>3</xdr:col>
      <xdr:colOff>1482265</xdr:colOff>
      <xdr:row>86</xdr:row>
      <xdr:rowOff>66675</xdr:rowOff>
    </xdr:to>
    <xdr:pic>
      <xdr:nvPicPr>
        <xdr:cNvPr id="19" name="Grafik 18"/>
        <xdr:cNvPicPr>
          <a:picLocks noChangeAspect="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l="50607"/>
        <a:stretch/>
      </xdr:blipFill>
      <xdr:spPr>
        <a:xfrm>
          <a:off x="5819775" y="18602325"/>
          <a:ext cx="1206040" cy="962025"/>
        </a:xfrm>
        <a:prstGeom prst="rect">
          <a:avLst/>
        </a:prstGeom>
      </xdr:spPr>
    </xdr:pic>
    <xdr:clientData/>
  </xdr:twoCellAnchor>
  <xdr:twoCellAnchor editAs="oneCell">
    <xdr:from>
      <xdr:col>3</xdr:col>
      <xdr:colOff>1809750</xdr:colOff>
      <xdr:row>82</xdr:row>
      <xdr:rowOff>110821</xdr:rowOff>
    </xdr:from>
    <xdr:to>
      <xdr:col>3</xdr:col>
      <xdr:colOff>2652449</xdr:colOff>
      <xdr:row>86</xdr:row>
      <xdr:rowOff>0</xdr:rowOff>
    </xdr:to>
    <xdr:pic>
      <xdr:nvPicPr>
        <xdr:cNvPr id="33" name="Grafik 32"/>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353300" y="18617896"/>
          <a:ext cx="842699" cy="879779"/>
        </a:xfrm>
        <a:prstGeom prst="rect">
          <a:avLst/>
        </a:prstGeom>
      </xdr:spPr>
    </xdr:pic>
    <xdr:clientData/>
  </xdr:twoCellAnchor>
  <xdr:twoCellAnchor editAs="oneCell">
    <xdr:from>
      <xdr:col>3</xdr:col>
      <xdr:colOff>1</xdr:colOff>
      <xdr:row>547</xdr:row>
      <xdr:rowOff>1</xdr:rowOff>
    </xdr:from>
    <xdr:to>
      <xdr:col>3</xdr:col>
      <xdr:colOff>2730157</xdr:colOff>
      <xdr:row>550</xdr:row>
      <xdr:rowOff>57150</xdr:rowOff>
    </xdr:to>
    <xdr:pic>
      <xdr:nvPicPr>
        <xdr:cNvPr id="39" name="Grafik 38"/>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b="47910"/>
        <a:stretch/>
      </xdr:blipFill>
      <xdr:spPr>
        <a:xfrm>
          <a:off x="5543551" y="106460926"/>
          <a:ext cx="2730156" cy="819149"/>
        </a:xfrm>
        <a:prstGeom prst="rect">
          <a:avLst/>
        </a:prstGeom>
      </xdr:spPr>
    </xdr:pic>
    <xdr:clientData/>
  </xdr:twoCellAnchor>
  <xdr:twoCellAnchor>
    <xdr:from>
      <xdr:col>3</xdr:col>
      <xdr:colOff>2066925</xdr:colOff>
      <xdr:row>549</xdr:row>
      <xdr:rowOff>152400</xdr:rowOff>
    </xdr:from>
    <xdr:to>
      <xdr:col>3</xdr:col>
      <xdr:colOff>2600325</xdr:colOff>
      <xdr:row>551</xdr:row>
      <xdr:rowOff>57150</xdr:rowOff>
    </xdr:to>
    <xdr:sp macro="" textlink="">
      <xdr:nvSpPr>
        <xdr:cNvPr id="69" name="Textfeld 68"/>
        <xdr:cNvSpPr txBox="1"/>
      </xdr:nvSpPr>
      <xdr:spPr>
        <a:xfrm>
          <a:off x="7610475" y="107184825"/>
          <a:ext cx="5334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2 Na</a:t>
          </a:r>
        </a:p>
      </xdr:txBody>
    </xdr:sp>
    <xdr:clientData/>
  </xdr:twoCellAnchor>
  <xdr:twoCellAnchor editAs="oneCell">
    <xdr:from>
      <xdr:col>3</xdr:col>
      <xdr:colOff>66675</xdr:colOff>
      <xdr:row>234</xdr:row>
      <xdr:rowOff>38100</xdr:rowOff>
    </xdr:from>
    <xdr:to>
      <xdr:col>3</xdr:col>
      <xdr:colOff>1611974</xdr:colOff>
      <xdr:row>242</xdr:row>
      <xdr:rowOff>95250</xdr:rowOff>
    </xdr:to>
    <xdr:pic>
      <xdr:nvPicPr>
        <xdr:cNvPr id="43" name="Grafik 42"/>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b="48864"/>
        <a:stretch/>
      </xdr:blipFill>
      <xdr:spPr>
        <a:xfrm>
          <a:off x="5610225" y="52149375"/>
          <a:ext cx="1545299" cy="1771650"/>
        </a:xfrm>
        <a:prstGeom prst="rect">
          <a:avLst/>
        </a:prstGeom>
      </xdr:spPr>
    </xdr:pic>
    <xdr:clientData/>
  </xdr:twoCellAnchor>
  <xdr:twoCellAnchor editAs="oneCell">
    <xdr:from>
      <xdr:col>3</xdr:col>
      <xdr:colOff>1800225</xdr:colOff>
      <xdr:row>234</xdr:row>
      <xdr:rowOff>28907</xdr:rowOff>
    </xdr:from>
    <xdr:to>
      <xdr:col>3</xdr:col>
      <xdr:colOff>2838451</xdr:colOff>
      <xdr:row>237</xdr:row>
      <xdr:rowOff>104774</xdr:rowOff>
    </xdr:to>
    <xdr:pic>
      <xdr:nvPicPr>
        <xdr:cNvPr id="44" name="Grafik 43"/>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6985" t="52746" r="10405" b="21117"/>
        <a:stretch/>
      </xdr:blipFill>
      <xdr:spPr>
        <a:xfrm>
          <a:off x="7343775" y="68980382"/>
          <a:ext cx="1038226" cy="837867"/>
        </a:xfrm>
        <a:prstGeom prst="rect">
          <a:avLst/>
        </a:prstGeom>
      </xdr:spPr>
    </xdr:pic>
    <xdr:clientData/>
  </xdr:twoCellAnchor>
  <xdr:twoCellAnchor>
    <xdr:from>
      <xdr:col>3</xdr:col>
      <xdr:colOff>1914525</xdr:colOff>
      <xdr:row>238</xdr:row>
      <xdr:rowOff>161925</xdr:rowOff>
    </xdr:from>
    <xdr:to>
      <xdr:col>3</xdr:col>
      <xdr:colOff>2543175</xdr:colOff>
      <xdr:row>240</xdr:row>
      <xdr:rowOff>47625</xdr:rowOff>
    </xdr:to>
    <xdr:sp macro="" textlink="">
      <xdr:nvSpPr>
        <xdr:cNvPr id="70" name="Textfeld 69"/>
        <xdr:cNvSpPr txBox="1"/>
      </xdr:nvSpPr>
      <xdr:spPr>
        <a:xfrm>
          <a:off x="7458075" y="70065900"/>
          <a:ext cx="6286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Na</a:t>
          </a:r>
          <a:endParaRPr lang="de-CH" sz="1200" baseline="30000"/>
        </a:p>
      </xdr:txBody>
    </xdr:sp>
    <xdr:clientData/>
  </xdr:twoCellAnchor>
  <xdr:oneCellAnchor>
    <xdr:from>
      <xdr:col>3</xdr:col>
      <xdr:colOff>66675</xdr:colOff>
      <xdr:row>113</xdr:row>
      <xdr:rowOff>76200</xdr:rowOff>
    </xdr:from>
    <xdr:ext cx="1666875" cy="914866"/>
    <xdr:pic>
      <xdr:nvPicPr>
        <xdr:cNvPr id="73" name="Grafik 72"/>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b="39287"/>
        <a:stretch/>
      </xdr:blipFill>
      <xdr:spPr>
        <a:xfrm>
          <a:off x="5610225" y="26279475"/>
          <a:ext cx="1666875" cy="914866"/>
        </a:xfrm>
        <a:prstGeom prst="rect">
          <a:avLst/>
        </a:prstGeom>
      </xdr:spPr>
    </xdr:pic>
    <xdr:clientData/>
  </xdr:oneCellAnchor>
  <xdr:twoCellAnchor>
    <xdr:from>
      <xdr:col>3</xdr:col>
      <xdr:colOff>1562100</xdr:colOff>
      <xdr:row>117</xdr:row>
      <xdr:rowOff>66675</xdr:rowOff>
    </xdr:from>
    <xdr:to>
      <xdr:col>3</xdr:col>
      <xdr:colOff>2200275</xdr:colOff>
      <xdr:row>119</xdr:row>
      <xdr:rowOff>28575</xdr:rowOff>
    </xdr:to>
    <xdr:sp macro="" textlink="">
      <xdr:nvSpPr>
        <xdr:cNvPr id="74" name="Textfeld 73"/>
        <xdr:cNvSpPr txBox="1"/>
      </xdr:nvSpPr>
      <xdr:spPr>
        <a:xfrm>
          <a:off x="7105650" y="27031950"/>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76200</xdr:colOff>
      <xdr:row>134</xdr:row>
      <xdr:rowOff>98650</xdr:rowOff>
    </xdr:from>
    <xdr:to>
      <xdr:col>3</xdr:col>
      <xdr:colOff>2096783</xdr:colOff>
      <xdr:row>139</xdr:row>
      <xdr:rowOff>114300</xdr:rowOff>
    </xdr:to>
    <xdr:pic>
      <xdr:nvPicPr>
        <xdr:cNvPr id="55" name="Grafik 5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619750" y="30378625"/>
          <a:ext cx="2020583" cy="1006250"/>
        </a:xfrm>
        <a:prstGeom prst="rect">
          <a:avLst/>
        </a:prstGeom>
      </xdr:spPr>
    </xdr:pic>
    <xdr:clientData/>
  </xdr:twoCellAnchor>
  <xdr:twoCellAnchor editAs="oneCell">
    <xdr:from>
      <xdr:col>3</xdr:col>
      <xdr:colOff>133352</xdr:colOff>
      <xdr:row>405</xdr:row>
      <xdr:rowOff>95253</xdr:rowOff>
    </xdr:from>
    <xdr:to>
      <xdr:col>3</xdr:col>
      <xdr:colOff>1204733</xdr:colOff>
      <xdr:row>409</xdr:row>
      <xdr:rowOff>152296</xdr:rowOff>
    </xdr:to>
    <xdr:pic>
      <xdr:nvPicPr>
        <xdr:cNvPr id="71" name="Grafik 70"/>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55002"/>
        <a:stretch/>
      </xdr:blipFill>
      <xdr:spPr>
        <a:xfrm>
          <a:off x="5676902" y="79390878"/>
          <a:ext cx="1071381" cy="857143"/>
        </a:xfrm>
        <a:prstGeom prst="rect">
          <a:avLst/>
        </a:prstGeom>
      </xdr:spPr>
    </xdr:pic>
    <xdr:clientData/>
  </xdr:twoCellAnchor>
  <xdr:twoCellAnchor editAs="oneCell">
    <xdr:from>
      <xdr:col>4</xdr:col>
      <xdr:colOff>1419225</xdr:colOff>
      <xdr:row>52</xdr:row>
      <xdr:rowOff>161925</xdr:rowOff>
    </xdr:from>
    <xdr:to>
      <xdr:col>4</xdr:col>
      <xdr:colOff>2305050</xdr:colOff>
      <xdr:row>58</xdr:row>
      <xdr:rowOff>47625</xdr:rowOff>
    </xdr:to>
    <xdr:pic>
      <xdr:nvPicPr>
        <xdr:cNvPr id="75" name="Grafik 74" descr="https://comptox.epa.gov/dashboard/dsstoxdb/show_image?source=52856"/>
        <xdr:cNvPicPr>
          <a:picLocks noChangeAspect="1" noChangeArrowheads="1"/>
        </xdr:cNvPicPr>
      </xdr:nvPicPr>
      <xdr:blipFill rotWithShape="1">
        <a:blip xmlns:r="http://schemas.openxmlformats.org/officeDocument/2006/relationships" r:embed="rId12">
          <a:grayscl/>
          <a:extLst>
            <a:ext uri="{28A0092B-C50C-407E-A947-70E740481C1C}">
              <a14:useLocalDpi xmlns:a14="http://schemas.microsoft.com/office/drawing/2010/main" val="0"/>
            </a:ext>
          </a:extLst>
        </a:blip>
        <a:srcRect l="40634" t="46735" r="27718" b="8345"/>
        <a:stretch/>
      </xdr:blipFill>
      <xdr:spPr bwMode="auto">
        <a:xfrm>
          <a:off x="11106150" y="12039600"/>
          <a:ext cx="88582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2409825</xdr:colOff>
      <xdr:row>57</xdr:row>
      <xdr:rowOff>190500</xdr:rowOff>
    </xdr:from>
    <xdr:to>
      <xdr:col>4</xdr:col>
      <xdr:colOff>2762250</xdr:colOff>
      <xdr:row>59</xdr:row>
      <xdr:rowOff>19050</xdr:rowOff>
    </xdr:to>
    <xdr:sp macro="" textlink="">
      <xdr:nvSpPr>
        <xdr:cNvPr id="76" name="Textfeld 75"/>
        <xdr:cNvSpPr txBox="1"/>
      </xdr:nvSpPr>
      <xdr:spPr>
        <a:xfrm>
          <a:off x="12096750" y="13211175"/>
          <a:ext cx="3524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Li</a:t>
          </a:r>
          <a:r>
            <a:rPr lang="de-CH" sz="1200" baseline="30000"/>
            <a:t>+</a:t>
          </a:r>
        </a:p>
      </xdr:txBody>
    </xdr:sp>
    <xdr:clientData/>
  </xdr:twoCellAnchor>
  <xdr:twoCellAnchor editAs="oneCell">
    <xdr:from>
      <xdr:col>3</xdr:col>
      <xdr:colOff>95250</xdr:colOff>
      <xdr:row>245</xdr:row>
      <xdr:rowOff>123825</xdr:rowOff>
    </xdr:from>
    <xdr:to>
      <xdr:col>3</xdr:col>
      <xdr:colOff>1189178</xdr:colOff>
      <xdr:row>248</xdr:row>
      <xdr:rowOff>171120</xdr:rowOff>
    </xdr:to>
    <xdr:pic>
      <xdr:nvPicPr>
        <xdr:cNvPr id="77" name="Grafik 76"/>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9278"/>
        <a:stretch/>
      </xdr:blipFill>
      <xdr:spPr>
        <a:xfrm>
          <a:off x="5638800" y="55092600"/>
          <a:ext cx="1093928" cy="856920"/>
        </a:xfrm>
        <a:prstGeom prst="rect">
          <a:avLst/>
        </a:prstGeom>
      </xdr:spPr>
    </xdr:pic>
    <xdr:clientData/>
  </xdr:twoCellAnchor>
  <xdr:twoCellAnchor editAs="oneCell">
    <xdr:from>
      <xdr:col>3</xdr:col>
      <xdr:colOff>1323975</xdr:colOff>
      <xdr:row>245</xdr:row>
      <xdr:rowOff>95250</xdr:rowOff>
    </xdr:from>
    <xdr:to>
      <xdr:col>3</xdr:col>
      <xdr:colOff>3812488</xdr:colOff>
      <xdr:row>247</xdr:row>
      <xdr:rowOff>28575</xdr:rowOff>
    </xdr:to>
    <xdr:pic>
      <xdr:nvPicPr>
        <xdr:cNvPr id="72" name="Grafik 7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867525" y="55064025"/>
          <a:ext cx="2488513" cy="552450"/>
        </a:xfrm>
        <a:prstGeom prst="rect">
          <a:avLst/>
        </a:prstGeom>
      </xdr:spPr>
    </xdr:pic>
    <xdr:clientData/>
  </xdr:twoCellAnchor>
  <xdr:twoCellAnchor editAs="oneCell">
    <xdr:from>
      <xdr:col>3</xdr:col>
      <xdr:colOff>66675</xdr:colOff>
      <xdr:row>251</xdr:row>
      <xdr:rowOff>38100</xdr:rowOff>
    </xdr:from>
    <xdr:to>
      <xdr:col>3</xdr:col>
      <xdr:colOff>1160603</xdr:colOff>
      <xdr:row>254</xdr:row>
      <xdr:rowOff>133020</xdr:rowOff>
    </xdr:to>
    <xdr:pic>
      <xdr:nvPicPr>
        <xdr:cNvPr id="78" name="Grafik 77"/>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9278"/>
        <a:stretch/>
      </xdr:blipFill>
      <xdr:spPr>
        <a:xfrm>
          <a:off x="5610225" y="55864125"/>
          <a:ext cx="1093928" cy="856920"/>
        </a:xfrm>
        <a:prstGeom prst="rect">
          <a:avLst/>
        </a:prstGeom>
      </xdr:spPr>
    </xdr:pic>
    <xdr:clientData/>
  </xdr:twoCellAnchor>
  <xdr:twoCellAnchor editAs="oneCell">
    <xdr:from>
      <xdr:col>3</xdr:col>
      <xdr:colOff>28575</xdr:colOff>
      <xdr:row>210</xdr:row>
      <xdr:rowOff>85726</xdr:rowOff>
    </xdr:from>
    <xdr:to>
      <xdr:col>3</xdr:col>
      <xdr:colOff>1271094</xdr:colOff>
      <xdr:row>214</xdr:row>
      <xdr:rowOff>66676</xdr:rowOff>
    </xdr:to>
    <xdr:pic>
      <xdr:nvPicPr>
        <xdr:cNvPr id="80" name="Grafik 79"/>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7807" b="53511"/>
        <a:stretch/>
      </xdr:blipFill>
      <xdr:spPr>
        <a:xfrm>
          <a:off x="5572125" y="46977301"/>
          <a:ext cx="1242519" cy="895350"/>
        </a:xfrm>
        <a:prstGeom prst="rect">
          <a:avLst/>
        </a:prstGeom>
      </xdr:spPr>
    </xdr:pic>
    <xdr:clientData/>
  </xdr:twoCellAnchor>
  <xdr:twoCellAnchor editAs="oneCell">
    <xdr:from>
      <xdr:col>3</xdr:col>
      <xdr:colOff>1609726</xdr:colOff>
      <xdr:row>210</xdr:row>
      <xdr:rowOff>19050</xdr:rowOff>
    </xdr:from>
    <xdr:to>
      <xdr:col>3</xdr:col>
      <xdr:colOff>3067050</xdr:colOff>
      <xdr:row>214</xdr:row>
      <xdr:rowOff>38100</xdr:rowOff>
    </xdr:to>
    <xdr:pic>
      <xdr:nvPicPr>
        <xdr:cNvPr id="81" name="Grafik 80"/>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28006" t="49251" r="25937" b="5641"/>
        <a:stretch/>
      </xdr:blipFill>
      <xdr:spPr>
        <a:xfrm>
          <a:off x="7153276" y="46910625"/>
          <a:ext cx="1457324" cy="933450"/>
        </a:xfrm>
        <a:prstGeom prst="rect">
          <a:avLst/>
        </a:prstGeom>
      </xdr:spPr>
    </xdr:pic>
    <xdr:clientData/>
  </xdr:twoCellAnchor>
  <xdr:oneCellAnchor>
    <xdr:from>
      <xdr:col>3</xdr:col>
      <xdr:colOff>247649</xdr:colOff>
      <xdr:row>286</xdr:row>
      <xdr:rowOff>142874</xdr:rowOff>
    </xdr:from>
    <xdr:ext cx="2028825" cy="1704214"/>
    <xdr:pic>
      <xdr:nvPicPr>
        <xdr:cNvPr id="82" name="Grafik 27" descr="Bildergebnis für 67584-42-3"/>
        <xdr:cNvPicPr>
          <a:picLocks noChangeAspect="1" noChangeArrowheads="1"/>
        </xdr:cNvPicPr>
      </xdr:nvPicPr>
      <xdr:blipFill rotWithShape="1">
        <a:blip xmlns:r="http://schemas.openxmlformats.org/officeDocument/2006/relationships" r:embed="rId43">
          <a:grayscl/>
          <a:extLst>
            <a:ext uri="{28A0092B-C50C-407E-A947-70E740481C1C}">
              <a14:useLocalDpi xmlns:a14="http://schemas.microsoft.com/office/drawing/2010/main" val="0"/>
            </a:ext>
          </a:extLst>
        </a:blip>
        <a:srcRect t="8501" b="7500"/>
        <a:stretch/>
      </xdr:blipFill>
      <xdr:spPr bwMode="auto">
        <a:xfrm>
          <a:off x="5581649" y="64655699"/>
          <a:ext cx="2028825" cy="1704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104777</xdr:colOff>
      <xdr:row>275</xdr:row>
      <xdr:rowOff>114300</xdr:rowOff>
    </xdr:from>
    <xdr:ext cx="1542268" cy="1333500"/>
    <xdr:pic>
      <xdr:nvPicPr>
        <xdr:cNvPr id="83" name="Grafik 6"/>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b="37526"/>
        <a:stretch/>
      </xdr:blipFill>
      <xdr:spPr>
        <a:xfrm>
          <a:off x="5438777" y="62531625"/>
          <a:ext cx="1542268" cy="1333500"/>
        </a:xfrm>
        <a:prstGeom prst="rect">
          <a:avLst/>
        </a:prstGeom>
      </xdr:spPr>
    </xdr:pic>
    <xdr:clientData/>
  </xdr:oneCellAnchor>
  <xdr:twoCellAnchor>
    <xdr:from>
      <xdr:col>3</xdr:col>
      <xdr:colOff>1238250</xdr:colOff>
      <xdr:row>280</xdr:row>
      <xdr:rowOff>0</xdr:rowOff>
    </xdr:from>
    <xdr:to>
      <xdr:col>3</xdr:col>
      <xdr:colOff>1657350</xdr:colOff>
      <xdr:row>281</xdr:row>
      <xdr:rowOff>123825</xdr:rowOff>
    </xdr:to>
    <xdr:sp macro="" textlink="">
      <xdr:nvSpPr>
        <xdr:cNvPr id="84" name="Textfeld 7"/>
        <xdr:cNvSpPr txBox="1"/>
      </xdr:nvSpPr>
      <xdr:spPr>
        <a:xfrm>
          <a:off x="6572250" y="63369825"/>
          <a:ext cx="419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oneCellAnchor>
    <xdr:from>
      <xdr:col>3</xdr:col>
      <xdr:colOff>171452</xdr:colOff>
      <xdr:row>298</xdr:row>
      <xdr:rowOff>85725</xdr:rowOff>
    </xdr:from>
    <xdr:ext cx="2003146" cy="1323975"/>
    <xdr:pic>
      <xdr:nvPicPr>
        <xdr:cNvPr id="85" name="Picture 84"/>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b="38801"/>
        <a:stretch/>
      </xdr:blipFill>
      <xdr:spPr>
        <a:xfrm>
          <a:off x="5505452" y="66884550"/>
          <a:ext cx="2003146" cy="1323975"/>
        </a:xfrm>
        <a:prstGeom prst="rect">
          <a:avLst/>
        </a:prstGeom>
      </xdr:spPr>
    </xdr:pic>
    <xdr:clientData/>
  </xdr:oneCellAnchor>
  <xdr:twoCellAnchor>
    <xdr:from>
      <xdr:col>3</xdr:col>
      <xdr:colOff>2266950</xdr:colOff>
      <xdr:row>299</xdr:row>
      <xdr:rowOff>47625</xdr:rowOff>
    </xdr:from>
    <xdr:to>
      <xdr:col>3</xdr:col>
      <xdr:colOff>2686050</xdr:colOff>
      <xdr:row>300</xdr:row>
      <xdr:rowOff>171450</xdr:rowOff>
    </xdr:to>
    <xdr:sp macro="" textlink="">
      <xdr:nvSpPr>
        <xdr:cNvPr id="86" name="Textfeld 7"/>
        <xdr:cNvSpPr txBox="1"/>
      </xdr:nvSpPr>
      <xdr:spPr>
        <a:xfrm>
          <a:off x="7600950" y="67036950"/>
          <a:ext cx="419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oneCellAnchor>
    <xdr:from>
      <xdr:col>3</xdr:col>
      <xdr:colOff>85725</xdr:colOff>
      <xdr:row>306</xdr:row>
      <xdr:rowOff>114301</xdr:rowOff>
    </xdr:from>
    <xdr:ext cx="1185403" cy="1733550"/>
    <xdr:pic>
      <xdr:nvPicPr>
        <xdr:cNvPr id="87" name="Picture 86"/>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b="56163"/>
        <a:stretch/>
      </xdr:blipFill>
      <xdr:spPr>
        <a:xfrm>
          <a:off x="5419725" y="68437126"/>
          <a:ext cx="1185403" cy="1733550"/>
        </a:xfrm>
        <a:prstGeom prst="rect">
          <a:avLst/>
        </a:prstGeom>
      </xdr:spPr>
    </xdr:pic>
    <xdr:clientData/>
  </xdr:oneCellAnchor>
  <xdr:oneCellAnchor>
    <xdr:from>
      <xdr:col>3</xdr:col>
      <xdr:colOff>1285875</xdr:colOff>
      <xdr:row>306</xdr:row>
      <xdr:rowOff>95250</xdr:rowOff>
    </xdr:from>
    <xdr:ext cx="1248846" cy="1438276"/>
    <xdr:pic>
      <xdr:nvPicPr>
        <xdr:cNvPr id="88" name="Picture 87"/>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t="45549" b="19928"/>
        <a:stretch/>
      </xdr:blipFill>
      <xdr:spPr>
        <a:xfrm>
          <a:off x="6619875" y="68418075"/>
          <a:ext cx="1248846" cy="1438276"/>
        </a:xfrm>
        <a:prstGeom prst="rect">
          <a:avLst/>
        </a:prstGeom>
      </xdr:spPr>
    </xdr:pic>
    <xdr:clientData/>
  </xdr:oneCellAnchor>
  <xdr:twoCellAnchor>
    <xdr:from>
      <xdr:col>3</xdr:col>
      <xdr:colOff>1971675</xdr:colOff>
      <xdr:row>314</xdr:row>
      <xdr:rowOff>180975</xdr:rowOff>
    </xdr:from>
    <xdr:to>
      <xdr:col>3</xdr:col>
      <xdr:colOff>2390775</xdr:colOff>
      <xdr:row>316</xdr:row>
      <xdr:rowOff>114300</xdr:rowOff>
    </xdr:to>
    <xdr:sp macro="" textlink="">
      <xdr:nvSpPr>
        <xdr:cNvPr id="89" name="Textfeld 7"/>
        <xdr:cNvSpPr txBox="1"/>
      </xdr:nvSpPr>
      <xdr:spPr>
        <a:xfrm>
          <a:off x="7305675" y="70027800"/>
          <a:ext cx="419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oneCellAnchor>
    <xdr:from>
      <xdr:col>3</xdr:col>
      <xdr:colOff>247650</xdr:colOff>
      <xdr:row>337</xdr:row>
      <xdr:rowOff>129254</xdr:rowOff>
    </xdr:from>
    <xdr:ext cx="2333626" cy="1039147"/>
    <xdr:pic>
      <xdr:nvPicPr>
        <xdr:cNvPr id="90" name="Grafik 12" descr="https://comptox.epa.gov/dashboard/dsstoxdb/show_image?source=190398"/>
        <xdr:cNvPicPr>
          <a:picLocks noChangeAspect="1" noChangeArrowheads="1"/>
        </xdr:cNvPicPr>
      </xdr:nvPicPr>
      <xdr:blipFill rotWithShape="1">
        <a:blip xmlns:r="http://schemas.openxmlformats.org/officeDocument/2006/relationships" r:embed="rId48">
          <a:grayscl/>
          <a:extLst>
            <a:ext uri="{28A0092B-C50C-407E-A947-70E740481C1C}">
              <a14:useLocalDpi xmlns:a14="http://schemas.microsoft.com/office/drawing/2010/main" val="0"/>
            </a:ext>
          </a:extLst>
        </a:blip>
        <a:srcRect l="15501" t="29833" r="19000" b="41000"/>
        <a:stretch/>
      </xdr:blipFill>
      <xdr:spPr bwMode="auto">
        <a:xfrm>
          <a:off x="6134100" y="70804754"/>
          <a:ext cx="2333626" cy="10391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247651</xdr:colOff>
      <xdr:row>3</xdr:row>
      <xdr:rowOff>68256</xdr:rowOff>
    </xdr:from>
    <xdr:ext cx="1124700" cy="1160469"/>
    <xdr:pic>
      <xdr:nvPicPr>
        <xdr:cNvPr id="2" name="Grafik 1" descr="https://comptox.epa.gov/dashboard/dsstoxdb/show_image?source=73120"/>
        <xdr:cNvPicPr>
          <a:picLocks noChangeAspect="1" noChangeArrowheads="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l="28334" t="47835" r="24500" b="3499"/>
        <a:stretch/>
      </xdr:blipFill>
      <xdr:spPr bwMode="auto">
        <a:xfrm>
          <a:off x="6219826" y="46816956"/>
          <a:ext cx="1124700" cy="11604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371475</xdr:colOff>
      <xdr:row>14</xdr:row>
      <xdr:rowOff>85725</xdr:rowOff>
    </xdr:from>
    <xdr:ext cx="1235075" cy="1562100"/>
    <xdr:pic>
      <xdr:nvPicPr>
        <xdr:cNvPr id="3" name="Grafik 2" descr="https://comptox.epa.gov/dashboard/dsstoxdb/show_image?source=42326"/>
        <xdr:cNvPicPr>
          <a:picLocks noChangeAspect="1" noChangeArrowheads="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l="15846" t="6977" r="15661" b="6395"/>
        <a:stretch/>
      </xdr:blipFill>
      <xdr:spPr bwMode="auto">
        <a:xfrm>
          <a:off x="5718175" y="5038725"/>
          <a:ext cx="123507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266701</xdr:colOff>
      <xdr:row>33</xdr:row>
      <xdr:rowOff>117235</xdr:rowOff>
    </xdr:from>
    <xdr:ext cx="1495424" cy="819946"/>
    <xdr:pic>
      <xdr:nvPicPr>
        <xdr:cNvPr id="4" name="Grafik 3" descr="https://comptox.epa.gov/dashboard/dsstoxdb/show_image?source=73118"/>
        <xdr:cNvPicPr>
          <a:picLocks noChangeAspect="1" noChangeArrowheads="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t="32500" r="36167" b="32500"/>
        <a:stretch/>
      </xdr:blipFill>
      <xdr:spPr bwMode="auto">
        <a:xfrm>
          <a:off x="5372101" y="8918335"/>
          <a:ext cx="1495424" cy="8199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95250</xdr:colOff>
      <xdr:row>40</xdr:row>
      <xdr:rowOff>142875</xdr:rowOff>
    </xdr:from>
    <xdr:ext cx="2066925" cy="1764200"/>
    <xdr:pic>
      <xdr:nvPicPr>
        <xdr:cNvPr id="5" name="Grafik 4" descr="https://comptox.epa.gov/dashboard/dsstoxdb/show_image?source=870315"/>
        <xdr:cNvPicPr>
          <a:picLocks noChangeAspect="1" noChangeArrowheads="1"/>
        </xdr:cNvPicPr>
      </xdr:nvPicPr>
      <xdr:blipFill rotWithShape="1">
        <a:blip xmlns:r="http://schemas.openxmlformats.org/officeDocument/2006/relationships" r:embed="rId4" cstate="print">
          <a:grayscl/>
          <a:extLst>
            <a:ext uri="{28A0092B-C50C-407E-A947-70E740481C1C}">
              <a14:useLocalDpi xmlns:a14="http://schemas.microsoft.com/office/drawing/2010/main" val="0"/>
            </a:ext>
          </a:extLst>
        </a:blip>
        <a:srcRect l="394" t="8363" b="6620"/>
        <a:stretch/>
      </xdr:blipFill>
      <xdr:spPr bwMode="auto">
        <a:xfrm>
          <a:off x="5200650" y="10668000"/>
          <a:ext cx="2066925" cy="1764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58</xdr:row>
      <xdr:rowOff>0</xdr:rowOff>
    </xdr:from>
    <xdr:ext cx="304800" cy="304800"/>
    <xdr:sp macro="" textlink="">
      <xdr:nvSpPr>
        <xdr:cNvPr id="6" name="AutoShape 8" descr="1,1,1,2-tetrafluoro-2-(trifluoromethoxy)ethane Structure"/>
        <xdr:cNvSpPr>
          <a:spLocks noChangeAspect="1" noChangeArrowheads="1"/>
        </xdr:cNvSpPr>
      </xdr:nvSpPr>
      <xdr:spPr bwMode="auto">
        <a:xfrm>
          <a:off x="10401300" y="5532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80</xdr:row>
      <xdr:rowOff>0</xdr:rowOff>
    </xdr:from>
    <xdr:ext cx="304800" cy="304800"/>
    <xdr:sp macro="" textlink="">
      <xdr:nvSpPr>
        <xdr:cNvPr id="15" name="AutoShape 8" descr="1,1,1,2-tetrafluoro-2-(trifluoromethoxy)ethane Structure"/>
        <xdr:cNvSpPr>
          <a:spLocks noChangeAspect="1" noChangeArrowheads="1"/>
        </xdr:cNvSpPr>
      </xdr:nvSpPr>
      <xdr:spPr bwMode="auto">
        <a:xfrm>
          <a:off x="10401300" y="5017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180975</xdr:colOff>
      <xdr:row>24</xdr:row>
      <xdr:rowOff>233316</xdr:rowOff>
    </xdr:from>
    <xdr:to>
      <xdr:col>3</xdr:col>
      <xdr:colOff>1924050</xdr:colOff>
      <xdr:row>31</xdr:row>
      <xdr:rowOff>180471</xdr:rowOff>
    </xdr:to>
    <xdr:pic>
      <xdr:nvPicPr>
        <xdr:cNvPr id="8" name="Grafik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86375" y="6900816"/>
          <a:ext cx="1743075" cy="1471155"/>
        </a:xfrm>
        <a:prstGeom prst="rect">
          <a:avLst/>
        </a:prstGeom>
      </xdr:spPr>
    </xdr:pic>
    <xdr:clientData/>
  </xdr:twoCellAnchor>
  <xdr:twoCellAnchor editAs="oneCell">
    <xdr:from>
      <xdr:col>3</xdr:col>
      <xdr:colOff>136525</xdr:colOff>
      <xdr:row>51</xdr:row>
      <xdr:rowOff>18251</xdr:rowOff>
    </xdr:from>
    <xdr:to>
      <xdr:col>3</xdr:col>
      <xdr:colOff>1673225</xdr:colOff>
      <xdr:row>57</xdr:row>
      <xdr:rowOff>151321</xdr:rowOff>
    </xdr:to>
    <xdr:pic>
      <xdr:nvPicPr>
        <xdr:cNvPr id="9" name="Grafik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83225" y="12429326"/>
          <a:ext cx="1536700" cy="12570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104776</xdr:colOff>
      <xdr:row>25</xdr:row>
      <xdr:rowOff>161926</xdr:rowOff>
    </xdr:from>
    <xdr:to>
      <xdr:col>3</xdr:col>
      <xdr:colOff>1685926</xdr:colOff>
      <xdr:row>29</xdr:row>
      <xdr:rowOff>146949</xdr:rowOff>
    </xdr:to>
    <xdr:pic>
      <xdr:nvPicPr>
        <xdr:cNvPr id="4" name="Grafik 3" descr="https://encrypted-tbn0.gstatic.com/images?q=tbn:ANd9GcQONAwKfY4I61Ref0UJKyCa-UKpvE0kyudyIiez0bHwGxuUJOx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1" y="6448426"/>
          <a:ext cx="1581150" cy="785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19050</xdr:colOff>
      <xdr:row>136</xdr:row>
      <xdr:rowOff>323850</xdr:rowOff>
    </xdr:from>
    <xdr:ext cx="4761905" cy="790476"/>
    <xdr:pic>
      <xdr:nvPicPr>
        <xdr:cNvPr id="5" name="Grafik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0950" y="3448050"/>
          <a:ext cx="4761905" cy="790476"/>
        </a:xfrm>
        <a:prstGeom prst="rect">
          <a:avLst/>
        </a:prstGeom>
      </xdr:spPr>
    </xdr:pic>
    <xdr:clientData/>
  </xdr:oneCellAnchor>
  <xdr:oneCellAnchor>
    <xdr:from>
      <xdr:col>3</xdr:col>
      <xdr:colOff>47625</xdr:colOff>
      <xdr:row>143</xdr:row>
      <xdr:rowOff>190500</xdr:rowOff>
    </xdr:from>
    <xdr:ext cx="2886075" cy="785013"/>
    <xdr:pic>
      <xdr:nvPicPr>
        <xdr:cNvPr id="6" name="Grafik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9525" y="5029200"/>
          <a:ext cx="2886075" cy="785013"/>
        </a:xfrm>
        <a:prstGeom prst="rect">
          <a:avLst/>
        </a:prstGeom>
      </xdr:spPr>
    </xdr:pic>
    <xdr:clientData/>
  </xdr:oneCellAnchor>
  <xdr:twoCellAnchor editAs="oneCell">
    <xdr:from>
      <xdr:col>3</xdr:col>
      <xdr:colOff>133351</xdr:colOff>
      <xdr:row>32</xdr:row>
      <xdr:rowOff>172458</xdr:rowOff>
    </xdr:from>
    <xdr:to>
      <xdr:col>3</xdr:col>
      <xdr:colOff>2686051</xdr:colOff>
      <xdr:row>35</xdr:row>
      <xdr:rowOff>104564</xdr:rowOff>
    </xdr:to>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876" y="6344658"/>
          <a:ext cx="2552700" cy="903656"/>
        </a:xfrm>
        <a:prstGeom prst="rect">
          <a:avLst/>
        </a:prstGeom>
      </xdr:spPr>
    </xdr:pic>
    <xdr:clientData/>
  </xdr:twoCellAnchor>
  <xdr:oneCellAnchor>
    <xdr:from>
      <xdr:col>3</xdr:col>
      <xdr:colOff>104776</xdr:colOff>
      <xdr:row>2</xdr:row>
      <xdr:rowOff>171450</xdr:rowOff>
    </xdr:from>
    <xdr:ext cx="2171699" cy="855649"/>
    <xdr:pic>
      <xdr:nvPicPr>
        <xdr:cNvPr id="7" name="Grafik 1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10276" y="60255150"/>
          <a:ext cx="2171699" cy="855649"/>
        </a:xfrm>
        <a:prstGeom prst="rect">
          <a:avLst/>
        </a:prstGeom>
      </xdr:spPr>
    </xdr:pic>
    <xdr:clientData/>
  </xdr:oneCellAnchor>
  <xdr:twoCellAnchor>
    <xdr:from>
      <xdr:col>3</xdr:col>
      <xdr:colOff>104775</xdr:colOff>
      <xdr:row>9</xdr:row>
      <xdr:rowOff>123827</xdr:rowOff>
    </xdr:from>
    <xdr:to>
      <xdr:col>3</xdr:col>
      <xdr:colOff>2749077</xdr:colOff>
      <xdr:row>15</xdr:row>
      <xdr:rowOff>51518</xdr:rowOff>
    </xdr:to>
    <xdr:pic>
      <xdr:nvPicPr>
        <xdr:cNvPr id="9" name="Picture 1" descr="image002"/>
        <xdr:cNvPicPr>
          <a:picLocks noChangeAspect="1" noChangeArrowheads="1"/>
        </xdr:cNvPicPr>
      </xdr:nvPicPr>
      <xdr:blipFill rotWithShape="1">
        <a:blip xmlns:r="http://schemas.openxmlformats.org/officeDocument/2006/relationships" r:embed="rId6">
          <a:grayscl/>
          <a:extLst>
            <a:ext uri="{28A0092B-C50C-407E-A947-70E740481C1C}">
              <a14:useLocalDpi xmlns:a14="http://schemas.microsoft.com/office/drawing/2010/main" val="0"/>
            </a:ext>
          </a:extLst>
        </a:blip>
        <a:srcRect l="4748" t="19107" r="67458" b="60953"/>
        <a:stretch/>
      </xdr:blipFill>
      <xdr:spPr bwMode="auto">
        <a:xfrm>
          <a:off x="6010275" y="94697552"/>
          <a:ext cx="2644302" cy="107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139701</xdr:colOff>
      <xdr:row>17</xdr:row>
      <xdr:rowOff>323850</xdr:rowOff>
    </xdr:from>
    <xdr:ext cx="2282715" cy="993775"/>
    <xdr:pic>
      <xdr:nvPicPr>
        <xdr:cNvPr id="10" name="Grafik 153"/>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0681"/>
        <a:stretch/>
      </xdr:blipFill>
      <xdr:spPr>
        <a:xfrm>
          <a:off x="6045201" y="95383350"/>
          <a:ext cx="2282715" cy="993775"/>
        </a:xfrm>
        <a:prstGeom prst="rect">
          <a:avLst/>
        </a:prstGeom>
      </xdr:spPr>
    </xdr:pic>
    <xdr:clientData/>
  </xdr:oneCellAnchor>
  <xdr:oneCellAnchor>
    <xdr:from>
      <xdr:col>3</xdr:col>
      <xdr:colOff>2603501</xdr:colOff>
      <xdr:row>17</xdr:row>
      <xdr:rowOff>320675</xdr:rowOff>
    </xdr:from>
    <xdr:ext cx="1035050" cy="1466204"/>
    <xdr:pic>
      <xdr:nvPicPr>
        <xdr:cNvPr id="11" name="Grafik 154"/>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6983" t="42008" r="27674"/>
        <a:stretch/>
      </xdr:blipFill>
      <xdr:spPr>
        <a:xfrm>
          <a:off x="6804026" y="4511675"/>
          <a:ext cx="1035050" cy="1466204"/>
        </a:xfrm>
        <a:prstGeom prst="rect">
          <a:avLst/>
        </a:prstGeom>
      </xdr:spPr>
    </xdr:pic>
    <xdr:clientData/>
  </xdr:oneCellAnchor>
  <xdr:oneCellAnchor>
    <xdr:from>
      <xdr:col>3</xdr:col>
      <xdr:colOff>95250</xdr:colOff>
      <xdr:row>37</xdr:row>
      <xdr:rowOff>123824</xdr:rowOff>
    </xdr:from>
    <xdr:ext cx="2634008" cy="942975"/>
    <xdr:pic>
      <xdr:nvPicPr>
        <xdr:cNvPr id="15" name="Grafik 12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00750" y="148056599"/>
          <a:ext cx="2634008" cy="942975"/>
        </a:xfrm>
        <a:prstGeom prst="rect">
          <a:avLst/>
        </a:prstGeom>
      </xdr:spPr>
    </xdr:pic>
    <xdr:clientData/>
  </xdr:oneCellAnchor>
  <xdr:oneCellAnchor>
    <xdr:from>
      <xdr:col>3</xdr:col>
      <xdr:colOff>76201</xdr:colOff>
      <xdr:row>42</xdr:row>
      <xdr:rowOff>339725</xdr:rowOff>
    </xdr:from>
    <xdr:ext cx="2291038" cy="736600"/>
    <xdr:pic>
      <xdr:nvPicPr>
        <xdr:cNvPr id="17" name="Grafik 151"/>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68288"/>
        <a:stretch/>
      </xdr:blipFill>
      <xdr:spPr>
        <a:xfrm>
          <a:off x="4276726" y="16646525"/>
          <a:ext cx="2291038" cy="736600"/>
        </a:xfrm>
        <a:prstGeom prst="rect">
          <a:avLst/>
        </a:prstGeom>
      </xdr:spPr>
    </xdr:pic>
    <xdr:clientData/>
  </xdr:oneCellAnchor>
  <xdr:oneCellAnchor>
    <xdr:from>
      <xdr:col>3</xdr:col>
      <xdr:colOff>2454275</xdr:colOff>
      <xdr:row>42</xdr:row>
      <xdr:rowOff>288925</xdr:rowOff>
    </xdr:from>
    <xdr:ext cx="1187450" cy="1352550"/>
    <xdr:pic>
      <xdr:nvPicPr>
        <xdr:cNvPr id="18" name="Grafik 152"/>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5083" t="38977" r="23087" b="2626"/>
        <a:stretch/>
      </xdr:blipFill>
      <xdr:spPr>
        <a:xfrm>
          <a:off x="6654800" y="16595725"/>
          <a:ext cx="1187450" cy="1352550"/>
        </a:xfrm>
        <a:prstGeom prst="rect">
          <a:avLst/>
        </a:prstGeom>
      </xdr:spPr>
    </xdr:pic>
    <xdr:clientData/>
  </xdr:oneCellAnchor>
  <xdr:oneCellAnchor>
    <xdr:from>
      <xdr:col>3</xdr:col>
      <xdr:colOff>38100</xdr:colOff>
      <xdr:row>58</xdr:row>
      <xdr:rowOff>190500</xdr:rowOff>
    </xdr:from>
    <xdr:ext cx="2981990" cy="990601"/>
    <xdr:pic>
      <xdr:nvPicPr>
        <xdr:cNvPr id="19" name="Grafik 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38625" y="47891700"/>
          <a:ext cx="2981990" cy="990601"/>
        </a:xfrm>
        <a:prstGeom prst="rect">
          <a:avLst/>
        </a:prstGeom>
      </xdr:spPr>
    </xdr:pic>
    <xdr:clientData/>
  </xdr:oneCellAnchor>
  <xdr:oneCellAnchor>
    <xdr:from>
      <xdr:col>3</xdr:col>
      <xdr:colOff>104776</xdr:colOff>
      <xdr:row>65</xdr:row>
      <xdr:rowOff>133350</xdr:rowOff>
    </xdr:from>
    <xdr:ext cx="2805218" cy="866775"/>
    <xdr:pic>
      <xdr:nvPicPr>
        <xdr:cNvPr id="20" name="Grafik 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05301" y="18926175"/>
          <a:ext cx="2805218" cy="866775"/>
        </a:xfrm>
        <a:prstGeom prst="rect">
          <a:avLst/>
        </a:prstGeom>
      </xdr:spPr>
    </xdr:pic>
    <xdr:clientData/>
  </xdr:oneCellAnchor>
  <xdr:oneCellAnchor>
    <xdr:from>
      <xdr:col>3</xdr:col>
      <xdr:colOff>57150</xdr:colOff>
      <xdr:row>79</xdr:row>
      <xdr:rowOff>47625</xdr:rowOff>
    </xdr:from>
    <xdr:ext cx="2809875" cy="984088"/>
    <xdr:pic>
      <xdr:nvPicPr>
        <xdr:cNvPr id="22" name="Grafik 2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57675" y="8124825"/>
          <a:ext cx="2809875" cy="984088"/>
        </a:xfrm>
        <a:prstGeom prst="rect">
          <a:avLst/>
        </a:prstGeom>
      </xdr:spPr>
    </xdr:pic>
    <xdr:clientData/>
  </xdr:oneCellAnchor>
  <xdr:oneCellAnchor>
    <xdr:from>
      <xdr:col>3</xdr:col>
      <xdr:colOff>104776</xdr:colOff>
      <xdr:row>88</xdr:row>
      <xdr:rowOff>104776</xdr:rowOff>
    </xdr:from>
    <xdr:ext cx="2066924" cy="869980"/>
    <xdr:pic>
      <xdr:nvPicPr>
        <xdr:cNvPr id="23" name="Grafik 58"/>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4406"/>
        <a:stretch/>
      </xdr:blipFill>
      <xdr:spPr>
        <a:xfrm>
          <a:off x="4305301" y="11249026"/>
          <a:ext cx="2066924" cy="869980"/>
        </a:xfrm>
        <a:prstGeom prst="rect">
          <a:avLst/>
        </a:prstGeom>
      </xdr:spPr>
    </xdr:pic>
    <xdr:clientData/>
  </xdr:oneCellAnchor>
  <xdr:oneCellAnchor>
    <xdr:from>
      <xdr:col>3</xdr:col>
      <xdr:colOff>95251</xdr:colOff>
      <xdr:row>107</xdr:row>
      <xdr:rowOff>85726</xdr:rowOff>
    </xdr:from>
    <xdr:ext cx="2838450" cy="848856"/>
    <xdr:pic>
      <xdr:nvPicPr>
        <xdr:cNvPr id="24" name="Grafik 147"/>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33792"/>
        <a:stretch/>
      </xdr:blipFill>
      <xdr:spPr>
        <a:xfrm>
          <a:off x="4295776" y="17059276"/>
          <a:ext cx="2838450" cy="848856"/>
        </a:xfrm>
        <a:prstGeom prst="rect">
          <a:avLst/>
        </a:prstGeom>
      </xdr:spPr>
    </xdr:pic>
    <xdr:clientData/>
  </xdr:oneCellAnchor>
  <xdr:oneCellAnchor>
    <xdr:from>
      <xdr:col>3</xdr:col>
      <xdr:colOff>66676</xdr:colOff>
      <xdr:row>100</xdr:row>
      <xdr:rowOff>85725</xdr:rowOff>
    </xdr:from>
    <xdr:ext cx="2106127" cy="895350"/>
    <xdr:pic>
      <xdr:nvPicPr>
        <xdr:cNvPr id="25" name="Grafik 155"/>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41192"/>
        <a:stretch/>
      </xdr:blipFill>
      <xdr:spPr>
        <a:xfrm>
          <a:off x="6029326" y="92992575"/>
          <a:ext cx="2106127" cy="895350"/>
        </a:xfrm>
        <a:prstGeom prst="rect">
          <a:avLst/>
        </a:prstGeom>
      </xdr:spPr>
    </xdr:pic>
    <xdr:clientData/>
  </xdr:oneCellAnchor>
  <xdr:oneCellAnchor>
    <xdr:from>
      <xdr:col>3</xdr:col>
      <xdr:colOff>66675</xdr:colOff>
      <xdr:row>113</xdr:row>
      <xdr:rowOff>171450</xdr:rowOff>
    </xdr:from>
    <xdr:ext cx="3152180" cy="847619"/>
    <xdr:pic>
      <xdr:nvPicPr>
        <xdr:cNvPr id="26" name="Grafik 159"/>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33805"/>
        <a:stretch/>
      </xdr:blipFill>
      <xdr:spPr>
        <a:xfrm>
          <a:off x="6029325" y="95554800"/>
          <a:ext cx="3152180" cy="847619"/>
        </a:xfrm>
        <a:prstGeom prst="rect">
          <a:avLst/>
        </a:prstGeom>
      </xdr:spPr>
    </xdr:pic>
    <xdr:clientData/>
  </xdr:oneCellAnchor>
  <xdr:oneCellAnchor>
    <xdr:from>
      <xdr:col>3</xdr:col>
      <xdr:colOff>66675</xdr:colOff>
      <xdr:row>130</xdr:row>
      <xdr:rowOff>390524</xdr:rowOff>
    </xdr:from>
    <xdr:ext cx="3756949" cy="962025"/>
    <xdr:pic>
      <xdr:nvPicPr>
        <xdr:cNvPr id="27" name="Grafik 160"/>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r="34392"/>
        <a:stretch/>
      </xdr:blipFill>
      <xdr:spPr>
        <a:xfrm>
          <a:off x="4267200" y="36137849"/>
          <a:ext cx="3756949" cy="962025"/>
        </a:xfrm>
        <a:prstGeom prst="rect">
          <a:avLst/>
        </a:prstGeom>
      </xdr:spPr>
    </xdr:pic>
    <xdr:clientData/>
  </xdr:oneCellAnchor>
  <xdr:oneCellAnchor>
    <xdr:from>
      <xdr:col>3</xdr:col>
      <xdr:colOff>47625</xdr:colOff>
      <xdr:row>119</xdr:row>
      <xdr:rowOff>76200</xdr:rowOff>
    </xdr:from>
    <xdr:ext cx="2371725" cy="854533"/>
    <xdr:pic>
      <xdr:nvPicPr>
        <xdr:cNvPr id="28" name="Grafik 164"/>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40605"/>
        <a:stretch/>
      </xdr:blipFill>
      <xdr:spPr>
        <a:xfrm>
          <a:off x="6010275" y="96602550"/>
          <a:ext cx="2371725" cy="854533"/>
        </a:xfrm>
        <a:prstGeom prst="rect">
          <a:avLst/>
        </a:prstGeom>
      </xdr:spPr>
    </xdr:pic>
    <xdr:clientData/>
  </xdr:oneCellAnchor>
  <xdr:oneCellAnchor>
    <xdr:from>
      <xdr:col>3</xdr:col>
      <xdr:colOff>66675</xdr:colOff>
      <xdr:row>94</xdr:row>
      <xdr:rowOff>133350</xdr:rowOff>
    </xdr:from>
    <xdr:ext cx="2085379" cy="828675"/>
    <xdr:pic>
      <xdr:nvPicPr>
        <xdr:cNvPr id="29" name="Grafik 182"/>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40605" b="13861"/>
        <a:stretch/>
      </xdr:blipFill>
      <xdr:spPr>
        <a:xfrm>
          <a:off x="6029325" y="91897200"/>
          <a:ext cx="2085379" cy="828675"/>
        </a:xfrm>
        <a:prstGeom prst="rect">
          <a:avLst/>
        </a:prstGeom>
      </xdr:spPr>
    </xdr:pic>
    <xdr:clientData/>
  </xdr:oneCellAnchor>
  <xdr:twoCellAnchor editAs="oneCell">
    <xdr:from>
      <xdr:col>3</xdr:col>
      <xdr:colOff>95250</xdr:colOff>
      <xdr:row>162</xdr:row>
      <xdr:rowOff>9525</xdr:rowOff>
    </xdr:from>
    <xdr:to>
      <xdr:col>3</xdr:col>
      <xdr:colOff>2990850</xdr:colOff>
      <xdr:row>164</xdr:row>
      <xdr:rowOff>113476</xdr:rowOff>
    </xdr:to>
    <xdr:pic>
      <xdr:nvPicPr>
        <xdr:cNvPr id="36" name="Grafik 147"/>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33792"/>
        <a:stretch/>
      </xdr:blipFill>
      <xdr:spPr>
        <a:xfrm>
          <a:off x="4295775" y="48872775"/>
          <a:ext cx="2895600" cy="865951"/>
        </a:xfrm>
        <a:prstGeom prst="rect">
          <a:avLst/>
        </a:prstGeom>
      </xdr:spPr>
    </xdr:pic>
    <xdr:clientData/>
  </xdr:twoCellAnchor>
  <xdr:twoCellAnchor editAs="oneCell">
    <xdr:from>
      <xdr:col>3</xdr:col>
      <xdr:colOff>66676</xdr:colOff>
      <xdr:row>156</xdr:row>
      <xdr:rowOff>85726</xdr:rowOff>
    </xdr:from>
    <xdr:to>
      <xdr:col>3</xdr:col>
      <xdr:colOff>2166962</xdr:colOff>
      <xdr:row>157</xdr:row>
      <xdr:rowOff>559483</xdr:rowOff>
    </xdr:to>
    <xdr:pic>
      <xdr:nvPicPr>
        <xdr:cNvPr id="37" name="Grafik 155"/>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41192"/>
        <a:stretch/>
      </xdr:blipFill>
      <xdr:spPr>
        <a:xfrm>
          <a:off x="4267201" y="46815376"/>
          <a:ext cx="2100286" cy="892857"/>
        </a:xfrm>
        <a:prstGeom prst="rect">
          <a:avLst/>
        </a:prstGeom>
      </xdr:spPr>
    </xdr:pic>
    <xdr:clientData/>
  </xdr:twoCellAnchor>
  <xdr:twoCellAnchor editAs="oneCell">
    <xdr:from>
      <xdr:col>3</xdr:col>
      <xdr:colOff>66676</xdr:colOff>
      <xdr:row>168</xdr:row>
      <xdr:rowOff>171450</xdr:rowOff>
    </xdr:from>
    <xdr:to>
      <xdr:col>3</xdr:col>
      <xdr:colOff>3218819</xdr:colOff>
      <xdr:row>171</xdr:row>
      <xdr:rowOff>66569</xdr:rowOff>
    </xdr:to>
    <xdr:pic>
      <xdr:nvPicPr>
        <xdr:cNvPr id="38" name="Grafik 159"/>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33805"/>
        <a:stretch/>
      </xdr:blipFill>
      <xdr:spPr>
        <a:xfrm>
          <a:off x="4267201" y="50596800"/>
          <a:ext cx="3152143" cy="847619"/>
        </a:xfrm>
        <a:prstGeom prst="rect">
          <a:avLst/>
        </a:prstGeom>
      </xdr:spPr>
    </xdr:pic>
    <xdr:clientData/>
  </xdr:twoCellAnchor>
  <xdr:twoCellAnchor editAs="oneCell">
    <xdr:from>
      <xdr:col>3</xdr:col>
      <xdr:colOff>47624</xdr:colOff>
      <xdr:row>174</xdr:row>
      <xdr:rowOff>76200</xdr:rowOff>
    </xdr:from>
    <xdr:to>
      <xdr:col>3</xdr:col>
      <xdr:colOff>2423424</xdr:colOff>
      <xdr:row>176</xdr:row>
      <xdr:rowOff>151150</xdr:rowOff>
    </xdr:to>
    <xdr:pic>
      <xdr:nvPicPr>
        <xdr:cNvPr id="40" name="Grafik 164"/>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40605"/>
        <a:stretch/>
      </xdr:blipFill>
      <xdr:spPr>
        <a:xfrm>
          <a:off x="4248149" y="52254150"/>
          <a:ext cx="2375800" cy="856000"/>
        </a:xfrm>
        <a:prstGeom prst="rect">
          <a:avLst/>
        </a:prstGeom>
      </xdr:spPr>
    </xdr:pic>
    <xdr:clientData/>
  </xdr:twoCellAnchor>
  <xdr:twoCellAnchor editAs="oneCell">
    <xdr:from>
      <xdr:col>3</xdr:col>
      <xdr:colOff>66674</xdr:colOff>
      <xdr:row>150</xdr:row>
      <xdr:rowOff>133350</xdr:rowOff>
    </xdr:from>
    <xdr:to>
      <xdr:col>3</xdr:col>
      <xdr:colOff>2159640</xdr:colOff>
      <xdr:row>151</xdr:row>
      <xdr:rowOff>564993</xdr:rowOff>
    </xdr:to>
    <xdr:pic>
      <xdr:nvPicPr>
        <xdr:cNvPr id="41" name="Grafik 182"/>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40605" b="13861"/>
        <a:stretch/>
      </xdr:blipFill>
      <xdr:spPr>
        <a:xfrm>
          <a:off x="4267199" y="44919900"/>
          <a:ext cx="2092966" cy="831693"/>
        </a:xfrm>
        <a:prstGeom prst="rect">
          <a:avLst/>
        </a:prstGeom>
      </xdr:spPr>
    </xdr:pic>
    <xdr:clientData/>
  </xdr:twoCellAnchor>
  <xdr:oneCellAnchor>
    <xdr:from>
      <xdr:col>2</xdr:col>
      <xdr:colOff>559576</xdr:colOff>
      <xdr:row>203</xdr:row>
      <xdr:rowOff>216675</xdr:rowOff>
    </xdr:from>
    <xdr:ext cx="3490555" cy="1554975"/>
    <xdr:pic>
      <xdr:nvPicPr>
        <xdr:cNvPr id="42" name="Grafik 102"/>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r="18739"/>
        <a:stretch/>
      </xdr:blipFill>
      <xdr:spPr>
        <a:xfrm>
          <a:off x="3998101" y="59405025"/>
          <a:ext cx="3490555" cy="1554975"/>
        </a:xfrm>
        <a:prstGeom prst="rect">
          <a:avLst/>
        </a:prstGeom>
      </xdr:spPr>
    </xdr:pic>
    <xdr:clientData/>
  </xdr:oneCellAnchor>
  <xdr:oneCellAnchor>
    <xdr:from>
      <xdr:col>3</xdr:col>
      <xdr:colOff>19052</xdr:colOff>
      <xdr:row>185</xdr:row>
      <xdr:rowOff>114301</xdr:rowOff>
    </xdr:from>
    <xdr:ext cx="1693328" cy="1238249"/>
    <xdr:pic>
      <xdr:nvPicPr>
        <xdr:cNvPr id="43" name="Grafik 53"/>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46393"/>
        <a:stretch/>
      </xdr:blipFill>
      <xdr:spPr>
        <a:xfrm>
          <a:off x="4219577" y="55035451"/>
          <a:ext cx="1693328" cy="1238249"/>
        </a:xfrm>
        <a:prstGeom prst="rect">
          <a:avLst/>
        </a:prstGeom>
      </xdr:spPr>
    </xdr:pic>
    <xdr:clientData/>
  </xdr:oneCellAnchor>
  <xdr:oneCellAnchor>
    <xdr:from>
      <xdr:col>2</xdr:col>
      <xdr:colOff>457201</xdr:colOff>
      <xdr:row>212</xdr:row>
      <xdr:rowOff>184491</xdr:rowOff>
    </xdr:from>
    <xdr:ext cx="3390899" cy="1302251"/>
    <xdr:pic>
      <xdr:nvPicPr>
        <xdr:cNvPr id="44" name="Grafik 100"/>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11989"/>
        <a:stretch/>
      </xdr:blipFill>
      <xdr:spPr>
        <a:xfrm>
          <a:off x="5343526" y="132562941"/>
          <a:ext cx="3390899" cy="1302251"/>
        </a:xfrm>
        <a:prstGeom prst="rect">
          <a:avLst/>
        </a:prstGeom>
      </xdr:spPr>
    </xdr:pic>
    <xdr:clientData/>
  </xdr:oneCellAnchor>
  <xdr:oneCellAnchor>
    <xdr:from>
      <xdr:col>3</xdr:col>
      <xdr:colOff>2143125</xdr:colOff>
      <xdr:row>203</xdr:row>
      <xdr:rowOff>209550</xdr:rowOff>
    </xdr:from>
    <xdr:ext cx="721247" cy="827992"/>
    <xdr:pic>
      <xdr:nvPicPr>
        <xdr:cNvPr id="45" name="Grafik 10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105775" y="130663950"/>
          <a:ext cx="721247" cy="827992"/>
        </a:xfrm>
        <a:prstGeom prst="rect">
          <a:avLst/>
        </a:prstGeom>
      </xdr:spPr>
    </xdr:pic>
    <xdr:clientData/>
  </xdr:oneCellAnchor>
  <xdr:oneCellAnchor>
    <xdr:from>
      <xdr:col>2</xdr:col>
      <xdr:colOff>695326</xdr:colOff>
      <xdr:row>193</xdr:row>
      <xdr:rowOff>222999</xdr:rowOff>
    </xdr:from>
    <xdr:ext cx="3448050" cy="1548435"/>
    <xdr:pic>
      <xdr:nvPicPr>
        <xdr:cNvPr id="46" name="Grafik 105"/>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r="19390"/>
        <a:stretch/>
      </xdr:blipFill>
      <xdr:spPr>
        <a:xfrm>
          <a:off x="4133851" y="57087249"/>
          <a:ext cx="3448050" cy="1548435"/>
        </a:xfrm>
        <a:prstGeom prst="rect">
          <a:avLst/>
        </a:prstGeom>
      </xdr:spPr>
    </xdr:pic>
    <xdr:clientData/>
  </xdr:oneCellAnchor>
  <xdr:oneCellAnchor>
    <xdr:from>
      <xdr:col>3</xdr:col>
      <xdr:colOff>95250</xdr:colOff>
      <xdr:row>220</xdr:row>
      <xdr:rowOff>142875</xdr:rowOff>
    </xdr:from>
    <xdr:ext cx="2704505" cy="933450"/>
    <xdr:pic>
      <xdr:nvPicPr>
        <xdr:cNvPr id="47" name="Grafik 47"/>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43206" b="44626"/>
        <a:stretch/>
      </xdr:blipFill>
      <xdr:spPr>
        <a:xfrm>
          <a:off x="6057900" y="173078775"/>
          <a:ext cx="2704505" cy="933450"/>
        </a:xfrm>
        <a:prstGeom prst="rect">
          <a:avLst/>
        </a:prstGeom>
      </xdr:spPr>
    </xdr:pic>
    <xdr:clientData/>
  </xdr:oneCellAnchor>
  <xdr:twoCellAnchor>
    <xdr:from>
      <xdr:col>3</xdr:col>
      <xdr:colOff>1457325</xdr:colOff>
      <xdr:row>221</xdr:row>
      <xdr:rowOff>133351</xdr:rowOff>
    </xdr:from>
    <xdr:to>
      <xdr:col>3</xdr:col>
      <xdr:colOff>1885950</xdr:colOff>
      <xdr:row>223</xdr:row>
      <xdr:rowOff>95251</xdr:rowOff>
    </xdr:to>
    <xdr:sp macro="" textlink="">
      <xdr:nvSpPr>
        <xdr:cNvPr id="48" name="Textfeld 59"/>
        <xdr:cNvSpPr txBox="1"/>
      </xdr:nvSpPr>
      <xdr:spPr>
        <a:xfrm>
          <a:off x="7419975" y="173259751"/>
          <a:ext cx="42862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oneCellAnchor>
    <xdr:from>
      <xdr:col>3</xdr:col>
      <xdr:colOff>57150</xdr:colOff>
      <xdr:row>233</xdr:row>
      <xdr:rowOff>66675</xdr:rowOff>
    </xdr:from>
    <xdr:ext cx="2724150" cy="1245629"/>
    <xdr:pic>
      <xdr:nvPicPr>
        <xdr:cNvPr id="49" name="Grafik 154"/>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32204"/>
        <a:stretch/>
      </xdr:blipFill>
      <xdr:spPr>
        <a:xfrm>
          <a:off x="6019800" y="245506875"/>
          <a:ext cx="2724150" cy="1245629"/>
        </a:xfrm>
        <a:prstGeom prst="rect">
          <a:avLst/>
        </a:prstGeom>
      </xdr:spPr>
    </xdr:pic>
    <xdr:clientData/>
  </xdr:oneCellAnchor>
  <xdr:oneCellAnchor>
    <xdr:from>
      <xdr:col>2</xdr:col>
      <xdr:colOff>838200</xdr:colOff>
      <xdr:row>242</xdr:row>
      <xdr:rowOff>200025</xdr:rowOff>
    </xdr:from>
    <xdr:ext cx="3599855" cy="1123950"/>
    <xdr:pic>
      <xdr:nvPicPr>
        <xdr:cNvPr id="50" name="Grafik 15"/>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24403" b="33325"/>
        <a:stretch/>
      </xdr:blipFill>
      <xdr:spPr>
        <a:xfrm>
          <a:off x="5724525" y="256851150"/>
          <a:ext cx="3599855" cy="1123950"/>
        </a:xfrm>
        <a:prstGeom prst="rect">
          <a:avLst/>
        </a:prstGeom>
      </xdr:spPr>
    </xdr:pic>
    <xdr:clientData/>
  </xdr:oneCellAnchor>
  <xdr:twoCellAnchor>
    <xdr:from>
      <xdr:col>3</xdr:col>
      <xdr:colOff>1781175</xdr:colOff>
      <xdr:row>245</xdr:row>
      <xdr:rowOff>38100</xdr:rowOff>
    </xdr:from>
    <xdr:to>
      <xdr:col>3</xdr:col>
      <xdr:colOff>2314575</xdr:colOff>
      <xdr:row>246</xdr:row>
      <xdr:rowOff>104775</xdr:rowOff>
    </xdr:to>
    <xdr:sp macro="" textlink="">
      <xdr:nvSpPr>
        <xdr:cNvPr id="51" name="Textfeld 99"/>
        <xdr:cNvSpPr txBox="1"/>
      </xdr:nvSpPr>
      <xdr:spPr>
        <a:xfrm>
          <a:off x="7743825" y="257270250"/>
          <a:ext cx="5334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CH" sz="1100"/>
            <a:t>  </a:t>
          </a:r>
          <a:r>
            <a:rPr lang="en-GB" sz="1100"/>
            <a:t>Li</a:t>
          </a:r>
        </a:p>
      </xdr:txBody>
    </xdr:sp>
    <xdr:clientData/>
  </xdr:twoCellAnchor>
  <xdr:oneCellAnchor>
    <xdr:from>
      <xdr:col>3</xdr:col>
      <xdr:colOff>133355</xdr:colOff>
      <xdr:row>264</xdr:row>
      <xdr:rowOff>57157</xdr:rowOff>
    </xdr:from>
    <xdr:ext cx="2174979" cy="887143"/>
    <xdr:pic>
      <xdr:nvPicPr>
        <xdr:cNvPr id="52" name="Grafik 19"/>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33805"/>
        <a:stretch/>
      </xdr:blipFill>
      <xdr:spPr>
        <a:xfrm>
          <a:off x="4333880" y="69618232"/>
          <a:ext cx="2174979" cy="887143"/>
        </a:xfrm>
        <a:prstGeom prst="rect">
          <a:avLst/>
        </a:prstGeom>
      </xdr:spPr>
    </xdr:pic>
    <xdr:clientData/>
  </xdr:oneCellAnchor>
  <xdr:oneCellAnchor>
    <xdr:from>
      <xdr:col>3</xdr:col>
      <xdr:colOff>47626</xdr:colOff>
      <xdr:row>258</xdr:row>
      <xdr:rowOff>361950</xdr:rowOff>
    </xdr:from>
    <xdr:ext cx="3667907" cy="728000"/>
    <xdr:pic>
      <xdr:nvPicPr>
        <xdr:cNvPr id="53" name="Grafik 25"/>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21402"/>
        <a:stretch/>
      </xdr:blipFill>
      <xdr:spPr>
        <a:xfrm>
          <a:off x="4248151" y="73428225"/>
          <a:ext cx="3667907" cy="728000"/>
        </a:xfrm>
        <a:prstGeom prst="rect">
          <a:avLst/>
        </a:prstGeom>
      </xdr:spPr>
    </xdr:pic>
    <xdr:clientData/>
  </xdr:oneCellAnchor>
  <xdr:oneCellAnchor>
    <xdr:from>
      <xdr:col>3</xdr:col>
      <xdr:colOff>180976</xdr:colOff>
      <xdr:row>252</xdr:row>
      <xdr:rowOff>85725</xdr:rowOff>
    </xdr:from>
    <xdr:ext cx="1825546" cy="852000"/>
    <xdr:pic>
      <xdr:nvPicPr>
        <xdr:cNvPr id="54" name="Grafik 4"/>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46005"/>
        <a:stretch/>
      </xdr:blipFill>
      <xdr:spPr>
        <a:xfrm>
          <a:off x="4381501" y="71399400"/>
          <a:ext cx="1825546" cy="852000"/>
        </a:xfrm>
        <a:prstGeom prst="rect">
          <a:avLst/>
        </a:prstGeom>
      </xdr:spPr>
    </xdr:pic>
    <xdr:clientData/>
  </xdr:oneCellAnchor>
  <xdr:oneCellAnchor>
    <xdr:from>
      <xdr:col>3</xdr:col>
      <xdr:colOff>66676</xdr:colOff>
      <xdr:row>279</xdr:row>
      <xdr:rowOff>122193</xdr:rowOff>
    </xdr:from>
    <xdr:ext cx="2395439" cy="868408"/>
    <xdr:pic>
      <xdr:nvPicPr>
        <xdr:cNvPr id="55" name="Grafik 4149"/>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36005"/>
        <a:stretch/>
      </xdr:blipFill>
      <xdr:spPr>
        <a:xfrm>
          <a:off x="6772276" y="23896593"/>
          <a:ext cx="2395439" cy="868408"/>
        </a:xfrm>
        <a:prstGeom prst="rect">
          <a:avLst/>
        </a:prstGeom>
      </xdr:spPr>
    </xdr:pic>
    <xdr:clientData/>
  </xdr:oneCellAnchor>
  <xdr:oneCellAnchor>
    <xdr:from>
      <xdr:col>3</xdr:col>
      <xdr:colOff>104775</xdr:colOff>
      <xdr:row>285</xdr:row>
      <xdr:rowOff>154553</xdr:rowOff>
    </xdr:from>
    <xdr:ext cx="2314575" cy="912095"/>
    <xdr:pic>
      <xdr:nvPicPr>
        <xdr:cNvPr id="56" name="Grafik 4150"/>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35544"/>
        <a:stretch/>
      </xdr:blipFill>
      <xdr:spPr>
        <a:xfrm>
          <a:off x="6810375" y="27434153"/>
          <a:ext cx="2314575" cy="912095"/>
        </a:xfrm>
        <a:prstGeom prst="rect">
          <a:avLst/>
        </a:prstGeom>
      </xdr:spPr>
    </xdr:pic>
    <xdr:clientData/>
  </xdr:oneCellAnchor>
  <xdr:oneCellAnchor>
    <xdr:from>
      <xdr:col>3</xdr:col>
      <xdr:colOff>57151</xdr:colOff>
      <xdr:row>292</xdr:row>
      <xdr:rowOff>66676</xdr:rowOff>
    </xdr:from>
    <xdr:ext cx="3090966" cy="1000857"/>
    <xdr:pic>
      <xdr:nvPicPr>
        <xdr:cNvPr id="57" name="Grafik 4156"/>
        <xdr:cNvPicPr>
          <a:picLocks noChangeAspect="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l="30204"/>
        <a:stretch/>
      </xdr:blipFill>
      <xdr:spPr>
        <a:xfrm>
          <a:off x="6762751" y="28679776"/>
          <a:ext cx="3090966" cy="1000857"/>
        </a:xfrm>
        <a:prstGeom prst="rect">
          <a:avLst/>
        </a:prstGeom>
      </xdr:spPr>
    </xdr:pic>
    <xdr:clientData/>
  </xdr:oneCellAnchor>
  <xdr:oneCellAnchor>
    <xdr:from>
      <xdr:col>3</xdr:col>
      <xdr:colOff>171451</xdr:colOff>
      <xdr:row>299</xdr:row>
      <xdr:rowOff>107951</xdr:rowOff>
    </xdr:from>
    <xdr:ext cx="2305050" cy="1011692"/>
    <xdr:pic>
      <xdr:nvPicPr>
        <xdr:cNvPr id="58" name="Grafik 121"/>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36204"/>
        <a:stretch/>
      </xdr:blipFill>
      <xdr:spPr>
        <a:xfrm>
          <a:off x="4371976" y="79679801"/>
          <a:ext cx="2305050" cy="1011692"/>
        </a:xfrm>
        <a:prstGeom prst="rect">
          <a:avLst/>
        </a:prstGeom>
      </xdr:spPr>
    </xdr:pic>
    <xdr:clientData/>
  </xdr:oneCellAnchor>
  <xdr:oneCellAnchor>
    <xdr:from>
      <xdr:col>3</xdr:col>
      <xdr:colOff>66676</xdr:colOff>
      <xdr:row>306</xdr:row>
      <xdr:rowOff>37359</xdr:rowOff>
    </xdr:from>
    <xdr:ext cx="2495550" cy="1153091"/>
    <xdr:pic>
      <xdr:nvPicPr>
        <xdr:cNvPr id="59" name="Grafik 4155"/>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36805"/>
        <a:stretch/>
      </xdr:blipFill>
      <xdr:spPr>
        <a:xfrm>
          <a:off x="6772276" y="30022059"/>
          <a:ext cx="2495550" cy="1153091"/>
        </a:xfrm>
        <a:prstGeom prst="rect">
          <a:avLst/>
        </a:prstGeom>
      </xdr:spPr>
    </xdr:pic>
    <xdr:clientData/>
  </xdr:oneCellAnchor>
  <xdr:twoCellAnchor editAs="oneCell">
    <xdr:from>
      <xdr:col>3</xdr:col>
      <xdr:colOff>123825</xdr:colOff>
      <xdr:row>313</xdr:row>
      <xdr:rowOff>142875</xdr:rowOff>
    </xdr:from>
    <xdr:to>
      <xdr:col>3</xdr:col>
      <xdr:colOff>2443551</xdr:colOff>
      <xdr:row>318</xdr:row>
      <xdr:rowOff>114300</xdr:rowOff>
    </xdr:to>
    <xdr:pic>
      <xdr:nvPicPr>
        <xdr:cNvPr id="60" name="Grafik 167"/>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32804"/>
        <a:stretch/>
      </xdr:blipFill>
      <xdr:spPr>
        <a:xfrm>
          <a:off x="4324350" y="82924650"/>
          <a:ext cx="2319726" cy="1304925"/>
        </a:xfrm>
        <a:prstGeom prst="rect">
          <a:avLst/>
        </a:prstGeom>
      </xdr:spPr>
    </xdr:pic>
    <xdr:clientData/>
  </xdr:twoCellAnchor>
  <xdr:oneCellAnchor>
    <xdr:from>
      <xdr:col>3</xdr:col>
      <xdr:colOff>161921</xdr:colOff>
      <xdr:row>321</xdr:row>
      <xdr:rowOff>47623</xdr:rowOff>
    </xdr:from>
    <xdr:ext cx="2867401" cy="1282095"/>
    <xdr:pic>
      <xdr:nvPicPr>
        <xdr:cNvPr id="61" name="Grafik 47"/>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21202" r="21991"/>
        <a:stretch/>
      </xdr:blipFill>
      <xdr:spPr>
        <a:xfrm>
          <a:off x="4362446" y="84772498"/>
          <a:ext cx="2867401" cy="1282095"/>
        </a:xfrm>
        <a:prstGeom prst="rect">
          <a:avLst/>
        </a:prstGeom>
      </xdr:spPr>
    </xdr:pic>
    <xdr:clientData/>
  </xdr:oneCellAnchor>
  <xdr:oneCellAnchor>
    <xdr:from>
      <xdr:col>3</xdr:col>
      <xdr:colOff>76200</xdr:colOff>
      <xdr:row>327</xdr:row>
      <xdr:rowOff>76201</xdr:rowOff>
    </xdr:from>
    <xdr:ext cx="3120391" cy="1276350"/>
    <xdr:pic>
      <xdr:nvPicPr>
        <xdr:cNvPr id="62" name="Grafik 127"/>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28604" b="30797"/>
        <a:stretch/>
      </xdr:blipFill>
      <xdr:spPr>
        <a:xfrm>
          <a:off x="4276725" y="86744176"/>
          <a:ext cx="3120391" cy="1276350"/>
        </a:xfrm>
        <a:prstGeom prst="rect">
          <a:avLst/>
        </a:prstGeom>
      </xdr:spPr>
    </xdr:pic>
    <xdr:clientData/>
  </xdr:oneCellAnchor>
  <xdr:twoCellAnchor>
    <xdr:from>
      <xdr:col>3</xdr:col>
      <xdr:colOff>1743075</xdr:colOff>
      <xdr:row>327</xdr:row>
      <xdr:rowOff>209550</xdr:rowOff>
    </xdr:from>
    <xdr:to>
      <xdr:col>3</xdr:col>
      <xdr:colOff>2247900</xdr:colOff>
      <xdr:row>327</xdr:row>
      <xdr:rowOff>495300</xdr:rowOff>
    </xdr:to>
    <xdr:sp macro="" textlink="">
      <xdr:nvSpPr>
        <xdr:cNvPr id="63" name="Textfeld 126"/>
        <xdr:cNvSpPr txBox="1"/>
      </xdr:nvSpPr>
      <xdr:spPr>
        <a:xfrm>
          <a:off x="5943600" y="91630500"/>
          <a:ext cx="5048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CH" sz="1100"/>
            <a:t>K</a:t>
          </a:r>
          <a:endParaRPr lang="de-CH" sz="1100" baseline="30000"/>
        </a:p>
      </xdr:txBody>
    </xdr:sp>
    <xdr:clientData/>
  </xdr:twoCellAnchor>
  <xdr:oneCellAnchor>
    <xdr:from>
      <xdr:col>3</xdr:col>
      <xdr:colOff>85725</xdr:colOff>
      <xdr:row>342</xdr:row>
      <xdr:rowOff>304800</xdr:rowOff>
    </xdr:from>
    <xdr:ext cx="3800475" cy="1495425"/>
    <xdr:pic>
      <xdr:nvPicPr>
        <xdr:cNvPr id="64" name="Grafik 120"/>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r="20190" b="27973"/>
        <a:stretch/>
      </xdr:blipFill>
      <xdr:spPr>
        <a:xfrm>
          <a:off x="6791325" y="270205200"/>
          <a:ext cx="3800475" cy="1495425"/>
        </a:xfrm>
        <a:prstGeom prst="rect">
          <a:avLst/>
        </a:prstGeom>
      </xdr:spPr>
    </xdr:pic>
    <xdr:clientData/>
  </xdr:oneCellAnchor>
  <xdr:twoCellAnchor>
    <xdr:from>
      <xdr:col>3</xdr:col>
      <xdr:colOff>3086100</xdr:colOff>
      <xdr:row>346</xdr:row>
      <xdr:rowOff>114300</xdr:rowOff>
    </xdr:from>
    <xdr:to>
      <xdr:col>3</xdr:col>
      <xdr:colOff>3552825</xdr:colOff>
      <xdr:row>348</xdr:row>
      <xdr:rowOff>104775</xdr:rowOff>
    </xdr:to>
    <xdr:sp macro="" textlink="">
      <xdr:nvSpPr>
        <xdr:cNvPr id="65" name="Textfeld 119"/>
        <xdr:cNvSpPr txBox="1"/>
      </xdr:nvSpPr>
      <xdr:spPr>
        <a:xfrm>
          <a:off x="9791700" y="270891000"/>
          <a:ext cx="46672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Na</a:t>
          </a:r>
          <a:endParaRPr lang="en-GB" sz="1100"/>
        </a:p>
      </xdr:txBody>
    </xdr:sp>
    <xdr:clientData/>
  </xdr:twoCellAnchor>
  <xdr:oneCellAnchor>
    <xdr:from>
      <xdr:col>3</xdr:col>
      <xdr:colOff>161925</xdr:colOff>
      <xdr:row>335</xdr:row>
      <xdr:rowOff>104776</xdr:rowOff>
    </xdr:from>
    <xdr:ext cx="3476030" cy="1257300"/>
    <xdr:pic>
      <xdr:nvPicPr>
        <xdr:cNvPr id="66" name="Grafik 4121"/>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27003" b="31241"/>
        <a:stretch/>
      </xdr:blipFill>
      <xdr:spPr>
        <a:xfrm>
          <a:off x="6867525" y="268785976"/>
          <a:ext cx="3476030" cy="1257300"/>
        </a:xfrm>
        <a:prstGeom prst="rect">
          <a:avLst/>
        </a:prstGeom>
      </xdr:spPr>
    </xdr:pic>
    <xdr:clientData/>
  </xdr:oneCellAnchor>
  <xdr:twoCellAnchor>
    <xdr:from>
      <xdr:col>3</xdr:col>
      <xdr:colOff>2324100</xdr:colOff>
      <xdr:row>338</xdr:row>
      <xdr:rowOff>66675</xdr:rowOff>
    </xdr:from>
    <xdr:to>
      <xdr:col>3</xdr:col>
      <xdr:colOff>2790825</xdr:colOff>
      <xdr:row>340</xdr:row>
      <xdr:rowOff>57150</xdr:rowOff>
    </xdr:to>
    <xdr:sp macro="" textlink="">
      <xdr:nvSpPr>
        <xdr:cNvPr id="67" name="Textfeld 180"/>
        <xdr:cNvSpPr txBox="1"/>
      </xdr:nvSpPr>
      <xdr:spPr>
        <a:xfrm>
          <a:off x="9029700" y="269319375"/>
          <a:ext cx="46672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Na</a:t>
          </a:r>
          <a:endParaRPr lang="en-GB" sz="1100"/>
        </a:p>
      </xdr:txBody>
    </xdr:sp>
    <xdr:clientData/>
  </xdr:twoCellAnchor>
  <xdr:oneCellAnchor>
    <xdr:from>
      <xdr:col>3</xdr:col>
      <xdr:colOff>85725</xdr:colOff>
      <xdr:row>362</xdr:row>
      <xdr:rowOff>66675</xdr:rowOff>
    </xdr:from>
    <xdr:ext cx="3456980" cy="866775"/>
    <xdr:pic>
      <xdr:nvPicPr>
        <xdr:cNvPr id="68" name="Grafik 86"/>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27404" b="40902"/>
        <a:stretch/>
      </xdr:blipFill>
      <xdr:spPr>
        <a:xfrm>
          <a:off x="6791325" y="312629550"/>
          <a:ext cx="3456980" cy="866775"/>
        </a:xfrm>
        <a:prstGeom prst="rect">
          <a:avLst/>
        </a:prstGeom>
      </xdr:spPr>
    </xdr:pic>
    <xdr:clientData/>
  </xdr:oneCellAnchor>
  <xdr:twoCellAnchor>
    <xdr:from>
      <xdr:col>3</xdr:col>
      <xdr:colOff>1485900</xdr:colOff>
      <xdr:row>362</xdr:row>
      <xdr:rowOff>619125</xdr:rowOff>
    </xdr:from>
    <xdr:to>
      <xdr:col>3</xdr:col>
      <xdr:colOff>1943101</xdr:colOff>
      <xdr:row>364</xdr:row>
      <xdr:rowOff>9526</xdr:rowOff>
    </xdr:to>
    <xdr:sp macro="" textlink="">
      <xdr:nvSpPr>
        <xdr:cNvPr id="69" name="Textfeld 133"/>
        <xdr:cNvSpPr txBox="1"/>
      </xdr:nvSpPr>
      <xdr:spPr>
        <a:xfrm>
          <a:off x="5686425" y="101526975"/>
          <a:ext cx="457201" cy="342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Na</a:t>
          </a:r>
          <a:endParaRPr lang="de-CH" sz="1100" b="0" baseline="30000"/>
        </a:p>
      </xdr:txBody>
    </xdr:sp>
    <xdr:clientData/>
  </xdr:twoCellAnchor>
  <xdr:oneCellAnchor>
    <xdr:from>
      <xdr:col>3</xdr:col>
      <xdr:colOff>57151</xdr:colOff>
      <xdr:row>352</xdr:row>
      <xdr:rowOff>104775</xdr:rowOff>
    </xdr:from>
    <xdr:ext cx="2895600" cy="1335849"/>
    <xdr:pic>
      <xdr:nvPicPr>
        <xdr:cNvPr id="70" name="Grafik 4103"/>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32804"/>
        <a:stretch/>
      </xdr:blipFill>
      <xdr:spPr>
        <a:xfrm>
          <a:off x="6762751" y="310762650"/>
          <a:ext cx="2895600" cy="1335849"/>
        </a:xfrm>
        <a:prstGeom prst="rect">
          <a:avLst/>
        </a:prstGeom>
      </xdr:spPr>
    </xdr:pic>
    <xdr:clientData/>
  </xdr:oneCellAnchor>
  <xdr:twoCellAnchor editAs="oneCell">
    <xdr:from>
      <xdr:col>3</xdr:col>
      <xdr:colOff>66675</xdr:colOff>
      <xdr:row>180</xdr:row>
      <xdr:rowOff>257175</xdr:rowOff>
    </xdr:from>
    <xdr:to>
      <xdr:col>4</xdr:col>
      <xdr:colOff>7610</xdr:colOff>
      <xdr:row>182</xdr:row>
      <xdr:rowOff>175150</xdr:rowOff>
    </xdr:to>
    <xdr:pic>
      <xdr:nvPicPr>
        <xdr:cNvPr id="71" name="Grafik 160"/>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r="34392"/>
        <a:stretch/>
      </xdr:blipFill>
      <xdr:spPr>
        <a:xfrm>
          <a:off x="4267200" y="46053375"/>
          <a:ext cx="3436610" cy="880000"/>
        </a:xfrm>
        <a:prstGeom prst="rect">
          <a:avLst/>
        </a:prstGeom>
      </xdr:spPr>
    </xdr:pic>
    <xdr:clientData/>
  </xdr:twoCellAnchor>
  <xdr:oneCellAnchor>
    <xdr:from>
      <xdr:col>3</xdr:col>
      <xdr:colOff>85725</xdr:colOff>
      <xdr:row>49</xdr:row>
      <xdr:rowOff>438150</xdr:rowOff>
    </xdr:from>
    <xdr:ext cx="4759104" cy="1577777"/>
    <xdr:pic>
      <xdr:nvPicPr>
        <xdr:cNvPr id="72" name="Grafik 12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286250" y="13049250"/>
          <a:ext cx="4759104" cy="1577777"/>
        </a:xfrm>
        <a:prstGeom prst="rect">
          <a:avLst/>
        </a:prstGeom>
      </xdr:spPr>
    </xdr:pic>
    <xdr:clientData/>
  </xdr:oneCellAnchor>
  <xdr:oneCellAnchor>
    <xdr:from>
      <xdr:col>3</xdr:col>
      <xdr:colOff>171450</xdr:colOff>
      <xdr:row>71</xdr:row>
      <xdr:rowOff>133350</xdr:rowOff>
    </xdr:from>
    <xdr:ext cx="2611671" cy="1209356"/>
    <xdr:pic>
      <xdr:nvPicPr>
        <xdr:cNvPr id="73" name="Grafik 13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4371975" y="20688300"/>
          <a:ext cx="2611671" cy="1209356"/>
        </a:xfrm>
        <a:prstGeom prst="rect">
          <a:avLst/>
        </a:prstGeom>
      </xdr:spPr>
    </xdr:pic>
    <xdr:clientData/>
  </xdr:oneCellAnchor>
  <xdr:oneCellAnchor>
    <xdr:from>
      <xdr:col>3</xdr:col>
      <xdr:colOff>152400</xdr:colOff>
      <xdr:row>225</xdr:row>
      <xdr:rowOff>209549</xdr:rowOff>
    </xdr:from>
    <xdr:ext cx="2780650" cy="904875"/>
    <xdr:pic>
      <xdr:nvPicPr>
        <xdr:cNvPr id="74" name="Grafik 21"/>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352925" y="60921899"/>
          <a:ext cx="2780650" cy="904875"/>
        </a:xfrm>
        <a:prstGeom prst="rect">
          <a:avLst/>
        </a:prstGeom>
      </xdr:spPr>
    </xdr:pic>
    <xdr:clientData/>
  </xdr:oneCellAnchor>
  <xdr:twoCellAnchor editAs="oneCell">
    <xdr:from>
      <xdr:col>3</xdr:col>
      <xdr:colOff>123824</xdr:colOff>
      <xdr:row>125</xdr:row>
      <xdr:rowOff>95250</xdr:rowOff>
    </xdr:from>
    <xdr:to>
      <xdr:col>3</xdr:col>
      <xdr:colOff>3321535</xdr:colOff>
      <xdr:row>127</xdr:row>
      <xdr:rowOff>0</xdr:rowOff>
    </xdr:to>
    <xdr:pic>
      <xdr:nvPicPr>
        <xdr:cNvPr id="2" name="Picture 1"/>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22003" r="22790"/>
        <a:stretch/>
      </xdr:blipFill>
      <xdr:spPr>
        <a:xfrm>
          <a:off x="4324349" y="34051875"/>
          <a:ext cx="3197711" cy="857250"/>
        </a:xfrm>
        <a:prstGeom prst="rect">
          <a:avLst/>
        </a:prstGeom>
      </xdr:spPr>
    </xdr:pic>
    <xdr:clientData/>
  </xdr:twoCellAnchor>
  <xdr:twoCellAnchor editAs="oneCell">
    <xdr:from>
      <xdr:col>3</xdr:col>
      <xdr:colOff>104776</xdr:colOff>
      <xdr:row>271</xdr:row>
      <xdr:rowOff>85616</xdr:rowOff>
    </xdr:from>
    <xdr:to>
      <xdr:col>3</xdr:col>
      <xdr:colOff>2647950</xdr:colOff>
      <xdr:row>274</xdr:row>
      <xdr:rowOff>180845</xdr:rowOff>
    </xdr:to>
    <xdr:pic>
      <xdr:nvPicPr>
        <xdr:cNvPr id="8" name="Picture 7"/>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r="39993"/>
        <a:stretch/>
      </xdr:blipFill>
      <xdr:spPr>
        <a:xfrm>
          <a:off x="4762501" y="70532516"/>
          <a:ext cx="2543174" cy="9239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48683</xdr:colOff>
      <xdr:row>390</xdr:row>
      <xdr:rowOff>98425</xdr:rowOff>
    </xdr:from>
    <xdr:to>
      <xdr:col>6</xdr:col>
      <xdr:colOff>115358</xdr:colOff>
      <xdr:row>396</xdr:row>
      <xdr:rowOff>52092</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2683" y="75843342"/>
          <a:ext cx="6670675" cy="1096667"/>
        </a:xfrm>
        <a:prstGeom prst="rect">
          <a:avLst/>
        </a:prstGeom>
        <a:solidFill>
          <a:schemeClr val="bg1"/>
        </a:solidFill>
      </xdr:spPr>
    </xdr:pic>
    <xdr:clientData/>
  </xdr:twoCellAnchor>
  <xdr:twoCellAnchor editAs="oneCell">
    <xdr:from>
      <xdr:col>2</xdr:col>
      <xdr:colOff>1104901</xdr:colOff>
      <xdr:row>111</xdr:row>
      <xdr:rowOff>152400</xdr:rowOff>
    </xdr:from>
    <xdr:to>
      <xdr:col>2</xdr:col>
      <xdr:colOff>1636396</xdr:colOff>
      <xdr:row>112</xdr:row>
      <xdr:rowOff>133350</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2628901" y="23069550"/>
          <a:ext cx="531495" cy="171450"/>
        </a:xfrm>
        <a:prstGeom prst="rect">
          <a:avLst/>
        </a:prstGeom>
      </xdr:spPr>
    </xdr:pic>
    <xdr:clientData/>
  </xdr:twoCellAnchor>
  <xdr:twoCellAnchor editAs="oneCell">
    <xdr:from>
      <xdr:col>2</xdr:col>
      <xdr:colOff>76201</xdr:colOff>
      <xdr:row>111</xdr:row>
      <xdr:rowOff>47625</xdr:rowOff>
    </xdr:from>
    <xdr:to>
      <xdr:col>2</xdr:col>
      <xdr:colOff>1025298</xdr:colOff>
      <xdr:row>116</xdr:row>
      <xdr:rowOff>76200</xdr:rowOff>
    </xdr:to>
    <xdr:pic>
      <xdr:nvPicPr>
        <xdr:cNvPr id="4" name="Grafik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00201" y="22964775"/>
          <a:ext cx="949097" cy="981075"/>
        </a:xfrm>
        <a:prstGeom prst="rect">
          <a:avLst/>
        </a:prstGeom>
      </xdr:spPr>
    </xdr:pic>
    <xdr:clientData/>
  </xdr:twoCellAnchor>
  <xdr:twoCellAnchor editAs="oneCell">
    <xdr:from>
      <xdr:col>2</xdr:col>
      <xdr:colOff>1733550</xdr:colOff>
      <xdr:row>2</xdr:row>
      <xdr:rowOff>142875</xdr:rowOff>
    </xdr:from>
    <xdr:to>
      <xdr:col>2</xdr:col>
      <xdr:colOff>2682647</xdr:colOff>
      <xdr:row>7</xdr:row>
      <xdr:rowOff>133350</xdr:rowOff>
    </xdr:to>
    <xdr:pic>
      <xdr:nvPicPr>
        <xdr:cNvPr id="5" name="Grafik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3257550" y="523875"/>
          <a:ext cx="949097" cy="981075"/>
        </a:xfrm>
        <a:prstGeom prst="rect">
          <a:avLst/>
        </a:prstGeom>
      </xdr:spPr>
    </xdr:pic>
    <xdr:clientData/>
  </xdr:twoCellAnchor>
  <xdr:twoCellAnchor editAs="oneCell">
    <xdr:from>
      <xdr:col>2</xdr:col>
      <xdr:colOff>1685926</xdr:colOff>
      <xdr:row>8</xdr:row>
      <xdr:rowOff>213627</xdr:rowOff>
    </xdr:from>
    <xdr:to>
      <xdr:col>2</xdr:col>
      <xdr:colOff>2385369</xdr:colOff>
      <xdr:row>12</xdr:row>
      <xdr:rowOff>19050</xdr:rowOff>
    </xdr:to>
    <xdr:pic>
      <xdr:nvPicPr>
        <xdr:cNvPr id="6" name="Grafik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3209926" y="1775727"/>
          <a:ext cx="699443" cy="605523"/>
        </a:xfrm>
        <a:prstGeom prst="rect">
          <a:avLst/>
        </a:prstGeom>
      </xdr:spPr>
    </xdr:pic>
    <xdr:clientData/>
  </xdr:twoCellAnchor>
  <xdr:twoCellAnchor editAs="oneCell">
    <xdr:from>
      <xdr:col>2</xdr:col>
      <xdr:colOff>114300</xdr:colOff>
      <xdr:row>15</xdr:row>
      <xdr:rowOff>45774</xdr:rowOff>
    </xdr:from>
    <xdr:to>
      <xdr:col>2</xdr:col>
      <xdr:colOff>1228725</xdr:colOff>
      <xdr:row>19</xdr:row>
      <xdr:rowOff>153340</xdr:rowOff>
    </xdr:to>
    <xdr:pic>
      <xdr:nvPicPr>
        <xdr:cNvPr id="8" name="Grafik 7"/>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1638300" y="4008174"/>
          <a:ext cx="1114425" cy="869566"/>
        </a:xfrm>
        <a:prstGeom prst="rect">
          <a:avLst/>
        </a:prstGeom>
      </xdr:spPr>
    </xdr:pic>
    <xdr:clientData/>
  </xdr:twoCellAnchor>
  <xdr:twoCellAnchor editAs="oneCell">
    <xdr:from>
      <xdr:col>2</xdr:col>
      <xdr:colOff>192882</xdr:colOff>
      <xdr:row>22</xdr:row>
      <xdr:rowOff>169864</xdr:rowOff>
    </xdr:from>
    <xdr:to>
      <xdr:col>2</xdr:col>
      <xdr:colOff>1774032</xdr:colOff>
      <xdr:row>27</xdr:row>
      <xdr:rowOff>40368</xdr:rowOff>
    </xdr:to>
    <xdr:pic>
      <xdr:nvPicPr>
        <xdr:cNvPr id="9" name="Grafik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88320" y="5531645"/>
          <a:ext cx="1581150" cy="803161"/>
        </a:xfrm>
        <a:prstGeom prst="rect">
          <a:avLst/>
        </a:prstGeom>
      </xdr:spPr>
    </xdr:pic>
    <xdr:clientData/>
  </xdr:twoCellAnchor>
  <xdr:twoCellAnchor editAs="oneCell">
    <xdr:from>
      <xdr:col>2</xdr:col>
      <xdr:colOff>180975</xdr:colOff>
      <xdr:row>132</xdr:row>
      <xdr:rowOff>95250</xdr:rowOff>
    </xdr:from>
    <xdr:to>
      <xdr:col>2</xdr:col>
      <xdr:colOff>1130072</xdr:colOff>
      <xdr:row>137</xdr:row>
      <xdr:rowOff>0</xdr:rowOff>
    </xdr:to>
    <xdr:pic>
      <xdr:nvPicPr>
        <xdr:cNvPr id="10" name="Grafik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704975" y="26936700"/>
          <a:ext cx="949097" cy="857250"/>
        </a:xfrm>
        <a:prstGeom prst="rect">
          <a:avLst/>
        </a:prstGeom>
      </xdr:spPr>
    </xdr:pic>
    <xdr:clientData/>
  </xdr:twoCellAnchor>
  <xdr:twoCellAnchor editAs="oneCell">
    <xdr:from>
      <xdr:col>2</xdr:col>
      <xdr:colOff>1390651</xdr:colOff>
      <xdr:row>132</xdr:row>
      <xdr:rowOff>95250</xdr:rowOff>
    </xdr:from>
    <xdr:to>
      <xdr:col>2</xdr:col>
      <xdr:colOff>2552701</xdr:colOff>
      <xdr:row>136</xdr:row>
      <xdr:rowOff>163777</xdr:rowOff>
    </xdr:to>
    <xdr:pic>
      <xdr:nvPicPr>
        <xdr:cNvPr id="11" name="Grafik 1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2914651" y="28384500"/>
          <a:ext cx="1162050" cy="830527"/>
        </a:xfrm>
        <a:prstGeom prst="rect">
          <a:avLst/>
        </a:prstGeom>
      </xdr:spPr>
    </xdr:pic>
    <xdr:clientData/>
  </xdr:twoCellAnchor>
  <xdr:twoCellAnchor editAs="oneCell">
    <xdr:from>
      <xdr:col>2</xdr:col>
      <xdr:colOff>43656</xdr:colOff>
      <xdr:row>157</xdr:row>
      <xdr:rowOff>139700</xdr:rowOff>
    </xdr:from>
    <xdr:to>
      <xdr:col>2</xdr:col>
      <xdr:colOff>743099</xdr:colOff>
      <xdr:row>160</xdr:row>
      <xdr:rowOff>97523</xdr:rowOff>
    </xdr:to>
    <xdr:pic>
      <xdr:nvPicPr>
        <xdr:cNvPr id="13" name="Grafik 1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1639094" y="29853731"/>
          <a:ext cx="699443" cy="517417"/>
        </a:xfrm>
        <a:prstGeom prst="rect">
          <a:avLst/>
        </a:prstGeom>
      </xdr:spPr>
    </xdr:pic>
    <xdr:clientData/>
  </xdr:twoCellAnchor>
  <xdr:twoCellAnchor editAs="oneCell">
    <xdr:from>
      <xdr:col>2</xdr:col>
      <xdr:colOff>923925</xdr:colOff>
      <xdr:row>157</xdr:row>
      <xdr:rowOff>66675</xdr:rowOff>
    </xdr:from>
    <xdr:to>
      <xdr:col>2</xdr:col>
      <xdr:colOff>2183632</xdr:colOff>
      <xdr:row>161</xdr:row>
      <xdr:rowOff>173302</xdr:rowOff>
    </xdr:to>
    <xdr:pic>
      <xdr:nvPicPr>
        <xdr:cNvPr id="14" name="Grafik 1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2447925" y="9401175"/>
          <a:ext cx="1259707" cy="982927"/>
        </a:xfrm>
        <a:prstGeom prst="rect">
          <a:avLst/>
        </a:prstGeom>
      </xdr:spPr>
    </xdr:pic>
    <xdr:clientData/>
  </xdr:twoCellAnchor>
  <xdr:twoCellAnchor editAs="oneCell">
    <xdr:from>
      <xdr:col>2</xdr:col>
      <xdr:colOff>1152526</xdr:colOff>
      <xdr:row>202</xdr:row>
      <xdr:rowOff>57150</xdr:rowOff>
    </xdr:from>
    <xdr:to>
      <xdr:col>2</xdr:col>
      <xdr:colOff>2824712</xdr:colOff>
      <xdr:row>206</xdr:row>
      <xdr:rowOff>163041</xdr:rowOff>
    </xdr:to>
    <xdr:pic>
      <xdr:nvPicPr>
        <xdr:cNvPr id="15" name="Grafik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76526" y="14382750"/>
          <a:ext cx="1672186" cy="867891"/>
        </a:xfrm>
        <a:prstGeom prst="rect">
          <a:avLst/>
        </a:prstGeom>
      </xdr:spPr>
    </xdr:pic>
    <xdr:clientData/>
  </xdr:twoCellAnchor>
  <xdr:twoCellAnchor editAs="oneCell">
    <xdr:from>
      <xdr:col>2</xdr:col>
      <xdr:colOff>47625</xdr:colOff>
      <xdr:row>202</xdr:row>
      <xdr:rowOff>19050</xdr:rowOff>
    </xdr:from>
    <xdr:to>
      <xdr:col>2</xdr:col>
      <xdr:colOff>996722</xdr:colOff>
      <xdr:row>206</xdr:row>
      <xdr:rowOff>123825</xdr:rowOff>
    </xdr:to>
    <xdr:pic>
      <xdr:nvPicPr>
        <xdr:cNvPr id="16" name="Grafik 1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71625" y="14344650"/>
          <a:ext cx="949097" cy="866775"/>
        </a:xfrm>
        <a:prstGeom prst="rect">
          <a:avLst/>
        </a:prstGeom>
      </xdr:spPr>
    </xdr:pic>
    <xdr:clientData/>
  </xdr:twoCellAnchor>
  <xdr:twoCellAnchor editAs="oneCell">
    <xdr:from>
      <xdr:col>2</xdr:col>
      <xdr:colOff>1266825</xdr:colOff>
      <xdr:row>175</xdr:row>
      <xdr:rowOff>152400</xdr:rowOff>
    </xdr:from>
    <xdr:to>
      <xdr:col>2</xdr:col>
      <xdr:colOff>1857375</xdr:colOff>
      <xdr:row>176</xdr:row>
      <xdr:rowOff>152400</xdr:rowOff>
    </xdr:to>
    <xdr:pic>
      <xdr:nvPicPr>
        <xdr:cNvPr id="17" name="Grafik 1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2790825" y="38042850"/>
          <a:ext cx="590550" cy="190500"/>
        </a:xfrm>
        <a:prstGeom prst="rect">
          <a:avLst/>
        </a:prstGeom>
      </xdr:spPr>
    </xdr:pic>
    <xdr:clientData/>
  </xdr:twoCellAnchor>
  <xdr:twoCellAnchor editAs="oneCell">
    <xdr:from>
      <xdr:col>2</xdr:col>
      <xdr:colOff>95251</xdr:colOff>
      <xdr:row>174</xdr:row>
      <xdr:rowOff>57150</xdr:rowOff>
    </xdr:from>
    <xdr:to>
      <xdr:col>2</xdr:col>
      <xdr:colOff>951242</xdr:colOff>
      <xdr:row>178</xdr:row>
      <xdr:rowOff>161925</xdr:rowOff>
    </xdr:to>
    <xdr:pic>
      <xdr:nvPicPr>
        <xdr:cNvPr id="18" name="Grafik 1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619251" y="28270200"/>
          <a:ext cx="855991" cy="866775"/>
        </a:xfrm>
        <a:prstGeom prst="rect">
          <a:avLst/>
        </a:prstGeom>
      </xdr:spPr>
    </xdr:pic>
    <xdr:clientData/>
  </xdr:twoCellAnchor>
  <xdr:oneCellAnchor>
    <xdr:from>
      <xdr:col>2</xdr:col>
      <xdr:colOff>47626</xdr:colOff>
      <xdr:row>29</xdr:row>
      <xdr:rowOff>38100</xdr:rowOff>
    </xdr:from>
    <xdr:ext cx="912430" cy="923925"/>
    <xdr:pic>
      <xdr:nvPicPr>
        <xdr:cNvPr id="20" name="Grafik 19"/>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571626" y="6743700"/>
          <a:ext cx="912430" cy="923925"/>
        </a:xfrm>
        <a:prstGeom prst="rect">
          <a:avLst/>
        </a:prstGeom>
      </xdr:spPr>
    </xdr:pic>
    <xdr:clientData/>
  </xdr:oneCellAnchor>
  <xdr:twoCellAnchor editAs="oneCell">
    <xdr:from>
      <xdr:col>2</xdr:col>
      <xdr:colOff>66675</xdr:colOff>
      <xdr:row>240</xdr:row>
      <xdr:rowOff>85725</xdr:rowOff>
    </xdr:from>
    <xdr:to>
      <xdr:col>2</xdr:col>
      <xdr:colOff>1015772</xdr:colOff>
      <xdr:row>245</xdr:row>
      <xdr:rowOff>0</xdr:rowOff>
    </xdr:to>
    <xdr:pic>
      <xdr:nvPicPr>
        <xdr:cNvPr id="19" name="Grafik 1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90675" y="15554325"/>
          <a:ext cx="949097" cy="866775"/>
        </a:xfrm>
        <a:prstGeom prst="rect">
          <a:avLst/>
        </a:prstGeom>
      </xdr:spPr>
    </xdr:pic>
    <xdr:clientData/>
  </xdr:twoCellAnchor>
  <xdr:twoCellAnchor editAs="oneCell">
    <xdr:from>
      <xdr:col>2</xdr:col>
      <xdr:colOff>1123950</xdr:colOff>
      <xdr:row>240</xdr:row>
      <xdr:rowOff>95250</xdr:rowOff>
    </xdr:from>
    <xdr:to>
      <xdr:col>2</xdr:col>
      <xdr:colOff>2796136</xdr:colOff>
      <xdr:row>245</xdr:row>
      <xdr:rowOff>10641</xdr:rowOff>
    </xdr:to>
    <xdr:pic>
      <xdr:nvPicPr>
        <xdr:cNvPr id="21" name="Grafik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47950" y="15563850"/>
          <a:ext cx="1672186" cy="867891"/>
        </a:xfrm>
        <a:prstGeom prst="rect">
          <a:avLst/>
        </a:prstGeom>
      </xdr:spPr>
    </xdr:pic>
    <xdr:clientData/>
  </xdr:twoCellAnchor>
  <xdr:twoCellAnchor editAs="oneCell">
    <xdr:from>
      <xdr:col>2</xdr:col>
      <xdr:colOff>2933701</xdr:colOff>
      <xdr:row>240</xdr:row>
      <xdr:rowOff>28574</xdr:rowOff>
    </xdr:from>
    <xdr:to>
      <xdr:col>4</xdr:col>
      <xdr:colOff>734805</xdr:colOff>
      <xdr:row>244</xdr:row>
      <xdr:rowOff>186968</xdr:rowOff>
    </xdr:to>
    <xdr:pic>
      <xdr:nvPicPr>
        <xdr:cNvPr id="12" name="Grafik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57701" y="37709474"/>
          <a:ext cx="1544429" cy="923569"/>
        </a:xfrm>
        <a:prstGeom prst="rect">
          <a:avLst/>
        </a:prstGeom>
      </xdr:spPr>
    </xdr:pic>
    <xdr:clientData/>
  </xdr:twoCellAnchor>
  <xdr:twoCellAnchor editAs="oneCell">
    <xdr:from>
      <xdr:col>2</xdr:col>
      <xdr:colOff>47625</xdr:colOff>
      <xdr:row>209</xdr:row>
      <xdr:rowOff>85725</xdr:rowOff>
    </xdr:from>
    <xdr:to>
      <xdr:col>2</xdr:col>
      <xdr:colOff>996722</xdr:colOff>
      <xdr:row>213</xdr:row>
      <xdr:rowOff>180975</xdr:rowOff>
    </xdr:to>
    <xdr:pic>
      <xdr:nvPicPr>
        <xdr:cNvPr id="22" name="Grafik 2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71625" y="12811125"/>
          <a:ext cx="949097" cy="857250"/>
        </a:xfrm>
        <a:prstGeom prst="rect">
          <a:avLst/>
        </a:prstGeom>
      </xdr:spPr>
    </xdr:pic>
    <xdr:clientData/>
  </xdr:twoCellAnchor>
  <xdr:twoCellAnchor editAs="oneCell">
    <xdr:from>
      <xdr:col>2</xdr:col>
      <xdr:colOff>1123950</xdr:colOff>
      <xdr:row>209</xdr:row>
      <xdr:rowOff>171450</xdr:rowOff>
    </xdr:from>
    <xdr:to>
      <xdr:col>2</xdr:col>
      <xdr:colOff>2668379</xdr:colOff>
      <xdr:row>214</xdr:row>
      <xdr:rowOff>142519</xdr:rowOff>
    </xdr:to>
    <xdr:pic>
      <xdr:nvPicPr>
        <xdr:cNvPr id="23" name="Grafik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47950" y="12896850"/>
          <a:ext cx="1544429" cy="923569"/>
        </a:xfrm>
        <a:prstGeom prst="rect">
          <a:avLst/>
        </a:prstGeom>
      </xdr:spPr>
    </xdr:pic>
    <xdr:clientData/>
  </xdr:twoCellAnchor>
  <xdr:twoCellAnchor editAs="oneCell">
    <xdr:from>
      <xdr:col>2</xdr:col>
      <xdr:colOff>38100</xdr:colOff>
      <xdr:row>248</xdr:row>
      <xdr:rowOff>114300</xdr:rowOff>
    </xdr:from>
    <xdr:to>
      <xdr:col>2</xdr:col>
      <xdr:colOff>987197</xdr:colOff>
      <xdr:row>253</xdr:row>
      <xdr:rowOff>28575</xdr:rowOff>
    </xdr:to>
    <xdr:pic>
      <xdr:nvPicPr>
        <xdr:cNvPr id="24" name="Grafik 2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62100" y="19469100"/>
          <a:ext cx="949097" cy="866775"/>
        </a:xfrm>
        <a:prstGeom prst="rect">
          <a:avLst/>
        </a:prstGeom>
      </xdr:spPr>
    </xdr:pic>
    <xdr:clientData/>
  </xdr:twoCellAnchor>
  <xdr:twoCellAnchor editAs="oneCell">
    <xdr:from>
      <xdr:col>2</xdr:col>
      <xdr:colOff>2571750</xdr:colOff>
      <xdr:row>248</xdr:row>
      <xdr:rowOff>57150</xdr:rowOff>
    </xdr:from>
    <xdr:to>
      <xdr:col>4</xdr:col>
      <xdr:colOff>372854</xdr:colOff>
      <xdr:row>253</xdr:row>
      <xdr:rowOff>28219</xdr:rowOff>
    </xdr:to>
    <xdr:pic>
      <xdr:nvPicPr>
        <xdr:cNvPr id="25" name="Grafik 2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0" y="19411950"/>
          <a:ext cx="1544429" cy="923569"/>
        </a:xfrm>
        <a:prstGeom prst="rect">
          <a:avLst/>
        </a:prstGeom>
      </xdr:spPr>
    </xdr:pic>
    <xdr:clientData/>
  </xdr:twoCellAnchor>
  <xdr:twoCellAnchor editAs="oneCell">
    <xdr:from>
      <xdr:col>2</xdr:col>
      <xdr:colOff>1209675</xdr:colOff>
      <xdr:row>248</xdr:row>
      <xdr:rowOff>57150</xdr:rowOff>
    </xdr:from>
    <xdr:to>
      <xdr:col>2</xdr:col>
      <xdr:colOff>2469382</xdr:colOff>
      <xdr:row>252</xdr:row>
      <xdr:rowOff>125677</xdr:rowOff>
    </xdr:to>
    <xdr:pic>
      <xdr:nvPicPr>
        <xdr:cNvPr id="26" name="Grafik 25"/>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2733675" y="19488150"/>
          <a:ext cx="1259707" cy="830527"/>
        </a:xfrm>
        <a:prstGeom prst="rect">
          <a:avLst/>
        </a:prstGeom>
      </xdr:spPr>
    </xdr:pic>
    <xdr:clientData/>
  </xdr:twoCellAnchor>
  <xdr:twoCellAnchor editAs="oneCell">
    <xdr:from>
      <xdr:col>2</xdr:col>
      <xdr:colOff>76200</xdr:colOff>
      <xdr:row>118</xdr:row>
      <xdr:rowOff>76200</xdr:rowOff>
    </xdr:from>
    <xdr:to>
      <xdr:col>2</xdr:col>
      <xdr:colOff>1025297</xdr:colOff>
      <xdr:row>123</xdr:row>
      <xdr:rowOff>104775</xdr:rowOff>
    </xdr:to>
    <xdr:pic>
      <xdr:nvPicPr>
        <xdr:cNvPr id="27" name="Grafik 2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00200" y="24364950"/>
          <a:ext cx="949097" cy="981075"/>
        </a:xfrm>
        <a:prstGeom prst="rect">
          <a:avLst/>
        </a:prstGeom>
      </xdr:spPr>
    </xdr:pic>
    <xdr:clientData/>
  </xdr:twoCellAnchor>
  <xdr:twoCellAnchor editAs="oneCell">
    <xdr:from>
      <xdr:col>2</xdr:col>
      <xdr:colOff>1171575</xdr:colOff>
      <xdr:row>118</xdr:row>
      <xdr:rowOff>157609</xdr:rowOff>
    </xdr:from>
    <xdr:to>
      <xdr:col>2</xdr:col>
      <xdr:colOff>2019300</xdr:colOff>
      <xdr:row>121</xdr:row>
      <xdr:rowOff>171039</xdr:rowOff>
    </xdr:to>
    <xdr:pic>
      <xdr:nvPicPr>
        <xdr:cNvPr id="28" name="Grafik 2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95575" y="24446359"/>
          <a:ext cx="847725" cy="584930"/>
        </a:xfrm>
        <a:prstGeom prst="rect">
          <a:avLst/>
        </a:prstGeom>
      </xdr:spPr>
    </xdr:pic>
    <xdr:clientData/>
  </xdr:twoCellAnchor>
  <xdr:twoCellAnchor editAs="oneCell">
    <xdr:from>
      <xdr:col>2</xdr:col>
      <xdr:colOff>0</xdr:colOff>
      <xdr:row>347</xdr:row>
      <xdr:rowOff>133350</xdr:rowOff>
    </xdr:from>
    <xdr:to>
      <xdr:col>2</xdr:col>
      <xdr:colOff>949097</xdr:colOff>
      <xdr:row>352</xdr:row>
      <xdr:rowOff>47625</xdr:rowOff>
    </xdr:to>
    <xdr:pic>
      <xdr:nvPicPr>
        <xdr:cNvPr id="29" name="Grafik 2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24000" y="22269450"/>
          <a:ext cx="949097" cy="866775"/>
        </a:xfrm>
        <a:prstGeom prst="rect">
          <a:avLst/>
        </a:prstGeom>
      </xdr:spPr>
    </xdr:pic>
    <xdr:clientData/>
  </xdr:twoCellAnchor>
  <xdr:twoCellAnchor editAs="oneCell">
    <xdr:from>
      <xdr:col>2</xdr:col>
      <xdr:colOff>1057275</xdr:colOff>
      <xdr:row>347</xdr:row>
      <xdr:rowOff>142875</xdr:rowOff>
    </xdr:from>
    <xdr:to>
      <xdr:col>2</xdr:col>
      <xdr:colOff>2729461</xdr:colOff>
      <xdr:row>352</xdr:row>
      <xdr:rowOff>58266</xdr:rowOff>
    </xdr:to>
    <xdr:pic>
      <xdr:nvPicPr>
        <xdr:cNvPr id="30" name="Grafik 2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81275" y="22278975"/>
          <a:ext cx="1672186" cy="867891"/>
        </a:xfrm>
        <a:prstGeom prst="rect">
          <a:avLst/>
        </a:prstGeom>
      </xdr:spPr>
    </xdr:pic>
    <xdr:clientData/>
  </xdr:twoCellAnchor>
  <xdr:twoCellAnchor editAs="oneCell">
    <xdr:from>
      <xdr:col>2</xdr:col>
      <xdr:colOff>2924175</xdr:colOff>
      <xdr:row>347</xdr:row>
      <xdr:rowOff>85725</xdr:rowOff>
    </xdr:from>
    <xdr:to>
      <xdr:col>4</xdr:col>
      <xdr:colOff>440557</xdr:colOff>
      <xdr:row>351</xdr:row>
      <xdr:rowOff>154252</xdr:rowOff>
    </xdr:to>
    <xdr:pic>
      <xdr:nvPicPr>
        <xdr:cNvPr id="31" name="Grafik 3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4448175" y="22221825"/>
          <a:ext cx="1259707" cy="830527"/>
        </a:xfrm>
        <a:prstGeom prst="rect">
          <a:avLst/>
        </a:prstGeom>
      </xdr:spPr>
    </xdr:pic>
    <xdr:clientData/>
  </xdr:twoCellAnchor>
  <xdr:twoCellAnchor editAs="oneCell">
    <xdr:from>
      <xdr:col>4</xdr:col>
      <xdr:colOff>742950</xdr:colOff>
      <xdr:row>348</xdr:row>
      <xdr:rowOff>133350</xdr:rowOff>
    </xdr:from>
    <xdr:to>
      <xdr:col>4</xdr:col>
      <xdr:colOff>1274445</xdr:colOff>
      <xdr:row>349</xdr:row>
      <xdr:rowOff>114300</xdr:rowOff>
    </xdr:to>
    <xdr:pic>
      <xdr:nvPicPr>
        <xdr:cNvPr id="32" name="Grafik 3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6010275" y="78219300"/>
          <a:ext cx="531495" cy="171450"/>
        </a:xfrm>
        <a:prstGeom prst="rect">
          <a:avLst/>
        </a:prstGeom>
      </xdr:spPr>
    </xdr:pic>
    <xdr:clientData/>
  </xdr:twoCellAnchor>
  <xdr:twoCellAnchor editAs="oneCell">
    <xdr:from>
      <xdr:col>2</xdr:col>
      <xdr:colOff>1066800</xdr:colOff>
      <xdr:row>355</xdr:row>
      <xdr:rowOff>47625</xdr:rowOff>
    </xdr:from>
    <xdr:to>
      <xdr:col>2</xdr:col>
      <xdr:colOff>2738986</xdr:colOff>
      <xdr:row>359</xdr:row>
      <xdr:rowOff>134467</xdr:rowOff>
    </xdr:to>
    <xdr:pic>
      <xdr:nvPicPr>
        <xdr:cNvPr id="33" name="Grafik 3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90800" y="81943575"/>
          <a:ext cx="1672186" cy="867892"/>
        </a:xfrm>
        <a:prstGeom prst="rect">
          <a:avLst/>
        </a:prstGeom>
      </xdr:spPr>
    </xdr:pic>
    <xdr:clientData/>
  </xdr:twoCellAnchor>
  <xdr:twoCellAnchor editAs="oneCell">
    <xdr:from>
      <xdr:col>1</xdr:col>
      <xdr:colOff>704851</xdr:colOff>
      <xdr:row>355</xdr:row>
      <xdr:rowOff>28575</xdr:rowOff>
    </xdr:from>
    <xdr:to>
      <xdr:col>2</xdr:col>
      <xdr:colOff>787651</xdr:colOff>
      <xdr:row>359</xdr:row>
      <xdr:rowOff>19050</xdr:rowOff>
    </xdr:to>
    <xdr:pic>
      <xdr:nvPicPr>
        <xdr:cNvPr id="34" name="Grafik 3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466851" y="81924525"/>
          <a:ext cx="844800" cy="771525"/>
        </a:xfrm>
        <a:prstGeom prst="rect">
          <a:avLst/>
        </a:prstGeom>
      </xdr:spPr>
    </xdr:pic>
    <xdr:clientData/>
  </xdr:twoCellAnchor>
  <xdr:twoCellAnchor editAs="oneCell">
    <xdr:from>
      <xdr:col>2</xdr:col>
      <xdr:colOff>2857500</xdr:colOff>
      <xdr:row>354</xdr:row>
      <xdr:rowOff>561975</xdr:rowOff>
    </xdr:from>
    <xdr:to>
      <xdr:col>4</xdr:col>
      <xdr:colOff>298836</xdr:colOff>
      <xdr:row>358</xdr:row>
      <xdr:rowOff>180975</xdr:rowOff>
    </xdr:to>
    <xdr:pic>
      <xdr:nvPicPr>
        <xdr:cNvPr id="35" name="Grafik 3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4381500" y="81886425"/>
          <a:ext cx="1184661" cy="781050"/>
        </a:xfrm>
        <a:prstGeom prst="rect">
          <a:avLst/>
        </a:prstGeom>
      </xdr:spPr>
    </xdr:pic>
    <xdr:clientData/>
  </xdr:twoCellAnchor>
  <xdr:twoCellAnchor editAs="oneCell">
    <xdr:from>
      <xdr:col>4</xdr:col>
      <xdr:colOff>495300</xdr:colOff>
      <xdr:row>355</xdr:row>
      <xdr:rowOff>123825</xdr:rowOff>
    </xdr:from>
    <xdr:to>
      <xdr:col>4</xdr:col>
      <xdr:colOff>1194743</xdr:colOff>
      <xdr:row>358</xdr:row>
      <xdr:rowOff>62599</xdr:rowOff>
    </xdr:to>
    <xdr:pic>
      <xdr:nvPicPr>
        <xdr:cNvPr id="36" name="Grafik 3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5762625" y="49958625"/>
          <a:ext cx="699443" cy="529323"/>
        </a:xfrm>
        <a:prstGeom prst="rect">
          <a:avLst/>
        </a:prstGeom>
      </xdr:spPr>
    </xdr:pic>
    <xdr:clientData/>
  </xdr:twoCellAnchor>
  <xdr:twoCellAnchor editAs="oneCell">
    <xdr:from>
      <xdr:col>1</xdr:col>
      <xdr:colOff>752475</xdr:colOff>
      <xdr:row>255</xdr:row>
      <xdr:rowOff>76200</xdr:rowOff>
    </xdr:from>
    <xdr:to>
      <xdr:col>2</xdr:col>
      <xdr:colOff>939572</xdr:colOff>
      <xdr:row>259</xdr:row>
      <xdr:rowOff>180975</xdr:rowOff>
    </xdr:to>
    <xdr:pic>
      <xdr:nvPicPr>
        <xdr:cNvPr id="37" name="Grafik 3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14475" y="22021800"/>
          <a:ext cx="949097" cy="866775"/>
        </a:xfrm>
        <a:prstGeom prst="rect">
          <a:avLst/>
        </a:prstGeom>
      </xdr:spPr>
    </xdr:pic>
    <xdr:clientData/>
  </xdr:twoCellAnchor>
  <xdr:twoCellAnchor editAs="oneCell">
    <xdr:from>
      <xdr:col>2</xdr:col>
      <xdr:colOff>1085850</xdr:colOff>
      <xdr:row>255</xdr:row>
      <xdr:rowOff>47625</xdr:rowOff>
    </xdr:from>
    <xdr:to>
      <xdr:col>2</xdr:col>
      <xdr:colOff>2238375</xdr:colOff>
      <xdr:row>259</xdr:row>
      <xdr:rowOff>116152</xdr:rowOff>
    </xdr:to>
    <xdr:pic>
      <xdr:nvPicPr>
        <xdr:cNvPr id="38" name="Grafik 37"/>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2609850" y="55445025"/>
          <a:ext cx="1152525" cy="830527"/>
        </a:xfrm>
        <a:prstGeom prst="rect">
          <a:avLst/>
        </a:prstGeom>
      </xdr:spPr>
    </xdr:pic>
    <xdr:clientData/>
  </xdr:twoCellAnchor>
  <xdr:twoCellAnchor editAs="oneCell">
    <xdr:from>
      <xdr:col>2</xdr:col>
      <xdr:colOff>2524125</xdr:colOff>
      <xdr:row>255</xdr:row>
      <xdr:rowOff>123825</xdr:rowOff>
    </xdr:from>
    <xdr:to>
      <xdr:col>3</xdr:col>
      <xdr:colOff>102870</xdr:colOff>
      <xdr:row>256</xdr:row>
      <xdr:rowOff>104775</xdr:rowOff>
    </xdr:to>
    <xdr:pic>
      <xdr:nvPicPr>
        <xdr:cNvPr id="39" name="Grafik 38"/>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4048125" y="22069425"/>
          <a:ext cx="531495" cy="171450"/>
        </a:xfrm>
        <a:prstGeom prst="rect">
          <a:avLst/>
        </a:prstGeom>
      </xdr:spPr>
    </xdr:pic>
    <xdr:clientData/>
  </xdr:twoCellAnchor>
  <xdr:twoCellAnchor editAs="oneCell">
    <xdr:from>
      <xdr:col>2</xdr:col>
      <xdr:colOff>1200150</xdr:colOff>
      <xdr:row>263</xdr:row>
      <xdr:rowOff>95250</xdr:rowOff>
    </xdr:from>
    <xdr:to>
      <xdr:col>2</xdr:col>
      <xdr:colOff>2459857</xdr:colOff>
      <xdr:row>267</xdr:row>
      <xdr:rowOff>163777</xdr:rowOff>
    </xdr:to>
    <xdr:pic>
      <xdr:nvPicPr>
        <xdr:cNvPr id="40" name="Grafik 39"/>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2724150" y="23945850"/>
          <a:ext cx="1259707" cy="830527"/>
        </a:xfrm>
        <a:prstGeom prst="rect">
          <a:avLst/>
        </a:prstGeom>
      </xdr:spPr>
    </xdr:pic>
    <xdr:clientData/>
  </xdr:twoCellAnchor>
  <xdr:twoCellAnchor editAs="oneCell">
    <xdr:from>
      <xdr:col>2</xdr:col>
      <xdr:colOff>66675</xdr:colOff>
      <xdr:row>263</xdr:row>
      <xdr:rowOff>95250</xdr:rowOff>
    </xdr:from>
    <xdr:to>
      <xdr:col>2</xdr:col>
      <xdr:colOff>1015772</xdr:colOff>
      <xdr:row>268</xdr:row>
      <xdr:rowOff>9525</xdr:rowOff>
    </xdr:to>
    <xdr:pic>
      <xdr:nvPicPr>
        <xdr:cNvPr id="41" name="Grafik 40"/>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90675" y="23945850"/>
          <a:ext cx="949097" cy="866775"/>
        </a:xfrm>
        <a:prstGeom prst="rect">
          <a:avLst/>
        </a:prstGeom>
      </xdr:spPr>
    </xdr:pic>
    <xdr:clientData/>
  </xdr:twoCellAnchor>
  <xdr:twoCellAnchor editAs="oneCell">
    <xdr:from>
      <xdr:col>2</xdr:col>
      <xdr:colOff>2724150</xdr:colOff>
      <xdr:row>263</xdr:row>
      <xdr:rowOff>114300</xdr:rowOff>
    </xdr:from>
    <xdr:to>
      <xdr:col>3</xdr:col>
      <xdr:colOff>470843</xdr:colOff>
      <xdr:row>266</xdr:row>
      <xdr:rowOff>72123</xdr:rowOff>
    </xdr:to>
    <xdr:pic>
      <xdr:nvPicPr>
        <xdr:cNvPr id="42" name="Grafik 4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4248150" y="23964900"/>
          <a:ext cx="699443" cy="529323"/>
        </a:xfrm>
        <a:prstGeom prst="rect">
          <a:avLst/>
        </a:prstGeom>
      </xdr:spPr>
    </xdr:pic>
    <xdr:clientData/>
  </xdr:twoCellAnchor>
  <xdr:twoCellAnchor editAs="oneCell">
    <xdr:from>
      <xdr:col>2</xdr:col>
      <xdr:colOff>1114425</xdr:colOff>
      <xdr:row>217</xdr:row>
      <xdr:rowOff>97476</xdr:rowOff>
    </xdr:from>
    <xdr:to>
      <xdr:col>2</xdr:col>
      <xdr:colOff>2324100</xdr:colOff>
      <xdr:row>223</xdr:row>
      <xdr:rowOff>118184</xdr:rowOff>
    </xdr:to>
    <xdr:pic>
      <xdr:nvPicPr>
        <xdr:cNvPr id="43" name="Grafik 4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38425" y="29986926"/>
          <a:ext cx="1209675" cy="1163708"/>
        </a:xfrm>
        <a:prstGeom prst="rect">
          <a:avLst/>
        </a:prstGeom>
      </xdr:spPr>
    </xdr:pic>
    <xdr:clientData/>
  </xdr:twoCellAnchor>
  <xdr:twoCellAnchor editAs="oneCell">
    <xdr:from>
      <xdr:col>2</xdr:col>
      <xdr:colOff>85725</xdr:colOff>
      <xdr:row>217</xdr:row>
      <xdr:rowOff>142875</xdr:rowOff>
    </xdr:from>
    <xdr:to>
      <xdr:col>2</xdr:col>
      <xdr:colOff>930526</xdr:colOff>
      <xdr:row>221</xdr:row>
      <xdr:rowOff>152400</xdr:rowOff>
    </xdr:to>
    <xdr:pic>
      <xdr:nvPicPr>
        <xdr:cNvPr id="44" name="Grafik 4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09725" y="30032325"/>
          <a:ext cx="844801" cy="771525"/>
        </a:xfrm>
        <a:prstGeom prst="rect">
          <a:avLst/>
        </a:prstGeom>
      </xdr:spPr>
    </xdr:pic>
    <xdr:clientData/>
  </xdr:twoCellAnchor>
  <xdr:twoCellAnchor editAs="oneCell">
    <xdr:from>
      <xdr:col>2</xdr:col>
      <xdr:colOff>38101</xdr:colOff>
      <xdr:row>37</xdr:row>
      <xdr:rowOff>114301</xdr:rowOff>
    </xdr:from>
    <xdr:to>
      <xdr:col>2</xdr:col>
      <xdr:colOff>1838595</xdr:colOff>
      <xdr:row>42</xdr:row>
      <xdr:rowOff>152073</xdr:rowOff>
    </xdr:to>
    <xdr:pic>
      <xdr:nvPicPr>
        <xdr:cNvPr id="45" name="Grafik 4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62101" y="8534401"/>
          <a:ext cx="1800494" cy="990272"/>
        </a:xfrm>
        <a:prstGeom prst="rect">
          <a:avLst/>
        </a:prstGeom>
      </xdr:spPr>
    </xdr:pic>
    <xdr:clientData/>
  </xdr:twoCellAnchor>
  <xdr:twoCellAnchor editAs="oneCell">
    <xdr:from>
      <xdr:col>2</xdr:col>
      <xdr:colOff>47626</xdr:colOff>
      <xdr:row>44</xdr:row>
      <xdr:rowOff>47625</xdr:rowOff>
    </xdr:from>
    <xdr:to>
      <xdr:col>2</xdr:col>
      <xdr:colOff>1921110</xdr:colOff>
      <xdr:row>49</xdr:row>
      <xdr:rowOff>114300</xdr:rowOff>
    </xdr:to>
    <xdr:pic>
      <xdr:nvPicPr>
        <xdr:cNvPr id="46" name="Grafik 4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71626" y="9991725"/>
          <a:ext cx="1873484" cy="1019175"/>
        </a:xfrm>
        <a:prstGeom prst="rect">
          <a:avLst/>
        </a:prstGeom>
      </xdr:spPr>
    </xdr:pic>
    <xdr:clientData/>
  </xdr:twoCellAnchor>
  <xdr:twoCellAnchor editAs="oneCell">
    <xdr:from>
      <xdr:col>2</xdr:col>
      <xdr:colOff>95250</xdr:colOff>
      <xdr:row>225</xdr:row>
      <xdr:rowOff>76200</xdr:rowOff>
    </xdr:from>
    <xdr:to>
      <xdr:col>2</xdr:col>
      <xdr:colOff>940051</xdr:colOff>
      <xdr:row>229</xdr:row>
      <xdr:rowOff>85725</xdr:rowOff>
    </xdr:to>
    <xdr:pic>
      <xdr:nvPicPr>
        <xdr:cNvPr id="47" name="Grafik 4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19250" y="35147250"/>
          <a:ext cx="844801" cy="771525"/>
        </a:xfrm>
        <a:prstGeom prst="rect">
          <a:avLst/>
        </a:prstGeom>
      </xdr:spPr>
    </xdr:pic>
    <xdr:clientData/>
  </xdr:twoCellAnchor>
  <xdr:twoCellAnchor editAs="oneCell">
    <xdr:from>
      <xdr:col>2</xdr:col>
      <xdr:colOff>1133476</xdr:colOff>
      <xdr:row>225</xdr:row>
      <xdr:rowOff>65568</xdr:rowOff>
    </xdr:from>
    <xdr:to>
      <xdr:col>2</xdr:col>
      <xdr:colOff>2809875</xdr:colOff>
      <xdr:row>230</xdr:row>
      <xdr:rowOff>85380</xdr:rowOff>
    </xdr:to>
    <xdr:pic>
      <xdr:nvPicPr>
        <xdr:cNvPr id="48" name="Grafik 4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57476" y="35136618"/>
          <a:ext cx="1676399" cy="972312"/>
        </a:xfrm>
        <a:prstGeom prst="rect">
          <a:avLst/>
        </a:prstGeom>
      </xdr:spPr>
    </xdr:pic>
    <xdr:clientData/>
  </xdr:twoCellAnchor>
  <xdr:twoCellAnchor editAs="oneCell">
    <xdr:from>
      <xdr:col>2</xdr:col>
      <xdr:colOff>85726</xdr:colOff>
      <xdr:row>294</xdr:row>
      <xdr:rowOff>17733</xdr:rowOff>
    </xdr:from>
    <xdr:to>
      <xdr:col>2</xdr:col>
      <xdr:colOff>1613122</xdr:colOff>
      <xdr:row>299</xdr:row>
      <xdr:rowOff>0</xdr:rowOff>
    </xdr:to>
    <xdr:pic>
      <xdr:nvPicPr>
        <xdr:cNvPr id="49" name="Grafik 4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09726" y="33831483"/>
          <a:ext cx="1527396" cy="934767"/>
        </a:xfrm>
        <a:prstGeom prst="rect">
          <a:avLst/>
        </a:prstGeom>
      </xdr:spPr>
    </xdr:pic>
    <xdr:clientData/>
  </xdr:twoCellAnchor>
  <xdr:twoCellAnchor editAs="oneCell">
    <xdr:from>
      <xdr:col>2</xdr:col>
      <xdr:colOff>1743075</xdr:colOff>
      <xdr:row>294</xdr:row>
      <xdr:rowOff>19050</xdr:rowOff>
    </xdr:from>
    <xdr:to>
      <xdr:col>2</xdr:col>
      <xdr:colOff>2692172</xdr:colOff>
      <xdr:row>298</xdr:row>
      <xdr:rowOff>123825</xdr:rowOff>
    </xdr:to>
    <xdr:pic>
      <xdr:nvPicPr>
        <xdr:cNvPr id="50" name="Grafik 4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3267075" y="33832800"/>
          <a:ext cx="949097" cy="866775"/>
        </a:xfrm>
        <a:prstGeom prst="rect">
          <a:avLst/>
        </a:prstGeom>
      </xdr:spPr>
    </xdr:pic>
    <xdr:clientData/>
  </xdr:twoCellAnchor>
  <xdr:twoCellAnchor editAs="oneCell">
    <xdr:from>
      <xdr:col>2</xdr:col>
      <xdr:colOff>2828925</xdr:colOff>
      <xdr:row>294</xdr:row>
      <xdr:rowOff>47625</xdr:rowOff>
    </xdr:from>
    <xdr:to>
      <xdr:col>3</xdr:col>
      <xdr:colOff>407670</xdr:colOff>
      <xdr:row>295</xdr:row>
      <xdr:rowOff>28574</xdr:rowOff>
    </xdr:to>
    <xdr:pic>
      <xdr:nvPicPr>
        <xdr:cNvPr id="51" name="Grafik 50"/>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4352925" y="33670875"/>
          <a:ext cx="531495" cy="171450"/>
        </a:xfrm>
        <a:prstGeom prst="rect">
          <a:avLst/>
        </a:prstGeom>
      </xdr:spPr>
    </xdr:pic>
    <xdr:clientData/>
  </xdr:twoCellAnchor>
  <xdr:twoCellAnchor editAs="oneCell">
    <xdr:from>
      <xdr:col>2</xdr:col>
      <xdr:colOff>1133475</xdr:colOff>
      <xdr:row>232</xdr:row>
      <xdr:rowOff>104775</xdr:rowOff>
    </xdr:from>
    <xdr:to>
      <xdr:col>2</xdr:col>
      <xdr:colOff>2660871</xdr:colOff>
      <xdr:row>237</xdr:row>
      <xdr:rowOff>87042</xdr:rowOff>
    </xdr:to>
    <xdr:pic>
      <xdr:nvPicPr>
        <xdr:cNvPr id="52" name="Grafik 5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57475" y="40909875"/>
          <a:ext cx="1527396" cy="934767"/>
        </a:xfrm>
        <a:prstGeom prst="rect">
          <a:avLst/>
        </a:prstGeom>
      </xdr:spPr>
    </xdr:pic>
    <xdr:clientData/>
  </xdr:twoCellAnchor>
  <xdr:twoCellAnchor editAs="oneCell">
    <xdr:from>
      <xdr:col>2</xdr:col>
      <xdr:colOff>28574</xdr:colOff>
      <xdr:row>232</xdr:row>
      <xdr:rowOff>87042</xdr:rowOff>
    </xdr:from>
    <xdr:to>
      <xdr:col>2</xdr:col>
      <xdr:colOff>977671</xdr:colOff>
      <xdr:row>237</xdr:row>
      <xdr:rowOff>1317</xdr:rowOff>
    </xdr:to>
    <xdr:pic>
      <xdr:nvPicPr>
        <xdr:cNvPr id="53" name="Grafik 5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52574" y="40892142"/>
          <a:ext cx="949097" cy="866775"/>
        </a:xfrm>
        <a:prstGeom prst="rect">
          <a:avLst/>
        </a:prstGeom>
      </xdr:spPr>
    </xdr:pic>
    <xdr:clientData/>
  </xdr:twoCellAnchor>
  <xdr:twoCellAnchor editAs="oneCell">
    <xdr:from>
      <xdr:col>2</xdr:col>
      <xdr:colOff>1044576</xdr:colOff>
      <xdr:row>301</xdr:row>
      <xdr:rowOff>111125</xdr:rowOff>
    </xdr:from>
    <xdr:to>
      <xdr:col>2</xdr:col>
      <xdr:colOff>2303900</xdr:colOff>
      <xdr:row>306</xdr:row>
      <xdr:rowOff>110674</xdr:rowOff>
    </xdr:to>
    <xdr:pic>
      <xdr:nvPicPr>
        <xdr:cNvPr id="54" name="Grafik 5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638426" y="57645300"/>
          <a:ext cx="1259324" cy="936174"/>
        </a:xfrm>
        <a:prstGeom prst="rect">
          <a:avLst/>
        </a:prstGeom>
      </xdr:spPr>
    </xdr:pic>
    <xdr:clientData/>
  </xdr:twoCellAnchor>
  <xdr:twoCellAnchor editAs="oneCell">
    <xdr:from>
      <xdr:col>1</xdr:col>
      <xdr:colOff>784225</xdr:colOff>
      <xdr:row>301</xdr:row>
      <xdr:rowOff>92075</xdr:rowOff>
    </xdr:from>
    <xdr:to>
      <xdr:col>2</xdr:col>
      <xdr:colOff>936397</xdr:colOff>
      <xdr:row>306</xdr:row>
      <xdr:rowOff>9525</xdr:rowOff>
    </xdr:to>
    <xdr:pic>
      <xdr:nvPicPr>
        <xdr:cNvPr id="55" name="Grafik 5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81150" y="57626250"/>
          <a:ext cx="949097" cy="854075"/>
        </a:xfrm>
        <a:prstGeom prst="rect">
          <a:avLst/>
        </a:prstGeom>
      </xdr:spPr>
    </xdr:pic>
    <xdr:clientData/>
  </xdr:twoCellAnchor>
  <xdr:twoCellAnchor editAs="oneCell">
    <xdr:from>
      <xdr:col>2</xdr:col>
      <xdr:colOff>2457450</xdr:colOff>
      <xdr:row>301</xdr:row>
      <xdr:rowOff>76200</xdr:rowOff>
    </xdr:from>
    <xdr:to>
      <xdr:col>3</xdr:col>
      <xdr:colOff>36195</xdr:colOff>
      <xdr:row>302</xdr:row>
      <xdr:rowOff>57150</xdr:rowOff>
    </xdr:to>
    <xdr:pic>
      <xdr:nvPicPr>
        <xdr:cNvPr id="56" name="Grafik 5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3981450" y="35413950"/>
          <a:ext cx="531495" cy="171450"/>
        </a:xfrm>
        <a:prstGeom prst="rect">
          <a:avLst/>
        </a:prstGeom>
      </xdr:spPr>
    </xdr:pic>
    <xdr:clientData/>
  </xdr:twoCellAnchor>
  <xdr:twoCellAnchor editAs="oneCell">
    <xdr:from>
      <xdr:col>2</xdr:col>
      <xdr:colOff>38102</xdr:colOff>
      <xdr:row>370</xdr:row>
      <xdr:rowOff>171449</xdr:rowOff>
    </xdr:from>
    <xdr:to>
      <xdr:col>2</xdr:col>
      <xdr:colOff>995161</xdr:colOff>
      <xdr:row>375</xdr:row>
      <xdr:rowOff>19050</xdr:rowOff>
    </xdr:to>
    <xdr:pic>
      <xdr:nvPicPr>
        <xdr:cNvPr id="57" name="Grafik 5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62102" y="41128949"/>
          <a:ext cx="957059" cy="800101"/>
        </a:xfrm>
        <a:prstGeom prst="rect">
          <a:avLst/>
        </a:prstGeom>
      </xdr:spPr>
    </xdr:pic>
    <xdr:clientData/>
  </xdr:twoCellAnchor>
  <xdr:twoCellAnchor editAs="oneCell">
    <xdr:from>
      <xdr:col>2</xdr:col>
      <xdr:colOff>1162051</xdr:colOff>
      <xdr:row>370</xdr:row>
      <xdr:rowOff>104775</xdr:rowOff>
    </xdr:from>
    <xdr:to>
      <xdr:col>2</xdr:col>
      <xdr:colOff>2493503</xdr:colOff>
      <xdr:row>375</xdr:row>
      <xdr:rowOff>142875</xdr:rowOff>
    </xdr:to>
    <xdr:pic>
      <xdr:nvPicPr>
        <xdr:cNvPr id="58" name="Grafik 5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86051" y="41062275"/>
          <a:ext cx="1331452" cy="990600"/>
        </a:xfrm>
        <a:prstGeom prst="rect">
          <a:avLst/>
        </a:prstGeom>
      </xdr:spPr>
    </xdr:pic>
    <xdr:clientData/>
  </xdr:twoCellAnchor>
  <xdr:twoCellAnchor editAs="oneCell">
    <xdr:from>
      <xdr:col>2</xdr:col>
      <xdr:colOff>2590810</xdr:colOff>
      <xdr:row>370</xdr:row>
      <xdr:rowOff>95251</xdr:rowOff>
    </xdr:from>
    <xdr:to>
      <xdr:col>3</xdr:col>
      <xdr:colOff>377264</xdr:colOff>
      <xdr:row>374</xdr:row>
      <xdr:rowOff>99535</xdr:rowOff>
    </xdr:to>
    <xdr:pic>
      <xdr:nvPicPr>
        <xdr:cNvPr id="59" name="Grafik 5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4114810" y="86191726"/>
          <a:ext cx="739204" cy="766284"/>
        </a:xfrm>
        <a:prstGeom prst="rect">
          <a:avLst/>
        </a:prstGeom>
      </xdr:spPr>
    </xdr:pic>
    <xdr:clientData/>
  </xdr:twoCellAnchor>
  <xdr:twoCellAnchor editAs="oneCell">
    <xdr:from>
      <xdr:col>4</xdr:col>
      <xdr:colOff>171450</xdr:colOff>
      <xdr:row>370</xdr:row>
      <xdr:rowOff>114300</xdr:rowOff>
    </xdr:from>
    <xdr:to>
      <xdr:col>4</xdr:col>
      <xdr:colOff>702945</xdr:colOff>
      <xdr:row>371</xdr:row>
      <xdr:rowOff>95251</xdr:rowOff>
    </xdr:to>
    <xdr:pic>
      <xdr:nvPicPr>
        <xdr:cNvPr id="60" name="Grafik 5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5438775" y="58312050"/>
          <a:ext cx="531495" cy="171450"/>
        </a:xfrm>
        <a:prstGeom prst="rect">
          <a:avLst/>
        </a:prstGeom>
      </xdr:spPr>
    </xdr:pic>
    <xdr:clientData/>
  </xdr:twoCellAnchor>
  <xdr:oneCellAnchor>
    <xdr:from>
      <xdr:col>1</xdr:col>
      <xdr:colOff>733426</xdr:colOff>
      <xdr:row>60</xdr:row>
      <xdr:rowOff>29524</xdr:rowOff>
    </xdr:from>
    <xdr:ext cx="2438399" cy="799795"/>
    <xdr:pic>
      <xdr:nvPicPr>
        <xdr:cNvPr id="65" name="Grafik 6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95426" y="11535724"/>
          <a:ext cx="2438399" cy="799795"/>
        </a:xfrm>
        <a:prstGeom prst="rect">
          <a:avLst/>
        </a:prstGeom>
      </xdr:spPr>
    </xdr:pic>
    <xdr:clientData/>
  </xdr:oneCellAnchor>
  <xdr:oneCellAnchor>
    <xdr:from>
      <xdr:col>2</xdr:col>
      <xdr:colOff>28576</xdr:colOff>
      <xdr:row>67</xdr:row>
      <xdr:rowOff>76200</xdr:rowOff>
    </xdr:from>
    <xdr:ext cx="2324100" cy="799490"/>
    <xdr:pic>
      <xdr:nvPicPr>
        <xdr:cNvPr id="66" name="Grafik 6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552576" y="13296900"/>
          <a:ext cx="2324100" cy="799490"/>
        </a:xfrm>
        <a:prstGeom prst="rect">
          <a:avLst/>
        </a:prstGeom>
      </xdr:spPr>
    </xdr:pic>
    <xdr:clientData/>
  </xdr:oneCellAnchor>
  <xdr:oneCellAnchor>
    <xdr:from>
      <xdr:col>2</xdr:col>
      <xdr:colOff>9526</xdr:colOff>
      <xdr:row>74</xdr:row>
      <xdr:rowOff>57150</xdr:rowOff>
    </xdr:from>
    <xdr:ext cx="2552700" cy="837286"/>
    <xdr:pic>
      <xdr:nvPicPr>
        <xdr:cNvPr id="67" name="Grafik 66"/>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533526" y="15182850"/>
          <a:ext cx="2552700" cy="837286"/>
        </a:xfrm>
        <a:prstGeom prst="rect">
          <a:avLst/>
        </a:prstGeom>
      </xdr:spPr>
    </xdr:pic>
    <xdr:clientData/>
  </xdr:oneCellAnchor>
  <xdr:twoCellAnchor editAs="oneCell">
    <xdr:from>
      <xdr:col>2</xdr:col>
      <xdr:colOff>9526</xdr:colOff>
      <xdr:row>81</xdr:row>
      <xdr:rowOff>104775</xdr:rowOff>
    </xdr:from>
    <xdr:to>
      <xdr:col>2</xdr:col>
      <xdr:colOff>2432554</xdr:colOff>
      <xdr:row>85</xdr:row>
      <xdr:rowOff>171450</xdr:rowOff>
    </xdr:to>
    <xdr:pic>
      <xdr:nvPicPr>
        <xdr:cNvPr id="68" name="Grafik 6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533526" y="17135475"/>
          <a:ext cx="2423028" cy="828675"/>
        </a:xfrm>
        <a:prstGeom prst="rect">
          <a:avLst/>
        </a:prstGeom>
      </xdr:spPr>
    </xdr:pic>
    <xdr:clientData/>
  </xdr:twoCellAnchor>
  <xdr:twoCellAnchor editAs="oneCell">
    <xdr:from>
      <xdr:col>1</xdr:col>
      <xdr:colOff>752476</xdr:colOff>
      <xdr:row>89</xdr:row>
      <xdr:rowOff>85725</xdr:rowOff>
    </xdr:from>
    <xdr:to>
      <xdr:col>4</xdr:col>
      <xdr:colOff>463947</xdr:colOff>
      <xdr:row>93</xdr:row>
      <xdr:rowOff>133350</xdr:rowOff>
    </xdr:to>
    <xdr:pic>
      <xdr:nvPicPr>
        <xdr:cNvPr id="69" name="Grafik 6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514476" y="18259425"/>
          <a:ext cx="4216796" cy="809625"/>
        </a:xfrm>
        <a:prstGeom prst="rect">
          <a:avLst/>
        </a:prstGeom>
      </xdr:spPr>
    </xdr:pic>
    <xdr:clientData/>
  </xdr:twoCellAnchor>
  <xdr:oneCellAnchor>
    <xdr:from>
      <xdr:col>2</xdr:col>
      <xdr:colOff>57151</xdr:colOff>
      <xdr:row>96</xdr:row>
      <xdr:rowOff>95251</xdr:rowOff>
    </xdr:from>
    <xdr:ext cx="2627587" cy="762000"/>
    <xdr:pic>
      <xdr:nvPicPr>
        <xdr:cNvPr id="70" name="Grafik 6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581151" y="19602451"/>
          <a:ext cx="2627587" cy="762000"/>
        </a:xfrm>
        <a:prstGeom prst="rect">
          <a:avLst/>
        </a:prstGeom>
      </xdr:spPr>
    </xdr:pic>
    <xdr:clientData/>
  </xdr:oneCellAnchor>
  <xdr:oneCellAnchor>
    <xdr:from>
      <xdr:col>2</xdr:col>
      <xdr:colOff>38100</xdr:colOff>
      <xdr:row>102</xdr:row>
      <xdr:rowOff>657225</xdr:rowOff>
    </xdr:from>
    <xdr:ext cx="3199239" cy="838200"/>
    <xdr:pic>
      <xdr:nvPicPr>
        <xdr:cNvPr id="71" name="Grafik 7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562100" y="21383625"/>
          <a:ext cx="3199239" cy="838200"/>
        </a:xfrm>
        <a:prstGeom prst="rect">
          <a:avLst/>
        </a:prstGeom>
      </xdr:spPr>
    </xdr:pic>
    <xdr:clientData/>
  </xdr:oneCellAnchor>
  <xdr:twoCellAnchor editAs="oneCell">
    <xdr:from>
      <xdr:col>2</xdr:col>
      <xdr:colOff>1247774</xdr:colOff>
      <xdr:row>183</xdr:row>
      <xdr:rowOff>28574</xdr:rowOff>
    </xdr:from>
    <xdr:to>
      <xdr:col>2</xdr:col>
      <xdr:colOff>1808797</xdr:colOff>
      <xdr:row>184</xdr:row>
      <xdr:rowOff>19049</xdr:rowOff>
    </xdr:to>
    <xdr:pic>
      <xdr:nvPicPr>
        <xdr:cNvPr id="72" name="Grafik 7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2771774" y="39633524"/>
          <a:ext cx="561023" cy="180975"/>
        </a:xfrm>
        <a:prstGeom prst="rect">
          <a:avLst/>
        </a:prstGeom>
      </xdr:spPr>
    </xdr:pic>
    <xdr:clientData/>
  </xdr:twoCellAnchor>
  <xdr:twoCellAnchor editAs="oneCell">
    <xdr:from>
      <xdr:col>2</xdr:col>
      <xdr:colOff>104775</xdr:colOff>
      <xdr:row>181</xdr:row>
      <xdr:rowOff>133350</xdr:rowOff>
    </xdr:from>
    <xdr:to>
      <xdr:col>2</xdr:col>
      <xdr:colOff>960766</xdr:colOff>
      <xdr:row>186</xdr:row>
      <xdr:rowOff>47625</xdr:rowOff>
    </xdr:to>
    <xdr:pic>
      <xdr:nvPicPr>
        <xdr:cNvPr id="73" name="Grafik 7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628775" y="29870400"/>
          <a:ext cx="855991" cy="866775"/>
        </a:xfrm>
        <a:prstGeom prst="rect">
          <a:avLst/>
        </a:prstGeom>
      </xdr:spPr>
    </xdr:pic>
    <xdr:clientData/>
  </xdr:twoCellAnchor>
  <xdr:twoCellAnchor editAs="oneCell">
    <xdr:from>
      <xdr:col>2</xdr:col>
      <xdr:colOff>114300</xdr:colOff>
      <xdr:row>188</xdr:row>
      <xdr:rowOff>104775</xdr:rowOff>
    </xdr:from>
    <xdr:to>
      <xdr:col>2</xdr:col>
      <xdr:colOff>970291</xdr:colOff>
      <xdr:row>193</xdr:row>
      <xdr:rowOff>19050</xdr:rowOff>
    </xdr:to>
    <xdr:pic>
      <xdr:nvPicPr>
        <xdr:cNvPr id="74" name="Grafik 73"/>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638300" y="31365825"/>
          <a:ext cx="855991" cy="866775"/>
        </a:xfrm>
        <a:prstGeom prst="rect">
          <a:avLst/>
        </a:prstGeom>
      </xdr:spPr>
    </xdr:pic>
    <xdr:clientData/>
  </xdr:twoCellAnchor>
  <xdr:twoCellAnchor editAs="oneCell">
    <xdr:from>
      <xdr:col>2</xdr:col>
      <xdr:colOff>1104900</xdr:colOff>
      <xdr:row>188</xdr:row>
      <xdr:rowOff>123825</xdr:rowOff>
    </xdr:from>
    <xdr:to>
      <xdr:col>2</xdr:col>
      <xdr:colOff>2009775</xdr:colOff>
      <xdr:row>193</xdr:row>
      <xdr:rowOff>28575</xdr:rowOff>
    </xdr:to>
    <xdr:pic>
      <xdr:nvPicPr>
        <xdr:cNvPr id="75" name="Grafik 7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2628900" y="40871775"/>
          <a:ext cx="904875" cy="857250"/>
        </a:xfrm>
        <a:prstGeom prst="rect">
          <a:avLst/>
        </a:prstGeom>
      </xdr:spPr>
    </xdr:pic>
    <xdr:clientData/>
  </xdr:twoCellAnchor>
  <xdr:twoCellAnchor editAs="oneCell">
    <xdr:from>
      <xdr:col>2</xdr:col>
      <xdr:colOff>28575</xdr:colOff>
      <xdr:row>195</xdr:row>
      <xdr:rowOff>85725</xdr:rowOff>
    </xdr:from>
    <xdr:to>
      <xdr:col>2</xdr:col>
      <xdr:colOff>884566</xdr:colOff>
      <xdr:row>200</xdr:row>
      <xdr:rowOff>0</xdr:rowOff>
    </xdr:to>
    <xdr:pic>
      <xdr:nvPicPr>
        <xdr:cNvPr id="76" name="Grafik 75"/>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552575" y="32870775"/>
          <a:ext cx="855991" cy="866775"/>
        </a:xfrm>
        <a:prstGeom prst="rect">
          <a:avLst/>
        </a:prstGeom>
      </xdr:spPr>
    </xdr:pic>
    <xdr:clientData/>
  </xdr:twoCellAnchor>
  <xdr:twoCellAnchor editAs="oneCell">
    <xdr:from>
      <xdr:col>2</xdr:col>
      <xdr:colOff>1009650</xdr:colOff>
      <xdr:row>195</xdr:row>
      <xdr:rowOff>142875</xdr:rowOff>
    </xdr:from>
    <xdr:to>
      <xdr:col>2</xdr:col>
      <xdr:colOff>1857375</xdr:colOff>
      <xdr:row>198</xdr:row>
      <xdr:rowOff>156305</xdr:rowOff>
    </xdr:to>
    <xdr:pic>
      <xdr:nvPicPr>
        <xdr:cNvPr id="77" name="Grafik 7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33650" y="32927925"/>
          <a:ext cx="847725" cy="584930"/>
        </a:xfrm>
        <a:prstGeom prst="rect">
          <a:avLst/>
        </a:prstGeom>
      </xdr:spPr>
    </xdr:pic>
    <xdr:clientData/>
  </xdr:twoCellAnchor>
  <xdr:twoCellAnchor editAs="oneCell">
    <xdr:from>
      <xdr:col>1</xdr:col>
      <xdr:colOff>752475</xdr:colOff>
      <xdr:row>125</xdr:row>
      <xdr:rowOff>57150</xdr:rowOff>
    </xdr:from>
    <xdr:to>
      <xdr:col>2</xdr:col>
      <xdr:colOff>939572</xdr:colOff>
      <xdr:row>130</xdr:row>
      <xdr:rowOff>85725</xdr:rowOff>
    </xdr:to>
    <xdr:pic>
      <xdr:nvPicPr>
        <xdr:cNvPr id="78" name="Grafik 7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14475" y="25869900"/>
          <a:ext cx="949097" cy="981075"/>
        </a:xfrm>
        <a:prstGeom prst="rect">
          <a:avLst/>
        </a:prstGeom>
      </xdr:spPr>
    </xdr:pic>
    <xdr:clientData/>
  </xdr:twoCellAnchor>
  <xdr:twoCellAnchor editAs="oneCell">
    <xdr:from>
      <xdr:col>2</xdr:col>
      <xdr:colOff>1095376</xdr:colOff>
      <xdr:row>125</xdr:row>
      <xdr:rowOff>114300</xdr:rowOff>
    </xdr:from>
    <xdr:to>
      <xdr:col>2</xdr:col>
      <xdr:colOff>2370018</xdr:colOff>
      <xdr:row>127</xdr:row>
      <xdr:rowOff>66675</xdr:rowOff>
    </xdr:to>
    <xdr:pic>
      <xdr:nvPicPr>
        <xdr:cNvPr id="62" name="Grafik 61"/>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71586" b="8720"/>
        <a:stretch/>
      </xdr:blipFill>
      <xdr:spPr>
        <a:xfrm>
          <a:off x="2619376" y="25927050"/>
          <a:ext cx="1274642" cy="333375"/>
        </a:xfrm>
        <a:prstGeom prst="rect">
          <a:avLst/>
        </a:prstGeom>
      </xdr:spPr>
    </xdr:pic>
    <xdr:clientData/>
  </xdr:twoCellAnchor>
  <xdr:twoCellAnchor editAs="oneCell">
    <xdr:from>
      <xdr:col>1</xdr:col>
      <xdr:colOff>765175</xdr:colOff>
      <xdr:row>286</xdr:row>
      <xdr:rowOff>38100</xdr:rowOff>
    </xdr:from>
    <xdr:to>
      <xdr:col>2</xdr:col>
      <xdr:colOff>952272</xdr:colOff>
      <xdr:row>290</xdr:row>
      <xdr:rowOff>142875</xdr:rowOff>
    </xdr:to>
    <xdr:pic>
      <xdr:nvPicPr>
        <xdr:cNvPr id="79" name="Grafik 7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62100" y="50079275"/>
          <a:ext cx="984022" cy="854075"/>
        </a:xfrm>
        <a:prstGeom prst="rect">
          <a:avLst/>
        </a:prstGeom>
      </xdr:spPr>
    </xdr:pic>
    <xdr:clientData/>
  </xdr:twoCellAnchor>
  <xdr:twoCellAnchor editAs="oneCell">
    <xdr:from>
      <xdr:col>2</xdr:col>
      <xdr:colOff>1143000</xdr:colOff>
      <xdr:row>285</xdr:row>
      <xdr:rowOff>770981</xdr:rowOff>
    </xdr:from>
    <xdr:to>
      <xdr:col>3</xdr:col>
      <xdr:colOff>571499</xdr:colOff>
      <xdr:row>291</xdr:row>
      <xdr:rowOff>171153</xdr:rowOff>
    </xdr:to>
    <xdr:pic>
      <xdr:nvPicPr>
        <xdr:cNvPr id="61" name="Grafik 6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667000" y="62835881"/>
          <a:ext cx="2381249" cy="1133722"/>
        </a:xfrm>
        <a:prstGeom prst="rect">
          <a:avLst/>
        </a:prstGeom>
      </xdr:spPr>
    </xdr:pic>
    <xdr:clientData/>
  </xdr:twoCellAnchor>
  <xdr:twoCellAnchor editAs="oneCell">
    <xdr:from>
      <xdr:col>3</xdr:col>
      <xdr:colOff>704850</xdr:colOff>
      <xdr:row>286</xdr:row>
      <xdr:rowOff>19050</xdr:rowOff>
    </xdr:from>
    <xdr:to>
      <xdr:col>4</xdr:col>
      <xdr:colOff>715318</xdr:colOff>
      <xdr:row>288</xdr:row>
      <xdr:rowOff>157848</xdr:rowOff>
    </xdr:to>
    <xdr:pic>
      <xdr:nvPicPr>
        <xdr:cNvPr id="80" name="Grafik 7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5181600" y="62865000"/>
          <a:ext cx="801043" cy="519798"/>
        </a:xfrm>
        <a:prstGeom prst="rect">
          <a:avLst/>
        </a:prstGeom>
      </xdr:spPr>
    </xdr:pic>
    <xdr:clientData/>
  </xdr:twoCellAnchor>
  <xdr:twoCellAnchor editAs="oneCell">
    <xdr:from>
      <xdr:col>2</xdr:col>
      <xdr:colOff>32544</xdr:colOff>
      <xdr:row>52</xdr:row>
      <xdr:rowOff>150434</xdr:rowOff>
    </xdr:from>
    <xdr:to>
      <xdr:col>2</xdr:col>
      <xdr:colOff>2207419</xdr:colOff>
      <xdr:row>58</xdr:row>
      <xdr:rowOff>109572</xdr:rowOff>
    </xdr:to>
    <xdr:pic>
      <xdr:nvPicPr>
        <xdr:cNvPr id="63" name="Grafik 6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627982" y="11727278"/>
          <a:ext cx="2174875" cy="1078325"/>
        </a:xfrm>
        <a:prstGeom prst="rect">
          <a:avLst/>
        </a:prstGeom>
      </xdr:spPr>
    </xdr:pic>
    <xdr:clientData/>
  </xdr:twoCellAnchor>
  <xdr:twoCellAnchor editAs="oneCell">
    <xdr:from>
      <xdr:col>2</xdr:col>
      <xdr:colOff>9525</xdr:colOff>
      <xdr:row>164</xdr:row>
      <xdr:rowOff>133350</xdr:rowOff>
    </xdr:from>
    <xdr:to>
      <xdr:col>2</xdr:col>
      <xdr:colOff>708968</xdr:colOff>
      <xdr:row>167</xdr:row>
      <xdr:rowOff>91173</xdr:rowOff>
    </xdr:to>
    <xdr:pic>
      <xdr:nvPicPr>
        <xdr:cNvPr id="81" name="Grafik 8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1603375" y="31626175"/>
          <a:ext cx="699443" cy="519798"/>
        </a:xfrm>
        <a:prstGeom prst="rect">
          <a:avLst/>
        </a:prstGeom>
      </xdr:spPr>
    </xdr:pic>
    <xdr:clientData/>
  </xdr:twoCellAnchor>
  <xdr:twoCellAnchor editAs="oneCell">
    <xdr:from>
      <xdr:col>2</xdr:col>
      <xdr:colOff>854076</xdr:colOff>
      <xdr:row>164</xdr:row>
      <xdr:rowOff>112213</xdr:rowOff>
    </xdr:from>
    <xdr:to>
      <xdr:col>3</xdr:col>
      <xdr:colOff>285750</xdr:colOff>
      <xdr:row>170</xdr:row>
      <xdr:rowOff>123529</xdr:rowOff>
    </xdr:to>
    <xdr:pic>
      <xdr:nvPicPr>
        <xdr:cNvPr id="64" name="Grafik 6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378076" y="35869063"/>
          <a:ext cx="2384424" cy="1154316"/>
        </a:xfrm>
        <a:prstGeom prst="rect">
          <a:avLst/>
        </a:prstGeom>
      </xdr:spPr>
    </xdr:pic>
    <xdr:clientData/>
  </xdr:twoCellAnchor>
  <xdr:twoCellAnchor editAs="oneCell">
    <xdr:from>
      <xdr:col>2</xdr:col>
      <xdr:colOff>1161256</xdr:colOff>
      <xdr:row>309</xdr:row>
      <xdr:rowOff>46832</xdr:rowOff>
    </xdr:from>
    <xdr:to>
      <xdr:col>2</xdr:col>
      <xdr:colOff>2391354</xdr:colOff>
      <xdr:row>314</xdr:row>
      <xdr:rowOff>9525</xdr:rowOff>
    </xdr:to>
    <xdr:pic>
      <xdr:nvPicPr>
        <xdr:cNvPr id="82" name="Grafik 8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85256" y="65026382"/>
          <a:ext cx="1230098" cy="915193"/>
        </a:xfrm>
        <a:prstGeom prst="rect">
          <a:avLst/>
        </a:prstGeom>
      </xdr:spPr>
    </xdr:pic>
    <xdr:clientData/>
  </xdr:twoCellAnchor>
  <xdr:twoCellAnchor editAs="oneCell">
    <xdr:from>
      <xdr:col>2</xdr:col>
      <xdr:colOff>50800</xdr:colOff>
      <xdr:row>309</xdr:row>
      <xdr:rowOff>107950</xdr:rowOff>
    </xdr:from>
    <xdr:to>
      <xdr:col>2</xdr:col>
      <xdr:colOff>999897</xdr:colOff>
      <xdr:row>314</xdr:row>
      <xdr:rowOff>22225</xdr:rowOff>
    </xdr:to>
    <xdr:pic>
      <xdr:nvPicPr>
        <xdr:cNvPr id="83" name="Grafik 8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44650" y="59515375"/>
          <a:ext cx="949097" cy="850900"/>
        </a:xfrm>
        <a:prstGeom prst="rect">
          <a:avLst/>
        </a:prstGeom>
      </xdr:spPr>
    </xdr:pic>
    <xdr:clientData/>
  </xdr:twoCellAnchor>
  <xdr:twoCellAnchor editAs="oneCell">
    <xdr:from>
      <xdr:col>2</xdr:col>
      <xdr:colOff>2657477</xdr:colOff>
      <xdr:row>309</xdr:row>
      <xdr:rowOff>38101</xdr:rowOff>
    </xdr:from>
    <xdr:to>
      <xdr:col>3</xdr:col>
      <xdr:colOff>634036</xdr:colOff>
      <xdr:row>314</xdr:row>
      <xdr:rowOff>38101</xdr:rowOff>
    </xdr:to>
    <xdr:pic>
      <xdr:nvPicPr>
        <xdr:cNvPr id="84" name="Grafik 8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181477" y="65017651"/>
          <a:ext cx="929309" cy="952500"/>
        </a:xfrm>
        <a:prstGeom prst="rect">
          <a:avLst/>
        </a:prstGeom>
      </xdr:spPr>
    </xdr:pic>
    <xdr:clientData/>
  </xdr:twoCellAnchor>
  <xdr:twoCellAnchor editAs="oneCell">
    <xdr:from>
      <xdr:col>2</xdr:col>
      <xdr:colOff>1174750</xdr:colOff>
      <xdr:row>278</xdr:row>
      <xdr:rowOff>57150</xdr:rowOff>
    </xdr:from>
    <xdr:to>
      <xdr:col>2</xdr:col>
      <xdr:colOff>2846936</xdr:colOff>
      <xdr:row>282</xdr:row>
      <xdr:rowOff>159866</xdr:rowOff>
    </xdr:to>
    <xdr:pic>
      <xdr:nvPicPr>
        <xdr:cNvPr id="85" name="Grafik 8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8600" y="54181375"/>
          <a:ext cx="1672186" cy="852016"/>
        </a:xfrm>
        <a:prstGeom prst="rect">
          <a:avLst/>
        </a:prstGeom>
      </xdr:spPr>
    </xdr:pic>
    <xdr:clientData/>
  </xdr:twoCellAnchor>
  <xdr:twoCellAnchor editAs="oneCell">
    <xdr:from>
      <xdr:col>2</xdr:col>
      <xdr:colOff>9525</xdr:colOff>
      <xdr:row>278</xdr:row>
      <xdr:rowOff>57150</xdr:rowOff>
    </xdr:from>
    <xdr:to>
      <xdr:col>2</xdr:col>
      <xdr:colOff>993547</xdr:colOff>
      <xdr:row>282</xdr:row>
      <xdr:rowOff>161925</xdr:rowOff>
    </xdr:to>
    <xdr:pic>
      <xdr:nvPicPr>
        <xdr:cNvPr id="86" name="Grafik 8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603375" y="54181375"/>
          <a:ext cx="984022" cy="854075"/>
        </a:xfrm>
        <a:prstGeom prst="rect">
          <a:avLst/>
        </a:prstGeom>
      </xdr:spPr>
    </xdr:pic>
    <xdr:clientData/>
  </xdr:twoCellAnchor>
  <xdr:twoCellAnchor editAs="oneCell">
    <xdr:from>
      <xdr:col>2</xdr:col>
      <xdr:colOff>3013075</xdr:colOff>
      <xdr:row>278</xdr:row>
      <xdr:rowOff>69850</xdr:rowOff>
    </xdr:from>
    <xdr:to>
      <xdr:col>3</xdr:col>
      <xdr:colOff>759768</xdr:colOff>
      <xdr:row>281</xdr:row>
      <xdr:rowOff>27673</xdr:rowOff>
    </xdr:to>
    <xdr:pic>
      <xdr:nvPicPr>
        <xdr:cNvPr id="87" name="Grafik 8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4606925" y="54194075"/>
          <a:ext cx="839143" cy="519798"/>
        </a:xfrm>
        <a:prstGeom prst="rect">
          <a:avLst/>
        </a:prstGeom>
      </xdr:spPr>
    </xdr:pic>
    <xdr:clientData/>
  </xdr:twoCellAnchor>
  <xdr:twoCellAnchor editAs="oneCell">
    <xdr:from>
      <xdr:col>2</xdr:col>
      <xdr:colOff>3190</xdr:colOff>
      <xdr:row>362</xdr:row>
      <xdr:rowOff>171452</xdr:rowOff>
    </xdr:from>
    <xdr:to>
      <xdr:col>2</xdr:col>
      <xdr:colOff>676055</xdr:colOff>
      <xdr:row>366</xdr:row>
      <xdr:rowOff>106967</xdr:rowOff>
    </xdr:to>
    <xdr:pic>
      <xdr:nvPicPr>
        <xdr:cNvPr id="88" name="Grafik 8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27190" y="84172427"/>
          <a:ext cx="672865" cy="697515"/>
        </a:xfrm>
        <a:prstGeom prst="rect">
          <a:avLst/>
        </a:prstGeom>
      </xdr:spPr>
    </xdr:pic>
    <xdr:clientData/>
  </xdr:twoCellAnchor>
  <xdr:twoCellAnchor editAs="oneCell">
    <xdr:from>
      <xdr:col>2</xdr:col>
      <xdr:colOff>1031875</xdr:colOff>
      <xdr:row>362</xdr:row>
      <xdr:rowOff>82550</xdr:rowOff>
    </xdr:from>
    <xdr:to>
      <xdr:col>2</xdr:col>
      <xdr:colOff>2704061</xdr:colOff>
      <xdr:row>367</xdr:row>
      <xdr:rowOff>4291</xdr:rowOff>
    </xdr:to>
    <xdr:pic>
      <xdr:nvPicPr>
        <xdr:cNvPr id="89" name="Grafik 8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25725" y="66925825"/>
          <a:ext cx="1672186" cy="858366"/>
        </a:xfrm>
        <a:prstGeom prst="rect">
          <a:avLst/>
        </a:prstGeom>
      </xdr:spPr>
    </xdr:pic>
    <xdr:clientData/>
  </xdr:twoCellAnchor>
  <xdr:twoCellAnchor editAs="oneCell">
    <xdr:from>
      <xdr:col>2</xdr:col>
      <xdr:colOff>2844801</xdr:colOff>
      <xdr:row>361</xdr:row>
      <xdr:rowOff>930276</xdr:rowOff>
    </xdr:from>
    <xdr:to>
      <xdr:col>4</xdr:col>
      <xdr:colOff>1196714</xdr:colOff>
      <xdr:row>367</xdr:row>
      <xdr:rowOff>78230</xdr:rowOff>
    </xdr:to>
    <xdr:pic>
      <xdr:nvPicPr>
        <xdr:cNvPr id="90" name="Grafik 8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368801" y="83988276"/>
          <a:ext cx="2095238" cy="1043429"/>
        </a:xfrm>
        <a:prstGeom prst="rect">
          <a:avLst/>
        </a:prstGeom>
      </xdr:spPr>
    </xdr:pic>
    <xdr:clientData/>
  </xdr:twoCellAnchor>
  <xdr:twoCellAnchor editAs="oneCell">
    <xdr:from>
      <xdr:col>4</xdr:col>
      <xdr:colOff>1238250</xdr:colOff>
      <xdr:row>365</xdr:row>
      <xdr:rowOff>0</xdr:rowOff>
    </xdr:from>
    <xdr:to>
      <xdr:col>5</xdr:col>
      <xdr:colOff>5176</xdr:colOff>
      <xdr:row>367</xdr:row>
      <xdr:rowOff>148323</xdr:rowOff>
    </xdr:to>
    <xdr:pic>
      <xdr:nvPicPr>
        <xdr:cNvPr id="91" name="Grafik 9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6753225" y="67405250"/>
          <a:ext cx="699443" cy="522973"/>
        </a:xfrm>
        <a:prstGeom prst="rect">
          <a:avLst/>
        </a:prstGeom>
      </xdr:spPr>
    </xdr:pic>
    <xdr:clientData/>
  </xdr:twoCellAnchor>
  <xdr:twoCellAnchor editAs="oneCell">
    <xdr:from>
      <xdr:col>2</xdr:col>
      <xdr:colOff>28222</xdr:colOff>
      <xdr:row>270</xdr:row>
      <xdr:rowOff>95251</xdr:rowOff>
    </xdr:from>
    <xdr:to>
      <xdr:col>2</xdr:col>
      <xdr:colOff>904875</xdr:colOff>
      <xdr:row>275</xdr:row>
      <xdr:rowOff>9526</xdr:rowOff>
    </xdr:to>
    <xdr:pic>
      <xdr:nvPicPr>
        <xdr:cNvPr id="92" name="Grafik 9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52222" y="58921651"/>
          <a:ext cx="876653" cy="866775"/>
        </a:xfrm>
        <a:prstGeom prst="rect">
          <a:avLst/>
        </a:prstGeom>
      </xdr:spPr>
    </xdr:pic>
    <xdr:clientData/>
  </xdr:twoCellAnchor>
  <xdr:twoCellAnchor editAs="oneCell">
    <xdr:from>
      <xdr:col>2</xdr:col>
      <xdr:colOff>2819400</xdr:colOff>
      <xdr:row>270</xdr:row>
      <xdr:rowOff>118534</xdr:rowOff>
    </xdr:from>
    <xdr:to>
      <xdr:col>3</xdr:col>
      <xdr:colOff>566093</xdr:colOff>
      <xdr:row>273</xdr:row>
      <xdr:rowOff>76357</xdr:rowOff>
    </xdr:to>
    <xdr:pic>
      <xdr:nvPicPr>
        <xdr:cNvPr id="93" name="Grafik 9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4343400" y="58944934"/>
          <a:ext cx="699443" cy="529323"/>
        </a:xfrm>
        <a:prstGeom prst="rect">
          <a:avLst/>
        </a:prstGeom>
      </xdr:spPr>
    </xdr:pic>
    <xdr:clientData/>
  </xdr:twoCellAnchor>
  <xdr:twoCellAnchor editAs="oneCell">
    <xdr:from>
      <xdr:col>2</xdr:col>
      <xdr:colOff>1053395</xdr:colOff>
      <xdr:row>270</xdr:row>
      <xdr:rowOff>21967</xdr:rowOff>
    </xdr:from>
    <xdr:to>
      <xdr:col>2</xdr:col>
      <xdr:colOff>2524477</xdr:colOff>
      <xdr:row>276</xdr:row>
      <xdr:rowOff>1674</xdr:rowOff>
    </xdr:to>
    <xdr:pic>
      <xdr:nvPicPr>
        <xdr:cNvPr id="94" name="Grafik 9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577395" y="58848367"/>
          <a:ext cx="1471082" cy="1122707"/>
        </a:xfrm>
        <a:prstGeom prst="rect">
          <a:avLst/>
        </a:prstGeom>
      </xdr:spPr>
    </xdr:pic>
    <xdr:clientData/>
  </xdr:twoCellAnchor>
  <xdr:twoCellAnchor editAs="oneCell">
    <xdr:from>
      <xdr:col>3</xdr:col>
      <xdr:colOff>497417</xdr:colOff>
      <xdr:row>401</xdr:row>
      <xdr:rowOff>127000</xdr:rowOff>
    </xdr:from>
    <xdr:to>
      <xdr:col>4</xdr:col>
      <xdr:colOff>365010</xdr:colOff>
      <xdr:row>404</xdr:row>
      <xdr:rowOff>84823</xdr:rowOff>
    </xdr:to>
    <xdr:pic>
      <xdr:nvPicPr>
        <xdr:cNvPr id="95" name="Grafik 9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6112"/>
        <a:stretch/>
      </xdr:blipFill>
      <xdr:spPr>
        <a:xfrm>
          <a:off x="4974167" y="78538917"/>
          <a:ext cx="661343" cy="529323"/>
        </a:xfrm>
        <a:prstGeom prst="rect">
          <a:avLst/>
        </a:prstGeom>
      </xdr:spPr>
    </xdr:pic>
    <xdr:clientData/>
  </xdr:twoCellAnchor>
  <xdr:twoCellAnchor editAs="oneCell">
    <xdr:from>
      <xdr:col>2</xdr:col>
      <xdr:colOff>2719916</xdr:colOff>
      <xdr:row>401</xdr:row>
      <xdr:rowOff>105833</xdr:rowOff>
    </xdr:from>
    <xdr:to>
      <xdr:col>3</xdr:col>
      <xdr:colOff>298661</xdr:colOff>
      <xdr:row>402</xdr:row>
      <xdr:rowOff>86784</xdr:rowOff>
    </xdr:to>
    <xdr:pic>
      <xdr:nvPicPr>
        <xdr:cNvPr id="96" name="Grafik 5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4243916" y="78517750"/>
          <a:ext cx="531495" cy="171451"/>
        </a:xfrm>
        <a:prstGeom prst="rect">
          <a:avLst/>
        </a:prstGeom>
      </xdr:spPr>
    </xdr:pic>
    <xdr:clientData/>
  </xdr:twoCellAnchor>
  <xdr:twoCellAnchor editAs="oneCell">
    <xdr:from>
      <xdr:col>2</xdr:col>
      <xdr:colOff>42334</xdr:colOff>
      <xdr:row>401</xdr:row>
      <xdr:rowOff>84667</xdr:rowOff>
    </xdr:from>
    <xdr:to>
      <xdr:col>2</xdr:col>
      <xdr:colOff>991431</xdr:colOff>
      <xdr:row>405</xdr:row>
      <xdr:rowOff>189442</xdr:rowOff>
    </xdr:to>
    <xdr:pic>
      <xdr:nvPicPr>
        <xdr:cNvPr id="97" name="Grafik 5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66334" y="78496584"/>
          <a:ext cx="949097" cy="866775"/>
        </a:xfrm>
        <a:prstGeom prst="rect">
          <a:avLst/>
        </a:prstGeom>
      </xdr:spPr>
    </xdr:pic>
    <xdr:clientData/>
  </xdr:twoCellAnchor>
  <xdr:twoCellAnchor editAs="oneCell">
    <xdr:from>
      <xdr:col>2</xdr:col>
      <xdr:colOff>1206500</xdr:colOff>
      <xdr:row>401</xdr:row>
      <xdr:rowOff>95250</xdr:rowOff>
    </xdr:from>
    <xdr:to>
      <xdr:col>2</xdr:col>
      <xdr:colOff>2537952</xdr:colOff>
      <xdr:row>406</xdr:row>
      <xdr:rowOff>133350</xdr:rowOff>
    </xdr:to>
    <xdr:pic>
      <xdr:nvPicPr>
        <xdr:cNvPr id="98" name="Grafik 5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730500" y="78507167"/>
          <a:ext cx="1331452" cy="990600"/>
        </a:xfrm>
        <a:prstGeom prst="rect">
          <a:avLst/>
        </a:prstGeom>
      </xdr:spPr>
    </xdr:pic>
    <xdr:clientData/>
  </xdr:twoCellAnchor>
  <xdr:twoCellAnchor editAs="oneCell">
    <xdr:from>
      <xdr:col>4</xdr:col>
      <xdr:colOff>550333</xdr:colOff>
      <xdr:row>401</xdr:row>
      <xdr:rowOff>148166</xdr:rowOff>
    </xdr:from>
    <xdr:to>
      <xdr:col>4</xdr:col>
      <xdr:colOff>1813215</xdr:colOff>
      <xdr:row>406</xdr:row>
      <xdr:rowOff>28311</xdr:rowOff>
    </xdr:to>
    <xdr:pic>
      <xdr:nvPicPr>
        <xdr:cNvPr id="99" name="Grafik 3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2"/>
        <a:stretch/>
      </xdr:blipFill>
      <xdr:spPr>
        <a:xfrm>
          <a:off x="5820833" y="78560083"/>
          <a:ext cx="1262882" cy="832645"/>
        </a:xfrm>
        <a:prstGeom prst="rect">
          <a:avLst/>
        </a:prstGeom>
      </xdr:spPr>
    </xdr:pic>
    <xdr:clientData/>
  </xdr:twoCellAnchor>
  <xdr:twoCellAnchor editAs="oneCell">
    <xdr:from>
      <xdr:col>2</xdr:col>
      <xdr:colOff>1085850</xdr:colOff>
      <xdr:row>316</xdr:row>
      <xdr:rowOff>57150</xdr:rowOff>
    </xdr:from>
    <xdr:to>
      <xdr:col>2</xdr:col>
      <xdr:colOff>2758036</xdr:colOff>
      <xdr:row>320</xdr:row>
      <xdr:rowOff>159866</xdr:rowOff>
    </xdr:to>
    <xdr:pic>
      <xdr:nvPicPr>
        <xdr:cNvPr id="100" name="Grafik 8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9850" y="72047100"/>
          <a:ext cx="1672186" cy="864716"/>
        </a:xfrm>
        <a:prstGeom prst="rect">
          <a:avLst/>
        </a:prstGeom>
      </xdr:spPr>
    </xdr:pic>
    <xdr:clientData/>
  </xdr:twoCellAnchor>
  <xdr:twoCellAnchor editAs="oneCell">
    <xdr:from>
      <xdr:col>2</xdr:col>
      <xdr:colOff>2895600</xdr:colOff>
      <xdr:row>316</xdr:row>
      <xdr:rowOff>95250</xdr:rowOff>
    </xdr:from>
    <xdr:to>
      <xdr:col>3</xdr:col>
      <xdr:colOff>474345</xdr:colOff>
      <xdr:row>317</xdr:row>
      <xdr:rowOff>76200</xdr:rowOff>
    </xdr:to>
    <xdr:pic>
      <xdr:nvPicPr>
        <xdr:cNvPr id="101" name="Grafik 5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4764"/>
        <a:stretch/>
      </xdr:blipFill>
      <xdr:spPr>
        <a:xfrm>
          <a:off x="4419600" y="72085200"/>
          <a:ext cx="531495" cy="171450"/>
        </a:xfrm>
        <a:prstGeom prst="rect">
          <a:avLst/>
        </a:prstGeom>
      </xdr:spPr>
    </xdr:pic>
    <xdr:clientData/>
  </xdr:twoCellAnchor>
  <xdr:twoCellAnchor editAs="oneCell">
    <xdr:from>
      <xdr:col>2</xdr:col>
      <xdr:colOff>85725</xdr:colOff>
      <xdr:row>316</xdr:row>
      <xdr:rowOff>47625</xdr:rowOff>
    </xdr:from>
    <xdr:to>
      <xdr:col>2</xdr:col>
      <xdr:colOff>941716</xdr:colOff>
      <xdr:row>320</xdr:row>
      <xdr:rowOff>152400</xdr:rowOff>
    </xdr:to>
    <xdr:pic>
      <xdr:nvPicPr>
        <xdr:cNvPr id="102" name="Grafik 75"/>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7778"/>
        <a:stretch/>
      </xdr:blipFill>
      <xdr:spPr>
        <a:xfrm>
          <a:off x="1609725" y="72037575"/>
          <a:ext cx="855991" cy="866775"/>
        </a:xfrm>
        <a:prstGeom prst="rect">
          <a:avLst/>
        </a:prstGeom>
      </xdr:spPr>
    </xdr:pic>
    <xdr:clientData/>
  </xdr:twoCellAnchor>
  <xdr:twoCellAnchor editAs="oneCell">
    <xdr:from>
      <xdr:col>2</xdr:col>
      <xdr:colOff>57150</xdr:colOff>
      <xdr:row>147</xdr:row>
      <xdr:rowOff>114300</xdr:rowOff>
    </xdr:from>
    <xdr:to>
      <xdr:col>2</xdr:col>
      <xdr:colOff>1006247</xdr:colOff>
      <xdr:row>152</xdr:row>
      <xdr:rowOff>19050</xdr:rowOff>
    </xdr:to>
    <xdr:pic>
      <xdr:nvPicPr>
        <xdr:cNvPr id="103" name="Grafik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81150" y="31299150"/>
          <a:ext cx="949097" cy="857250"/>
        </a:xfrm>
        <a:prstGeom prst="rect">
          <a:avLst/>
        </a:prstGeom>
      </xdr:spPr>
    </xdr:pic>
    <xdr:clientData/>
  </xdr:twoCellAnchor>
  <xdr:twoCellAnchor editAs="oneCell">
    <xdr:from>
      <xdr:col>2</xdr:col>
      <xdr:colOff>1171575</xdr:colOff>
      <xdr:row>147</xdr:row>
      <xdr:rowOff>47624</xdr:rowOff>
    </xdr:from>
    <xdr:to>
      <xdr:col>4</xdr:col>
      <xdr:colOff>175088</xdr:colOff>
      <xdr:row>154</xdr:row>
      <xdr:rowOff>38100</xdr:rowOff>
    </xdr:to>
    <xdr:pic>
      <xdr:nvPicPr>
        <xdr:cNvPr id="104" name="Picture 103"/>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695575" y="31232474"/>
          <a:ext cx="2746838" cy="1323976"/>
        </a:xfrm>
        <a:prstGeom prst="rect">
          <a:avLst/>
        </a:prstGeom>
      </xdr:spPr>
    </xdr:pic>
    <xdr:clientData/>
  </xdr:twoCellAnchor>
  <xdr:twoCellAnchor editAs="oneCell">
    <xdr:from>
      <xdr:col>2</xdr:col>
      <xdr:colOff>57150</xdr:colOff>
      <xdr:row>139</xdr:row>
      <xdr:rowOff>57150</xdr:rowOff>
    </xdr:from>
    <xdr:to>
      <xdr:col>2</xdr:col>
      <xdr:colOff>1006247</xdr:colOff>
      <xdr:row>143</xdr:row>
      <xdr:rowOff>152400</xdr:rowOff>
    </xdr:to>
    <xdr:pic>
      <xdr:nvPicPr>
        <xdr:cNvPr id="107" name="Grafik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034"/>
        <a:stretch/>
      </xdr:blipFill>
      <xdr:spPr>
        <a:xfrm>
          <a:off x="1581150" y="30861000"/>
          <a:ext cx="949097" cy="857250"/>
        </a:xfrm>
        <a:prstGeom prst="rect">
          <a:avLst/>
        </a:prstGeom>
      </xdr:spPr>
    </xdr:pic>
    <xdr:clientData/>
  </xdr:twoCellAnchor>
  <xdr:twoCellAnchor editAs="oneCell">
    <xdr:from>
      <xdr:col>2</xdr:col>
      <xdr:colOff>1209675</xdr:colOff>
      <xdr:row>139</xdr:row>
      <xdr:rowOff>28575</xdr:rowOff>
    </xdr:from>
    <xdr:to>
      <xdr:col>2</xdr:col>
      <xdr:colOff>2680757</xdr:colOff>
      <xdr:row>145</xdr:row>
      <xdr:rowOff>8282</xdr:rowOff>
    </xdr:to>
    <xdr:pic>
      <xdr:nvPicPr>
        <xdr:cNvPr id="108" name="Grafik 9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733675" y="30832425"/>
          <a:ext cx="1471082" cy="1122707"/>
        </a:xfrm>
        <a:prstGeom prst="rect">
          <a:avLst/>
        </a:prstGeom>
      </xdr:spPr>
    </xdr:pic>
    <xdr:clientData/>
  </xdr:twoCellAnchor>
  <xdr:twoCellAnchor editAs="oneCell">
    <xdr:from>
      <xdr:col>2</xdr:col>
      <xdr:colOff>2238375</xdr:colOff>
      <xdr:row>323</xdr:row>
      <xdr:rowOff>76200</xdr:rowOff>
    </xdr:from>
    <xdr:to>
      <xdr:col>3</xdr:col>
      <xdr:colOff>508483</xdr:colOff>
      <xdr:row>326</xdr:row>
      <xdr:rowOff>133351</xdr:rowOff>
    </xdr:to>
    <xdr:pic>
      <xdr:nvPicPr>
        <xdr:cNvPr id="109" name="Grafik 32"/>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62375" y="73971150"/>
          <a:ext cx="1222858" cy="628651"/>
        </a:xfrm>
        <a:prstGeom prst="rect">
          <a:avLst/>
        </a:prstGeom>
      </xdr:spPr>
    </xdr:pic>
    <xdr:clientData/>
  </xdr:twoCellAnchor>
  <xdr:twoCellAnchor editAs="oneCell">
    <xdr:from>
      <xdr:col>2</xdr:col>
      <xdr:colOff>1085848</xdr:colOff>
      <xdr:row>323</xdr:row>
      <xdr:rowOff>47627</xdr:rowOff>
    </xdr:from>
    <xdr:to>
      <xdr:col>2</xdr:col>
      <xdr:colOff>2181223</xdr:colOff>
      <xdr:row>328</xdr:row>
      <xdr:rowOff>108758</xdr:rowOff>
    </xdr:to>
    <xdr:pic>
      <xdr:nvPicPr>
        <xdr:cNvPr id="110" name="Grafik 3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609848" y="73942577"/>
          <a:ext cx="1095375" cy="1013631"/>
        </a:xfrm>
        <a:prstGeom prst="rect">
          <a:avLst/>
        </a:prstGeom>
      </xdr:spPr>
    </xdr:pic>
    <xdr:clientData/>
  </xdr:twoCellAnchor>
  <xdr:twoCellAnchor editAs="oneCell">
    <xdr:from>
      <xdr:col>2</xdr:col>
      <xdr:colOff>114299</xdr:colOff>
      <xdr:row>323</xdr:row>
      <xdr:rowOff>69131</xdr:rowOff>
    </xdr:from>
    <xdr:to>
      <xdr:col>2</xdr:col>
      <xdr:colOff>914398</xdr:colOff>
      <xdr:row>328</xdr:row>
      <xdr:rowOff>18266</xdr:rowOff>
    </xdr:to>
    <xdr:pic>
      <xdr:nvPicPr>
        <xdr:cNvPr id="111" name="Grafik 1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638299" y="73964081"/>
          <a:ext cx="800099" cy="901635"/>
        </a:xfrm>
        <a:prstGeom prst="rect">
          <a:avLst/>
        </a:prstGeom>
      </xdr:spPr>
    </xdr:pic>
    <xdr:clientData/>
  </xdr:twoCellAnchor>
  <xdr:twoCellAnchor editAs="oneCell">
    <xdr:from>
      <xdr:col>2</xdr:col>
      <xdr:colOff>981075</xdr:colOff>
      <xdr:row>330</xdr:row>
      <xdr:rowOff>30915</xdr:rowOff>
    </xdr:from>
    <xdr:to>
      <xdr:col>2</xdr:col>
      <xdr:colOff>2096984</xdr:colOff>
      <xdr:row>335</xdr:row>
      <xdr:rowOff>109515</xdr:rowOff>
    </xdr:to>
    <xdr:pic>
      <xdr:nvPicPr>
        <xdr:cNvPr id="112" name="Grafik 3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05075" y="76021365"/>
          <a:ext cx="1115909" cy="1031100"/>
        </a:xfrm>
        <a:prstGeom prst="rect">
          <a:avLst/>
        </a:prstGeom>
      </xdr:spPr>
    </xdr:pic>
    <xdr:clientData/>
  </xdr:twoCellAnchor>
  <xdr:twoCellAnchor editAs="oneCell">
    <xdr:from>
      <xdr:col>2</xdr:col>
      <xdr:colOff>47625</xdr:colOff>
      <xdr:row>330</xdr:row>
      <xdr:rowOff>49965</xdr:rowOff>
    </xdr:from>
    <xdr:to>
      <xdr:col>2</xdr:col>
      <xdr:colOff>866774</xdr:colOff>
      <xdr:row>335</xdr:row>
      <xdr:rowOff>18189</xdr:rowOff>
    </xdr:to>
    <xdr:pic>
      <xdr:nvPicPr>
        <xdr:cNvPr id="113" name="Grafik 3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71625" y="76040415"/>
          <a:ext cx="819149" cy="920724"/>
        </a:xfrm>
        <a:prstGeom prst="rect">
          <a:avLst/>
        </a:prstGeom>
      </xdr:spPr>
    </xdr:pic>
    <xdr:clientData/>
  </xdr:twoCellAnchor>
  <xdr:twoCellAnchor editAs="oneCell">
    <xdr:from>
      <xdr:col>2</xdr:col>
      <xdr:colOff>2343150</xdr:colOff>
      <xdr:row>330</xdr:row>
      <xdr:rowOff>57150</xdr:rowOff>
    </xdr:from>
    <xdr:to>
      <xdr:col>4</xdr:col>
      <xdr:colOff>1061794</xdr:colOff>
      <xdr:row>336</xdr:row>
      <xdr:rowOff>2340</xdr:rowOff>
    </xdr:to>
    <xdr:pic>
      <xdr:nvPicPr>
        <xdr:cNvPr id="114" name="Grafik 13"/>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67150" y="76047600"/>
          <a:ext cx="2461969" cy="1088190"/>
        </a:xfrm>
        <a:prstGeom prst="rect">
          <a:avLst/>
        </a:prstGeom>
      </xdr:spPr>
    </xdr:pic>
    <xdr:clientData/>
  </xdr:twoCellAnchor>
  <xdr:twoCellAnchor editAs="oneCell">
    <xdr:from>
      <xdr:col>2</xdr:col>
      <xdr:colOff>69075</xdr:colOff>
      <xdr:row>338</xdr:row>
      <xdr:rowOff>95960</xdr:rowOff>
    </xdr:from>
    <xdr:to>
      <xdr:col>2</xdr:col>
      <xdr:colOff>693729</xdr:colOff>
      <xdr:row>342</xdr:row>
      <xdr:rowOff>28575</xdr:rowOff>
    </xdr:to>
    <xdr:pic>
      <xdr:nvPicPr>
        <xdr:cNvPr id="118" name="Grafik 56"/>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593075" y="77991410"/>
          <a:ext cx="624654" cy="694615"/>
        </a:xfrm>
        <a:prstGeom prst="rect">
          <a:avLst/>
        </a:prstGeom>
      </xdr:spPr>
    </xdr:pic>
    <xdr:clientData/>
  </xdr:twoCellAnchor>
  <xdr:twoCellAnchor editAs="oneCell">
    <xdr:from>
      <xdr:col>2</xdr:col>
      <xdr:colOff>866775</xdr:colOff>
      <xdr:row>338</xdr:row>
      <xdr:rowOff>47625</xdr:rowOff>
    </xdr:from>
    <xdr:to>
      <xdr:col>2</xdr:col>
      <xdr:colOff>1846370</xdr:colOff>
      <xdr:row>342</xdr:row>
      <xdr:rowOff>180975</xdr:rowOff>
    </xdr:to>
    <xdr:pic>
      <xdr:nvPicPr>
        <xdr:cNvPr id="119" name="Grafik 5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390775" y="77943075"/>
          <a:ext cx="979595" cy="895350"/>
        </a:xfrm>
        <a:prstGeom prst="rect">
          <a:avLst/>
        </a:prstGeom>
      </xdr:spPr>
    </xdr:pic>
    <xdr:clientData/>
  </xdr:twoCellAnchor>
  <xdr:twoCellAnchor editAs="oneCell">
    <xdr:from>
      <xdr:col>2</xdr:col>
      <xdr:colOff>2050274</xdr:colOff>
      <xdr:row>338</xdr:row>
      <xdr:rowOff>123825</xdr:rowOff>
    </xdr:from>
    <xdr:to>
      <xdr:col>3</xdr:col>
      <xdr:colOff>18939</xdr:colOff>
      <xdr:row>342</xdr:row>
      <xdr:rowOff>152400</xdr:rowOff>
    </xdr:to>
    <xdr:pic>
      <xdr:nvPicPr>
        <xdr:cNvPr id="120" name="Grafik 84"/>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574274" y="78019275"/>
          <a:ext cx="921415" cy="790575"/>
        </a:xfrm>
        <a:prstGeom prst="rect">
          <a:avLst/>
        </a:prstGeom>
      </xdr:spPr>
    </xdr:pic>
    <xdr:clientData/>
  </xdr:twoCellAnchor>
  <xdr:twoCellAnchor editAs="oneCell">
    <xdr:from>
      <xdr:col>2</xdr:col>
      <xdr:colOff>9525</xdr:colOff>
      <xdr:row>378</xdr:row>
      <xdr:rowOff>123826</xdr:rowOff>
    </xdr:from>
    <xdr:to>
      <xdr:col>2</xdr:col>
      <xdr:colOff>836243</xdr:colOff>
      <xdr:row>382</xdr:row>
      <xdr:rowOff>171450</xdr:rowOff>
    </xdr:to>
    <xdr:pic>
      <xdr:nvPicPr>
        <xdr:cNvPr id="121" name="Grafik 10"/>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b="11459"/>
        <a:stretch/>
      </xdr:blipFill>
      <xdr:spPr>
        <a:xfrm>
          <a:off x="1533525" y="88125301"/>
          <a:ext cx="826718" cy="809624"/>
        </a:xfrm>
        <a:prstGeom prst="rect">
          <a:avLst/>
        </a:prstGeom>
      </xdr:spPr>
    </xdr:pic>
    <xdr:clientData/>
  </xdr:twoCellAnchor>
  <xdr:twoCellAnchor editAs="oneCell">
    <xdr:from>
      <xdr:col>4</xdr:col>
      <xdr:colOff>727850</xdr:colOff>
      <xdr:row>379</xdr:row>
      <xdr:rowOff>777</xdr:rowOff>
    </xdr:from>
    <xdr:to>
      <xdr:col>4</xdr:col>
      <xdr:colOff>1811667</xdr:colOff>
      <xdr:row>381</xdr:row>
      <xdr:rowOff>117475</xdr:rowOff>
    </xdr:to>
    <xdr:pic>
      <xdr:nvPicPr>
        <xdr:cNvPr id="122" name="Grafik 1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995175" y="88192752"/>
          <a:ext cx="1083817" cy="497698"/>
        </a:xfrm>
        <a:prstGeom prst="rect">
          <a:avLst/>
        </a:prstGeom>
      </xdr:spPr>
    </xdr:pic>
    <xdr:clientData/>
  </xdr:twoCellAnchor>
  <xdr:twoCellAnchor editAs="oneCell">
    <xdr:from>
      <xdr:col>3</xdr:col>
      <xdr:colOff>246026</xdr:colOff>
      <xdr:row>378</xdr:row>
      <xdr:rowOff>131727</xdr:rowOff>
    </xdr:from>
    <xdr:to>
      <xdr:col>4</xdr:col>
      <xdr:colOff>493801</xdr:colOff>
      <xdr:row>382</xdr:row>
      <xdr:rowOff>12700</xdr:rowOff>
    </xdr:to>
    <xdr:pic>
      <xdr:nvPicPr>
        <xdr:cNvPr id="123" name="Grafik 1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722776" y="88133202"/>
          <a:ext cx="1038350" cy="642973"/>
        </a:xfrm>
        <a:prstGeom prst="rect">
          <a:avLst/>
        </a:prstGeom>
      </xdr:spPr>
    </xdr:pic>
    <xdr:clientData/>
  </xdr:twoCellAnchor>
  <xdr:twoCellAnchor editAs="oneCell">
    <xdr:from>
      <xdr:col>2</xdr:col>
      <xdr:colOff>1034199</xdr:colOff>
      <xdr:row>379</xdr:row>
      <xdr:rowOff>5500</xdr:rowOff>
    </xdr:from>
    <xdr:to>
      <xdr:col>3</xdr:col>
      <xdr:colOff>66074</xdr:colOff>
      <xdr:row>381</xdr:row>
      <xdr:rowOff>117475</xdr:rowOff>
    </xdr:to>
    <xdr:pic>
      <xdr:nvPicPr>
        <xdr:cNvPr id="124" name="Grafik 1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58199" y="88197475"/>
          <a:ext cx="1984625" cy="492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152400</xdr:colOff>
      <xdr:row>17</xdr:row>
      <xdr:rowOff>85725</xdr:rowOff>
    </xdr:from>
    <xdr:to>
      <xdr:col>3</xdr:col>
      <xdr:colOff>1081432</xdr:colOff>
      <xdr:row>25</xdr:row>
      <xdr:rowOff>75974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9175" y="3362325"/>
          <a:ext cx="929032" cy="1514249"/>
        </a:xfrm>
        <a:prstGeom prst="rect">
          <a:avLst/>
        </a:prstGeom>
      </xdr:spPr>
    </xdr:pic>
    <xdr:clientData/>
  </xdr:twoCellAnchor>
  <xdr:twoCellAnchor editAs="oneCell">
    <xdr:from>
      <xdr:col>3</xdr:col>
      <xdr:colOff>45225</xdr:colOff>
      <xdr:row>9</xdr:row>
      <xdr:rowOff>64275</xdr:rowOff>
    </xdr:from>
    <xdr:to>
      <xdr:col>3</xdr:col>
      <xdr:colOff>1508268</xdr:colOff>
      <xdr:row>16</xdr:row>
      <xdr:rowOff>84090</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2000" y="1816875"/>
          <a:ext cx="1463043" cy="1353315"/>
        </a:xfrm>
        <a:prstGeom prst="rect">
          <a:avLst/>
        </a:prstGeom>
      </xdr:spPr>
    </xdr:pic>
    <xdr:clientData/>
  </xdr:twoCellAnchor>
  <xdr:twoCellAnchor editAs="oneCell">
    <xdr:from>
      <xdr:col>3</xdr:col>
      <xdr:colOff>128550</xdr:colOff>
      <xdr:row>2</xdr:row>
      <xdr:rowOff>138075</xdr:rowOff>
    </xdr:from>
    <xdr:to>
      <xdr:col>3</xdr:col>
      <xdr:colOff>2206071</xdr:colOff>
      <xdr:row>8</xdr:row>
      <xdr:rowOff>136248</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05325" y="557175"/>
          <a:ext cx="2077521" cy="1141173"/>
        </a:xfrm>
        <a:prstGeom prst="rect">
          <a:avLst/>
        </a:prstGeom>
      </xdr:spPr>
    </xdr:pic>
    <xdr:clientData/>
  </xdr:twoCellAnchor>
  <xdr:twoCellAnchor editAs="oneCell">
    <xdr:from>
      <xdr:col>3</xdr:col>
      <xdr:colOff>2752726</xdr:colOff>
      <xdr:row>58</xdr:row>
      <xdr:rowOff>581025</xdr:rowOff>
    </xdr:from>
    <xdr:to>
      <xdr:col>4</xdr:col>
      <xdr:colOff>2038351</xdr:colOff>
      <xdr:row>61</xdr:row>
      <xdr:rowOff>142875</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24851" y="12868275"/>
          <a:ext cx="2095500" cy="733425"/>
        </a:xfrm>
        <a:prstGeom prst="rect">
          <a:avLst/>
        </a:prstGeom>
      </xdr:spPr>
    </xdr:pic>
    <xdr:clientData/>
  </xdr:twoCellAnchor>
  <xdr:twoCellAnchor editAs="oneCell">
    <xdr:from>
      <xdr:col>6</xdr:col>
      <xdr:colOff>778651</xdr:colOff>
      <xdr:row>58</xdr:row>
      <xdr:rowOff>531000</xdr:rowOff>
    </xdr:from>
    <xdr:to>
      <xdr:col>8</xdr:col>
      <xdr:colOff>486097</xdr:colOff>
      <xdr:row>61</xdr:row>
      <xdr:rowOff>161925</xdr:rowOff>
    </xdr:to>
    <xdr:pic>
      <xdr:nvPicPr>
        <xdr:cNvPr id="6" name="Grafik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84876" y="12818250"/>
          <a:ext cx="1364796" cy="802500"/>
        </a:xfrm>
        <a:prstGeom prst="rect">
          <a:avLst/>
        </a:prstGeom>
      </xdr:spPr>
    </xdr:pic>
    <xdr:clientData/>
  </xdr:twoCellAnchor>
  <xdr:twoCellAnchor editAs="oneCell">
    <xdr:from>
      <xdr:col>4</xdr:col>
      <xdr:colOff>2205000</xdr:colOff>
      <xdr:row>58</xdr:row>
      <xdr:rowOff>595276</xdr:rowOff>
    </xdr:from>
    <xdr:to>
      <xdr:col>6</xdr:col>
      <xdr:colOff>628650</xdr:colOff>
      <xdr:row>62</xdr:row>
      <xdr:rowOff>28597</xdr:rowOff>
    </xdr:to>
    <xdr:pic>
      <xdr:nvPicPr>
        <xdr:cNvPr id="7" name="Grafik 6"/>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51173"/>
        <a:stretch/>
      </xdr:blipFill>
      <xdr:spPr>
        <a:xfrm>
          <a:off x="10587000" y="12882526"/>
          <a:ext cx="1747875" cy="795396"/>
        </a:xfrm>
        <a:prstGeom prst="rect">
          <a:avLst/>
        </a:prstGeom>
      </xdr:spPr>
    </xdr:pic>
    <xdr:clientData/>
  </xdr:twoCellAnchor>
  <xdr:twoCellAnchor editAs="oneCell">
    <xdr:from>
      <xdr:col>1</xdr:col>
      <xdr:colOff>4098076</xdr:colOff>
      <xdr:row>58</xdr:row>
      <xdr:rowOff>564300</xdr:rowOff>
    </xdr:from>
    <xdr:to>
      <xdr:col>3</xdr:col>
      <xdr:colOff>2651455</xdr:colOff>
      <xdr:row>62</xdr:row>
      <xdr:rowOff>123825</xdr:rowOff>
    </xdr:to>
    <xdr:pic>
      <xdr:nvPicPr>
        <xdr:cNvPr id="8" name="Grafik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60076" y="6345975"/>
          <a:ext cx="3363504" cy="921600"/>
        </a:xfrm>
        <a:prstGeom prst="rect">
          <a:avLst/>
        </a:prstGeom>
      </xdr:spPr>
    </xdr:pic>
    <xdr:clientData/>
  </xdr:twoCellAnchor>
  <xdr:twoCellAnchor>
    <xdr:from>
      <xdr:col>7</xdr:col>
      <xdr:colOff>447675</xdr:colOff>
      <xdr:row>61</xdr:row>
      <xdr:rowOff>0</xdr:rowOff>
    </xdr:from>
    <xdr:to>
      <xdr:col>8</xdr:col>
      <xdr:colOff>76200</xdr:colOff>
      <xdr:row>62</xdr:row>
      <xdr:rowOff>85725</xdr:rowOff>
    </xdr:to>
    <xdr:sp macro="" textlink="">
      <xdr:nvSpPr>
        <xdr:cNvPr id="9" name="Textfeld 8"/>
        <xdr:cNvSpPr txBox="1"/>
      </xdr:nvSpPr>
      <xdr:spPr>
        <a:xfrm>
          <a:off x="12982575" y="13458825"/>
          <a:ext cx="4572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a:t>
          </a:r>
          <a:r>
            <a:rPr lang="en-GB" sz="1100" baseline="30000"/>
            <a:t>‒</a:t>
          </a:r>
        </a:p>
      </xdr:txBody>
    </xdr:sp>
    <xdr:clientData/>
  </xdr:twoCellAnchor>
  <xdr:twoCellAnchor editAs="oneCell">
    <xdr:from>
      <xdr:col>4</xdr:col>
      <xdr:colOff>847726</xdr:colOff>
      <xdr:row>267</xdr:row>
      <xdr:rowOff>514351</xdr:rowOff>
    </xdr:from>
    <xdr:to>
      <xdr:col>4</xdr:col>
      <xdr:colOff>1725268</xdr:colOff>
      <xdr:row>271</xdr:row>
      <xdr:rowOff>95250</xdr:rowOff>
    </xdr:to>
    <xdr:pic>
      <xdr:nvPicPr>
        <xdr:cNvPr id="10" name="Grafik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29726" y="8039101"/>
          <a:ext cx="877542" cy="914399"/>
        </a:xfrm>
        <a:prstGeom prst="rect">
          <a:avLst/>
        </a:prstGeom>
      </xdr:spPr>
    </xdr:pic>
    <xdr:clientData/>
  </xdr:twoCellAnchor>
  <xdr:twoCellAnchor editAs="oneCell">
    <xdr:from>
      <xdr:col>3</xdr:col>
      <xdr:colOff>2055001</xdr:colOff>
      <xdr:row>267</xdr:row>
      <xdr:rowOff>511950</xdr:rowOff>
    </xdr:from>
    <xdr:to>
      <xdr:col>4</xdr:col>
      <xdr:colOff>647700</xdr:colOff>
      <xdr:row>271</xdr:row>
      <xdr:rowOff>104149</xdr:rowOff>
    </xdr:to>
    <xdr:pic>
      <xdr:nvPicPr>
        <xdr:cNvPr id="11" name="Grafik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7126" y="8036700"/>
          <a:ext cx="1402574" cy="925699"/>
        </a:xfrm>
        <a:prstGeom prst="rect">
          <a:avLst/>
        </a:prstGeom>
      </xdr:spPr>
    </xdr:pic>
    <xdr:clientData/>
  </xdr:twoCellAnchor>
  <xdr:twoCellAnchor editAs="oneCell">
    <xdr:from>
      <xdr:col>4</xdr:col>
      <xdr:colOff>1909726</xdr:colOff>
      <xdr:row>267</xdr:row>
      <xdr:rowOff>490500</xdr:rowOff>
    </xdr:from>
    <xdr:to>
      <xdr:col>6</xdr:col>
      <xdr:colOff>336242</xdr:colOff>
      <xdr:row>271</xdr:row>
      <xdr:rowOff>161925</xdr:rowOff>
    </xdr:to>
    <xdr:pic>
      <xdr:nvPicPr>
        <xdr:cNvPr id="12" name="Grafik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91726" y="60831375"/>
          <a:ext cx="1750741" cy="1004925"/>
        </a:xfrm>
        <a:prstGeom prst="rect">
          <a:avLst/>
        </a:prstGeom>
      </xdr:spPr>
    </xdr:pic>
    <xdr:clientData/>
  </xdr:twoCellAnchor>
  <xdr:twoCellAnchor editAs="oneCell">
    <xdr:from>
      <xdr:col>1</xdr:col>
      <xdr:colOff>4098076</xdr:colOff>
      <xdr:row>267</xdr:row>
      <xdr:rowOff>507150</xdr:rowOff>
    </xdr:from>
    <xdr:to>
      <xdr:col>3</xdr:col>
      <xdr:colOff>1894429</xdr:colOff>
      <xdr:row>271</xdr:row>
      <xdr:rowOff>28575</xdr:rowOff>
    </xdr:to>
    <xdr:pic>
      <xdr:nvPicPr>
        <xdr:cNvPr id="13" name="Grafik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860076" y="8031900"/>
          <a:ext cx="2606478" cy="854925"/>
        </a:xfrm>
        <a:prstGeom prst="rect">
          <a:avLst/>
        </a:prstGeom>
      </xdr:spPr>
    </xdr:pic>
    <xdr:clientData/>
  </xdr:twoCellAnchor>
  <xdr:twoCellAnchor>
    <xdr:from>
      <xdr:col>5</xdr:col>
      <xdr:colOff>914400</xdr:colOff>
      <xdr:row>269</xdr:row>
      <xdr:rowOff>180975</xdr:rowOff>
    </xdr:from>
    <xdr:to>
      <xdr:col>6</xdr:col>
      <xdr:colOff>447675</xdr:colOff>
      <xdr:row>271</xdr:row>
      <xdr:rowOff>76200</xdr:rowOff>
    </xdr:to>
    <xdr:sp macro="" textlink="">
      <xdr:nvSpPr>
        <xdr:cNvPr id="14" name="Textfeld 13"/>
        <xdr:cNvSpPr txBox="1"/>
      </xdr:nvSpPr>
      <xdr:spPr>
        <a:xfrm>
          <a:off x="11696700" y="61474350"/>
          <a:ext cx="4572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Na</a:t>
          </a:r>
          <a:r>
            <a:rPr lang="en-GB" sz="1100" baseline="30000"/>
            <a:t>+</a:t>
          </a:r>
        </a:p>
      </xdr:txBody>
    </xdr:sp>
    <xdr:clientData/>
  </xdr:twoCellAnchor>
  <xdr:twoCellAnchor editAs="oneCell">
    <xdr:from>
      <xdr:col>6</xdr:col>
      <xdr:colOff>104776</xdr:colOff>
      <xdr:row>65</xdr:row>
      <xdr:rowOff>628651</xdr:rowOff>
    </xdr:from>
    <xdr:to>
      <xdr:col>8</xdr:col>
      <xdr:colOff>167218</xdr:colOff>
      <xdr:row>69</xdr:row>
      <xdr:rowOff>19051</xdr:rowOff>
    </xdr:to>
    <xdr:pic>
      <xdr:nvPicPr>
        <xdr:cNvPr id="15" name="Grafik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11001" y="14849476"/>
          <a:ext cx="1719792" cy="742950"/>
        </a:xfrm>
        <a:prstGeom prst="rect">
          <a:avLst/>
        </a:prstGeom>
      </xdr:spPr>
    </xdr:pic>
    <xdr:clientData/>
  </xdr:twoCellAnchor>
  <xdr:twoCellAnchor editAs="oneCell">
    <xdr:from>
      <xdr:col>2</xdr:col>
      <xdr:colOff>7125</xdr:colOff>
      <xdr:row>65</xdr:row>
      <xdr:rowOff>635775</xdr:rowOff>
    </xdr:from>
    <xdr:to>
      <xdr:col>3</xdr:col>
      <xdr:colOff>2010278</xdr:colOff>
      <xdr:row>69</xdr:row>
      <xdr:rowOff>171450</xdr:rowOff>
    </xdr:to>
    <xdr:pic>
      <xdr:nvPicPr>
        <xdr:cNvPr id="16" name="Grafik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74400" y="9875025"/>
          <a:ext cx="2708003" cy="888225"/>
        </a:xfrm>
        <a:prstGeom prst="rect">
          <a:avLst/>
        </a:prstGeom>
      </xdr:spPr>
    </xdr:pic>
    <xdr:clientData/>
  </xdr:twoCellAnchor>
  <xdr:twoCellAnchor editAs="oneCell">
    <xdr:from>
      <xdr:col>4</xdr:col>
      <xdr:colOff>1643026</xdr:colOff>
      <xdr:row>65</xdr:row>
      <xdr:rowOff>652424</xdr:rowOff>
    </xdr:from>
    <xdr:to>
      <xdr:col>5</xdr:col>
      <xdr:colOff>892212</xdr:colOff>
      <xdr:row>69</xdr:row>
      <xdr:rowOff>19049</xdr:rowOff>
    </xdr:to>
    <xdr:pic>
      <xdr:nvPicPr>
        <xdr:cNvPr id="17" name="Grafik 1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025026" y="14873249"/>
          <a:ext cx="1649486" cy="719175"/>
        </a:xfrm>
        <a:prstGeom prst="rect">
          <a:avLst/>
        </a:prstGeom>
      </xdr:spPr>
    </xdr:pic>
    <xdr:clientData/>
  </xdr:twoCellAnchor>
  <xdr:twoCellAnchor editAs="oneCell">
    <xdr:from>
      <xdr:col>3</xdr:col>
      <xdr:colOff>2202601</xdr:colOff>
      <xdr:row>65</xdr:row>
      <xdr:rowOff>630976</xdr:rowOff>
    </xdr:from>
    <xdr:to>
      <xdr:col>4</xdr:col>
      <xdr:colOff>1496836</xdr:colOff>
      <xdr:row>70</xdr:row>
      <xdr:rowOff>9526</xdr:rowOff>
    </xdr:to>
    <xdr:pic>
      <xdr:nvPicPr>
        <xdr:cNvPr id="18" name="Grafik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74726" y="14851801"/>
          <a:ext cx="2104110" cy="921600"/>
        </a:xfrm>
        <a:prstGeom prst="rect">
          <a:avLst/>
        </a:prstGeom>
      </xdr:spPr>
    </xdr:pic>
    <xdr:clientData/>
  </xdr:twoCellAnchor>
  <xdr:twoCellAnchor editAs="oneCell">
    <xdr:from>
      <xdr:col>2</xdr:col>
      <xdr:colOff>28575</xdr:colOff>
      <xdr:row>71</xdr:row>
      <xdr:rowOff>533400</xdr:rowOff>
    </xdr:from>
    <xdr:to>
      <xdr:col>3</xdr:col>
      <xdr:colOff>2031728</xdr:colOff>
      <xdr:row>75</xdr:row>
      <xdr:rowOff>88125</xdr:rowOff>
    </xdr:to>
    <xdr:pic>
      <xdr:nvPicPr>
        <xdr:cNvPr id="19" name="Grafik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95850" y="11677650"/>
          <a:ext cx="2708003" cy="888225"/>
        </a:xfrm>
        <a:prstGeom prst="rect">
          <a:avLst/>
        </a:prstGeom>
      </xdr:spPr>
    </xdr:pic>
    <xdr:clientData/>
  </xdr:twoCellAnchor>
  <xdr:twoCellAnchor editAs="oneCell">
    <xdr:from>
      <xdr:col>3</xdr:col>
      <xdr:colOff>2219325</xdr:colOff>
      <xdr:row>71</xdr:row>
      <xdr:rowOff>523875</xdr:rowOff>
    </xdr:from>
    <xdr:to>
      <xdr:col>4</xdr:col>
      <xdr:colOff>1058936</xdr:colOff>
      <xdr:row>74</xdr:row>
      <xdr:rowOff>100050</xdr:rowOff>
    </xdr:to>
    <xdr:pic>
      <xdr:nvPicPr>
        <xdr:cNvPr id="20" name="Grafik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91450" y="11668125"/>
          <a:ext cx="1649486" cy="719175"/>
        </a:xfrm>
        <a:prstGeom prst="rect">
          <a:avLst/>
        </a:prstGeom>
      </xdr:spPr>
    </xdr:pic>
    <xdr:clientData/>
  </xdr:twoCellAnchor>
  <xdr:twoCellAnchor editAs="oneCell">
    <xdr:from>
      <xdr:col>4</xdr:col>
      <xdr:colOff>1219200</xdr:colOff>
      <xdr:row>71</xdr:row>
      <xdr:rowOff>523875</xdr:rowOff>
    </xdr:from>
    <xdr:to>
      <xdr:col>5</xdr:col>
      <xdr:colOff>538692</xdr:colOff>
      <xdr:row>74</xdr:row>
      <xdr:rowOff>123825</xdr:rowOff>
    </xdr:to>
    <xdr:pic>
      <xdr:nvPicPr>
        <xdr:cNvPr id="21" name="Grafik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01200" y="16478250"/>
          <a:ext cx="1719792" cy="742950"/>
        </a:xfrm>
        <a:prstGeom prst="rect">
          <a:avLst/>
        </a:prstGeom>
      </xdr:spPr>
    </xdr:pic>
    <xdr:clientData/>
  </xdr:twoCellAnchor>
  <xdr:twoCellAnchor editAs="oneCell">
    <xdr:from>
      <xdr:col>5</xdr:col>
      <xdr:colOff>762000</xdr:colOff>
      <xdr:row>71</xdr:row>
      <xdr:rowOff>495300</xdr:rowOff>
    </xdr:from>
    <xdr:to>
      <xdr:col>6</xdr:col>
      <xdr:colOff>715617</xdr:colOff>
      <xdr:row>75</xdr:row>
      <xdr:rowOff>76199</xdr:rowOff>
    </xdr:to>
    <xdr:pic>
      <xdr:nvPicPr>
        <xdr:cNvPr id="22" name="Grafik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44300" y="16449675"/>
          <a:ext cx="877542" cy="914399"/>
        </a:xfrm>
        <a:prstGeom prst="rect">
          <a:avLst/>
        </a:prstGeom>
      </xdr:spPr>
    </xdr:pic>
    <xdr:clientData/>
  </xdr:twoCellAnchor>
  <xdr:twoCellAnchor editAs="oneCell">
    <xdr:from>
      <xdr:col>2</xdr:col>
      <xdr:colOff>9525</xdr:colOff>
      <xdr:row>77</xdr:row>
      <xdr:rowOff>438150</xdr:rowOff>
    </xdr:from>
    <xdr:to>
      <xdr:col>3</xdr:col>
      <xdr:colOff>2012678</xdr:colOff>
      <xdr:row>81</xdr:row>
      <xdr:rowOff>183375</xdr:rowOff>
    </xdr:to>
    <xdr:pic>
      <xdr:nvPicPr>
        <xdr:cNvPr id="23" name="Grafik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76800" y="13296900"/>
          <a:ext cx="2708003" cy="888225"/>
        </a:xfrm>
        <a:prstGeom prst="rect">
          <a:avLst/>
        </a:prstGeom>
      </xdr:spPr>
    </xdr:pic>
    <xdr:clientData/>
  </xdr:twoCellAnchor>
  <xdr:twoCellAnchor editAs="oneCell">
    <xdr:from>
      <xdr:col>4</xdr:col>
      <xdr:colOff>2305050</xdr:colOff>
      <xdr:row>77</xdr:row>
      <xdr:rowOff>314325</xdr:rowOff>
    </xdr:from>
    <xdr:to>
      <xdr:col>6</xdr:col>
      <xdr:colOff>16152</xdr:colOff>
      <xdr:row>80</xdr:row>
      <xdr:rowOff>171450</xdr:rowOff>
    </xdr:to>
    <xdr:pic>
      <xdr:nvPicPr>
        <xdr:cNvPr id="24" name="Grafik 2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87050" y="17983200"/>
          <a:ext cx="1035327" cy="809625"/>
        </a:xfrm>
        <a:prstGeom prst="rect">
          <a:avLst/>
        </a:prstGeom>
      </xdr:spPr>
    </xdr:pic>
    <xdr:clientData/>
  </xdr:twoCellAnchor>
  <xdr:twoCellAnchor editAs="oneCell">
    <xdr:from>
      <xdr:col>3</xdr:col>
      <xdr:colOff>2226451</xdr:colOff>
      <xdr:row>77</xdr:row>
      <xdr:rowOff>416701</xdr:rowOff>
    </xdr:from>
    <xdr:to>
      <xdr:col>4</xdr:col>
      <xdr:colOff>396295</xdr:colOff>
      <xdr:row>81</xdr:row>
      <xdr:rowOff>114300</xdr:rowOff>
    </xdr:to>
    <xdr:pic>
      <xdr:nvPicPr>
        <xdr:cNvPr id="25" name="Grafik 2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798576" y="13275451"/>
          <a:ext cx="979719" cy="840599"/>
        </a:xfrm>
        <a:prstGeom prst="rect">
          <a:avLst/>
        </a:prstGeom>
      </xdr:spPr>
    </xdr:pic>
    <xdr:clientData/>
  </xdr:twoCellAnchor>
  <xdr:twoCellAnchor editAs="oneCell">
    <xdr:from>
      <xdr:col>4</xdr:col>
      <xdr:colOff>585750</xdr:colOff>
      <xdr:row>77</xdr:row>
      <xdr:rowOff>376201</xdr:rowOff>
    </xdr:from>
    <xdr:to>
      <xdr:col>4</xdr:col>
      <xdr:colOff>2120766</xdr:colOff>
      <xdr:row>81</xdr:row>
      <xdr:rowOff>114300</xdr:rowOff>
    </xdr:to>
    <xdr:pic>
      <xdr:nvPicPr>
        <xdr:cNvPr id="26" name="Grafik 2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67750" y="13234951"/>
          <a:ext cx="1535016" cy="881099"/>
        </a:xfrm>
        <a:prstGeom prst="rect">
          <a:avLst/>
        </a:prstGeom>
      </xdr:spPr>
    </xdr:pic>
    <xdr:clientData/>
  </xdr:twoCellAnchor>
  <xdr:twoCellAnchor editAs="oneCell">
    <xdr:from>
      <xdr:col>2</xdr:col>
      <xdr:colOff>7125</xdr:colOff>
      <xdr:row>273</xdr:row>
      <xdr:rowOff>473850</xdr:rowOff>
    </xdr:from>
    <xdr:to>
      <xdr:col>3</xdr:col>
      <xdr:colOff>1895474</xdr:colOff>
      <xdr:row>277</xdr:row>
      <xdr:rowOff>181420</xdr:rowOff>
    </xdr:to>
    <xdr:pic>
      <xdr:nvPicPr>
        <xdr:cNvPr id="28" name="Grafik 2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874400" y="15047100"/>
          <a:ext cx="2593199" cy="850570"/>
        </a:xfrm>
        <a:prstGeom prst="rect">
          <a:avLst/>
        </a:prstGeom>
      </xdr:spPr>
    </xdr:pic>
    <xdr:clientData/>
  </xdr:twoCellAnchor>
  <xdr:twoCellAnchor editAs="oneCell">
    <xdr:from>
      <xdr:col>4</xdr:col>
      <xdr:colOff>2114551</xdr:colOff>
      <xdr:row>273</xdr:row>
      <xdr:rowOff>428625</xdr:rowOff>
    </xdr:from>
    <xdr:to>
      <xdr:col>5</xdr:col>
      <xdr:colOff>652135</xdr:colOff>
      <xdr:row>277</xdr:row>
      <xdr:rowOff>19050</xdr:rowOff>
    </xdr:to>
    <xdr:pic>
      <xdr:nvPicPr>
        <xdr:cNvPr id="29" name="Grafik 2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96551" y="62484000"/>
          <a:ext cx="937884" cy="733425"/>
        </a:xfrm>
        <a:prstGeom prst="rect">
          <a:avLst/>
        </a:prstGeom>
      </xdr:spPr>
    </xdr:pic>
    <xdr:clientData/>
  </xdr:twoCellAnchor>
  <xdr:twoCellAnchor editAs="oneCell">
    <xdr:from>
      <xdr:col>4</xdr:col>
      <xdr:colOff>1095375</xdr:colOff>
      <xdr:row>273</xdr:row>
      <xdr:rowOff>428625</xdr:rowOff>
    </xdr:from>
    <xdr:to>
      <xdr:col>4</xdr:col>
      <xdr:colOff>1972917</xdr:colOff>
      <xdr:row>278</xdr:row>
      <xdr:rowOff>9524</xdr:rowOff>
    </xdr:to>
    <xdr:pic>
      <xdr:nvPicPr>
        <xdr:cNvPr id="30" name="Grafik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77375" y="55778400"/>
          <a:ext cx="877542" cy="914399"/>
        </a:xfrm>
        <a:prstGeom prst="rect">
          <a:avLst/>
        </a:prstGeom>
      </xdr:spPr>
    </xdr:pic>
    <xdr:clientData/>
  </xdr:twoCellAnchor>
  <xdr:twoCellAnchor editAs="oneCell">
    <xdr:from>
      <xdr:col>4</xdr:col>
      <xdr:colOff>1019175</xdr:colOff>
      <xdr:row>279</xdr:row>
      <xdr:rowOff>476250</xdr:rowOff>
    </xdr:from>
    <xdr:to>
      <xdr:col>4</xdr:col>
      <xdr:colOff>1896717</xdr:colOff>
      <xdr:row>284</xdr:row>
      <xdr:rowOff>57149</xdr:rowOff>
    </xdr:to>
    <xdr:pic>
      <xdr:nvPicPr>
        <xdr:cNvPr id="34" name="Grafik 3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01175" y="17335500"/>
          <a:ext cx="877542" cy="914399"/>
        </a:xfrm>
        <a:prstGeom prst="rect">
          <a:avLst/>
        </a:prstGeom>
      </xdr:spPr>
    </xdr:pic>
    <xdr:clientData/>
  </xdr:twoCellAnchor>
  <xdr:twoCellAnchor editAs="oneCell">
    <xdr:from>
      <xdr:col>5</xdr:col>
      <xdr:colOff>857251</xdr:colOff>
      <xdr:row>279</xdr:row>
      <xdr:rowOff>407514</xdr:rowOff>
    </xdr:from>
    <xdr:to>
      <xdr:col>6</xdr:col>
      <xdr:colOff>714375</xdr:colOff>
      <xdr:row>282</xdr:row>
      <xdr:rowOff>133350</xdr:rowOff>
    </xdr:to>
    <xdr:pic>
      <xdr:nvPicPr>
        <xdr:cNvPr id="35" name="Grafik 34"/>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8984"/>
        <a:stretch/>
      </xdr:blipFill>
      <xdr:spPr>
        <a:xfrm>
          <a:off x="11639551" y="63986889"/>
          <a:ext cx="781049" cy="678336"/>
        </a:xfrm>
        <a:prstGeom prst="rect">
          <a:avLst/>
        </a:prstGeom>
      </xdr:spPr>
    </xdr:pic>
    <xdr:clientData/>
  </xdr:twoCellAnchor>
  <xdr:twoCellAnchor editAs="oneCell">
    <xdr:from>
      <xdr:col>1</xdr:col>
      <xdr:colOff>4086225</xdr:colOff>
      <xdr:row>285</xdr:row>
      <xdr:rowOff>371475</xdr:rowOff>
    </xdr:from>
    <xdr:to>
      <xdr:col>3</xdr:col>
      <xdr:colOff>1869299</xdr:colOff>
      <xdr:row>289</xdr:row>
      <xdr:rowOff>79045</xdr:rowOff>
    </xdr:to>
    <xdr:pic>
      <xdr:nvPicPr>
        <xdr:cNvPr id="36" name="Grafik 3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848225" y="18754725"/>
          <a:ext cx="2593199" cy="850570"/>
        </a:xfrm>
        <a:prstGeom prst="rect">
          <a:avLst/>
        </a:prstGeom>
      </xdr:spPr>
    </xdr:pic>
    <xdr:clientData/>
  </xdr:twoCellAnchor>
  <xdr:twoCellAnchor editAs="oneCell">
    <xdr:from>
      <xdr:col>4</xdr:col>
      <xdr:colOff>976350</xdr:colOff>
      <xdr:row>285</xdr:row>
      <xdr:rowOff>371475</xdr:rowOff>
    </xdr:from>
    <xdr:to>
      <xdr:col>4</xdr:col>
      <xdr:colOff>2011677</xdr:colOff>
      <xdr:row>289</xdr:row>
      <xdr:rowOff>38100</xdr:rowOff>
    </xdr:to>
    <xdr:pic>
      <xdr:nvPicPr>
        <xdr:cNvPr id="37" name="Grafik 3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358350" y="18754725"/>
          <a:ext cx="1035327" cy="809625"/>
        </a:xfrm>
        <a:prstGeom prst="rect">
          <a:avLst/>
        </a:prstGeom>
      </xdr:spPr>
    </xdr:pic>
    <xdr:clientData/>
  </xdr:twoCellAnchor>
  <xdr:twoCellAnchor editAs="oneCell">
    <xdr:from>
      <xdr:col>3</xdr:col>
      <xdr:colOff>2019300</xdr:colOff>
      <xdr:row>285</xdr:row>
      <xdr:rowOff>395251</xdr:rowOff>
    </xdr:from>
    <xdr:to>
      <xdr:col>4</xdr:col>
      <xdr:colOff>827411</xdr:colOff>
      <xdr:row>289</xdr:row>
      <xdr:rowOff>180975</xdr:rowOff>
    </xdr:to>
    <xdr:pic>
      <xdr:nvPicPr>
        <xdr:cNvPr id="38" name="Grafik 3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591425" y="18778501"/>
          <a:ext cx="1617986" cy="928724"/>
        </a:xfrm>
        <a:prstGeom prst="rect">
          <a:avLst/>
        </a:prstGeom>
      </xdr:spPr>
    </xdr:pic>
    <xdr:clientData/>
  </xdr:twoCellAnchor>
  <xdr:twoCellAnchor>
    <xdr:from>
      <xdr:col>4</xdr:col>
      <xdr:colOff>2219325</xdr:colOff>
      <xdr:row>285</xdr:row>
      <xdr:rowOff>533400</xdr:rowOff>
    </xdr:from>
    <xdr:to>
      <xdr:col>5</xdr:col>
      <xdr:colOff>361950</xdr:colOff>
      <xdr:row>287</xdr:row>
      <xdr:rowOff>47625</xdr:rowOff>
    </xdr:to>
    <xdr:sp macro="" textlink="">
      <xdr:nvSpPr>
        <xdr:cNvPr id="39" name="Textfeld 38"/>
        <xdr:cNvSpPr txBox="1"/>
      </xdr:nvSpPr>
      <xdr:spPr>
        <a:xfrm>
          <a:off x="10601325" y="65636775"/>
          <a:ext cx="54292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Na</a:t>
          </a:r>
          <a:r>
            <a:rPr lang="en-GB" sz="1100" baseline="30000"/>
            <a:t>+</a:t>
          </a:r>
        </a:p>
      </xdr:txBody>
    </xdr:sp>
    <xdr:clientData/>
  </xdr:twoCellAnchor>
  <xdr:twoCellAnchor editAs="oneCell">
    <xdr:from>
      <xdr:col>1</xdr:col>
      <xdr:colOff>4076700</xdr:colOff>
      <xdr:row>90</xdr:row>
      <xdr:rowOff>390525</xdr:rowOff>
    </xdr:from>
    <xdr:to>
      <xdr:col>3</xdr:col>
      <xdr:colOff>1974578</xdr:colOff>
      <xdr:row>94</xdr:row>
      <xdr:rowOff>135750</xdr:rowOff>
    </xdr:to>
    <xdr:pic>
      <xdr:nvPicPr>
        <xdr:cNvPr id="40" name="Grafik 3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38700" y="15154275"/>
          <a:ext cx="2708003" cy="888225"/>
        </a:xfrm>
        <a:prstGeom prst="rect">
          <a:avLst/>
        </a:prstGeom>
      </xdr:spPr>
    </xdr:pic>
    <xdr:clientData/>
  </xdr:twoCellAnchor>
  <xdr:twoCellAnchor editAs="oneCell">
    <xdr:from>
      <xdr:col>3</xdr:col>
      <xdr:colOff>2143125</xdr:colOff>
      <xdr:row>90</xdr:row>
      <xdr:rowOff>409575</xdr:rowOff>
    </xdr:from>
    <xdr:to>
      <xdr:col>4</xdr:col>
      <xdr:colOff>310173</xdr:colOff>
      <xdr:row>94</xdr:row>
      <xdr:rowOff>104775</xdr:rowOff>
    </xdr:to>
    <xdr:pic>
      <xdr:nvPicPr>
        <xdr:cNvPr id="41" name="Grafik 4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715250" y="15173325"/>
          <a:ext cx="976923" cy="838200"/>
        </a:xfrm>
        <a:prstGeom prst="rect">
          <a:avLst/>
        </a:prstGeom>
      </xdr:spPr>
    </xdr:pic>
    <xdr:clientData/>
  </xdr:twoCellAnchor>
  <xdr:twoCellAnchor editAs="oneCell">
    <xdr:from>
      <xdr:col>4</xdr:col>
      <xdr:colOff>428626</xdr:colOff>
      <xdr:row>90</xdr:row>
      <xdr:rowOff>424310</xdr:rowOff>
    </xdr:from>
    <xdr:to>
      <xdr:col>4</xdr:col>
      <xdr:colOff>2152650</xdr:colOff>
      <xdr:row>95</xdr:row>
      <xdr:rowOff>4542</xdr:rowOff>
    </xdr:to>
    <xdr:pic>
      <xdr:nvPicPr>
        <xdr:cNvPr id="42" name="Grafik 4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810626" y="15188060"/>
          <a:ext cx="1724024" cy="913732"/>
        </a:xfrm>
        <a:prstGeom prst="rect">
          <a:avLst/>
        </a:prstGeom>
      </xdr:spPr>
    </xdr:pic>
    <xdr:clientData/>
  </xdr:twoCellAnchor>
  <xdr:twoCellAnchor editAs="oneCell">
    <xdr:from>
      <xdr:col>4</xdr:col>
      <xdr:colOff>2247900</xdr:colOff>
      <xdr:row>90</xdr:row>
      <xdr:rowOff>409575</xdr:rowOff>
    </xdr:from>
    <xdr:to>
      <xdr:col>5</xdr:col>
      <xdr:colOff>628649</xdr:colOff>
      <xdr:row>93</xdr:row>
      <xdr:rowOff>135411</xdr:rowOff>
    </xdr:to>
    <xdr:pic>
      <xdr:nvPicPr>
        <xdr:cNvPr id="43" name="Grafik 42"/>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8984"/>
        <a:stretch/>
      </xdr:blipFill>
      <xdr:spPr>
        <a:xfrm>
          <a:off x="10629900" y="21507450"/>
          <a:ext cx="781049" cy="678336"/>
        </a:xfrm>
        <a:prstGeom prst="rect">
          <a:avLst/>
        </a:prstGeom>
      </xdr:spPr>
    </xdr:pic>
    <xdr:clientData/>
  </xdr:twoCellAnchor>
  <xdr:twoCellAnchor editAs="oneCell">
    <xdr:from>
      <xdr:col>2</xdr:col>
      <xdr:colOff>0</xdr:colOff>
      <xdr:row>83</xdr:row>
      <xdr:rowOff>571500</xdr:rowOff>
    </xdr:from>
    <xdr:to>
      <xdr:col>3</xdr:col>
      <xdr:colOff>2003153</xdr:colOff>
      <xdr:row>87</xdr:row>
      <xdr:rowOff>126225</xdr:rowOff>
    </xdr:to>
    <xdr:pic>
      <xdr:nvPicPr>
        <xdr:cNvPr id="44" name="Grafik 4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67275" y="13239750"/>
          <a:ext cx="2708003" cy="888225"/>
        </a:xfrm>
        <a:prstGeom prst="rect">
          <a:avLst/>
        </a:prstGeom>
      </xdr:spPr>
    </xdr:pic>
    <xdr:clientData/>
  </xdr:twoCellAnchor>
  <xdr:twoCellAnchor editAs="oneCell">
    <xdr:from>
      <xdr:col>4</xdr:col>
      <xdr:colOff>2190750</xdr:colOff>
      <xdr:row>83</xdr:row>
      <xdr:rowOff>561975</xdr:rowOff>
    </xdr:from>
    <xdr:to>
      <xdr:col>5</xdr:col>
      <xdr:colOff>825777</xdr:colOff>
      <xdr:row>87</xdr:row>
      <xdr:rowOff>38100</xdr:rowOff>
    </xdr:to>
    <xdr:pic>
      <xdr:nvPicPr>
        <xdr:cNvPr id="45" name="Grafik 4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572750" y="19754850"/>
          <a:ext cx="1035327" cy="809625"/>
        </a:xfrm>
        <a:prstGeom prst="rect">
          <a:avLst/>
        </a:prstGeom>
      </xdr:spPr>
    </xdr:pic>
    <xdr:clientData/>
  </xdr:twoCellAnchor>
  <xdr:twoCellAnchor editAs="oneCell">
    <xdr:from>
      <xdr:col>3</xdr:col>
      <xdr:colOff>2178826</xdr:colOff>
      <xdr:row>83</xdr:row>
      <xdr:rowOff>597676</xdr:rowOff>
    </xdr:from>
    <xdr:to>
      <xdr:col>4</xdr:col>
      <xdr:colOff>348670</xdr:colOff>
      <xdr:row>87</xdr:row>
      <xdr:rowOff>104775</xdr:rowOff>
    </xdr:to>
    <xdr:pic>
      <xdr:nvPicPr>
        <xdr:cNvPr id="46" name="Grafik 4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750951" y="13265926"/>
          <a:ext cx="979719" cy="840599"/>
        </a:xfrm>
        <a:prstGeom prst="rect">
          <a:avLst/>
        </a:prstGeom>
      </xdr:spPr>
    </xdr:pic>
    <xdr:clientData/>
  </xdr:twoCellAnchor>
  <xdr:twoCellAnchor editAs="oneCell">
    <xdr:from>
      <xdr:col>4</xdr:col>
      <xdr:colOff>547650</xdr:colOff>
      <xdr:row>83</xdr:row>
      <xdr:rowOff>576226</xdr:rowOff>
    </xdr:from>
    <xdr:to>
      <xdr:col>4</xdr:col>
      <xdr:colOff>2082666</xdr:colOff>
      <xdr:row>87</xdr:row>
      <xdr:rowOff>123825</xdr:rowOff>
    </xdr:to>
    <xdr:pic>
      <xdr:nvPicPr>
        <xdr:cNvPr id="47" name="Grafik 4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29650" y="13244476"/>
          <a:ext cx="1535016" cy="881099"/>
        </a:xfrm>
        <a:prstGeom prst="rect">
          <a:avLst/>
        </a:prstGeom>
      </xdr:spPr>
    </xdr:pic>
    <xdr:clientData/>
  </xdr:twoCellAnchor>
  <xdr:twoCellAnchor>
    <xdr:from>
      <xdr:col>6</xdr:col>
      <xdr:colOff>19049</xdr:colOff>
      <xdr:row>83</xdr:row>
      <xdr:rowOff>552451</xdr:rowOff>
    </xdr:from>
    <xdr:to>
      <xdr:col>6</xdr:col>
      <xdr:colOff>428624</xdr:colOff>
      <xdr:row>84</xdr:row>
      <xdr:rowOff>114301</xdr:rowOff>
    </xdr:to>
    <xdr:sp macro="" textlink="">
      <xdr:nvSpPr>
        <xdr:cNvPr id="48" name="Textfeld 47"/>
        <xdr:cNvSpPr txBox="1"/>
      </xdr:nvSpPr>
      <xdr:spPr>
        <a:xfrm>
          <a:off x="11725274" y="19745326"/>
          <a:ext cx="409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Na</a:t>
          </a:r>
          <a:r>
            <a:rPr lang="en-GB" sz="1100" baseline="30000"/>
            <a:t>+</a:t>
          </a:r>
        </a:p>
      </xdr:txBody>
    </xdr:sp>
    <xdr:clientData/>
  </xdr:twoCellAnchor>
  <xdr:twoCellAnchor editAs="oneCell">
    <xdr:from>
      <xdr:col>3</xdr:col>
      <xdr:colOff>1952625</xdr:colOff>
      <xdr:row>305</xdr:row>
      <xdr:rowOff>551543</xdr:rowOff>
    </xdr:from>
    <xdr:to>
      <xdr:col>4</xdr:col>
      <xdr:colOff>695325</xdr:colOff>
      <xdr:row>308</xdr:row>
      <xdr:rowOff>85465</xdr:rowOff>
    </xdr:to>
    <xdr:pic>
      <xdr:nvPicPr>
        <xdr:cNvPr id="49" name="Grafik 4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24750" y="17029793"/>
          <a:ext cx="1552575" cy="676922"/>
        </a:xfrm>
        <a:prstGeom prst="rect">
          <a:avLst/>
        </a:prstGeom>
      </xdr:spPr>
    </xdr:pic>
    <xdr:clientData/>
  </xdr:twoCellAnchor>
  <xdr:twoCellAnchor editAs="oneCell">
    <xdr:from>
      <xdr:col>1</xdr:col>
      <xdr:colOff>4095750</xdr:colOff>
      <xdr:row>305</xdr:row>
      <xdr:rowOff>561975</xdr:rowOff>
    </xdr:from>
    <xdr:to>
      <xdr:col>3</xdr:col>
      <xdr:colOff>1878824</xdr:colOff>
      <xdr:row>309</xdr:row>
      <xdr:rowOff>79045</xdr:rowOff>
    </xdr:to>
    <xdr:pic>
      <xdr:nvPicPr>
        <xdr:cNvPr id="50" name="Grafik 4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857750" y="17040225"/>
          <a:ext cx="2593199" cy="850570"/>
        </a:xfrm>
        <a:prstGeom prst="rect">
          <a:avLst/>
        </a:prstGeom>
      </xdr:spPr>
    </xdr:pic>
    <xdr:clientData/>
  </xdr:twoCellAnchor>
  <xdr:twoCellAnchor editAs="oneCell">
    <xdr:from>
      <xdr:col>5</xdr:col>
      <xdr:colOff>104775</xdr:colOff>
      <xdr:row>305</xdr:row>
      <xdr:rowOff>514350</xdr:rowOff>
    </xdr:from>
    <xdr:to>
      <xdr:col>6</xdr:col>
      <xdr:colOff>58392</xdr:colOff>
      <xdr:row>309</xdr:row>
      <xdr:rowOff>95249</xdr:rowOff>
    </xdr:to>
    <xdr:pic>
      <xdr:nvPicPr>
        <xdr:cNvPr id="51" name="Grafik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11000" y="71332725"/>
          <a:ext cx="877542" cy="914399"/>
        </a:xfrm>
        <a:prstGeom prst="rect">
          <a:avLst/>
        </a:prstGeom>
      </xdr:spPr>
    </xdr:pic>
    <xdr:clientData/>
  </xdr:twoCellAnchor>
  <xdr:twoCellAnchor>
    <xdr:from>
      <xdr:col>6</xdr:col>
      <xdr:colOff>219075</xdr:colOff>
      <xdr:row>305</xdr:row>
      <xdr:rowOff>571500</xdr:rowOff>
    </xdr:from>
    <xdr:to>
      <xdr:col>6</xdr:col>
      <xdr:colOff>676275</xdr:colOff>
      <xdr:row>306</xdr:row>
      <xdr:rowOff>85725</xdr:rowOff>
    </xdr:to>
    <xdr:sp macro="" textlink="">
      <xdr:nvSpPr>
        <xdr:cNvPr id="52" name="Textfeld 51"/>
        <xdr:cNvSpPr txBox="1"/>
      </xdr:nvSpPr>
      <xdr:spPr>
        <a:xfrm>
          <a:off x="11925300" y="71389875"/>
          <a:ext cx="4572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Na</a:t>
          </a:r>
          <a:endParaRPr lang="en-GB" sz="1100" baseline="30000"/>
        </a:p>
      </xdr:txBody>
    </xdr:sp>
    <xdr:clientData/>
  </xdr:twoCellAnchor>
  <xdr:twoCellAnchor editAs="oneCell">
    <xdr:from>
      <xdr:col>4</xdr:col>
      <xdr:colOff>619125</xdr:colOff>
      <xdr:row>305</xdr:row>
      <xdr:rowOff>523875</xdr:rowOff>
    </xdr:from>
    <xdr:to>
      <xdr:col>4</xdr:col>
      <xdr:colOff>2237111</xdr:colOff>
      <xdr:row>309</xdr:row>
      <xdr:rowOff>119099</xdr:rowOff>
    </xdr:to>
    <xdr:pic>
      <xdr:nvPicPr>
        <xdr:cNvPr id="53" name="Grafik 5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01125" y="71342250"/>
          <a:ext cx="1617986" cy="928724"/>
        </a:xfrm>
        <a:prstGeom prst="rect">
          <a:avLst/>
        </a:prstGeom>
      </xdr:spPr>
    </xdr:pic>
    <xdr:clientData/>
  </xdr:twoCellAnchor>
  <xdr:twoCellAnchor editAs="oneCell">
    <xdr:from>
      <xdr:col>4</xdr:col>
      <xdr:colOff>1285875</xdr:colOff>
      <xdr:row>97</xdr:row>
      <xdr:rowOff>571500</xdr:rowOff>
    </xdr:from>
    <xdr:to>
      <xdr:col>5</xdr:col>
      <xdr:colOff>438150</xdr:colOff>
      <xdr:row>100</xdr:row>
      <xdr:rowOff>95897</xdr:rowOff>
    </xdr:to>
    <xdr:pic>
      <xdr:nvPicPr>
        <xdr:cNvPr id="54" name="Grafik 5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667875" y="23383875"/>
          <a:ext cx="1552575" cy="676922"/>
        </a:xfrm>
        <a:prstGeom prst="rect">
          <a:avLst/>
        </a:prstGeom>
      </xdr:spPr>
    </xdr:pic>
    <xdr:clientData/>
  </xdr:twoCellAnchor>
  <xdr:twoCellAnchor editAs="oneCell">
    <xdr:from>
      <xdr:col>3</xdr:col>
      <xdr:colOff>2000251</xdr:colOff>
      <xdr:row>97</xdr:row>
      <xdr:rowOff>600075</xdr:rowOff>
    </xdr:from>
    <xdr:to>
      <xdr:col>4</xdr:col>
      <xdr:colOff>1212212</xdr:colOff>
      <xdr:row>101</xdr:row>
      <xdr:rowOff>142614</xdr:rowOff>
    </xdr:to>
    <xdr:pic>
      <xdr:nvPicPr>
        <xdr:cNvPr id="55" name="Grafik 5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72376" y="23412450"/>
          <a:ext cx="2021836" cy="885564"/>
        </a:xfrm>
        <a:prstGeom prst="rect">
          <a:avLst/>
        </a:prstGeom>
      </xdr:spPr>
    </xdr:pic>
    <xdr:clientData/>
  </xdr:twoCellAnchor>
  <xdr:twoCellAnchor editAs="oneCell">
    <xdr:from>
      <xdr:col>5</xdr:col>
      <xdr:colOff>542925</xdr:colOff>
      <xdr:row>97</xdr:row>
      <xdr:rowOff>561975</xdr:rowOff>
    </xdr:from>
    <xdr:to>
      <xdr:col>7</xdr:col>
      <xdr:colOff>314325</xdr:colOff>
      <xdr:row>100</xdr:row>
      <xdr:rowOff>67818</xdr:rowOff>
    </xdr:to>
    <xdr:pic>
      <xdr:nvPicPr>
        <xdr:cNvPr id="57" name="Grafik 5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25225" y="23374350"/>
          <a:ext cx="1524000" cy="658368"/>
        </a:xfrm>
        <a:prstGeom prst="rect">
          <a:avLst/>
        </a:prstGeom>
      </xdr:spPr>
    </xdr:pic>
    <xdr:clientData/>
  </xdr:twoCellAnchor>
  <xdr:twoCellAnchor editAs="oneCell">
    <xdr:from>
      <xdr:col>2</xdr:col>
      <xdr:colOff>19050</xdr:colOff>
      <xdr:row>97</xdr:row>
      <xdr:rowOff>609600</xdr:rowOff>
    </xdr:from>
    <xdr:to>
      <xdr:col>3</xdr:col>
      <xdr:colOff>1933248</xdr:colOff>
      <xdr:row>101</xdr:row>
      <xdr:rowOff>125623</xdr:rowOff>
    </xdr:to>
    <xdr:pic>
      <xdr:nvPicPr>
        <xdr:cNvPr id="58" name="Grafik 5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86325" y="23945850"/>
          <a:ext cx="2619048" cy="859048"/>
        </a:xfrm>
        <a:prstGeom prst="rect">
          <a:avLst/>
        </a:prstGeom>
      </xdr:spPr>
    </xdr:pic>
    <xdr:clientData/>
  </xdr:twoCellAnchor>
  <xdr:twoCellAnchor editAs="oneCell">
    <xdr:from>
      <xdr:col>2</xdr:col>
      <xdr:colOff>66675</xdr:colOff>
      <xdr:row>291</xdr:row>
      <xdr:rowOff>542925</xdr:rowOff>
    </xdr:from>
    <xdr:to>
      <xdr:col>3</xdr:col>
      <xdr:colOff>1955024</xdr:colOff>
      <xdr:row>294</xdr:row>
      <xdr:rowOff>59995</xdr:rowOff>
    </xdr:to>
    <xdr:pic>
      <xdr:nvPicPr>
        <xdr:cNvPr id="59" name="Grafik 5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933950" y="27698700"/>
          <a:ext cx="2593199" cy="850570"/>
        </a:xfrm>
        <a:prstGeom prst="rect">
          <a:avLst/>
        </a:prstGeom>
      </xdr:spPr>
    </xdr:pic>
    <xdr:clientData/>
  </xdr:twoCellAnchor>
  <xdr:twoCellAnchor editAs="oneCell">
    <xdr:from>
      <xdr:col>3</xdr:col>
      <xdr:colOff>2114550</xdr:colOff>
      <xdr:row>291</xdr:row>
      <xdr:rowOff>523875</xdr:rowOff>
    </xdr:from>
    <xdr:to>
      <xdr:col>4</xdr:col>
      <xdr:colOff>748360</xdr:colOff>
      <xdr:row>294</xdr:row>
      <xdr:rowOff>19050</xdr:rowOff>
    </xdr:to>
    <xdr:pic>
      <xdr:nvPicPr>
        <xdr:cNvPr id="60" name="Grafik 59"/>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686675" y="27679650"/>
          <a:ext cx="1443685" cy="828675"/>
        </a:xfrm>
        <a:prstGeom prst="rect">
          <a:avLst/>
        </a:prstGeom>
      </xdr:spPr>
    </xdr:pic>
    <xdr:clientData/>
  </xdr:twoCellAnchor>
  <xdr:twoCellAnchor editAs="oneCell">
    <xdr:from>
      <xdr:col>4</xdr:col>
      <xdr:colOff>542925</xdr:colOff>
      <xdr:row>291</xdr:row>
      <xdr:rowOff>486994</xdr:rowOff>
    </xdr:from>
    <xdr:to>
      <xdr:col>4</xdr:col>
      <xdr:colOff>2238818</xdr:colOff>
      <xdr:row>294</xdr:row>
      <xdr:rowOff>28575</xdr:rowOff>
    </xdr:to>
    <xdr:pic>
      <xdr:nvPicPr>
        <xdr:cNvPr id="61" name="Grafik 6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924925" y="67114369"/>
          <a:ext cx="1695893" cy="875081"/>
        </a:xfrm>
        <a:prstGeom prst="rect">
          <a:avLst/>
        </a:prstGeom>
      </xdr:spPr>
    </xdr:pic>
    <xdr:clientData/>
  </xdr:twoCellAnchor>
  <xdr:twoCellAnchor editAs="oneCell">
    <xdr:from>
      <xdr:col>5</xdr:col>
      <xdr:colOff>83325</xdr:colOff>
      <xdr:row>291</xdr:row>
      <xdr:rowOff>435750</xdr:rowOff>
    </xdr:from>
    <xdr:to>
      <xdr:col>8</xdr:col>
      <xdr:colOff>686141</xdr:colOff>
      <xdr:row>293</xdr:row>
      <xdr:rowOff>133350</xdr:rowOff>
    </xdr:to>
    <xdr:pic>
      <xdr:nvPicPr>
        <xdr:cNvPr id="62" name="Grafik 6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865625" y="67063125"/>
          <a:ext cx="3184091" cy="840600"/>
        </a:xfrm>
        <a:prstGeom prst="rect">
          <a:avLst/>
        </a:prstGeom>
      </xdr:spPr>
    </xdr:pic>
    <xdr:clientData/>
  </xdr:twoCellAnchor>
  <xdr:twoCellAnchor editAs="oneCell">
    <xdr:from>
      <xdr:col>5</xdr:col>
      <xdr:colOff>581026</xdr:colOff>
      <xdr:row>292</xdr:row>
      <xdr:rowOff>152400</xdr:rowOff>
    </xdr:from>
    <xdr:to>
      <xdr:col>6</xdr:col>
      <xdr:colOff>328477</xdr:colOff>
      <xdr:row>295</xdr:row>
      <xdr:rowOff>163986</xdr:rowOff>
    </xdr:to>
    <xdr:pic>
      <xdr:nvPicPr>
        <xdr:cNvPr id="63" name="Grafik 62"/>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8984"/>
        <a:stretch/>
      </xdr:blipFill>
      <xdr:spPr>
        <a:xfrm>
          <a:off x="11363326" y="67732275"/>
          <a:ext cx="671376" cy="583086"/>
        </a:xfrm>
        <a:prstGeom prst="rect">
          <a:avLst/>
        </a:prstGeom>
      </xdr:spPr>
    </xdr:pic>
    <xdr:clientData/>
  </xdr:twoCellAnchor>
  <xdr:twoCellAnchor editAs="oneCell">
    <xdr:from>
      <xdr:col>2</xdr:col>
      <xdr:colOff>28575</xdr:colOff>
      <xdr:row>297</xdr:row>
      <xdr:rowOff>516750</xdr:rowOff>
    </xdr:from>
    <xdr:to>
      <xdr:col>3</xdr:col>
      <xdr:colOff>1916924</xdr:colOff>
      <xdr:row>300</xdr:row>
      <xdr:rowOff>33820</xdr:rowOff>
    </xdr:to>
    <xdr:pic>
      <xdr:nvPicPr>
        <xdr:cNvPr id="64" name="Grafik 6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895850" y="30149025"/>
          <a:ext cx="2593199" cy="850570"/>
        </a:xfrm>
        <a:prstGeom prst="rect">
          <a:avLst/>
        </a:prstGeom>
      </xdr:spPr>
    </xdr:pic>
    <xdr:clientData/>
  </xdr:twoCellAnchor>
  <xdr:twoCellAnchor editAs="oneCell">
    <xdr:from>
      <xdr:col>3</xdr:col>
      <xdr:colOff>2076450</xdr:colOff>
      <xdr:row>297</xdr:row>
      <xdr:rowOff>497700</xdr:rowOff>
    </xdr:from>
    <xdr:to>
      <xdr:col>4</xdr:col>
      <xdr:colOff>710260</xdr:colOff>
      <xdr:row>299</xdr:row>
      <xdr:rowOff>183375</xdr:rowOff>
    </xdr:to>
    <xdr:pic>
      <xdr:nvPicPr>
        <xdr:cNvPr id="65" name="Grafik 6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648575" y="30129975"/>
          <a:ext cx="1443685" cy="828675"/>
        </a:xfrm>
        <a:prstGeom prst="rect">
          <a:avLst/>
        </a:prstGeom>
      </xdr:spPr>
    </xdr:pic>
    <xdr:clientData/>
  </xdr:twoCellAnchor>
  <xdr:twoCellAnchor editAs="oneCell">
    <xdr:from>
      <xdr:col>4</xdr:col>
      <xdr:colOff>504825</xdr:colOff>
      <xdr:row>297</xdr:row>
      <xdr:rowOff>479869</xdr:rowOff>
    </xdr:from>
    <xdr:to>
      <xdr:col>4</xdr:col>
      <xdr:colOff>2200718</xdr:colOff>
      <xdr:row>300</xdr:row>
      <xdr:rowOff>21450</xdr:rowOff>
    </xdr:to>
    <xdr:pic>
      <xdr:nvPicPr>
        <xdr:cNvPr id="66" name="Grafik 6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886825" y="69012244"/>
          <a:ext cx="1695893" cy="875081"/>
        </a:xfrm>
        <a:prstGeom prst="rect">
          <a:avLst/>
        </a:prstGeom>
      </xdr:spPr>
    </xdr:pic>
    <xdr:clientData/>
  </xdr:twoCellAnchor>
  <xdr:twoCellAnchor editAs="oneCell">
    <xdr:from>
      <xdr:col>4</xdr:col>
      <xdr:colOff>2331225</xdr:colOff>
      <xdr:row>297</xdr:row>
      <xdr:rowOff>419100</xdr:rowOff>
    </xdr:from>
    <xdr:to>
      <xdr:col>8</xdr:col>
      <xdr:colOff>533741</xdr:colOff>
      <xdr:row>299</xdr:row>
      <xdr:rowOff>116700</xdr:rowOff>
    </xdr:to>
    <xdr:pic>
      <xdr:nvPicPr>
        <xdr:cNvPr id="67" name="Grafik 6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713225" y="68951475"/>
          <a:ext cx="3184091" cy="840600"/>
        </a:xfrm>
        <a:prstGeom prst="rect">
          <a:avLst/>
        </a:prstGeom>
      </xdr:spPr>
    </xdr:pic>
    <xdr:clientData/>
  </xdr:twoCellAnchor>
  <xdr:twoCellAnchor editAs="oneCell">
    <xdr:from>
      <xdr:col>2</xdr:col>
      <xdr:colOff>57151</xdr:colOff>
      <xdr:row>300</xdr:row>
      <xdr:rowOff>95250</xdr:rowOff>
    </xdr:from>
    <xdr:to>
      <xdr:col>3</xdr:col>
      <xdr:colOff>679433</xdr:colOff>
      <xdr:row>305</xdr:row>
      <xdr:rowOff>18657</xdr:rowOff>
    </xdr:to>
    <xdr:pic>
      <xdr:nvPicPr>
        <xdr:cNvPr id="68" name="Grafik 67"/>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924426" y="69961125"/>
          <a:ext cx="1327132" cy="875907"/>
        </a:xfrm>
        <a:prstGeom prst="rect">
          <a:avLst/>
        </a:prstGeom>
      </xdr:spPr>
    </xdr:pic>
    <xdr:clientData/>
  </xdr:twoCellAnchor>
  <xdr:twoCellAnchor editAs="oneCell">
    <xdr:from>
      <xdr:col>3</xdr:col>
      <xdr:colOff>2543176</xdr:colOff>
      <xdr:row>45</xdr:row>
      <xdr:rowOff>304801</xdr:rowOff>
    </xdr:from>
    <xdr:to>
      <xdr:col>4</xdr:col>
      <xdr:colOff>1457325</xdr:colOff>
      <xdr:row>50</xdr:row>
      <xdr:rowOff>51397</xdr:rowOff>
    </xdr:to>
    <xdr:pic>
      <xdr:nvPicPr>
        <xdr:cNvPr id="71" name="Grafik 70"/>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115301" y="9705976"/>
          <a:ext cx="1724024" cy="889596"/>
        </a:xfrm>
        <a:prstGeom prst="rect">
          <a:avLst/>
        </a:prstGeom>
      </xdr:spPr>
    </xdr:pic>
    <xdr:clientData/>
  </xdr:twoCellAnchor>
  <xdr:twoCellAnchor editAs="oneCell">
    <xdr:from>
      <xdr:col>2</xdr:col>
      <xdr:colOff>7126</xdr:colOff>
      <xdr:row>45</xdr:row>
      <xdr:rowOff>283350</xdr:rowOff>
    </xdr:from>
    <xdr:to>
      <xdr:col>3</xdr:col>
      <xdr:colOff>2314575</xdr:colOff>
      <xdr:row>50</xdr:row>
      <xdr:rowOff>19941</xdr:rowOff>
    </xdr:to>
    <xdr:pic>
      <xdr:nvPicPr>
        <xdr:cNvPr id="72" name="Grafik 7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874401" y="9684525"/>
          <a:ext cx="3012299" cy="879591"/>
        </a:xfrm>
        <a:prstGeom prst="rect">
          <a:avLst/>
        </a:prstGeom>
      </xdr:spPr>
    </xdr:pic>
    <xdr:clientData/>
  </xdr:twoCellAnchor>
  <xdr:oneCellAnchor>
    <xdr:from>
      <xdr:col>2</xdr:col>
      <xdr:colOff>76200</xdr:colOff>
      <xdr:row>31</xdr:row>
      <xdr:rowOff>285750</xdr:rowOff>
    </xdr:from>
    <xdr:ext cx="2438399" cy="799795"/>
    <xdr:pic>
      <xdr:nvPicPr>
        <xdr:cNvPr id="73" name="Grafik 7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943475" y="6638925"/>
          <a:ext cx="2438399" cy="799795"/>
        </a:xfrm>
        <a:prstGeom prst="rect">
          <a:avLst/>
        </a:prstGeom>
      </xdr:spPr>
    </xdr:pic>
    <xdr:clientData/>
  </xdr:oneCellAnchor>
  <xdr:twoCellAnchor editAs="oneCell">
    <xdr:from>
      <xdr:col>3</xdr:col>
      <xdr:colOff>2076451</xdr:colOff>
      <xdr:row>31</xdr:row>
      <xdr:rowOff>263270</xdr:rowOff>
    </xdr:from>
    <xdr:to>
      <xdr:col>4</xdr:col>
      <xdr:colOff>885825</xdr:colOff>
      <xdr:row>35</xdr:row>
      <xdr:rowOff>146302</xdr:rowOff>
    </xdr:to>
    <xdr:pic>
      <xdr:nvPicPr>
        <xdr:cNvPr id="74" name="Grafik 7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648576" y="6616445"/>
          <a:ext cx="1619249" cy="835532"/>
        </a:xfrm>
        <a:prstGeom prst="rect">
          <a:avLst/>
        </a:prstGeom>
      </xdr:spPr>
    </xdr:pic>
    <xdr:clientData/>
  </xdr:twoCellAnchor>
  <xdr:twoCellAnchor editAs="oneCell">
    <xdr:from>
      <xdr:col>2</xdr:col>
      <xdr:colOff>19051</xdr:colOff>
      <xdr:row>261</xdr:row>
      <xdr:rowOff>276225</xdr:rowOff>
    </xdr:from>
    <xdr:to>
      <xdr:col>3</xdr:col>
      <xdr:colOff>2381251</xdr:colOff>
      <xdr:row>265</xdr:row>
      <xdr:rowOff>181203</xdr:rowOff>
    </xdr:to>
    <xdr:pic>
      <xdr:nvPicPr>
        <xdr:cNvPr id="77" name="Grafik 7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886326" y="25755600"/>
          <a:ext cx="3067050" cy="895578"/>
        </a:xfrm>
        <a:prstGeom prst="rect">
          <a:avLst/>
        </a:prstGeom>
      </xdr:spPr>
    </xdr:pic>
    <xdr:clientData/>
  </xdr:twoCellAnchor>
  <xdr:twoCellAnchor editAs="oneCell">
    <xdr:from>
      <xdr:col>2</xdr:col>
      <xdr:colOff>9525</xdr:colOff>
      <xdr:row>253</xdr:row>
      <xdr:rowOff>333375</xdr:rowOff>
    </xdr:from>
    <xdr:to>
      <xdr:col>3</xdr:col>
      <xdr:colOff>1727703</xdr:colOff>
      <xdr:row>258</xdr:row>
      <xdr:rowOff>19050</xdr:rowOff>
    </xdr:to>
    <xdr:pic>
      <xdr:nvPicPr>
        <xdr:cNvPr id="79" name="Grafik 78"/>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876800" y="27184350"/>
          <a:ext cx="2423028" cy="828675"/>
        </a:xfrm>
        <a:prstGeom prst="rect">
          <a:avLst/>
        </a:prstGeom>
      </xdr:spPr>
    </xdr:pic>
    <xdr:clientData/>
  </xdr:twoCellAnchor>
  <xdr:twoCellAnchor editAs="oneCell">
    <xdr:from>
      <xdr:col>3</xdr:col>
      <xdr:colOff>1962150</xdr:colOff>
      <xdr:row>253</xdr:row>
      <xdr:rowOff>295275</xdr:rowOff>
    </xdr:from>
    <xdr:to>
      <xdr:col>4</xdr:col>
      <xdr:colOff>819149</xdr:colOff>
      <xdr:row>258</xdr:row>
      <xdr:rowOff>12382</xdr:rowOff>
    </xdr:to>
    <xdr:pic>
      <xdr:nvPicPr>
        <xdr:cNvPr id="80" name="Grafik 79"/>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534275" y="27146250"/>
          <a:ext cx="1666874" cy="860107"/>
        </a:xfrm>
        <a:prstGeom prst="rect">
          <a:avLst/>
        </a:prstGeom>
      </xdr:spPr>
    </xdr:pic>
    <xdr:clientData/>
  </xdr:twoCellAnchor>
  <xdr:twoCellAnchor editAs="oneCell">
    <xdr:from>
      <xdr:col>2</xdr:col>
      <xdr:colOff>38101</xdr:colOff>
      <xdr:row>38</xdr:row>
      <xdr:rowOff>304800</xdr:rowOff>
    </xdr:from>
    <xdr:to>
      <xdr:col>3</xdr:col>
      <xdr:colOff>1828801</xdr:colOff>
      <xdr:row>43</xdr:row>
      <xdr:rowOff>20269</xdr:rowOff>
    </xdr:to>
    <xdr:pic>
      <xdr:nvPicPr>
        <xdr:cNvPr id="81" name="Grafik 8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905376" y="8181975"/>
          <a:ext cx="2495550" cy="858469"/>
        </a:xfrm>
        <a:prstGeom prst="rect">
          <a:avLst/>
        </a:prstGeom>
      </xdr:spPr>
    </xdr:pic>
    <xdr:clientData/>
  </xdr:twoCellAnchor>
  <xdr:twoCellAnchor editAs="oneCell">
    <xdr:from>
      <xdr:col>3</xdr:col>
      <xdr:colOff>2009775</xdr:colOff>
      <xdr:row>38</xdr:row>
      <xdr:rowOff>304800</xdr:rowOff>
    </xdr:from>
    <xdr:to>
      <xdr:col>4</xdr:col>
      <xdr:colOff>923924</xdr:colOff>
      <xdr:row>43</xdr:row>
      <xdr:rowOff>51396</xdr:rowOff>
    </xdr:to>
    <xdr:pic>
      <xdr:nvPicPr>
        <xdr:cNvPr id="82" name="Grafik 81"/>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81900" y="8181975"/>
          <a:ext cx="1724024" cy="889596"/>
        </a:xfrm>
        <a:prstGeom prst="rect">
          <a:avLst/>
        </a:prstGeom>
      </xdr:spPr>
    </xdr:pic>
    <xdr:clientData/>
  </xdr:twoCellAnchor>
  <xdr:twoCellAnchor editAs="oneCell">
    <xdr:from>
      <xdr:col>3</xdr:col>
      <xdr:colOff>1314450</xdr:colOff>
      <xdr:row>241</xdr:row>
      <xdr:rowOff>57150</xdr:rowOff>
    </xdr:from>
    <xdr:to>
      <xdr:col>4</xdr:col>
      <xdr:colOff>171449</xdr:colOff>
      <xdr:row>245</xdr:row>
      <xdr:rowOff>155257</xdr:rowOff>
    </xdr:to>
    <xdr:pic>
      <xdr:nvPicPr>
        <xdr:cNvPr id="83" name="Grafik 82"/>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886575" y="29156025"/>
          <a:ext cx="1666874" cy="860107"/>
        </a:xfrm>
        <a:prstGeom prst="rect">
          <a:avLst/>
        </a:prstGeom>
      </xdr:spPr>
    </xdr:pic>
    <xdr:clientData/>
  </xdr:twoCellAnchor>
  <xdr:twoCellAnchor editAs="oneCell">
    <xdr:from>
      <xdr:col>2</xdr:col>
      <xdr:colOff>9526</xdr:colOff>
      <xdr:row>241</xdr:row>
      <xdr:rowOff>38101</xdr:rowOff>
    </xdr:from>
    <xdr:to>
      <xdr:col>3</xdr:col>
      <xdr:colOff>1186157</xdr:colOff>
      <xdr:row>245</xdr:row>
      <xdr:rowOff>95250</xdr:rowOff>
    </xdr:to>
    <xdr:pic>
      <xdr:nvPicPr>
        <xdr:cNvPr id="84" name="Grafik 83"/>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876801" y="54816376"/>
          <a:ext cx="1881481" cy="819149"/>
        </a:xfrm>
        <a:prstGeom prst="rect">
          <a:avLst/>
        </a:prstGeom>
      </xdr:spPr>
    </xdr:pic>
    <xdr:clientData/>
  </xdr:twoCellAnchor>
  <xdr:twoCellAnchor editAs="oneCell">
    <xdr:from>
      <xdr:col>1</xdr:col>
      <xdr:colOff>3990975</xdr:colOff>
      <xdr:row>246</xdr:row>
      <xdr:rowOff>361951</xdr:rowOff>
    </xdr:from>
    <xdr:to>
      <xdr:col>3</xdr:col>
      <xdr:colOff>1910575</xdr:colOff>
      <xdr:row>251</xdr:row>
      <xdr:rowOff>114301</xdr:rowOff>
    </xdr:to>
    <xdr:pic>
      <xdr:nvPicPr>
        <xdr:cNvPr id="85" name="Grafik 84"/>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752975" y="28698826"/>
          <a:ext cx="2729725" cy="895350"/>
        </a:xfrm>
        <a:prstGeom prst="rect">
          <a:avLst/>
        </a:prstGeom>
      </xdr:spPr>
    </xdr:pic>
    <xdr:clientData/>
  </xdr:twoCellAnchor>
  <xdr:twoCellAnchor editAs="oneCell">
    <xdr:from>
      <xdr:col>3</xdr:col>
      <xdr:colOff>2038350</xdr:colOff>
      <xdr:row>246</xdr:row>
      <xdr:rowOff>352425</xdr:rowOff>
    </xdr:from>
    <xdr:to>
      <xdr:col>4</xdr:col>
      <xdr:colOff>895349</xdr:colOff>
      <xdr:row>251</xdr:row>
      <xdr:rowOff>69532</xdr:rowOff>
    </xdr:to>
    <xdr:pic>
      <xdr:nvPicPr>
        <xdr:cNvPr id="86" name="Grafik 8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10475" y="28689300"/>
          <a:ext cx="1666874" cy="860107"/>
        </a:xfrm>
        <a:prstGeom prst="rect">
          <a:avLst/>
        </a:prstGeom>
      </xdr:spPr>
    </xdr:pic>
    <xdr:clientData/>
  </xdr:twoCellAnchor>
  <xdr:twoCellAnchor editAs="oneCell">
    <xdr:from>
      <xdr:col>2</xdr:col>
      <xdr:colOff>66676</xdr:colOff>
      <xdr:row>52</xdr:row>
      <xdr:rowOff>419100</xdr:rowOff>
    </xdr:from>
    <xdr:to>
      <xdr:col>3</xdr:col>
      <xdr:colOff>2162176</xdr:colOff>
      <xdr:row>57</xdr:row>
      <xdr:rowOff>4115</xdr:rowOff>
    </xdr:to>
    <xdr:pic>
      <xdr:nvPicPr>
        <xdr:cNvPr id="87" name="Grafik 86"/>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933951" y="11182350"/>
          <a:ext cx="2800350" cy="918515"/>
        </a:xfrm>
        <a:prstGeom prst="rect">
          <a:avLst/>
        </a:prstGeom>
      </xdr:spPr>
    </xdr:pic>
    <xdr:clientData/>
  </xdr:twoCellAnchor>
  <xdr:twoCellAnchor editAs="oneCell">
    <xdr:from>
      <xdr:col>3</xdr:col>
      <xdr:colOff>2247900</xdr:colOff>
      <xdr:row>52</xdr:row>
      <xdr:rowOff>438150</xdr:rowOff>
    </xdr:from>
    <xdr:to>
      <xdr:col>4</xdr:col>
      <xdr:colOff>1162049</xdr:colOff>
      <xdr:row>56</xdr:row>
      <xdr:rowOff>184746</xdr:rowOff>
    </xdr:to>
    <xdr:pic>
      <xdr:nvPicPr>
        <xdr:cNvPr id="88" name="Grafik 8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20025" y="11201400"/>
          <a:ext cx="1724024" cy="889596"/>
        </a:xfrm>
        <a:prstGeom prst="rect">
          <a:avLst/>
        </a:prstGeom>
      </xdr:spPr>
    </xdr:pic>
    <xdr:clientData/>
  </xdr:twoCellAnchor>
  <xdr:twoCellAnchor editAs="oneCell">
    <xdr:from>
      <xdr:col>4</xdr:col>
      <xdr:colOff>1371601</xdr:colOff>
      <xdr:row>52</xdr:row>
      <xdr:rowOff>431738</xdr:rowOff>
    </xdr:from>
    <xdr:to>
      <xdr:col>5</xdr:col>
      <xdr:colOff>647700</xdr:colOff>
      <xdr:row>56</xdr:row>
      <xdr:rowOff>177229</xdr:rowOff>
    </xdr:to>
    <xdr:pic>
      <xdr:nvPicPr>
        <xdr:cNvPr id="89" name="Grafik 88"/>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753601" y="11194988"/>
          <a:ext cx="1676399" cy="888491"/>
        </a:xfrm>
        <a:prstGeom prst="rect">
          <a:avLst/>
        </a:prstGeom>
      </xdr:spPr>
    </xdr:pic>
    <xdr:clientData/>
  </xdr:twoCellAnchor>
  <xdr:twoCellAnchor editAs="oneCell">
    <xdr:from>
      <xdr:col>3</xdr:col>
      <xdr:colOff>2590800</xdr:colOff>
      <xdr:row>261</xdr:row>
      <xdr:rowOff>285750</xdr:rowOff>
    </xdr:from>
    <xdr:to>
      <xdr:col>4</xdr:col>
      <xdr:colOff>1447799</xdr:colOff>
      <xdr:row>265</xdr:row>
      <xdr:rowOff>155257</xdr:rowOff>
    </xdr:to>
    <xdr:pic>
      <xdr:nvPicPr>
        <xdr:cNvPr id="90" name="Grafik 89"/>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162925" y="33575625"/>
          <a:ext cx="1666874" cy="860107"/>
        </a:xfrm>
        <a:prstGeom prst="rect">
          <a:avLst/>
        </a:prstGeom>
      </xdr:spPr>
    </xdr:pic>
    <xdr:clientData/>
  </xdr:twoCellAnchor>
  <xdr:oneCellAnchor>
    <xdr:from>
      <xdr:col>3</xdr:col>
      <xdr:colOff>2628901</xdr:colOff>
      <xdr:row>144</xdr:row>
      <xdr:rowOff>485775</xdr:rowOff>
    </xdr:from>
    <xdr:ext cx="1664314" cy="619125"/>
    <xdr:pic>
      <xdr:nvPicPr>
        <xdr:cNvPr id="91" name="Grafik 9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201026" y="35566350"/>
          <a:ext cx="1664314" cy="619125"/>
        </a:xfrm>
        <a:prstGeom prst="rect">
          <a:avLst/>
        </a:prstGeom>
      </xdr:spPr>
    </xdr:pic>
    <xdr:clientData/>
  </xdr:oneCellAnchor>
  <xdr:oneCellAnchor>
    <xdr:from>
      <xdr:col>2</xdr:col>
      <xdr:colOff>38100</xdr:colOff>
      <xdr:row>144</xdr:row>
      <xdr:rowOff>476251</xdr:rowOff>
    </xdr:from>
    <xdr:ext cx="3126527" cy="819150"/>
    <xdr:pic>
      <xdr:nvPicPr>
        <xdr:cNvPr id="92" name="Grafik 9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4905375" y="35556826"/>
          <a:ext cx="3126527" cy="819150"/>
        </a:xfrm>
        <a:prstGeom prst="rect">
          <a:avLst/>
        </a:prstGeom>
      </xdr:spPr>
    </xdr:pic>
    <xdr:clientData/>
  </xdr:oneCellAnchor>
  <xdr:oneCellAnchor>
    <xdr:from>
      <xdr:col>2</xdr:col>
      <xdr:colOff>57151</xdr:colOff>
      <xdr:row>136</xdr:row>
      <xdr:rowOff>400049</xdr:rowOff>
    </xdr:from>
    <xdr:ext cx="2571429" cy="889714"/>
    <xdr:pic>
      <xdr:nvPicPr>
        <xdr:cNvPr id="93" name="Grafik 9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924426" y="34604324"/>
          <a:ext cx="2571429" cy="889714"/>
        </a:xfrm>
        <a:prstGeom prst="rect">
          <a:avLst/>
        </a:prstGeom>
      </xdr:spPr>
    </xdr:pic>
    <xdr:clientData/>
  </xdr:oneCellAnchor>
  <xdr:oneCellAnchor>
    <xdr:from>
      <xdr:col>3</xdr:col>
      <xdr:colOff>2076450</xdr:colOff>
      <xdr:row>136</xdr:row>
      <xdr:rowOff>390524</xdr:rowOff>
    </xdr:from>
    <xdr:ext cx="3333334" cy="573334"/>
    <xdr:pic>
      <xdr:nvPicPr>
        <xdr:cNvPr id="94" name="Grafik 9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648575" y="33566099"/>
          <a:ext cx="3333334" cy="573334"/>
        </a:xfrm>
        <a:prstGeom prst="rect">
          <a:avLst/>
        </a:prstGeom>
      </xdr:spPr>
    </xdr:pic>
    <xdr:clientData/>
  </xdr:oneCellAnchor>
  <xdr:oneCellAnchor>
    <xdr:from>
      <xdr:col>3</xdr:col>
      <xdr:colOff>2019300</xdr:colOff>
      <xdr:row>139</xdr:row>
      <xdr:rowOff>180975</xdr:rowOff>
    </xdr:from>
    <xdr:ext cx="4761905" cy="685714"/>
    <xdr:pic>
      <xdr:nvPicPr>
        <xdr:cNvPr id="95" name="Grafik 9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591425" y="34309050"/>
          <a:ext cx="4761905" cy="685714"/>
        </a:xfrm>
        <a:prstGeom prst="rect">
          <a:avLst/>
        </a:prstGeom>
      </xdr:spPr>
    </xdr:pic>
    <xdr:clientData/>
  </xdr:oneCellAnchor>
  <xdr:oneCellAnchor>
    <xdr:from>
      <xdr:col>2</xdr:col>
      <xdr:colOff>9525</xdr:colOff>
      <xdr:row>150</xdr:row>
      <xdr:rowOff>371475</xdr:rowOff>
    </xdr:from>
    <xdr:ext cx="2428572" cy="840286"/>
    <xdr:pic>
      <xdr:nvPicPr>
        <xdr:cNvPr id="96" name="Grafik 95"/>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876800" y="37309425"/>
          <a:ext cx="2428572" cy="840286"/>
        </a:xfrm>
        <a:prstGeom prst="rect">
          <a:avLst/>
        </a:prstGeom>
      </xdr:spPr>
    </xdr:pic>
    <xdr:clientData/>
  </xdr:oneCellAnchor>
  <xdr:oneCellAnchor>
    <xdr:from>
      <xdr:col>3</xdr:col>
      <xdr:colOff>1971675</xdr:colOff>
      <xdr:row>150</xdr:row>
      <xdr:rowOff>382779</xdr:rowOff>
    </xdr:from>
    <xdr:ext cx="2478337" cy="684021"/>
    <xdr:pic>
      <xdr:nvPicPr>
        <xdr:cNvPr id="97" name="Grafik 9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7543800" y="36987354"/>
          <a:ext cx="2478337" cy="684021"/>
        </a:xfrm>
        <a:prstGeom prst="rect">
          <a:avLst/>
        </a:prstGeom>
      </xdr:spPr>
    </xdr:pic>
    <xdr:clientData/>
  </xdr:oneCellAnchor>
  <xdr:oneCellAnchor>
    <xdr:from>
      <xdr:col>2</xdr:col>
      <xdr:colOff>57150</xdr:colOff>
      <xdr:row>130</xdr:row>
      <xdr:rowOff>361950</xdr:rowOff>
    </xdr:from>
    <xdr:ext cx="2428572" cy="840286"/>
    <xdr:pic>
      <xdr:nvPicPr>
        <xdr:cNvPr id="98" name="Grafik 9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924425" y="33042225"/>
          <a:ext cx="2428572" cy="840286"/>
        </a:xfrm>
        <a:prstGeom prst="rect">
          <a:avLst/>
        </a:prstGeom>
      </xdr:spPr>
    </xdr:pic>
    <xdr:clientData/>
  </xdr:oneCellAnchor>
  <xdr:oneCellAnchor>
    <xdr:from>
      <xdr:col>3</xdr:col>
      <xdr:colOff>1933575</xdr:colOff>
      <xdr:row>130</xdr:row>
      <xdr:rowOff>342900</xdr:rowOff>
    </xdr:from>
    <xdr:ext cx="3476191" cy="500571"/>
    <xdr:pic>
      <xdr:nvPicPr>
        <xdr:cNvPr id="99" name="Grafik 9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505700" y="31994475"/>
          <a:ext cx="3476191" cy="500571"/>
        </a:xfrm>
        <a:prstGeom prst="rect">
          <a:avLst/>
        </a:prstGeom>
      </xdr:spPr>
    </xdr:pic>
    <xdr:clientData/>
  </xdr:oneCellAnchor>
  <xdr:oneCellAnchor>
    <xdr:from>
      <xdr:col>2</xdr:col>
      <xdr:colOff>9525</xdr:colOff>
      <xdr:row>156</xdr:row>
      <xdr:rowOff>342900</xdr:rowOff>
    </xdr:from>
    <xdr:ext cx="2428572" cy="840286"/>
    <xdr:pic>
      <xdr:nvPicPr>
        <xdr:cNvPr id="100" name="Grafik 99"/>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876800" y="28451175"/>
          <a:ext cx="2428572" cy="840286"/>
        </a:xfrm>
        <a:prstGeom prst="rect">
          <a:avLst/>
        </a:prstGeom>
      </xdr:spPr>
    </xdr:pic>
    <xdr:clientData/>
  </xdr:oneCellAnchor>
  <xdr:oneCellAnchor>
    <xdr:from>
      <xdr:col>3</xdr:col>
      <xdr:colOff>2124074</xdr:colOff>
      <xdr:row>156</xdr:row>
      <xdr:rowOff>400051</xdr:rowOff>
    </xdr:from>
    <xdr:ext cx="2698747" cy="647699"/>
    <xdr:pic>
      <xdr:nvPicPr>
        <xdr:cNvPr id="101" name="Grafik 100"/>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7696199" y="38528626"/>
          <a:ext cx="2698747" cy="647699"/>
        </a:xfrm>
        <a:prstGeom prst="rect">
          <a:avLst/>
        </a:prstGeom>
      </xdr:spPr>
    </xdr:pic>
    <xdr:clientData/>
  </xdr:oneCellAnchor>
  <xdr:oneCellAnchor>
    <xdr:from>
      <xdr:col>2</xdr:col>
      <xdr:colOff>19050</xdr:colOff>
      <xdr:row>124</xdr:row>
      <xdr:rowOff>304799</xdr:rowOff>
    </xdr:from>
    <xdr:ext cx="2523810" cy="873238"/>
    <xdr:pic>
      <xdr:nvPicPr>
        <xdr:cNvPr id="102" name="Grafik 10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886325" y="31461074"/>
          <a:ext cx="2523810" cy="873238"/>
        </a:xfrm>
        <a:prstGeom prst="rect">
          <a:avLst/>
        </a:prstGeom>
      </xdr:spPr>
    </xdr:pic>
    <xdr:clientData/>
  </xdr:oneCellAnchor>
  <xdr:oneCellAnchor>
    <xdr:from>
      <xdr:col>3</xdr:col>
      <xdr:colOff>1962150</xdr:colOff>
      <xdr:row>124</xdr:row>
      <xdr:rowOff>333374</xdr:rowOff>
    </xdr:from>
    <xdr:ext cx="3333334" cy="573334"/>
    <xdr:pic>
      <xdr:nvPicPr>
        <xdr:cNvPr id="103" name="Grafik 10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534275" y="30460949"/>
          <a:ext cx="3333334" cy="573334"/>
        </a:xfrm>
        <a:prstGeom prst="rect">
          <a:avLst/>
        </a:prstGeom>
      </xdr:spPr>
    </xdr:pic>
    <xdr:clientData/>
  </xdr:oneCellAnchor>
  <xdr:oneCellAnchor>
    <xdr:from>
      <xdr:col>2</xdr:col>
      <xdr:colOff>38105</xdr:colOff>
      <xdr:row>162</xdr:row>
      <xdr:rowOff>266701</xdr:rowOff>
    </xdr:from>
    <xdr:ext cx="2571429" cy="889714"/>
    <xdr:pic>
      <xdr:nvPicPr>
        <xdr:cNvPr id="104" name="Grafik 10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905380" y="29898976"/>
          <a:ext cx="2571429" cy="889714"/>
        </a:xfrm>
        <a:prstGeom prst="rect">
          <a:avLst/>
        </a:prstGeom>
      </xdr:spPr>
    </xdr:pic>
    <xdr:clientData/>
  </xdr:oneCellAnchor>
  <xdr:oneCellAnchor>
    <xdr:from>
      <xdr:col>3</xdr:col>
      <xdr:colOff>2066929</xdr:colOff>
      <xdr:row>162</xdr:row>
      <xdr:rowOff>266700</xdr:rowOff>
    </xdr:from>
    <xdr:ext cx="4333334" cy="546000"/>
    <xdr:pic>
      <xdr:nvPicPr>
        <xdr:cNvPr id="105" name="Grafik 104"/>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639054" y="39919275"/>
          <a:ext cx="4333334" cy="546000"/>
        </a:xfrm>
        <a:prstGeom prst="rect">
          <a:avLst/>
        </a:prstGeom>
      </xdr:spPr>
    </xdr:pic>
    <xdr:clientData/>
  </xdr:oneCellAnchor>
  <xdr:oneCellAnchor>
    <xdr:from>
      <xdr:col>3</xdr:col>
      <xdr:colOff>2028825</xdr:colOff>
      <xdr:row>317</xdr:row>
      <xdr:rowOff>419100</xdr:rowOff>
    </xdr:from>
    <xdr:ext cx="4761905" cy="685714"/>
    <xdr:pic>
      <xdr:nvPicPr>
        <xdr:cNvPr id="106" name="Grafik 10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600950" y="74475975"/>
          <a:ext cx="4761905" cy="685714"/>
        </a:xfrm>
        <a:prstGeom prst="rect">
          <a:avLst/>
        </a:prstGeom>
      </xdr:spPr>
    </xdr:pic>
    <xdr:clientData/>
  </xdr:oneCellAnchor>
  <xdr:oneCellAnchor>
    <xdr:from>
      <xdr:col>2</xdr:col>
      <xdr:colOff>57152</xdr:colOff>
      <xdr:row>317</xdr:row>
      <xdr:rowOff>419100</xdr:rowOff>
    </xdr:from>
    <xdr:ext cx="2523810" cy="873238"/>
    <xdr:pic>
      <xdr:nvPicPr>
        <xdr:cNvPr id="107" name="Grafik 10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924427" y="67770375"/>
          <a:ext cx="2523810" cy="873238"/>
        </a:xfrm>
        <a:prstGeom prst="rect">
          <a:avLst/>
        </a:prstGeom>
      </xdr:spPr>
    </xdr:pic>
    <xdr:clientData/>
  </xdr:oneCellAnchor>
  <xdr:oneCellAnchor>
    <xdr:from>
      <xdr:col>2</xdr:col>
      <xdr:colOff>28574</xdr:colOff>
      <xdr:row>311</xdr:row>
      <xdr:rowOff>457200</xdr:rowOff>
    </xdr:from>
    <xdr:ext cx="2543176" cy="879939"/>
    <xdr:pic>
      <xdr:nvPicPr>
        <xdr:cNvPr id="108" name="Grafik 10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895849" y="66284475"/>
          <a:ext cx="2543176" cy="879939"/>
        </a:xfrm>
        <a:prstGeom prst="rect">
          <a:avLst/>
        </a:prstGeom>
      </xdr:spPr>
    </xdr:pic>
    <xdr:clientData/>
  </xdr:oneCellAnchor>
  <xdr:oneCellAnchor>
    <xdr:from>
      <xdr:col>3</xdr:col>
      <xdr:colOff>2076450</xdr:colOff>
      <xdr:row>311</xdr:row>
      <xdr:rowOff>466723</xdr:rowOff>
    </xdr:from>
    <xdr:ext cx="4210050" cy="724129"/>
    <xdr:pic>
      <xdr:nvPicPr>
        <xdr:cNvPr id="109" name="Grafik 10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648575" y="72999598"/>
          <a:ext cx="4210050" cy="724129"/>
        </a:xfrm>
        <a:prstGeom prst="rect">
          <a:avLst/>
        </a:prstGeom>
      </xdr:spPr>
    </xdr:pic>
    <xdr:clientData/>
  </xdr:oneCellAnchor>
  <xdr:oneCellAnchor>
    <xdr:from>
      <xdr:col>2</xdr:col>
      <xdr:colOff>85726</xdr:colOff>
      <xdr:row>103</xdr:row>
      <xdr:rowOff>367566</xdr:rowOff>
    </xdr:from>
    <xdr:ext cx="2457449" cy="879767"/>
    <xdr:pic>
      <xdr:nvPicPr>
        <xdr:cNvPr id="110" name="Grafik 10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953001" y="36667341"/>
          <a:ext cx="2457449" cy="879767"/>
        </a:xfrm>
        <a:prstGeom prst="rect">
          <a:avLst/>
        </a:prstGeom>
      </xdr:spPr>
    </xdr:pic>
    <xdr:clientData/>
  </xdr:oneCellAnchor>
  <xdr:oneCellAnchor>
    <xdr:from>
      <xdr:col>3</xdr:col>
      <xdr:colOff>2143126</xdr:colOff>
      <xdr:row>103</xdr:row>
      <xdr:rowOff>383419</xdr:rowOff>
    </xdr:from>
    <xdr:ext cx="1257299" cy="844905"/>
    <xdr:pic>
      <xdr:nvPicPr>
        <xdr:cNvPr id="111" name="Grafik 110"/>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105651" y="6469894"/>
          <a:ext cx="1257299" cy="844905"/>
        </a:xfrm>
        <a:prstGeom prst="rect">
          <a:avLst/>
        </a:prstGeom>
      </xdr:spPr>
    </xdr:pic>
    <xdr:clientData/>
  </xdr:oneCellAnchor>
  <xdr:oneCellAnchor>
    <xdr:from>
      <xdr:col>2</xdr:col>
      <xdr:colOff>142875</xdr:colOff>
      <xdr:row>109</xdr:row>
      <xdr:rowOff>342900</xdr:rowOff>
    </xdr:from>
    <xdr:ext cx="2457449" cy="879767"/>
    <xdr:pic>
      <xdr:nvPicPr>
        <xdr:cNvPr id="112" name="Grafik 11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343400" y="7610475"/>
          <a:ext cx="2457449" cy="879767"/>
        </a:xfrm>
        <a:prstGeom prst="rect">
          <a:avLst/>
        </a:prstGeom>
      </xdr:spPr>
    </xdr:pic>
    <xdr:clientData/>
  </xdr:oneCellAnchor>
  <xdr:oneCellAnchor>
    <xdr:from>
      <xdr:col>3</xdr:col>
      <xdr:colOff>2009776</xdr:colOff>
      <xdr:row>109</xdr:row>
      <xdr:rowOff>342900</xdr:rowOff>
    </xdr:from>
    <xdr:ext cx="1866899" cy="802767"/>
    <xdr:pic>
      <xdr:nvPicPr>
        <xdr:cNvPr id="113" name="Grafik 112"/>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972301" y="7610475"/>
          <a:ext cx="1866899" cy="802767"/>
        </a:xfrm>
        <a:prstGeom prst="rect">
          <a:avLst/>
        </a:prstGeom>
      </xdr:spPr>
    </xdr:pic>
    <xdr:clientData/>
  </xdr:oneCellAnchor>
  <xdr:oneCellAnchor>
    <xdr:from>
      <xdr:col>2</xdr:col>
      <xdr:colOff>95250</xdr:colOff>
      <xdr:row>115</xdr:row>
      <xdr:rowOff>485775</xdr:rowOff>
    </xdr:from>
    <xdr:ext cx="2457449" cy="879767"/>
    <xdr:pic>
      <xdr:nvPicPr>
        <xdr:cNvPr id="114" name="Grafik 11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295775" y="8753475"/>
          <a:ext cx="2457449" cy="879767"/>
        </a:xfrm>
        <a:prstGeom prst="rect">
          <a:avLst/>
        </a:prstGeom>
      </xdr:spPr>
    </xdr:pic>
    <xdr:clientData/>
  </xdr:oneCellAnchor>
  <xdr:oneCellAnchor>
    <xdr:from>
      <xdr:col>4</xdr:col>
      <xdr:colOff>790575</xdr:colOff>
      <xdr:row>115</xdr:row>
      <xdr:rowOff>476250</xdr:rowOff>
    </xdr:from>
    <xdr:ext cx="1866899" cy="802767"/>
    <xdr:pic>
      <xdr:nvPicPr>
        <xdr:cNvPr id="115" name="Grafik 11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172575" y="27870150"/>
          <a:ext cx="1866899" cy="802767"/>
        </a:xfrm>
        <a:prstGeom prst="rect">
          <a:avLst/>
        </a:prstGeom>
      </xdr:spPr>
    </xdr:pic>
    <xdr:clientData/>
  </xdr:oneCellAnchor>
  <xdr:oneCellAnchor>
    <xdr:from>
      <xdr:col>3</xdr:col>
      <xdr:colOff>1990726</xdr:colOff>
      <xdr:row>115</xdr:row>
      <xdr:rowOff>499798</xdr:rowOff>
    </xdr:from>
    <xdr:ext cx="1504950" cy="852752"/>
    <xdr:pic>
      <xdr:nvPicPr>
        <xdr:cNvPr id="116" name="Grafik 115"/>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b="10907"/>
        <a:stretch/>
      </xdr:blipFill>
      <xdr:spPr>
        <a:xfrm>
          <a:off x="7562851" y="27893698"/>
          <a:ext cx="1504950" cy="852752"/>
        </a:xfrm>
        <a:prstGeom prst="rect">
          <a:avLst/>
        </a:prstGeom>
      </xdr:spPr>
    </xdr:pic>
    <xdr:clientData/>
  </xdr:oneCellAnchor>
  <xdr:oneCellAnchor>
    <xdr:from>
      <xdr:col>4</xdr:col>
      <xdr:colOff>1247773</xdr:colOff>
      <xdr:row>120</xdr:row>
      <xdr:rowOff>323845</xdr:rowOff>
    </xdr:from>
    <xdr:ext cx="780519" cy="488453"/>
    <xdr:pic>
      <xdr:nvPicPr>
        <xdr:cNvPr id="117" name="Grafik 116"/>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b="19939"/>
        <a:stretch/>
      </xdr:blipFill>
      <xdr:spPr>
        <a:xfrm>
          <a:off x="9629773" y="29308420"/>
          <a:ext cx="780519" cy="488453"/>
        </a:xfrm>
        <a:prstGeom prst="rect">
          <a:avLst/>
        </a:prstGeom>
      </xdr:spPr>
    </xdr:pic>
    <xdr:clientData/>
  </xdr:oneCellAnchor>
  <xdr:oneCellAnchor>
    <xdr:from>
      <xdr:col>3</xdr:col>
      <xdr:colOff>2350276</xdr:colOff>
      <xdr:row>120</xdr:row>
      <xdr:rowOff>350022</xdr:rowOff>
    </xdr:from>
    <xdr:ext cx="1515525" cy="716777"/>
    <xdr:pic>
      <xdr:nvPicPr>
        <xdr:cNvPr id="118" name="Grafik 11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7922401" y="29334597"/>
          <a:ext cx="1515525" cy="716777"/>
        </a:xfrm>
        <a:prstGeom prst="rect">
          <a:avLst/>
        </a:prstGeom>
      </xdr:spPr>
    </xdr:pic>
    <xdr:clientData/>
  </xdr:oneCellAnchor>
  <xdr:oneCellAnchor>
    <xdr:from>
      <xdr:col>2</xdr:col>
      <xdr:colOff>71396</xdr:colOff>
      <xdr:row>120</xdr:row>
      <xdr:rowOff>347624</xdr:rowOff>
    </xdr:from>
    <xdr:ext cx="2714286" cy="716572"/>
    <xdr:pic>
      <xdr:nvPicPr>
        <xdr:cNvPr id="119" name="Grafik 118"/>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271921" y="9710699"/>
          <a:ext cx="2714286" cy="716572"/>
        </a:xfrm>
        <a:prstGeom prst="rect">
          <a:avLst/>
        </a:prstGeom>
      </xdr:spPr>
    </xdr:pic>
    <xdr:clientData/>
  </xdr:oneCellAnchor>
  <xdr:oneCellAnchor>
    <xdr:from>
      <xdr:col>4</xdr:col>
      <xdr:colOff>1257302</xdr:colOff>
      <xdr:row>325</xdr:row>
      <xdr:rowOff>161925</xdr:rowOff>
    </xdr:from>
    <xdr:ext cx="850120" cy="885825"/>
    <xdr:pic>
      <xdr:nvPicPr>
        <xdr:cNvPr id="120" name="Grafik 119"/>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639302" y="77495400"/>
          <a:ext cx="850120" cy="885825"/>
        </a:xfrm>
        <a:prstGeom prst="rect">
          <a:avLst/>
        </a:prstGeom>
      </xdr:spPr>
    </xdr:pic>
    <xdr:clientData/>
  </xdr:oneCellAnchor>
  <xdr:oneCellAnchor>
    <xdr:from>
      <xdr:col>2</xdr:col>
      <xdr:colOff>54751</xdr:colOff>
      <xdr:row>325</xdr:row>
      <xdr:rowOff>54750</xdr:rowOff>
    </xdr:from>
    <xdr:ext cx="2050274" cy="889819"/>
    <xdr:pic>
      <xdr:nvPicPr>
        <xdr:cNvPr id="121" name="Grafik 120"/>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255276" y="6712725"/>
          <a:ext cx="2050274" cy="889819"/>
        </a:xfrm>
        <a:prstGeom prst="rect">
          <a:avLst/>
        </a:prstGeom>
      </xdr:spPr>
    </xdr:pic>
    <xdr:clientData/>
  </xdr:oneCellAnchor>
  <xdr:oneCellAnchor>
    <xdr:from>
      <xdr:col>2</xdr:col>
      <xdr:colOff>42826</xdr:colOff>
      <xdr:row>323</xdr:row>
      <xdr:rowOff>557175</xdr:rowOff>
    </xdr:from>
    <xdr:ext cx="1852160" cy="900150"/>
    <xdr:pic>
      <xdr:nvPicPr>
        <xdr:cNvPr id="122" name="Grafik 12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243351" y="6472200"/>
          <a:ext cx="1852160" cy="900150"/>
        </a:xfrm>
        <a:prstGeom prst="rect">
          <a:avLst/>
        </a:prstGeom>
      </xdr:spPr>
    </xdr:pic>
    <xdr:clientData/>
  </xdr:oneCellAnchor>
  <xdr:oneCellAnchor>
    <xdr:from>
      <xdr:col>4</xdr:col>
      <xdr:colOff>1345351</xdr:colOff>
      <xdr:row>323</xdr:row>
      <xdr:rowOff>497626</xdr:rowOff>
    </xdr:from>
    <xdr:ext cx="1984458" cy="1321649"/>
    <xdr:pic>
      <xdr:nvPicPr>
        <xdr:cNvPr id="123" name="Grafik 122"/>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727351" y="76078501"/>
          <a:ext cx="1984458" cy="1321649"/>
        </a:xfrm>
        <a:prstGeom prst="rect">
          <a:avLst/>
        </a:prstGeom>
      </xdr:spPr>
    </xdr:pic>
    <xdr:clientData/>
  </xdr:oneCellAnchor>
  <xdr:oneCellAnchor>
    <xdr:from>
      <xdr:col>3</xdr:col>
      <xdr:colOff>1476301</xdr:colOff>
      <xdr:row>323</xdr:row>
      <xdr:rowOff>514276</xdr:rowOff>
    </xdr:from>
    <xdr:ext cx="2504408" cy="1647900"/>
    <xdr:pic>
      <xdr:nvPicPr>
        <xdr:cNvPr id="124" name="Grafik 12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048426" y="76095151"/>
          <a:ext cx="2504408" cy="1647900"/>
        </a:xfrm>
        <a:prstGeom prst="rect">
          <a:avLst/>
        </a:prstGeom>
      </xdr:spPr>
    </xdr:pic>
    <xdr:clientData/>
  </xdr:oneCellAnchor>
  <xdr:oneCellAnchor>
    <xdr:from>
      <xdr:col>6</xdr:col>
      <xdr:colOff>216600</xdr:colOff>
      <xdr:row>323</xdr:row>
      <xdr:rowOff>492826</xdr:rowOff>
    </xdr:from>
    <xdr:ext cx="2150275" cy="1174050"/>
    <xdr:pic>
      <xdr:nvPicPr>
        <xdr:cNvPr id="125" name="Grafik 12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1922825" y="69368101"/>
          <a:ext cx="2150275" cy="1174050"/>
        </a:xfrm>
        <a:prstGeom prst="rect">
          <a:avLst/>
        </a:prstGeom>
      </xdr:spPr>
    </xdr:pic>
    <xdr:clientData/>
  </xdr:oneCellAnchor>
  <xdr:oneCellAnchor>
    <xdr:from>
      <xdr:col>4</xdr:col>
      <xdr:colOff>1657350</xdr:colOff>
      <xdr:row>331</xdr:row>
      <xdr:rowOff>447675</xdr:rowOff>
    </xdr:from>
    <xdr:ext cx="2150275" cy="1174050"/>
    <xdr:pic>
      <xdr:nvPicPr>
        <xdr:cNvPr id="126" name="Grafik 125"/>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0039350" y="78924150"/>
          <a:ext cx="2150275" cy="1174050"/>
        </a:xfrm>
        <a:prstGeom prst="rect">
          <a:avLst/>
        </a:prstGeom>
      </xdr:spPr>
    </xdr:pic>
    <xdr:clientData/>
  </xdr:oneCellAnchor>
  <xdr:oneCellAnchor>
    <xdr:from>
      <xdr:col>3</xdr:col>
      <xdr:colOff>1905000</xdr:colOff>
      <xdr:row>331</xdr:row>
      <xdr:rowOff>485775</xdr:rowOff>
    </xdr:from>
    <xdr:ext cx="2504408" cy="1647900"/>
    <xdr:pic>
      <xdr:nvPicPr>
        <xdr:cNvPr id="127" name="Grafik 126"/>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477125" y="78962250"/>
          <a:ext cx="2504408" cy="1647900"/>
        </a:xfrm>
        <a:prstGeom prst="rect">
          <a:avLst/>
        </a:prstGeom>
      </xdr:spPr>
    </xdr:pic>
    <xdr:clientData/>
  </xdr:oneCellAnchor>
  <xdr:oneCellAnchor>
    <xdr:from>
      <xdr:col>2</xdr:col>
      <xdr:colOff>0</xdr:colOff>
      <xdr:row>331</xdr:row>
      <xdr:rowOff>485774</xdr:rowOff>
    </xdr:from>
    <xdr:ext cx="2476867" cy="980839"/>
    <xdr:pic>
      <xdr:nvPicPr>
        <xdr:cNvPr id="128" name="Grafik 12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200525" y="7991474"/>
          <a:ext cx="2476867" cy="980839"/>
        </a:xfrm>
        <a:prstGeom prst="rect">
          <a:avLst/>
        </a:prstGeom>
      </xdr:spPr>
    </xdr:pic>
    <xdr:clientData/>
  </xdr:oneCellAnchor>
  <xdr:oneCellAnchor>
    <xdr:from>
      <xdr:col>6</xdr:col>
      <xdr:colOff>571500</xdr:colOff>
      <xdr:row>331</xdr:row>
      <xdr:rowOff>457200</xdr:rowOff>
    </xdr:from>
    <xdr:ext cx="1984458" cy="1321649"/>
    <xdr:pic>
      <xdr:nvPicPr>
        <xdr:cNvPr id="129" name="Grafik 128"/>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277725" y="78933675"/>
          <a:ext cx="1984458" cy="1321649"/>
        </a:xfrm>
        <a:prstGeom prst="rect">
          <a:avLst/>
        </a:prstGeom>
      </xdr:spPr>
    </xdr:pic>
    <xdr:clientData/>
  </xdr:oneCellAnchor>
  <xdr:oneCellAnchor>
    <xdr:from>
      <xdr:col>1</xdr:col>
      <xdr:colOff>4095750</xdr:colOff>
      <xdr:row>331</xdr:row>
      <xdr:rowOff>1533525</xdr:rowOff>
    </xdr:from>
    <xdr:ext cx="2050274" cy="889819"/>
    <xdr:pic>
      <xdr:nvPicPr>
        <xdr:cNvPr id="130" name="Grafik 129"/>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857750" y="72685275"/>
          <a:ext cx="2050274" cy="889819"/>
        </a:xfrm>
        <a:prstGeom prst="rect">
          <a:avLst/>
        </a:prstGeom>
      </xdr:spPr>
    </xdr:pic>
    <xdr:clientData/>
  </xdr:oneCellAnchor>
  <xdr:oneCellAnchor>
    <xdr:from>
      <xdr:col>5</xdr:col>
      <xdr:colOff>209550</xdr:colOff>
      <xdr:row>331</xdr:row>
      <xdr:rowOff>1704975</xdr:rowOff>
    </xdr:from>
    <xdr:ext cx="850120" cy="885825"/>
    <xdr:pic>
      <xdr:nvPicPr>
        <xdr:cNvPr id="131" name="Grafik 130"/>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0991850" y="80181450"/>
          <a:ext cx="850120" cy="885825"/>
        </a:xfrm>
        <a:prstGeom prst="rect">
          <a:avLst/>
        </a:prstGeom>
      </xdr:spPr>
    </xdr:pic>
    <xdr:clientData/>
  </xdr:oneCellAnchor>
  <xdr:oneCellAnchor>
    <xdr:from>
      <xdr:col>4</xdr:col>
      <xdr:colOff>1476376</xdr:colOff>
      <xdr:row>331</xdr:row>
      <xdr:rowOff>1773019</xdr:rowOff>
    </xdr:from>
    <xdr:ext cx="971549" cy="874394"/>
    <xdr:pic>
      <xdr:nvPicPr>
        <xdr:cNvPr id="132" name="Grafik 131"/>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858376" y="80249494"/>
          <a:ext cx="971549" cy="874394"/>
        </a:xfrm>
        <a:prstGeom prst="rect">
          <a:avLst/>
        </a:prstGeom>
      </xdr:spPr>
    </xdr:pic>
    <xdr:clientData/>
  </xdr:oneCellAnchor>
  <xdr:oneCellAnchor>
    <xdr:from>
      <xdr:col>6</xdr:col>
      <xdr:colOff>9525</xdr:colOff>
      <xdr:row>337</xdr:row>
      <xdr:rowOff>495300</xdr:rowOff>
    </xdr:from>
    <xdr:ext cx="2150275" cy="1174050"/>
    <xdr:pic>
      <xdr:nvPicPr>
        <xdr:cNvPr id="133" name="Grafik 13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1715750" y="74999850"/>
          <a:ext cx="2150275" cy="1174050"/>
        </a:xfrm>
        <a:prstGeom prst="rect">
          <a:avLst/>
        </a:prstGeom>
      </xdr:spPr>
    </xdr:pic>
    <xdr:clientData/>
  </xdr:oneCellAnchor>
  <xdr:oneCellAnchor>
    <xdr:from>
      <xdr:col>3</xdr:col>
      <xdr:colOff>1390650</xdr:colOff>
      <xdr:row>337</xdr:row>
      <xdr:rowOff>523875</xdr:rowOff>
    </xdr:from>
    <xdr:ext cx="2504408" cy="1647900"/>
    <xdr:pic>
      <xdr:nvPicPr>
        <xdr:cNvPr id="134" name="Grafik 13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962775" y="81734025"/>
          <a:ext cx="2504408" cy="1647900"/>
        </a:xfrm>
        <a:prstGeom prst="rect">
          <a:avLst/>
        </a:prstGeom>
      </xdr:spPr>
    </xdr:pic>
    <xdr:clientData/>
  </xdr:oneCellAnchor>
  <xdr:oneCellAnchor>
    <xdr:from>
      <xdr:col>4</xdr:col>
      <xdr:colOff>1209675</xdr:colOff>
      <xdr:row>337</xdr:row>
      <xdr:rowOff>514350</xdr:rowOff>
    </xdr:from>
    <xdr:ext cx="1984458" cy="1321649"/>
    <xdr:pic>
      <xdr:nvPicPr>
        <xdr:cNvPr id="135" name="Grafik 134"/>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91675" y="81724500"/>
          <a:ext cx="1984458" cy="1321649"/>
        </a:xfrm>
        <a:prstGeom prst="rect">
          <a:avLst/>
        </a:prstGeom>
      </xdr:spPr>
    </xdr:pic>
    <xdr:clientData/>
  </xdr:oneCellAnchor>
  <xdr:oneCellAnchor>
    <xdr:from>
      <xdr:col>2</xdr:col>
      <xdr:colOff>19050</xdr:colOff>
      <xdr:row>337</xdr:row>
      <xdr:rowOff>466725</xdr:rowOff>
    </xdr:from>
    <xdr:ext cx="1852160" cy="900150"/>
    <xdr:pic>
      <xdr:nvPicPr>
        <xdr:cNvPr id="136" name="Grafik 135"/>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886325" y="74352150"/>
          <a:ext cx="1852160" cy="900150"/>
        </a:xfrm>
        <a:prstGeom prst="rect">
          <a:avLst/>
        </a:prstGeom>
      </xdr:spPr>
    </xdr:pic>
    <xdr:clientData/>
  </xdr:oneCellAnchor>
  <xdr:oneCellAnchor>
    <xdr:from>
      <xdr:col>7</xdr:col>
      <xdr:colOff>238125</xdr:colOff>
      <xdr:row>338</xdr:row>
      <xdr:rowOff>19050</xdr:rowOff>
    </xdr:from>
    <xdr:ext cx="850120" cy="885825"/>
    <xdr:pic>
      <xdr:nvPicPr>
        <xdr:cNvPr id="137" name="Grafik 13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1849100" y="75638025"/>
          <a:ext cx="850120" cy="885825"/>
        </a:xfrm>
        <a:prstGeom prst="rect">
          <a:avLst/>
        </a:prstGeom>
      </xdr:spPr>
    </xdr:pic>
    <xdr:clientData/>
  </xdr:oneCellAnchor>
  <xdr:oneCellAnchor>
    <xdr:from>
      <xdr:col>5</xdr:col>
      <xdr:colOff>857250</xdr:colOff>
      <xdr:row>338</xdr:row>
      <xdr:rowOff>28575</xdr:rowOff>
    </xdr:from>
    <xdr:ext cx="971549" cy="874394"/>
    <xdr:pic>
      <xdr:nvPicPr>
        <xdr:cNvPr id="138" name="Grafik 137"/>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1639550" y="82972275"/>
          <a:ext cx="971549" cy="874394"/>
        </a:xfrm>
        <a:prstGeom prst="rect">
          <a:avLst/>
        </a:prstGeom>
      </xdr:spPr>
    </xdr:pic>
    <xdr:clientData/>
  </xdr:oneCellAnchor>
  <xdr:oneCellAnchor>
    <xdr:from>
      <xdr:col>1</xdr:col>
      <xdr:colOff>4086225</xdr:colOff>
      <xdr:row>337</xdr:row>
      <xdr:rowOff>1581150</xdr:rowOff>
    </xdr:from>
    <xdr:ext cx="2050274" cy="889819"/>
    <xdr:pic>
      <xdr:nvPicPr>
        <xdr:cNvPr id="139" name="Grafik 138"/>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848225" y="82791300"/>
          <a:ext cx="2050274" cy="889819"/>
        </a:xfrm>
        <a:prstGeom prst="rect">
          <a:avLst/>
        </a:prstGeom>
      </xdr:spPr>
    </xdr:pic>
    <xdr:clientData/>
  </xdr:oneCellAnchor>
  <xdr:oneCellAnchor>
    <xdr:from>
      <xdr:col>5</xdr:col>
      <xdr:colOff>733425</xdr:colOff>
      <xdr:row>343</xdr:row>
      <xdr:rowOff>581025</xdr:rowOff>
    </xdr:from>
    <xdr:ext cx="2150275" cy="1174050"/>
    <xdr:pic>
      <xdr:nvPicPr>
        <xdr:cNvPr id="140" name="Grafik 13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1515725" y="84667725"/>
          <a:ext cx="2150275" cy="1174050"/>
        </a:xfrm>
        <a:prstGeom prst="rect">
          <a:avLst/>
        </a:prstGeom>
      </xdr:spPr>
    </xdr:pic>
    <xdr:clientData/>
  </xdr:oneCellAnchor>
  <xdr:oneCellAnchor>
    <xdr:from>
      <xdr:col>3</xdr:col>
      <xdr:colOff>1181100</xdr:colOff>
      <xdr:row>343</xdr:row>
      <xdr:rowOff>514350</xdr:rowOff>
    </xdr:from>
    <xdr:ext cx="2504408" cy="1647900"/>
    <xdr:pic>
      <xdr:nvPicPr>
        <xdr:cNvPr id="141" name="Grafik 14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143625" y="10467975"/>
          <a:ext cx="2504408" cy="1647900"/>
        </a:xfrm>
        <a:prstGeom prst="rect">
          <a:avLst/>
        </a:prstGeom>
      </xdr:spPr>
    </xdr:pic>
    <xdr:clientData/>
  </xdr:oneCellAnchor>
  <xdr:oneCellAnchor>
    <xdr:from>
      <xdr:col>1</xdr:col>
      <xdr:colOff>4038600</xdr:colOff>
      <xdr:row>343</xdr:row>
      <xdr:rowOff>514350</xdr:rowOff>
    </xdr:from>
    <xdr:ext cx="1852160" cy="900150"/>
    <xdr:pic>
      <xdr:nvPicPr>
        <xdr:cNvPr id="142" name="Grafik 14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800600" y="77276325"/>
          <a:ext cx="1852160" cy="900150"/>
        </a:xfrm>
        <a:prstGeom prst="rect">
          <a:avLst/>
        </a:prstGeom>
      </xdr:spPr>
    </xdr:pic>
    <xdr:clientData/>
  </xdr:oneCellAnchor>
  <xdr:oneCellAnchor>
    <xdr:from>
      <xdr:col>4</xdr:col>
      <xdr:colOff>1543050</xdr:colOff>
      <xdr:row>345</xdr:row>
      <xdr:rowOff>161925</xdr:rowOff>
    </xdr:from>
    <xdr:ext cx="850120" cy="885825"/>
    <xdr:pic>
      <xdr:nvPicPr>
        <xdr:cNvPr id="143" name="Grafik 142"/>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925050" y="85772625"/>
          <a:ext cx="850120" cy="885825"/>
        </a:xfrm>
        <a:prstGeom prst="rect">
          <a:avLst/>
        </a:prstGeom>
      </xdr:spPr>
    </xdr:pic>
    <xdr:clientData/>
  </xdr:oneCellAnchor>
  <xdr:oneCellAnchor>
    <xdr:from>
      <xdr:col>4</xdr:col>
      <xdr:colOff>152401</xdr:colOff>
      <xdr:row>345</xdr:row>
      <xdr:rowOff>28575</xdr:rowOff>
    </xdr:from>
    <xdr:ext cx="1239555" cy="904875"/>
    <xdr:pic>
      <xdr:nvPicPr>
        <xdr:cNvPr id="144" name="Grafik 143"/>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8534401" y="85829775"/>
          <a:ext cx="1239555" cy="904875"/>
        </a:xfrm>
        <a:prstGeom prst="rect">
          <a:avLst/>
        </a:prstGeom>
      </xdr:spPr>
    </xdr:pic>
    <xdr:clientData/>
  </xdr:oneCellAnchor>
  <xdr:oneCellAnchor>
    <xdr:from>
      <xdr:col>2</xdr:col>
      <xdr:colOff>66675</xdr:colOff>
      <xdr:row>344</xdr:row>
      <xdr:rowOff>104775</xdr:rowOff>
    </xdr:from>
    <xdr:ext cx="2050274" cy="889819"/>
    <xdr:pic>
      <xdr:nvPicPr>
        <xdr:cNvPr id="145" name="Grafik 144"/>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267200" y="10572750"/>
          <a:ext cx="2050274" cy="889819"/>
        </a:xfrm>
        <a:prstGeom prst="rect">
          <a:avLst/>
        </a:prstGeom>
      </xdr:spPr>
    </xdr:pic>
    <xdr:clientData/>
  </xdr:oneCellAnchor>
  <xdr:oneCellAnchor>
    <xdr:from>
      <xdr:col>4</xdr:col>
      <xdr:colOff>1009650</xdr:colOff>
      <xdr:row>343</xdr:row>
      <xdr:rowOff>542925</xdr:rowOff>
    </xdr:from>
    <xdr:ext cx="1984458" cy="1321649"/>
    <xdr:pic>
      <xdr:nvPicPr>
        <xdr:cNvPr id="146" name="Grafik 145"/>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391650" y="84629625"/>
          <a:ext cx="1984458" cy="1321649"/>
        </a:xfrm>
        <a:prstGeom prst="rect">
          <a:avLst/>
        </a:prstGeom>
      </xdr:spPr>
    </xdr:pic>
    <xdr:clientData/>
  </xdr:oneCellAnchor>
  <xdr:twoCellAnchor editAs="oneCell">
    <xdr:from>
      <xdr:col>3</xdr:col>
      <xdr:colOff>2638426</xdr:colOff>
      <xdr:row>168</xdr:row>
      <xdr:rowOff>466726</xdr:rowOff>
    </xdr:from>
    <xdr:to>
      <xdr:col>4</xdr:col>
      <xdr:colOff>806117</xdr:colOff>
      <xdr:row>172</xdr:row>
      <xdr:rowOff>66676</xdr:rowOff>
    </xdr:to>
    <xdr:pic>
      <xdr:nvPicPr>
        <xdr:cNvPr id="31" name="Grafik 30"/>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210551" y="41976676"/>
          <a:ext cx="977566" cy="742950"/>
        </a:xfrm>
        <a:prstGeom prst="rect">
          <a:avLst/>
        </a:prstGeom>
      </xdr:spPr>
    </xdr:pic>
    <xdr:clientData/>
  </xdr:twoCellAnchor>
  <xdr:twoCellAnchor editAs="oneCell">
    <xdr:from>
      <xdr:col>4</xdr:col>
      <xdr:colOff>978677</xdr:colOff>
      <xdr:row>168</xdr:row>
      <xdr:rowOff>445275</xdr:rowOff>
    </xdr:from>
    <xdr:to>
      <xdr:col>4</xdr:col>
      <xdr:colOff>1945775</xdr:colOff>
      <xdr:row>172</xdr:row>
      <xdr:rowOff>15875</xdr:rowOff>
    </xdr:to>
    <xdr:pic>
      <xdr:nvPicPr>
        <xdr:cNvPr id="32" name="Grafik 31"/>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360677" y="41621850"/>
          <a:ext cx="967098" cy="713600"/>
        </a:xfrm>
        <a:prstGeom prst="rect">
          <a:avLst/>
        </a:prstGeom>
      </xdr:spPr>
    </xdr:pic>
    <xdr:clientData/>
  </xdr:twoCellAnchor>
  <xdr:twoCellAnchor editAs="oneCell">
    <xdr:from>
      <xdr:col>2</xdr:col>
      <xdr:colOff>99975</xdr:colOff>
      <xdr:row>168</xdr:row>
      <xdr:rowOff>461926</xdr:rowOff>
    </xdr:from>
    <xdr:to>
      <xdr:col>3</xdr:col>
      <xdr:colOff>2540025</xdr:colOff>
      <xdr:row>174</xdr:row>
      <xdr:rowOff>95250</xdr:rowOff>
    </xdr:to>
    <xdr:pic>
      <xdr:nvPicPr>
        <xdr:cNvPr id="56" name="Grafik 55"/>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967250" y="41971876"/>
          <a:ext cx="3144900" cy="1157324"/>
        </a:xfrm>
        <a:prstGeom prst="rect">
          <a:avLst/>
        </a:prstGeom>
      </xdr:spPr>
    </xdr:pic>
    <xdr:clientData/>
  </xdr:twoCellAnchor>
  <xdr:twoCellAnchor editAs="oneCell">
    <xdr:from>
      <xdr:col>4</xdr:col>
      <xdr:colOff>2209801</xdr:colOff>
      <xdr:row>351</xdr:row>
      <xdr:rowOff>473623</xdr:rowOff>
    </xdr:from>
    <xdr:to>
      <xdr:col>5</xdr:col>
      <xdr:colOff>682264</xdr:colOff>
      <xdr:row>354</xdr:row>
      <xdr:rowOff>76200</xdr:rowOff>
    </xdr:to>
    <xdr:pic>
      <xdr:nvPicPr>
        <xdr:cNvPr id="69" name="Grafik 68"/>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0591801" y="87227323"/>
          <a:ext cx="872763" cy="555077"/>
        </a:xfrm>
        <a:prstGeom prst="rect">
          <a:avLst/>
        </a:prstGeom>
      </xdr:spPr>
    </xdr:pic>
    <xdr:clientData/>
  </xdr:twoCellAnchor>
  <xdr:twoCellAnchor editAs="oneCell">
    <xdr:from>
      <xdr:col>4</xdr:col>
      <xdr:colOff>1102502</xdr:colOff>
      <xdr:row>351</xdr:row>
      <xdr:rowOff>473851</xdr:rowOff>
    </xdr:from>
    <xdr:to>
      <xdr:col>4</xdr:col>
      <xdr:colOff>1995494</xdr:colOff>
      <xdr:row>355</xdr:row>
      <xdr:rowOff>9525</xdr:rowOff>
    </xdr:to>
    <xdr:pic>
      <xdr:nvPicPr>
        <xdr:cNvPr id="70" name="Grafik 69"/>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484502" y="87227551"/>
          <a:ext cx="892992" cy="678674"/>
        </a:xfrm>
        <a:prstGeom prst="rect">
          <a:avLst/>
        </a:prstGeom>
      </xdr:spPr>
    </xdr:pic>
    <xdr:clientData/>
  </xdr:twoCellAnchor>
  <xdr:twoCellAnchor editAs="oneCell">
    <xdr:from>
      <xdr:col>3</xdr:col>
      <xdr:colOff>2681251</xdr:colOff>
      <xdr:row>351</xdr:row>
      <xdr:rowOff>471451</xdr:rowOff>
    </xdr:from>
    <xdr:to>
      <xdr:col>4</xdr:col>
      <xdr:colOff>1447800</xdr:colOff>
      <xdr:row>354</xdr:row>
      <xdr:rowOff>146367</xdr:rowOff>
    </xdr:to>
    <xdr:pic>
      <xdr:nvPicPr>
        <xdr:cNvPr id="75" name="Grafik 74"/>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8253376" y="82948426"/>
          <a:ext cx="1576424" cy="627416"/>
        </a:xfrm>
        <a:prstGeom prst="rect">
          <a:avLst/>
        </a:prstGeom>
      </xdr:spPr>
    </xdr:pic>
    <xdr:clientData/>
  </xdr:twoCellAnchor>
  <xdr:twoCellAnchor editAs="oneCell">
    <xdr:from>
      <xdr:col>2</xdr:col>
      <xdr:colOff>11850</xdr:colOff>
      <xdr:row>351</xdr:row>
      <xdr:rowOff>449999</xdr:rowOff>
    </xdr:from>
    <xdr:to>
      <xdr:col>3</xdr:col>
      <xdr:colOff>2559432</xdr:colOff>
      <xdr:row>356</xdr:row>
      <xdr:rowOff>85724</xdr:rowOff>
    </xdr:to>
    <xdr:pic>
      <xdr:nvPicPr>
        <xdr:cNvPr id="76" name="Grafik 7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879125" y="82926974"/>
          <a:ext cx="3252432" cy="969225"/>
        </a:xfrm>
        <a:prstGeom prst="rect">
          <a:avLst/>
        </a:prstGeom>
      </xdr:spPr>
    </xdr:pic>
    <xdr:clientData/>
  </xdr:twoCellAnchor>
  <xdr:twoCellAnchor editAs="oneCell">
    <xdr:from>
      <xdr:col>2</xdr:col>
      <xdr:colOff>9525</xdr:colOff>
      <xdr:row>357</xdr:row>
      <xdr:rowOff>314325</xdr:rowOff>
    </xdr:from>
    <xdr:to>
      <xdr:col>3</xdr:col>
      <xdr:colOff>2557107</xdr:colOff>
      <xdr:row>361</xdr:row>
      <xdr:rowOff>111975</xdr:rowOff>
    </xdr:to>
    <xdr:pic>
      <xdr:nvPicPr>
        <xdr:cNvPr id="149" name="Grafik 14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876800" y="84315300"/>
          <a:ext cx="3252432" cy="969225"/>
        </a:xfrm>
        <a:prstGeom prst="rect">
          <a:avLst/>
        </a:prstGeom>
      </xdr:spPr>
    </xdr:pic>
    <xdr:clientData/>
  </xdr:twoCellAnchor>
  <xdr:twoCellAnchor editAs="oneCell">
    <xdr:from>
      <xdr:col>3</xdr:col>
      <xdr:colOff>2695577</xdr:colOff>
      <xdr:row>357</xdr:row>
      <xdr:rowOff>285752</xdr:rowOff>
    </xdr:from>
    <xdr:to>
      <xdr:col>4</xdr:col>
      <xdr:colOff>695326</xdr:colOff>
      <xdr:row>360</xdr:row>
      <xdr:rowOff>114301</xdr:rowOff>
    </xdr:to>
    <xdr:pic>
      <xdr:nvPicPr>
        <xdr:cNvPr id="78" name="Grafik 7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267702" y="84286727"/>
          <a:ext cx="809624" cy="809624"/>
        </a:xfrm>
        <a:prstGeom prst="rect">
          <a:avLst/>
        </a:prstGeom>
      </xdr:spPr>
    </xdr:pic>
    <xdr:clientData/>
  </xdr:twoCellAnchor>
  <xdr:twoCellAnchor editAs="oneCell">
    <xdr:from>
      <xdr:col>4</xdr:col>
      <xdr:colOff>988200</xdr:colOff>
      <xdr:row>357</xdr:row>
      <xdr:rowOff>264301</xdr:rowOff>
    </xdr:from>
    <xdr:to>
      <xdr:col>4</xdr:col>
      <xdr:colOff>1869283</xdr:colOff>
      <xdr:row>360</xdr:row>
      <xdr:rowOff>76200</xdr:rowOff>
    </xdr:to>
    <xdr:pic>
      <xdr:nvPicPr>
        <xdr:cNvPr id="150" name="Grafik 149"/>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370200" y="84265276"/>
          <a:ext cx="881083" cy="792974"/>
        </a:xfrm>
        <a:prstGeom prst="rect">
          <a:avLst/>
        </a:prstGeom>
      </xdr:spPr>
    </xdr:pic>
    <xdr:clientData/>
  </xdr:twoCellAnchor>
  <xdr:twoCellAnchor editAs="oneCell">
    <xdr:from>
      <xdr:col>4</xdr:col>
      <xdr:colOff>2128801</xdr:colOff>
      <xdr:row>357</xdr:row>
      <xdr:rowOff>328576</xdr:rowOff>
    </xdr:from>
    <xdr:to>
      <xdr:col>6</xdr:col>
      <xdr:colOff>90175</xdr:colOff>
      <xdr:row>360</xdr:row>
      <xdr:rowOff>57151</xdr:rowOff>
    </xdr:to>
    <xdr:pic>
      <xdr:nvPicPr>
        <xdr:cNvPr id="151" name="Grafik 150"/>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510801" y="88606276"/>
          <a:ext cx="1285599" cy="709650"/>
        </a:xfrm>
        <a:prstGeom prst="rect">
          <a:avLst/>
        </a:prstGeom>
      </xdr:spPr>
    </xdr:pic>
    <xdr:clientData/>
  </xdr:twoCellAnchor>
  <xdr:twoCellAnchor editAs="oneCell">
    <xdr:from>
      <xdr:col>3</xdr:col>
      <xdr:colOff>2047875</xdr:colOff>
      <xdr:row>273</xdr:row>
      <xdr:rowOff>447675</xdr:rowOff>
    </xdr:from>
    <xdr:to>
      <xdr:col>4</xdr:col>
      <xdr:colOff>904874</xdr:colOff>
      <xdr:row>277</xdr:row>
      <xdr:rowOff>164782</xdr:rowOff>
    </xdr:to>
    <xdr:pic>
      <xdr:nvPicPr>
        <xdr:cNvPr id="152" name="Grafik 151"/>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20000" y="55797450"/>
          <a:ext cx="1666874" cy="860107"/>
        </a:xfrm>
        <a:prstGeom prst="rect">
          <a:avLst/>
        </a:prstGeom>
      </xdr:spPr>
    </xdr:pic>
    <xdr:clientData/>
  </xdr:twoCellAnchor>
  <xdr:twoCellAnchor editAs="oneCell">
    <xdr:from>
      <xdr:col>2</xdr:col>
      <xdr:colOff>38100</xdr:colOff>
      <xdr:row>279</xdr:row>
      <xdr:rowOff>504825</xdr:rowOff>
    </xdr:from>
    <xdr:to>
      <xdr:col>3</xdr:col>
      <xdr:colOff>1926449</xdr:colOff>
      <xdr:row>284</xdr:row>
      <xdr:rowOff>21895</xdr:rowOff>
    </xdr:to>
    <xdr:pic>
      <xdr:nvPicPr>
        <xdr:cNvPr id="153" name="Grafik 15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905375" y="57378600"/>
          <a:ext cx="2593199" cy="850570"/>
        </a:xfrm>
        <a:prstGeom prst="rect">
          <a:avLst/>
        </a:prstGeom>
      </xdr:spPr>
    </xdr:pic>
    <xdr:clientData/>
  </xdr:twoCellAnchor>
  <xdr:twoCellAnchor editAs="oneCell">
    <xdr:from>
      <xdr:col>3</xdr:col>
      <xdr:colOff>2057400</xdr:colOff>
      <xdr:row>279</xdr:row>
      <xdr:rowOff>504825</xdr:rowOff>
    </xdr:from>
    <xdr:to>
      <xdr:col>4</xdr:col>
      <xdr:colOff>914399</xdr:colOff>
      <xdr:row>284</xdr:row>
      <xdr:rowOff>31432</xdr:rowOff>
    </xdr:to>
    <xdr:pic>
      <xdr:nvPicPr>
        <xdr:cNvPr id="154" name="Grafik 15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29525" y="57378600"/>
          <a:ext cx="1666874" cy="860107"/>
        </a:xfrm>
        <a:prstGeom prst="rect">
          <a:avLst/>
        </a:prstGeom>
      </xdr:spPr>
    </xdr:pic>
    <xdr:clientData/>
  </xdr:twoCellAnchor>
  <xdr:twoCellAnchor editAs="oneCell">
    <xdr:from>
      <xdr:col>4</xdr:col>
      <xdr:colOff>2076450</xdr:colOff>
      <xdr:row>279</xdr:row>
      <xdr:rowOff>409575</xdr:rowOff>
    </xdr:from>
    <xdr:to>
      <xdr:col>5</xdr:col>
      <xdr:colOff>614034</xdr:colOff>
      <xdr:row>283</xdr:row>
      <xdr:rowOff>0</xdr:rowOff>
    </xdr:to>
    <xdr:pic>
      <xdr:nvPicPr>
        <xdr:cNvPr id="155" name="Grafik 15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58450" y="63988950"/>
          <a:ext cx="937884" cy="733425"/>
        </a:xfrm>
        <a:prstGeom prst="rect">
          <a:avLst/>
        </a:prstGeom>
      </xdr:spPr>
    </xdr:pic>
    <xdr:clientData/>
  </xdr:twoCellAnchor>
  <xdr:twoCellAnchor editAs="oneCell">
    <xdr:from>
      <xdr:col>3</xdr:col>
      <xdr:colOff>1866900</xdr:colOff>
      <xdr:row>176</xdr:row>
      <xdr:rowOff>612775</xdr:rowOff>
    </xdr:from>
    <xdr:to>
      <xdr:col>4</xdr:col>
      <xdr:colOff>2354723</xdr:colOff>
      <xdr:row>179</xdr:row>
      <xdr:rowOff>95250</xdr:rowOff>
    </xdr:to>
    <xdr:pic>
      <xdr:nvPicPr>
        <xdr:cNvPr id="27" name="Grafik 26"/>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7439025" y="43694350"/>
          <a:ext cx="3297698" cy="854075"/>
        </a:xfrm>
        <a:prstGeom prst="rect">
          <a:avLst/>
        </a:prstGeom>
      </xdr:spPr>
    </xdr:pic>
    <xdr:clientData/>
  </xdr:twoCellAnchor>
  <xdr:twoCellAnchor editAs="oneCell">
    <xdr:from>
      <xdr:col>1</xdr:col>
      <xdr:colOff>3759975</xdr:colOff>
      <xdr:row>176</xdr:row>
      <xdr:rowOff>600850</xdr:rowOff>
    </xdr:from>
    <xdr:to>
      <xdr:col>3</xdr:col>
      <xdr:colOff>1727796</xdr:colOff>
      <xdr:row>179</xdr:row>
      <xdr:rowOff>79375</xdr:rowOff>
    </xdr:to>
    <xdr:pic>
      <xdr:nvPicPr>
        <xdr:cNvPr id="33" name="Grafik 3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521975" y="43682425"/>
          <a:ext cx="2777946" cy="850125"/>
        </a:xfrm>
        <a:prstGeom prst="rect">
          <a:avLst/>
        </a:prstGeom>
      </xdr:spPr>
    </xdr:pic>
    <xdr:clientData/>
  </xdr:twoCellAnchor>
  <xdr:twoCellAnchor editAs="oneCell">
    <xdr:from>
      <xdr:col>1</xdr:col>
      <xdr:colOff>3754400</xdr:colOff>
      <xdr:row>179</xdr:row>
      <xdr:rowOff>68225</xdr:rowOff>
    </xdr:from>
    <xdr:to>
      <xdr:col>3</xdr:col>
      <xdr:colOff>2537877</xdr:colOff>
      <xdr:row>183</xdr:row>
      <xdr:rowOff>6350</xdr:rowOff>
    </xdr:to>
    <xdr:pic>
      <xdr:nvPicPr>
        <xdr:cNvPr id="147" name="Grafik 14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4551325" y="43152975"/>
          <a:ext cx="3819027" cy="687425"/>
        </a:xfrm>
        <a:prstGeom prst="rect">
          <a:avLst/>
        </a:prstGeom>
      </xdr:spPr>
    </xdr:pic>
    <xdr:clientData/>
  </xdr:twoCellAnchor>
  <xdr:twoCellAnchor editAs="oneCell">
    <xdr:from>
      <xdr:col>3</xdr:col>
      <xdr:colOff>2761401</xdr:colOff>
      <xdr:row>179</xdr:row>
      <xdr:rowOff>161076</xdr:rowOff>
    </xdr:from>
    <xdr:to>
      <xdr:col>6</xdr:col>
      <xdr:colOff>44451</xdr:colOff>
      <xdr:row>183</xdr:row>
      <xdr:rowOff>185774</xdr:rowOff>
    </xdr:to>
    <xdr:pic>
      <xdr:nvPicPr>
        <xdr:cNvPr id="148" name="Grafik 14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8333526" y="44614251"/>
          <a:ext cx="3417150" cy="786698"/>
        </a:xfrm>
        <a:prstGeom prst="rect">
          <a:avLst/>
        </a:prstGeom>
      </xdr:spPr>
    </xdr:pic>
    <xdr:clientData/>
  </xdr:twoCellAnchor>
  <xdr:twoCellAnchor editAs="oneCell">
    <xdr:from>
      <xdr:col>3</xdr:col>
      <xdr:colOff>1809750</xdr:colOff>
      <xdr:row>186</xdr:row>
      <xdr:rowOff>66090</xdr:rowOff>
    </xdr:from>
    <xdr:to>
      <xdr:col>4</xdr:col>
      <xdr:colOff>1886562</xdr:colOff>
      <xdr:row>192</xdr:row>
      <xdr:rowOff>168275</xdr:rowOff>
    </xdr:to>
    <xdr:pic>
      <xdr:nvPicPr>
        <xdr:cNvPr id="156" name="Grafik 155"/>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7642225" y="45211415"/>
          <a:ext cx="3020037" cy="1226135"/>
        </a:xfrm>
        <a:prstGeom prst="rect">
          <a:avLst/>
        </a:prstGeom>
      </xdr:spPr>
    </xdr:pic>
    <xdr:clientData/>
  </xdr:twoCellAnchor>
  <xdr:twoCellAnchor editAs="oneCell">
    <xdr:from>
      <xdr:col>6</xdr:col>
      <xdr:colOff>157126</xdr:colOff>
      <xdr:row>188</xdr:row>
      <xdr:rowOff>15193</xdr:rowOff>
    </xdr:from>
    <xdr:to>
      <xdr:col>7</xdr:col>
      <xdr:colOff>235822</xdr:colOff>
      <xdr:row>192</xdr:row>
      <xdr:rowOff>12700</xdr:rowOff>
    </xdr:to>
    <xdr:pic>
      <xdr:nvPicPr>
        <xdr:cNvPr id="159" name="Grafik 158"/>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1863351" y="47325868"/>
          <a:ext cx="907371" cy="759507"/>
        </a:xfrm>
        <a:prstGeom prst="rect">
          <a:avLst/>
        </a:prstGeom>
      </xdr:spPr>
    </xdr:pic>
    <xdr:clientData/>
  </xdr:twoCellAnchor>
  <xdr:twoCellAnchor editAs="oneCell">
    <xdr:from>
      <xdr:col>4</xdr:col>
      <xdr:colOff>2059727</xdr:colOff>
      <xdr:row>187</xdr:row>
      <xdr:rowOff>184151</xdr:rowOff>
    </xdr:from>
    <xdr:to>
      <xdr:col>5</xdr:col>
      <xdr:colOff>168487</xdr:colOff>
      <xdr:row>191</xdr:row>
      <xdr:rowOff>77164</xdr:rowOff>
    </xdr:to>
    <xdr:pic>
      <xdr:nvPicPr>
        <xdr:cNvPr id="160" name="Grafik 159"/>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441727" y="47304326"/>
          <a:ext cx="509060" cy="655013"/>
        </a:xfrm>
        <a:prstGeom prst="rect">
          <a:avLst/>
        </a:prstGeom>
      </xdr:spPr>
    </xdr:pic>
    <xdr:clientData/>
  </xdr:twoCellAnchor>
  <xdr:twoCellAnchor editAs="oneCell">
    <xdr:from>
      <xdr:col>5</xdr:col>
      <xdr:colOff>247576</xdr:colOff>
      <xdr:row>188</xdr:row>
      <xdr:rowOff>34925</xdr:rowOff>
    </xdr:from>
    <xdr:to>
      <xdr:col>6</xdr:col>
      <xdr:colOff>67365</xdr:colOff>
      <xdr:row>192</xdr:row>
      <xdr:rowOff>117475</xdr:rowOff>
    </xdr:to>
    <xdr:pic>
      <xdr:nvPicPr>
        <xdr:cNvPr id="161" name="Grafik 160"/>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1029876" y="47345600"/>
          <a:ext cx="743714" cy="844550"/>
        </a:xfrm>
        <a:prstGeom prst="rect">
          <a:avLst/>
        </a:prstGeom>
      </xdr:spPr>
    </xdr:pic>
    <xdr:clientData/>
  </xdr:twoCellAnchor>
  <xdr:twoCellAnchor editAs="oneCell">
    <xdr:from>
      <xdr:col>1</xdr:col>
      <xdr:colOff>3772600</xdr:colOff>
      <xdr:row>186</xdr:row>
      <xdr:rowOff>48325</xdr:rowOff>
    </xdr:from>
    <xdr:to>
      <xdr:col>3</xdr:col>
      <xdr:colOff>1615953</xdr:colOff>
      <xdr:row>193</xdr:row>
      <xdr:rowOff>9525</xdr:rowOff>
    </xdr:to>
    <xdr:pic>
      <xdr:nvPicPr>
        <xdr:cNvPr id="162" name="Grafik 16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569525" y="45193650"/>
          <a:ext cx="2878903" cy="1272475"/>
        </a:xfrm>
        <a:prstGeom prst="rect">
          <a:avLst/>
        </a:prstGeom>
      </xdr:spPr>
    </xdr:pic>
    <xdr:clientData/>
  </xdr:twoCellAnchor>
  <xdr:twoCellAnchor editAs="oneCell">
    <xdr:from>
      <xdr:col>3</xdr:col>
      <xdr:colOff>1130300</xdr:colOff>
      <xdr:row>233</xdr:row>
      <xdr:rowOff>279414</xdr:rowOff>
    </xdr:from>
    <xdr:to>
      <xdr:col>4</xdr:col>
      <xdr:colOff>1185630</xdr:colOff>
      <xdr:row>236</xdr:row>
      <xdr:rowOff>104775</xdr:rowOff>
    </xdr:to>
    <xdr:pic>
      <xdr:nvPicPr>
        <xdr:cNvPr id="158" name="Grafik 15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6702425" y="52962189"/>
          <a:ext cx="2865205" cy="777861"/>
        </a:xfrm>
        <a:prstGeom prst="rect">
          <a:avLst/>
        </a:prstGeom>
      </xdr:spPr>
    </xdr:pic>
    <xdr:clientData/>
  </xdr:twoCellAnchor>
  <xdr:twoCellAnchor editAs="oneCell">
    <xdr:from>
      <xdr:col>2</xdr:col>
      <xdr:colOff>22226</xdr:colOff>
      <xdr:row>233</xdr:row>
      <xdr:rowOff>285749</xdr:rowOff>
    </xdr:from>
    <xdr:to>
      <xdr:col>3</xdr:col>
      <xdr:colOff>902826</xdr:colOff>
      <xdr:row>236</xdr:row>
      <xdr:rowOff>133350</xdr:rowOff>
    </xdr:to>
    <xdr:pic>
      <xdr:nvPicPr>
        <xdr:cNvPr id="163" name="Grafik 162"/>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4889501" y="52968524"/>
          <a:ext cx="1585450" cy="800101"/>
        </a:xfrm>
        <a:prstGeom prst="rect">
          <a:avLst/>
        </a:prstGeom>
      </xdr:spPr>
    </xdr:pic>
    <xdr:clientData/>
  </xdr:twoCellAnchor>
  <xdr:twoCellAnchor editAs="oneCell">
    <xdr:from>
      <xdr:col>5</xdr:col>
      <xdr:colOff>241300</xdr:colOff>
      <xdr:row>195</xdr:row>
      <xdr:rowOff>49603</xdr:rowOff>
    </xdr:from>
    <xdr:to>
      <xdr:col>7</xdr:col>
      <xdr:colOff>47625</xdr:colOff>
      <xdr:row>198</xdr:row>
      <xdr:rowOff>177543</xdr:rowOff>
    </xdr:to>
    <xdr:pic>
      <xdr:nvPicPr>
        <xdr:cNvPr id="164" name="Grafik 163"/>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1023600" y="49074778"/>
          <a:ext cx="1558925" cy="699440"/>
        </a:xfrm>
        <a:prstGeom prst="rect">
          <a:avLst/>
        </a:prstGeom>
      </xdr:spPr>
    </xdr:pic>
    <xdr:clientData/>
  </xdr:twoCellAnchor>
  <xdr:twoCellAnchor editAs="oneCell">
    <xdr:from>
      <xdr:col>3</xdr:col>
      <xdr:colOff>1273951</xdr:colOff>
      <xdr:row>195</xdr:row>
      <xdr:rowOff>88506</xdr:rowOff>
    </xdr:from>
    <xdr:to>
      <xdr:col>5</xdr:col>
      <xdr:colOff>120651</xdr:colOff>
      <xdr:row>198</xdr:row>
      <xdr:rowOff>105469</xdr:rowOff>
    </xdr:to>
    <xdr:pic>
      <xdr:nvPicPr>
        <xdr:cNvPr id="165" name="Grafik 164"/>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6846076" y="49113681"/>
          <a:ext cx="4056875" cy="588463"/>
        </a:xfrm>
        <a:prstGeom prst="rect">
          <a:avLst/>
        </a:prstGeom>
      </xdr:spPr>
    </xdr:pic>
    <xdr:clientData/>
  </xdr:twoCellAnchor>
  <xdr:twoCellAnchor editAs="oneCell">
    <xdr:from>
      <xdr:col>1</xdr:col>
      <xdr:colOff>3795676</xdr:colOff>
      <xdr:row>195</xdr:row>
      <xdr:rowOff>41274</xdr:rowOff>
    </xdr:from>
    <xdr:to>
      <xdr:col>3</xdr:col>
      <xdr:colOff>1139825</xdr:colOff>
      <xdr:row>199</xdr:row>
      <xdr:rowOff>153425</xdr:rowOff>
    </xdr:to>
    <xdr:pic>
      <xdr:nvPicPr>
        <xdr:cNvPr id="166" name="Grafik 16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4557676" y="49066449"/>
          <a:ext cx="2154274" cy="874151"/>
        </a:xfrm>
        <a:prstGeom prst="rect">
          <a:avLst/>
        </a:prstGeom>
      </xdr:spPr>
    </xdr:pic>
    <xdr:clientData/>
  </xdr:twoCellAnchor>
  <xdr:twoCellAnchor editAs="oneCell">
    <xdr:from>
      <xdr:col>2</xdr:col>
      <xdr:colOff>104775</xdr:colOff>
      <xdr:row>364</xdr:row>
      <xdr:rowOff>76200</xdr:rowOff>
    </xdr:from>
    <xdr:to>
      <xdr:col>3</xdr:col>
      <xdr:colOff>2022475</xdr:colOff>
      <xdr:row>368</xdr:row>
      <xdr:rowOff>144028</xdr:rowOff>
    </xdr:to>
    <xdr:pic>
      <xdr:nvPicPr>
        <xdr:cNvPr id="167" name="Grafik 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4972050" y="60798075"/>
          <a:ext cx="2622550" cy="829828"/>
        </a:xfrm>
        <a:prstGeom prst="rect">
          <a:avLst/>
        </a:prstGeom>
      </xdr:spPr>
    </xdr:pic>
    <xdr:clientData/>
  </xdr:twoCellAnchor>
  <xdr:twoCellAnchor editAs="oneCell">
    <xdr:from>
      <xdr:col>3</xdr:col>
      <xdr:colOff>2292351</xdr:colOff>
      <xdr:row>364</xdr:row>
      <xdr:rowOff>165101</xdr:rowOff>
    </xdr:from>
    <xdr:to>
      <xdr:col>4</xdr:col>
      <xdr:colOff>441325</xdr:colOff>
      <xdr:row>368</xdr:row>
      <xdr:rowOff>25401</xdr:rowOff>
    </xdr:to>
    <xdr:pic>
      <xdr:nvPicPr>
        <xdr:cNvPr id="168" name="Grafik 28"/>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864476" y="60886976"/>
          <a:ext cx="958849" cy="622300"/>
        </a:xfrm>
        <a:prstGeom prst="rect">
          <a:avLst/>
        </a:prstGeom>
      </xdr:spPr>
    </xdr:pic>
    <xdr:clientData/>
  </xdr:twoCellAnchor>
  <xdr:twoCellAnchor editAs="oneCell">
    <xdr:from>
      <xdr:col>2</xdr:col>
      <xdr:colOff>76200</xdr:colOff>
      <xdr:row>202</xdr:row>
      <xdr:rowOff>161925</xdr:rowOff>
    </xdr:from>
    <xdr:to>
      <xdr:col>3</xdr:col>
      <xdr:colOff>1962149</xdr:colOff>
      <xdr:row>207</xdr:row>
      <xdr:rowOff>21996</xdr:rowOff>
    </xdr:to>
    <xdr:pic>
      <xdr:nvPicPr>
        <xdr:cNvPr id="169" name="Grafik 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943475" y="50711100"/>
          <a:ext cx="2590799" cy="812571"/>
        </a:xfrm>
        <a:prstGeom prst="rect">
          <a:avLst/>
        </a:prstGeom>
      </xdr:spPr>
    </xdr:pic>
    <xdr:clientData/>
  </xdr:twoCellAnchor>
  <xdr:twoCellAnchor editAs="oneCell">
    <xdr:from>
      <xdr:col>3</xdr:col>
      <xdr:colOff>2197099</xdr:colOff>
      <xdr:row>202</xdr:row>
      <xdr:rowOff>153449</xdr:rowOff>
    </xdr:from>
    <xdr:to>
      <xdr:col>4</xdr:col>
      <xdr:colOff>374649</xdr:colOff>
      <xdr:row>206</xdr:row>
      <xdr:rowOff>78796</xdr:rowOff>
    </xdr:to>
    <xdr:pic>
      <xdr:nvPicPr>
        <xdr:cNvPr id="170" name="Grafik 36"/>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769224" y="50702624"/>
          <a:ext cx="987425" cy="687347"/>
        </a:xfrm>
        <a:prstGeom prst="rect">
          <a:avLst/>
        </a:prstGeom>
      </xdr:spPr>
    </xdr:pic>
    <xdr:clientData/>
  </xdr:twoCellAnchor>
  <xdr:twoCellAnchor editAs="oneCell">
    <xdr:from>
      <xdr:col>4</xdr:col>
      <xdr:colOff>685800</xdr:colOff>
      <xdr:row>370</xdr:row>
      <xdr:rowOff>400050</xdr:rowOff>
    </xdr:from>
    <xdr:to>
      <xdr:col>4</xdr:col>
      <xdr:colOff>2019299</xdr:colOff>
      <xdr:row>375</xdr:row>
      <xdr:rowOff>109727</xdr:rowOff>
    </xdr:to>
    <xdr:pic>
      <xdr:nvPicPr>
        <xdr:cNvPr id="171" name="Grafik 37"/>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9067800" y="93087825"/>
          <a:ext cx="1333499" cy="1090802"/>
        </a:xfrm>
        <a:prstGeom prst="rect">
          <a:avLst/>
        </a:prstGeom>
      </xdr:spPr>
    </xdr:pic>
    <xdr:clientData/>
  </xdr:twoCellAnchor>
  <xdr:twoCellAnchor editAs="oneCell">
    <xdr:from>
      <xdr:col>2</xdr:col>
      <xdr:colOff>38100</xdr:colOff>
      <xdr:row>370</xdr:row>
      <xdr:rowOff>390526</xdr:rowOff>
    </xdr:from>
    <xdr:to>
      <xdr:col>3</xdr:col>
      <xdr:colOff>1936750</xdr:colOff>
      <xdr:row>374</xdr:row>
      <xdr:rowOff>26123</xdr:rowOff>
    </xdr:to>
    <xdr:pic>
      <xdr:nvPicPr>
        <xdr:cNvPr id="172" name="Grafik 38"/>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4905375" y="93078301"/>
          <a:ext cx="2603500" cy="826222"/>
        </a:xfrm>
        <a:prstGeom prst="rect">
          <a:avLst/>
        </a:prstGeom>
      </xdr:spPr>
    </xdr:pic>
    <xdr:clientData/>
  </xdr:twoCellAnchor>
  <xdr:twoCellAnchor editAs="oneCell">
    <xdr:from>
      <xdr:col>3</xdr:col>
      <xdr:colOff>2124075</xdr:colOff>
      <xdr:row>370</xdr:row>
      <xdr:rowOff>460375</xdr:rowOff>
    </xdr:from>
    <xdr:to>
      <xdr:col>4</xdr:col>
      <xdr:colOff>381064</xdr:colOff>
      <xdr:row>373</xdr:row>
      <xdr:rowOff>107950</xdr:rowOff>
    </xdr:to>
    <xdr:pic>
      <xdr:nvPicPr>
        <xdr:cNvPr id="173" name="Grafik 39"/>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696200" y="93148150"/>
          <a:ext cx="1066864" cy="647700"/>
        </a:xfrm>
        <a:prstGeom prst="rect">
          <a:avLst/>
        </a:prstGeom>
      </xdr:spPr>
    </xdr:pic>
    <xdr:clientData/>
  </xdr:twoCellAnchor>
  <xdr:twoCellAnchor editAs="oneCell">
    <xdr:from>
      <xdr:col>4</xdr:col>
      <xdr:colOff>1314450</xdr:colOff>
      <xdr:row>209</xdr:row>
      <xdr:rowOff>474273</xdr:rowOff>
    </xdr:from>
    <xdr:to>
      <xdr:col>4</xdr:col>
      <xdr:colOff>2257425</xdr:colOff>
      <xdr:row>213</xdr:row>
      <xdr:rowOff>47934</xdr:rowOff>
    </xdr:to>
    <xdr:pic>
      <xdr:nvPicPr>
        <xdr:cNvPr id="157" name="Picture 156"/>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9696450" y="52356948"/>
          <a:ext cx="942975" cy="716661"/>
        </a:xfrm>
        <a:prstGeom prst="rect">
          <a:avLst/>
        </a:prstGeom>
      </xdr:spPr>
    </xdr:pic>
    <xdr:clientData/>
  </xdr:twoCellAnchor>
  <xdr:twoCellAnchor editAs="oneCell">
    <xdr:from>
      <xdr:col>4</xdr:col>
      <xdr:colOff>169051</xdr:colOff>
      <xdr:row>209</xdr:row>
      <xdr:rowOff>495300</xdr:rowOff>
    </xdr:from>
    <xdr:to>
      <xdr:col>4</xdr:col>
      <xdr:colOff>1091089</xdr:colOff>
      <xdr:row>213</xdr:row>
      <xdr:rowOff>73334</xdr:rowOff>
    </xdr:to>
    <xdr:pic>
      <xdr:nvPicPr>
        <xdr:cNvPr id="174" name="Picture 173"/>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8551051" y="52377975"/>
          <a:ext cx="922038" cy="721034"/>
        </a:xfrm>
        <a:prstGeom prst="rect">
          <a:avLst/>
        </a:prstGeom>
      </xdr:spPr>
    </xdr:pic>
    <xdr:clientData/>
  </xdr:twoCellAnchor>
  <xdr:twoCellAnchor editAs="oneCell">
    <xdr:from>
      <xdr:col>2</xdr:col>
      <xdr:colOff>61875</xdr:colOff>
      <xdr:row>209</xdr:row>
      <xdr:rowOff>433350</xdr:rowOff>
    </xdr:from>
    <xdr:to>
      <xdr:col>4</xdr:col>
      <xdr:colOff>28575</xdr:colOff>
      <xdr:row>213</xdr:row>
      <xdr:rowOff>174632</xdr:rowOff>
    </xdr:to>
    <xdr:pic>
      <xdr:nvPicPr>
        <xdr:cNvPr id="175" name="Picture 17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929150" y="52316025"/>
          <a:ext cx="3481425" cy="884282"/>
        </a:xfrm>
        <a:prstGeom prst="rect">
          <a:avLst/>
        </a:prstGeom>
      </xdr:spPr>
    </xdr:pic>
    <xdr:clientData/>
  </xdr:twoCellAnchor>
  <xdr:twoCellAnchor editAs="oneCell">
    <xdr:from>
      <xdr:col>2</xdr:col>
      <xdr:colOff>47625</xdr:colOff>
      <xdr:row>217</xdr:row>
      <xdr:rowOff>19050</xdr:rowOff>
    </xdr:from>
    <xdr:to>
      <xdr:col>3</xdr:col>
      <xdr:colOff>2800350</xdr:colOff>
      <xdr:row>221</xdr:row>
      <xdr:rowOff>135274</xdr:rowOff>
    </xdr:to>
    <xdr:pic>
      <xdr:nvPicPr>
        <xdr:cNvPr id="176" name="Picture 175"/>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914900" y="53997225"/>
          <a:ext cx="3457575" cy="878224"/>
        </a:xfrm>
        <a:prstGeom prst="rect">
          <a:avLst/>
        </a:prstGeom>
      </xdr:spPr>
    </xdr:pic>
    <xdr:clientData/>
  </xdr:twoCellAnchor>
  <xdr:twoCellAnchor editAs="oneCell">
    <xdr:from>
      <xdr:col>4</xdr:col>
      <xdr:colOff>219075</xdr:colOff>
      <xdr:row>217</xdr:row>
      <xdr:rowOff>57150</xdr:rowOff>
    </xdr:from>
    <xdr:to>
      <xdr:col>4</xdr:col>
      <xdr:colOff>1162050</xdr:colOff>
      <xdr:row>221</xdr:row>
      <xdr:rowOff>11811</xdr:rowOff>
    </xdr:to>
    <xdr:pic>
      <xdr:nvPicPr>
        <xdr:cNvPr id="177" name="Picture 176"/>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8601075" y="54035325"/>
          <a:ext cx="942975" cy="716661"/>
        </a:xfrm>
        <a:prstGeom prst="rect">
          <a:avLst/>
        </a:prstGeom>
      </xdr:spPr>
    </xdr:pic>
    <xdr:clientData/>
  </xdr:twoCellAnchor>
  <xdr:twoCellAnchor editAs="oneCell">
    <xdr:from>
      <xdr:col>7</xdr:col>
      <xdr:colOff>419101</xdr:colOff>
      <xdr:row>188</xdr:row>
      <xdr:rowOff>95249</xdr:rowOff>
    </xdr:from>
    <xdr:to>
      <xdr:col>9</xdr:col>
      <xdr:colOff>712123</xdr:colOff>
      <xdr:row>190</xdr:row>
      <xdr:rowOff>104664</xdr:rowOff>
    </xdr:to>
    <xdr:pic>
      <xdr:nvPicPr>
        <xdr:cNvPr id="178" name="Picture 177"/>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954001" y="47405924"/>
          <a:ext cx="2121822" cy="3904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9525</xdr:colOff>
      <xdr:row>1</xdr:row>
      <xdr:rowOff>219075</xdr:rowOff>
    </xdr:from>
    <xdr:ext cx="2687226" cy="990600"/>
    <xdr:pic>
      <xdr:nvPicPr>
        <xdr:cNvPr id="23"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0050" y="23917275"/>
          <a:ext cx="2687226" cy="990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914401</xdr:colOff>
      <xdr:row>40</xdr:row>
      <xdr:rowOff>76201</xdr:rowOff>
    </xdr:from>
    <xdr:to>
      <xdr:col>3</xdr:col>
      <xdr:colOff>2592618</xdr:colOff>
      <xdr:row>49</xdr:row>
      <xdr:rowOff>142875</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972" t="-3929" r="-2121" b="-2398"/>
        <a:stretch/>
      </xdr:blipFill>
      <xdr:spPr>
        <a:xfrm>
          <a:off x="5362576" y="8820151"/>
          <a:ext cx="2668817" cy="1971674"/>
        </a:xfrm>
        <a:prstGeom prst="rect">
          <a:avLst/>
        </a:prstGeom>
      </xdr:spPr>
    </xdr:pic>
    <xdr:clientData/>
  </xdr:twoCellAnchor>
  <xdr:twoCellAnchor editAs="oneCell">
    <xdr:from>
      <xdr:col>3</xdr:col>
      <xdr:colOff>66676</xdr:colOff>
      <xdr:row>28</xdr:row>
      <xdr:rowOff>79940</xdr:rowOff>
    </xdr:from>
    <xdr:to>
      <xdr:col>3</xdr:col>
      <xdr:colOff>1847850</xdr:colOff>
      <xdr:row>36</xdr:row>
      <xdr:rowOff>557</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451" y="6309290"/>
          <a:ext cx="1781174" cy="1635117"/>
        </a:xfrm>
        <a:prstGeom prst="rect">
          <a:avLst/>
        </a:prstGeom>
      </xdr:spPr>
    </xdr:pic>
    <xdr:clientData/>
  </xdr:twoCellAnchor>
  <xdr:twoCellAnchor editAs="oneCell">
    <xdr:from>
      <xdr:col>3</xdr:col>
      <xdr:colOff>76201</xdr:colOff>
      <xdr:row>55</xdr:row>
      <xdr:rowOff>145043</xdr:rowOff>
    </xdr:from>
    <xdr:to>
      <xdr:col>3</xdr:col>
      <xdr:colOff>2081297</xdr:colOff>
      <xdr:row>64</xdr:row>
      <xdr:rowOff>180975</xdr:rowOff>
    </xdr:to>
    <xdr:pic>
      <xdr:nvPicPr>
        <xdr:cNvPr id="7" name="Grafik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4976" y="11975093"/>
          <a:ext cx="2005096" cy="1940932"/>
        </a:xfrm>
        <a:prstGeom prst="rect">
          <a:avLst/>
        </a:prstGeom>
      </xdr:spPr>
    </xdr:pic>
    <xdr:clientData/>
  </xdr:twoCellAnchor>
  <xdr:twoCellAnchor editAs="oneCell">
    <xdr:from>
      <xdr:col>3</xdr:col>
      <xdr:colOff>76201</xdr:colOff>
      <xdr:row>3</xdr:row>
      <xdr:rowOff>87223</xdr:rowOff>
    </xdr:from>
    <xdr:to>
      <xdr:col>3</xdr:col>
      <xdr:colOff>1763326</xdr:colOff>
      <xdr:row>12</xdr:row>
      <xdr:rowOff>9525</xdr:rowOff>
    </xdr:to>
    <xdr:pic>
      <xdr:nvPicPr>
        <xdr:cNvPr id="8" name="Grafik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14976" y="906373"/>
          <a:ext cx="1687125" cy="2017802"/>
        </a:xfrm>
        <a:prstGeom prst="rect">
          <a:avLst/>
        </a:prstGeom>
      </xdr:spPr>
    </xdr:pic>
    <xdr:clientData/>
  </xdr:twoCellAnchor>
  <xdr:twoCellAnchor editAs="oneCell">
    <xdr:from>
      <xdr:col>3</xdr:col>
      <xdr:colOff>76200</xdr:colOff>
      <xdr:row>16</xdr:row>
      <xdr:rowOff>38101</xdr:rowOff>
    </xdr:from>
    <xdr:to>
      <xdr:col>3</xdr:col>
      <xdr:colOff>1906417</xdr:colOff>
      <xdr:row>24</xdr:row>
      <xdr:rowOff>95251</xdr:rowOff>
    </xdr:to>
    <xdr:pic>
      <xdr:nvPicPr>
        <xdr:cNvPr id="9" name="Grafik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14975" y="3752851"/>
          <a:ext cx="1830217" cy="1771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57151</xdr:colOff>
      <xdr:row>208</xdr:row>
      <xdr:rowOff>28575</xdr:rowOff>
    </xdr:from>
    <xdr:to>
      <xdr:col>3</xdr:col>
      <xdr:colOff>1428751</xdr:colOff>
      <xdr:row>215</xdr:row>
      <xdr:rowOff>86145</xdr:rowOff>
    </xdr:to>
    <xdr:pic>
      <xdr:nvPicPr>
        <xdr:cNvPr id="277" name="Grafik 276" descr="https://comptox.epa.gov/dashboard/dsstoxdb/show_image?source=70504"/>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l="13666" t="38833" r="33288"/>
        <a:stretch/>
      </xdr:blipFill>
      <xdr:spPr bwMode="auto">
        <a:xfrm>
          <a:off x="6762751" y="54683025"/>
          <a:ext cx="1371600" cy="1581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181</xdr:row>
      <xdr:rowOff>47625</xdr:rowOff>
    </xdr:from>
    <xdr:to>
      <xdr:col>3</xdr:col>
      <xdr:colOff>1933575</xdr:colOff>
      <xdr:row>187</xdr:row>
      <xdr:rowOff>59577</xdr:rowOff>
    </xdr:to>
    <xdr:pic>
      <xdr:nvPicPr>
        <xdr:cNvPr id="276" name="Grafik 275" descr="https://comptox.epa.gov/dashboard/dsstoxdb/show_image?source=220516"/>
        <xdr:cNvPicPr>
          <a:picLocks noChangeAspect="1" noChangeArrowheads="1"/>
        </xdr:cNvPicPr>
      </xdr:nvPicPr>
      <xdr:blipFill rotWithShape="1">
        <a:blip xmlns:r="http://schemas.openxmlformats.org/officeDocument/2006/relationships" r:embed="rId2">
          <a:grayscl/>
          <a:extLst>
            <a:ext uri="{28A0092B-C50C-407E-A947-70E740481C1C}">
              <a14:useLocalDpi xmlns:a14="http://schemas.microsoft.com/office/drawing/2010/main" val="0"/>
            </a:ext>
          </a:extLst>
        </a:blip>
        <a:srcRect l="43000" t="24500" r="11720" b="47000"/>
        <a:stretch/>
      </xdr:blipFill>
      <xdr:spPr bwMode="auto">
        <a:xfrm>
          <a:off x="6743700" y="48948975"/>
          <a:ext cx="1895475" cy="1193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1224</xdr:row>
      <xdr:rowOff>38100</xdr:rowOff>
    </xdr:from>
    <xdr:to>
      <xdr:col>3</xdr:col>
      <xdr:colOff>3019425</xdr:colOff>
      <xdr:row>1229</xdr:row>
      <xdr:rowOff>63565</xdr:rowOff>
    </xdr:to>
    <xdr:pic>
      <xdr:nvPicPr>
        <xdr:cNvPr id="146" name="Grafik 145"/>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003" b="49551"/>
        <a:stretch/>
      </xdr:blipFill>
      <xdr:spPr>
        <a:xfrm>
          <a:off x="6705600" y="294112950"/>
          <a:ext cx="3019425" cy="1358965"/>
        </a:xfrm>
        <a:prstGeom prst="rect">
          <a:avLst/>
        </a:prstGeom>
      </xdr:spPr>
    </xdr:pic>
    <xdr:clientData/>
  </xdr:twoCellAnchor>
  <xdr:twoCellAnchor editAs="oneCell">
    <xdr:from>
      <xdr:col>3</xdr:col>
      <xdr:colOff>38100</xdr:colOff>
      <xdr:row>1217</xdr:row>
      <xdr:rowOff>123825</xdr:rowOff>
    </xdr:from>
    <xdr:to>
      <xdr:col>3</xdr:col>
      <xdr:colOff>3004025</xdr:colOff>
      <xdr:row>1221</xdr:row>
      <xdr:rowOff>76200</xdr:rowOff>
    </xdr:to>
    <xdr:pic>
      <xdr:nvPicPr>
        <xdr:cNvPr id="145" name="Grafik 14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603" b="43343"/>
        <a:stretch/>
      </xdr:blipFill>
      <xdr:spPr>
        <a:xfrm>
          <a:off x="6743700" y="292636575"/>
          <a:ext cx="2965925" cy="904875"/>
        </a:xfrm>
        <a:prstGeom prst="rect">
          <a:avLst/>
        </a:prstGeom>
      </xdr:spPr>
    </xdr:pic>
    <xdr:clientData/>
  </xdr:twoCellAnchor>
  <xdr:twoCellAnchor editAs="oneCell">
    <xdr:from>
      <xdr:col>3</xdr:col>
      <xdr:colOff>190501</xdr:colOff>
      <xdr:row>1301</xdr:row>
      <xdr:rowOff>142875</xdr:rowOff>
    </xdr:from>
    <xdr:to>
      <xdr:col>3</xdr:col>
      <xdr:colOff>2628901</xdr:colOff>
      <xdr:row>1307</xdr:row>
      <xdr:rowOff>173973</xdr:rowOff>
    </xdr:to>
    <xdr:pic>
      <xdr:nvPicPr>
        <xdr:cNvPr id="17" name="Grafik 16"/>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7603" b="29202"/>
        <a:stretch/>
      </xdr:blipFill>
      <xdr:spPr>
        <a:xfrm>
          <a:off x="6896101" y="316896750"/>
          <a:ext cx="2438400" cy="1812273"/>
        </a:xfrm>
        <a:prstGeom prst="rect">
          <a:avLst/>
        </a:prstGeom>
      </xdr:spPr>
    </xdr:pic>
    <xdr:clientData/>
  </xdr:twoCellAnchor>
  <xdr:oneCellAnchor>
    <xdr:from>
      <xdr:col>3</xdr:col>
      <xdr:colOff>95250</xdr:colOff>
      <xdr:row>1285</xdr:row>
      <xdr:rowOff>47625</xdr:rowOff>
    </xdr:from>
    <xdr:ext cx="2705890" cy="1796894"/>
    <xdr:pic>
      <xdr:nvPicPr>
        <xdr:cNvPr id="155" name="Grafik 154"/>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6203" b="42481"/>
        <a:stretch/>
      </xdr:blipFill>
      <xdr:spPr>
        <a:xfrm>
          <a:off x="6800850" y="186404250"/>
          <a:ext cx="2705890" cy="1796894"/>
        </a:xfrm>
        <a:prstGeom prst="rect">
          <a:avLst/>
        </a:prstGeom>
      </xdr:spPr>
    </xdr:pic>
    <xdr:clientData/>
  </xdr:oneCellAnchor>
  <xdr:oneCellAnchor>
    <xdr:from>
      <xdr:col>3</xdr:col>
      <xdr:colOff>142875</xdr:colOff>
      <xdr:row>521</xdr:row>
      <xdr:rowOff>66675</xdr:rowOff>
    </xdr:from>
    <xdr:ext cx="2262031" cy="1009650"/>
    <xdr:pic>
      <xdr:nvPicPr>
        <xdr:cNvPr id="105" name="Grafik 104"/>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48475" y="62712600"/>
          <a:ext cx="2262031" cy="1009650"/>
        </a:xfrm>
        <a:prstGeom prst="rect">
          <a:avLst/>
        </a:prstGeom>
      </xdr:spPr>
    </xdr:pic>
    <xdr:clientData/>
  </xdr:oneCellAnchor>
  <xdr:twoCellAnchor editAs="oneCell">
    <xdr:from>
      <xdr:col>3</xdr:col>
      <xdr:colOff>85725</xdr:colOff>
      <xdr:row>1406</xdr:row>
      <xdr:rowOff>114300</xdr:rowOff>
    </xdr:from>
    <xdr:to>
      <xdr:col>3</xdr:col>
      <xdr:colOff>3200400</xdr:colOff>
      <xdr:row>1408</xdr:row>
      <xdr:rowOff>266586</xdr:rowOff>
    </xdr:to>
    <xdr:pic>
      <xdr:nvPicPr>
        <xdr:cNvPr id="4107" name="Grafik 4106"/>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7203" r="17390"/>
        <a:stretch/>
      </xdr:blipFill>
      <xdr:spPr>
        <a:xfrm>
          <a:off x="6791325" y="245906925"/>
          <a:ext cx="3114675" cy="914286"/>
        </a:xfrm>
        <a:prstGeom prst="rect">
          <a:avLst/>
        </a:prstGeom>
      </xdr:spPr>
    </xdr:pic>
    <xdr:clientData/>
  </xdr:twoCellAnchor>
  <xdr:oneCellAnchor>
    <xdr:from>
      <xdr:col>3</xdr:col>
      <xdr:colOff>152400</xdr:colOff>
      <xdr:row>722</xdr:row>
      <xdr:rowOff>95576</xdr:rowOff>
    </xdr:from>
    <xdr:ext cx="2009775" cy="897057"/>
    <xdr:pic>
      <xdr:nvPicPr>
        <xdr:cNvPr id="110" name="Grafik 109"/>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0405"/>
        <a:stretch/>
      </xdr:blipFill>
      <xdr:spPr>
        <a:xfrm>
          <a:off x="6858000" y="172955276"/>
          <a:ext cx="2009775" cy="897057"/>
        </a:xfrm>
        <a:prstGeom prst="rect">
          <a:avLst/>
        </a:prstGeom>
      </xdr:spPr>
    </xdr:pic>
    <xdr:clientData/>
  </xdr:oneCellAnchor>
  <xdr:oneCellAnchor>
    <xdr:from>
      <xdr:col>3</xdr:col>
      <xdr:colOff>85725</xdr:colOff>
      <xdr:row>624</xdr:row>
      <xdr:rowOff>247650</xdr:rowOff>
    </xdr:from>
    <xdr:ext cx="2957200" cy="866775"/>
    <xdr:pic>
      <xdr:nvPicPr>
        <xdr:cNvPr id="123" name="Grafik 122"/>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3805" b="46402"/>
        <a:stretch/>
      </xdr:blipFill>
      <xdr:spPr>
        <a:xfrm>
          <a:off x="6791325" y="147580350"/>
          <a:ext cx="2957200" cy="866775"/>
        </a:xfrm>
        <a:prstGeom prst="rect">
          <a:avLst/>
        </a:prstGeom>
      </xdr:spPr>
    </xdr:pic>
    <xdr:clientData/>
  </xdr:oneCellAnchor>
  <xdr:twoCellAnchor editAs="oneCell">
    <xdr:from>
      <xdr:col>3</xdr:col>
      <xdr:colOff>38100</xdr:colOff>
      <xdr:row>1390</xdr:row>
      <xdr:rowOff>38100</xdr:rowOff>
    </xdr:from>
    <xdr:to>
      <xdr:col>3</xdr:col>
      <xdr:colOff>3276600</xdr:colOff>
      <xdr:row>1394</xdr:row>
      <xdr:rowOff>179113</xdr:rowOff>
    </xdr:to>
    <xdr:pic>
      <xdr:nvPicPr>
        <xdr:cNvPr id="24" name="Grafik 23" descr="https://comptox.epa.gov/dashboard/dsstoxdb/show_image?source=893346"/>
        <xdr:cNvPicPr>
          <a:picLocks noChangeAspect="1" noChangeArrowheads="1"/>
        </xdr:cNvPicPr>
      </xdr:nvPicPr>
      <xdr:blipFill rotWithShape="1">
        <a:blip xmlns:r="http://schemas.openxmlformats.org/officeDocument/2006/relationships" r:embed="rId11">
          <a:grayscl/>
          <a:extLst>
            <a:ext uri="{28A0092B-C50C-407E-A947-70E740481C1C}">
              <a14:useLocalDpi xmlns:a14="http://schemas.microsoft.com/office/drawing/2010/main" val="0"/>
            </a:ext>
          </a:extLst>
        </a:blip>
        <a:srcRect l="13466" t="33166" r="14128" b="33866"/>
        <a:stretch/>
      </xdr:blipFill>
      <xdr:spPr bwMode="auto">
        <a:xfrm>
          <a:off x="6743700" y="317896875"/>
          <a:ext cx="3238500" cy="147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158751</xdr:colOff>
      <xdr:row>28</xdr:row>
      <xdr:rowOff>88900</xdr:rowOff>
    </xdr:from>
    <xdr:to>
      <xdr:col>3</xdr:col>
      <xdr:colOff>1299353</xdr:colOff>
      <xdr:row>34</xdr:row>
      <xdr:rowOff>155574</xdr:rowOff>
    </xdr:to>
    <xdr:pic>
      <xdr:nvPicPr>
        <xdr:cNvPr id="35" name="Grafik 34" descr="https://comptox.epa.gov/dashboard/dsstoxdb/show_image?source=71359"/>
        <xdr:cNvPicPr>
          <a:picLocks noChangeAspect="1" noChangeArrowheads="1"/>
        </xdr:cNvPicPr>
      </xdr:nvPicPr>
      <xdr:blipFill rotWithShape="1">
        <a:blip xmlns:r="http://schemas.openxmlformats.org/officeDocument/2006/relationships" r:embed="rId12">
          <a:grayscl/>
          <a:extLst>
            <a:ext uri="{28A0092B-C50C-407E-A947-70E740481C1C}">
              <a14:useLocalDpi xmlns:a14="http://schemas.microsoft.com/office/drawing/2010/main" val="0"/>
            </a:ext>
          </a:extLst>
        </a:blip>
        <a:srcRect l="31333" t="52926" r="30833" b="-1"/>
        <a:stretch/>
      </xdr:blipFill>
      <xdr:spPr bwMode="auto">
        <a:xfrm>
          <a:off x="7181851" y="6003925"/>
          <a:ext cx="1140602" cy="135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276224</xdr:colOff>
      <xdr:row>36</xdr:row>
      <xdr:rowOff>47625</xdr:rowOff>
    </xdr:from>
    <xdr:to>
      <xdr:col>3</xdr:col>
      <xdr:colOff>1200149</xdr:colOff>
      <xdr:row>43</xdr:row>
      <xdr:rowOff>143657</xdr:rowOff>
    </xdr:to>
    <xdr:pic>
      <xdr:nvPicPr>
        <xdr:cNvPr id="36" name="Grafik 35" descr="https://comptox.epa.gov/dashboard/dsstoxdb/show_image?source=32646"/>
        <xdr:cNvPicPr>
          <a:picLocks noChangeAspect="1" noChangeArrowheads="1"/>
        </xdr:cNvPicPr>
      </xdr:nvPicPr>
      <xdr:blipFill rotWithShape="1">
        <a:blip xmlns:r="http://schemas.openxmlformats.org/officeDocument/2006/relationships" r:embed="rId13">
          <a:grayscl/>
          <a:extLst>
            <a:ext uri="{28A0092B-C50C-407E-A947-70E740481C1C}">
              <a14:useLocalDpi xmlns:a14="http://schemas.microsoft.com/office/drawing/2010/main" val="0"/>
            </a:ext>
          </a:extLst>
        </a:blip>
        <a:srcRect l="38500" t="55001" r="37167" b="2333"/>
        <a:stretch/>
      </xdr:blipFill>
      <xdr:spPr bwMode="auto">
        <a:xfrm>
          <a:off x="6029324" y="3990975"/>
          <a:ext cx="923925" cy="1620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209550</xdr:colOff>
      <xdr:row>165</xdr:row>
      <xdr:rowOff>141549</xdr:rowOff>
    </xdr:from>
    <xdr:to>
      <xdr:col>3</xdr:col>
      <xdr:colOff>2000250</xdr:colOff>
      <xdr:row>170</xdr:row>
      <xdr:rowOff>442</xdr:rowOff>
    </xdr:to>
    <xdr:pic>
      <xdr:nvPicPr>
        <xdr:cNvPr id="39" name="Grafik 38" descr="https://comptox.epa.gov/dashboard/dsstoxdb/show_image?source=624392"/>
        <xdr:cNvPicPr>
          <a:picLocks noChangeAspect="1" noChangeArrowheads="1"/>
        </xdr:cNvPicPr>
      </xdr:nvPicPr>
      <xdr:blipFill rotWithShape="1">
        <a:blip xmlns:r="http://schemas.openxmlformats.org/officeDocument/2006/relationships" r:embed="rId14">
          <a:grayscl/>
          <a:extLst>
            <a:ext uri="{28A0092B-C50C-407E-A947-70E740481C1C}">
              <a14:useLocalDpi xmlns:a14="http://schemas.microsoft.com/office/drawing/2010/main" val="0"/>
            </a:ext>
          </a:extLst>
        </a:blip>
        <a:srcRect l="46333" t="21000" r="1000" b="50000"/>
        <a:stretch/>
      </xdr:blipFill>
      <xdr:spPr bwMode="auto">
        <a:xfrm>
          <a:off x="5962650" y="15210099"/>
          <a:ext cx="1790700" cy="98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104776</xdr:colOff>
      <xdr:row>189</xdr:row>
      <xdr:rowOff>82197</xdr:rowOff>
    </xdr:from>
    <xdr:to>
      <xdr:col>3</xdr:col>
      <xdr:colOff>1762126</xdr:colOff>
      <xdr:row>194</xdr:row>
      <xdr:rowOff>95250</xdr:rowOff>
    </xdr:to>
    <xdr:pic>
      <xdr:nvPicPr>
        <xdr:cNvPr id="40" name="Grafik 39" descr="https://comptox.epa.gov/dashboard/dsstoxdb/show_image?source=62760"/>
        <xdr:cNvPicPr>
          <a:picLocks noChangeAspect="1" noChangeArrowheads="1"/>
        </xdr:cNvPicPr>
      </xdr:nvPicPr>
      <xdr:blipFill rotWithShape="1">
        <a:blip xmlns:r="http://schemas.openxmlformats.org/officeDocument/2006/relationships" r:embed="rId15">
          <a:grayscl/>
          <a:extLst>
            <a:ext uri="{28A0092B-C50C-407E-A947-70E740481C1C}">
              <a14:useLocalDpi xmlns:a14="http://schemas.microsoft.com/office/drawing/2010/main" val="0"/>
            </a:ext>
          </a:extLst>
        </a:blip>
        <a:srcRect t="43833" r="46000" b="18500"/>
        <a:stretch/>
      </xdr:blipFill>
      <xdr:spPr bwMode="auto">
        <a:xfrm>
          <a:off x="5857876" y="16903347"/>
          <a:ext cx="1657350" cy="1156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447676</xdr:colOff>
      <xdr:row>87</xdr:row>
      <xdr:rowOff>47337</xdr:rowOff>
    </xdr:from>
    <xdr:to>
      <xdr:col>3</xdr:col>
      <xdr:colOff>1647826</xdr:colOff>
      <xdr:row>93</xdr:row>
      <xdr:rowOff>28574</xdr:rowOff>
    </xdr:to>
    <xdr:pic>
      <xdr:nvPicPr>
        <xdr:cNvPr id="42" name="Grafik 41" descr="https://comptox.epa.gov/dashboard/dsstoxdb/show_image?source=881351"/>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l="33667" t="6666" b="20666"/>
        <a:stretch/>
      </xdr:blipFill>
      <xdr:spPr bwMode="auto">
        <a:xfrm>
          <a:off x="6200776" y="5114637"/>
          <a:ext cx="1200150" cy="131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187326</xdr:colOff>
      <xdr:row>110</xdr:row>
      <xdr:rowOff>114300</xdr:rowOff>
    </xdr:from>
    <xdr:to>
      <xdr:col>3</xdr:col>
      <xdr:colOff>1332066</xdr:colOff>
      <xdr:row>117</xdr:row>
      <xdr:rowOff>50800</xdr:rowOff>
    </xdr:to>
    <xdr:pic>
      <xdr:nvPicPr>
        <xdr:cNvPr id="44" name="Grafik 43" descr="https://comptox.epa.gov/dashboard/dsstoxdb/show_image?source=71663"/>
        <xdr:cNvPicPr>
          <a:picLocks noChangeAspect="1" noChangeArrowheads="1"/>
        </xdr:cNvPicPr>
      </xdr:nvPicPr>
      <xdr:blipFill rotWithShape="1">
        <a:blip xmlns:r="http://schemas.openxmlformats.org/officeDocument/2006/relationships" r:embed="rId17">
          <a:grayscl/>
          <a:extLst>
            <a:ext uri="{28A0092B-C50C-407E-A947-70E740481C1C}">
              <a14:useLocalDpi xmlns:a14="http://schemas.microsoft.com/office/drawing/2010/main" val="0"/>
            </a:ext>
          </a:extLst>
        </a:blip>
        <a:srcRect l="29166" t="42500" r="25667"/>
        <a:stretch/>
      </xdr:blipFill>
      <xdr:spPr bwMode="auto">
        <a:xfrm>
          <a:off x="7210426" y="24161750"/>
          <a:ext cx="1144740" cy="137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200026</xdr:colOff>
      <xdr:row>123</xdr:row>
      <xdr:rowOff>219075</xdr:rowOff>
    </xdr:from>
    <xdr:to>
      <xdr:col>3</xdr:col>
      <xdr:colOff>1292658</xdr:colOff>
      <xdr:row>130</xdr:row>
      <xdr:rowOff>152399</xdr:rowOff>
    </xdr:to>
    <xdr:pic>
      <xdr:nvPicPr>
        <xdr:cNvPr id="45" name="Grafik 44" descr="https://comptox.epa.gov/dashboard/dsstoxdb/show_image?source=67849"/>
        <xdr:cNvPicPr>
          <a:picLocks noChangeAspect="1" noChangeArrowheads="1"/>
        </xdr:cNvPicPr>
      </xdr:nvPicPr>
      <xdr:blipFill rotWithShape="1">
        <a:blip xmlns:r="http://schemas.openxmlformats.org/officeDocument/2006/relationships" r:embed="rId18">
          <a:grayscl/>
          <a:extLst>
            <a:ext uri="{28A0092B-C50C-407E-A947-70E740481C1C}">
              <a14:useLocalDpi xmlns:a14="http://schemas.microsoft.com/office/drawing/2010/main" val="0"/>
            </a:ext>
          </a:extLst>
        </a:blip>
        <a:srcRect l="31833" t="46167" r="28834"/>
        <a:stretch/>
      </xdr:blipFill>
      <xdr:spPr bwMode="auto">
        <a:xfrm>
          <a:off x="5953126" y="11553825"/>
          <a:ext cx="1092632"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333374</xdr:colOff>
      <xdr:row>13</xdr:row>
      <xdr:rowOff>85724</xdr:rowOff>
    </xdr:from>
    <xdr:to>
      <xdr:col>3</xdr:col>
      <xdr:colOff>1745849</xdr:colOff>
      <xdr:row>17</xdr:row>
      <xdr:rowOff>95249</xdr:rowOff>
    </xdr:to>
    <xdr:pic>
      <xdr:nvPicPr>
        <xdr:cNvPr id="47" name="Grafik 46" descr="https://comptox.epa.gov/dashboard/dsstoxdb/show_image?source=880251"/>
        <xdr:cNvPicPr>
          <a:picLocks noChangeAspect="1" noChangeArrowheads="1"/>
        </xdr:cNvPicPr>
      </xdr:nvPicPr>
      <xdr:blipFill rotWithShape="1">
        <a:blip xmlns:r="http://schemas.openxmlformats.org/officeDocument/2006/relationships" r:embed="rId19" cstate="print">
          <a:grayscl/>
          <a:extLst>
            <a:ext uri="{28A0092B-C50C-407E-A947-70E740481C1C}">
              <a14:useLocalDpi xmlns:a14="http://schemas.microsoft.com/office/drawing/2010/main" val="0"/>
            </a:ext>
          </a:extLst>
        </a:blip>
        <a:srcRect l="24167" t="16666" r="5001" b="37000"/>
        <a:stretch/>
      </xdr:blipFill>
      <xdr:spPr bwMode="auto">
        <a:xfrm>
          <a:off x="6086474" y="504824"/>
          <a:ext cx="14124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315</xdr:row>
      <xdr:rowOff>123740</xdr:rowOff>
    </xdr:from>
    <xdr:to>
      <xdr:col>3</xdr:col>
      <xdr:colOff>2343150</xdr:colOff>
      <xdr:row>319</xdr:row>
      <xdr:rowOff>133349</xdr:rowOff>
    </xdr:to>
    <xdr:pic>
      <xdr:nvPicPr>
        <xdr:cNvPr id="49" name="Grafik 48" descr="https://comptox.epa.gov/dashboard/dsstoxdb/show_image?source=70508"/>
        <xdr:cNvPicPr>
          <a:picLocks noChangeAspect="1" noChangeArrowheads="1"/>
        </xdr:cNvPicPr>
      </xdr:nvPicPr>
      <xdr:blipFill rotWithShape="1">
        <a:blip xmlns:r="http://schemas.openxmlformats.org/officeDocument/2006/relationships" r:embed="rId20">
          <a:grayscl/>
          <a:extLst>
            <a:ext uri="{28A0092B-C50C-407E-A947-70E740481C1C}">
              <a14:useLocalDpi xmlns:a14="http://schemas.microsoft.com/office/drawing/2010/main" val="0"/>
            </a:ext>
          </a:extLst>
        </a:blip>
        <a:srcRect l="24667" t="26667" b="41833"/>
        <a:stretch/>
      </xdr:blipFill>
      <xdr:spPr bwMode="auto">
        <a:xfrm>
          <a:off x="5886450" y="22393190"/>
          <a:ext cx="2209800" cy="924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1323975</xdr:colOff>
      <xdr:row>1220</xdr:row>
      <xdr:rowOff>76200</xdr:rowOff>
    </xdr:from>
    <xdr:to>
      <xdr:col>3</xdr:col>
      <xdr:colOff>1695450</xdr:colOff>
      <xdr:row>1221</xdr:row>
      <xdr:rowOff>76200</xdr:rowOff>
    </xdr:to>
    <xdr:sp macro="" textlink="">
      <xdr:nvSpPr>
        <xdr:cNvPr id="20" name="Textfeld 19"/>
        <xdr:cNvSpPr txBox="1"/>
      </xdr:nvSpPr>
      <xdr:spPr>
        <a:xfrm>
          <a:off x="8029575" y="293350950"/>
          <a:ext cx="3714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Na</a:t>
          </a:r>
        </a:p>
      </xdr:txBody>
    </xdr:sp>
    <xdr:clientData/>
  </xdr:twoCellAnchor>
  <xdr:twoCellAnchor>
    <xdr:from>
      <xdr:col>3</xdr:col>
      <xdr:colOff>904875</xdr:colOff>
      <xdr:row>1227</xdr:row>
      <xdr:rowOff>171451</xdr:rowOff>
    </xdr:from>
    <xdr:to>
      <xdr:col>3</xdr:col>
      <xdr:colOff>1581150</xdr:colOff>
      <xdr:row>1229</xdr:row>
      <xdr:rowOff>38100</xdr:rowOff>
    </xdr:to>
    <xdr:sp macro="" textlink="">
      <xdr:nvSpPr>
        <xdr:cNvPr id="43" name="Textfeld 42"/>
        <xdr:cNvSpPr txBox="1"/>
      </xdr:nvSpPr>
      <xdr:spPr>
        <a:xfrm>
          <a:off x="7610475" y="295198801"/>
          <a:ext cx="676275" cy="247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a:t>Na Cl</a:t>
          </a:r>
          <a:r>
            <a:rPr lang="de-CH" sz="1200" b="0" baseline="30000"/>
            <a:t>‒</a:t>
          </a:r>
        </a:p>
      </xdr:txBody>
    </xdr:sp>
    <xdr:clientData/>
  </xdr:twoCellAnchor>
  <xdr:twoCellAnchor>
    <xdr:from>
      <xdr:col>3</xdr:col>
      <xdr:colOff>1495425</xdr:colOff>
      <xdr:row>1227</xdr:row>
      <xdr:rowOff>161926</xdr:rowOff>
    </xdr:from>
    <xdr:to>
      <xdr:col>3</xdr:col>
      <xdr:colOff>1866900</xdr:colOff>
      <xdr:row>1228</xdr:row>
      <xdr:rowOff>171451</xdr:rowOff>
    </xdr:to>
    <xdr:sp macro="" textlink="">
      <xdr:nvSpPr>
        <xdr:cNvPr id="46" name="Textfeld 45"/>
        <xdr:cNvSpPr txBox="1"/>
      </xdr:nvSpPr>
      <xdr:spPr>
        <a:xfrm>
          <a:off x="8201025" y="294846376"/>
          <a:ext cx="37147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a:t>Na</a:t>
          </a:r>
        </a:p>
      </xdr:txBody>
    </xdr:sp>
    <xdr:clientData/>
  </xdr:twoCellAnchor>
  <xdr:twoCellAnchor>
    <xdr:from>
      <xdr:col>3</xdr:col>
      <xdr:colOff>2019299</xdr:colOff>
      <xdr:row>1285</xdr:row>
      <xdr:rowOff>295274</xdr:rowOff>
    </xdr:from>
    <xdr:to>
      <xdr:col>3</xdr:col>
      <xdr:colOff>3019424</xdr:colOff>
      <xdr:row>1286</xdr:row>
      <xdr:rowOff>19049</xdr:rowOff>
    </xdr:to>
    <xdr:sp macro="" textlink="">
      <xdr:nvSpPr>
        <xdr:cNvPr id="53" name="Textfeld 52"/>
        <xdr:cNvSpPr txBox="1"/>
      </xdr:nvSpPr>
      <xdr:spPr>
        <a:xfrm>
          <a:off x="8724899" y="186651899"/>
          <a:ext cx="10001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Na</a:t>
          </a:r>
          <a:r>
            <a:rPr lang="de-CH" sz="1100" b="0" baseline="30000"/>
            <a:t> </a:t>
          </a:r>
          <a:r>
            <a:rPr lang="de-CH" sz="1100" b="0" baseline="0"/>
            <a:t>OH</a:t>
          </a:r>
          <a:r>
            <a:rPr lang="de-CH" sz="1100" b="0" baseline="30000"/>
            <a:t>‒</a:t>
          </a:r>
        </a:p>
      </xdr:txBody>
    </xdr:sp>
    <xdr:clientData/>
  </xdr:twoCellAnchor>
  <xdr:twoCellAnchor>
    <xdr:from>
      <xdr:col>3</xdr:col>
      <xdr:colOff>1924049</xdr:colOff>
      <xdr:row>1306</xdr:row>
      <xdr:rowOff>76199</xdr:rowOff>
    </xdr:from>
    <xdr:to>
      <xdr:col>3</xdr:col>
      <xdr:colOff>2381250</xdr:colOff>
      <xdr:row>1308</xdr:row>
      <xdr:rowOff>57150</xdr:rowOff>
    </xdr:to>
    <xdr:sp macro="" textlink="">
      <xdr:nvSpPr>
        <xdr:cNvPr id="55" name="Textfeld 54"/>
        <xdr:cNvSpPr txBox="1"/>
      </xdr:nvSpPr>
      <xdr:spPr>
        <a:xfrm>
          <a:off x="8629649" y="318420749"/>
          <a:ext cx="457201"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a:t>Na</a:t>
          </a:r>
          <a:endParaRPr lang="de-CH" sz="1200" b="0" baseline="30000"/>
        </a:p>
      </xdr:txBody>
    </xdr:sp>
    <xdr:clientData/>
  </xdr:twoCellAnchor>
  <xdr:twoCellAnchor editAs="oneCell">
    <xdr:from>
      <xdr:col>3</xdr:col>
      <xdr:colOff>476249</xdr:colOff>
      <xdr:row>372</xdr:row>
      <xdr:rowOff>124927</xdr:rowOff>
    </xdr:from>
    <xdr:to>
      <xdr:col>3</xdr:col>
      <xdr:colOff>2514600</xdr:colOff>
      <xdr:row>377</xdr:row>
      <xdr:rowOff>9525</xdr:rowOff>
    </xdr:to>
    <xdr:pic>
      <xdr:nvPicPr>
        <xdr:cNvPr id="58" name="Grafik 57" descr="https://comptox.epa.gov/dashboard/dsstoxdb/show_image?source=880426"/>
        <xdr:cNvPicPr>
          <a:picLocks noChangeAspect="1" noChangeArrowheads="1"/>
        </xdr:cNvPicPr>
      </xdr:nvPicPr>
      <xdr:blipFill rotWithShape="1">
        <a:blip xmlns:r="http://schemas.openxmlformats.org/officeDocument/2006/relationships" r:embed="rId21">
          <a:grayscl/>
          <a:extLst>
            <a:ext uri="{28A0092B-C50C-407E-A947-70E740481C1C}">
              <a14:useLocalDpi xmlns:a14="http://schemas.microsoft.com/office/drawing/2010/main" val="0"/>
            </a:ext>
          </a:extLst>
        </a:blip>
        <a:srcRect l="20500" t="40667" r="19000" b="28833"/>
        <a:stretch/>
      </xdr:blipFill>
      <xdr:spPr bwMode="auto">
        <a:xfrm>
          <a:off x="7181849" y="34586377"/>
          <a:ext cx="2038351" cy="1027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359</xdr:row>
      <xdr:rowOff>0</xdr:rowOff>
    </xdr:from>
    <xdr:to>
      <xdr:col>3</xdr:col>
      <xdr:colOff>304800</xdr:colOff>
      <xdr:row>360</xdr:row>
      <xdr:rowOff>76200</xdr:rowOff>
    </xdr:to>
    <xdr:sp macro="" textlink="">
      <xdr:nvSpPr>
        <xdr:cNvPr id="3073" name="AutoShape 1" descr="formula"/>
        <xdr:cNvSpPr>
          <a:spLocks noChangeAspect="1" noChangeArrowheads="1"/>
        </xdr:cNvSpPr>
      </xdr:nvSpPr>
      <xdr:spPr bwMode="auto">
        <a:xfrm>
          <a:off x="5753100" y="2173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1190</xdr:row>
      <xdr:rowOff>0</xdr:rowOff>
    </xdr:from>
    <xdr:to>
      <xdr:col>3</xdr:col>
      <xdr:colOff>304800</xdr:colOff>
      <xdr:row>1191</xdr:row>
      <xdr:rowOff>114300</xdr:rowOff>
    </xdr:to>
    <xdr:sp macro="" textlink="">
      <xdr:nvSpPr>
        <xdr:cNvPr id="3074" name="AutoShape 2" descr="formula"/>
        <xdr:cNvSpPr>
          <a:spLocks noChangeAspect="1" noChangeArrowheads="1"/>
        </xdr:cNvSpPr>
      </xdr:nvSpPr>
      <xdr:spPr bwMode="auto">
        <a:xfrm>
          <a:off x="5753100" y="5997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1190</xdr:row>
      <xdr:rowOff>0</xdr:rowOff>
    </xdr:from>
    <xdr:to>
      <xdr:col>3</xdr:col>
      <xdr:colOff>304800</xdr:colOff>
      <xdr:row>1191</xdr:row>
      <xdr:rowOff>114300</xdr:rowOff>
    </xdr:to>
    <xdr:sp macro="" textlink="">
      <xdr:nvSpPr>
        <xdr:cNvPr id="3075" name="AutoShape 3" descr="formula"/>
        <xdr:cNvSpPr>
          <a:spLocks noChangeAspect="1" noChangeArrowheads="1"/>
        </xdr:cNvSpPr>
      </xdr:nvSpPr>
      <xdr:spPr bwMode="auto">
        <a:xfrm>
          <a:off x="5753100" y="5997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1190</xdr:row>
      <xdr:rowOff>0</xdr:rowOff>
    </xdr:from>
    <xdr:to>
      <xdr:col>3</xdr:col>
      <xdr:colOff>304800</xdr:colOff>
      <xdr:row>1191</xdr:row>
      <xdr:rowOff>114300</xdr:rowOff>
    </xdr:to>
    <xdr:sp macro="" textlink="">
      <xdr:nvSpPr>
        <xdr:cNvPr id="3076" name="AutoShape 4" descr="formula"/>
        <xdr:cNvSpPr>
          <a:spLocks noChangeAspect="1" noChangeArrowheads="1"/>
        </xdr:cNvSpPr>
      </xdr:nvSpPr>
      <xdr:spPr bwMode="auto">
        <a:xfrm>
          <a:off x="5753100" y="6016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1190</xdr:row>
      <xdr:rowOff>0</xdr:rowOff>
    </xdr:from>
    <xdr:to>
      <xdr:col>3</xdr:col>
      <xdr:colOff>304800</xdr:colOff>
      <xdr:row>1191</xdr:row>
      <xdr:rowOff>114300</xdr:rowOff>
    </xdr:to>
    <xdr:sp macro="" textlink="">
      <xdr:nvSpPr>
        <xdr:cNvPr id="3077" name="AutoShape 5" descr="data:image/png;base64,/9j/4AAQSkZJRgABAgEAQgBCAAD//hWzPD94bWwgdmVyc2lvbj0iMS4wIiBlbmNvZGluZz0id2luZG93cy0xMjUyIj8+PGNtbCB4bWxucz0iaHR0cDovL3d3dy5jaGVtYXhvbi5jb20iIHhtbG5zOnhzaT0iaHR0cDovL3d3dy53My5vcmcvMjAwMS9YTUxTY2hlbWEtaW5zdGFuY2UiIHhzaTpzY2hlbWFMb2NhdGlvbj0iaHR0cDovL3d3dy5jaGVtYXhvbi5jb20vbWFydmluL3NjaGVtYS9tcnZTY2hlbWFfMTZfMDJfMTUueHNkIiB2ZXJzaW9uPSJDaGVtQXhvbiBmaWxlIGZvcm1hdCB2MTYuMDIuMTUsIGdlbmVyYXRlZCBieSB2MTcuMS4zMC4wIj4KPE1Eb2N1bWVudD48TUNoZW1pY2FsU3RydWN0Pjxtb2xlY3VsZSBtb2xJRD0ibTEiPjxwcm9wZXJ0eUxpc3Q+PHByb3BlcnR5IGRpY3RSZWY9IlJNTF9JRCIgdGl0bGU9IlJNTF9JRCI+PHNjYWxhcj4xMDAuMTcxLjAyODwvc2NhbGFyPjwvcHJvcGVydHk+PHByb3BlcnR5IGRpY3RSZWY9IlJNTF9FQyIgdGl0bGU9IlJNTF9FQyI+PHNjYWxhcj42NDMtMDIyLTE8L3NjYWxhcj48L3Byb3BlcnR5Pjxwcm9wZXJ0eSBkaWN0UmVmPSJSTUxfTkFNRSIgdGl0bGU9IlJNTF9OQU1FIj48c2NhbGFyPjwhW0NEQVRBWzEtUHJvcGFuZXN1bGZvbmljIGFjaWQsIDMtW2hleHlsWyhub25hZmx1b3JvYnV0eWwpc3VsZm9ueWxdYW1pbm9dLTItaHlkcm94eS0sIG1vbm9hbW1vbml1bSBzYWx0XV0+PC9zY2FsYXI+PC9wcm9wZXJ0eT48cHJvcGVydHkgZGljdFJlZj0iRUMgbGlua2VkIHRvIFJNTCBpbmMgQ29uZiIgdGl0bGU9IkVDIGxpbmtlZCB0byBSTUwgaW5jIENvbmYiPjxzY2FsYXI+NjQzLTAyMi0xPC9zY2FsYXI+PC9wcm9wZXJ0eT48cHJvcGVydHkgZGljdFJlZj0iU291cmNlIiB0aXRsZT0iU291cmNlIj48c2NhbGFyPjwhW0NEQVRBW0MyIENSVF1dPjwvc2NhbGFyPjwvcHJvcGVydHk+PHByb3BlcnR5IGRpY3RSZWY9IlN1bSIgdGl0bGU9IlN1bSI+PHNjYWxhciBkYXRhVHlwZT0ieHNkOmludGVnZXIiPjY8L3NjYWxhcj48L3Byb3BlcnR5Pjxwcm9wZXJ0eSBkaWN0UmVmPSJwaXgiIHRpdGxlPSJwaXgiPjxzY2FsYXIgZGF0YVR5cGU9InhzZDppbnRlZ2VyIj4zMDA8L3NjYWxhcj48L3Byb3BlcnR5PjwvcHJvcGVydHlMaXN0PjxhdG9tQXJyYXk+PGF0b20gaWQ9ImExIiBlbGVtZW50VHlwZT0iQyIgeDI9Ii0xLjY0NjgyMDM4Mjk4NTAwMCIgeTI9Ii0yLjEyNDYyNDgyMDQyMjA0MTMiPjwvYXRvbT48YXRvbSBpZD0iYTIiIGVsZW1lbnRUeXBlPSJDIiB4Mj0iLTAuMzEzMTQxMjYxMTU2OTY0NCIgeTI9Ii0xLjM1NDYyNDgyMDQyMjA0MDgiPjwvYXRvbT48YXRvbSBpZD0iYTMiIGVsZW1lbnRUeXBlPSJDIiB4Mj0iMS4wMjA1Mzc4NjA2NzEwNzEzIiB5Mj0iLTIuMTI0NjI0ODIwNDIyMDQwNCI+PC9hdG9tPjxhdG9tIGlkPSJhNCIgZWxlbWVudFR5cGU9IkMiIHgyPSIyLjM1NDIxNjk4MjQ5OTEwNTMiIHkyPSItMS4zNTQ2MjQ4MjA0MjIwNDAiPjwvYXRvbT48YXRvbSBpZD0iYTUiIGVsZW1lbnRUeXBlPSJDIiB4Mj0iMy42ODc4OTYxMDQzMjcxNDI4IiB5Mj0iLTIuMTI0NjI0ODIwNDIyMDQwNCI+PC9hdG9tPjxhdG9tIGlkPSJhNiIgZWxlbWVudFR5cGU9IkMiIHgyPSI1LjAyMTU3NTIyNjE1NTE3NyIgeTI9Ii0xLjM1NDYyNDgyMDQyMjAzOSI+PC9hdG9tPjxhdG9tIGlkPSJhNyIgZWxlbWVudFR5cGU9Ik4iIHgyPSI2LjM1NTI1NDM0Nzk4MzIxMiIgeTI9Ii0yLjEyNDYyNDgyMDQyMjAzOTUiPjwvYXRvbT48YXRvbSBpZD0iYTgiIGVsZW1lbnRUeXBlPSJDIiB4Mj0iNi4zNTUyNTQzNDc5ODMyMTIiIHkyPSItMy42NjQ2MjQ4MjA0MjIwMzk1Ij48L2F0b20+PGF0b20gaWQ9ImE5IiBlbGVtZW50VHlwZT0iQyIgeDI9IjcuNjg4OTMzNDY5ODExMjQ4IiB5Mj0iLTQuNDM0NjI0ODIwNDIyMDM5Ij48L2F0b20+PGF0b20gaWQ9ImExMCIgZWxlbWVudFR5cGU9IkMiIHgyPSI3LjY4ODkzMzQ2OTgxMTI0OCIgeTI9Ii01Ljk3NDYyNDgyMDQyMjA0MCI+PC9hdG9tPjxhdG9tIGlkPSJhMTEiIGVsZW1lbnRUeXBlPSJTIiB4Mj0iNi4zNTUyNTQzNDc5ODMyMTQiIHkyPSItNi43NDQ2MjQ4MjA0MjIwNDAiPjwvYXRvbT48YXRvbSBpZD0iYTEyIiBlbGVtZW50VHlwZT0iTyIgZm9ybWFsQ2hhcmdlPSItMSIgY2hhcmdlQW5nbGU9IjAuMDAwMDAwMDAwMDAwMDAwIiB4Mj0iNS4wMjE1NzUyMjYxNTUxNzciIHkyPSItNy41MTQ2MjQ4MjA0MjIwMzkiPjwvYXRvbT48YXRvbSBpZD0iYTEzIiBlbGVtZW50VHlwZT0iTyIgeDI9IjUuNTg1MjU0MzQ3OTgzMjEzIiB5Mj0iLTUuNDEwOTQ1Njk4NTk0MDA0Ij48L2F0b20+PGF0b20gaWQ9ImExNCIgZWxlbWVudFR5cGU9Ik8iIHgyPSI3LjEyNTI1NDM0Nzk4MzIxNCIgeTI9Ii04LjA3ODMwMzk0MjI1MDA3NSI+PC9hdG9tPjxhdG9tIGlkPSJhMTUiIGVsZW1lbnRUeXBlPSJPIiB4Mj0iOS4wMjI2MTI1OTE2MzkyODYiIHkyPSItMy42NjQ2MjQ4MjA0MjIwMzk1Ij48L2F0b20+PGF0b20gaWQ9ImExNiIgZWxlbWVudFR5cGU9IlMiIHgyPSI3LjY4ODkzMzQ2OTgxMTI0OCIgeTI9Ii0xLjM1NDYyNDgyMDQyMjAzOSI+PC9hdG9tPjxhdG9tIGlkPSJhMTciIGVsZW1lbnRUeXBlPSJDIiB4Mj0iOS4wMjI2MTI1OTE2MzkyODIiIHkyPSItMC41ODQ2MjQ4MjA0MjIwMzg2Ij48L2F0b20+PGF0b20gaWQ9ImExOCIgZWxlbWVudFR5cGU9IkMiIHgyPSIxMC4zNTYyOTE3MTM0NjczMjAiIHkyPSIwLjE4NTM3NTE3OTU3Nzk2MTkiPjwvYXRvbT48YXRvbSBpZD0iYTE5IiBlbGVtZW50VHlwZT0iQyIgeDI9IjExLjY4OTk3MDgzNTI5NTM1NyIgeTI9IjAuOTU1Mzc1MTc5NTc3OTYxNSI+PC9hdG9tPjxhdG9tIGlkPSJhMjAiIGVsZW1lbnRUeXBlPSJDIiB4Mj0iMTMuMDIzNjQ5OTU3MTIzMzkxIiB5Mj0iMS43MjUzNzUxNzk1Nzc5NjE1Ij48L2F0b20+PGF0b20gaWQ9ImEyMSIgZWxlbWVudFR5cGU9Ik8iIHgyPSI4LjQ1ODkzMzQ2OTgxMTI0OCIgeTI9Ii0yLjY4ODMwMzk0MjI1MDA3NDciPjwvYXRvbT48YXRvbSBpZD0iYTIyIiBlbGVtZW50VHlwZT0iTyIgeDI9IjYuOTE4OTMzNDY5ODExMjQ3IiB5Mj0iLTAuMDIwOTQ1Njk4NTk0MDAzNzQ4Ij48L2F0b20+PGF0b20gaWQ9ImEyMyIgZWxlbWVudFR5cGU9IkYiIHgyPSI5Ljc5MjYxMjU5MTYzOTI4NSIgeTI9Ii0xLjkxODMwMzk0MjI1MDA3NDMiPjwvYXRvbT48YXRvbSBpZD0iYTI0IiBlbGVtZW50VHlwZT0iRiIgeDI9IjExLjEyNjI5MTcxMzQ2NzMyMCIgeTI9Ii0xLjE0ODMwMzk0MjI1MDA3MzgiPjwvYXRvbT48YXRvbSBpZD0iYTI1IiBlbGVtZW50VHlwZT0iRiIgeDI9IjEyLjQ1OTk3MDgzNTI5NTM1MyIgeTI9Ii0wLjM3ODMwMzk0MjI1MDA3NDI0Ij48L2F0b20+PGF0b20gaWQ9ImEyNiIgZWxlbWVudFR5cGU9IkYiIHgyPSIxNC4zNTczMjkwNzg5NTE0MjUiIHkyPSIyLjQ5NTM3NTE3OTU3Nzk2MSI+PC9hdG9tPjxhdG9tIGlkPSJhMjciIGVsZW1lbnRUeXBlPSJGIiB4Mj0iMTMuNzkzNjQ5OTU3MTIzMzkwIiB5Mj0iMC4zOTE2OTYwNTc3NDk5MjYyIj48L2F0b20+PGF0b20gaWQ9ImEyOCIgZWxlbWVudFR5cGU9IkYiIHgyPSIxMi4yNTM2NDk5NTcxMjMzOTEiIHkyPSIzLjA1OTA1NDMwMTQwNTk5NzciPjwvYXRvbT48YXRvbSBpZD0iYTI5IiBlbGVtZW50VHlwZT0iRiIgeDI9IjEwLjkxOTk3MDgzNTI5NTM1NCIgeTI9IjIuMjg5MDU0MzAxNDA1OTk3Ij48L2F0b20+PGF0b20gaWQ9ImEzMCIgZWxlbWVudFR5cGU9IkYiIHgyPSI5LjU4NjI5MTcxMzQ2NzMyMCIgeTI9IjEuNTE5MDU0MzAxNDA1OTk3MiI+PC9hdG9tPjxhdG9tIGlkPSJhMzEiIGVsZW1lbnRUeXBlPSJGIiB4Mj0iOC4yNTI2MTI1OTE2MzkyODMiIHkyPSIwLjc0OTA1NDMwMTQwNTk5NjciPjwvYXRvbT48YXRvbSBpZD0iYTMyIiBlbGVtZW50VHlwZT0iTiIgZm9ybWFsQ2hhcmdlPSIxIiBjaGFyZ2VBbmdsZT0iMC4wMDAwMDAwMDAwMDAwMDAiIHgyPSIzLjY4Nzg5NjEwNDMyNzE0MjgiIHkyPSItOC4yODQ2MjQ4MjA0MjIwMzkiPjwvYXRvbT48L2F0b21BcnJheT48Ym9uZEFycmF5Pjxib25kIGlkPSJiMSIgYXRvbVJlZnMyPSJhMSBhMiIgb3JkZXI9IjEiPjwvYm9uZD48Ym9uZCBpZD0iYjIiIGF0b21SZWZzMj0iYTIgYTMiIG9yZGVyPSIxIj48L2JvbmQ+PGJvbmQgaWQ9ImIzIiBhdG9tUmVmczI9ImEzIGE0IiBvcmRlcj0iMSI+PC9ib25kPjxib25kIGlkPSJiNCIgYXRvbVJlZnMyPSJhNCBhNSIgb3JkZXI9IjEiPjwvYm9uZD48Ym9uZCBpZD0iYjUiIGF0b21SZWZzMj0iYTUgYTYiIG9yZGVyPSIxIj48L2JvbmQ+PGJvbmQgaWQ9ImI2IiBhdG9tUmVmczI9ImE2IGE3IiBvcmRlcj0iMSI+PC9ib25kPjxib25kIGlkPSJiNyIgYXRvbVJlZnMyPSJhNyBhOCIgb3JkZXI9IjEiPjwvYm9uZD48Ym9uZCBpZD0iYjgiIGF0b21SZWZzMj0iYTcgYTE2IiBvcmRlcj0iMSI+PC9ib25kPjxib25kIGlkPSJiOSIgYXRvbVJlZnMyPSJhOCBhOSIgb3JkZXI9IjEiPjwvYm9uZD48Ym9uZCBpZD0iYjEwIiBhdG9tUmVmczI9ImE5IGExMCIgb3JkZXI9IjEiPjwvYm9uZD48Ym9uZCBpZD0iYjExIiBhdG9tUmVmczI9ImE5IGExNSIgb3JkZXI9IjEiPjwvYm9uZD48Ym9uZCBpZD0iYjEyIiBhdG9tUmVmczI9ImExMCBhMTEiIG9yZGVyPSIxIj48L2JvbmQ+PGJvbmQgaWQ9ImIxMyIgYXRvbVJlZnMyPSJhMTEgYTEyIiBvcmRlcj0iMSI+PC9ib25kPjxib25kIGlkPSJiMTQiIGF0b21SZWZzMj0iYTExIGExMyIgb3JkZXI9IjIiPjwvYm9uZD48Ym9uZCBpZD0iYjE1IiBhdG9tUmVmczI9ImExMSBhMTQiIG9yZGVyPSIyIj48L2JvbmQ+PGJvbmQgaWQ9ImIxNiIgYXRvbVJlZnMyPSJhMTYgYTE3IiBvcmRlcj0iMSI+PC9ib25kPjxib25kIGlkPSJiMTciIGF0b21SZWZzMj0iYTE2IGEyMSIgb3JkZXI9IjIiPjwvYm9uZD48Ym9uZCBpZD0iYjE4IiBhdG9tUmVmczI9ImExNiBhMjIiIG9yZGVyPSIyIj48L2JvbmQ+PGJvbmQgaWQ9ImIxOSIgYXRvbVJlZnMyPSJhMTcgYTE4IiBvcmRlcj0iMSI+PC9ib25kPjxib25kIGlkPSJiMjAiIGF0b21SZWZzMj0iYTE3IGEyMyIgb3JkZXI9IjEiPjwvYm9uZD48Ym9uZCBpZD0iYjIxIiBhdG9tUmVmczI9ImExNyBhMzEiIG9yZGVyPSIxIj48L2JvbmQ+PGJvbmQgaWQ9ImIyMiIgYXRvbVJlZnMyPSJhMTggYTE5IiBvcmRlcj0iMSI+PC9ib25kPjxib25kIGlkPSJiMjMiIGF0b21SZWZzMj0iYTE4IGEyNCIgb3JkZXI9IjEiPjwvYm9uZD48Ym9uZCBpZD0iYjI0IiBhdG9tUmVmczI9ImExOCBhMzAiIG9yZGVyPSIxIj48L2JvbmQ+PGJvbmQgaWQ9ImIyNSIgYXRvbVJlZnMyPSJhMTkgYTIwIiBvcmRlcj0iMSI+PC9ib25kPjxib25kIGlkPSJiMjYiIGF0b21SZWZzMj0iYTE5IGEyNSIgb3JkZXI9IjEiPjwvYm9uZD48Ym9uZCBpZD0iYjI3IiBhdG9tUmVmczI9ImExOSBhMjkiIG9yZGVyPSIxIj48L2JvbmQ+PGJvbmQgaWQ9ImIyOCIgYXRvbVJlZnMyPSJhMjAgYTI2IiBvcmRlcj0iMSI+PC9ib25kPjxib25kIGlkPSJiMjkiIGF0b21SZWZzMj0iYTIwIGEyNyIgb3JkZXI9IjEiPjwvYm9uZD48Ym9uZCBpZD0iYjMwIiBhdG9tUmVmczI9ImEyMCBhMjgiIG9yZGVyPSIxIj48L2JvbmQ+PC9ib25kQXJyYXk+PC9tb2xlY3VsZT48L01DaGVtaWNhbFN0cnVjdD48L01Eb2N1bWVudD4KPC9jbWw+//4Vszw/eG1sIHZlcnNpb249IjEuMCIgZW5jb2Rpbmc9IndpbmRvd3MtMTI1MiI/PjxjbWwgeG1sbnM9Imh0dHA6Ly93d3cuY2hlbWF4b24uY29tIiB4bWxuczp4c2k9Imh0dHA6Ly93d3cudzMub3JnLzIwMDEvWE1MU2NoZW1hLWluc3RhbmNlIiB4c2k6c2NoZW1hTG9jYXRpb249Imh0dHA6Ly93d3cuY2hlbWF4b24uY29tL21hcnZpbi9zY2hlbWEvbXJ2U2NoZW1hXzE2XzAyXzE1LnhzZCIgdmVyc2lvbj0iQ2hlbUF4b24gZmlsZSBmb3JtYXQgdjE2LjAyLjE1LCBnZW5lcmF0ZWQgYnkgdjE3LjEuMzAuMCI+CjxNRG9jdW1lbnQ+PE1DaGVtaWNhbFN0cnVjdD48bW9sZWN1bGUgbW9sSUQ9Im0xIj48cHJvcGVydHlMaXN0Pjxwcm9wZXJ0eSBkaWN0UmVmPSJSTUxfSUQiIHRpdGxlPSJSTUxfSUQiPjxzY2FsYXI+MTAwLjE3MS4wMjg8L3NjYWxhcj48L3Byb3BlcnR5Pjxwcm9wZXJ0eSBkaWN0UmVmPSJSTUxfRUMiIHRpdGxlPSJSTUxfRUMiPjxzY2FsYXI+NjQzLTAyMi0xPC9zY2FsYXI+PC9wcm9wZXJ0eT48cHJvcGVydHkgZGljdFJlZj0iUk1MX05BTUUiIHRpdGxlPSJSTUxfTkFNRSI+PHNjYWxhcj48IVtDREFUQVsxLVByb3BhbmVzdWxmb25pYyBhY2lkLCAzLVtoZXh5bFsobm9uYWZsdW9yb2J1dHlsKXN1bGZvbnlsXWFtaW5vXS0yLWh5ZHJveHktLCBtb25vYW1tb25pdW0gc2FsdF1dPjwvc2NhbGFyPjwvcHJvcGVydHk+PHByb3BlcnR5IGRpY3RSZWY9IkVDIGxpbmtlZCB0byBSTUwgaW5jIENvbmYiIHRpdGxlPSJFQyBsaW5rZWQgdG8gUk1MIGluYyBDb25mIj48c2NhbGFyPjY0My0wMjItMTwvc2NhbGFyPjwvcHJvcGVydHk+PHByb3BlcnR5IGRpY3RSZWY9IlNvdXJjZSIgdGl0bGU9IlNvdXJjZSI+PHNjYWxhcj48IVtDREFUQVtDMiBDUlRdXT48L3NjYWxhcj48L3Byb3BlcnR5Pjxwcm9wZXJ0eSBkaWN0UmVmPSJTdW0iIHRpdGxlPSJTdW0iPjxzY2FsYXIgZGF0YVR5cGU9InhzZDppbnRlZ2VyIj42PC9zY2FsYXI+PC9wcm9wZXJ0eT48cHJvcGVydHkgZGljdFJlZj0icGl4IiB0aXRsZT0icGl4Ij48c2NhbGFyIGRhdGFUeXBlPSJ4c2Q6aW50ZWdlciI+MzAwPC9zY2FsYXI+PC9wcm9wZXJ0eT48L3Byb3BlcnR5TGlzdD48YXRvbUFycmF5PjxhdG9tIGlkPSJhMSIgZWxlbWVudFR5cGU9IkMiIHgyPSItMS42NDY4MjAzODI5ODUwMDAiIHkyPSItMi4xMjQ2MjQ4MjA0MjIwNDEzIj48L2F0b20+PGF0b20gaWQ9ImEyIiBlbGVtZW50VHlwZT0iQyIgeDI9Ii0wLjMxMzE0MTI2MTE1Njk2NDQiIHkyPSItMS4zNTQ2MjQ4MjA0MjIwNDA4Ij48L2F0b20+PGF0b20gaWQ9ImEzIiBlbGVtZW50VHlwZT0iQyIgeDI9IjEuMDIwNTM3ODYwNjcxMDcxMyIgeTI9Ii0yLjEyNDYyNDgyMDQyMjA0MDQiPjwvYXRvbT48YXRvbSBpZD0iYTQiIGVsZW1lbnRUeXBlPSJDIiB4Mj0iMi4zNTQyMTY5ODI0OTkxMDUzIiB5Mj0iLTEuMzU0NjI0ODIwNDIyMDQwIj48L2F0b20+PGF0b20gaWQ9ImE1IiBlbGVtZW50VHlwZT0iQyIgeDI9IjMuNjg3ODk2MTA0MzI3MTQyOCIgeTI9Ii0yLjEyNDYyNDgyMDQyMjA0MDQiPjwvYXRvbT48YXRvbSBpZD0iYTYiIGVsZW1lbnRUeXBlPSJDIiB4Mj0iNS4wMjE1NzUyMjYxNTUxNzciIHkyPSItMS4zNTQ2MjQ4MjA0MjIwMzkiPjwvYXRvbT48YXRvbSBpZD0iYTciIGVsZW1lbnRUeXBlPSJOIiB4Mj0iNi4zNTUyNTQzNDc5ODMyMTIiIHkyPSItMi4xMjQ2MjQ4MjA0MjIwMzk1Ij48L2F0b20+PGF0b20gaWQ9ImE4IiBlbGVtZW50VHlwZT0iQyIgeDI9IjYuMzU1MjU0MzQ3OTgzMjEyIiB5Mj0iLTMuNjY0NjI0ODIwNDIyMDM5NSI+PC9hdG9tPjxhdG9tIGlkPSJhOSIgZWxlbWVudFR5cGU9IkMiIHgyPSI3LjY4ODkzMzQ2OTgxMTI0OCIgeTI9Ii00LjQzNDYyNDgyMDQyMjAzOSI+PC9hdG9tPjxhdG9tIGlkPSJhMTAiIGVsZW1lbnRUeXBlPSJDIiB4Mj0iNy42ODg5MzM0Njk4MTEyNDgiIHkyPSItNS45NzQ2MjQ4MjA0MjIwNDAiPjwvYXRvbT48YXRvbSBpZD0iYTExIiBlbGVtZW50VHlwZT0iUyIgeDI9IjYuMzU1MjU0MzQ3OTgzMjE0IiB5Mj0iLTYuNzQ0NjI0ODIwNDIyMDQwIj48L2F0b20+PGF0b20gaWQ9ImExMiIgZWxlbWVudFR5cGU9Ik8iIGZvcm1hbENoYXJnZT0iLTEiIGNoYXJnZUFuZ2xlPSIwLjAwMDAwMDAwMDAwMDAwMCIgeDI9IjUuMDIxNTc1MjI2MTU1MTc3IiB5Mj0iLTcuNTE0NjI0ODIwNDIyMDM5Ij48L2F0b20+PGF0b20gaWQ9ImExMyIgZWxlbWVudFR5cGU9Ik8iIHgyPSI1LjU4NTI1NDM0Nzk4MzIxMyIgeTI9Ii01LjQxMDk0NTY5ODU5NDAwNCI+PC9hdG9tPjxhdG9tIGlkPSJhMTQiIGVsZW1lbnRUeXBlPSJPIiB4Mj0iNy4xMjUyNTQzNDc5ODMyMTQiIHkyPSItOC4wNzgzMDM5NDIyNTAwNzUiPjwvYXRvbT48YXRvbSBpZD0iYTE1IiBlbGVtZW50VHlwZT0iTyIgeDI9IjkuMDIyNjEyNTkxNjM5Mjg2IiB5Mj0iLTMuNjY0NjI0ODIwNDIyMDM5NSI+PC9hdG9tPjxhdG9tIGlkPSJhMTYiIGVsZW1lbnRUeXBlPSJTIiB4Mj0iNy42ODg5MzM0Njk4MTEyNDgiIHkyPSItMS4zNTQ2MjQ4MjA0MjIwMzkiPjwvYXRvbT48YXRvbSBpZD0iYTE3IiBlbGVtZW50VHlwZT0iQyIgeDI9IjkuMDIyNjEyNTkxNjM5MjgyIiB5Mj0iLTAuNTg0NjI0ODIwNDIyMDM4NiI+PC9hdG9tPjxhdG9tIGlkPSJhMTgiIGVsZW1lbnRUeXBlPSJDIiB4Mj0iMTAuMzU2MjkxNzEzNDY3MzIwIiB5Mj0iMC4xODUzNzUxNzk1Nzc5NjE5Ij48L2F0b20+PGF0b20gaWQ9ImExOSIgZWxlbWVudFR5cGU9IkMiIHgyPSIxMS42ODk5NzA4MzUyOTUzNTciIHkyPSIwLjk1NTM3NTE3OTU3Nzk2MTUiPjwvYXRvbT48YXRvbSBpZD0iYTIwIiBlbGVtZW50VHlwZT0iQyIgeDI9IjEzLjAyMzY0OTk1NzEyMzM5MSIgeTI9IjEuNzI1Mzc1MTc5NTc3OTYxNSI+PC9hdG9tPjxhdG9tIGlkPSJhMjEiIGVsZW1lbnRUeXBlPSJPIiB4Mj0iOC40NTg5MzM0Njk4MTEyNDgiIHkyPSItMi42ODgzMDM5NDIyNTAwNzQ3Ij48L2F0b20+PGF0b20gaWQ9ImEyMiIgZWxlbWVudFR5cGU9Ik8iIHgyPSI2LjkxODkzMzQ2OTgxMTI0NyIgeTI9Ii0wLjAyMDk0NTY5ODU5NDAwMzc0OCI+PC9hdG9tPjxhdG9tIGlkPSJhMjMiIGVsZW1lbnRUeXBlPSJGIiB4Mj0iOS43OTI2MTI1OTE2MzkyODUiIHkyPSItMS45MTgzMDM5NDIyNTAwNzQzIj48L2F0b20+PGF0b20gaWQ9ImEyNCIgZWxlbWVudFR5cGU9IkYiIHgyPSIxMS4xMjYyOTE3MTM0NjczMjAiIHkyPSItMS4xNDgzMDM5NDIyNTAwNzM4Ij48L2F0b20+PGF0b20gaWQ9ImEyNSIgZWxlbWVudFR5cGU9IkYiIHgyPSIxMi40NTk5NzA4MzUyOTUzNTMiIHkyPSItMC4zNzgzMDM5NDIyNTAwNzQyNCI+PC9hdG9tPjxhdG9tIGlkPSJhMjYiIGVsZW1lbnRUeXBlPSJGIiB4Mj0iMTQuMzU3MzI5MDc4OTUxNDI1IiB5Mj0iMi40OTUzNzUxNzk1Nzc5NjEiPjwvYXRvbT48YXRvbSBpZD0iYTI3IiBlbGVtZW50VHlwZT0iRiIgeDI9IjEzLjc5MzY0OTk1NzEyMzM5MCIgeTI9IjAuMzkxNjk2MDU3NzQ5OTI2MiI+PC9hdG9tPjxhdG9tIGlkPSJhMjgiIGVsZW1lbnRUeXBlPSJGIiB4Mj0iMTIuMjUzNjQ5OTU3MTIzMzkxIiB5Mj0iMy4wNTkwNTQzMDE0MDU5OTc3Ij48L2F0b20+PGF0b20gaWQ9ImEyOSIgZWxlbWVudFR5cGU9IkYiIHgyPSIxMC45MTk5NzA4MzUyOTUzNTQiIHkyPSIyLjI4OTA1NDMwMTQwNTk5NyI+PC9hdG9tPjxhdG9tIGlkPSJhMzAiIGVsZW1lbnRUeXBlPSJGIiB4Mj0iOS41ODYyOTE3MTM0NjczMjAiIHkyPSIxLjUxOTA1NDMwMTQwNTk5NzIiPjwvYXRvbT48YXRvbSBpZD0iYTMxIiBlbGVtZW50VHlwZT0iRiIgeDI9IjguMjUyNjEyNTkxNjM5MjgzIiB5Mj0iMC43NDkwNTQzMDE0MDU5OTY3Ij48L2F0b20+PGF0b20gaWQ9ImEzMiIgZWxlbWVudFR5cGU9Ik4iIGZvcm1hbENoYXJnZT0iMSIgY2hhcmdlQW5nbGU9IjAuMDAwMDAwMDAwMDAwMDAwIiB4Mj0iMy42ODc4OTYxMDQzMjcxNDI4IiB5Mj0iLTguMjg0NjI0ODIwNDIyMDM5Ij48L2F0b20+PC9hdG9tQXJyYXk+PGJvbmRBcnJheT48Ym9uZCBpZD0iYjEiIGF0b21SZWZzMj0iYTEgYTIiIG9yZGVyPSIxIj48L2JvbmQ+PGJvbmQgaWQ9ImIyIiBhdG9tUmVmczI9ImEyIGEzIiBvcmRlcj0iMSI+PC9ib25kPjxib25kIGlkPSJiMyIgYXRvbVJlZnMyPSJhMyBhNCIgb3JkZXI9IjEiPjwvYm9uZD48Ym9uZCBpZD0iYjQiIGF0b21SZWZzMj0iYTQgYTUiIG9yZGVyPSIxIj48L2JvbmQ+PGJvbmQgaWQ9ImI1IiBhdG9tUmVmczI9ImE1IGE2IiBvcmRlcj0iMSI+PC9ib25kPjxib25kIGlkPSJiNiIgYXRvbVJlZnMyPSJhNiBhNyIgb3JkZXI9IjEiPjwvYm9uZD48Ym9uZCBpZD0iYjciIGF0b21SZWZzMj0iYTcgYTgiIG9yZGVyPSIxIj48L2JvbmQ+PGJvbmQgaWQ9ImI4IiBhdG9tUmVmczI9ImE3IGExNiIgb3JkZXI9IjEiPjwvYm9uZD48Ym9uZCBpZD0iYjkiIGF0b21SZWZzMj0iYTggYTkiIG9yZGVyPSIxIj48L2JvbmQ+PGJvbmQgaWQ9ImIxMCIgYXRvbVJlZnMyPSJhOSBhMTAiIG9yZGVyPSIxIj48L2JvbmQ+PGJvbmQgaWQ9ImIxMSIgYXRvbVJlZnMyPSJhOSBhMTUiIG9yZGVyPSIxIj48L2JvbmQ+PGJvbmQgaWQ9ImIxMiIgYXRvbVJlZnMyPSJhMTAgYTExIiBvcmRlcj0iMSI+PC9ib25kPjxib25kIGlkPSJiMTMiIGF0b21SZWZzMj0iYTExIGExMiIgb3JkZXI9IjEiPjwvYm9uZD48Ym9uZCBpZD0iYjE0IiBhdG9tUmVmczI9ImExMSBhMTMiIG9yZGVyPSIyIj48L2JvbmQ+PGJvbmQgaWQ9ImIxNSIgYXRvbVJlZnMyPSJhMTEgYTE0IiBvcmRlcj0iMiI+PC9ib25kPjxib25kIGlkPSJiMTYiIGF0b21SZWZzMj0iYTE2IGExNyIgb3JkZXI9IjEiPjwvYm9uZD48Ym9uZCBpZD0iYjE3IiBhdG9tUmVmczI9ImExNiBhMjEiIG9yZGVyPSIyIj48L2JvbmQ+PGJvbmQgaWQ9ImIxOCIgYXRvbVJlZnMyPSJhMTYgYTIyIiBvcmRlcj0iMiI+PC9ib25kPjxib25kIGlkPSJiMTkiIGF0b21SZWZzMj0iYTE3IGExOCIgb3JkZXI9IjEiPjwvYm9uZD48Ym9uZCBpZD0iYjIwIiBhdG9tUmVmczI9ImExNyBhMjMiIG9yZGVyPSIxIj48L2JvbmQ+PGJvbmQgaWQ9ImIyMSIgYXRvbVJlZnMyPSJhMTcgYTMxIiBvcmRlcj0iMSI+PC9ib25kPjxib25kIGlkPSJiMjIiIGF0b21SZWZzMj0iYTE4IGExOSIgb3JkZXI9IjEiPjwvYm9uZD48Ym9uZCBpZD0iYjIzIiBhdG9tUmVmczI9ImExOCBhMjQiIG9yZGVyPSIxIj48L2JvbmQ+PGJvbmQgaWQ9ImIyNCIgYXRvbVJlZnMyPSJhMTggYTMwIiBvcmRlcj0iMSI+PC9ib25kPjxib25kIGlkPSJiMjUiIGF0b21SZWZzMj0iYTE5IGEyMCIgb3JkZXI9IjEiPjwvYm9uZD48Ym9uZCBpZD0iYjI2IiBhdG9tUmVmczI9ImExOSBhMjUiIG9yZGVyPSIxIj48L2JvbmQ+PGJvbmQgaWQ9ImIyNyIgYXRvbVJlZnMyPSJhMTkgYTI5IiBvcmRlcj0iMSI+PC9ib25kPjxib25kIGlkPSJiMjgiIGF0b21SZWZzMj0iYTIwIGEyNiIgb3JkZXI9IjEiPjwvYm9uZD48Ym9uZCBpZD0iYjI5IiBhdG9tUmVmczI9ImEyMCBhMjciIG9yZGVyPSIxIj48L2JvbmQ+PGJvbmQgaWQ9ImIzMCIgYXRvbVJlZnMyPSJhMjAgYTI4IiBvcmRlcj0iMSI+PC9ib25kPjwvYm9uZEFycmF5PjwvbW9sZWN1bGU+PC9NQ2hlbWljYWxTdHJ1Y3Q+PC9NRG9jdW1lbnQ+CjwvY21sPv/bAEMAAwICAwICAwMDAwQDAwQFCAUFBAQFCgcHBggMCgwMCwoLCw0OEhANDhEOCwsQFhARExQVFRUMDxcYFhQYEhQVFP/bAEMBAwQEBQQFCQUFCRQNCw0UFBQUFBQUFBQUFBQUFBQUFBQUFBQUFBQUFBQUFBQUFBQUFBQUFBQUFBQUFBQUFBQUFP/AABEIASwBL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1T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szX/ABPo/hSzS71vVrHR7R5BEs+oXKQIzkEhQzkAnCk49j6Vcsr231Kzgu7SeK6tLiNZYZ4XDpIjDKsrDgggggjrmoU4uXKnqOzte2hPXnV/qOuX/wAZjpFvfavbaLa6ZZXki2CWP2cO812GFwZlMxDiBEHk9PmJK53V6LUAsbdbua7SGNLuaNIpLhUHmMiliilsZIUu5APALN6msq1N1OW0mrO7tpffQuElC91fQnorkvh/r97eQ3+ia1KJdf0aUQXMu0J9piYZhuQAAAJF6gcB1dR92utq6dRVYKa/ry+QpRcHysKKK5n4jeMf+EC8JXGteVbTeXPbQYvbr7LAnnXEcO+SXa2xF8zcTtPCmnUqRpQdSbskrv0Qoxc5KMd2dNRWZ4a1K41nQrK+ulsVkuY/NH9m3hu7dkPKNHKUTeGXac7R14yOTp1UZKSUlsxNNOzCiiiqEFFFFABRRRQAUUUUAFFFFABRRRQAUUUUAFFFFABRRRQAUUUUAFFFFABRRRQAUUVjeNPEX/CIeDtd137P9r/suwnvvs+/Z5vlxs+3dg4ztxnBxnoaiclCLnLZDScmkjZorA8EeIrjxVoSalN/ZDRyyMIJdD1M6hbyIOCRKYo+dwdSADjb1zkDfohONSKnHZjlFxbi9zjfiJ4Y1LxNe+Ef7NvLnTfsWrNdXF9Z+SZbeP7FdR7lEyurZeREI2scOTxjI6q01G1v3uVtriK4a2lMEwjcMY5AASjY6HDKcHsRViuC8Sf8UL4zt/EqfLo+rGLT9XA+7FLnbbXJ9OT5TH0aMnhK5p2w7dXo2r+Wlr/lfy16Gsf3iUOy0/P/AIY72iiiuwwPM/jLeXPgOC1+Imn2j3n9hjZrNvCCZJtKZgZ2VQPmeH/XqOpCSKOXr0WzvrfUbKC8tZ47i0njWWKeJgySIwyrAjgggg5rg/Hfxq0Lwnq48N2VvdeLvGMyBo/DOhqs10FI4ecswjt4j/z0mZFPQEnivB/hT8LtbufE8/wv+KV89n4btrVtX8NeDNHvGOmzae0xD2k9xsSW6+yNJFF5R2xeXJDlHz8sRhGLbXXUpybtfoe8W/xftPGV1eWHgCOLxVcWspt7nU43K6ZayD7ytcAESuveOLcQeG2davR/DiXUohN4g1y91TUGuLa5LQnyLaIwXEdwiRQcgKXiQEsWcjI3jt1mnabaaPYW9jYWsNjZW6CKG2toxHHEgGAqqAAAB2FWaxlQjUbdR3Xbp/XrfysWqjirR0CiiiukyCiiigAooooAKKKKACiiigAooooAKKKKACiiigAooooAKKKKACiiigAooooAKKK80/Z9sL5fhtouq6o9zJf6nYWtw8txrd1qPnKYVYSkT4ELsXYskYKjj5mwMc8qrjVjTS3Tf3W8vPyNFC8HO+1vx/4Y9LrM8T6Bb+K/DWraJdvLHaalaS2czwkB1SRCjFSQQDhjjIP0rToraUVNOMtmQm07o5zV/FjaH4u0bS7u2CadqqSRQX+/gXSjcIWGON6BypzyUI9M9HWH408KweM/Dd3pU0rWzyASW91H9+2nQhopU/2lcKw+mO9Yvwm+Ia/ELw7dNcR/Zde0e9l0jWbIjBt7yIgPgf3HUpKh7pKh71jFzVSUZap6p/mv1Xr5FtRcU1v1/wAztqz/ABBoNh4p0LUdG1S3W703ULeS1uYGJAkjdSrLkcjIJ5FP1rW9O8N6Vdapq1/baXptqhluLy9mWGGFB1Z3YgKPcmvHv+Fr+MPjEDB8KtMj0zw+4Ibx34ktnW2cdN1haZWS59RI5ji6FTKOK6NzMp+Efjnpfwn0PUfCHxJ15l8T+Gp47G3d0ee91+1kDGyuYIIwZJ5ZERkdY1J82GbgKAa0fJ+Jfxoz57Xfwl8GuQVjheOTxFfJ/tN80Vip9F8yX/ahYYrkvF/wQtvgrd6f8YNKm1Xxf4z0LefEOp6tL9pvdV0lwPtUcaABIzEFWeKKFEGYmQD96xP0Zpmp2mtabaahYXEd3Y3cKXFvcQtuSWNlDKykdQQQQfegDF8B/Dnw38MtGbS/DOkw6XavI08zIS8txK33pZpWJeWQ93dix7msL4zeBtQ8VaHYat4dMcPjLw5dDVNGllbaskgBWW2kYAkRzxM8Tdcb1bGUWvQaKTAzfDmv2ninQrHVrFma2u4hIocYZT3Vh2ZTkEdiCK0q4bzbH4Za5q17qWrabo/hbVZBcRtqF2luIb5s+aqbyARIF8zAOQwkPO7jsrK9t9Ss4Lu0niurS4jWWGeFw6SIwyrKw4IIIII65rCjUclyz+Jb/wCfo90azjZ3jsyeiiiugyCiiigAooooAKKKKACiiigAooooAKKKKACiiigAooooAKKKKACiiigDnrzx/oVj4li0Ga7kXUZCi4W2laFHcZRHmCmNHYfdRmDNkYByK6GvMda+H+rXniq/t4Z9PGh6vrNh4guZZZ3F5FLZ/ZQIo4ghV0Y2kGXLqV3v8rZFdbaeL1k8b3/hq6tTZ3Mdsl7ZStIGW8gPyyMoxw0b4Vl54eM5+bA5oVJXanprZfj+nXzse1iMHR9nCWFfM+Xmkrp2+G7W20m1y6tKPNez06Gua8f6NqOr6B5mjTtBrVhKt7ZDeVSWRM/upPVHUshz03Z6gV0tFa1IKpFwfU8eMnFpoyfCniW18X+HrLV7MOsNymTFIMPE4JV43HZlYMpHYg1rV47d6xdfCb44WttdyAeCvHbeVauVAWw1tFLGMnst1EpK5/5awMOsoro/iL8bfDnw5vrbSJTd674rvEMll4Y0OH7VqNyBxuEYIEceesspSMd2FFPn5F7TcJct3y7Hf18hfFv43W/w6+NU/if4Z20PjB7qOHQfGipK0WkadP5qx2N3dXqo6JJE8rRyooZ/KcFgoiWvTx8NvHPxkbzviXqI8MeGH5XwP4avG3Tr6X98oV5OvMMOyPszSivSx8OvDCeBZvBcWg2Ft4Ums3099Ht7dYrb7O6lWjCKAACCenrWhJwOifAKTxDq1r4h+Ketf8J7rlvIJ7XTPJMGh6ZIOht7Mlg7r2mnMkgPKlM7R7ABgYHAry/4E3+taRpmp+BPE0s93rPhSVbS31O4OX1XTmGbS6J7vsBikPeWGQ9GFeo0k09htNbh1rzr4c2Fv8NtVn8Awwi20eNHvtAUfdW2L/vbZc/88XcbR2jkjA+6a9FrlviPJZaR4YvPE11Y/brjw3b3GrWyLKYmLxwSZXeM4DKWU5BHPIOK5694xVRO3Lq/Tr+Gq87GlOzfK1v+fQ6misDwR4iuPFWhJqU39kNHLIwgl0PUzqFvIg4JEpij53B1IAONvXOQN+toTjUipx2ZEouLcXucb8RPDGpeJr3wj/Zt5c6b9i1Zrq4vrPyTLbx/YrqPcomV1bLyIhG1jhyeMZHZUUVMaahKU19r/Kw3JyST6BRRRWpAUUUUAFFFFABRRXJ2vxY8GX3j658EW/ijSpvF1tALibRkukNyiHPVM5yAMleoBUkAMCQDrKKKKACiiigAorL8T+KNH8F6De63r+p2mjaRZRmW4vr2ZYool9WZjgenuTUHgzxtoPxE8OWev+GdXtNc0a8XdDeWUokRvUcdGB4KnBBBBAIoA26KKKACiiigAork9Z+LPgzw7400zwhqfijSrDxPqaGSz0q4ukSeYAgcKT1OflHVtrYztbHWUAFFFFAHDfFTQL64sLLxHoUBn8SeHpGu7SFet3ERie1/7aoMDPAdY2/hqDxREPHvhLQ/F3hZhcapYbNV0pidnnqy4kt39BJGWQg/dbaeqCvQK42y0V/hrpXiy+sln1PTi02q2ujW0X7yOQoXliiOfm8yQFguOGkYdCAOOrDVv7L38mtn/XkegsbUVOFNbw5kn1tLePpq3b+9LudB4b8QWfivQbHV7By9peRCVNwwy56qw7MDkEHkEEdqreMfGuieANCuNZ8QajFpunwjLSSAsznsqIoLO57IoLE8AE1zmheIfEHi3wXLcaFa6FpWoNdNEs6Xn26yCnDPKnlqjOwZmBRxGd6tk4wWu+Gfhjp+i6kus6nc3HiTxJtIOr6nhniB6rAgASBPZAM9yx5pxqzmo8ivdb7L7t/63OG3c8k8daD47/aq8NXOhx2Mvwt8C3DRzR6rqlvv8QXEkbrJFLBb5C2W10Vg8haXj/Vxn5q3f2UNH0XRfA+oWSaPDpnjnT71tO8XTPI893d6jGATcSzyEySrMjpNGXY4jmUcYIHt9eY+LdBj8DfEiD4i20jwWV5ax6R4igXHlyRBybW7b/ahZ5EJ/wCeczE8RrjonNU4uUtkEYuTsj06iiirJOL+IWmXdjLYeLNJt5LnU9H3Ca1gUl7yzfHnQgDlmGBIg/vRgfxGuzVg6hhnBGeRg/lS15p+z7YXy/DbRdV1R7mS/wBTsLW4eW41u61HzlMKsJSJ8CF2LsWSMFRx8zYGOK/s8QoxXxpt+VrK+3W67bG9uand9P1/pnpdZnifQLfxX4a1bRLt5Y7TUrSWzmeEgOqSIUYqSCAcMcZB+ladFdcoqacZbMxTad0FFFFUIKKKKACiiigAoor5G8H+P/iNL4r8ARahHE/hSb4o+LrFNQg8QXE2oX8UA8RGK0mtGt1jEMZgQIPtDgfZ4MIvHlgH1zXG/ET4t+GfhhDaLrV676lfEpp+jWELXOoX7gfdgt0Bd/cgbV6sVHNeLfFT4iaRqfjFp9e8Xa54S0VtEsrjwqNF1B7e6v8AVzdXcd1BHBG+y+kQR2QEDrImJGOMEsPfNL8BeHdF8Uat4kstHtIPEGrbBe6mIwbiZUUKiFzyEAAwgIUHJxkkkA84j8P/ABE+MZL+J55/hr4RfBXQNHvAdZvE9Lq8jO22B7x2xL/9N+q11V18CPh/d+CIPCLeFNOi0C3k8+3trePyngm/57xyoQ6TZJPmqwfJJ3ZNd5RQB4y0HxH+DWDbNdfFfwdGADBO8aeIbFM8lHwsd6oHZvLlwPvTMcV33gH4meG/idpk174d1NL0W8nk3drIjQ3VnKOsVxBIFkhcf3XUH2rqK4Dx/wDBTQPHepQ65G914a8X2ybLXxRobrBfxL/cZipWaP8A6ZTK8ffbnBAB3/SvIdW+O83ifUrnQvhXoy+OdWgkMF1rDzGDQ9OccMJbsK3mup6wwCRgeG8vqKEPwR8XePw9r8WvGcPiPQoG8qLQvD1o+mWmoIDxLf8A7x3lZuMwq6w+qvnj2LSdJsdB02207TLO307T7ZBFBaWsSxRRIOiqqgBQPQUAeZ+G/gPFc63Z+JviHrEnxA8U2zCW1N3CIdM0yT1s7MErGw7SyGSb/ppjipvF3wJs7zXrrxR4M1a48AeMrg77jUtMiV7bUG/6fbVv3dx0xv8AllA4WRa9RooA8csfjpf+BbyDSfi3o8XhKeR1ht/FFi7TaBeuxAUeeQGtHYnHl3AUZICSSHmvYUdZEV0YMjDIZTkEetRX1jbanZz2l5bxXdpOhjlgnQOkiEYKsp4II4INeN3PwN8R/D5ifg94ptfCenTyYm8Na5ZvqGkW6sRuls4lkje2dQWYRI/kseNi53gA9I8dfEPw58NNF/tXxLqsOl2jOIot+XlnkPCxxRKC8sh7Iisx7CvPRdfEj4yN/oi3fwo8HPn/AEmeON/EF8mP4I2DR2SnnlxJL/sRNzXQeBPgfovhLWf+Ej1S5uvGHjZ0McnibXCslyin70cCgCO2iP8AzzhVQf4tx5r0WgDg9G+BfgPRPB9/4Yj8M2N7pGondqKakn2uXUJP+etzLLueaTgfO5LcDB4FczaeA/HHwjukbwbq0vjHwiCd/hbxFdF720XsLK+clmA7RXO72ljAAr2KimnZ3auByngv4m6F45luLSzmlstZtADeaLqMZt76193ibnaezrlG/hY11dYut+DND8R6lpmo6lplvdahpkwnsrwria3YH+FxhgD3XOGHBBFfO3wD8Q+I/EV58PvC/irUdT1SC++H91qkl7LcyD+0Irk6YUaRwQTNEz3UW7O8KVbOZDXdGhGtGVSm7Jbp+jenfb8fmTe2jPZ9e+LdlBrU3h/w3ZzeLfEsR2zWensBBZNj/l6uD8kP+6cuf4Uap9F8I+IL0Xt34o8RSyXV5avajT9FZra0slfGWjb/AFjSjAxKxBH8Kpkiuh8N+F9I8HaPBpWh6ba6Tp0P+rtrSIRoCepwOpPUk8k8mtSvPrU6c5pxvZee/np+WtvxKTaOB8D6baz+F/EieH/EN/c6tdXtzFdatqMUZuIr2NFgDPEI0T5ViiwNgDKA3O7J2fh94sk8XeHlnu4BZ6vaStZalZjOILpOHUZ6qeGU90ZT3rnNfP8Awrr4iWuvoCmg+JJItO1UAfLBecJa3J9A/EDH1MPoatanouo+G/ihY6/pNq91pmuILDW4IusciKTb3eD2A3RP3IaM/wAFefByg0u2jXrtL/P572PRp4SVVKUmoqSbi3s3HeN+j7J9bfzJnfVBe2UGo2c9pdRJPbTxtFLFIMq6MMMpHcEEip6K9BpPRnnbHCeB9bn0+9l8IpYatqsOiTfYJtel+zrAv7lJ4kYGbzXYRSwoXEZ3NknHOO7rmdC8B6foni3xF4j8i2m1XV50f7X9mVZ4oVt4IvI8zlmTdBvxwMt04yemrmw8Zwg4z7u3pfT8O935mtVxlK8f6fX8QooorqMgooooAKKKKACiiigAooooAKiubaG9tpbe4iSeCVDHJFKoZXUjBUg8EEcYqWigCCxsLbTLWO2s7eK0to87IYECIuTk4A4HJNT0UUAFFFFABRRRQAUUUUAFFFFABRRRQAUUUUAFFFFABXF+FtYvb34keOLCe4eSzsvsP2eE9I98JZ8fUjNdpXmvgS+Fx8ZvihbBCDb/ANl5bPXdbsa2g4qM79tPvX6XEz0qiiisRmf4g0Cw8U6JfaRqlut3p97C0E8LZG5SMHkcg9wRyDgjkVyHji/1FPEXh/w7Ya7N4btZ7C9vpdURIpZCbc26pETOrrhhM7scbiITgjkjv6zde8M6P4qtEtda0qx1i1jkWZIL+2SdFcdGCuCAR2PWsakHJPl30/PuejgsTGhUj7bWCvpZNJtWvyvRtaPXeyKfgDXrnxV4E8Oa1e24s7zUtNtrye3AI8qSSJXZOeeCxHPpW9SAAAADAHYUtaRTSSbucdacalSU4R5U22l2Xb5BRRRVGQUUUUAFFFFABRRRQAUUUUAFFFFABRRRQAUUUUAFFFFABRRRQAUUUUAFFFFABRRRQAUUUUAFFFFABXg9t480z4X/ALQnjaPxf53hvTvE/wDZi6NrWoJs069ljgKPCLjJSOXcQBHIUZ/4A1e8VS1nRdP8R6Vd6Xqtjbanpt3GYbizvIllhmQ8FXRgQwPoRQBdorxE/Cjxf8HmNx8KtTTUvD6fM/gPxHdSNbIuORYXZDyWp6YicSQ9lWIZNdV8PfjloHjvVpPD9xFeeF/GlvGZLrwvrsYgvUUcM8fJS4iz/wAtYWdORyDxQB6JRXPeOfiB4c+Gmgya14o1i20bTUYRiW4bmSQ/djjQZaR26KiAsx4AJrjtO13xj8WrOOfTbS9+Hnhubn7Xqduo1m5TPWO3bK2wI5DShpOeY0PNROXKrpXOrD0FXnyymopatt/ortvySb67JtdB4y8Qa5F4j0fw94efT7bUL60u9Qa61O3kniWK3aBGjCI6HczXKYbdhQrHDcCvNvEX7S8ml+G9Z1WHS7jJ8D2XifS449Ku7xEuJ0vG2XUkKlI4x5EPLmPrId2B8voq/BvwoNFh002Vz5ccz3DXS6hcJdzSOoWRpJ1kEj7wqhgzEMFAIIAA07/4eeHtSttYt59NQ2+raVHol5FHI8ayWSCYJEApGwAXE3K4PzdeBjinTxEm3GSX3vp8uv8AWh9JhsXk1GMYVqUqlra2jFv37t7y3jpZ7Wsn7za6OiiivQPkQooooAKKKKACiiigAooooAKKKKACiiigAooooAKKKKACiiigAooooAKKKKACiiigAooooAKKKKACiiigArlfiH8LvDHxU0mLT/EulR36QP51pcqzRXNlL2lt50IkhkHZ0YH3rqqKAPnv9mL4Y6ZqGg23jrxHdX/jPxrHe6lp8Gu+Ip/tU9rBBez28aQDASHKRLuaNVLnJYnNfQleVfsxf8kht/8AsM63/wCna7r1WgAooooAKKKKACiiigAooooAKKKKACiiigAooooAKKKKACiiigAooooAKKKKACiiigAooooAKKKKACiiigArzH4uaXaXuu+H7jXtDuvEfhWG2vEmsLWwkviL1jB9mlMSKxGFW5USYwhcEleo9OrnvH9lrl74Tvh4au1tNdhC3Fp5gHlzPGwcQyZ6JJt2MRyAxI6VhXjzU2v601PUyyt7DGU53tfS92rcycb3SbVr3vZ27FHwTqk2h+HfBvh/xJeg+LLjSIzMHJYzzQxRi4IfG0nc+cZyRkgEA46+vOdUK/GP4a6fregO1hrULDUNMa5G17S+i3K0Mo7c+ZBIP7rOK6rwX4qg8aeGrLVoI2t2lBSe1kPz206ErLC/+0jqyn3WppzV1C+lrrzX9fmh46mlJzl7tTmkpx/lkn0XSNnZLV3T6WNyiivO/HPxv0Twlrg8NabbXfi7xq6B4/Dehqstyit92S4diI7aM/35mUHB27jxXSeUZ37MX/JIbf8A7DOt/wDp2u69Vrz/AOA/g/WvAvwxsNK8RJZxaybu/vbiHT52nhiNxeT3CosjIhbasqqTtGSDjjFegUAFFFFABRRRQAUUUUAFFFFABRRRQAUUUUAFFFFABRRRQAUUUUAFFFFABRRRQAUUUUAFFFFABRRRQAUUUUAFFFVdT1Sz0XT57/ULuCxsrdDJNc3MgjjjUdSzHAA9zSbtqyoxcmoxV2zlNF8O6h4W+IWqPZQeZ4a1xDfTAOB9jv12q5Ck5KzLgnGcPGxP381B4f8AEnhKx8QeKk0ea6l1B3lvr21htZykskAWGZrcbNsrhlRHERY78BvmPLdH+IOq+ONTtG8L6P8A8U2JFafXdWDwJcR9xaxY3yE9pG2p3G+l8K+GNa0rx7q17LJp1po0gnP2TT7mZvtMkkqvHNJA42QyKokDNGx81pCxC4AHnJpuPsdVd6279ttN9dui6Ip3u+bcrrF4x+IZzcGbwJ4ebpDE6tq1yv8AtOMpbA+i7n/2kNdL4K8AeHfh1pcmn+HNIttJtpZWnn8lf3lxKxy0srnLSSMeruSx7mm+D/GCeKDq1vLanT9T0q9ezu7J5A5THzRyA4GVkjZHBx/ER1U10VdVGMbc6bbfV/5dPS3rqQwoooroEFFFFABRRRQAUUUUAFFFFABRRRQAUUUUAFFFFABRRRQAUUUUAFFFFABRRRQAUUUUAFFFFABRRRQAUUUUAeZ6x8RdZsvEupSQpY/8I/pOtafoF1byQObuaa7FrtmSQOFVEN7FlSjE7X+ZeKswfDvTvFPiu71bxGdT117S432Flq0arYWnJ2mGFQFdhj/WSbmGRgr0robzwBoV/wCJYdens3bUoyj5FzKsLuowkjwhhG7qDhXZSy8YIwK6KuRUpSb9pqr6f1933XPfqZhTpU4rBJwnypSeieyvZq71fM29G1Llasgrz7xs/wDwgniez8ZodmlziPTtdXoFiLYguT/1ydyrH/nnIxP3BXoNV9R0+21bT7mxvYEubO5iaGaCQZWRGBDKR3BBIrarDnjZbrVev9b+R4lJwU17S/LfW29utvPsee/Ehn8BeIbDx/bj/iXxIun+IUXvZFiY7n6wOxYn/nm8p7CvSVYOoZSGUjIIPBFefzSXvw68G6D4c/d+LNTvbhtI09dQk+zpOgjmlVZ5Nsh+W3hYM4Ri5TO0bsDpfBfiSPxX4eiv0tvsbpNPZz2wbcIpoJnglQNgbgJI3AOBkAHAzisaTSm1s3rbs+uu3b8+p6uKw/Lho1IRvFSa507cyu+V8r95bSs2tbW3iblFFFdZ4wUUUUAFFFFABRRRQAUUUUAFFFFABRRRQAUUUUAFFFFABRRRQAUUUUAFFFFABRRRQAUUUUAFeOfF/QNfuvil4M8Q6Ba3Vxc6Bo2r3SpECIblzPpwNo7fd3Swi4CBj99A38Br2OitqNV0Z86V9/xVv1E1dWPj+TwH4/f4Q6xZ6Vbf2du+D+jaZdWF/odxcXN3cJb6iHtYCs0flzr5gUqUkIMseVHRvpiTxVfala68ui6aZb7TLr7Ksd/vhSYhFYsvykkZYgeuMg4Iz1FFdNfFuu7yiu/5ffsJRsMiLmJDIqpIQNyq24A9wDgZ+uBT6KK4CgooooAxPFfhWHxXZ2sbXl1pl5Zzi6s9QsSnnW0oVk3p5iuhykjqQysCHIxU/hnw7a+FNFg02zaWSKNpJHlnYNJNLI7SSSOQACzu7McADLHgVqUVHJHm5ranQ8RVdFUHL3U72+//ADemyu+7CiiirOc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P//Z"/>
        <xdr:cNvSpPr>
          <a:spLocks noChangeAspect="1" noChangeArrowheads="1"/>
        </xdr:cNvSpPr>
      </xdr:nvSpPr>
      <xdr:spPr bwMode="auto">
        <a:xfrm>
          <a:off x="5753100" y="6016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1190</xdr:row>
      <xdr:rowOff>0</xdr:rowOff>
    </xdr:from>
    <xdr:to>
      <xdr:col>3</xdr:col>
      <xdr:colOff>304800</xdr:colOff>
      <xdr:row>1191</xdr:row>
      <xdr:rowOff>114300</xdr:rowOff>
    </xdr:to>
    <xdr:sp macro="" textlink="">
      <xdr:nvSpPr>
        <xdr:cNvPr id="3078" name="AutoShape 6" descr="data:image/png;base64,/9j/4AAQSkZJRgABAgEAQgBCAAD//hWzPD94bWwgdmVyc2lvbj0iMS4wIiBlbmNvZGluZz0id2luZG93cy0xMjUyIj8+PGNtbCB4bWxucz0iaHR0cDovL3d3dy5jaGVtYXhvbi5jb20iIHhtbG5zOnhzaT0iaHR0cDovL3d3dy53My5vcmcvMjAwMS9YTUxTY2hlbWEtaW5zdGFuY2UiIHhzaTpzY2hlbWFMb2NhdGlvbj0iaHR0cDovL3d3dy5jaGVtYXhvbi5jb20vbWFydmluL3NjaGVtYS9tcnZTY2hlbWFfMTZfMDJfMTUueHNkIiB2ZXJzaW9uPSJDaGVtQXhvbiBmaWxlIGZvcm1hdCB2MTYuMDIuMTUsIGdlbmVyYXRlZCBieSB2MTcuMS4zMC4wIj4KPE1Eb2N1bWVudD48TUNoZW1pY2FsU3RydWN0Pjxtb2xlY3VsZSBtb2xJRD0ibTEiPjxwcm9wZXJ0eUxpc3Q+PHByb3BlcnR5IGRpY3RSZWY9IlJNTF9JRCIgdGl0bGU9IlJNTF9JRCI+PHNjYWxhcj4xMDAuMTcxLjAyODwvc2NhbGFyPjwvcHJvcGVydHk+PHByb3BlcnR5IGRpY3RSZWY9IlJNTF9FQyIgdGl0bGU9IlJNTF9FQyI+PHNjYWxhcj42NDMtMDIyLTE8L3NjYWxhcj48L3Byb3BlcnR5Pjxwcm9wZXJ0eSBkaWN0UmVmPSJSTUxfTkFNRSIgdGl0bGU9IlJNTF9OQU1FIj48c2NhbGFyPjwhW0NEQVRBWzEtUHJvcGFuZXN1bGZvbmljIGFjaWQsIDMtW2hleHlsWyhub25hZmx1b3JvYnV0eWwpc3VsZm9ueWxdYW1pbm9dLTItaHlkcm94eS0sIG1vbm9hbW1vbml1bSBzYWx0XV0+PC9zY2FsYXI+PC9wcm9wZXJ0eT48cHJvcGVydHkgZGljdFJlZj0iRUMgbGlua2VkIHRvIFJNTCBpbmMgQ29uZiIgdGl0bGU9IkVDIGxpbmtlZCB0byBSTUwgaW5jIENvbmYiPjxzY2FsYXI+NjQzLTAyMi0xPC9zY2FsYXI+PC9wcm9wZXJ0eT48cHJvcGVydHkgZGljdFJlZj0iU291cmNlIiB0aXRsZT0iU291cmNlIj48c2NhbGFyPjwhW0NEQVRBW0MyIENSVF1dPjwvc2NhbGFyPjwvcHJvcGVydHk+PHByb3BlcnR5IGRpY3RSZWY9IlN1bSIgdGl0bGU9IlN1bSI+PHNjYWxhciBkYXRhVHlwZT0ieHNkOmludGVnZXIiPjY8L3NjYWxhcj48L3Byb3BlcnR5Pjxwcm9wZXJ0eSBkaWN0UmVmPSJwaXgiIHRpdGxlPSJwaXgiPjxzY2FsYXIgZGF0YVR5cGU9InhzZDppbnRlZ2VyIj4zMDA8L3NjYWxhcj48L3Byb3BlcnR5PjwvcHJvcGVydHlMaXN0PjxhdG9tQXJyYXk+PGF0b20gaWQ9ImExIiBlbGVtZW50VHlwZT0iQyIgeDI9Ii0xLjY0NjgyMDM4Mjk4NTAwMCIgeTI9Ii0yLjEyNDYyNDgyMDQyMjA0MTMiPjwvYXRvbT48YXRvbSBpZD0iYTIiIGVsZW1lbnRUeXBlPSJDIiB4Mj0iLTAuMzEzMTQxMjYxMTU2OTY0NCIgeTI9Ii0xLjM1NDYyNDgyMDQyMjA0MDgiPjwvYXRvbT48YXRvbSBpZD0iYTMiIGVsZW1lbnRUeXBlPSJDIiB4Mj0iMS4wMjA1Mzc4NjA2NzEwNzEzIiB5Mj0iLTIuMTI0NjI0ODIwNDIyMDQwNCI+PC9hdG9tPjxhdG9tIGlkPSJhNCIgZWxlbWVudFR5cGU9IkMiIHgyPSIyLjM1NDIxNjk4MjQ5OTEwNTMiIHkyPSItMS4zNTQ2MjQ4MjA0MjIwNDAiPjwvYXRvbT48YXRvbSBpZD0iYTUiIGVsZW1lbnRUeXBlPSJDIiB4Mj0iMy42ODc4OTYxMDQzMjcxNDI4IiB5Mj0iLTIuMTI0NjI0ODIwNDIyMDQwNCI+PC9hdG9tPjxhdG9tIGlkPSJhNiIgZWxlbWVudFR5cGU9IkMiIHgyPSI1LjAyMTU3NTIyNjE1NTE3NyIgeTI9Ii0xLjM1NDYyNDgyMDQyMjAzOSI+PC9hdG9tPjxhdG9tIGlkPSJhNyIgZWxlbWVudFR5cGU9Ik4iIHgyPSI2LjM1NTI1NDM0Nzk4MzIxMiIgeTI9Ii0yLjEyNDYyNDgyMDQyMjAzOTUiPjwvYXRvbT48YXRvbSBpZD0iYTgiIGVsZW1lbnRUeXBlPSJDIiB4Mj0iNi4zNTUyNTQzNDc5ODMyMTIiIHkyPSItMy42NjQ2MjQ4MjA0MjIwMzk1Ij48L2F0b20+PGF0b20gaWQ9ImE5IiBlbGVtZW50VHlwZT0iQyIgeDI9IjcuNjg4OTMzNDY5ODExMjQ4IiB5Mj0iLTQuNDM0NjI0ODIwNDIyMDM5Ij48L2F0b20+PGF0b20gaWQ9ImExMCIgZWxlbWVudFR5cGU9IkMiIHgyPSI3LjY4ODkzMzQ2OTgxMTI0OCIgeTI9Ii01Ljk3NDYyNDgyMDQyMjA0MCI+PC9hdG9tPjxhdG9tIGlkPSJhMTEiIGVsZW1lbnRUeXBlPSJTIiB4Mj0iNi4zNTUyNTQzNDc5ODMyMTQiIHkyPSItNi43NDQ2MjQ4MjA0MjIwNDAiPjwvYXRvbT48YXRvbSBpZD0iYTEyIiBlbGVtZW50VHlwZT0iTyIgZm9ybWFsQ2hhcmdlPSItMSIgY2hhcmdlQW5nbGU9IjAuMDAwMDAwMDAwMDAwMDAwIiB4Mj0iNS4wMjE1NzUyMjYxNTUxNzciIHkyPSItNy41MTQ2MjQ4MjA0MjIwMzkiPjwvYXRvbT48YXRvbSBpZD0iYTEzIiBlbGVtZW50VHlwZT0iTyIgeDI9IjUuNTg1MjU0MzQ3OTgzMjEzIiB5Mj0iLTUuNDEwOTQ1Njk4NTk0MDA0Ij48L2F0b20+PGF0b20gaWQ9ImExNCIgZWxlbWVudFR5cGU9Ik8iIHgyPSI3LjEyNTI1NDM0Nzk4MzIxNCIgeTI9Ii04LjA3ODMwMzk0MjI1MDA3NSI+PC9hdG9tPjxhdG9tIGlkPSJhMTUiIGVsZW1lbnRUeXBlPSJPIiB4Mj0iOS4wMjI2MTI1OTE2MzkyODYiIHkyPSItMy42NjQ2MjQ4MjA0MjIwMzk1Ij48L2F0b20+PGF0b20gaWQ9ImExNiIgZWxlbWVudFR5cGU9IlMiIHgyPSI3LjY4ODkzMzQ2OTgxMTI0OCIgeTI9Ii0xLjM1NDYyNDgyMDQyMjAzOSI+PC9hdG9tPjxhdG9tIGlkPSJhMTciIGVsZW1lbnRUeXBlPSJDIiB4Mj0iOS4wMjI2MTI1OTE2MzkyODIiIHkyPSItMC41ODQ2MjQ4MjA0MjIwMzg2Ij48L2F0b20+PGF0b20gaWQ9ImExOCIgZWxlbWVudFR5cGU9IkMiIHgyPSIxMC4zNTYyOTE3MTM0NjczMjAiIHkyPSIwLjE4NTM3NTE3OTU3Nzk2MTkiPjwvYXRvbT48YXRvbSBpZD0iYTE5IiBlbGVtZW50VHlwZT0iQyIgeDI9IjExLjY4OTk3MDgzNTI5NTM1NyIgeTI9IjAuOTU1Mzc1MTc5NTc3OTYxNSI+PC9hdG9tPjxhdG9tIGlkPSJhMjAiIGVsZW1lbnRUeXBlPSJDIiB4Mj0iMTMuMDIzNjQ5OTU3MTIzMzkxIiB5Mj0iMS43MjUzNzUxNzk1Nzc5NjE1Ij48L2F0b20+PGF0b20gaWQ9ImEyMSIgZWxlbWVudFR5cGU9Ik8iIHgyPSI4LjQ1ODkzMzQ2OTgxMTI0OCIgeTI9Ii0yLjY4ODMwMzk0MjI1MDA3NDciPjwvYXRvbT48YXRvbSBpZD0iYTIyIiBlbGVtZW50VHlwZT0iTyIgeDI9IjYuOTE4OTMzNDY5ODExMjQ3IiB5Mj0iLTAuMDIwOTQ1Njk4NTk0MDAzNzQ4Ij48L2F0b20+PGF0b20gaWQ9ImEyMyIgZWxlbWVudFR5cGU9IkYiIHgyPSI5Ljc5MjYxMjU5MTYzOTI4NSIgeTI9Ii0xLjkxODMwMzk0MjI1MDA3NDMiPjwvYXRvbT48YXRvbSBpZD0iYTI0IiBlbGVtZW50VHlwZT0iRiIgeDI9IjExLjEyNjI5MTcxMzQ2NzMyMCIgeTI9Ii0xLjE0ODMwMzk0MjI1MDA3MzgiPjwvYXRvbT48YXRvbSBpZD0iYTI1IiBlbGVtZW50VHlwZT0iRiIgeDI9IjEyLjQ1OTk3MDgzNTI5NTM1MyIgeTI9Ii0wLjM3ODMwMzk0MjI1MDA3NDI0Ij48L2F0b20+PGF0b20gaWQ9ImEyNiIgZWxlbWVudFR5cGU9IkYiIHgyPSIxNC4zNTczMjkwNzg5NTE0MjUiIHkyPSIyLjQ5NTM3NTE3OTU3Nzk2MSI+PC9hdG9tPjxhdG9tIGlkPSJhMjciIGVsZW1lbnRUeXBlPSJGIiB4Mj0iMTMuNzkzNjQ5OTU3MTIzMzkwIiB5Mj0iMC4zOTE2OTYwNTc3NDk5MjYyIj48L2F0b20+PGF0b20gaWQ9ImEyOCIgZWxlbWVudFR5cGU9IkYiIHgyPSIxMi4yNTM2NDk5NTcxMjMzOTEiIHkyPSIzLjA1OTA1NDMwMTQwNTk5NzciPjwvYXRvbT48YXRvbSBpZD0iYTI5IiBlbGVtZW50VHlwZT0iRiIgeDI9IjEwLjkxOTk3MDgzNTI5NTM1NCIgeTI9IjIuMjg5MDU0MzAxNDA1OTk3Ij48L2F0b20+PGF0b20gaWQ9ImEzMCIgZWxlbWVudFR5cGU9IkYiIHgyPSI5LjU4NjI5MTcxMzQ2NzMyMCIgeTI9IjEuNTE5MDU0MzAxNDA1OTk3MiI+PC9hdG9tPjxhdG9tIGlkPSJhMzEiIGVsZW1lbnRUeXBlPSJGIiB4Mj0iOC4yNTI2MTI1OTE2MzkyODMiIHkyPSIwLjc0OTA1NDMwMTQwNTk5NjciPjwvYXRvbT48YXRvbSBpZD0iYTMyIiBlbGVtZW50VHlwZT0iTiIgZm9ybWFsQ2hhcmdlPSIxIiBjaGFyZ2VBbmdsZT0iMC4wMDAwMDAwMDAwMDAwMDAiIHgyPSIzLjY4Nzg5NjEwNDMyNzE0MjgiIHkyPSItOC4yODQ2MjQ4MjA0MjIwMzkiPjwvYXRvbT48L2F0b21BcnJheT48Ym9uZEFycmF5Pjxib25kIGlkPSJiMSIgYXRvbVJlZnMyPSJhMSBhMiIgb3JkZXI9IjEiPjwvYm9uZD48Ym9uZCBpZD0iYjIiIGF0b21SZWZzMj0iYTIgYTMiIG9yZGVyPSIxIj48L2JvbmQ+PGJvbmQgaWQ9ImIzIiBhdG9tUmVmczI9ImEzIGE0IiBvcmRlcj0iMSI+PC9ib25kPjxib25kIGlkPSJiNCIgYXRvbVJlZnMyPSJhNCBhNSIgb3JkZXI9IjEiPjwvYm9uZD48Ym9uZCBpZD0iYjUiIGF0b21SZWZzMj0iYTUgYTYiIG9yZGVyPSIxIj48L2JvbmQ+PGJvbmQgaWQ9ImI2IiBhdG9tUmVmczI9ImE2IGE3IiBvcmRlcj0iMSI+PC9ib25kPjxib25kIGlkPSJiNyIgYXRvbVJlZnMyPSJhNyBhOCIgb3JkZXI9IjEiPjwvYm9uZD48Ym9uZCBpZD0iYjgiIGF0b21SZWZzMj0iYTcgYTE2IiBvcmRlcj0iMSI+PC9ib25kPjxib25kIGlkPSJiOSIgYXRvbVJlZnMyPSJhOCBhOSIgb3JkZXI9IjEiPjwvYm9uZD48Ym9uZCBpZD0iYjEwIiBhdG9tUmVmczI9ImE5IGExMCIgb3JkZXI9IjEiPjwvYm9uZD48Ym9uZCBpZD0iYjExIiBhdG9tUmVmczI9ImE5IGExNSIgb3JkZXI9IjEiPjwvYm9uZD48Ym9uZCBpZD0iYjEyIiBhdG9tUmVmczI9ImExMCBhMTEiIG9yZGVyPSIxIj48L2JvbmQ+PGJvbmQgaWQ9ImIxMyIgYXRvbVJlZnMyPSJhMTEgYTEyIiBvcmRlcj0iMSI+PC9ib25kPjxib25kIGlkPSJiMTQiIGF0b21SZWZzMj0iYTExIGExMyIgb3JkZXI9IjIiPjwvYm9uZD48Ym9uZCBpZD0iYjE1IiBhdG9tUmVmczI9ImExMSBhMTQiIG9yZGVyPSIyIj48L2JvbmQ+PGJvbmQgaWQ9ImIxNiIgYXRvbVJlZnMyPSJhMTYgYTE3IiBvcmRlcj0iMSI+PC9ib25kPjxib25kIGlkPSJiMTciIGF0b21SZWZzMj0iYTE2IGEyMSIgb3JkZXI9IjIiPjwvYm9uZD48Ym9uZCBpZD0iYjE4IiBhdG9tUmVmczI9ImExNiBhMjIiIG9yZGVyPSIyIj48L2JvbmQ+PGJvbmQgaWQ9ImIxOSIgYXRvbVJlZnMyPSJhMTcgYTE4IiBvcmRlcj0iMSI+PC9ib25kPjxib25kIGlkPSJiMjAiIGF0b21SZWZzMj0iYTE3IGEyMyIgb3JkZXI9IjEiPjwvYm9uZD48Ym9uZCBpZD0iYjIxIiBhdG9tUmVmczI9ImExNyBhMzEiIG9yZGVyPSIxIj48L2JvbmQ+PGJvbmQgaWQ9ImIyMiIgYXRvbVJlZnMyPSJhMTggYTE5IiBvcmRlcj0iMSI+PC9ib25kPjxib25kIGlkPSJiMjMiIGF0b21SZWZzMj0iYTE4IGEyNCIgb3JkZXI9IjEiPjwvYm9uZD48Ym9uZCBpZD0iYjI0IiBhdG9tUmVmczI9ImExOCBhMzAiIG9yZGVyPSIxIj48L2JvbmQ+PGJvbmQgaWQ9ImIyNSIgYXRvbVJlZnMyPSJhMTkgYTIwIiBvcmRlcj0iMSI+PC9ib25kPjxib25kIGlkPSJiMjYiIGF0b21SZWZzMj0iYTE5IGEyNSIgb3JkZXI9IjEiPjwvYm9uZD48Ym9uZCBpZD0iYjI3IiBhdG9tUmVmczI9ImExOSBhMjkiIG9yZGVyPSIxIj48L2JvbmQ+PGJvbmQgaWQ9ImIyOCIgYXRvbVJlZnMyPSJhMjAgYTI2IiBvcmRlcj0iMSI+PC9ib25kPjxib25kIGlkPSJiMjkiIGF0b21SZWZzMj0iYTIwIGEyNyIgb3JkZXI9IjEiPjwvYm9uZD48Ym9uZCBpZD0iYjMwIiBhdG9tUmVmczI9ImEyMCBhMjgiIG9yZGVyPSIxIj48L2JvbmQ+PC9ib25kQXJyYXk+PC9tb2xlY3VsZT48L01DaGVtaWNhbFN0cnVjdD48L01Eb2N1bWVudD4KPC9jbWw+//4Vszw/eG1sIHZlcnNpb249IjEuMCIgZW5jb2Rpbmc9IndpbmRvd3MtMTI1MiI/PjxjbWwgeG1sbnM9Imh0dHA6Ly93d3cuY2hlbWF4b24uY29tIiB4bWxuczp4c2k9Imh0dHA6Ly93d3cudzMub3JnLzIwMDEvWE1MU2NoZW1hLWluc3RhbmNlIiB4c2k6c2NoZW1hTG9jYXRpb249Imh0dHA6Ly93d3cuY2hlbWF4b24uY29tL21hcnZpbi9zY2hlbWEvbXJ2U2NoZW1hXzE2XzAyXzE1LnhzZCIgdmVyc2lvbj0iQ2hlbUF4b24gZmlsZSBmb3JtYXQgdjE2LjAyLjE1LCBnZW5lcmF0ZWQgYnkgdjE3LjEuMzAuMCI+CjxNRG9jdW1lbnQ+PE1DaGVtaWNhbFN0cnVjdD48bW9sZWN1bGUgbW9sSUQ9Im0xIj48cHJvcGVydHlMaXN0Pjxwcm9wZXJ0eSBkaWN0UmVmPSJSTUxfSUQiIHRpdGxlPSJSTUxfSUQiPjxzY2FsYXI+MTAwLjE3MS4wMjg8L3NjYWxhcj48L3Byb3BlcnR5Pjxwcm9wZXJ0eSBkaWN0UmVmPSJSTUxfRUMiIHRpdGxlPSJSTUxfRUMiPjxzY2FsYXI+NjQzLTAyMi0xPC9zY2FsYXI+PC9wcm9wZXJ0eT48cHJvcGVydHkgZGljdFJlZj0iUk1MX05BTUUiIHRpdGxlPSJSTUxfTkFNRSI+PHNjYWxhcj48IVtDREFUQVsxLVByb3BhbmVzdWxmb25pYyBhY2lkLCAzLVtoZXh5bFsobm9uYWZsdW9yb2J1dHlsKXN1bGZvbnlsXWFtaW5vXS0yLWh5ZHJveHktLCBtb25vYW1tb25pdW0gc2FsdF1dPjwvc2NhbGFyPjwvcHJvcGVydHk+PHByb3BlcnR5IGRpY3RSZWY9IkVDIGxpbmtlZCB0byBSTUwgaW5jIENvbmYiIHRpdGxlPSJFQyBsaW5rZWQgdG8gUk1MIGluYyBDb25mIj48c2NhbGFyPjY0My0wMjItMTwvc2NhbGFyPjwvcHJvcGVydHk+PHByb3BlcnR5IGRpY3RSZWY9IlNvdXJjZSIgdGl0bGU9IlNvdXJjZSI+PHNjYWxhcj48IVtDREFUQVtDMiBDUlRdXT48L3NjYWxhcj48L3Byb3BlcnR5Pjxwcm9wZXJ0eSBkaWN0UmVmPSJTdW0iIHRpdGxlPSJTdW0iPjxzY2FsYXIgZGF0YVR5cGU9InhzZDppbnRlZ2VyIj42PC9zY2FsYXI+PC9wcm9wZXJ0eT48cHJvcGVydHkgZGljdFJlZj0icGl4IiB0aXRsZT0icGl4Ij48c2NhbGFyIGRhdGFUeXBlPSJ4c2Q6aW50ZWdlciI+MzAwPC9zY2FsYXI+PC9wcm9wZXJ0eT48L3Byb3BlcnR5TGlzdD48YXRvbUFycmF5PjxhdG9tIGlkPSJhMSIgZWxlbWVudFR5cGU9IkMiIHgyPSItMS42NDY4MjAzODI5ODUwMDAiIHkyPSItMi4xMjQ2MjQ4MjA0MjIwNDEzIj48L2F0b20+PGF0b20gaWQ9ImEyIiBlbGVtZW50VHlwZT0iQyIgeDI9Ii0wLjMxMzE0MTI2MTE1Njk2NDQiIHkyPSItMS4zNTQ2MjQ4MjA0MjIwNDA4Ij48L2F0b20+PGF0b20gaWQ9ImEzIiBlbGVtZW50VHlwZT0iQyIgeDI9IjEuMDIwNTM3ODYwNjcxMDcxMyIgeTI9Ii0yLjEyNDYyNDgyMDQyMjA0MDQiPjwvYXRvbT48YXRvbSBpZD0iYTQiIGVsZW1lbnRUeXBlPSJDIiB4Mj0iMi4zNTQyMTY5ODI0OTkxMDUzIiB5Mj0iLTEuMzU0NjI0ODIwNDIyMDQwIj48L2F0b20+PGF0b20gaWQ9ImE1IiBlbGVtZW50VHlwZT0iQyIgeDI9IjMuNjg3ODk2MTA0MzI3MTQyOCIgeTI9Ii0yLjEyNDYyNDgyMDQyMjA0MDQiPjwvYXRvbT48YXRvbSBpZD0iYTYiIGVsZW1lbnRUeXBlPSJDIiB4Mj0iNS4wMjE1NzUyMjYxNTUxNzciIHkyPSItMS4zNTQ2MjQ4MjA0MjIwMzkiPjwvYXRvbT48YXRvbSBpZD0iYTciIGVsZW1lbnRUeXBlPSJOIiB4Mj0iNi4zNTUyNTQzNDc5ODMyMTIiIHkyPSItMi4xMjQ2MjQ4MjA0MjIwMzk1Ij48L2F0b20+PGF0b20gaWQ9ImE4IiBlbGVtZW50VHlwZT0iQyIgeDI9IjYuMzU1MjU0MzQ3OTgzMjEyIiB5Mj0iLTMuNjY0NjI0ODIwNDIyMDM5NSI+PC9hdG9tPjxhdG9tIGlkPSJhOSIgZWxlbWVudFR5cGU9IkMiIHgyPSI3LjY4ODkzMzQ2OTgxMTI0OCIgeTI9Ii00LjQzNDYyNDgyMDQyMjAzOSI+PC9hdG9tPjxhdG9tIGlkPSJhMTAiIGVsZW1lbnRUeXBlPSJDIiB4Mj0iNy42ODg5MzM0Njk4MTEyNDgiIHkyPSItNS45NzQ2MjQ4MjA0MjIwNDAiPjwvYXRvbT48YXRvbSBpZD0iYTExIiBlbGVtZW50VHlwZT0iUyIgeDI9IjYuMzU1MjU0MzQ3OTgzMjE0IiB5Mj0iLTYuNzQ0NjI0ODIwNDIyMDQwIj48L2F0b20+PGF0b20gaWQ9ImExMiIgZWxlbWVudFR5cGU9Ik8iIGZvcm1hbENoYXJnZT0iLTEiIGNoYXJnZUFuZ2xlPSIwLjAwMDAwMDAwMDAwMDAwMCIgeDI9IjUuMDIxNTc1MjI2MTU1MTc3IiB5Mj0iLTcuNTE0NjI0ODIwNDIyMDM5Ij48L2F0b20+PGF0b20gaWQ9ImExMyIgZWxlbWVudFR5cGU9Ik8iIHgyPSI1LjU4NTI1NDM0Nzk4MzIxMyIgeTI9Ii01LjQxMDk0NTY5ODU5NDAwNCI+PC9hdG9tPjxhdG9tIGlkPSJhMTQiIGVsZW1lbnRUeXBlPSJPIiB4Mj0iNy4xMjUyNTQzNDc5ODMyMTQiIHkyPSItOC4wNzgzMDM5NDIyNTAwNzUiPjwvYXRvbT48YXRvbSBpZD0iYTE1IiBlbGVtZW50VHlwZT0iTyIgeDI9IjkuMDIyNjEyNTkxNjM5Mjg2IiB5Mj0iLTMuNjY0NjI0ODIwNDIyMDM5NSI+PC9hdG9tPjxhdG9tIGlkPSJhMTYiIGVsZW1lbnRUeXBlPSJTIiB4Mj0iNy42ODg5MzM0Njk4MTEyNDgiIHkyPSItMS4zNTQ2MjQ4MjA0MjIwMzkiPjwvYXRvbT48YXRvbSBpZD0iYTE3IiBlbGVtZW50VHlwZT0iQyIgeDI9IjkuMDIyNjEyNTkxNjM5MjgyIiB5Mj0iLTAuNTg0NjI0ODIwNDIyMDM4NiI+PC9hdG9tPjxhdG9tIGlkPSJhMTgiIGVsZW1lbnRUeXBlPSJDIiB4Mj0iMTAuMzU2MjkxNzEzNDY3MzIwIiB5Mj0iMC4xODUzNzUxNzk1Nzc5NjE5Ij48L2F0b20+PGF0b20gaWQ9ImExOSIgZWxlbWVudFR5cGU9IkMiIHgyPSIxMS42ODk5NzA4MzUyOTUzNTciIHkyPSIwLjk1NTM3NTE3OTU3Nzk2MTUiPjwvYXRvbT48YXRvbSBpZD0iYTIwIiBlbGVtZW50VHlwZT0iQyIgeDI9IjEzLjAyMzY0OTk1NzEyMzM5MSIgeTI9IjEuNzI1Mzc1MTc5NTc3OTYxNSI+PC9hdG9tPjxhdG9tIGlkPSJhMjEiIGVsZW1lbnRUeXBlPSJPIiB4Mj0iOC40NTg5MzM0Njk4MTEyNDgiIHkyPSItMi42ODgzMDM5NDIyNTAwNzQ3Ij48L2F0b20+PGF0b20gaWQ9ImEyMiIgZWxlbWVudFR5cGU9Ik8iIHgyPSI2LjkxODkzMzQ2OTgxMTI0NyIgeTI9Ii0wLjAyMDk0NTY5ODU5NDAwMzc0OCI+PC9hdG9tPjxhdG9tIGlkPSJhMjMiIGVsZW1lbnRUeXBlPSJGIiB4Mj0iOS43OTI2MTI1OTE2MzkyODUiIHkyPSItMS45MTgzMDM5NDIyNTAwNzQzIj48L2F0b20+PGF0b20gaWQ9ImEyNCIgZWxlbWVudFR5cGU9IkYiIHgyPSIxMS4xMjYyOTE3MTM0NjczMjAiIHkyPSItMS4xNDgzMDM5NDIyNTAwNzM4Ij48L2F0b20+PGF0b20gaWQ9ImEyNSIgZWxlbWVudFR5cGU9IkYiIHgyPSIxMi40NTk5NzA4MzUyOTUzNTMiIHkyPSItMC4zNzgzMDM5NDIyNTAwNzQyNCI+PC9hdG9tPjxhdG9tIGlkPSJhMjYiIGVsZW1lbnRUeXBlPSJGIiB4Mj0iMTQuMzU3MzI5MDc4OTUxNDI1IiB5Mj0iMi40OTUzNzUxNzk1Nzc5NjEiPjwvYXRvbT48YXRvbSBpZD0iYTI3IiBlbGVtZW50VHlwZT0iRiIgeDI9IjEzLjc5MzY0OTk1NzEyMzM5MCIgeTI9IjAuMzkxNjk2MDU3NzQ5OTI2MiI+PC9hdG9tPjxhdG9tIGlkPSJhMjgiIGVsZW1lbnRUeXBlPSJGIiB4Mj0iMTIuMjUzNjQ5OTU3MTIzMzkxIiB5Mj0iMy4wNTkwNTQzMDE0MDU5OTc3Ij48L2F0b20+PGF0b20gaWQ9ImEyOSIgZWxlbWVudFR5cGU9IkYiIHgyPSIxMC45MTk5NzA4MzUyOTUzNTQiIHkyPSIyLjI4OTA1NDMwMTQwNTk5NyI+PC9hdG9tPjxhdG9tIGlkPSJhMzAiIGVsZW1lbnRUeXBlPSJGIiB4Mj0iOS41ODYyOTE3MTM0NjczMjAiIHkyPSIxLjUxOTA1NDMwMTQwNTk5NzIiPjwvYXRvbT48YXRvbSBpZD0iYTMxIiBlbGVtZW50VHlwZT0iRiIgeDI9IjguMjUyNjEyNTkxNjM5MjgzIiB5Mj0iMC43NDkwNTQzMDE0MDU5OTY3Ij48L2F0b20+PGF0b20gaWQ9ImEzMiIgZWxlbWVudFR5cGU9Ik4iIGZvcm1hbENoYXJnZT0iMSIgY2hhcmdlQW5nbGU9IjAuMDAwMDAwMDAwMDAwMDAwIiB4Mj0iMy42ODc4OTYxMDQzMjcxNDI4IiB5Mj0iLTguMjg0NjI0ODIwNDIyMDM5Ij48L2F0b20+PC9hdG9tQXJyYXk+PGJvbmRBcnJheT48Ym9uZCBpZD0iYjEiIGF0b21SZWZzMj0iYTEgYTIiIG9yZGVyPSIxIj48L2JvbmQ+PGJvbmQgaWQ9ImIyIiBhdG9tUmVmczI9ImEyIGEzIiBvcmRlcj0iMSI+PC9ib25kPjxib25kIGlkPSJiMyIgYXRvbVJlZnMyPSJhMyBhNCIgb3JkZXI9IjEiPjwvYm9uZD48Ym9uZCBpZD0iYjQiIGF0b21SZWZzMj0iYTQgYTUiIG9yZGVyPSIxIj48L2JvbmQ+PGJvbmQgaWQ9ImI1IiBhdG9tUmVmczI9ImE1IGE2IiBvcmRlcj0iMSI+PC9ib25kPjxib25kIGlkPSJiNiIgYXRvbVJlZnMyPSJhNiBhNyIgb3JkZXI9IjEiPjwvYm9uZD48Ym9uZCBpZD0iYjciIGF0b21SZWZzMj0iYTcgYTgiIG9yZGVyPSIxIj48L2JvbmQ+PGJvbmQgaWQ9ImI4IiBhdG9tUmVmczI9ImE3IGExNiIgb3JkZXI9IjEiPjwvYm9uZD48Ym9uZCBpZD0iYjkiIGF0b21SZWZzMj0iYTggYTkiIG9yZGVyPSIxIj48L2JvbmQ+PGJvbmQgaWQ9ImIxMCIgYXRvbVJlZnMyPSJhOSBhMTAiIG9yZGVyPSIxIj48L2JvbmQ+PGJvbmQgaWQ9ImIxMSIgYXRvbVJlZnMyPSJhOSBhMTUiIG9yZGVyPSIxIj48L2JvbmQ+PGJvbmQgaWQ9ImIxMiIgYXRvbVJlZnMyPSJhMTAgYTExIiBvcmRlcj0iMSI+PC9ib25kPjxib25kIGlkPSJiMTMiIGF0b21SZWZzMj0iYTExIGExMiIgb3JkZXI9IjEiPjwvYm9uZD48Ym9uZCBpZD0iYjE0IiBhdG9tUmVmczI9ImExMSBhMTMiIG9yZGVyPSIyIj48L2JvbmQ+PGJvbmQgaWQ9ImIxNSIgYXRvbVJlZnMyPSJhMTEgYTE0IiBvcmRlcj0iMiI+PC9ib25kPjxib25kIGlkPSJiMTYiIGF0b21SZWZzMj0iYTE2IGExNyIgb3JkZXI9IjEiPjwvYm9uZD48Ym9uZCBpZD0iYjE3IiBhdG9tUmVmczI9ImExNiBhMjEiIG9yZGVyPSIyIj48L2JvbmQ+PGJvbmQgaWQ9ImIxOCIgYXRvbVJlZnMyPSJhMTYgYTIyIiBvcmRlcj0iMiI+PC9ib25kPjxib25kIGlkPSJiMTkiIGF0b21SZWZzMj0iYTE3IGExOCIgb3JkZXI9IjEiPjwvYm9uZD48Ym9uZCBpZD0iYjIwIiBhdG9tUmVmczI9ImExNyBhMjMiIG9yZGVyPSIxIj48L2JvbmQ+PGJvbmQgaWQ9ImIyMSIgYXRvbVJlZnMyPSJhMTcgYTMxIiBvcmRlcj0iMSI+PC9ib25kPjxib25kIGlkPSJiMjIiIGF0b21SZWZzMj0iYTE4IGExOSIgb3JkZXI9IjEiPjwvYm9uZD48Ym9uZCBpZD0iYjIzIiBhdG9tUmVmczI9ImExOCBhMjQiIG9yZGVyPSIxIj48L2JvbmQ+PGJvbmQgaWQ9ImIyNCIgYXRvbVJlZnMyPSJhMTggYTMwIiBvcmRlcj0iMSI+PC9ib25kPjxib25kIGlkPSJiMjUiIGF0b21SZWZzMj0iYTE5IGEyMCIgb3JkZXI9IjEiPjwvYm9uZD48Ym9uZCBpZD0iYjI2IiBhdG9tUmVmczI9ImExOSBhMjUiIG9yZGVyPSIxIj48L2JvbmQ+PGJvbmQgaWQ9ImIyNyIgYXRvbVJlZnMyPSJhMTkgYTI5IiBvcmRlcj0iMSI+PC9ib25kPjxib25kIGlkPSJiMjgiIGF0b21SZWZzMj0iYTIwIGEyNiIgb3JkZXI9IjEiPjwvYm9uZD48Ym9uZCBpZD0iYjI5IiBhdG9tUmVmczI9ImEyMCBhMjciIG9yZGVyPSIxIj48L2JvbmQ+PGJvbmQgaWQ9ImIzMCIgYXRvbVJlZnMyPSJhMjAgYTI4IiBvcmRlcj0iMSI+PC9ib25kPjwvYm9uZEFycmF5PjwvbW9sZWN1bGU+PC9NQ2hlbWljYWxTdHJ1Y3Q+PC9NRG9jdW1lbnQ+CjwvY21sPv/bAEMAAwICAwICAwMDAwQDAwQFCAUFBAQFCgcHBggMCgwMCwoLCw0OEhANDhEOCwsQFhARExQVFRUMDxcYFhQYEhQVFP/bAEMBAwQEBQQFCQUFCRQNCw0UFBQUFBQUFBQUFBQUFBQUFBQUFBQUFBQUFBQUFBQUFBQUFBQUFBQUFBQUFBQUFBQUFP/AABEIASwBL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1T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szX/ABPo/hSzS71vVrHR7R5BEs+oXKQIzkEhQzkAnCk49j6Vcsr231Kzgu7SeK6tLiNZYZ4XDpIjDKsrDgggggjrmoU4uXKnqOzte2hPXnV/qOuX/wAZjpFvfavbaLa6ZZXki2CWP2cO812GFwZlMxDiBEHk9PmJK53V6LUAsbdbua7SGNLuaNIpLhUHmMiliilsZIUu5APALN6msq1N1OW0mrO7tpffQuElC91fQnorkvh/r97eQ3+ia1KJdf0aUQXMu0J9piYZhuQAAAJF6gcB1dR92utq6dRVYKa/ry+QpRcHysKKK5n4jeMf+EC8JXGteVbTeXPbQYvbr7LAnnXEcO+SXa2xF8zcTtPCmnUqRpQdSbskrv0Qoxc5KMd2dNRWZ4a1K41nQrK+ulsVkuY/NH9m3hu7dkPKNHKUTeGXac7R14yOTp1UZKSUlsxNNOzCiiiqEFFFFABRRRQAUUUUAFFFFABRRRQAUUUUAFFFFABRRRQAUUUUAFFFFABRRRQAUUVjeNPEX/CIeDtd137P9r/suwnvvs+/Z5vlxs+3dg4ztxnBxnoaiclCLnLZDScmkjZorA8EeIrjxVoSalN/ZDRyyMIJdD1M6hbyIOCRKYo+dwdSADjb1zkDfohONSKnHZjlFxbi9zjfiJ4Y1LxNe+Ef7NvLnTfsWrNdXF9Z+SZbeP7FdR7lEyurZeREI2scOTxjI6q01G1v3uVtriK4a2lMEwjcMY5AASjY6HDKcHsRViuC8Sf8UL4zt/EqfLo+rGLT9XA+7FLnbbXJ9OT5TH0aMnhK5p2w7dXo2r+Wlr/lfy16Gsf3iUOy0/P/AIY72iiiuwwPM/jLeXPgOC1+Imn2j3n9hjZrNvCCZJtKZgZ2VQPmeH/XqOpCSKOXr0WzvrfUbKC8tZ47i0njWWKeJgySIwyrAjgggg5rg/Hfxq0Lwnq48N2VvdeLvGMyBo/DOhqs10FI4ecswjt4j/z0mZFPQEnivB/hT8LtbufE8/wv+KV89n4btrVtX8NeDNHvGOmzae0xD2k9xsSW6+yNJFF5R2xeXJDlHz8sRhGLbXXUpybtfoe8W/xftPGV1eWHgCOLxVcWspt7nU43K6ZayD7ytcAESuveOLcQeG2davR/DiXUohN4g1y91TUGuLa5LQnyLaIwXEdwiRQcgKXiQEsWcjI3jt1mnabaaPYW9jYWsNjZW6CKG2toxHHEgGAqqAAAB2FWaxlQjUbdR3Xbp/XrfysWqjirR0CiiiukyCiiigAooooAKKKKACiiigAooooAKKKKACiiigAooooAKKKKACiiigAooooAKKK80/Z9sL5fhtouq6o9zJf6nYWtw8txrd1qPnKYVYSkT4ELsXYskYKjj5mwMc8qrjVjTS3Tf3W8vPyNFC8HO+1vx/4Y9LrM8T6Bb+K/DWraJdvLHaalaS2czwkB1SRCjFSQQDhjjIP0rToraUVNOMtmQm07o5zV/FjaH4u0bS7u2CadqqSRQX+/gXSjcIWGON6BypzyUI9M9HWH408KweM/Dd3pU0rWzyASW91H9+2nQhopU/2lcKw+mO9Yvwm+Ia/ELw7dNcR/Zde0e9l0jWbIjBt7yIgPgf3HUpKh7pKh71jFzVSUZap6p/mv1Xr5FtRcU1v1/wAztqz/ABBoNh4p0LUdG1S3W703ULeS1uYGJAkjdSrLkcjIJ5FP1rW9O8N6Vdapq1/baXptqhluLy9mWGGFB1Z3YgKPcmvHv+Fr+MPjEDB8KtMj0zw+4Ibx34ktnW2cdN1haZWS59RI5ji6FTKOK6NzMp+Efjnpfwn0PUfCHxJ15l8T+Gp47G3d0ee91+1kDGyuYIIwZJ5ZERkdY1J82GbgKAa0fJ+Jfxoz57Xfwl8GuQVjheOTxFfJ/tN80Vip9F8yX/ahYYrkvF/wQtvgrd6f8YNKm1Xxf4z0LefEOp6tL9pvdV0lwPtUcaABIzEFWeKKFEGYmQD96xP0Zpmp2mtabaahYXEd3Y3cKXFvcQtuSWNlDKykdQQQQfegDF8B/Dnw38MtGbS/DOkw6XavI08zIS8txK33pZpWJeWQ93dix7msL4zeBtQ8VaHYat4dMcPjLw5dDVNGllbaskgBWW2kYAkRzxM8Tdcb1bGUWvQaKTAzfDmv2ninQrHVrFma2u4hIocYZT3Vh2ZTkEdiCK0q4bzbH4Za5q17qWrabo/hbVZBcRtqF2luIb5s+aqbyARIF8zAOQwkPO7jsrK9t9Ss4Lu0niurS4jWWGeFw6SIwyrKw4IIIII65rCjUclyz+Jb/wCfo90azjZ3jsyeiiiugyCiiigAooooAKKKKACiiigAooooAKKKKACiiigAooooAKKKKACiiigDnrzx/oVj4li0Ga7kXUZCi4W2laFHcZRHmCmNHYfdRmDNkYByK6GvMda+H+rXniq/t4Z9PGh6vrNh4guZZZ3F5FLZ/ZQIo4ghV0Y2kGXLqV3v8rZFdbaeL1k8b3/hq6tTZ3Mdsl7ZStIGW8gPyyMoxw0b4Vl54eM5+bA5oVJXanprZfj+nXzse1iMHR9nCWFfM+Xmkrp2+G7W20m1y6tKPNez06Gua8f6NqOr6B5mjTtBrVhKt7ZDeVSWRM/upPVHUshz03Z6gV0tFa1IKpFwfU8eMnFpoyfCniW18X+HrLV7MOsNymTFIMPE4JV43HZlYMpHYg1rV47d6xdfCb44WttdyAeCvHbeVauVAWw1tFLGMnst1EpK5/5awMOsoro/iL8bfDnw5vrbSJTd674rvEMll4Y0OH7VqNyBxuEYIEceesspSMd2FFPn5F7TcJct3y7Hf18hfFv43W/w6+NU/if4Z20PjB7qOHQfGipK0WkadP5qx2N3dXqo6JJE8rRyooZ/KcFgoiWvTx8NvHPxkbzviXqI8MeGH5XwP4avG3Tr6X98oV5OvMMOyPszSivSx8OvDCeBZvBcWg2Ft4Ums3099Ht7dYrb7O6lWjCKAACCenrWhJwOifAKTxDq1r4h+Ketf8J7rlvIJ7XTPJMGh6ZIOht7Mlg7r2mnMkgPKlM7R7ABgYHAry/4E3+taRpmp+BPE0s93rPhSVbS31O4OX1XTmGbS6J7vsBikPeWGQ9GFeo0k09htNbh1rzr4c2Fv8NtVn8Awwi20eNHvtAUfdW2L/vbZc/88XcbR2jkjA+6a9FrlviPJZaR4YvPE11Y/brjw3b3GrWyLKYmLxwSZXeM4DKWU5BHPIOK5694xVRO3Lq/Tr+Gq87GlOzfK1v+fQ6misDwR4iuPFWhJqU39kNHLIwgl0PUzqFvIg4JEpij53B1IAONvXOQN+toTjUipx2ZEouLcXucb8RPDGpeJr3wj/Zt5c6b9i1Zrq4vrPyTLbx/YrqPcomV1bLyIhG1jhyeMZHZUUVMaahKU19r/Kw3JyST6BRRRWpAUUUUAFFFFABRRXJ2vxY8GX3j658EW/ijSpvF1tALibRkukNyiHPVM5yAMleoBUkAMCQDrKKKKACiiigAorL8T+KNH8F6De63r+p2mjaRZRmW4vr2ZYool9WZjgenuTUHgzxtoPxE8OWev+GdXtNc0a8XdDeWUokRvUcdGB4KnBBBBAIoA26KKKACiiigAork9Z+LPgzw7400zwhqfijSrDxPqaGSz0q4ukSeYAgcKT1OflHVtrYztbHWUAFFFFAHDfFTQL64sLLxHoUBn8SeHpGu7SFet3ERie1/7aoMDPAdY2/hqDxREPHvhLQ/F3hZhcapYbNV0pidnnqy4kt39BJGWQg/dbaeqCvQK42y0V/hrpXiy+sln1PTi02q2ujW0X7yOQoXliiOfm8yQFguOGkYdCAOOrDVv7L38mtn/XkegsbUVOFNbw5kn1tLePpq3b+9LudB4b8QWfivQbHV7By9peRCVNwwy56qw7MDkEHkEEdqreMfGuieANCuNZ8QajFpunwjLSSAsznsqIoLO57IoLE8AE1zmheIfEHi3wXLcaFa6FpWoNdNEs6Xn26yCnDPKnlqjOwZmBRxGd6tk4wWu+Gfhjp+i6kus6nc3HiTxJtIOr6nhniB6rAgASBPZAM9yx5pxqzmo8ivdb7L7t/63OG3c8k8daD47/aq8NXOhx2Mvwt8C3DRzR6rqlvv8QXEkbrJFLBb5C2W10Vg8haXj/Vxn5q3f2UNH0XRfA+oWSaPDpnjnT71tO8XTPI893d6jGATcSzyEySrMjpNGXY4jmUcYIHt9eY+LdBj8DfEiD4i20jwWV5ax6R4igXHlyRBybW7b/ahZ5EJ/wCeczE8RrjonNU4uUtkEYuTsj06iiirJOL+IWmXdjLYeLNJt5LnU9H3Ca1gUl7yzfHnQgDlmGBIg/vRgfxGuzVg6hhnBGeRg/lS15p+z7YXy/DbRdV1R7mS/wBTsLW4eW41u61HzlMKsJSJ8CF2LsWSMFRx8zYGOK/s8QoxXxpt+VrK+3W67bG9uand9P1/pnpdZnifQLfxX4a1bRLt5Y7TUrSWzmeEgOqSIUYqSCAcMcZB+ladFdcoqacZbMxTad0FFFFUIKKKKACiiigAoor5G8H+P/iNL4r8ARahHE/hSb4o+LrFNQg8QXE2oX8UA8RGK0mtGt1jEMZgQIPtDgfZ4MIvHlgH1zXG/ET4t+GfhhDaLrV676lfEpp+jWELXOoX7gfdgt0Bd/cgbV6sVHNeLfFT4iaRqfjFp9e8Xa54S0VtEsrjwqNF1B7e6v8AVzdXcd1BHBG+y+kQR2QEDrImJGOMEsPfNL8BeHdF8Uat4kstHtIPEGrbBe6mIwbiZUUKiFzyEAAwgIUHJxkkkA84j8P/ABE+MZL+J55/hr4RfBXQNHvAdZvE9Lq8jO22B7x2xL/9N+q11V18CPh/d+CIPCLeFNOi0C3k8+3trePyngm/57xyoQ6TZJPmqwfJJ3ZNd5RQB4y0HxH+DWDbNdfFfwdGADBO8aeIbFM8lHwsd6oHZvLlwPvTMcV33gH4meG/idpk174d1NL0W8nk3drIjQ3VnKOsVxBIFkhcf3XUH2rqK4Dx/wDBTQPHepQ65G914a8X2ybLXxRobrBfxL/cZipWaP8A6ZTK8ffbnBAB3/SvIdW+O83ifUrnQvhXoy+OdWgkMF1rDzGDQ9OccMJbsK3mup6wwCRgeG8vqKEPwR8XePw9r8WvGcPiPQoG8qLQvD1o+mWmoIDxLf8A7x3lZuMwq6w+qvnj2LSdJsdB02207TLO307T7ZBFBaWsSxRRIOiqqgBQPQUAeZ+G/gPFc63Z+JviHrEnxA8U2zCW1N3CIdM0yT1s7MErGw7SyGSb/ppjipvF3wJs7zXrrxR4M1a48AeMrg77jUtMiV7bUG/6fbVv3dx0xv8AllA4WRa9RooA8csfjpf+BbyDSfi3o8XhKeR1ht/FFi7TaBeuxAUeeQGtHYnHl3AUZICSSHmvYUdZEV0YMjDIZTkEetRX1jbanZz2l5bxXdpOhjlgnQOkiEYKsp4II4INeN3PwN8R/D5ifg94ptfCenTyYm8Na5ZvqGkW6sRuls4lkje2dQWYRI/kseNi53gA9I8dfEPw58NNF/tXxLqsOl2jOIot+XlnkPCxxRKC8sh7Iisx7CvPRdfEj4yN/oi3fwo8HPn/AEmeON/EF8mP4I2DR2SnnlxJL/sRNzXQeBPgfovhLWf+Ej1S5uvGHjZ0McnibXCslyin70cCgCO2iP8AzzhVQf4tx5r0WgDg9G+BfgPRPB9/4Yj8M2N7pGondqKakn2uXUJP+etzLLueaTgfO5LcDB4FczaeA/HHwjukbwbq0vjHwiCd/hbxFdF720XsLK+clmA7RXO72ljAAr2KimnZ3auByngv4m6F45luLSzmlstZtADeaLqMZt76193ibnaezrlG/hY11dYut+DND8R6lpmo6lplvdahpkwnsrwria3YH+FxhgD3XOGHBBFfO3wD8Q+I/EV58PvC/irUdT1SC++H91qkl7LcyD+0Irk6YUaRwQTNEz3UW7O8KVbOZDXdGhGtGVSm7Jbp+jenfb8fmTe2jPZ9e+LdlBrU3h/w3ZzeLfEsR2zWensBBZNj/l6uD8kP+6cuf4Uap9F8I+IL0Xt34o8RSyXV5avajT9FZra0slfGWjb/AFjSjAxKxBH8Kpkiuh8N+F9I8HaPBpWh6ba6Tp0P+rtrSIRoCepwOpPUk8k8mtSvPrU6c5pxvZee/np+WtvxKTaOB8D6baz+F/EieH/EN/c6tdXtzFdatqMUZuIr2NFgDPEI0T5ViiwNgDKA3O7J2fh94sk8XeHlnu4BZ6vaStZalZjOILpOHUZ6qeGU90ZT3rnNfP8Awrr4iWuvoCmg+JJItO1UAfLBecJa3J9A/EDH1MPoatanouo+G/ihY6/pNq91pmuILDW4IusciKTb3eD2A3RP3IaM/wAFefByg0u2jXrtL/P572PRp4SVVKUmoqSbi3s3HeN+j7J9bfzJnfVBe2UGo2c9pdRJPbTxtFLFIMq6MMMpHcEEip6K9BpPRnnbHCeB9bn0+9l8IpYatqsOiTfYJtel+zrAv7lJ4kYGbzXYRSwoXEZ3NknHOO7rmdC8B6foni3xF4j8i2m1XV50f7X9mVZ4oVt4IvI8zlmTdBvxwMt04yemrmw8Zwg4z7u3pfT8O935mtVxlK8f6fX8QooorqMgooooAKKKKACiiigAooooAKiubaG9tpbe4iSeCVDHJFKoZXUjBUg8EEcYqWigCCxsLbTLWO2s7eK0to87IYECIuTk4A4HJNT0UUAFFFFABRRRQAUUUUAFFFFABRRRQAUUUUAFFFFABXF+FtYvb34keOLCe4eSzsvsP2eE9I98JZ8fUjNdpXmvgS+Fx8ZvihbBCDb/ANl5bPXdbsa2g4qM79tPvX6XEz0qiiisRmf4g0Cw8U6JfaRqlut3p97C0E8LZG5SMHkcg9wRyDgjkVyHji/1FPEXh/w7Ya7N4btZ7C9vpdURIpZCbc26pETOrrhhM7scbiITgjkjv6zde8M6P4qtEtda0qx1i1jkWZIL+2SdFcdGCuCAR2PWsakHJPl30/PuejgsTGhUj7bWCvpZNJtWvyvRtaPXeyKfgDXrnxV4E8Oa1e24s7zUtNtrye3AI8qSSJXZOeeCxHPpW9SAAAADAHYUtaRTSSbucdacalSU4R5U22l2Xb5BRRRVGQUUUUAFFFFABRRRQAUUUUAFFFFABRRRQAUUUUAFFFFABRRRQAUUUUAFFFFABRRRQAUUUUAFFFFABXg9t480z4X/ALQnjaPxf53hvTvE/wDZi6NrWoJs069ljgKPCLjJSOXcQBHIUZ/4A1e8VS1nRdP8R6Vd6Xqtjbanpt3GYbizvIllhmQ8FXRgQwPoRQBdorxE/Cjxf8HmNx8KtTTUvD6fM/gPxHdSNbIuORYXZDyWp6YicSQ9lWIZNdV8PfjloHjvVpPD9xFeeF/GlvGZLrwvrsYgvUUcM8fJS4iz/wAtYWdORyDxQB6JRXPeOfiB4c+Gmgya14o1i20bTUYRiW4bmSQ/djjQZaR26KiAsx4AJrjtO13xj8WrOOfTbS9+Hnhubn7Xqduo1m5TPWO3bK2wI5DShpOeY0PNROXKrpXOrD0FXnyymopatt/ortvySb67JtdB4y8Qa5F4j0fw94efT7bUL60u9Qa61O3kniWK3aBGjCI6HczXKYbdhQrHDcCvNvEX7S8ml+G9Z1WHS7jJ8D2XifS449Ku7xEuJ0vG2XUkKlI4x5EPLmPrId2B8voq/BvwoNFh002Vz5ccz3DXS6hcJdzSOoWRpJ1kEj7wqhgzEMFAIIAA07/4eeHtSttYt59NQ2+raVHol5FHI8ayWSCYJEApGwAXE3K4PzdeBjinTxEm3GSX3vp8uv8AWh9JhsXk1GMYVqUqlra2jFv37t7y3jpZ7Wsn7za6OiiivQPkQooooAKKKKACiiigAooooAKKKKACiiigAooooAKKKKACiiigAooooAKKKKACiiigAooooAKKKKACiiigArlfiH8LvDHxU0mLT/EulR36QP51pcqzRXNlL2lt50IkhkHZ0YH3rqqKAPnv9mL4Y6ZqGg23jrxHdX/jPxrHe6lp8Gu+Ip/tU9rBBez28aQDASHKRLuaNVLnJYnNfQleVfsxf8kht/8AsM63/wCna7r1WgAooooAKKKKACiiigAooooAKKKKACiiigAooooAKKKKACiiigAooooAKKKKACiiigAooooAKKKKACiiigArzH4uaXaXuu+H7jXtDuvEfhWG2vEmsLWwkviL1jB9mlMSKxGFW5USYwhcEleo9OrnvH9lrl74Tvh4au1tNdhC3Fp5gHlzPGwcQyZ6JJt2MRyAxI6VhXjzU2v601PUyyt7DGU53tfS92rcycb3SbVr3vZ27FHwTqk2h+HfBvh/xJeg+LLjSIzMHJYzzQxRi4IfG0nc+cZyRkgEA46+vOdUK/GP4a6fregO1hrULDUNMa5G17S+i3K0Mo7c+ZBIP7rOK6rwX4qg8aeGrLVoI2t2lBSe1kPz206ErLC/+0jqyn3WppzV1C+lrrzX9fmh46mlJzl7tTmkpx/lkn0XSNnZLV3T6WNyiivO/HPxv0Twlrg8NabbXfi7xq6B4/Dehqstyit92S4diI7aM/35mUHB27jxXSeUZ37MX/JIbf8A7DOt/wDp2u69Vrz/AOA/g/WvAvwxsNK8RJZxaybu/vbiHT52nhiNxeT3CosjIhbasqqTtGSDjjFegUAFFFFABRRRQAUUUUAFFFFABRRRQAUUUUAFFFFABRRRQAUUUUAFFFFABRRRQAUUUUAFFFFABRRRQAUUUUAFFFVdT1Sz0XT57/ULuCxsrdDJNc3MgjjjUdSzHAA9zSbtqyoxcmoxV2zlNF8O6h4W+IWqPZQeZ4a1xDfTAOB9jv12q5Ck5KzLgnGcPGxP381B4f8AEnhKx8QeKk0ea6l1B3lvr21htZykskAWGZrcbNsrhlRHERY78BvmPLdH+IOq+ONTtG8L6P8A8U2JFafXdWDwJcR9xaxY3yE9pG2p3G+l8K+GNa0rx7q17LJp1po0gnP2TT7mZvtMkkqvHNJA42QyKokDNGx81pCxC4AHnJpuPsdVd6279ttN9dui6Ip3u+bcrrF4x+IZzcGbwJ4ebpDE6tq1yv8AtOMpbA+i7n/2kNdL4K8AeHfh1pcmn+HNIttJtpZWnn8lf3lxKxy0srnLSSMeruSx7mm+D/GCeKDq1vLanT9T0q9ezu7J5A5THzRyA4GVkjZHBx/ER1U10VdVGMbc6bbfV/5dPS3rqQwoooroEFFFFABRRRQAUUUUAFFFFABRRRQAUUUUAFFFFABRRRQAUUUUAFFFFABRRRQAUUUUAFFFFABRRRQAUUUUAeZ6x8RdZsvEupSQpY/8I/pOtafoF1byQObuaa7FrtmSQOFVEN7FlSjE7X+ZeKswfDvTvFPiu71bxGdT117S432Flq0arYWnJ2mGFQFdhj/WSbmGRgr0robzwBoV/wCJYdens3bUoyj5FzKsLuowkjwhhG7qDhXZSy8YIwK6KuRUpSb9pqr6f1933XPfqZhTpU4rBJwnypSeieyvZq71fM29G1Llasgrz7xs/wDwgniez8ZodmlziPTtdXoFiLYguT/1ydyrH/nnIxP3BXoNV9R0+21bT7mxvYEubO5iaGaCQZWRGBDKR3BBIrarDnjZbrVev9b+R4lJwU17S/LfW29utvPsee/Ehn8BeIbDx/bj/iXxIun+IUXvZFiY7n6wOxYn/nm8p7CvSVYOoZSGUjIIPBFefzSXvw68G6D4c/d+LNTvbhtI09dQk+zpOgjmlVZ5Nsh+W3hYM4Ri5TO0bsDpfBfiSPxX4eiv0tvsbpNPZz2wbcIpoJnglQNgbgJI3AOBkAHAzisaTSm1s3rbs+uu3b8+p6uKw/Lho1IRvFSa507cyu+V8r95bSs2tbW3iblFFFdZ4wUUUUAFFFFABRRRQAUUUUAFFFFABRRRQAUUUUAFFFFABRRRQAUUUUAFFFFABRRRQAUUUUAFeOfF/QNfuvil4M8Q6Ba3Vxc6Bo2r3SpECIblzPpwNo7fd3Swi4CBj99A38Br2OitqNV0Z86V9/xVv1E1dWPj+TwH4/f4Q6xZ6Vbf2du+D+jaZdWF/odxcXN3cJb6iHtYCs0flzr5gUqUkIMseVHRvpiTxVfala68ui6aZb7TLr7Ksd/vhSYhFYsvykkZYgeuMg4Iz1FFdNfFuu7yiu/5ffsJRsMiLmJDIqpIQNyq24A9wDgZ+uBT6KK4CgooooAxPFfhWHxXZ2sbXl1pl5Zzi6s9QsSnnW0oVk3p5iuhykjqQysCHIxU/hnw7a+FNFg02zaWSKNpJHlnYNJNLI7SSSOQACzu7McADLHgVqUVHJHm5ranQ8RVdFUHL3U72+//ADemyu+7CiiirOc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P//Z"/>
        <xdr:cNvSpPr>
          <a:spLocks noChangeAspect="1" noChangeArrowheads="1"/>
        </xdr:cNvSpPr>
      </xdr:nvSpPr>
      <xdr:spPr bwMode="auto">
        <a:xfrm>
          <a:off x="5753100" y="5997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95250</xdr:colOff>
      <xdr:row>348</xdr:row>
      <xdr:rowOff>130596</xdr:rowOff>
    </xdr:from>
    <xdr:to>
      <xdr:col>3</xdr:col>
      <xdr:colOff>2505075</xdr:colOff>
      <xdr:row>353</xdr:row>
      <xdr:rowOff>19050</xdr:rowOff>
    </xdr:to>
    <xdr:pic>
      <xdr:nvPicPr>
        <xdr:cNvPr id="62" name="Grafik 61" descr="https://comptox.epa.gov/dashboard/dsstoxdb/show_image?source=70512"/>
        <xdr:cNvPicPr>
          <a:picLocks noChangeAspect="1" noChangeArrowheads="1"/>
        </xdr:cNvPicPr>
      </xdr:nvPicPr>
      <xdr:blipFill rotWithShape="1">
        <a:blip xmlns:r="http://schemas.openxmlformats.org/officeDocument/2006/relationships" r:embed="rId22">
          <a:grayscl/>
          <a:extLst>
            <a:ext uri="{28A0092B-C50C-407E-A947-70E740481C1C}">
              <a14:useLocalDpi xmlns:a14="http://schemas.microsoft.com/office/drawing/2010/main" val="0"/>
            </a:ext>
          </a:extLst>
        </a:blip>
        <a:srcRect l="30017" t="25833" r="1" b="44213"/>
        <a:stretch/>
      </xdr:blipFill>
      <xdr:spPr bwMode="auto">
        <a:xfrm>
          <a:off x="5848350" y="25905246"/>
          <a:ext cx="2409825" cy="1031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199</xdr:row>
      <xdr:rowOff>75779</xdr:rowOff>
    </xdr:from>
    <xdr:to>
      <xdr:col>3</xdr:col>
      <xdr:colOff>1924050</xdr:colOff>
      <xdr:row>206</xdr:row>
      <xdr:rowOff>133349</xdr:rowOff>
    </xdr:to>
    <xdr:pic>
      <xdr:nvPicPr>
        <xdr:cNvPr id="63" name="Grafik 62" descr="https://comptox.epa.gov/dashboard/dsstoxdb/show_image?source=70504"/>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l="13666" t="38833" r="14501"/>
        <a:stretch/>
      </xdr:blipFill>
      <xdr:spPr bwMode="auto">
        <a:xfrm>
          <a:off x="5819775" y="20249729"/>
          <a:ext cx="1857375" cy="1581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66677</xdr:colOff>
      <xdr:row>172</xdr:row>
      <xdr:rowOff>219076</xdr:rowOff>
    </xdr:from>
    <xdr:to>
      <xdr:col>3</xdr:col>
      <xdr:colOff>2158528</xdr:colOff>
      <xdr:row>178</xdr:row>
      <xdr:rowOff>62854</xdr:rowOff>
    </xdr:to>
    <xdr:pic>
      <xdr:nvPicPr>
        <xdr:cNvPr id="64" name="Grafik 63" descr="https://comptox.epa.gov/dashboard/dsstoxdb/show_image?source=220516"/>
        <xdr:cNvPicPr>
          <a:picLocks noChangeAspect="1" noChangeArrowheads="1"/>
        </xdr:cNvPicPr>
      </xdr:nvPicPr>
      <xdr:blipFill rotWithShape="1">
        <a:blip xmlns:r="http://schemas.openxmlformats.org/officeDocument/2006/relationships" r:embed="rId2">
          <a:grayscl/>
          <a:extLst>
            <a:ext uri="{28A0092B-C50C-407E-A947-70E740481C1C}">
              <a14:useLocalDpi xmlns:a14="http://schemas.microsoft.com/office/drawing/2010/main" val="0"/>
            </a:ext>
          </a:extLst>
        </a:blip>
        <a:srcRect l="43000" t="24500" r="4666" b="47000"/>
        <a:stretch/>
      </xdr:blipFill>
      <xdr:spPr bwMode="auto">
        <a:xfrm>
          <a:off x="6772277" y="37709476"/>
          <a:ext cx="2091851" cy="1139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323</xdr:row>
      <xdr:rowOff>110057</xdr:rowOff>
    </xdr:from>
    <xdr:to>
      <xdr:col>3</xdr:col>
      <xdr:colOff>2476500</xdr:colOff>
      <xdr:row>328</xdr:row>
      <xdr:rowOff>129309</xdr:rowOff>
    </xdr:to>
    <xdr:pic>
      <xdr:nvPicPr>
        <xdr:cNvPr id="65" name="Grafik 64" descr="https://comptox.epa.gov/dashboard/dsstoxdb/show_image?source=59975"/>
        <xdr:cNvPicPr>
          <a:picLocks noChangeAspect="1" noChangeArrowheads="1"/>
        </xdr:cNvPicPr>
      </xdr:nvPicPr>
      <xdr:blipFill rotWithShape="1">
        <a:blip xmlns:r="http://schemas.openxmlformats.org/officeDocument/2006/relationships" r:embed="rId23">
          <a:grayscl/>
          <a:extLst>
            <a:ext uri="{28A0092B-C50C-407E-A947-70E740481C1C}">
              <a14:useLocalDpi xmlns:a14="http://schemas.microsoft.com/office/drawing/2010/main" val="0"/>
            </a:ext>
          </a:extLst>
        </a:blip>
        <a:srcRect l="37167" t="24167" b="44666"/>
        <a:stretch/>
      </xdr:blipFill>
      <xdr:spPr bwMode="auto">
        <a:xfrm>
          <a:off x="5886450" y="24132107"/>
          <a:ext cx="2343150" cy="116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356</xdr:row>
      <xdr:rowOff>99370</xdr:rowOff>
    </xdr:from>
    <xdr:to>
      <xdr:col>3</xdr:col>
      <xdr:colOff>2476501</xdr:colOff>
      <xdr:row>361</xdr:row>
      <xdr:rowOff>104775</xdr:rowOff>
    </xdr:to>
    <xdr:pic>
      <xdr:nvPicPr>
        <xdr:cNvPr id="66" name="Grafik 65" descr="https://comptox.epa.gov/dashboard/dsstoxdb/show_image?source=59922"/>
        <xdr:cNvPicPr>
          <a:picLocks noChangeAspect="1" noChangeArrowheads="1"/>
        </xdr:cNvPicPr>
      </xdr:nvPicPr>
      <xdr:blipFill rotWithShape="1">
        <a:blip xmlns:r="http://schemas.openxmlformats.org/officeDocument/2006/relationships" r:embed="rId24">
          <a:grayscl/>
          <a:extLst>
            <a:ext uri="{28A0092B-C50C-407E-A947-70E740481C1C}">
              <a14:useLocalDpi xmlns:a14="http://schemas.microsoft.com/office/drawing/2010/main" val="0"/>
            </a:ext>
          </a:extLst>
        </a:blip>
        <a:srcRect l="36834" t="24334" b="44833"/>
        <a:stretch/>
      </xdr:blipFill>
      <xdr:spPr bwMode="auto">
        <a:xfrm>
          <a:off x="5876925" y="27626620"/>
          <a:ext cx="2352676" cy="114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171450</xdr:colOff>
      <xdr:row>3</xdr:row>
      <xdr:rowOff>142875</xdr:rowOff>
    </xdr:from>
    <xdr:ext cx="875768" cy="1247775"/>
    <xdr:pic>
      <xdr:nvPicPr>
        <xdr:cNvPr id="68" name="Grafik 67" descr="https://comptox.epa.gov/dashboard/dsstoxdb/show_image?source=861913"/>
        <xdr:cNvPicPr>
          <a:picLocks noChangeAspect="1" noChangeArrowheads="1"/>
        </xdr:cNvPicPr>
      </xdr:nvPicPr>
      <xdr:blipFill rotWithShape="1">
        <a:blip xmlns:r="http://schemas.openxmlformats.org/officeDocument/2006/relationships" r:embed="rId25" cstate="print">
          <a:grayscl/>
          <a:extLst>
            <a:ext uri="{28A0092B-C50C-407E-A947-70E740481C1C}">
              <a14:useLocalDpi xmlns:a14="http://schemas.microsoft.com/office/drawing/2010/main" val="0"/>
            </a:ext>
          </a:extLst>
        </a:blip>
        <a:srcRect l="29833" t="42500" r="32500" b="3834"/>
        <a:stretch/>
      </xdr:blipFill>
      <xdr:spPr bwMode="auto">
        <a:xfrm>
          <a:off x="6877050" y="962025"/>
          <a:ext cx="875768"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1190</xdr:row>
      <xdr:rowOff>0</xdr:rowOff>
    </xdr:from>
    <xdr:to>
      <xdr:col>4</xdr:col>
      <xdr:colOff>304800</xdr:colOff>
      <xdr:row>1191</xdr:row>
      <xdr:rowOff>114300</xdr:rowOff>
    </xdr:to>
    <xdr:sp macro="" textlink="">
      <xdr:nvSpPr>
        <xdr:cNvPr id="4097" name="AutoShape 1" descr="data:image/svg+xml;base64,PHN2ZyBjbGFzcz0iY2FzLXN0cnVjdHVyZS1zaW5nbGUtY29tcG9uZW50LWltYWdlIiB4bWxucz0iaHR0cDovL3d3dy53My5vcmcvMjAwMC9zdmciIHhtbG5zOnhsaW5rPSJodHRwOi8vd3d3LnczLm9yZy8xOTk5L3hsaW5rIiB2aWV3Qm94PSIwIDAgMzIwIDI2My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zIwIiB2aWV3Qm94PSIwIDAgMzIwLjAgMTg3LjAiIHhtbG5zOnhsaW5rPSJodHRwOi8vd3d3LnczLm9yZy8xOTk5L3hsaW5rIiBoZWlnaHQ9IjE4NyIKPjwhLS1HZW5lcmF0ZWQgaW4gQ2hlbURvb2RsZSA5LjEuMC0tPjxkZWZzIGlkPSJnZW5lcmljRGVmcyIKICAvPjxnCiAgPjxnIHRyYW5zZm9ybT0idHJhbnNsYXRlKDUsMTc5KSIgc3R5bGU9InRleHQtcmVuZGVyaW5nOmdlb21ldHJpY1ByZWNpc2lvbjsgY29sb3ItcmVuZGVyaW5nOm9wdGltaXplUXVhbGl0eTsgY29sb3ItaW50ZXJwb2xhdGlvbjpsaW5lYXJSR0I7IHN0cm9rZS1saW5lY2FwOmJ1dHQ7IGltYWdlLXJlbmRlcmluZzpvcHRpbWl6ZVF1YWxpdHk7IgogICAgPjxsaW5lIHkyPSItNDMuMzU4OCIgc3R5bGU9ImZpbGw6bm9uZTsiIHgxPSIxNTAuODAxIiB4Mj0iMTM0LjAyMjciIHkxPSItNTMuMDQ1NyIKICAgICAgLz48bGluZSB5Mj0iLTQwLjk4MDgiIHN0eWxlPSJmaWxsOm5vbmU7IiB4MT0iMTYwLjk2ODIiIHgyPSIxODEuODY1MyIgeTE9Ii01My4wNDU3IgogICAgICAvPjxsaW5lIHkyPSItODUuOTgwOCIgc3R5bGU9ImZpbGw6bm9uZTsiIHgxPSIxNTUuODg0NiIgeDI9IjE1NS44ODQ2IiB5MT0iLTYyLjM4NyIKICAgICAgLz48bGluZSB5Mj0iLTE5Ljg1MjciIHN0eWxlPSJmaWxsOm5vbmU7IiB4MT0iMTMxLjQ0NDUiIHgyPSIxNDAuMDgxNCIgeTE9Ii0zNC44MTIxIgogICAgICAvPjxsaW5lIHkyPSItMjEuNjAyNyIgc3R5bGU9ImZpbGw6bm9uZTsiIHgxPSIxMzQuNDc1NiIgeDI9IjE0My4xMTI1IiB5MT0iLTM2LjU2MjEiCiAgICAgIC8+PGxpbmUgeTI9Ii02Mi4yMDA3IiBzdHlsZT0iZmlsbDpub25lOyIgeDE9IjEyOC4zMDIyIiB4Mj0iMTE5LjY3MzIiIHkxPSItNDcuMjU0OCIKICAgICAgLz48bGluZSB5Mj0iLTYwLjQ1MDciIHN0eWxlPSJmaWxsOm5vbmU7IiB4MT0iMTI1LjI3MTEiIHgyPSIxMTYuNjQyMSIgeTE9Ii00NS41MDQ4IgogICAgICAvPjxsaW5lIHkyPSItMjUuOTgwOCIgc3R5bGU9ImZpbGw6bm9uZTsiIHgxPSIxMjUuNTAxNiIgeDI9IjEwMy45MjMiIHkxPSItMzguNDM5MSIKICAgICAgLz48bGluZSB5Mj0iLTU1Ljk4MDgiIHN0eWxlPSJmaWxsOm5vbmU7IiB4MT0iMTgxLjg2NTMiIHgyPSIyMDcuODQ2MSIgeTE9Ii00MC45ODA4IgogICAgICAvPjxsaW5lIHkyPSItMTAwLjk4MDgiIHN0eWxlPSJmaWxsOm5vbmU7IiB4MT0iMTU1Ljg4NDYiIHgyPSIxODEuODY1MyIgeTE9Ii04NS45ODA4IgogICAgICAvPjxsaW5lIHkyPSItNS44NzI3IiBzdHlsZT0iZmlsbDpub25lOyIgeDE9IjEwMy45MjMiIHgyPSIxMTUuNTMyNCIgeTE9Ii0yNS45ODA4IgogICAgICAvPjxsaW5lIHkyPSItNS44NzI3IiBzdHlsZT0iZmlsbDpub25lOyIgeDE9IjEwMy45MjMiIHgyPSI5Mi4zMTM3IiB5MT0iLTI1Ljk4MDgiCiAgICAgIC8+PGxpbmUgeTI9Ii00MC45ODA4IiBzdHlsZT0iZmlsbDpub25lOyIgeDE9IjEwMy45MjMiIHgyPSI3Ny45NDIzIiB5MT0iLTI1Ljk4MDgiCiAgICAgIC8+PGxpbmUgeTI9Ii00MC45ODA4IiBzdHlsZT0iZmlsbDpub25lOyIgeDE9IjIwNy44NDYxIiB4Mj0iMjMzLjgyNjkiIHkxPSItNTUuOTgwOCIKICAgICAgLz48bGluZSB5Mj0iLTg5LjIyMjEiIHN0eWxlPSJmaWxsOm5vbmU7IiB4MT0iMTgxLjg2NTMiIHgyPSIyMDIuMjMxOSIgeTE9Ii0xMDAuOTgwOCIKICAgICAgLz48bGluZSB5Mj0iLTEzMC45ODA4IiBzdHlsZT0iZmlsbDpub25lOyIgeDE9IjE4MS44NjUzIiB4Mj0iMTgxLjg2NTMiIHkxPSItMTAwLjk4MDgiCiAgICAgIC8+PGxpbmUgeTI9Ii02My41MjI2IiBzdHlsZT0iZmlsbDpub25lOyIgeDE9Ijc3Ljk0MjMiIHgyPSI2NC45Mjc4IiB5MT0iLTQwLjk4MDgiCiAgICAgIC8+PGxpbmUgeTI9Ii0yNS45ODA4IiBzdHlsZT0iZmlsbDpub25lOyIgeDE9Ijc3Ljk0MjMiIHgyPSI1MS45NjE1IiB5MT0iLTQwLjk4MDgiCiAgICAgIC8+PGxpbmUgeTI9Ii02MS4wODg4IiBzdHlsZT0iZmlsbDpub25lOyIgeDE9Ijc3Ljk0MjMiIHgyPSI4OS41NTE3IiB5MT0iLTQwLjk4MDgiCiAgICAgIC8+PGxpbmUgeTI9Ii01NS45ODA4IiBzdHlsZT0iZmlsbDpub25lOyIgeDE9IjIzMy44MjY5IiB4Mj0iMjU5LjgwNzYiIHkxPSItNDAuOTgwOCIKICAgICAgLz48bGluZSB5Mj0iLTE0My40MzkxIiBzdHlsZT0iZmlsbDpub25lOyIgeDE9IjE4MS44NjUzIiB4Mj0iMjAzLjQ0MzkiIHkxPSItMTMwLjk4MDgiCiAgICAgIC8+PGxpbmUgeTI9Ii00MC45ODA4IiBzdHlsZT0iZmlsbDpub25lOyIgeDE9IjUxLjk2MTUiIHgyPSIyNS45ODA4IiB5MT0iLTI1Ljk4MDgiCiAgICAgIC8+PGxpbmUgeTI9Ii01Ljg3MjciIHN0eWxlPSJmaWxsOm5vbmU7IiB4MT0iNTEuOTYxNSIgeDI9IjQwLjM1MjEiIHkxPSItMjUuOTgwOCIKICAgICAgLz48bGluZSB5Mj0iLTUuODcyNyIgc3R5bGU9ImZpbGw6bm9uZTsiIHgxPSI1MS45NjE1IiB4Mj0iNjMuNTcwOSIgeTE9Ii0yNS45ODA4IgogICAgICAvPjxsaW5lIHkyPSItNDAuOTgwOCIgc3R5bGU9ImZpbGw6bm9uZTsiIHgxPSIyNTkuODA3NiIgeDI9IjI4NS43ODg0IiB5MT0iLTU1Ljk4MDgiCiAgICAgIC8+PGxpbmUgeTI9Ii0xNjcuMjAwOCIgc3R5bGU9ImZpbGw6bm9uZTsiIHgxPSIyMDYuMjQ0NSIgeDI9IjE5Ny42MTU1IiB5MT0iLTE1Mi4yNTQ4IgogICAgICAvPjxsaW5lIHkyPSItMTY1LjQ1MDgiIHN0eWxlPSJmaWxsOm5vbmU7IiB4MT0iMjAzLjIxMzQiIHgyPSIxOTQuNTg0NCIgeTE9Ii0xNTAuNTA0OCIKICAgICAgLz48bGluZSB5Mj0iLTEyNC44NTI3IiBzdHlsZT0iZmlsbDpub25lOyIgeDE9IjIwOS4zODY4IiB4Mj0iMjE4LjAyMzciIHkxPSItMTM5LjgxMjIiCiAgICAgIC8+PGxpbmUgeTI9Ii0xMjYuNjAyNyIgc3R5bGU9ImZpbGw6bm9uZTsiIHgxPSIyMTIuNDE3OSIgeDI9IjIyMS4wNTQ4IiB5MT0iLTE0MS41NjIyIgogICAgICAvPjxsaW5lIHkyPSItMTU3Ljc5MiIgc3R5bGU9ImZpbGw6bm9uZTsiIHgxPSIyMTEuOTY1IiB4Mj0iMjI4LjMwMzgiIHkxPSItMTQ4LjM1ODgiCiAgICAgIC8+PGxpbmUgeTI9Ii02Ni4yNTgiIHN0eWxlPSJmaWxsOm5vbmU7IiB4MT0iMjUuOTgwOCIgeDI9IjI1Ljk4MDgiIHkxPSItNDAuOTgwOCIKICAgICAgLz48bGluZSB5Mj0iLTI4LjI4NjMiIHN0eWxlPSJmaWxsOm5vbmU7IiB4MT0iMjUuOTgwOCIgeDI9IjMuOTkzMyIgeTE9Ii00MC45ODA4IgogICAgICAvPjxsaW5lIHkyPSItNTQuMDAzMyIgc3R5bGU9ImZpbGw6bm9uZTsiIHgxPSIyNS45ODA4IiB4Mj0iMy40MjUxIiB5MT0iLTQwLjk4MDgiCiAgICAgIC8+PGxpbmUgeTI9Ii01NS45ODA4IiBzdHlsZT0iZmlsbDpub25lOyIgeDE9IjI4NS43ODg0IiB4Mj0iMzExLjc2OTIiIHkxPSItNDAuOTgwOCIKICAgICAgLz48cGF0aCBkPSJNMTU5LjIzNjEgLTUxLjgyNDUgTDE1OC4wOTU1IC01MS44MjQ1IEwxNTMuNDA4IC01OS4wMTIgTDE1My4zNjExIC01OS4wMTIgUTE1My40NTQ5IC01Ny43NDY0IDE1My40NTQ5IC01Ni42OTk1IEwxNTMuNDU0OSAtNTEuODI0NSBMMTUyLjUzMyAtNTEuODI0NSBMMTUyLjUzMyAtNjAuMzg3IEwxNTMuNjU4IC02MC4zODcgTDE1OC4zMjk5IC01My4yMzA4IEwxNTguMzc2OCAtNTMuMjMwOCBRMTU4LjM3NjggLTUzLjM4NyAxNTguMzI5OSAtNTQuMjQ2NCBRMTU4LjI4MyAtNTUuMTA1OCAxNTguMjk4NiAtNTUuNDgwOCBMMTU4LjI5ODYgLTYwLjM4NyBMMTU5LjIzNjEgLTYwLjM4NyBMMTU5LjIzNjEgLTUxLjgyNDUgWiIgc3R5bGU9InN0cm9rZS1saW5lY2FwOnNxdWFyZTsgc3Ryb2tlOm5vbmU7IgogICAgICAvPjxwYXRoIGQ9Ik0xMzIuNTk5MSAtMzkuMDQzMyBRMTMyLjU5OTEgLTM3LjkxODMgMTMxLjc3ODggLTM3LjI3NzYgUTEzMC45NTg1IC0zNi42MzcgMTI5LjU1MjMgLTM2LjYzNyBRMTI4LjAyMSAtMzYuNjM3IDEyNy4yMDg1IC0zNy4wNDMzIEwxMjcuMjA4NSAtMzcuOTk2NCBRMTI3LjczOTggLTM3Ljc3NzYgMTI4LjM1NjkgLTM3LjY0NDggUTEyOC45NzQxIC0zNy41MTIgMTI5LjU4MzUgLTM3LjUxMiBRMTMwLjU4MzUgLTM3LjUxMiAxMzEuMDgzNSAtMzcuODk0OCBRMTMxLjU4MzUgLTM4LjI3NzYgMTMxLjU4MzUgLTM4Ljk0OTUgUTEzMS41ODM1IC0zOS4zODcgMTMxLjQwMzggLTM5LjY3NjEgUTEzMS4yMjQxIC0zOS45NjUxIDEzMC44MTAxIC00MC4yMDczIFExMzAuMzk2IC00MC40NDk1IDEyOS41MzY2IC00MC43NDY0IFExMjguMzQ5MSAtNDEuMTY4MyAxMjcuODMzNSAtNDEuNzU0MiBRMTI3LjMxNzkgLTQyLjM0MDEgMTI3LjMxNzkgLTQzLjI5MzMgUTEyNy4zMTc5IC00NC4yNzc2IDEyOC4wNjAxIC00NC44NjM2IFExMjguODAyMyAtNDUuNDQ5NSAxMzAuMDM2NiAtNDUuNDQ5NSBRMTMxLjMwMjMgLTQ1LjQ0OTUgMTMyLjM4MDQgLTQ0Ljk4MDggTDEzMi4wNjc5IC00NC4xMjE0IFExMzEuMDA1NCAtNDQuNTU4OSAxMzAuMDA1NCAtNDQuNTU4OSBRMTI5LjIwODUgLTQ0LjU1ODkgMTI4Ljc2MzIgLTQ0LjIyMjkgUTEyOC4zMTc5IC00My44ODcgMTI4LjMxNzkgLTQzLjI3NzYgUTEyOC4zMTc5IC00Mi44NDAxIDEyOC40ODE5IC00Mi41NTExIFExMjguNjQ2IC00Mi4yNjIgMTI5LjAzNjYgLTQyLjAyNzYgUTEyOS40MjczIC00MS43OTMzIDEzMC4yMzk4IC00MS40OTY0IFExMzEuNTgzNSAtNDEuMDI3NiAxMzIuMDkxMyAtNDAuNDcyOSBRMTMyLjU5OTEgLTM5LjkxODMgMTMyLjU5OTEgLTM5LjA0MzMgWiIgc3R5bGU9InN0cm9rZS1saW5lY2FwOnNxdWFyZTsgc3Ryb2tlOm5vbmU7IgogICAgICAvPjxwYXRoIGQ9Ik0xODIuMjk4NCAtNDEuMjMwOCBMMTgxLjg2NTMgLTQwLjk4MDggTDE4MS40MzIzIC00MS4yMzA4IiBzdHlsZT0iZmlsbDpub25lOyBzdHJva2UtbWl0ZXJsaW1pdDo1OyIKICAgICAgLz48cGF0aCBkPSJNMTU1Ljg4NDYgLTg1LjQ4MDggTDE1NS44ODQ2IC04NS45ODA4IEwxNTYuMzE3NiAtODYuMjMwOCIgc3R5bGU9ImZpbGw6bm9uZTsgc3Ryb2tlLW1pdGVybGltaXQ6NTsiCiAgICAgIC8+PHBhdGggZD0iTTE0OC44NDEzIC0xNS4wNzAzIFExNDguODQxMyAtMTMuMDA3OCAxNDcuODAyMyAtMTEuODI4MSBRMTQ2Ljc2MzIgLTEwLjY0ODQgMTQ0LjkxOTQgLTEwLjY0ODQgUTE0My4wMjg4IC0xMC42NDg0IDE0MS45OTc2IC0xMS44MTI1IFExNDAuOTY2MyAtMTIuOTc2NiAxNDAuOTY2MyAtMTUuMDg1OSBRMTQwLjk2NjMgLTE3LjE3OTcgMTQxLjk5NzYgLTE4LjMyODEgUTE0My4wMjg4IC0xOS40NzY2IDE0NC45MTk0IC0xOS40NzY2IFExNDYuNzc4OCAtMTkuNDc2NiAxNDcuODEwMSAtMTguMzA0NyBRMTQ4Ljg0MTMgLTE3LjEzMjggMTQ4Ljg0MTMgLTE1LjA3MDMgWk0xNDIuMDEzMiAtMTUuMDcwMyBRMTQyLjAxMzIgLTEzLjMzNTkgMTQyLjc1NTQgLTEyLjQyOTcgUTE0My40OTc2IC0xMS41MjM0IDE0NC45MTk0IC0xMS41MjM0IFExNDYuMzQxMyAtMTEuNTIzNCAxNDcuMDY3OSAtMTIuNDIxOSBRMTQ3Ljc5NDQgLTEzLjMyMDMgMTQ3Ljc5NDQgLTE1LjA3MDMgUTE0Ny43OTQ0IC0xNi44MDQ3IDE0Ny4wNjc5IC0xNy42OTUzIFExNDYuMzQxMyAtMTguNTg1OSAxNDQuOTE5NCAtMTguNTg1OSBRMTQzLjQ5NzYgLTE4LjU4NTkgMTQyLjc1NTQgLTE3LjY4NzUgUTE0Mi4wMTMyIC0xNi43ODkxIDE0Mi4wMTMyIC0xNS4wNzAzIFoiIHN0eWxlPSJzdHJva2UtbWl0ZXJsaW1pdDo1OyBzdHJva2U6bm9uZTsiCiAgICAgIC8+PHBhdGggZD0iTTExOC44NDEzIC02Ny4wMzE4IFExMTguODQxMyAtNjQuOTY5MyAxMTcuODAyMyAtNjMuNzg5NiBRMTE2Ljc2MzIgLTYyLjYxIDExNC45MTk1IC02Mi42MSBRMTEzLjAyODggLTYyLjYxIDExMS45OTc2IC02My43NzQgUTExMC45NjYzIC02NC45MzgxIDExMC45NjYzIC02Ny4wNDc1IFExMTAuOTY2MyAtNjkuMTQxMiAxMTEuOTk3NiAtNzAuMjg5NiBRMTEzLjAyODggLTcxLjQzODEgMTE0LjkxOTUgLTcxLjQzODEgUTExNi43Nzg4IC03MS40MzgxIDExNy44MTAxIC03MC4yNjYyIFExMTguODQxMyAtNjkuMDk0MyAxMTguODQxMyAtNjcuMDMxOCBaTTExMi4wMTMyIC02Ny4wMzE4IFExMTIuMDEzMiAtNjUuMjk3NSAxMTIuNzU1NCAtNjQuMzkxMiBRMTEzLjQ5NzYgLTYzLjQ4NSAxMTQuOTE5NSAtNjMuNDg1IFExMTYuMzQxMyAtNjMuNDg1IDExNy4wNjc5IC02NC4zODM0IFExMTcuNzk0NSAtNjUuMjgxOCAxMTcuNzk0NSAtNjcuMDMxOCBRMTE3Ljc5NDUgLTY4Ljc2NjIgMTE3LjA2NzkgLTY5LjY1NjggUTExNi4zNDEzIC03MC41NDc1IDExNC45MTk1IC03MC41NDc1IFExMTMuNDk3NiAtNzAuNTQ3NSAxMTIuNzU1NCAtNjkuNjQ5IFExMTIuMDEzMiAtNjguNzUwNiAxMTIuMDEzMiAtNjcuMDMxOCBaIiBzdHlsZT0ic3Ryb2tlLW1pdGVybGltaXQ6NTsgc3Ryb2tlOm5vbmU7IgogICAgICAvPjxwYXRoIGQ9Ik0yMDcuNDEzMSAtNTUuNzMwOCBMMjA3Ljg0NjEgLTU1Ljk4MDggTDIwOC4yNzkxIC01NS43MzA4IiBzdHlsZT0iZmlsbDpub25lOyBzdHJva2UtbWl0ZXJsaW1pdDo1OyIKICAgICAgLz48cGF0aCBkPSJNMTE3LjUzMjQgNC4xNTYyIEwxMTYuNTMyNCA0LjE1NjIgTDExNi41MzI0IC00LjQwNjIgTDEyMS4zMTM3IC00LjQwNjIgTDEyMS4zMTM3IC0zLjUzMTIgTDExNy41MzI0IC0zLjUzMTIgTDExNy41MzI0IC0wLjM5MDYgTDEyMS4wNzkzIC0wLjM5MDYgTDEyMS4wNzkzIDAuNSBMMTE3LjUzMjQgMC41IEwxMTcuNTMyNCA0LjE1NjIgWiIgc3R5bGU9InN0cm9rZS1taXRlcmxpbWl0OjU7IHN0cm9rZTpub25lOyIKICAgICAgLz48cGF0aCBkPSJNODcuNTMyNCA0LjE1NjIgTDg2LjUzMjQgNC4xNTYyIEw4Ni41MzI0IC00LjQwNjIgTDkxLjMxMzcgLTQuNDA2MiBMOTEuMzEzNyAtMy41MzEyIEw4Ny41MzI0IC0zLjUzMTIgTDg3LjUzMjQgLTAuMzkwNiBMOTEuMDc5MyAtMC4zOTA2IEw5MS4wNzkzIDAuNSBMODcuNTMyNCAwLjUgTDg3LjUzMjQgNC4xNTYyIFoiIHN0eWxlPSJzdHJva2UtbWl0ZXJsaW1pdDo1OyBzdHJva2U6bm9uZTsiCiAgICAgIC8+PHBhdGggZD0iTTIzNC4yNTk5IC00MS4yMzA4IEwyMzMuODI2OSAtNDAuOTgwOCBMMjMzLjM5MzkgLTQxLjIzMDgiIHN0eWxlPSJmaWxsOm5vbmU7IHN0cm9rZS1taXRlcmxpbWl0OjU7IgogICAgICAvPjxwYXRoIGQ9Ik0yMTEuNzgzNiAtODYuMDUxMSBRMjExLjc4MzYgLTgzLjk4ODYgMjEwLjc0NDYgLTgyLjgwODkgUTIwOS43MDU1IC04MS42MjkyIDIwNy44NjE3IC04MS42MjkyIFEyMDUuOTcxMSAtODEuNjI5MiAyMDQuOTM5OSAtODIuNzkzMyBRMjAzLjkwODYgLTgzLjk1NzMgMjAzLjkwODYgLTg2LjA2NjcgUTIwMy45MDg2IC04OC4xNjA1IDIwNC45Mzk5IC04OS4zMDg5IFEyMDUuOTcxMSAtOTAuNDU3MyAyMDcuODYxNyAtOTAuNDU3MyBRMjA5LjcyMTEgLTkwLjQ1NzMgMjEwLjc1MjQgLTg5LjI4NTUgUTIxMS43ODM2IC04OC4xMTM2IDIxMS43ODM2IC04Ni4wNTExIFpNMjA0Ljk1NTUgLTg2LjA1MTEgUTIwNC45NTU1IC04NC4zMTY3IDIwNS42OTc3IC04My40MTA1IFEyMDYuNDM5OSAtODIuNTA0MiAyMDcuODYxNyAtODIuNTA0MiBRMjA5LjI4MzYgLTgyLjUwNDIgMjEwLjAxMDIgLTgzLjQwMjYgUTIxMC43MzY3IC04NC4zMDExIDIxMC43MzY3IC04Ni4wNTExIFEyMTAuNzM2NyAtODcuNzg1NSAyMTAuMDEwMiAtODguNjc2MSBRMjA5LjI4MzYgLTg5LjU2NjcgMjA3Ljg2MTcgLTg5LjU2NjcgUTIwNi40Mzk5IC04OS41NjY3IDIwNS42OTc3IC04OC42NjgzIFEyMDQuOTU1NSAtODcuNzY5OCAyMDQuOTU1NSAtODYuMDUxMSBaIiBzdHlsZT0ic3Ryb2tlLW1pdGVybGltaXQ6NTsgc3Ryb2tlOm5vbmU7IgogICAgICAvPjxwYXRoIGQ9Ik0yMTkuMjk5MiAtODEuNzU0MiBMMjE4LjI5OTIgLTgxLjc1NDIgTDIxOC4yOTkyIC04NS43ODU1IEwyMTMuNzgzNiAtODUuNzg1NSBMMjEzLjc4MzYgLTgxLjc1NDIgTDIxMi43ODM2IC04MS43NTQyIEwyMTIuNzgzNiAtOTAuMzE2NyBMMjEzLjc4MzYgLTkwLjMxNjcgTDIxMy43ODM2IC04Ni42NzYxIEwyMTguMjk5MiAtODYuNjc2MSBMMjE4LjI5OTIgLTkwLjMxNjcgTDIxOS4yOTkyIC05MC4zMTY3IEwyMTkuMjk5MiAtODEuNzU0MiBaIiBzdHlsZT0ic3Ryb2tlLW1pdGVybGltaXQ6NTsgc3Ryb2tlOm5vbmU7IgogICAgICAvPjxwYXRoIGQ9Ik0xODIuMjk4NCAtMTMxLjIzMDggTDE4MS44NjUzIC0xMzAuOTgwOCBMMTgxLjg2NTMgLTEzMC40ODA4IiBzdHlsZT0iZmlsbDpub25lOyBzdHJva2UtbWl0ZXJsaW1pdDo1OyIKICAgICAgLz48cGF0aCBkPSJNNjEuNTUxNyAtNjIuODA1MyBMNjAuNTUxNyAtNjIuODA1MyBMNjAuNTUxNyAtNzEuMzY3OCBMNjUuMzMyOSAtNzEuMzY3OCBMNjUuMzMyOSAtNzAuNDkyOCBMNjEuNTUxNyAtNzAuNDkyOCBMNjEuNTUxNyAtNjcuMzUyMSBMNjUuMDk4NSAtNjcuMzUyMSBMNjUuMDk4NSAtNjYuNDYxNSBMNjEuNTUxNyAtNjYuNDYxNSBMNjEuNTUxNyAtNjIuODA1MyBaIiBzdHlsZT0ic3Ryb2tlLW1pdGVybGltaXQ6NTsgc3Ryb2tlOm5vbmU7IgogICAgICAvPjxwYXRoIGQ9Ik05MS41NTE3IC02Mi44MDUzIEw5MC41NTE3IC02Mi44MDUzIEw5MC41NTE3IC03MS4zNjc4IEw5NS4zMzI5IC03MS4zNjc4IEw5NS4zMzI5IC03MC40OTI4IEw5MS41NTE3IC03MC40OTI4IEw5MS41NTE3IC02Ny4zNTIxIEw5NS4wOTg1IC02Ny4zNTIxIEw5NS4wOTg1IC02Ni40NjE1IEw5MS41NTE3IC02Ni40NjE1IEw5MS41NTE3IC02Mi44MDUzIFoiIHN0eWxlPSJzdHJva2UtbWl0ZXJsaW1pdDo1OyBzdHJva2U6bm9uZTsiCiAgICAgIC8+PHBhdGggZD0iTTI2MC4yNDA3IC01NS43MzA4IEwyNTkuODA3NiAtNTUuOTgwOCBMMjU5LjM3NDYgLTU1LjczMDgiIHN0eWxlPSJmaWxsOm5vbmU7IHN0cm9rZS1taXRlcmxpbWl0OjU7IgogICAgICAvPjxwYXRoIGQ9Ik0yMTAuNTQxNCAtMTQ0LjA0MzMgUTIxMC41NDE0IC0xNDIuOTE4MyAyMDkuNzIxMSAtMTQyLjI3NzcgUTIwOC45MDA4IC0xNDEuNjM3IDIwNy40OTQ2IC0xNDEuNjM3IFEyMDUuOTYzMyAtMTQxLjYzNyAyMDUuMTUwOCAtMTQyLjA0MzMgTDIwNS4xNTA4IC0xNDIuOTk2NCBRMjA1LjY4MjEgLTE0Mi43Nzc3IDIwNi4yOTkyIC0xNDIuNjQ0OSBRMjA2LjkxNjQgLTE0Mi41MTIgMjA3LjUyNTggLTE0Mi41MTIgUTIwOC41MjU4IC0xNDIuNTEyIDIwOS4wMjU4IC0xNDIuODk0OSBRMjA5LjUyNTggLTE0My4yNzc3IDIwOS41MjU4IC0xNDMuOTQ5NSBRMjA5LjUyNTggLTE0NC4zODcgMjA5LjM0NjEgLTE0NC42NzYxIFEyMDkuMTY2NCAtMTQ0Ljk2NTIgMjA4Ljc1MjQgLTE0NS4yMDc0IFEyMDguMzM4MyAtMTQ1LjQ0OTUgMjA3LjQ3ODkgLTE0NS43NDY0IFEyMDYuMjkxNCAtMTQ2LjE2ODMgMjA1Ljc3NTggLTE0Ni43NTQyIFEyMDUuMjYwMiAtMTQ3LjM0MDIgMjA1LjI2MDIgLTE0OC4yOTMzIFEyMDUuMjYwMiAtMTQ5LjI3NzcgMjA2LjAwMjQgLTE0OS44NjM2IFEyMDYuNzQ0NiAtMTUwLjQ0OTUgMjA3Ljk3ODkgLTE1MC40NDk1IFEyMDkuMjQ0NiAtMTUwLjQ0OTUgMjEwLjMyMjcgLTE0OS45ODA4IEwyMTAuMDEwMiAtMTQ5LjEyMTQgUTIwOC45NDc3IC0xNDkuNTU4OSAyMDcuOTQ3NyAtMTQ5LjU1ODkgUTIwNy4xNTA4IC0xNDkuNTU4OSAyMDYuNzA1NSAtMTQ5LjIyMyBRMjA2LjI2MDIgLTE0OC44ODcgMjA2LjI2MDIgLTE0OC4yNzc3IFEyMDYuMjYwMiAtMTQ3Ljg0MDIgMjA2LjQyNDIgLTE0Ny41NTExIFEyMDYuNTg4MyAtMTQ3LjI2MiAyMDYuOTc4OSAtMTQ3LjAyNzcgUTIwNy4zNjk2IC0xNDYuNzkzMyAyMDguMTgyMSAtMTQ2LjQ5NjQgUTIwOS41MjU4IC0xNDYuMDI3NyAyMTAuMDMzNiAtMTQ1LjQ3MyBRMjEwLjU0MTQgLTE0NC45MTgzIDIxMC41NDE0IC0xNDQuMDQzMyBaIiBzdHlsZT0ic3Ryb2tlLW1pdGVybGltaXQ6NTsgc3Ryb2tlOm5vbmU7IgogICAgICAvPjxwYXRoIGQ9Ik0zNS41NzA5IDQuMTU2MiBMMzQuNTcwOSA0LjE1NjIgTDM0LjU3MDkgLTQuNDA2MiBMMzkuMzUyMSAtNC40MDYyIEwzOS4zNTIxIC0zLjUzMTIgTDM1LjU3MDkgLTMuNTMxMiBMMzUuNTcwOSAtMC4zOTA2IEwzOS4xMTc4IC0wLjM5MDYgTDM5LjExNzggMC41IEwzNS41NzA5IDAuNSBMMzUuNTcwOSA0LjE1NjIgWiIgc3R5bGU9InN0cm9rZS1taXRlcmxpbWl0OjU7IHN0cm9rZTpub25lOyIKICAgICAgLz48cGF0aCBkPSJNNjUuNTcwOSA0LjE1NjIgTDY0LjU3MDkgNC4xNTYyIEw2NC41NzA5IC00LjQwNjIgTDY5LjM1MjEgLTQuNDA2MiBMNjkuMzUyMSAtMy41MzEyIEw2NS41NzA5IC0zLjUzMTIgTDY1LjU3MDkgLTAuMzkwNiBMNjkuMTE3OCAtMC4zOTA2IEw2OS4xMTc4IDAuNSBMNjUuNTcwOSAwLjUgTDY1LjU3MDkgNC4xNTYyIFoiIHN0eWxlPSJzdHJva2UtbWl0ZXJsaW1pdDo1OyBzdHJva2U6bm9uZTsiCiAgICAgIC8+PHBhdGggZD0iTTI4NS4zNTU0IC00MS4yMzA4IEwyODUuNzg4NCAtNDAuOTgwOCBMMjg2LjIyMTQgLTQxLjIzMDgiIHN0eWxlPSJmaWxsOm5vbmU7IHN0cm9rZS1taXRlcmxpbWl0OjU7IgogICAgICAvPjxwYXRoIGQ9Ik0xOTYuNzgzNiAtMTcyLjAzMTkgUTE5Ni43ODM2IC0xNjkuOTY5NCAxOTUuNzQ0NSAtMTY4Ljc4OTcgUTE5NC43MDU1IC0xNjcuNjEgMTkyLjg2MTcgLTE2Ny42MSBRMTkwLjk3MTEgLTE2Ny42MSAxODkuOTM5OCAtMTY4Ljc3NCBRMTg4LjkwODYgLTE2OS45MzgxIDE4OC45MDg2IC0xNzIuMDQ3NSBRMTg4LjkwODYgLTE3NC4xNDEyIDE4OS45Mzk4IC0xNzUuMjg5NyBRMTkwLjk3MTEgLTE3Ni40MzgxIDE5Mi44NjE3IC0xNzYuNDM4MSBRMTk0LjcyMTEgLTE3Ni40MzgxIDE5NS43NTIzIC0xNzUuMjY2MiBRMTk2Ljc4MzYgLTE3NC4wOTQ0IDE5Ni43ODM2IC0xNzIuMDMxOSBaTTE4OS45NTU1IC0xNzIuMDMxOSBRMTg5Ljk1NTUgLTE3MC4yOTc1IDE5MC42OTc3IC0xNjkuMzkxMiBRMTkxLjQzOTggLTE2OC40ODUgMTkyLjg2MTcgLTE2OC40ODUgUTE5NC4yODM2IC0xNjguNDg1IDE5NS4wMTAyIC0xNjkuMzgzNCBRMTk1LjczNjcgLTE3MC4yODE5IDE5NS43MzY3IC0xNzIuMDMxOSBRMTk1LjczNjcgLTE3My43NjYyIDE5NS4wMTAyIC0xNzQuNjU2OSBRMTk0LjI4MzYgLTE3NS41NDc1IDE5Mi44NjE3IC0xNzUuNTQ3NSBRMTkxLjQzOTggLTE3NS41NDc1IDE5MC42OTc3IC0xNzQuNjQ5IFExODkuOTU1NSAtMTczLjc1MDYgMTg5Ljk1NTUgLTE3Mi4wMzE5IFoiIHN0eWxlPSJzdHJva2UtbWl0ZXJsaW1pdDo1OyBzdHJva2U6bm9uZTsiCiAgICAgIC8+PHBhdGggZD0iTTIyNi43ODM2IC0xMjAuMDcwMyBRMjI2Ljc4MzYgLTExOC4wMDc4IDIyNS43NDQ2IC0xMTYuODI4MSBRMjI0LjcwNTUgLTExNS42NDg1IDIyMi44NjE3IC0xMTUuNjQ4NSBRMjIwLjk3MTEgLTExNS42NDg1IDIxOS45Mzk5IC0xMTYuODEyNSBRMjE4LjkwODYgLTExNy45NzY2IDIxOC45MDg2IC0xMjAuMDg2IFEyMTguOTA4NiAtMTIyLjE3OTcgMjE5LjkzOTkgLTEyMy4zMjgxIFEyMjAuOTcxMSAtMTI0LjQ3NjYgMjIyLjg2MTcgLTEyNC40NzY2IFEyMjQuNzIxMSAtMTI0LjQ3NjYgMjI1Ljc1MjQgLTEyMy4zMDQ3IFEyMjYuNzgzNiAtMTIyLjEzMjggMjI2Ljc4MzYgLTEyMC4wNzAzIFpNMjE5Ljk1NTUgLTEyMC4wNzAzIFEyMTkuOTU1NSAtMTE4LjMzNiAyMjAuNjk3NyAtMTE3LjQyOTcgUTIyMS40Mzk5IC0xMTYuNTIzNSAyMjIuODYxNyAtMTE2LjUyMzUgUTIyNC4yODM2IC0xMTYuNTIzNSAyMjUuMDEwMiAtMTE3LjQyMTkgUTIyNS43MzY3IC0xMTguMzIwMyAyMjUuNzM2NyAtMTIwLjA3MDMgUTIyNS43MzY3IC0xMjEuODA0NyAyMjUuMDEwMiAtMTIyLjY5NTMgUTIyNC4yODM2IC0xMjMuNTg2IDIyMi44NjE3IC0xMjMuNTg2IFEyMjEuNDM5OSAtMTIzLjU4NiAyMjAuNjk3NyAtMTIyLjY4NzUgUTIxOS45NTU1IC0xMjEuNzg5MSAyMTkuOTU1NSAtMTIwLjA3MDMgWiIgc3R5bGU9InN0cm9rZS1taXRlcmxpbWl0OjU7IHN0cm9rZTpub25lOyIKICAgICAgLz48cGF0aCBkPSJNMjM3Ljc2NDQgLTE2MS4wNTExIFEyMzcuNzY0NCAtMTU4Ljk4ODYgMjM2LjcyNTMgLTE1Ny44MDg5IFEyMzUuNjg2MyAtMTU2LjYyOTIgMjMzLjg0MjUgLTE1Ni42MjkyIFEyMzEuOTUxOSAtMTU2LjYyOTIgMjMwLjkyMDYgLTE1Ny43OTMzIFEyMjkuODg5NCAtMTU4Ljk1NzMgMjI5Ljg4OTQgLTE2MS4wNjY3IFEyMjkuODg5NCAtMTYzLjE2MDUgMjMwLjkyMDYgLTE2NC4zMDg5IFEyMzEuOTUxOSAtMTY1LjQ1NzMgMjMzLjg0MjUgLTE2NS40NTczIFEyMzUuNzAxOSAtMTY1LjQ1NzMgMjM2LjczMzEgLTE2NC4yODU1IFEyMzcuNzY0NCAtMTYzLjExMzYgMjM3Ljc2NDQgLTE2MS4wNTExIFpNMjMwLjkzNjMgLTE2MS4wNTExIFEyMzAuOTM2MyAtMTU5LjMxNjcgMjMxLjY3ODUgLTE1OC40MTA1IFEyMzIuNDIwNiAtMTU3LjUwNDIgMjMzLjg0MjUgLTE1Ny41MDQyIFEyMzUuMjY0NCAtMTU3LjUwNDIgMjM1Ljk5MSAtMTU4LjQwMjYgUTIzNi43MTc1IC0xNTkuMzAxMSAyMzYuNzE3NSAtMTYxLjA1MTEgUTIzNi43MTc1IC0xNjIuNzg1NSAyMzUuOTkxIC0xNjMuNjc2MSBRMjM1LjI2NDQgLTE2NC41NjY3IDIzMy44NDI1IC0xNjQuNTY2NyBRMjMyLjQyMDYgLTE2NC41NjY3IDIzMS42Nzg1IC0xNjMuNjY4MyBRMjMwLjkzNjMgLTE2Mi43Njk4IDIzMC45MzYzIC0xNjEuMDUxMSBaIiBzdHlsZT0ic3Ryb2tlLW1pdGVybGltaXQ6NTsgc3Ryb2tlOm5vbmU7IgogICAgICAvPjxwYXRoIGQ9Ik0yNDUuMjggLTE1Ni43NTQyIEwyNDQuMjggLTE1Ni43NTQyIEwyNDQuMjggLTE2MC43ODU1IEwyMzkuNzY0NCAtMTYwLjc4NTUgTDIzOS43NjQ0IC0xNTYuNzU0MiBMMjM4Ljc2NDQgLTE1Ni43NTQyIEwyMzguNzY0NCAtMTY1LjMxNjcgTDIzOS43NjQ0IC0xNjUuMzE2NyBMMjM5Ljc2NDQgLTE2MS42NzYxIEwyNDQuMjggLTE2MS42NzYxIEwyNDQuMjggLTE2NS4zMTY3IEwyNDUuMjggLTE2NS4zMTY3IEwyNDUuMjggLTE1Ni43NTQyIFoiIHN0eWxlPSJzdHJva2UtbWl0ZXJsaW1pdDo1OyBzdHJva2U6bm9uZTsiCiAgICAgIC8+PHBhdGggZD0iTTI0LjU5MDEgLTY2LjgyNDUgTDIzLjU5MDEgLTY2LjgyNDUgTDIzLjU5MDEgLTc1LjM4NyBMMjguMzcxNCAtNzUuMzg3IEwyOC4zNzE0IC03NC41MTIgTDI0LjU5MDEgLTc0LjUxMiBMMjQuNTkwMSAtNzEuMzcxNCBMMjguMTM3IC03MS4zNzE0IEwyOC4xMzcgLTcwLjQ4MDggTDI0LjU5MDEgLTcwLjQ4MDggTDI0LjU5MDEgLTY2LjgyNDUgWiIgc3R5bGU9InN0cm9rZS1taXRlcmxpbWl0OjU7IHN0cm9rZTpub25lOyIKICAgICAgLz48cGF0aCBkPSJNLTEuMzkwNiAtMjEuODI0NSBMLTIuMzkwNiAtMjEuODI0NSBMLTIuMzkwNiAtMzAuMzg3IEwyLjM5MDYgLTMwLjM4NyBMMi4zOTA2IC0yOS41MTIgTC0xLjM5MDYgLTI5LjUxMiBMLTEuMzkwNiAtMjYuMzcxNCBMMi4xNTYyIC0yNi4zNzE0IEwyLjE1NjIgLTI1LjQ4MDggTC0xLjM5MDYgLTI1LjQ4MDggTC0xLjM5MDYgLTIxLjgyNDUgWiIgc3R5bGU9InN0cm9rZS1taXRlcmxpbWl0OjU7IHN0cm9rZTpub25lOyIKICAgICAgLz48cGF0aCBkPSJNLTEuMzkwNiAtNTEuODI0NSBMLTIuMzkwNiAtNTEuODI0NSBMLTIuMzkwNiAtNjAuMzg3IEwyLjM5MDYgLTYwLjM4NyBMMi4zOTA2IC01OS41MTIgTC0xLjM5MDYgLTU5LjUxMiBMLTEuMzkwNiAtNTYuMzcxNCBMMi4xNTYyIC01Ni4zNzE0IEwyLjE1NjIgLTU1LjQ4MDggTC0xLjM5MDYgLTU1LjQ4MDggTC0xLjM5MDYgLTUxLjgyNDUgWiIgc3R5bGU9InN0cm9rZS1taXRlcmxpbWl0OjU7IHN0cm9rZTpub25lOyIKICAgIC8+PC9nCiAgPjwvZwo+PC9zdmcKPgo8c3ZnIGNsYXNzPSJjYXMtc3RydWN0dXJlLXNhZi1sYWJlbCIgeD0iMCIgeT0iMjA3Ij48dGV4dCBjbGFzcz0iY2FzLXN0cnVjdHVyZS1zYWYtZG90IiB0ZXh0LWFuY2hvcj0iZW5kIiB4PSIxNTgiIHk9IjQxIj48dHNwYW4gZm9udC1mYW1pbHk9IlZlcmRhbmEiIGZvbnQtc2l6ZT0iMjQiPiYjeDIwMjI7JiN4MDAyMDs8L3RzcGFuPjwvdGV4dD48c3ZnIGNsYXNzPSJjYXMtc3RydWN0dXJlLXNhZiIgeT0iMTciIHg9IjE2MiIgc3R5bGU9ImZpbGwtb3BhY2l0eToxOyBjb2xvci1yZW5kZXJpbmc6YXV0bzsgY29sb3ItaW50ZXJwb2xhdGlvbjphdXRvOyB0ZXh0LXJlbmRlcmluZzphdXRvOyBzdHJva2U6YmxhY2s7IHN0cm9rZS1saW5lY2FwOnNxdWFyZTsgc3Ryb2tlLW1pdGVybGltaXQ6MTA7IHNoYXBlLXJlbmRlcmluZzphdXRvOyBzdHJva2Utb3BhY2l0eToxOyBmaWxsOmJsYWNrOyBzdHJva2UtZGFzaGFycmF5Om5vbmU7IGZvbnQtd2VpZ2h0Om5vcm1hbDsgc3Ryb2tlLXdpZHRoOjE7IGZvbnQtZmFtaWx5OidEaWFsb2cnOyBmb250LXN0eWxlOm5vcm1hbDsgc3Ryb2tlLWxpbmVqb2luOm1pdGVyOyBmb250LXNpemU6MTJweDsgc3Ryb2tlLWRhc2hvZmZzZXQ6MDsgaW1hZ2UtcmVuZGVyaW5nOmF1dG87IiB4bWxucz0iaHR0cDovL3d3dy53My5vcmcvMjAwMC9zdmciIHdpZHRoPSI1MCIgdmlld0JveD0iMCAwIDI1LjAgMTYuMCIgeG1sbnM6eGxpbms9Imh0dHA6Ly93d3cudzMub3JnLzE5OTkveGxpbmsiIGhlaWdodD0iMzIiCj48IS0tR2VuZXJhdGVkIGluIENoZW1Eb29kbGUgOS4xLjAtLT48ZGVmcyBpZD0iZ2VuZXJpY0RlZnMiCiAgLz48ZwogID48ZyB0cmFuc2Zvcm09InRyYW5zbGF0ZSg2LDcpIiBzdHlsZT0idGV4dC1yZW5kZXJpbmc6Z2VvbWV0cmljUHJlY2lzaW9uOyBmb250LWZhbWlseTonT3BlbiBTYW5zJzsgY29sb3ItaW50ZXJwb2xhdGlvbjpsaW5lYXJSR0I7IGNvbG9yLXJlbmRlcmluZzpvcHRpbWl6ZVF1YWxpdHk7IGltYWdlLXJlbmRlcmluZzpvcHRpbWl6ZVF1YWxpdHk7IgogICAgPjxwYXRoIHN0eWxlPSJzdHJva2U6bm9uZTsiIGQ9Ik0zLjM1MTYgNC4xNTYyIEwyLjIxMDkgNC4xNTYyIEwtMi40NzY2IC0zLjAzMTIgTC0yLjUyMzQgLTMuMDMxMiBRLTIuNDI5NyAtMS43NjU2IC0yLjQyOTcgLTAuNzE4OCBMLTIuNDI5NyA0LjE1NjIgTC0zLjM1MTYgNC4xNTYyIEwtMy4zNTE2IC00LjQwNjIgTC0yLjIyNjYgLTQuNDA2MiBMMi40NDUzIDIuNzUgTDIuNDkyMiAyLjc1IFEyLjQ5MjIgMi41OTM4IDIuNDQ1MyAxLjczNDQgUTIuMzk4NCAwLjg3NSAyLjQxNDEgMC41IEwyLjQxNDEgLTQuNDA2MiBMMy4zNTE2IC00LjQwNjIgTDMuMzUxNiA0LjE1NjIgWiIKICAgICAgLz48cGF0aCBzdHlsZT0ic3Ryb2tlOm5vbmU7IiBkPSJNMTAuODY3MiA0LjE1NjIgTDkuODY3MiA0LjE1NjIgTDkuODY3MiAwLjEyNSBMNS4zNTE2IDAuMTI1IEw1LjM1MTYgNC4xNTYyIEw0LjM1MTYgNC4xNTYyIEw0LjM1MTYgLTQuNDA2MiBMNS4zNTE2IC00LjQwNjIgTDUuMzUxNiAtMC43NjU2IEw5Ljg2NzIgLTAuNzY1NiBMOS44NjcyIC00LjQwNjIgTDEwLjg2NzIgLTQuNDA2MiBMMTAuODY3MiA0LjE1NjIgWiIKICAgICAgLz48cGF0aCBzdHlsZT0ic3Ryb2tlOm5vbmU7IiBkPSJNMTUuNDI5NyAxLjU5MDYgUTE1LjQyOTcgMi4xMzc1IDE1LjExNzIgMi40ODkxIFExNC44MDQ3IDIuODQwNiAxNC4yNDIyIDIuOTUgTDE0LjI0MjIgMi45ODEyIFExNC45Mjk3IDMuMDc1IDE1LjI2NTYgMy40MjY2IFExNS42MDE2IDMuNzc4MSAxNS42MDE2IDQuMzQwNiBRMTUuNjAxNiA1LjE2ODcgMTUuMDMxMiA1LjYwNjIgUTE0LjQ2MDkgNi4wNDM3IDEzLjQyOTcgNi4wNDM3IFExMi45NzY2IDYuMDQzNyAxMi41OTM4IDUuOTczNCBRMTIuMjEwOSA1LjkwMzEgMTEuODY3MiA1LjczMTIgTDExLjg2NzIgNS4xMjE5IFExMi4yMjY2IDUuMjkzNyAxMi42NDg0IDUuMzk1MyBRMTMuMDcwMyA1LjQ5NjkgMTMuNDQ1MyA1LjQ5NjkgUTE0LjkyOTcgNS40OTY5IDE0LjkyOTcgNC4zMjUgUTE0LjkyOTcgMy4yOTM3IDEzLjI4OTEgMy4yOTM3IEwxMi43MjY2IDMuMjkzNyBMMTIuNzI2NiAyLjczMTIgTDEzLjMwNDcgMi43MzEyIFExMy45NzY2IDIuNzMxMiAxNC4zNjcyIDIuNDM0NCBRMTQuNzU3OCAyLjEzNzUgMTQuNzU3OCAxLjYyMTkgUTE0Ljc1NzggMS4yIDE0LjQ2ODggMC45NjU2IFExNC4xNzk3IDAuNzMxMiAxMy42Nzk3IDAuNzMxMiBRMTMuMzA0NyAwLjczMTIgMTIuOTc2NiAwLjgzMjggUTEyLjY0ODQgMC45MzQ0IDEyLjIyNjYgMS4yIEwxMS44OTg0IDAuNzYyNSBRMTIuMjQyMiAwLjQ4MTIgMTIuNzAzMSAwLjMyNSBRMTMuMTY0MSAwLjE2ODcgMTMuNjY0MSAwLjE2ODcgUTE0LjUwNzggMC4xNjg3IDE0Ljk2ODggMC41NTE2IFExNS40Mjk3IDAuOTM0NCAxNS40Mjk3IDEuNTkwNiBaIgogICAgLz48L2cKICA+PC9nCj48L3N2Zwo+Cjwvc3ZnPjwvc3ZnPg=="/>
        <xdr:cNvSpPr>
          <a:spLocks noChangeAspect="1" noChangeArrowheads="1"/>
        </xdr:cNvSpPr>
      </xdr:nvSpPr>
      <xdr:spPr bwMode="auto">
        <a:xfrm>
          <a:off x="10163175" y="7669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1190</xdr:row>
      <xdr:rowOff>0</xdr:rowOff>
    </xdr:from>
    <xdr:to>
      <xdr:col>4</xdr:col>
      <xdr:colOff>304800</xdr:colOff>
      <xdr:row>1191</xdr:row>
      <xdr:rowOff>114300</xdr:rowOff>
    </xdr:to>
    <xdr:sp macro="" textlink="">
      <xdr:nvSpPr>
        <xdr:cNvPr id="4098" name="AutoShape 2" descr="data:image/svg+xml;base64,PHN2ZyBjbGFzcz0iY2FzLXN0cnVjdHVyZS1zaW5nbGUtY29tcG9uZW50LWltYWdlIiB4bWxucz0iaHR0cDovL3d3dy53My5vcmcvMjAwMC9zdmciIHhtbG5zOnhsaW5rPSJodHRwOi8vd3d3LnczLm9yZy8xOTk5L3hsaW5rIiB2aWV3Qm94PSIwIDAgMzIwIDI2My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zIwIiB2aWV3Qm94PSIwIDAgMzIwLjAgMTg3LjAiIHhtbG5zOnhsaW5rPSJodHRwOi8vd3d3LnczLm9yZy8xOTk5L3hsaW5rIiBoZWlnaHQ9IjE4NyIKPjwhLS1HZW5lcmF0ZWQgaW4gQ2hlbURvb2RsZSA5LjEuMC0tPjxkZWZzIGlkPSJnZW5lcmljRGVmcyIKICAvPjxnCiAgPjxnIHRyYW5zZm9ybT0idHJhbnNsYXRlKDUsMTc5KSIgc3R5bGU9InRleHQtcmVuZGVyaW5nOmdlb21ldHJpY1ByZWNpc2lvbjsgY29sb3ItcmVuZGVyaW5nOm9wdGltaXplUXVhbGl0eTsgY29sb3ItaW50ZXJwb2xhdGlvbjpsaW5lYXJSR0I7IHN0cm9rZS1saW5lY2FwOmJ1dHQ7IGltYWdlLXJlbmRlcmluZzpvcHRpbWl6ZVF1YWxpdHk7IgogICAgPjxsaW5lIHkyPSItODUuOTgwOCIgc3R5bGU9ImZpbGw6bm9uZTsiIHgxPSIxNTUuODg0NiIgeDI9IjE1NS44ODQ2IiB5MT0iLTYyLjM4NyIKICAgICAgLz48bGluZSB5Mj0iLTQzLjM1ODgiIHN0eWxlPSJmaWxsOm5vbmU7IiB4MT0iMTUwLjgwMSIgeDI9IjEzNC4wMjI3IiB5MT0iLTUzLjA0NTciCiAgICAgIC8+PGxpbmUgeTI9Ii00MC45ODA4IiBzdHlsZT0iZmlsbDpub25lOyIgeDE9IjE2MC45NjgyIiB4Mj0iMTgxLjg2NTMiIHkxPSItNTMuMDQ1NyIKICAgICAgLz48bGluZSB5Mj0iLTEwMC45ODA4IiBzdHlsZT0iZmlsbDpub25lOyIgeDE9IjE1NS44ODQ2IiB4Mj0iMTgxLjg2NTMiIHkxPSItODUuOTgwOCIKICAgICAgLz48bGluZSB5Mj0iLTE5Ljg1MjciIHN0eWxlPSJmaWxsOm5vbmU7IiB4MT0iMTMxLjQ0NDUiIHgyPSIxNDAuMDgxNCIgeTE9Ii0zNC44MTIxIgogICAgICAvPjxsaW5lIHkyPSItMjEuNjAyNyIgc3R5bGU9ImZpbGw6bm9uZTsiIHgxPSIxMzQuNDc1NiIgeDI9IjE0My4xMTI1IiB5MT0iLTM2LjU2MjEiCiAgICAgIC8+PGxpbmUgeTI9Ii0yNS45ODA4IiBzdHlsZT0iZmlsbDpub25lOyIgeDE9IjEyNS41MDE2IiB4Mj0iMTAzLjkyMyIgeTE9Ii0zOC40MzkxIgogICAgICAvPjxsaW5lIHkyPSItNjIuMjAwNyIgc3R5bGU9ImZpbGw6bm9uZTsiIHgxPSIxMjguMzAyMiIgeDI9IjExOS42NzMyIiB5MT0iLTQ3LjI1NDgiCiAgICAgIC8+PGxpbmUgeTI9Ii02MC40NTA3IiBzdHlsZT0iZmlsbDpub25lOyIgeDE9IjEyNS4yNzExIiB4Mj0iMTE2LjY0MjEiIHkxPSItNDUuNTA0OCIKICAgICAgLz48bGluZSB5Mj0iLTU1Ljk4MDgiIHN0eWxlPSJmaWxsOm5vbmU7IiB4MT0iMTgxLjg2NTMiIHgyPSIyMDcuODQ2MSIgeTE9Ii00MC45ODA4IgogICAgICAvPjxsaW5lIHkyPSItODkuMjIyMSIgc3R5bGU9ImZpbGw6bm9uZTsiIHgxPSIxODEuODY1MyIgeDI9IjIwMi4yMzE5IiB5MT0iLTEwMC45ODA4IgogICAgICAvPjxsaW5lIHkyPSItMTMwLjk4MDgiIHN0eWxlPSJmaWxsOm5vbmU7IiB4MT0iMTgxLjg2NTMiIHgyPSIxODEuODY1MyIgeTE9Ii0xMDAuOTgwOCIKICAgICAgLz48bGluZSB5Mj0iLTQwLjk4MDgiIHN0eWxlPSJmaWxsOm5vbmU7IiB4MT0iMTAzLjkyMyIgeDI9Ijc3Ljk0MjMiIHkxPSItMjUuOTgwOCIKICAgICAgLz48bGluZSB5Mj0iLTUuODcyNyIgc3R5bGU9ImZpbGw6bm9uZTsiIHgxPSIxMDMuOTIzIiB4Mj0iOTIuMzEzNyIgeTE9Ii0yNS45ODA4IgogICAgICAvPjxsaW5lIHkyPSItNS44NzI3IiBzdHlsZT0iZmlsbDpub25lOyIgeDE9IjEwMy45MjMiIHgyPSIxMTUuNTMyNCIgeTE9Ii0yNS45ODA4IgogICAgICAvPjxsaW5lIHkyPSItNDAuOTgwOCIgc3R5bGU9ImZpbGw6bm9uZTsiIHgxPSIyMDcuODQ2MSIgeDI9IjIzMy44MjY5IiB5MT0iLTU1Ljk4MDgiCiAgICAgIC8+PGxpbmUgeTI9Ii0xNDMuNDM5MSIgc3R5bGU9ImZpbGw6bm9uZTsiIHgxPSIxODEuODY1MyIgeDI9IjIwMy40NDM5IiB5MT0iLTEzMC45ODA4IgogICAgICAvPjxsaW5lIHkyPSItNjMuNTIyNiIgc3R5bGU9ImZpbGw6bm9uZTsiIHgxPSI3Ny45NDIzIiB4Mj0iNjQuOTI3OCIgeTE9Ii00MC45ODA4IgogICAgICAvPjxsaW5lIHkyPSItNjEuMDg4OCIgc3R5bGU9ImZpbGw6bm9uZTsiIHgxPSI3Ny45NDIzIiB4Mj0iODkuNTUxNyIgeTE9Ii00MC45ODA4IgogICAgICAvPjxsaW5lIHkyPSItMjUuOTgwOCIgc3R5bGU9ImZpbGw6bm9uZTsiIHgxPSI3Ny45NDIzIiB4Mj0iNTEuOTYxNSIgeTE9Ii00MC45ODA4IgogICAgICAvPjxsaW5lIHkyPSItNTUuOTgwOCIgc3R5bGU9ImZpbGw6bm9uZTsiIHgxPSIyMzMuODI2OSIgeDI9IjI1OS44MDc2IiB5MT0iLTQwLjk4MDgiCiAgICAgIC8+PGxpbmUgeTI9Ii0xNjcuMjAwOCIgc3R5bGU9ImZpbGw6bm9uZTsiIHgxPSIyMDYuMjQ0NSIgeDI9IjE5Ny42MTU1IiB5MT0iLTE1Mi4yNTQ4IgogICAgICAvPjxsaW5lIHkyPSItMTY1LjQ1MDgiIHN0eWxlPSJmaWxsOm5vbmU7IiB4MT0iMjAzLjIxMzQiIHgyPSIxOTQuNTg0NCIgeTE9Ii0xNTAuNTA0OCIKICAgICAgLz48bGluZSB5Mj0iLTE1Ny43OTIiIHN0eWxlPSJmaWxsOm5vbmU7IiB4MT0iMjExLjk2NSIgeDI9IjIyOC4zMDM4IiB5MT0iLTE0OC4zNTg4IgogICAgICAvPjxsaW5lIHkyPSItMTI0Ljg1MjciIHN0eWxlPSJmaWxsOm5vbmU7IiB4MT0iMjA5LjM4NjgiIHgyPSIyMTguMDIzNyIgeTE9Ii0xMzkuODEyMiIKICAgICAgLz48bGluZSB5Mj0iLTEyNi42MDI3IiBzdHlsZT0iZmlsbDpub25lOyIgeDE9IjIxMi40MTc5IiB4Mj0iMjIxLjA1NDgiIHkxPSItMTQxLjU2MjIiCiAgICAgIC8+PGxpbmUgeTI9Ii01Ljg3MjciIHN0eWxlPSJmaWxsOm5vbmU7IiB4MT0iNTEuOTYxNSIgeDI9IjYzLjU3MDkiIHkxPSItMjUuOTgwOCIKICAgICAgLz48bGluZSB5Mj0iLTUuODcyNyIgc3R5bGU9ImZpbGw6bm9uZTsiIHgxPSI1MS45NjE1IiB4Mj0iNDAuMzUyMSIgeTE9Ii0yNS45ODA4IgogICAgICAvPjxsaW5lIHkyPSItNDAuOTgwOCIgc3R5bGU9ImZpbGw6bm9uZTsiIHgxPSI1MS45NjE1IiB4Mj0iMjUuOTgwOCIgeTE9Ii0yNS45ODA4IgogICAgICAvPjxsaW5lIHkyPSItNDAuOTgwOCIgc3R5bGU9ImZpbGw6bm9uZTsiIHgxPSIyNTkuODA3NiIgeDI9IjI4NS43ODg0IiB5MT0iLTU1Ljk4MDgiCiAgICAgIC8+PGxpbmUgeTI9Ii01NC4wMDMzIiBzdHlsZT0iZmlsbDpub25lOyIgeDE9IjI1Ljk4MDgiIHgyPSIzLjQyNTEiIHkxPSItNDAuOTgwOCIKICAgICAgLz48bGluZSB5Mj0iLTY2LjI1OCIgc3R5bGU9ImZpbGw6bm9uZTsiIHgxPSIyNS45ODA4IiB4Mj0iMjUuOTgwOCIgeTE9Ii00MC45ODA4IgogICAgICAvPjxsaW5lIHkyPSItMjguMjg2MyIgc3R5bGU9ImZpbGw6bm9uZTsiIHgxPSIyNS45ODA4IiB4Mj0iMy45OTMzIiB5MT0iLTQwLjk4MDgiCiAgICAgIC8+PGxpbmUgeTI9Ii01NS45ODA4IiBzdHlsZT0iZmlsbDpub25lOyIgeDE9IjI4NS43ODg0IiB4Mj0iMzExLjc2OTIiIHkxPSItNDAuOTgwOCIKICAgICAgLz48cGF0aCBkPSJNMTU5LjIzNjEgLTUxLjgyNDUgTDE1OC4wOTU1IC01MS44MjQ1IEwxNTMuNDA4IC01OS4wMTIgTDE1My4zNjExIC01OS4wMTIgUTE1My40NTQ5IC01Ny43NDY0IDE1My40NTQ5IC01Ni42OTk1IEwxNTMuNDU0OSAtNTEuODI0NSBMMTUyLjUzMyAtNTEuODI0NSBMMTUyLjUzMyAtNjAuMzg3IEwxNTMuNjU4IC02MC4zODcgTDE1OC4zMjk5IC01My4yMzA4IEwxNTguMzc2OCAtNTMuMjMwOCBRMTU4LjM3NjggLTUzLjM4NyAxNTguMzI5OSAtNTQuMjQ2NCBRMTU4LjI4MyAtNTUuMTA1OCAxNTguMjk4NiAtNTUuNDgwOCBMMTU4LjI5ODYgLTYwLjM4NyBMMTU5LjIzNjEgLTYwLjM4NyBMMTU5LjIzNjEgLTUxLjgyNDUgWiIgc3R5bGU9InN0cm9rZS1saW5lY2FwOnNxdWFyZTsgc3Ryb2tlOm5vbmU7IgogICAgICAvPjxwYXRoIGQ9Ik0xNTUuODg0NiAtODUuNDgwOCBMMTU1Ljg4NDYgLTg1Ljk4MDggTDE1Ni4zMTc2IC04Ni4yMzA4IiBzdHlsZT0iZmlsbDpub25lOyBzdHJva2UtbWl0ZXJsaW1pdDo1OyIKICAgICAgLz48cGF0aCBkPSJNMTMyLjU5OTEgLTM5LjA0MzMgUTEzMi41OTkxIC0zNy45MTgzIDEzMS43Nzg4IC0zNy4yNzc2IFExMzAuOTU4NSAtMzYuNjM3IDEyOS41NTIzIC0zNi42MzcgUTEyOC4wMjEgLTM2LjYzNyAxMjcuMjA4NSAtMzcuMDQzMyBMMTI3LjIwODUgLTM3Ljk5NjQgUTEyNy43Mzk4IC0zNy43Nzc2IDEyOC4zNTY5IC0zNy42NDQ4IFExMjguOTc0MSAtMzcuNTEyIDEyOS41ODM1IC0zNy41MTIgUTEzMC41ODM1IC0zNy41MTIgMTMxLjA4MzUgLTM3Ljg5NDggUTEzMS41ODM1IC0zOC4yNzc2IDEzMS41ODM1IC0zOC45NDk1IFExMzEuNTgzNSAtMzkuMzg3IDEzMS40MDM4IC0zOS42NzYxIFExMzEuMjI0MSAtMzkuOTY1MSAxMzAuODEwMSAtNDAuMjA3MyBRMTMwLjM5NiAtNDAuNDQ5NSAxMjkuNTM2NiAtNDAuNzQ2NCBRMTI4LjM0OTEgLTQxLjE2ODMgMTI3LjgzMzUgLTQxLjc1NDIgUTEyNy4zMTc5IC00Mi4zNDAxIDEyNy4zMTc5IC00My4yOTMzIFExMjcuMzE3OSAtNDQuMjc3NiAxMjguMDYwMSAtNDQuODYzNiBRMTI4LjgwMjMgLTQ1LjQ0OTUgMTMwLjAzNjYgLTQ1LjQ0OTUgUTEzMS4zMDIzIC00NS40NDk1IDEzMi4zODA0IC00NC45ODA4IEwxMzIuMDY3OSAtNDQuMTIxNCBRMTMxLjAwNTQgLTQ0LjU1ODkgMTMwLjAwNTQgLTQ0LjU1ODkgUTEyOS4yMDg1IC00NC41NTg5IDEyOC43NjMyIC00NC4yMjI5IFExMjguMzE3OSAtNDMuODg3IDEyOC4zMTc5IC00My4yNzc2IFExMjguMzE3OSAtNDIuODQwMSAxMjguNDgxOSAtNDIuNTUxMSBRMTI4LjY0NiAtNDIuMjYyIDEyOS4wMzY2IC00Mi4wMjc2IFExMjkuNDI3MyAtNDEuNzkzMyAxMzAuMjM5OCAtNDEuNDk2NCBRMTMxLjU4MzUgLTQxLjAyNzYgMTMyLjA5MTMgLTQwLjQ3MjkgUTEzMi41OTkxIC0zOS45MTgzIDEzMi41OTkxIC0zOS4wNDMzIFoiIHN0eWxlPSJzdHJva2UtbWl0ZXJsaW1pdDo1OyBzdHJva2U6bm9uZTsiCiAgICAgIC8+PHBhdGggZD0iTTE4Mi4yOTg0IC00MS4yMzA4IEwxODEuODY1MyAtNDAuOTgwOCBMMTgxLjQzMjMgLTQxLjIzMDgiIHN0eWxlPSJmaWxsOm5vbmU7IHN0cm9rZS1taXRlcmxpbWl0OjU7IgogICAgICAvPjxwYXRoIGQ9Ik0xNDguODQxMyAtMTUuMDcwMyBRMTQ4Ljg0MTMgLTEzLjAwNzggMTQ3LjgwMjMgLTExLjgyODEgUTE0Ni43NjMyIC0xMC42NDg0IDE0NC45MTk0IC0xMC42NDg0IFExNDMuMDI4OCAtMTAuNjQ4NCAxNDEuOTk3NiAtMTEuODEyNSBRMTQwLjk2NjMgLTEyLjk3NjYgMTQwLjk2NjMgLTE1LjA4NTkgUTE0MC45NjYzIC0xNy4xNzk3IDE0MS45OTc2IC0xOC4zMjgxIFExNDMuMDI4OCAtMTkuNDc2NiAxNDQuOTE5NCAtMTkuNDc2NiBRMTQ2Ljc3ODggLTE5LjQ3NjYgMTQ3LjgxMDEgLTE4LjMwNDcgUTE0OC44NDEzIC0xNy4xMzI4IDE0OC44NDEzIC0xNS4wNzAzIFpNMTQyLjAxMzIgLTE1LjA3MDMgUTE0Mi4wMTMyIC0xMy4zMzU5IDE0Mi43NTU0IC0xMi40Mjk3IFExNDMuNDk3NiAtMTEuNTIzNCAxNDQuOTE5NCAtMTEuNTIzNCBRMTQ2LjM0MTMgLTExLjUyMzQgMTQ3LjA2NzkgLTEyLjQyMTkgUTE0Ny43OTQ0IC0xMy4zMjAzIDE0Ny43OTQ0IC0xNS4wNzAzIFExNDcuNzk0NCAtMTYuODA0NyAxNDcuMDY3OSAtMTcuNjk1MyBRMTQ2LjM0MTMgLTE4LjU4NTkgMTQ0LjkxOTQgLTE4LjU4NTkgUTE0My40OTc2IC0xOC41ODU5IDE0Mi43NTU0IC0xNy42ODc1IFExNDIuMDEzMiAtMTYuNzg5MSAxNDIuMDEzMiAtMTUuMDcwMyBaIiBzdHlsZT0ic3Ryb2tlLW1pdGVybGltaXQ6NTsgc3Ryb2tlOm5vbmU7IgogICAgICAvPjxwYXRoIGQ9Ik0xMTguODQxMyAtNjcuMDMxOCBRMTE4Ljg0MTMgLTY0Ljk2OTMgMTE3LjgwMjMgLTYzLjc4OTYgUTExNi43NjMyIC02Mi42MSAxMTQuOTE5NSAtNjIuNjEgUTExMy4wMjg4IC02Mi42MSAxMTEuOTk3NiAtNjMuNzc0IFExMTAuOTY2MyAtNjQuOTM4MSAxMTAuOTY2MyAtNjcuMDQ3NSBRMTEwLjk2NjMgLTY5LjE0MTIgMTExLjk5NzYgLTcwLjI4OTYgUTExMy4wMjg4IC03MS40MzgxIDExNC45MTk1IC03MS40MzgxIFExMTYuNzc4OCAtNzEuNDM4MSAxMTcuODEwMSAtNzAuMjY2MiBRMTE4Ljg0MTMgLTY5LjA5NDMgMTE4Ljg0MTMgLTY3LjAzMTggWk0xMTIuMDEzMiAtNjcuMDMxOCBRMTEyLjAxMzIgLTY1LjI5NzUgMTEyLjc1NTQgLTY0LjM5MTIgUTExMy40OTc2IC02My40ODUgMTE0LjkxOTUgLTYzLjQ4NSBRMTE2LjM0MTMgLTYzLjQ4NSAxMTcuMDY3OSAtNjQuMzgzNCBRMTE3Ljc5NDUgLTY1LjI4MTggMTE3Ljc5NDUgLTY3LjAzMTggUTExNy43OTQ1IC02OC43NjYyIDExNy4wNjc5IC02OS42NTY4IFExMTYuMzQxMyAtNzAuNTQ3NSAxMTQuOTE5NSAtNzAuNTQ3NSBRMTEzLjQ5NzYgLTcwLjU0NzUgMTEyLjc1NTQgLTY5LjY0OSBRMTEyLjAxMzIgLTY4Ljc1MDYgMTEyLjAxMzIgLTY3LjAzMTggWiIgc3R5bGU9InN0cm9rZS1taXRlcmxpbWl0OjU7IHN0cm9rZTpub25lOyIKICAgICAgLz48cGF0aCBkPSJNMjA3LjQxMzEgLTU1LjczMDggTDIwNy44NDYxIC01NS45ODA4IEwyMDguMjc5MSAtNTUuNzMwOCIgc3R5bGU9ImZpbGw6bm9uZTsgc3Ryb2tlLW1pdGVybGltaXQ6NTsiCiAgICAgIC8+PHBhdGggZD0iTTIxMS43ODM2IC04Ni4wNTExIFEyMTEuNzgzNiAtODMuOTg4NiAyMTAuNzQ0NiAtODIuODA4OSBRMjA5LjcwNTUgLTgxLjYyOTIgMjA3Ljg2MTcgLTgxLjYyOTIgUTIwNS45NzExIC04MS42MjkyIDIwNC45Mzk5IC04Mi43OTMzIFEyMDMuOTA4NiAtODMuOTU3MyAyMDMuOTA4NiAtODYuMDY2NyBRMjAzLjkwODYgLTg4LjE2MDUgMjA0LjkzOTkgLTg5LjMwODkgUTIwNS45NzExIC05MC40NTczIDIwNy44NjE3IC05MC40NTczIFEyMDkuNzIxMSAtOTAuNDU3MyAyMTAuNzUyNCAtODkuMjg1NSBRMjExLjc4MzYgLTg4LjExMzYgMjExLjc4MzYgLTg2LjA1MTEgWk0yMDQuOTU1NSAtODYuMDUxMSBRMjA0Ljk1NTUgLTg0LjMxNjcgMjA1LjY5NzcgLTgzLjQxMDUgUTIwNi40Mzk5IC04Mi41MDQyIDIwNy44NjE3IC04Mi41MDQyIFEyMDkuMjgzNiAtODIuNTA0MiAyMTAuMDEwMiAtODMuNDAyNiBRMjEwLjczNjcgLTg0LjMwMTEgMjEwLjczNjcgLTg2LjA1MTEgUTIxMC43MzY3IC04Ny43ODU1IDIxMC4wMTAyIC04OC42NzYxIFEyMDkuMjgzNiAtODkuNTY2NyAyMDcuODYxNyAtODkuNTY2NyBRMjA2LjQzOTkgLTg5LjU2NjcgMjA1LjY5NzcgLTg4LjY2ODMgUTIwNC45NTU1IC04Ny43Njk4IDIwNC45NTU1IC04Ni4wNTExIFoiIHN0eWxlPSJzdHJva2UtbWl0ZXJsaW1pdDo1OyBzdHJva2U6bm9uZTsiCiAgICAgIC8+PHBhdGggZD0iTTIxOS4yOTkyIC04MS43NTQyIEwyMTguMjk5MiAtODEuNzU0MiBMMjE4LjI5OTIgLTg1Ljc4NTUgTDIxMy43ODM2IC04NS43ODU1IEwyMTMuNzgzNiAtODEuNzU0MiBMMjEyLjc4MzYgLTgxLjc1NDIgTDIxMi43ODM2IC05MC4zMTY3IEwyMTMuNzgzNiAtOTAuMzE2NyBMMjEzLjc4MzYgLTg2LjY3NjEgTDIxOC4yOTkyIC04Ni42NzYxIEwyMTguMjk5MiAtOTAuMzE2NyBMMjE5LjI5OTIgLTkwLjMxNjcgTDIxOS4yOTkyIC04MS43NTQyIFoiIHN0eWxlPSJzdHJva2UtbWl0ZXJsaW1pdDo1OyBzdHJva2U6bm9uZTsiCiAgICAgIC8+PHBhdGggZD0iTTE4MS44NjUzIC0xMzAuNDgwOCBMMTgxLjg2NTMgLTEzMC45ODA4IEwxODIuMjk4NCAtMTMxLjIzMDgiIHN0eWxlPSJmaWxsOm5vbmU7IHN0cm9rZS1taXRlcmxpbWl0OjU7IgogICAgICAvPjxwYXRoIGQ9Ik04Ny41MzI0IDQuMTU2MiBMODYuNTMyNCA0LjE1NjIgTDg2LjUzMjQgLTQuNDA2MiBMOTEuMzEzNyAtNC40MDYyIEw5MS4zMTM3IC0zLjUzMTIgTDg3LjUzMjQgLTMuNTMxMiBMODcuNTMyNCAtMC4zOTA2IEw5MS4wNzkzIC0wLjM5MDYgTDkxLjA3OTMgMC41IEw4Ny41MzI0IDAuNSBMODcuNTMyNCA0LjE1NjIgWiIgc3R5bGU9InN0cm9rZS1taXRlcmxpbWl0OjU7IHN0cm9rZTpub25lOyIKICAgICAgLz48cGF0aCBkPSJNMTE3LjUzMjQgNC4xNTYyIEwxMTYuNTMyNCA0LjE1NjIgTDExNi41MzI0IC00LjQwNjIgTDEyMS4zMTM3IC00LjQwNjIgTDEyMS4zMTM3IC0zLjUzMTIgTDExNy41MzI0IC0zLjUzMTIgTDExNy41MzI0IC0wLjM5MDYgTDEyMS4wNzkzIC0wLjM5MDYgTDEyMS4wNzkzIDAuNSBMMTE3LjUzMjQgMC41IEwxMTcuNTMyNCA0LjE1NjIgWiIgc3R5bGU9InN0cm9rZS1taXRlcmxpbWl0OjU7IHN0cm9rZTpub25lOyIKICAgICAgLz48cGF0aCBkPSJNMjM0LjI1OTkgLTQxLjIzMDggTDIzMy44MjY5IC00MC45ODA4IEwyMzMuMzkzOSAtNDEuMjMwOCIgc3R5bGU9ImZpbGw6bm9uZTsgc3Ryb2tlLW1pdGVybGltaXQ6NTsiCiAgICAgIC8+PHBhdGggZD0iTTIxMC41NDE0IC0xNDQuMDQzMyBRMjEwLjU0MTQgLTE0Mi45MTgzIDIwOS43MjExIC0xNDIuMjc3NyBRMjA4LjkwMDggLTE0MS42MzcgMjA3LjQ5NDYgLTE0MS42MzcgUTIwNS45NjMzIC0xNDEuNjM3IDIwNS4xNTA4IC0xNDIuMDQzMyBMMjA1LjE1MDggLTE0Mi45OTY0IFEyMDUuNjgyMSAtMTQyLjc3NzcgMjA2LjI5OTIgLTE0Mi42NDQ5IFEyMDYuOTE2NCAtMTQyLjUxMiAyMDcuNTI1OCAtMTQyLjUxMiBRMjA4LjUyNTggLTE0Mi41MTIgMjA5LjAyNTggLTE0Mi44OTQ5IFEyMDkuNTI1OCAtMTQzLjI3NzcgMjA5LjUyNTggLTE0My45NDk1IFEyMDkuNTI1OCAtMTQ0LjM4NyAyMDkuMzQ2MSAtMTQ0LjY3NjEgUTIwOS4xNjY0IC0xNDQuOTY1MiAyMDguNzUyNCAtMTQ1LjIwNzQgUTIwOC4zMzgzIC0xNDUuNDQ5NSAyMDcuNDc4OSAtMTQ1Ljc0NjQgUTIwNi4yOTE0IC0xNDYuMTY4MyAyMDUuNzc1OCAtMTQ2Ljc1NDIgUTIwNS4yNjAyIC0xNDcuMzQwMiAyMDUuMjYwMiAtMTQ4LjI5MzMgUTIwNS4yNjAyIC0xNDkuMjc3NyAyMDYuMDAyNCAtMTQ5Ljg2MzYgUTIwNi43NDQ2IC0xNTAuNDQ5NSAyMDcuOTc4OSAtMTUwLjQ0OTUgUTIwOS4yNDQ2IC0xNTAuNDQ5NSAyMTAuMzIyNyAtMTQ5Ljk4MDggTDIxMC4wMTAyIC0xNDkuMTIxNCBRMjA4Ljk0NzcgLTE0OS41NTg5IDIwNy45NDc3IC0xNDkuNTU4OSBRMjA3LjE1MDggLTE0OS41NTg5IDIwNi43MDU1IC0xNDkuMjIzIFEyMDYuMjYwMiAtMTQ4Ljg4NyAyMDYuMjYwMiAtMTQ4LjI3NzcgUTIwNi4yNjAyIC0xNDcuODQwMiAyMDYuNDI0MiAtMTQ3LjU1MTEgUTIwNi41ODgzIC0xNDcuMjYyIDIwNi45Nzg5IC0xNDcuMDI3NyBRMjA3LjM2OTYgLTE0Ni43OTMzIDIwOC4xODIxIC0xNDYuNDk2NCBRMjA5LjUyNTggLTE0Ni4wMjc3IDIxMC4wMzM2IC0xNDUuNDczIFEyMTAuNTQxNCAtMTQ0LjkxODMgMjEwLjU0MTQgLTE0NC4wNDMzIFoiIHN0eWxlPSJzdHJva2UtbWl0ZXJsaW1pdDo1OyBzdHJva2U6bm9uZTsiCiAgICAgIC8+PHBhdGggZD0iTTYxLjU1MTcgLTYyLjgwNTMgTDYwLjU1MTcgLTYyLjgwNTMgTDYwLjU1MTcgLTcxLjM2NzggTDY1LjMzMjkgLTcxLjM2NzggTDY1LjMzMjkgLTcwLjQ5MjggTDYxLjU1MTcgLTcwLjQ5MjggTDYxLjU1MTcgLTY3LjM1MjEgTDY1LjA5ODUgLTY3LjM1MjEgTDY1LjA5ODUgLTY2LjQ2MTUgTDYxLjU1MTcgLTY2LjQ2MTUgTDYxLjU1MTcgLTYyLjgwNTMgWiIgc3R5bGU9InN0cm9rZS1taXRlcmxpbWl0OjU7IHN0cm9rZTpub25lOyIKICAgICAgLz48cGF0aCBkPSJNOTEuNTUxNyAtNjIuODA1MyBMOTAuNTUxNyAtNjIuODA1MyBMOTAuNTUxNyAtNzEuMzY3OCBMOTUuMzMyOSAtNzEuMzY3OCBMOTUuMzMyOSAtNzAuNDkyOCBMOTEuNTUxNyAtNzAuNDkyOCBMOTEuNTUxNyAtNjcuMzUyMSBMOTUuMDk4NSAtNjcuMzUyMSBMOTUuMDk4NSAtNjYuNDYxNSBMOTEuNTUxNyAtNjYuNDYxNSBMOTEuNTUxNyAtNjIuODA1MyBaIiBzdHlsZT0ic3Ryb2tlLW1pdGVybGltaXQ6NTsgc3Ryb2tlOm5vbmU7IgogICAgICAvPjxwYXRoIGQ9Ik0yNjAuMjQwNyAtNTUuNzMwOCBMMjU5LjgwNzYgLTU1Ljk4MDggTDI1OS4zNzQ2IC01NS43MzA4IiBzdHlsZT0iZmlsbDpub25lOyBzdHJva2UtbWl0ZXJsaW1pdDo1OyIKICAgICAgLz48cGF0aCBkPSJNMTk2Ljc4MzYgLTE3Mi4wMzE5IFExOTYuNzgzNiAtMTY5Ljk2OTQgMTk1Ljc0NDUgLTE2OC43ODk3IFExOTQuNzA1NSAtMTY3LjYxIDE5Mi44NjE3IC0xNjcuNjEgUTE5MC45NzExIC0xNjcuNjEgMTg5LjkzOTggLTE2OC43NzQgUTE4OC45MDg2IC0xNjkuOTM4MSAxODguOTA4NiAtMTcyLjA0NzUgUTE4OC45MDg2IC0xNzQuMTQxMiAxODkuOTM5OCAtMTc1LjI4OTcgUTE5MC45NzExIC0xNzYuNDM4MSAxOTIuODYxNyAtMTc2LjQzODEgUTE5NC43MjExIC0xNzYuNDM4MSAxOTUuNzUyMyAtMTc1LjI2NjIgUTE5Ni43ODM2IC0xNzQuMDk0NCAxOTYuNzgzNiAtMTcyLjAzMTkgWk0xODkuOTU1NSAtMTcyLjAzMTkgUTE4OS45NTU1IC0xNzAuMjk3NSAxOTAuNjk3NyAtMTY5LjM5MTIgUTE5MS40Mzk4IC0xNjguNDg1IDE5Mi44NjE3IC0xNjguNDg1IFExOTQuMjgzNiAtMTY4LjQ4NSAxOTUuMDEwMiAtMTY5LjM4MzQgUTE5NS43MzY3IC0xNzAuMjgxOSAxOTUuNzM2NyAtMTcyLjAzMTkgUTE5NS43MzY3IC0xNzMuNzY2MiAxOTUuMDEwMiAtMTc0LjY1NjkgUTE5NC4yODM2IC0xNzUuNTQ3NSAxOTIuODYxNyAtMTc1LjU0NzUgUTE5MS40Mzk4IC0xNzUuNTQ3NSAxOTAuNjk3NyAtMTc0LjY0OSBRMTg5Ljk1NTUgLTE3My43NTA2IDE4OS45NTU1IC0xNzIuMDMxOSBaIiBzdHlsZT0ic3Ryb2tlLW1pdGVybGltaXQ6NTsgc3Ryb2tlOm5vbmU7IgogICAgICAvPjxwYXRoIGQ9Ik0yMzcuNzY0NCAtMTYxLjA1MTEgUTIzNy43NjQ0IC0xNTguOTg4NiAyMzYuNzI1MyAtMTU3LjgwODkgUTIzNS42ODYzIC0xNTYuNjI5MiAyMzMuODQyNSAtMTU2LjYyOTIgUTIzMS45NTE5IC0xNTYuNjI5MiAyMzAuOTIwNiAtMTU3Ljc5MzMgUTIyOS44ODk0IC0xNTguOTU3MyAyMjkuODg5NCAtMTYxLjA2NjcgUTIyOS44ODk0IC0xNjMuMTYwNSAyMzAuOTIwNiAtMTY0LjMwODkgUTIzMS45NTE5IC0xNjUuNDU3MyAyMzMuODQyNSAtMTY1LjQ1NzMgUTIzNS43MDE5IC0xNjUuNDU3MyAyMzYuNzMzMSAtMTY0LjI4NTUgUTIzNy43NjQ0IC0xNjMuMTEzNiAyMzcuNzY0NCAtMTYxLjA1MTEgWk0yMzAuOTM2MyAtMTYxLjA1MTEgUTIzMC45MzYzIC0xNTkuMzE2NyAyMzEuNjc4NSAtMTU4LjQxMDUgUTIzMi40MjA2IC0xNTcuNTA0MiAyMzMuODQyNSAtMTU3LjUwNDIgUTIzNS4yNjQ0IC0xNTcuNTA0MiAyMzUuOTkxIC0xNTguNDAyNiBRMjM2LjcxNzUgLTE1OS4zMDExIDIzNi43MTc1IC0xNjEuMDUxMSBRMjM2LjcxNzUgLTE2Mi43ODU1IDIzNS45OTEgLTE2My42NzYxIFEyMzUuMjY0NCAtMTY0LjU2NjcgMjMzLjg0MjUgLTE2NC41NjY3IFEyMzIuNDIwNiAtMTY0LjU2NjcgMjMxLjY3ODUgLTE2My42NjgzIFEyMzAuOTM2MyAtMTYyLjc2OTggMjMwLjkzNjMgLTE2MS4wNTExIFoiIHN0eWxlPSJzdHJva2UtbWl0ZXJsaW1pdDo1OyBzdHJva2U6bm9uZTsiCiAgICAgIC8+PHBhdGggZD0iTTI0NS4yOCAtMTU2Ljc1NDIgTDI0NC4yOCAtMTU2Ljc1NDIgTDI0NC4yOCAtMTYwLjc4NTUgTDIzOS43NjQ0IC0xNjAuNzg1NSBMMjM5Ljc2NDQgLTE1Ni43NTQyIEwyMzguNzY0NCAtMTU2Ljc1NDIgTDIzOC43NjQ0IC0xNjUuMzE2NyBMMjM5Ljc2NDQgLTE2NS4zMTY3IEwyMzkuNzY0NCAtMTYxLjY3NjEgTDI0NC4yOCAtMTYxLjY3NjEgTDI0NC4yOCAtMTY1LjMxNjcgTDI0NS4yOCAtMTY1LjMxNjcgTDI0NS4yOCAtMTU2Ljc1NDIgWiIgc3R5bGU9InN0cm9rZS1taXRlcmxpbWl0OjU7IHN0cm9rZTpub25lOyIKICAgICAgLz48cGF0aCBkPSJNMjI2Ljc4MzYgLTEyMC4wNzAzIFEyMjYuNzgzNiAtMTE4LjAwNzggMjI1Ljc0NDYgLTExNi44MjgxIFEyMjQuNzA1NSAtMTE1LjY0ODUgMjIyLjg2MTcgLTExNS42NDg1IFEyMjAuOTcxMSAtMTE1LjY0ODUgMjE5LjkzOTkgLTExNi44MTI1IFEyMTguOTA4NiAtMTE3Ljk3NjYgMjE4LjkwODYgLTEyMC4wODYgUTIxOC45MDg2IC0xMjIuMTc5NyAyMTkuOTM5OSAtMTIzLjMyODEgUTIyMC45NzExIC0xMjQuNDc2NiAyMjIuODYxNyAtMTI0LjQ3NjYgUTIyNC43MjExIC0xMjQuNDc2NiAyMjUuNzUyNCAtMTIzLjMwNDcgUTIyNi43ODM2IC0xMjIuMTMyOCAyMjYuNzgzNiAtMTIwLjA3MDMgWk0yMTkuOTU1NSAtMTIwLjA3MDMgUTIxOS45NTU1IC0xMTguMzM2IDIyMC42OTc3IC0xMTcuNDI5NyBRMjIxLjQzOTkgLTExNi41MjM1IDIyMi44NjE3IC0xMTYuNTIzNSBRMjI0LjI4MzYgLTExNi41MjM1IDIyNS4wMTAyIC0xMTcuNDIxOSBRMjI1LjczNjcgLTExOC4zMjAzIDIyNS43MzY3IC0xMjAuMDcwMyBRMjI1LjczNjcgLTEyMS44MDQ3IDIyNS4wMTAyIC0xMjIuNjk1MyBRMjI0LjI4MzYgLTEyMy41ODYgMjIyLjg2MTcgLTEyMy41ODYgUTIyMS40Mzk5IC0xMjMuNTg2IDIyMC42OTc3IC0xMjIuNjg3NSBRMjE5Ljk1NTUgLTEyMS43ODkxIDIxOS45NTU1IC0xMjAuMDcwMyBaIiBzdHlsZT0ic3Ryb2tlLW1pdGVybGltaXQ6NTsgc3Ryb2tlOm5vbmU7IgogICAgICAvPjxwYXRoIGQ9Ik02NS41NzA5IDQuMTU2MiBMNjQuNTcwOSA0LjE1NjIgTDY0LjU3MDkgLTQuNDA2MiBMNjkuMzUyMSAtNC40MDYyIEw2OS4zNTIxIC0zLjUzMTIgTDY1LjU3MDkgLTMuNTMxMiBMNjUuNTcwOSAtMC4zOTA2IEw2OS4xMTc4IC0wLjM5MDYgTDY5LjExNzggMC41IEw2NS41NzA5IDAuNSBMNjUuNTcwOSA0LjE1NjIgWiIgc3R5bGU9InN0cm9rZS1taXRlcmxpbWl0OjU7IHN0cm9rZTpub25lOyIKICAgICAgLz48cGF0aCBkPSJNMzUuNTcwOSA0LjE1NjIgTDM0LjU3MDkgNC4xNTYyIEwzNC41NzA5IC00LjQwNjIgTDM5LjM1MjEgLTQuNDA2MiBMMzkuMzUyMSAtMy41MzEyIEwzNS41NzA5IC0zLjUzMTIgTDM1LjU3MDkgLTAuMzkwNiBMMzkuMTE3OCAtMC4zOTA2IEwzOS4xMTc4IDAuNSBMMzUuNTcwOSAwLjUgTDM1LjU3MDkgNC4xNTYyIFoiIHN0eWxlPSJzdHJva2UtbWl0ZXJsaW1pdDo1OyBzdHJva2U6bm9uZTsiCiAgICAgIC8+PHBhdGggZD0iTTI4NS4zNTU0IC00MS4yMzA4IEwyODUuNzg4NCAtNDAuOTgwOCBMMjg2LjIyMTQgLTQxLjIzMDgiIHN0eWxlPSJmaWxsOm5vbmU7IHN0cm9rZS1taXRlcmxpbWl0OjU7IgogICAgICAvPjxwYXRoIGQ9Ik0tMS4zOTA2IC01MS44MjQ1IEwtMi4zOTA2IC01MS44MjQ1IEwtMi4zOTA2IC02MC4zODcgTDIuMzkwNiAtNjAuMzg3IEwyLjM5MDYgLTU5LjUxMiBMLTEuMzkwNiAtNTkuNTEyIEwtMS4zOTA2IC01Ni4zNzE0IEwyLjE1NjIgLTU2LjM3MTQgTDIuMTU2MiAtNTUuNDgwOCBMLTEuMzkwNiAtNTUuNDgwOCBMLTEuMzkwNiAtNTEuODI0NSBaIiBzdHlsZT0ic3Ryb2tlLW1pdGVybGltaXQ6NTsgc3Ryb2tlOm5vbmU7IgogICAgICAvPjxwYXRoIGQ9Ik0yNC41OTAxIC02Ni44MjQ1IEwyMy41OTAxIC02Ni44MjQ1IEwyMy41OTAxIC03NS4zODcgTDI4LjM3MTQgLTc1LjM4NyBMMjguMzcxNCAtNzQuNTEyIEwyNC41OTAxIC03NC41MTIgTDI0LjU5MDEgLTcxLjM3MTQgTDI4LjEzNyAtNzEuMzcxNCBMMjguMTM3IC03MC40ODA4IEwyNC41OTAxIC03MC40ODA4IEwyNC41OTAxIC02Ni44MjQ1IFoiIHN0eWxlPSJzdHJva2UtbWl0ZXJsaW1pdDo1OyBzdHJva2U6bm9uZTsiCiAgICAgIC8+PHBhdGggZD0iTS0xLjM5MDYgLTIxLjgyNDUgTC0yLjM5MDYgLTIxLjgyNDUgTC0yLjM5MDYgLTMwLjM4NyBMMi4zOTA2IC0zMC4zODcgTDIuMzkwNiAtMjkuNTEyIEwtMS4zOTA2IC0yOS41MTIgTC0xLjM5MDYgLTI2LjM3MTQgTDIuMTU2MiAtMjYuMzcxNCBMMi4xNTYyIC0yNS40ODA4IEwtMS4zOTA2IC0yNS40ODA4IEwtMS4zOTA2IC0yMS44MjQ1IFoiIHN0eWxlPSJzdHJva2UtbWl0ZXJsaW1pdDo1OyBzdHJva2U6bm9uZTsiCiAgICAvPjwvZwogID48L2cKPjwvc3ZnCj4KPHN2ZyBjbGFzcz0iY2FzLXN0cnVjdHVyZS1zYWYtbGFiZWwiIHg9IjAiIHk9IjIwNyI+PHRleHQgY2xhc3M9ImNhcy1zdHJ1Y3R1cmUtc2FmLWRvdCIgdGV4dC1hbmNob3I9ImVuZCIgeD0iMTU4IiB5PSI0MSI+PHRzcGFuIGZvbnQtZmFtaWx5PSJWZXJkYW5hIiBmb250LXNpemU9IjI0Ij4mI3gyMDIyOyYjeDAwMjA7PC90c3Bhbj48L3RleHQ+PHN2ZyBjbGFzcz0iY2FzLXN0cnVjdHVyZS1zYWYiIHk9IjE3IiB4PSIxNjI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NTAiIHZpZXdCb3g9IjAgMCAyNS4wIDE2LjAiIHhtbG5zOnhsaW5rPSJodHRwOi8vd3d3LnczLm9yZy8xOTk5L3hsaW5rIiBoZWlnaHQ9IjMyIgo+PCEtLUdlbmVyYXRlZCBpbiBDaGVtRG9vZGxlIDkuMS4wLS0+PGRlZnMgaWQ9ImdlbmVyaWNEZWZzIgogIC8+PGcKICA+PGcgdHJhbnNmb3JtPSJ0cmFuc2xhdGUoNiw3KSIgc3R5bGU9InRleHQtcmVuZGVyaW5nOmdlb21ldHJpY1ByZWNpc2lvbjsgZm9udC1mYW1pbHk6J09wZW4gU2Fucyc7IGNvbG9yLWludGVycG9sYXRpb246bGluZWFyUkdCOyBjb2xvci1yZW5kZXJpbmc6b3B0aW1pemVRdWFsaXR5OyBpbWFnZS1yZW5kZXJpbmc6b3B0aW1pemVRdWFsaXR5OyIKICAgID48cGF0aCBzdHlsZT0ic3Ryb2tlOm5vbmU7IiBkPSJNMy4zNTE2IDQuMTU2MiBMMi4yMTA5IDQuMTU2MiBMLTIuNDc2NiAtMy4wMzEyIEwtMi41MjM0IC0zLjAzMTIgUS0yLjQyOTcgLTEuNzY1NiAtMi40Mjk3IC0wLjcxODggTC0yLjQyOTcgNC4xNTYyIEwtMy4zNTE2IDQuMTU2MiBMLTMuMzUxNiAtNC40MDYyIEwtMi4yMjY2IC00LjQwNjIgTDIuNDQ1MyAyLjc1IEwyLjQ5MjIgMi43NSBRMi40OTIyIDIuNTkzOCAyLjQ0NTMgMS43MzQ0IFEyLjM5ODQgMC44NzUgMi40MTQxIDAuNSBMMi40MTQxIC00LjQwNjIgTDMuMzUxNiAtNC40MDYyIEwzLjM1MTYgNC4xNTYyIFoiCiAgICAgIC8+PHBhdGggc3R5bGU9InN0cm9rZTpub25lOyIgZD0iTTEwLjg2NzIgNC4xNTYyIEw5Ljg2NzIgNC4xNTYyIEw5Ljg2NzIgMC4xMjUgTDUuMzUxNiAwLjEyNSBMNS4zNTE2IDQuMTU2MiBMNC4zNTE2IDQuMTU2MiBMNC4zNTE2IC00LjQwNjIgTDUuMzUxNiAtNC40MDYyIEw1LjM1MTYgLTAuNzY1NiBMOS44NjcyIC0wLjc2NTYgTDkuODY3MiAtNC40MDYyIEwxMC44NjcyIC00LjQwNjIgTDEwLjg2NzIgNC4xNTYyIFoiCiAgICAgIC8+PHBhdGggc3R5bGU9InN0cm9rZTpub25lOyIgZD0iTTE1LjQyOTcgMS41OTA2IFExNS40Mjk3IDIuMTM3NSAxNS4xMTcyIDIuNDg5MSBRMTQuODA0NyAyLjg0MDYgMTQuMjQyMiAyLjk1IEwxNC4yNDIyIDIuOTgxMiBRMTQuOTI5NyAzLjA3NSAxNS4yNjU2IDMuNDI2NiBRMTUuNjAxNiAzLjc3ODEgMTUuNjAxNiA0LjM0MDYgUTE1LjYwMTYgNS4xNjg3IDE1LjAzMTIgNS42MDYyIFExNC40NjA5IDYuMDQzNyAxMy40Mjk3IDYuMDQzNyBRMTIuOTc2NiA2LjA0MzcgMTIuNTkzOCA1Ljk3MzQgUTEyLjIxMDkgNS45MDMxIDExLjg2NzIgNS43MzEyIEwxMS44NjcyIDUuMTIxOSBRMTIuMjI2NiA1LjI5MzcgMTIuNjQ4NCA1LjM5NTMgUTEzLjA3MDMgNS40OTY5IDEzLjQ0NTMgNS40OTY5IFExNC45Mjk3IDUuNDk2OSAxNC45Mjk3IDQuMzI1IFExNC45Mjk3IDMuMjkzNyAxMy4yODkxIDMuMjkzNyBMMTIuNzI2NiAzLjI5MzcgTDEyLjcyNjYgMi43MzEyIEwxMy4zMDQ3IDIuNzMxMiBRMTMuOTc2NiAyLjczMTIgMTQuMzY3MiAyLjQzNDQgUTE0Ljc1NzggMi4xMzc1IDE0Ljc1NzggMS42MjE5IFExNC43NTc4IDEuMiAxNC40Njg4IDAuOTY1NiBRMTQuMTc5NyAwLjczMTIgMTMuNjc5NyAwLjczMTIgUTEzLjMwNDcgMC43MzEyIDEyLjk3NjYgMC44MzI4IFExMi42NDg0IDAuOTM0NCAxMi4yMjY2IDEuMiBMMTEuODk4NCAwLjc2MjUgUTEyLjI0MjIgMC40ODEyIDEyLjcwMzEgMC4zMjUgUTEzLjE2NDEgMC4xNjg3IDEzLjY2NDEgMC4xNjg3IFExNC41MDc4IDAuMTY4NyAxNC45Njg4IDAuNTUxNiBRMTUuNDI5NyAwLjkzNDQgMTUuNDI5NyAxLjU5MDYgWiIKICAgIC8+PC9nCiAgPjwvZwo+PC9zdmcKPgo8L3N2Zz48L3N2Zz4="/>
        <xdr:cNvSpPr>
          <a:spLocks noChangeAspect="1" noChangeArrowheads="1"/>
        </xdr:cNvSpPr>
      </xdr:nvSpPr>
      <xdr:spPr bwMode="auto">
        <a:xfrm>
          <a:off x="10163175" y="7669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1190</xdr:row>
      <xdr:rowOff>0</xdr:rowOff>
    </xdr:from>
    <xdr:to>
      <xdr:col>4</xdr:col>
      <xdr:colOff>304800</xdr:colOff>
      <xdr:row>1191</xdr:row>
      <xdr:rowOff>114300</xdr:rowOff>
    </xdr:to>
    <xdr:sp macro="" textlink="">
      <xdr:nvSpPr>
        <xdr:cNvPr id="4099" name="AutoShape 3" descr="data:image/svg+xml;base64,PHN2ZyBjbGFzcz0iY2FzLXN0cnVjdHVyZS1zaW5nbGUtY29tcG9uZW50LWltYWdlIiB4bWxucz0iaHR0cDovL3d3dy53My5vcmcvMjAwMC9zdmciIHhtbG5zOnhsaW5rPSJodHRwOi8vd3d3LnczLm9yZy8xOTk5L3hsaW5rIiB2aWV3Qm94PSIwIDAgMzIwIDI2My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zIwIiB2aWV3Qm94PSIwIDAgMzIwLjAgMTg3LjAiIHhtbG5zOnhsaW5rPSJodHRwOi8vd3d3LnczLm9yZy8xOTk5L3hsaW5rIiBoZWlnaHQ9IjE4NyIKPjwhLS1HZW5lcmF0ZWQgaW4gQ2hlbURvb2RsZSA5LjEuMC0tPjxkZWZzIGlkPSJnZW5lcmljRGVmcyIKICAvPjxnCiAgPjxnIHRyYW5zZm9ybT0idHJhbnNsYXRlKDUsMTc5KSIgc3R5bGU9InRleHQtcmVuZGVyaW5nOmdlb21ldHJpY1ByZWNpc2lvbjsgY29sb3ItcmVuZGVyaW5nOm9wdGltaXplUXVhbGl0eTsgY29sb3ItaW50ZXJwb2xhdGlvbjpsaW5lYXJSR0I7IHN0cm9rZS1saW5lY2FwOmJ1dHQ7IGltYWdlLXJlbmRlcmluZzpvcHRpbWl6ZVF1YWxpdHk7IgogICAgPjxsaW5lIHkyPSItODUuOTgwOCIgc3R5bGU9ImZpbGw6bm9uZTsiIHgxPSIxNTUuODg0NiIgeDI9IjE1NS44ODQ2IiB5MT0iLTYyLjM4NyIKICAgICAgLz48bGluZSB5Mj0iLTQzLjM1ODgiIHN0eWxlPSJmaWxsOm5vbmU7IiB4MT0iMTUwLjgwMSIgeDI9IjEzNC4wMjI3IiB5MT0iLTUzLjA0NTciCiAgICAgIC8+PGxpbmUgeTI9Ii00MC45ODA4IiBzdHlsZT0iZmlsbDpub25lOyIgeDE9IjE2MC45NjgyIiB4Mj0iMTgxLjg2NTMiIHkxPSItNTMuMDQ1NyIKICAgICAgLz48bGluZSB5Mj0iLTEwMC45ODA4IiBzdHlsZT0iZmlsbDpub25lOyIgeDE9IjE1NS44ODQ2IiB4Mj0iMTgxLjg2NTMiIHkxPSItODUuOTgwOCIKICAgICAgLz48bGluZSB5Mj0iLTE5Ljg1MjciIHN0eWxlPSJmaWxsOm5vbmU7IiB4MT0iMTMxLjQ0NDUiIHgyPSIxNDAuMDgxNCIgeTE9Ii0zNC44MTIxIgogICAgICAvPjxsaW5lIHkyPSItMjEuNjAyNyIgc3R5bGU9ImZpbGw6bm9uZTsiIHgxPSIxMzQuNDc1NiIgeDI9IjE0My4xMTI1IiB5MT0iLTM2LjU2MjEiCiAgICAgIC8+PGxpbmUgeTI9Ii0yNS45ODA4IiBzdHlsZT0iZmlsbDpub25lOyIgeDE9IjEyNS41MDE2IiB4Mj0iMTAzLjkyMyIgeTE9Ii0zOC40MzkxIgogICAgICAvPjxsaW5lIHkyPSItNjIuMjAwNyIgc3R5bGU9ImZpbGw6bm9uZTsiIHgxPSIxMjguMzAyMiIgeDI9IjExOS42NzMyIiB5MT0iLTQ3LjI1NDgiCiAgICAgIC8+PGxpbmUgeTI9Ii02MC40NTA3IiBzdHlsZT0iZmlsbDpub25lOyIgeDE9IjEyNS4yNzExIiB4Mj0iMTE2LjY0MjEiIHkxPSItNDUuNTA0OCIKICAgICAgLz48bGluZSB5Mj0iLTU1Ljk4MDgiIHN0eWxlPSJmaWxsOm5vbmU7IiB4MT0iMTgxLjg2NTMiIHgyPSIyMDcuODQ2MSIgeTE9Ii00MC45ODA4IgogICAgICAvPjxsaW5lIHkyPSItODkuMjIyMSIgc3R5bGU9ImZpbGw6bm9uZTsiIHgxPSIxODEuODY1MyIgeDI9IjIwMi4yMzE5IiB5MT0iLTEwMC45ODA4IgogICAgICAvPjxsaW5lIHkyPSItMTMwLjk4MDgiIHN0eWxlPSJmaWxsOm5vbmU7IiB4MT0iMTgxLjg2NTMiIHgyPSIxODEuODY1MyIgeTE9Ii0xMDAuOTgwOCIKICAgICAgLz48bGluZSB5Mj0iLTQwLjk4MDgiIHN0eWxlPSJmaWxsOm5vbmU7IiB4MT0iMTAzLjkyMyIgeDI9Ijc3Ljk0MjMiIHkxPSItMjUuOTgwOCIKICAgICAgLz48bGluZSB5Mj0iLTUuODcyNyIgc3R5bGU9ImZpbGw6bm9uZTsiIHgxPSIxMDMuOTIzIiB4Mj0iOTIuMzEzNyIgeTE9Ii0yNS45ODA4IgogICAgICAvPjxsaW5lIHkyPSItNS44NzI3IiBzdHlsZT0iZmlsbDpub25lOyIgeDE9IjEwMy45MjMiIHgyPSIxMTUuNTMyNCIgeTE9Ii0yNS45ODA4IgogICAgICAvPjxsaW5lIHkyPSItNDAuOTgwOCIgc3R5bGU9ImZpbGw6bm9uZTsiIHgxPSIyMDcuODQ2MSIgeDI9IjIzMy44MjY5IiB5MT0iLTU1Ljk4MDgiCiAgICAgIC8+PGxpbmUgeTI9Ii0xNDMuNDM5MSIgc3R5bGU9ImZpbGw6bm9uZTsiIHgxPSIxODEuODY1MyIgeDI9IjIwMy40NDM5IiB5MT0iLTEzMC45ODA4IgogICAgICAvPjxsaW5lIHkyPSItNjMuNTIyNiIgc3R5bGU9ImZpbGw6bm9uZTsiIHgxPSI3Ny45NDIzIiB4Mj0iNjQuOTI3OCIgeTE9Ii00MC45ODA4IgogICAgICAvPjxsaW5lIHkyPSItNjEuMDg4OCIgc3R5bGU9ImZpbGw6bm9uZTsiIHgxPSI3Ny45NDIzIiB4Mj0iODkuNTUxNyIgeTE9Ii00MC45ODA4IgogICAgICAvPjxsaW5lIHkyPSItMjUuOTgwOCIgc3R5bGU9ImZpbGw6bm9uZTsiIHgxPSI3Ny45NDIzIiB4Mj0iNTEuOTYxNSIgeTE9Ii00MC45ODA4IgogICAgICAvPjxsaW5lIHkyPSItNTUuOTgwOCIgc3R5bGU9ImZpbGw6bm9uZTsiIHgxPSIyMzMuODI2OSIgeDI9IjI1OS44MDc2IiB5MT0iLTQwLjk4MDgiCiAgICAgIC8+PGxpbmUgeTI9Ii0xNjcuMjAwOCIgc3R5bGU9ImZpbGw6bm9uZTsiIHgxPSIyMDYuMjQ0NSIgeDI9IjE5Ny42MTU1IiB5MT0iLTE1Mi4yNTQ4IgogICAgICAvPjxsaW5lIHkyPSItMTY1LjQ1MDgiIHN0eWxlPSJmaWxsOm5vbmU7IiB4MT0iMjAzLjIxMzQiIHgyPSIxOTQuNTg0NCIgeTE9Ii0xNTAuNTA0OCIKICAgICAgLz48bGluZSB5Mj0iLTE1Ny43OTIiIHN0eWxlPSJmaWxsOm5vbmU7IiB4MT0iMjExLjk2NSIgeDI9IjIyOC4zMDM4IiB5MT0iLTE0OC4zNTg4IgogICAgICAvPjxsaW5lIHkyPSItMTI0Ljg1MjciIHN0eWxlPSJmaWxsOm5vbmU7IiB4MT0iMjA5LjM4NjgiIHgyPSIyMTguMDIzNyIgeTE9Ii0xMzkuODEyMiIKICAgICAgLz48bGluZSB5Mj0iLTEyNi42MDI3IiBzdHlsZT0iZmlsbDpub25lOyIgeDE9IjIxMi40MTc5IiB4Mj0iMjIxLjA1NDgiIHkxPSItMTQxLjU2MjIiCiAgICAgIC8+PGxpbmUgeTI9Ii01Ljg3MjciIHN0eWxlPSJmaWxsOm5vbmU7IiB4MT0iNTEuOTYxNSIgeDI9IjYzLjU3MDkiIHkxPSItMjUuOTgwOCIKICAgICAgLz48bGluZSB5Mj0iLTUuODcyNyIgc3R5bGU9ImZpbGw6bm9uZTsiIHgxPSI1MS45NjE1IiB4Mj0iNDAuMzUyMSIgeTE9Ii0yNS45ODA4IgogICAgICAvPjxsaW5lIHkyPSItNDAuOTgwOCIgc3R5bGU9ImZpbGw6bm9uZTsiIHgxPSI1MS45NjE1IiB4Mj0iMjUuOTgwOCIgeTE9Ii0yNS45ODA4IgogICAgICAvPjxsaW5lIHkyPSItNDAuOTgwOCIgc3R5bGU9ImZpbGw6bm9uZTsiIHgxPSIyNTkuODA3NiIgeDI9IjI4NS43ODg0IiB5MT0iLTU1Ljk4MDgiCiAgICAgIC8+PGxpbmUgeTI9Ii01NC4wMDMzIiBzdHlsZT0iZmlsbDpub25lOyIgeDE9IjI1Ljk4MDgiIHgyPSIzLjQyNTEiIHkxPSItNDAuOTgwOCIKICAgICAgLz48bGluZSB5Mj0iLTY2LjI1OCIgc3R5bGU9ImZpbGw6bm9uZTsiIHgxPSIyNS45ODA4IiB4Mj0iMjUuOTgwOCIgeTE9Ii00MC45ODA4IgogICAgICAvPjxsaW5lIHkyPSItMjguMjg2MyIgc3R5bGU9ImZpbGw6bm9uZTsiIHgxPSIyNS45ODA4IiB4Mj0iMy45OTMzIiB5MT0iLTQwLjk4MDgiCiAgICAgIC8+PGxpbmUgeTI9Ii01NS45ODA4IiBzdHlsZT0iZmlsbDpub25lOyIgeDE9IjI4NS43ODg0IiB4Mj0iMzExLjc2OTIiIHkxPSItNDAuOTgwOCIKICAgICAgLz48cGF0aCBkPSJNMTU5LjIzNjEgLTUxLjgyNDUgTDE1OC4wOTU1IC01MS44MjQ1IEwxNTMuNDA4IC01OS4wMTIgTDE1My4zNjExIC01OS4wMTIgUTE1My40NTQ5IC01Ny43NDY0IDE1My40NTQ5IC01Ni42OTk1IEwxNTMuNDU0OSAtNTEuODI0NSBMMTUyLjUzMyAtNTEuODI0NSBMMTUyLjUzMyAtNjAuMzg3IEwxNTMuNjU4IC02MC4zODcgTDE1OC4zMjk5IC01My4yMzA4IEwxNTguMzc2OCAtNTMuMjMwOCBRMTU4LjM3NjggLTUzLjM4NyAxNTguMzI5OSAtNTQuMjQ2NCBRMTU4LjI4MyAtNTUuMTA1OCAxNTguMjk4NiAtNTUuNDgwOCBMMTU4LjI5ODYgLTYwLjM4NyBMMTU5LjIzNjEgLTYwLjM4NyBMMTU5LjIzNjEgLTUxLjgyNDUgWiIgc3R5bGU9InN0cm9rZS1saW5lY2FwOnNxdWFyZTsgc3Ryb2tlOm5vbmU7IgogICAgICAvPjxwYXRoIGQ9Ik0xNTUuODg0NiAtODUuNDgwOCBMMTU1Ljg4NDYgLTg1Ljk4MDggTDE1Ni4zMTc2IC04Ni4yMzA4IiBzdHlsZT0iZmlsbDpub25lOyBzdHJva2UtbWl0ZXJsaW1pdDo1OyIKICAgICAgLz48cGF0aCBkPSJNMTMyLjU5OTEgLTM5LjA0MzMgUTEzMi41OTkxIC0zNy45MTgzIDEzMS43Nzg4IC0zNy4yNzc2IFExMzAuOTU4NSAtMzYuNjM3IDEyOS41NTIzIC0zNi42MzcgUTEyOC4wMjEgLTM2LjYzNyAxMjcuMjA4NSAtMzcuMDQzMyBMMTI3LjIwODUgLTM3Ljk5NjQgUTEyNy43Mzk4IC0zNy43Nzc2IDEyOC4zNTY5IC0zNy42NDQ4IFExMjguOTc0MSAtMzcuNTEyIDEyOS41ODM1IC0zNy41MTIgUTEzMC41ODM1IC0zNy41MTIgMTMxLjA4MzUgLTM3Ljg5NDggUTEzMS41ODM1IC0zOC4yNzc2IDEzMS41ODM1IC0zOC45NDk1IFExMzEuNTgzNSAtMzkuMzg3IDEzMS40MDM4IC0zOS42NzYxIFExMzEuMjI0MSAtMzkuOTY1MSAxMzAuODEwMSAtNDAuMjA3MyBRMTMwLjM5NiAtNDAuNDQ5NSAxMjkuNTM2NiAtNDAuNzQ2NCBRMTI4LjM0OTEgLTQxLjE2ODMgMTI3LjgzMzUgLTQxLjc1NDIgUTEyNy4zMTc5IC00Mi4zNDAxIDEyNy4zMTc5IC00My4yOTMzIFExMjcuMzE3OSAtNDQuMjc3NiAxMjguMDYwMSAtNDQuODYzNiBRMTI4LjgwMjMgLTQ1LjQ0OTUgMTMwLjAzNjYgLTQ1LjQ0OTUgUTEzMS4zMDIzIC00NS40NDk1IDEzMi4zODA0IC00NC45ODA4IEwxMzIuMDY3OSAtNDQuMTIxNCBRMTMxLjAwNTQgLTQ0LjU1ODkgMTMwLjAwNTQgLTQ0LjU1ODkgUTEyOS4yMDg1IC00NC41NTg5IDEyOC43NjMyIC00NC4yMjI5IFExMjguMzE3OSAtNDMuODg3IDEyOC4zMTc5IC00My4yNzc2IFExMjguMzE3OSAtNDIuODQwMSAxMjguNDgxOSAtNDIuNTUxMSBRMTI4LjY0NiAtNDIuMjYyIDEyOS4wMzY2IC00Mi4wMjc2IFExMjkuNDI3MyAtNDEuNzkzMyAxMzAuMjM5OCAtNDEuNDk2NCBRMTMxLjU4MzUgLTQxLjAyNzYgMTMyLjA5MTMgLTQwLjQ3MjkgUTEzMi41OTkxIC0zOS45MTgzIDEzMi41OTkxIC0zOS4wNDMzIFoiIHN0eWxlPSJzdHJva2UtbWl0ZXJsaW1pdDo1OyBzdHJva2U6bm9uZTsiCiAgICAgIC8+PHBhdGggZD0iTTE4Mi4yOTg0IC00MS4yMzA4IEwxODEuODY1MyAtNDAuOTgwOCBMMTgxLjQzMjMgLTQxLjIzMDgiIHN0eWxlPSJmaWxsOm5vbmU7IHN0cm9rZS1taXRlcmxpbWl0OjU7IgogICAgICAvPjxwYXRoIGQ9Ik0xNDguODQxMyAtMTUuMDcwMyBRMTQ4Ljg0MTMgLTEzLjAwNzggMTQ3LjgwMjMgLTExLjgyODEgUTE0Ni43NjMyIC0xMC42NDg0IDE0NC45MTk0IC0xMC42NDg0IFExNDMuMDI4OCAtMTAuNjQ4NCAxNDEuOTk3NiAtMTEuODEyNSBRMTQwLjk2NjMgLTEyLjk3NjYgMTQwLjk2NjMgLTE1LjA4NTkgUTE0MC45NjYzIC0xNy4xNzk3IDE0MS45OTc2IC0xOC4zMjgxIFExNDMuMDI4OCAtMTkuNDc2NiAxNDQuOTE5NCAtMTkuNDc2NiBRMTQ2Ljc3ODggLTE5LjQ3NjYgMTQ3LjgxMDEgLTE4LjMwNDcgUTE0OC44NDEzIC0xNy4xMzI4IDE0OC44NDEzIC0xNS4wNzAzIFpNMTQyLjAxMzIgLTE1LjA3MDMgUTE0Mi4wMTMyIC0xMy4zMzU5IDE0Mi43NTU0IC0xMi40Mjk3IFExNDMuNDk3NiAtMTEuNTIzNCAxNDQuOTE5NCAtMTEuNTIzNCBRMTQ2LjM0MTMgLTExLjUyMzQgMTQ3LjA2NzkgLTEyLjQyMTkgUTE0Ny43OTQ0IC0xMy4zMjAzIDE0Ny43OTQ0IC0xNS4wNzAzIFExNDcuNzk0NCAtMTYuODA0NyAxNDcuMDY3OSAtMTcuNjk1MyBRMTQ2LjM0MTMgLTE4LjU4NTkgMTQ0LjkxOTQgLTE4LjU4NTkgUTE0My40OTc2IC0xOC41ODU5IDE0Mi43NTU0IC0xNy42ODc1IFExNDIuMDEzMiAtMTYuNzg5MSAxNDIuMDEzMiAtMTUuMDcwMyBaIiBzdHlsZT0ic3Ryb2tlLW1pdGVybGltaXQ6NTsgc3Ryb2tlOm5vbmU7IgogICAgICAvPjxwYXRoIGQ9Ik0xMTguODQxMyAtNjcuMDMxOCBRMTE4Ljg0MTMgLTY0Ljk2OTMgMTE3LjgwMjMgLTYzLjc4OTYgUTExNi43NjMyIC02Mi42MSAxMTQuOTE5NSAtNjIuNjEgUTExMy4wMjg4IC02Mi42MSAxMTEuOTk3NiAtNjMuNzc0IFExMTAuOTY2MyAtNjQuOTM4MSAxMTAuOTY2MyAtNjcuMDQ3NSBRMTEwLjk2NjMgLTY5LjE0MTIgMTExLjk5NzYgLTcwLjI4OTYgUTExMy4wMjg4IC03MS40MzgxIDExNC45MTk1IC03MS40MzgxIFExMTYuNzc4OCAtNzEuNDM4MSAxMTcuODEwMSAtNzAuMjY2MiBRMTE4Ljg0MTMgLTY5LjA5NDMgMTE4Ljg0MTMgLTY3LjAzMTggWk0xMTIuMDEzMiAtNjcuMDMxOCBRMTEyLjAxMzIgLTY1LjI5NzUgMTEyLjc1NTQgLTY0LjM5MTIgUTExMy40OTc2IC02My40ODUgMTE0LjkxOTUgLTYzLjQ4NSBRMTE2LjM0MTMgLTYzLjQ4NSAxMTcuMDY3OSAtNjQuMzgzNCBRMTE3Ljc5NDUgLTY1LjI4MTggMTE3Ljc5NDUgLTY3LjAzMTggUTExNy43OTQ1IC02OC43NjYyIDExNy4wNjc5IC02OS42NTY4IFExMTYuMzQxMyAtNzAuNTQ3NSAxMTQuOTE5NSAtNzAuNTQ3NSBRMTEzLjQ5NzYgLTcwLjU0NzUgMTEyLjc1NTQgLTY5LjY0OSBRMTEyLjAxMzIgLTY4Ljc1MDYgMTEyLjAxMzIgLTY3LjAzMTggWiIgc3R5bGU9InN0cm9rZS1taXRlcmxpbWl0OjU7IHN0cm9rZTpub25lOyIKICAgICAgLz48cGF0aCBkPSJNMjA3LjQxMzEgLTU1LjczMDggTDIwNy44NDYxIC01NS45ODA4IEwyMDguMjc5MSAtNTUuNzMwOCIgc3R5bGU9ImZpbGw6bm9uZTsgc3Ryb2tlLW1pdGVybGltaXQ6NTsiCiAgICAgIC8+PHBhdGggZD0iTTIxMS43ODM2IC04Ni4wNTExIFEyMTEuNzgzNiAtODMuOTg4NiAyMTAuNzQ0NiAtODIuODA4OSBRMjA5LjcwNTUgLTgxLjYyOTIgMjA3Ljg2MTcgLTgxLjYyOTIgUTIwNS45NzExIC04MS42MjkyIDIwNC45Mzk5IC04Mi43OTMzIFEyMDMuOTA4NiAtODMuOTU3MyAyMDMuOTA4NiAtODYuMDY2NyBRMjAzLjkwODYgLTg4LjE2MDUgMjA0LjkzOTkgLTg5LjMwODkgUTIwNS45NzExIC05MC40NTczIDIwNy44NjE3IC05MC40NTczIFEyMDkuNzIxMSAtOTAuNDU3MyAyMTAuNzUyNCAtODkuMjg1NSBRMjExLjc4MzYgLTg4LjExMzYgMjExLjc4MzYgLTg2LjA1MTEgWk0yMDQuOTU1NSAtODYuMDUxMSBRMjA0Ljk1NTUgLTg0LjMxNjcgMjA1LjY5NzcgLTgzLjQxMDUgUTIwNi40Mzk5IC04Mi41MDQyIDIwNy44NjE3IC04Mi41MDQyIFEyMDkuMjgzNiAtODIuNTA0MiAyMTAuMDEwMiAtODMuNDAyNiBRMjEwLjczNjcgLTg0LjMwMTEgMjEwLjczNjcgLTg2LjA1MTEgUTIxMC43MzY3IC04Ny43ODU1IDIxMC4wMTAyIC04OC42NzYxIFEyMDkuMjgzNiAtODkuNTY2NyAyMDcuODYxNyAtODkuNTY2NyBRMjA2LjQzOTkgLTg5LjU2NjcgMjA1LjY5NzcgLTg4LjY2ODMgUTIwNC45NTU1IC04Ny43Njk4IDIwNC45NTU1IC04Ni4wNTExIFoiIHN0eWxlPSJzdHJva2UtbWl0ZXJsaW1pdDo1OyBzdHJva2U6bm9uZTsiCiAgICAgIC8+PHBhdGggZD0iTTIxOS4yOTkyIC04MS43NTQyIEwyMTguMjk5MiAtODEuNzU0MiBMMjE4LjI5OTIgLTg1Ljc4NTUgTDIxMy43ODM2IC04NS43ODU1IEwyMTMuNzgzNiAtODEuNzU0MiBMMjEyLjc4MzYgLTgxLjc1NDIgTDIxMi43ODM2IC05MC4zMTY3IEwyMTMuNzgzNiAtOTAuMzE2NyBMMjEzLjc4MzYgLTg2LjY3NjEgTDIxOC4yOTkyIC04Ni42NzYxIEwyMTguMjk5MiAtOTAuMzE2NyBMMjE5LjI5OTIgLTkwLjMxNjcgTDIxOS4yOTkyIC04MS43NTQyIFoiIHN0eWxlPSJzdHJva2UtbWl0ZXJsaW1pdDo1OyBzdHJva2U6bm9uZTsiCiAgICAgIC8+PHBhdGggZD0iTTE4MS44NjUzIC0xMzAuNDgwOCBMMTgxLjg2NTMgLTEzMC45ODA4IEwxODIuMjk4NCAtMTMxLjIzMDgiIHN0eWxlPSJmaWxsOm5vbmU7IHN0cm9rZS1taXRlcmxpbWl0OjU7IgogICAgICAvPjxwYXRoIGQ9Ik04Ny41MzI0IDQuMTU2MiBMODYuNTMyNCA0LjE1NjIgTDg2LjUzMjQgLTQuNDA2MiBMOTEuMzEzNyAtNC40MDYyIEw5MS4zMTM3IC0zLjUzMTIgTDg3LjUzMjQgLTMuNTMxMiBMODcuNTMyNCAtMC4zOTA2IEw5MS4wNzkzIC0wLjM5MDYgTDkxLjA3OTMgMC41IEw4Ny41MzI0IDAuNSBMODcuNTMyNCA0LjE1NjIgWiIgc3R5bGU9InN0cm9rZS1taXRlcmxpbWl0OjU7IHN0cm9rZTpub25lOyIKICAgICAgLz48cGF0aCBkPSJNMTE3LjUzMjQgNC4xNTYyIEwxMTYuNTMyNCA0LjE1NjIgTDExNi41MzI0IC00LjQwNjIgTDEyMS4zMTM3IC00LjQwNjIgTDEyMS4zMTM3IC0zLjUzMTIgTDExNy41MzI0IC0zLjUzMTIgTDExNy41MzI0IC0wLjM5MDYgTDEyMS4wNzkzIC0wLjM5MDYgTDEyMS4wNzkzIDAuNSBMMTE3LjUzMjQgMC41IEwxMTcuNTMyNCA0LjE1NjIgWiIgc3R5bGU9InN0cm9rZS1taXRlcmxpbWl0OjU7IHN0cm9rZTpub25lOyIKICAgICAgLz48cGF0aCBkPSJNMjM0LjI1OTkgLTQxLjIzMDggTDIzMy44MjY5IC00MC45ODA4IEwyMzMuMzkzOSAtNDEuMjMwOCIgc3R5bGU9ImZpbGw6bm9uZTsgc3Ryb2tlLW1pdGVybGltaXQ6NTsiCiAgICAgIC8+PHBhdGggZD0iTTIxMC41NDE0IC0xNDQuMDQzMyBRMjEwLjU0MTQgLTE0Mi45MTgzIDIwOS43MjExIC0xNDIuMjc3NyBRMjA4LjkwMDggLTE0MS42MzcgMjA3LjQ5NDYgLTE0MS42MzcgUTIwNS45NjMzIC0xNDEuNjM3IDIwNS4xNTA4IC0xNDIuMDQzMyBMMjA1LjE1MDggLTE0Mi45OTY0IFEyMDUuNjgyMSAtMTQyLjc3NzcgMjA2LjI5OTIgLTE0Mi42NDQ5IFEyMDYuOTE2NCAtMTQyLjUxMiAyMDcuNTI1OCAtMTQyLjUxMiBRMjA4LjUyNTggLTE0Mi41MTIgMjA5LjAyNTggLTE0Mi44OTQ5IFEyMDkuNTI1OCAtMTQzLjI3NzcgMjA5LjUyNTggLTE0My45NDk1IFEyMDkuNTI1OCAtMTQ0LjM4NyAyMDkuMzQ2MSAtMTQ0LjY3NjEgUTIwOS4xNjY0IC0xNDQuOTY1MiAyMDguNzUyNCAtMTQ1LjIwNzQgUTIwOC4zMzgzIC0xNDUuNDQ5NSAyMDcuNDc4OSAtMTQ1Ljc0NjQgUTIwNi4yOTE0IC0xNDYuMTY4MyAyMDUuNzc1OCAtMTQ2Ljc1NDIgUTIwNS4yNjAyIC0xNDcuMzQwMiAyMDUuMjYwMiAtMTQ4LjI5MzMgUTIwNS4yNjAyIC0xNDkuMjc3NyAyMDYuMDAyNCAtMTQ5Ljg2MzYgUTIwNi43NDQ2IC0xNTAuNDQ5NSAyMDcuOTc4OSAtMTUwLjQ0OTUgUTIwOS4yNDQ2IC0xNTAuNDQ5NSAyMTAuMzIyNyAtMTQ5Ljk4MDggTDIxMC4wMTAyIC0xNDkuMTIxNCBRMjA4Ljk0NzcgLTE0OS41NTg5IDIwNy45NDc3IC0xNDkuNTU4OSBRMjA3LjE1MDggLTE0OS41NTg5IDIwNi43MDU1IC0xNDkuMjIzIFEyMDYuMjYwMiAtMTQ4Ljg4NyAyMDYuMjYwMiAtMTQ4LjI3NzcgUTIwNi4yNjAyIC0xNDcuODQwMiAyMDYuNDI0MiAtMTQ3LjU1MTEgUTIwNi41ODgzIC0xNDcuMjYyIDIwNi45Nzg5IC0xNDcuMDI3NyBRMjA3LjM2OTYgLTE0Ni43OTMzIDIwOC4xODIxIC0xNDYuNDk2NCBRMjA5LjUyNTggLTE0Ni4wMjc3IDIxMC4wMzM2IC0xNDUuNDczIFEyMTAuNTQxNCAtMTQ0LjkxODMgMjEwLjU0MTQgLTE0NC4wNDMzIFoiIHN0eWxlPSJzdHJva2UtbWl0ZXJsaW1pdDo1OyBzdHJva2U6bm9uZTsiCiAgICAgIC8+PHBhdGggZD0iTTYxLjU1MTcgLTYyLjgwNTMgTDYwLjU1MTcgLTYyLjgwNTMgTDYwLjU1MTcgLTcxLjM2NzggTDY1LjMzMjkgLTcxLjM2NzggTDY1LjMzMjkgLTcwLjQ5MjggTDYxLjU1MTcgLTcwLjQ5MjggTDYxLjU1MTcgLTY3LjM1MjEgTDY1LjA5ODUgLTY3LjM1MjEgTDY1LjA5ODUgLTY2LjQ2MTUgTDYxLjU1MTcgLTY2LjQ2MTUgTDYxLjU1MTcgLTYyLjgwNTMgWiIgc3R5bGU9InN0cm9rZS1taXRlcmxpbWl0OjU7IHN0cm9rZTpub25lOyIKICAgICAgLz48cGF0aCBkPSJNOTEuNTUxNyAtNjIuODA1MyBMOTAuNTUxNyAtNjIuODA1MyBMOTAuNTUxNyAtNzEuMzY3OCBMOTUuMzMyOSAtNzEuMzY3OCBMOTUuMzMyOSAtNzAuNDkyOCBMOTEuNTUxNyAtNzAuNDkyOCBMOTEuNTUxNyAtNjcuMzUyMSBMOTUuMDk4NSAtNjcuMzUyMSBMOTUuMDk4NSAtNjYuNDYxNSBMOTEuNTUxNyAtNjYuNDYxNSBMOTEuNTUxNyAtNjIuODA1MyBaIiBzdHlsZT0ic3Ryb2tlLW1pdGVybGltaXQ6NTsgc3Ryb2tlOm5vbmU7IgogICAgICAvPjxwYXRoIGQ9Ik0yNjAuMjQwNyAtNTUuNzMwOCBMMjU5LjgwNzYgLTU1Ljk4MDggTDI1OS4zNzQ2IC01NS43MzA4IiBzdHlsZT0iZmlsbDpub25lOyBzdHJva2UtbWl0ZXJsaW1pdDo1OyIKICAgICAgLz48cGF0aCBkPSJNMTk2Ljc4MzYgLTE3Mi4wMzE5IFExOTYuNzgzNiAtMTY5Ljk2OTQgMTk1Ljc0NDUgLTE2OC43ODk3IFExOTQuNzA1NSAtMTY3LjYxIDE5Mi44NjE3IC0xNjcuNjEgUTE5MC45NzExIC0xNjcuNjEgMTg5LjkzOTggLTE2OC43NzQgUTE4OC45MDg2IC0xNjkuOTM4MSAxODguOTA4NiAtMTcyLjA0NzUgUTE4OC45MDg2IC0xNzQuMTQxMiAxODkuOTM5OCAtMTc1LjI4OTcgUTE5MC45NzExIC0xNzYuNDM4MSAxOTIuODYxNyAtMTc2LjQzODEgUTE5NC43MjExIC0xNzYuNDM4MSAxOTUuNzUyMyAtMTc1LjI2NjIgUTE5Ni43ODM2IC0xNzQuMDk0NCAxOTYuNzgzNiAtMTcyLjAzMTkgWk0xODkuOTU1NSAtMTcyLjAzMTkgUTE4OS45NTU1IC0xNzAuMjk3NSAxOTAuNjk3NyAtMTY5LjM5MTIgUTE5MS40Mzk4IC0xNjguNDg1IDE5Mi44NjE3IC0xNjguNDg1IFExOTQuMjgzNiAtMTY4LjQ4NSAxOTUuMDEwMiAtMTY5LjM4MzQgUTE5NS43MzY3IC0xNzAuMjgxOSAxOTUuNzM2NyAtMTcyLjAzMTkgUTE5NS43MzY3IC0xNzMuNzY2MiAxOTUuMDEwMiAtMTc0LjY1NjkgUTE5NC4yODM2IC0xNzUuNTQ3NSAxOTIuODYxNyAtMTc1LjU0NzUgUTE5MS40Mzk4IC0xNzUuNTQ3NSAxOTAuNjk3NyAtMTc0LjY0OSBRMTg5Ljk1NTUgLTE3My43NTA2IDE4OS45NTU1IC0xNzIuMDMxOSBaIiBzdHlsZT0ic3Ryb2tlLW1pdGVybGltaXQ6NTsgc3Ryb2tlOm5vbmU7IgogICAgICAvPjxwYXRoIGQ9Ik0yMzcuNzY0NCAtMTYxLjA1MTEgUTIzNy43NjQ0IC0xNTguOTg4NiAyMzYuNzI1MyAtMTU3LjgwODkgUTIzNS42ODYzIC0xNTYuNjI5MiAyMzMuODQyNSAtMTU2LjYyOTIgUTIzMS45NTE5IC0xNTYuNjI5MiAyMzAuOTIwNiAtMTU3Ljc5MzMgUTIyOS44ODk0IC0xNTguOTU3MyAyMjkuODg5NCAtMTYxLjA2NjcgUTIyOS44ODk0IC0xNjMuMTYwNSAyMzAuOTIwNiAtMTY0LjMwODkgUTIzMS45NTE5IC0xNjUuNDU3MyAyMzMuODQyNSAtMTY1LjQ1NzMgUTIzNS43MDE5IC0xNjUuNDU3MyAyMzYuNzMzMSAtMTY0LjI4NTUgUTIzNy43NjQ0IC0xNjMuMTEzNiAyMzcuNzY0NCAtMTYxLjA1MTEgWk0yMzAuOTM2MyAtMTYxLjA1MTEgUTIzMC45MzYzIC0xNTkuMzE2NyAyMzEuNjc4NSAtMTU4LjQxMDUgUTIzMi40MjA2IC0xNTcuNTA0MiAyMzMuODQyNSAtMTU3LjUwNDIgUTIzNS4yNjQ0IC0xNTcuNTA0MiAyMzUuOTkxIC0xNTguNDAyNiBRMjM2LjcxNzUgLTE1OS4zMDExIDIzNi43MTc1IC0xNjEuMDUxMSBRMjM2LjcxNzUgLTE2Mi43ODU1IDIzNS45OTEgLTE2My42NzYxIFEyMzUuMjY0NCAtMTY0LjU2NjcgMjMzLjg0MjUgLTE2NC41NjY3IFEyMzIuNDIwNiAtMTY0LjU2NjcgMjMxLjY3ODUgLTE2My42NjgzIFEyMzAuOTM2MyAtMTYyLjc2OTggMjMwLjkzNjMgLTE2MS4wNTExIFoiIHN0eWxlPSJzdHJva2UtbWl0ZXJsaW1pdDo1OyBzdHJva2U6bm9uZTsiCiAgICAgIC8+PHBhdGggZD0iTTI0NS4yOCAtMTU2Ljc1NDIgTDI0NC4yOCAtMTU2Ljc1NDIgTDI0NC4yOCAtMTYwLjc4NTUgTDIzOS43NjQ0IC0xNjAuNzg1NSBMMjM5Ljc2NDQgLTE1Ni43NTQyIEwyMzguNzY0NCAtMTU2Ljc1NDIgTDIzOC43NjQ0IC0xNjUuMzE2NyBMMjM5Ljc2NDQgLTE2NS4zMTY3IEwyMzkuNzY0NCAtMTYxLjY3NjEgTDI0NC4yOCAtMTYxLjY3NjEgTDI0NC4yOCAtMTY1LjMxNjcgTDI0NS4yOCAtMTY1LjMxNjcgTDI0NS4yOCAtMTU2Ljc1NDIgWiIgc3R5bGU9InN0cm9rZS1taXRlcmxpbWl0OjU7IHN0cm9rZTpub25lOyIKICAgICAgLz48cGF0aCBkPSJNMjI2Ljc4MzYgLTEyMC4wNzAzIFEyMjYuNzgzNiAtMTE4LjAwNzggMjI1Ljc0NDYgLTExNi44MjgxIFEyMjQuNzA1NSAtMTE1LjY0ODUgMjIyLjg2MTcgLTExNS42NDg1IFEyMjAuOTcxMSAtMTE1LjY0ODUgMjE5LjkzOTkgLTExNi44MTI1IFEyMTguOTA4NiAtMTE3Ljk3NjYgMjE4LjkwODYgLTEyMC4wODYgUTIxOC45MDg2IC0xMjIuMTc5NyAyMTkuOTM5OSAtMTIzLjMyODEgUTIyMC45NzExIC0xMjQuNDc2NiAyMjIuODYxNyAtMTI0LjQ3NjYgUTIyNC43MjExIC0xMjQuNDc2NiAyMjUuNzUyNCAtMTIzLjMwNDcgUTIyNi43ODM2IC0xMjIuMTMyOCAyMjYuNzgzNiAtMTIwLjA3MDMgWk0yMTkuOTU1NSAtMTIwLjA3MDMgUTIxOS45NTU1IC0xMTguMzM2IDIyMC42OTc3IC0xMTcuNDI5NyBRMjIxLjQzOTkgLTExNi41MjM1IDIyMi44NjE3IC0xMTYuNTIzNSBRMjI0LjI4MzYgLTExNi41MjM1IDIyNS4wMTAyIC0xMTcuNDIxOSBRMjI1LjczNjcgLTExOC4zMjAzIDIyNS43MzY3IC0xMjAuMDcwMyBRMjI1LjczNjcgLTEyMS44MDQ3IDIyNS4wMTAyIC0xMjIuNjk1MyBRMjI0LjI4MzYgLTEyMy41ODYgMjIyLjg2MTcgLTEyMy41ODYgUTIyMS40Mzk5IC0xMjMuNTg2IDIyMC42OTc3IC0xMjIuNjg3NSBRMjE5Ljk1NTUgLTEyMS43ODkxIDIxOS45NTU1IC0xMjAuMDcwMyBaIiBzdHlsZT0ic3Ryb2tlLW1pdGVybGltaXQ6NTsgc3Ryb2tlOm5vbmU7IgogICAgICAvPjxwYXRoIGQ9Ik02NS41NzA5IDQuMTU2MiBMNjQuNTcwOSA0LjE1NjIgTDY0LjU3MDkgLTQuNDA2MiBMNjkuMzUyMSAtNC40MDYyIEw2OS4zNTIxIC0zLjUzMTIgTDY1LjU3MDkgLTMuNTMxMiBMNjUuNTcwOSAtMC4zOTA2IEw2OS4xMTc4IC0wLjM5MDYgTDY5LjExNzggMC41IEw2NS41NzA5IDAuNSBMNjUuNTcwOSA0LjE1NjIgWiIgc3R5bGU9InN0cm9rZS1taXRlcmxpbWl0OjU7IHN0cm9rZTpub25lOyIKICAgICAgLz48cGF0aCBkPSJNMzUuNTcwOSA0LjE1NjIgTDM0LjU3MDkgNC4xNTYyIEwzNC41NzA5IC00LjQwNjIgTDM5LjM1MjEgLTQuNDA2MiBMMzkuMzUyMSAtMy41MzEyIEwzNS41NzA5IC0zLjUzMTIgTDM1LjU3MDkgLTAuMzkwNiBMMzkuMTE3OCAtMC4zOTA2IEwzOS4xMTc4IDAuNSBMMzUuNTcwOSAwLjUgTDM1LjU3MDkgNC4xNTYyIFoiIHN0eWxlPSJzdHJva2UtbWl0ZXJsaW1pdDo1OyBzdHJva2U6bm9uZTsiCiAgICAgIC8+PHBhdGggZD0iTTI4NS4zNTU0IC00MS4yMzA4IEwyODUuNzg4NCAtNDAuOTgwOCBMMjg2LjIyMTQgLTQxLjIzMDgiIHN0eWxlPSJmaWxsOm5vbmU7IHN0cm9rZS1taXRlcmxpbWl0OjU7IgogICAgICAvPjxwYXRoIGQ9Ik0tMS4zOTA2IC01MS44MjQ1IEwtMi4zOTA2IC01MS44MjQ1IEwtMi4zOTA2IC02MC4zODcgTDIuMzkwNiAtNjAuMzg3IEwyLjM5MDYgLTU5LjUxMiBMLTEuMzkwNiAtNTkuNTEyIEwtMS4zOTA2IC01Ni4zNzE0IEwyLjE1NjIgLTU2LjM3MTQgTDIuMTU2MiAtNTUuNDgwOCBMLTEuMzkwNiAtNTUuNDgwOCBMLTEuMzkwNiAtNTEuODI0NSBaIiBzdHlsZT0ic3Ryb2tlLW1pdGVybGltaXQ6NTsgc3Ryb2tlOm5vbmU7IgogICAgICAvPjxwYXRoIGQ9Ik0yNC41OTAxIC02Ni44MjQ1IEwyMy41OTAxIC02Ni44MjQ1IEwyMy41OTAxIC03NS4zODcgTDI4LjM3MTQgLTc1LjM4NyBMMjguMzcxNCAtNzQuNTEyIEwyNC41OTAxIC03NC41MTIgTDI0LjU5MDEgLTcxLjM3MTQgTDI4LjEzNyAtNzEuMzcxNCBMMjguMTM3IC03MC40ODA4IEwyNC41OTAxIC03MC40ODA4IEwyNC41OTAxIC02Ni44MjQ1IFoiIHN0eWxlPSJzdHJva2UtbWl0ZXJsaW1pdDo1OyBzdHJva2U6bm9uZTsiCiAgICAgIC8+PHBhdGggZD0iTS0xLjM5MDYgLTIxLjgyNDUgTC0yLjM5MDYgLTIxLjgyNDUgTC0yLjM5MDYgLTMwLjM4NyBMMi4zOTA2IC0zMC4zODcgTDIuMzkwNiAtMjkuNTEyIEwtMS4zOTA2IC0yOS41MTIgTC0xLjM5MDYgLTI2LjM3MTQgTDIuMTU2MiAtMjYuMzcxNCBMMi4xNTYyIC0yNS40ODA4IEwtMS4zOTA2IC0yNS40ODA4IEwtMS4zOTA2IC0yMS44MjQ1IFoiIHN0eWxlPSJzdHJva2UtbWl0ZXJsaW1pdDo1OyBzdHJva2U6bm9uZTsiCiAgICAvPjwvZwogID48L2cKPjwvc3ZnCj4KPHN2ZyBjbGFzcz0iY2FzLXN0cnVjdHVyZS1zYWYtbGFiZWwiIHg9IjAiIHk9IjIwNyI+PHRleHQgY2xhc3M9ImNhcy1zdHJ1Y3R1cmUtc2FmLWRvdCIgdGV4dC1hbmNob3I9ImVuZCIgeD0iMTU4IiB5PSI0MSI+PHRzcGFuIGZvbnQtZmFtaWx5PSJWZXJkYW5hIiBmb250LXNpemU9IjI0Ij4mI3gyMDIyOyYjeDAwMjA7PC90c3Bhbj48L3RleHQ+PHN2ZyBjbGFzcz0iY2FzLXN0cnVjdHVyZS1zYWYiIHk9IjE3IiB4PSIxNjI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NTAiIHZpZXdCb3g9IjAgMCAyNS4wIDE2LjAiIHhtbG5zOnhsaW5rPSJodHRwOi8vd3d3LnczLm9yZy8xOTk5L3hsaW5rIiBoZWlnaHQ9IjMyIgo+PCEtLUdlbmVyYXRlZCBpbiBDaGVtRG9vZGxlIDkuMS4wLS0+PGRlZnMgaWQ9ImdlbmVyaWNEZWZzIgogIC8+PGcKICA+PGcgdHJhbnNmb3JtPSJ0cmFuc2xhdGUoNiw3KSIgc3R5bGU9InRleHQtcmVuZGVyaW5nOmdlb21ldHJpY1ByZWNpc2lvbjsgZm9udC1mYW1pbHk6J09wZW4gU2Fucyc7IGNvbG9yLWludGVycG9sYXRpb246bGluZWFyUkdCOyBjb2xvci1yZW5kZXJpbmc6b3B0aW1pemVRdWFsaXR5OyBpbWFnZS1yZW5kZXJpbmc6b3B0aW1pemVRdWFsaXR5OyIKICAgID48cGF0aCBzdHlsZT0ic3Ryb2tlOm5vbmU7IiBkPSJNMy4zNTE2IDQuMTU2MiBMMi4yMTA5IDQuMTU2MiBMLTIuNDc2NiAtMy4wMzEyIEwtMi41MjM0IC0zLjAzMTIgUS0yLjQyOTcgLTEuNzY1NiAtMi40Mjk3IC0wLjcxODggTC0yLjQyOTcgNC4xNTYyIEwtMy4zNTE2IDQuMTU2MiBMLTMuMzUxNiAtNC40MDYyIEwtMi4yMjY2IC00LjQwNjIgTDIuNDQ1MyAyLjc1IEwyLjQ5MjIgMi43NSBRMi40OTIyIDIuNTkzOCAyLjQ0NTMgMS43MzQ0IFEyLjM5ODQgMC44NzUgMi40MTQxIDAuNSBMMi40MTQxIC00LjQwNjIgTDMuMzUxNiAtNC40MDYyIEwzLjM1MTYgNC4xNTYyIFoiCiAgICAgIC8+PHBhdGggc3R5bGU9InN0cm9rZTpub25lOyIgZD0iTTEwLjg2NzIgNC4xNTYyIEw5Ljg2NzIgNC4xNTYyIEw5Ljg2NzIgMC4xMjUgTDUuMzUxNiAwLjEyNSBMNS4zNTE2IDQuMTU2MiBMNC4zNTE2IDQuMTU2MiBMNC4zNTE2IC00LjQwNjIgTDUuMzUxNiAtNC40MDYyIEw1LjM1MTYgLTAuNzY1NiBMOS44NjcyIC0wLjc2NTYgTDkuODY3MiAtNC40MDYyIEwxMC44NjcyIC00LjQwNjIgTDEwLjg2NzIgNC4xNTYyIFoiCiAgICAgIC8+PHBhdGggc3R5bGU9InN0cm9rZTpub25lOyIgZD0iTTE1LjQyOTcgMS41OTA2IFExNS40Mjk3IDIuMTM3NSAxNS4xMTcyIDIuNDg5MSBRMTQuODA0NyAyLjg0MDYgMTQuMjQyMiAyLjk1IEwxNC4yNDIyIDIuOTgxMiBRMTQuOTI5NyAzLjA3NSAxNS4yNjU2IDMuNDI2NiBRMTUuNjAxNiAzLjc3ODEgMTUuNjAxNiA0LjM0MDYgUTE1LjYwMTYgNS4xNjg3IDE1LjAzMTIgNS42MDYyIFExNC40NjA5IDYuMDQzNyAxMy40Mjk3IDYuMDQzNyBRMTIuOTc2NiA2LjA0MzcgMTIuNTkzOCA1Ljk3MzQgUTEyLjIxMDkgNS45MDMxIDExLjg2NzIgNS43MzEyIEwxMS44NjcyIDUuMTIxOSBRMTIuMjI2NiA1LjI5MzcgMTIuNjQ4NCA1LjM5NTMgUTEzLjA3MDMgNS40OTY5IDEzLjQ0NTMgNS40OTY5IFExNC45Mjk3IDUuNDk2OSAxNC45Mjk3IDQuMzI1IFExNC45Mjk3IDMuMjkzNyAxMy4yODkxIDMuMjkzNyBMMTIuNzI2NiAzLjI5MzcgTDEyLjcyNjYgMi43MzEyIEwxMy4zMDQ3IDIuNzMxMiBRMTMuOTc2NiAyLjczMTIgMTQuMzY3MiAyLjQzNDQgUTE0Ljc1NzggMi4xMzc1IDE0Ljc1NzggMS42MjE5IFExNC43NTc4IDEuMiAxNC40Njg4IDAuOTY1NiBRMTQuMTc5NyAwLjczMTIgMTMuNjc5NyAwLjczMTIgUTEzLjMwNDcgMC43MzEyIDEyLjk3NjYgMC44MzI4IFExMi42NDg0IDAuOTM0NCAxMi4yMjY2IDEuMiBMMTEuODk4NCAwLjc2MjUgUTEyLjI0MjIgMC40ODEyIDEyLjcwMzEgMC4zMjUgUTEzLjE2NDEgMC4xNjg3IDEzLjY2NDEgMC4xNjg3IFExNC41MDc4IDAuMTY4NyAxNC45Njg4IDAuNTUxNiBRMTUuNDI5NyAwLjkzNDQgMTUuNDI5NyAxLjU5MDYgWiIKICAgIC8+PC9nCiAgPjwvZwo+PC9zdmcKPgo8L3N2Zz48L3N2Zz4="/>
        <xdr:cNvSpPr>
          <a:spLocks noChangeAspect="1" noChangeArrowheads="1"/>
        </xdr:cNvSpPr>
      </xdr:nvSpPr>
      <xdr:spPr bwMode="auto">
        <a:xfrm>
          <a:off x="10163175" y="768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1190</xdr:row>
      <xdr:rowOff>0</xdr:rowOff>
    </xdr:from>
    <xdr:to>
      <xdr:col>6</xdr:col>
      <xdr:colOff>304800</xdr:colOff>
      <xdr:row>1191</xdr:row>
      <xdr:rowOff>114300</xdr:rowOff>
    </xdr:to>
    <xdr:sp macro="" textlink="">
      <xdr:nvSpPr>
        <xdr:cNvPr id="4100" name="AutoShape 4" descr="data:image/svg+xml;base64,PHN2ZyBjbGFzcz0iY2FzLXN0cnVjdHVyZS1zaW5nbGUtY29tcG9uZW50LWltYWdlIiB4bWxucz0iaHR0cDovL3d3dy53My5vcmcvMjAwMC9zdmciIHhtbG5zOnhsaW5rPSJodHRwOi8vd3d3LnczLm9yZy8xOTk5L3hsaW5rIiB2aWV3Qm94PSIwIDAgMzIwIDI2My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zIwIiB2aWV3Qm94PSIwIDAgMzIwLjAgMTg3LjAiIHhtbG5zOnhsaW5rPSJodHRwOi8vd3d3LnczLm9yZy8xOTk5L3hsaW5rIiBoZWlnaHQ9IjE4NyIKPjwhLS1HZW5lcmF0ZWQgaW4gQ2hlbURvb2RsZSA5LjEuMC0tPjxkZWZzIGlkPSJnZW5lcmljRGVmcyIKICAvPjxnCiAgPjxnIHRyYW5zZm9ybT0idHJhbnNsYXRlKDUsMTc5KSIgc3R5bGU9InRleHQtcmVuZGVyaW5nOmdlb21ldHJpY1ByZWNpc2lvbjsgY29sb3ItcmVuZGVyaW5nOm9wdGltaXplUXVhbGl0eTsgY29sb3ItaW50ZXJwb2xhdGlvbjpsaW5lYXJSR0I7IHN0cm9rZS1saW5lY2FwOmJ1dHQ7IGltYWdlLXJlbmRlcmluZzpvcHRpbWl6ZVF1YWxpdHk7IgogICAgPjxsaW5lIHkyPSItODUuOTgwOCIgc3R5bGU9ImZpbGw6bm9uZTsiIHgxPSIxNTUuODg0NiIgeDI9IjE1NS44ODQ2IiB5MT0iLTYyLjM4NyIKICAgICAgLz48bGluZSB5Mj0iLTQzLjM1ODgiIHN0eWxlPSJmaWxsOm5vbmU7IiB4MT0iMTUwLjgwMSIgeDI9IjEzNC4wMjI3IiB5MT0iLTUzLjA0NTciCiAgICAgIC8+PGxpbmUgeTI9Ii00MC45ODA4IiBzdHlsZT0iZmlsbDpub25lOyIgeDE9IjE2MC45NjgyIiB4Mj0iMTgxLjg2NTMiIHkxPSItNTMuMDQ1NyIKICAgICAgLz48bGluZSB5Mj0iLTEwMC45ODA4IiBzdHlsZT0iZmlsbDpub25lOyIgeDE9IjE1NS44ODQ2IiB4Mj0iMTgxLjg2NTMiIHkxPSItODUuOTgwOCIKICAgICAgLz48bGluZSB5Mj0iLTE5Ljg1MjciIHN0eWxlPSJmaWxsOm5vbmU7IiB4MT0iMTMxLjQ0NDUiIHgyPSIxNDAuMDgxNCIgeTE9Ii0zNC44MTIxIgogICAgICAvPjxsaW5lIHkyPSItMjEuNjAyNyIgc3R5bGU9ImZpbGw6bm9uZTsiIHgxPSIxMzQuNDc1NiIgeDI9IjE0My4xMTI1IiB5MT0iLTM2LjU2MjEiCiAgICAgIC8+PGxpbmUgeTI9Ii0yNS45ODA4IiBzdHlsZT0iZmlsbDpub25lOyIgeDE9IjEyNS41MDE2IiB4Mj0iMTAzLjkyMyIgeTE9Ii0zOC40MzkxIgogICAgICAvPjxsaW5lIHkyPSItNjIuMjAwNyIgc3R5bGU9ImZpbGw6bm9uZTsiIHgxPSIxMjguMzAyMiIgeDI9IjExOS42NzMyIiB5MT0iLTQ3LjI1NDgiCiAgICAgIC8+PGxpbmUgeTI9Ii02MC40NTA3IiBzdHlsZT0iZmlsbDpub25lOyIgeDE9IjEyNS4yNzExIiB4Mj0iMTE2LjY0MjEiIHkxPSItNDUuNTA0OCIKICAgICAgLz48bGluZSB5Mj0iLTU1Ljk4MDgiIHN0eWxlPSJmaWxsOm5vbmU7IiB4MT0iMTgxLjg2NTMiIHgyPSIyMDcuODQ2MSIgeTE9Ii00MC45ODA4IgogICAgICAvPjxsaW5lIHkyPSItODkuMjIyMSIgc3R5bGU9ImZpbGw6bm9uZTsiIHgxPSIxODEuODY1MyIgeDI9IjIwMi4yMzE5IiB5MT0iLTEwMC45ODA4IgogICAgICAvPjxsaW5lIHkyPSItMTMwLjk4MDgiIHN0eWxlPSJmaWxsOm5vbmU7IiB4MT0iMTgxLjg2NTMiIHgyPSIxODEuODY1MyIgeTE9Ii0xMDAuOTgwOCIKICAgICAgLz48bGluZSB5Mj0iLTQwLjk4MDgiIHN0eWxlPSJmaWxsOm5vbmU7IiB4MT0iMTAzLjkyMyIgeDI9Ijc3Ljk0MjMiIHkxPSItMjUuOTgwOCIKICAgICAgLz48bGluZSB5Mj0iLTUuODcyNyIgc3R5bGU9ImZpbGw6bm9uZTsiIHgxPSIxMDMuOTIzIiB4Mj0iOTIuMzEzNyIgeTE9Ii0yNS45ODA4IgogICAgICAvPjxsaW5lIHkyPSItNS44NzI3IiBzdHlsZT0iZmlsbDpub25lOyIgeDE9IjEwMy45MjMiIHgyPSIxMTUuNTMyNCIgeTE9Ii0yNS45ODA4IgogICAgICAvPjxsaW5lIHkyPSItNDAuOTgwOCIgc3R5bGU9ImZpbGw6bm9uZTsiIHgxPSIyMDcuODQ2MSIgeDI9IjIzMy44MjY5IiB5MT0iLTU1Ljk4MDgiCiAgICAgIC8+PGxpbmUgeTI9Ii0xNDMuNDM5MSIgc3R5bGU9ImZpbGw6bm9uZTsiIHgxPSIxODEuODY1MyIgeDI9IjIwMy40NDM5IiB5MT0iLTEzMC45ODA4IgogICAgICAvPjxsaW5lIHkyPSItNjMuNTIyNiIgc3R5bGU9ImZpbGw6bm9uZTsiIHgxPSI3Ny45NDIzIiB4Mj0iNjQuOTI3OCIgeTE9Ii00MC45ODA4IgogICAgICAvPjxsaW5lIHkyPSItNjEuMDg4OCIgc3R5bGU9ImZpbGw6bm9uZTsiIHgxPSI3Ny45NDIzIiB4Mj0iODkuNTUxNyIgeTE9Ii00MC45ODA4IgogICAgICAvPjxsaW5lIHkyPSItMjUuOTgwOCIgc3R5bGU9ImZpbGw6bm9uZTsiIHgxPSI3Ny45NDIzIiB4Mj0iNTEuOTYxNSIgeTE9Ii00MC45ODA4IgogICAgICAvPjxsaW5lIHkyPSItNTUuOTgwOCIgc3R5bGU9ImZpbGw6bm9uZTsiIHgxPSIyMzMuODI2OSIgeDI9IjI1OS44MDc2IiB5MT0iLTQwLjk4MDgiCiAgICAgIC8+PGxpbmUgeTI9Ii0xNjcuMjAwOCIgc3R5bGU9ImZpbGw6bm9uZTsiIHgxPSIyMDYuMjQ0NSIgeDI9IjE5Ny42MTU1IiB5MT0iLTE1Mi4yNTQ4IgogICAgICAvPjxsaW5lIHkyPSItMTY1LjQ1MDgiIHN0eWxlPSJmaWxsOm5vbmU7IiB4MT0iMjAzLjIxMzQiIHgyPSIxOTQuNTg0NCIgeTE9Ii0xNTAuNTA0OCIKICAgICAgLz48bGluZSB5Mj0iLTE1Ny43OTIiIHN0eWxlPSJmaWxsOm5vbmU7IiB4MT0iMjExLjk2NSIgeDI9IjIyOC4zMDM4IiB5MT0iLTE0OC4zNTg4IgogICAgICAvPjxsaW5lIHkyPSItMTI0Ljg1MjciIHN0eWxlPSJmaWxsOm5vbmU7IiB4MT0iMjA5LjM4NjgiIHgyPSIyMTguMDIzNyIgeTE9Ii0xMzkuODEyMiIKICAgICAgLz48bGluZSB5Mj0iLTEyNi42MDI3IiBzdHlsZT0iZmlsbDpub25lOyIgeDE9IjIxMi40MTc5IiB4Mj0iMjIxLjA1NDgiIHkxPSItMTQxLjU2MjIiCiAgICAgIC8+PGxpbmUgeTI9Ii01Ljg3MjciIHN0eWxlPSJmaWxsOm5vbmU7IiB4MT0iNTEuOTYxNSIgeDI9IjYzLjU3MDkiIHkxPSItMjUuOTgwOCIKICAgICAgLz48bGluZSB5Mj0iLTUuODcyNyIgc3R5bGU9ImZpbGw6bm9uZTsiIHgxPSI1MS45NjE1IiB4Mj0iNDAuMzUyMSIgeTE9Ii0yNS45ODA4IgogICAgICAvPjxsaW5lIHkyPSItNDAuOTgwOCIgc3R5bGU9ImZpbGw6bm9uZTsiIHgxPSI1MS45NjE1IiB4Mj0iMjUuOTgwOCIgeTE9Ii0yNS45ODA4IgogICAgICAvPjxsaW5lIHkyPSItNDAuOTgwOCIgc3R5bGU9ImZpbGw6bm9uZTsiIHgxPSIyNTkuODA3NiIgeDI9IjI4NS43ODg0IiB5MT0iLTU1Ljk4MDgiCiAgICAgIC8+PGxpbmUgeTI9Ii01NC4wMDMzIiBzdHlsZT0iZmlsbDpub25lOyIgeDE9IjI1Ljk4MDgiIHgyPSIzLjQyNTEiIHkxPSItNDAuOTgwOCIKICAgICAgLz48bGluZSB5Mj0iLTY2LjI1OCIgc3R5bGU9ImZpbGw6bm9uZTsiIHgxPSIyNS45ODA4IiB4Mj0iMjUuOTgwOCIgeTE9Ii00MC45ODA4IgogICAgICAvPjxsaW5lIHkyPSItMjguMjg2MyIgc3R5bGU9ImZpbGw6bm9uZTsiIHgxPSIyNS45ODA4IiB4Mj0iMy45OTMzIiB5MT0iLTQwLjk4MDgiCiAgICAgIC8+PGxpbmUgeTI9Ii01NS45ODA4IiBzdHlsZT0iZmlsbDpub25lOyIgeDE9IjI4NS43ODg0IiB4Mj0iMzExLjc2OTIiIHkxPSItNDAuOTgwOCIKICAgICAgLz48cGF0aCBkPSJNMTU5LjIzNjEgLTUxLjgyNDUgTDE1OC4wOTU1IC01MS44MjQ1IEwxNTMuNDA4IC01OS4wMTIgTDE1My4zNjExIC01OS4wMTIgUTE1My40NTQ5IC01Ny43NDY0IDE1My40NTQ5IC01Ni42OTk1IEwxNTMuNDU0OSAtNTEuODI0NSBMMTUyLjUzMyAtNTEuODI0NSBMMTUyLjUzMyAtNjAuMzg3IEwxNTMuNjU4IC02MC4zODcgTDE1OC4zMjk5IC01My4yMzA4IEwxNTguMzc2OCAtNTMuMjMwOCBRMTU4LjM3NjggLTUzLjM4NyAxNTguMzI5OSAtNTQuMjQ2NCBRMTU4LjI4MyAtNTUuMTA1OCAxNTguMjk4NiAtNTUuNDgwOCBMMTU4LjI5ODYgLTYwLjM4NyBMMTU5LjIzNjEgLTYwLjM4NyBMMTU5LjIzNjEgLTUxLjgyNDUgWiIgc3R5bGU9InN0cm9rZS1saW5lY2FwOnNxdWFyZTsgc3Ryb2tlOm5vbmU7IgogICAgICAvPjxwYXRoIGQ9Ik0xNTUuODg0NiAtODUuNDgwOCBMMTU1Ljg4NDYgLTg1Ljk4MDggTDE1Ni4zMTc2IC04Ni4yMzA4IiBzdHlsZT0iZmlsbDpub25lOyBzdHJva2UtbWl0ZXJsaW1pdDo1OyIKICAgICAgLz48cGF0aCBkPSJNMTMyLjU5OTEgLTM5LjA0MzMgUTEzMi41OTkxIC0zNy45MTgzIDEzMS43Nzg4IC0zNy4yNzc2IFExMzAuOTU4NSAtMzYuNjM3IDEyOS41NTIzIC0zNi42MzcgUTEyOC4wMjEgLTM2LjYzNyAxMjcuMjA4NSAtMzcuMDQzMyBMMTI3LjIwODUgLTM3Ljk5NjQgUTEyNy43Mzk4IC0zNy43Nzc2IDEyOC4zNTY5IC0zNy42NDQ4IFExMjguOTc0MSAtMzcuNTEyIDEyOS41ODM1IC0zNy41MTIgUTEzMC41ODM1IC0zNy41MTIgMTMxLjA4MzUgLTM3Ljg5NDggUTEzMS41ODM1IC0zOC4yNzc2IDEzMS41ODM1IC0zOC45NDk1IFExMzEuNTgzNSAtMzkuMzg3IDEzMS40MDM4IC0zOS42NzYxIFExMzEuMjI0MSAtMzkuOTY1MSAxMzAuODEwMSAtNDAuMjA3MyBRMTMwLjM5NiAtNDAuNDQ5NSAxMjkuNTM2NiAtNDAuNzQ2NCBRMTI4LjM0OTEgLTQxLjE2ODMgMTI3LjgzMzUgLTQxLjc1NDIgUTEyNy4zMTc5IC00Mi4zNDAxIDEyNy4zMTc5IC00My4yOTMzIFExMjcuMzE3OSAtNDQuMjc3NiAxMjguMDYwMSAtNDQuODYzNiBRMTI4LjgwMjMgLTQ1LjQ0OTUgMTMwLjAzNjYgLTQ1LjQ0OTUgUTEzMS4zMDIzIC00NS40NDk1IDEzMi4zODA0IC00NC45ODA4IEwxMzIuMDY3OSAtNDQuMTIxNCBRMTMxLjAwNTQgLTQ0LjU1ODkgMTMwLjAwNTQgLTQ0LjU1ODkgUTEyOS4yMDg1IC00NC41NTg5IDEyOC43NjMyIC00NC4yMjI5IFExMjguMzE3OSAtNDMuODg3IDEyOC4zMTc5IC00My4yNzc2IFExMjguMzE3OSAtNDIuODQwMSAxMjguNDgxOSAtNDIuNTUxMSBRMTI4LjY0NiAtNDIuMjYyIDEyOS4wMzY2IC00Mi4wMjc2IFExMjkuNDI3MyAtNDEuNzkzMyAxMzAuMjM5OCAtNDEuNDk2NCBRMTMxLjU4MzUgLTQxLjAyNzYgMTMyLjA5MTMgLTQwLjQ3MjkgUTEzMi41OTkxIC0zOS45MTgzIDEzMi41OTkxIC0zOS4wNDMzIFoiIHN0eWxlPSJzdHJva2UtbWl0ZXJsaW1pdDo1OyBzdHJva2U6bm9uZTsiCiAgICAgIC8+PHBhdGggZD0iTTE4Mi4yOTg0IC00MS4yMzA4IEwxODEuODY1MyAtNDAuOTgwOCBMMTgxLjQzMjMgLTQxLjIzMDgiIHN0eWxlPSJmaWxsOm5vbmU7IHN0cm9rZS1taXRlcmxpbWl0OjU7IgogICAgICAvPjxwYXRoIGQ9Ik0xNDguODQxMyAtMTUuMDcwMyBRMTQ4Ljg0MTMgLTEzLjAwNzggMTQ3LjgwMjMgLTExLjgyODEgUTE0Ni43NjMyIC0xMC42NDg0IDE0NC45MTk0IC0xMC42NDg0IFExNDMuMDI4OCAtMTAuNjQ4NCAxNDEuOTk3NiAtMTEuODEyNSBRMTQwLjk2NjMgLTEyLjk3NjYgMTQwLjk2NjMgLTE1LjA4NTkgUTE0MC45NjYzIC0xNy4xNzk3IDE0MS45OTc2IC0xOC4zMjgxIFExNDMuMDI4OCAtMTkuNDc2NiAxNDQuOTE5NCAtMTkuNDc2NiBRMTQ2Ljc3ODggLTE5LjQ3NjYgMTQ3LjgxMDEgLTE4LjMwNDcgUTE0OC44NDEzIC0xNy4xMzI4IDE0OC44NDEzIC0xNS4wNzAzIFpNMTQyLjAxMzIgLTE1LjA3MDMgUTE0Mi4wMTMyIC0xMy4zMzU5IDE0Mi43NTU0IC0xMi40Mjk3IFExNDMuNDk3NiAtMTEuNTIzNCAxNDQuOTE5NCAtMTEuNTIzNCBRMTQ2LjM0MTMgLTExLjUyMzQgMTQ3LjA2NzkgLTEyLjQyMTkgUTE0Ny43OTQ0IC0xMy4zMjAzIDE0Ny43OTQ0IC0xNS4wNzAzIFExNDcuNzk0NCAtMTYuODA0NyAxNDcuMDY3OSAtMTcuNjk1MyBRMTQ2LjM0MTMgLTE4LjU4NTkgMTQ0LjkxOTQgLTE4LjU4NTkgUTE0My40OTc2IC0xOC41ODU5IDE0Mi43NTU0IC0xNy42ODc1IFExNDIuMDEzMiAtMTYuNzg5MSAxNDIuMDEzMiAtMTUuMDcwMyBaIiBzdHlsZT0ic3Ryb2tlLW1pdGVybGltaXQ6NTsgc3Ryb2tlOm5vbmU7IgogICAgICAvPjxwYXRoIGQ9Ik0xMTguODQxMyAtNjcuMDMxOCBRMTE4Ljg0MTMgLTY0Ljk2OTMgMTE3LjgwMjMgLTYzLjc4OTYgUTExNi43NjMyIC02Mi42MSAxMTQuOTE5NSAtNjIuNjEgUTExMy4wMjg4IC02Mi42MSAxMTEuOTk3NiAtNjMuNzc0IFExMTAuOTY2MyAtNjQuOTM4MSAxMTAuOTY2MyAtNjcuMDQ3NSBRMTEwLjk2NjMgLTY5LjE0MTIgMTExLjk5NzYgLTcwLjI4OTYgUTExMy4wMjg4IC03MS40MzgxIDExNC45MTk1IC03MS40MzgxIFExMTYuNzc4OCAtNzEuNDM4MSAxMTcuODEwMSAtNzAuMjY2MiBRMTE4Ljg0MTMgLTY5LjA5NDMgMTE4Ljg0MTMgLTY3LjAzMTggWk0xMTIuMDEzMiAtNjcuMDMxOCBRMTEyLjAxMzIgLTY1LjI5NzUgMTEyLjc1NTQgLTY0LjM5MTIgUTExMy40OTc2IC02My40ODUgMTE0LjkxOTUgLTYzLjQ4NSBRMTE2LjM0MTMgLTYzLjQ4NSAxMTcuMDY3OSAtNjQuMzgzNCBRMTE3Ljc5NDUgLTY1LjI4MTggMTE3Ljc5NDUgLTY3LjAzMTggUTExNy43OTQ1IC02OC43NjYyIDExNy4wNjc5IC02OS42NTY4IFExMTYuMzQxMyAtNzAuNTQ3NSAxMTQuOTE5NSAtNzAuNTQ3NSBRMTEzLjQ5NzYgLTcwLjU0NzUgMTEyLjc1NTQgLTY5LjY0OSBRMTEyLjAxMzIgLTY4Ljc1MDYgMTEyLjAxMzIgLTY3LjAzMTggWiIgc3R5bGU9InN0cm9rZS1taXRlcmxpbWl0OjU7IHN0cm9rZTpub25lOyIKICAgICAgLz48cGF0aCBkPSJNMjA3LjQxMzEgLTU1LjczMDggTDIwNy44NDYxIC01NS45ODA4IEwyMDguMjc5MSAtNTUuNzMwOCIgc3R5bGU9ImZpbGw6bm9uZTsgc3Ryb2tlLW1pdGVybGltaXQ6NTsiCiAgICAgIC8+PHBhdGggZD0iTTIxMS43ODM2IC04Ni4wNTExIFEyMTEuNzgzNiAtODMuOTg4NiAyMTAuNzQ0NiAtODIuODA4OSBRMjA5LjcwNTUgLTgxLjYyOTIgMjA3Ljg2MTcgLTgxLjYyOTIgUTIwNS45NzExIC04MS42MjkyIDIwNC45Mzk5IC04Mi43OTMzIFEyMDMuOTA4NiAtODMuOTU3MyAyMDMuOTA4NiAtODYuMDY2NyBRMjAzLjkwODYgLTg4LjE2MDUgMjA0LjkzOTkgLTg5LjMwODkgUTIwNS45NzExIC05MC40NTczIDIwNy44NjE3IC05MC40NTczIFEyMDkuNzIxMSAtOTAuNDU3MyAyMTAuNzUyNCAtODkuMjg1NSBRMjExLjc4MzYgLTg4LjExMzYgMjExLjc4MzYgLTg2LjA1MTEgWk0yMDQuOTU1NSAtODYuMDUxMSBRMjA0Ljk1NTUgLTg0LjMxNjcgMjA1LjY5NzcgLTgzLjQxMDUgUTIwNi40Mzk5IC04Mi41MDQyIDIwNy44NjE3IC04Mi41MDQyIFEyMDkuMjgzNiAtODIuNTA0MiAyMTAuMDEwMiAtODMuNDAyNiBRMjEwLjczNjcgLTg0LjMwMTEgMjEwLjczNjcgLTg2LjA1MTEgUTIxMC43MzY3IC04Ny43ODU1IDIxMC4wMTAyIC04OC42NzYxIFEyMDkuMjgzNiAtODkuNTY2NyAyMDcuODYxNyAtODkuNTY2NyBRMjA2LjQzOTkgLTg5LjU2NjcgMjA1LjY5NzcgLTg4LjY2ODMgUTIwNC45NTU1IC04Ny43Njk4IDIwNC45NTU1IC04Ni4wNTExIFoiIHN0eWxlPSJzdHJva2UtbWl0ZXJsaW1pdDo1OyBzdHJva2U6bm9uZTsiCiAgICAgIC8+PHBhdGggZD0iTTIxOS4yOTkyIC04MS43NTQyIEwyMTguMjk5MiAtODEuNzU0MiBMMjE4LjI5OTIgLTg1Ljc4NTUgTDIxMy43ODM2IC04NS43ODU1IEwyMTMuNzgzNiAtODEuNzU0MiBMMjEyLjc4MzYgLTgxLjc1NDIgTDIxMi43ODM2IC05MC4zMTY3IEwyMTMuNzgzNiAtOTAuMzE2NyBMMjEzLjc4MzYgLTg2LjY3NjEgTDIxOC4yOTkyIC04Ni42NzYxIEwyMTguMjk5MiAtOTAuMzE2NyBMMjE5LjI5OTIgLTkwLjMxNjcgTDIxOS4yOTkyIC04MS43NTQyIFoiIHN0eWxlPSJzdHJva2UtbWl0ZXJsaW1pdDo1OyBzdHJva2U6bm9uZTsiCiAgICAgIC8+PHBhdGggZD0iTTE4MS44NjUzIC0xMzAuNDgwOCBMMTgxLjg2NTMgLTEzMC45ODA4IEwxODIuMjk4NCAtMTMxLjIzMDgiIHN0eWxlPSJmaWxsOm5vbmU7IHN0cm9rZS1taXRlcmxpbWl0OjU7IgogICAgICAvPjxwYXRoIGQ9Ik04Ny41MzI0IDQuMTU2MiBMODYuNTMyNCA0LjE1NjIgTDg2LjUzMjQgLTQuNDA2MiBMOTEuMzEzNyAtNC40MDYyIEw5MS4zMTM3IC0zLjUzMTIgTDg3LjUzMjQgLTMuNTMxMiBMODcuNTMyNCAtMC4zOTA2IEw5MS4wNzkzIC0wLjM5MDYgTDkxLjA3OTMgMC41IEw4Ny41MzI0IDAuNSBMODcuNTMyNCA0LjE1NjIgWiIgc3R5bGU9InN0cm9rZS1taXRlcmxpbWl0OjU7IHN0cm9rZTpub25lOyIKICAgICAgLz48cGF0aCBkPSJNMTE3LjUzMjQgNC4xNTYyIEwxMTYuNTMyNCA0LjE1NjIgTDExNi41MzI0IC00LjQwNjIgTDEyMS4zMTM3IC00LjQwNjIgTDEyMS4zMTM3IC0zLjUzMTIgTDExNy41MzI0IC0zLjUzMTIgTDExNy41MzI0IC0wLjM5MDYgTDEyMS4wNzkzIC0wLjM5MDYgTDEyMS4wNzkzIDAuNSBMMTE3LjUzMjQgMC41IEwxMTcuNTMyNCA0LjE1NjIgWiIgc3R5bGU9InN0cm9rZS1taXRlcmxpbWl0OjU7IHN0cm9rZTpub25lOyIKICAgICAgLz48cGF0aCBkPSJNMjM0LjI1OTkgLTQxLjIzMDggTDIzMy44MjY5IC00MC45ODA4IEwyMzMuMzkzOSAtNDEuMjMwOCIgc3R5bGU9ImZpbGw6bm9uZTsgc3Ryb2tlLW1pdGVybGltaXQ6NTsiCiAgICAgIC8+PHBhdGggZD0iTTIxMC41NDE0IC0xNDQuMDQzMyBRMjEwLjU0MTQgLTE0Mi45MTgzIDIwOS43MjExIC0xNDIuMjc3NyBRMjA4LjkwMDggLTE0MS42MzcgMjA3LjQ5NDYgLTE0MS42MzcgUTIwNS45NjMzIC0xNDEuNjM3IDIwNS4xNTA4IC0xNDIuMDQzMyBMMjA1LjE1MDggLTE0Mi45OTY0IFEyMDUuNjgyMSAtMTQyLjc3NzcgMjA2LjI5OTIgLTE0Mi42NDQ5IFEyMDYuOTE2NCAtMTQyLjUxMiAyMDcuNTI1OCAtMTQyLjUxMiBRMjA4LjUyNTggLTE0Mi41MTIgMjA5LjAyNTggLTE0Mi44OTQ5IFEyMDkuNTI1OCAtMTQzLjI3NzcgMjA5LjUyNTggLTE0My45NDk1IFEyMDkuNTI1OCAtMTQ0LjM4NyAyMDkuMzQ2MSAtMTQ0LjY3NjEgUTIwOS4xNjY0IC0xNDQuOTY1MiAyMDguNzUyNCAtMTQ1LjIwNzQgUTIwOC4zMzgzIC0xNDUuNDQ5NSAyMDcuNDc4OSAtMTQ1Ljc0NjQgUTIwNi4yOTE0IC0xNDYuMTY4MyAyMDUuNzc1OCAtMTQ2Ljc1NDIgUTIwNS4yNjAyIC0xNDcuMzQwMiAyMDUuMjYwMiAtMTQ4LjI5MzMgUTIwNS4yNjAyIC0xNDkuMjc3NyAyMDYuMDAyNCAtMTQ5Ljg2MzYgUTIwNi43NDQ2IC0xNTAuNDQ5NSAyMDcuOTc4OSAtMTUwLjQ0OTUgUTIwOS4yNDQ2IC0xNTAuNDQ5NSAyMTAuMzIyNyAtMTQ5Ljk4MDggTDIxMC4wMTAyIC0xNDkuMTIxNCBRMjA4Ljk0NzcgLTE0OS41NTg5IDIwNy45NDc3IC0xNDkuNTU4OSBRMjA3LjE1MDggLTE0OS41NTg5IDIwNi43MDU1IC0xNDkuMjIzIFEyMDYuMjYwMiAtMTQ4Ljg4NyAyMDYuMjYwMiAtMTQ4LjI3NzcgUTIwNi4yNjAyIC0xNDcuODQwMiAyMDYuNDI0MiAtMTQ3LjU1MTEgUTIwNi41ODgzIC0xNDcuMjYyIDIwNi45Nzg5IC0xNDcuMDI3NyBRMjA3LjM2OTYgLTE0Ni43OTMzIDIwOC4xODIxIC0xNDYuNDk2NCBRMjA5LjUyNTggLTE0Ni4wMjc3IDIxMC4wMzM2IC0xNDUuNDczIFEyMTAuNTQxNCAtMTQ0LjkxODMgMjEwLjU0MTQgLTE0NC4wNDMzIFoiIHN0eWxlPSJzdHJva2UtbWl0ZXJsaW1pdDo1OyBzdHJva2U6bm9uZTsiCiAgICAgIC8+PHBhdGggZD0iTTYxLjU1MTcgLTYyLjgwNTMgTDYwLjU1MTcgLTYyLjgwNTMgTDYwLjU1MTcgLTcxLjM2NzggTDY1LjMzMjkgLTcxLjM2NzggTDY1LjMzMjkgLTcwLjQ5MjggTDYxLjU1MTcgLTcwLjQ5MjggTDYxLjU1MTcgLTY3LjM1MjEgTDY1LjA5ODUgLTY3LjM1MjEgTDY1LjA5ODUgLTY2LjQ2MTUgTDYxLjU1MTcgLTY2LjQ2MTUgTDYxLjU1MTcgLTYyLjgwNTMgWiIgc3R5bGU9InN0cm9rZS1taXRlcmxpbWl0OjU7IHN0cm9rZTpub25lOyIKICAgICAgLz48cGF0aCBkPSJNOTEuNTUxNyAtNjIuODA1MyBMOTAuNTUxNyAtNjIuODA1MyBMOTAuNTUxNyAtNzEuMzY3OCBMOTUuMzMyOSAtNzEuMzY3OCBMOTUuMzMyOSAtNzAuNDkyOCBMOTEuNTUxNyAtNzAuNDkyOCBMOTEuNTUxNyAtNjcuMzUyMSBMOTUuMDk4NSAtNjcuMzUyMSBMOTUuMDk4NSAtNjYuNDYxNSBMOTEuNTUxNyAtNjYuNDYxNSBMOTEuNTUxNyAtNjIuODA1MyBaIiBzdHlsZT0ic3Ryb2tlLW1pdGVybGltaXQ6NTsgc3Ryb2tlOm5vbmU7IgogICAgICAvPjxwYXRoIGQ9Ik0yNjAuMjQwNyAtNTUuNzMwOCBMMjU5LjgwNzYgLTU1Ljk4MDggTDI1OS4zNzQ2IC01NS43MzA4IiBzdHlsZT0iZmlsbDpub25lOyBzdHJva2UtbWl0ZXJsaW1pdDo1OyIKICAgICAgLz48cGF0aCBkPSJNMTk2Ljc4MzYgLTE3Mi4wMzE5IFExOTYuNzgzNiAtMTY5Ljk2OTQgMTk1Ljc0NDUgLTE2OC43ODk3IFExOTQuNzA1NSAtMTY3LjYxIDE5Mi44NjE3IC0xNjcuNjEgUTE5MC45NzExIC0xNjcuNjEgMTg5LjkzOTggLTE2OC43NzQgUTE4OC45MDg2IC0xNjkuOTM4MSAxODguOTA4NiAtMTcyLjA0NzUgUTE4OC45MDg2IC0xNzQuMTQxMiAxODkuOTM5OCAtMTc1LjI4OTcgUTE5MC45NzExIC0xNzYuNDM4MSAxOTIuODYxNyAtMTc2LjQzODEgUTE5NC43MjExIC0xNzYuNDM4MSAxOTUuNzUyMyAtMTc1LjI2NjIgUTE5Ni43ODM2IC0xNzQuMDk0NCAxOTYuNzgzNiAtMTcyLjAzMTkgWk0xODkuOTU1NSAtMTcyLjAzMTkgUTE4OS45NTU1IC0xNzAuMjk3NSAxOTAuNjk3NyAtMTY5LjM5MTIgUTE5MS40Mzk4IC0xNjguNDg1IDE5Mi44NjE3IC0xNjguNDg1IFExOTQuMjgzNiAtMTY4LjQ4NSAxOTUuMDEwMiAtMTY5LjM4MzQgUTE5NS43MzY3IC0xNzAuMjgxOSAxOTUuNzM2NyAtMTcyLjAzMTkgUTE5NS43MzY3IC0xNzMuNzY2MiAxOTUuMDEwMiAtMTc0LjY1NjkgUTE5NC4yODM2IC0xNzUuNTQ3NSAxOTIuODYxNyAtMTc1LjU0NzUgUTE5MS40Mzk4IC0xNzUuNTQ3NSAxOTAuNjk3NyAtMTc0LjY0OSBRMTg5Ljk1NTUgLTE3My43NTA2IDE4OS45NTU1IC0xNzIuMDMxOSBaIiBzdHlsZT0ic3Ryb2tlLW1pdGVybGltaXQ6NTsgc3Ryb2tlOm5vbmU7IgogICAgICAvPjxwYXRoIGQ9Ik0yMzcuNzY0NCAtMTYxLjA1MTEgUTIzNy43NjQ0IC0xNTguOTg4NiAyMzYuNzI1MyAtMTU3LjgwODkgUTIzNS42ODYzIC0xNTYuNjI5MiAyMzMuODQyNSAtMTU2LjYyOTIgUTIzMS45NTE5IC0xNTYuNjI5MiAyMzAuOTIwNiAtMTU3Ljc5MzMgUTIyOS44ODk0IC0xNTguOTU3MyAyMjkuODg5NCAtMTYxLjA2NjcgUTIyOS44ODk0IC0xNjMuMTYwNSAyMzAuOTIwNiAtMTY0LjMwODkgUTIzMS45NTE5IC0xNjUuNDU3MyAyMzMuODQyNSAtMTY1LjQ1NzMgUTIzNS43MDE5IC0xNjUuNDU3MyAyMzYuNzMzMSAtMTY0LjI4NTUgUTIzNy43NjQ0IC0xNjMuMTEzNiAyMzcuNzY0NCAtMTYxLjA1MTEgWk0yMzAuOTM2MyAtMTYxLjA1MTEgUTIzMC45MzYzIC0xNTkuMzE2NyAyMzEuNjc4NSAtMTU4LjQxMDUgUTIzMi40MjA2IC0xNTcuNTA0MiAyMzMuODQyNSAtMTU3LjUwNDIgUTIzNS4yNjQ0IC0xNTcuNTA0MiAyMzUuOTkxIC0xNTguNDAyNiBRMjM2LjcxNzUgLTE1OS4zMDExIDIzNi43MTc1IC0xNjEuMDUxMSBRMjM2LjcxNzUgLTE2Mi43ODU1IDIzNS45OTEgLTE2My42NzYxIFEyMzUuMjY0NCAtMTY0LjU2NjcgMjMzLjg0MjUgLTE2NC41NjY3IFEyMzIuNDIwNiAtMTY0LjU2NjcgMjMxLjY3ODUgLTE2My42NjgzIFEyMzAuOTM2MyAtMTYyLjc2OTggMjMwLjkzNjMgLTE2MS4wNTExIFoiIHN0eWxlPSJzdHJva2UtbWl0ZXJsaW1pdDo1OyBzdHJva2U6bm9uZTsiCiAgICAgIC8+PHBhdGggZD0iTTI0NS4yOCAtMTU2Ljc1NDIgTDI0NC4yOCAtMTU2Ljc1NDIgTDI0NC4yOCAtMTYwLjc4NTUgTDIzOS43NjQ0IC0xNjAuNzg1NSBMMjM5Ljc2NDQgLTE1Ni43NTQyIEwyMzguNzY0NCAtMTU2Ljc1NDIgTDIzOC43NjQ0IC0xNjUuMzE2NyBMMjM5Ljc2NDQgLTE2NS4zMTY3IEwyMzkuNzY0NCAtMTYxLjY3NjEgTDI0NC4yOCAtMTYxLjY3NjEgTDI0NC4yOCAtMTY1LjMxNjcgTDI0NS4yOCAtMTY1LjMxNjcgTDI0NS4yOCAtMTU2Ljc1NDIgWiIgc3R5bGU9InN0cm9rZS1taXRlcmxpbWl0OjU7IHN0cm9rZTpub25lOyIKICAgICAgLz48cGF0aCBkPSJNMjI2Ljc4MzYgLTEyMC4wNzAzIFEyMjYuNzgzNiAtMTE4LjAwNzggMjI1Ljc0NDYgLTExNi44MjgxIFEyMjQuNzA1NSAtMTE1LjY0ODUgMjIyLjg2MTcgLTExNS42NDg1IFEyMjAuOTcxMSAtMTE1LjY0ODUgMjE5LjkzOTkgLTExNi44MTI1IFEyMTguOTA4NiAtMTE3Ljk3NjYgMjE4LjkwODYgLTEyMC4wODYgUTIxOC45MDg2IC0xMjIuMTc5NyAyMTkuOTM5OSAtMTIzLjMyODEgUTIyMC45NzExIC0xMjQuNDc2NiAyMjIuODYxNyAtMTI0LjQ3NjYgUTIyNC43MjExIC0xMjQuNDc2NiAyMjUuNzUyNCAtMTIzLjMwNDcgUTIyNi43ODM2IC0xMjIuMTMyOCAyMjYuNzgzNiAtMTIwLjA3MDMgWk0yMTkuOTU1NSAtMTIwLjA3MDMgUTIxOS45NTU1IC0xMTguMzM2IDIyMC42OTc3IC0xMTcuNDI5NyBRMjIxLjQzOTkgLTExNi41MjM1IDIyMi44NjE3IC0xMTYuNTIzNSBRMjI0LjI4MzYgLTExNi41MjM1IDIyNS4wMTAyIC0xMTcuNDIxOSBRMjI1LjczNjcgLTExOC4zMjAzIDIyNS43MzY3IC0xMjAuMDcwMyBRMjI1LjczNjcgLTEyMS44MDQ3IDIyNS4wMTAyIC0xMjIuNjk1MyBRMjI0LjI4MzYgLTEyMy41ODYgMjIyLjg2MTcgLTEyMy41ODYgUTIyMS40Mzk5IC0xMjMuNTg2IDIyMC42OTc3IC0xMjIuNjg3NSBRMjE5Ljk1NTUgLTEyMS43ODkxIDIxOS45NTU1IC0xMjAuMDcwMyBaIiBzdHlsZT0ic3Ryb2tlLW1pdGVybGltaXQ6NTsgc3Ryb2tlOm5vbmU7IgogICAgICAvPjxwYXRoIGQ9Ik02NS41NzA5IDQuMTU2MiBMNjQuNTcwOSA0LjE1NjIgTDY0LjU3MDkgLTQuNDA2MiBMNjkuMzUyMSAtNC40MDYyIEw2OS4zNTIxIC0zLjUzMTIgTDY1LjU3MDkgLTMuNTMxMiBMNjUuNTcwOSAtMC4zOTA2IEw2OS4xMTc4IC0wLjM5MDYgTDY5LjExNzggMC41IEw2NS41NzA5IDAuNSBMNjUuNTcwOSA0LjE1NjIgWiIgc3R5bGU9InN0cm9rZS1taXRlcmxpbWl0OjU7IHN0cm9rZTpub25lOyIKICAgICAgLz48cGF0aCBkPSJNMzUuNTcwOSA0LjE1NjIgTDM0LjU3MDkgNC4xNTYyIEwzNC41NzA5IC00LjQwNjIgTDM5LjM1MjEgLTQuNDA2MiBMMzkuMzUyMSAtMy41MzEyIEwzNS41NzA5IC0zLjUzMTIgTDM1LjU3MDkgLTAuMzkwNiBMMzkuMTE3OCAtMC4zOTA2IEwzOS4xMTc4IDAuNSBMMzUuNTcwOSAwLjUgTDM1LjU3MDkgNC4xNTYyIFoiIHN0eWxlPSJzdHJva2UtbWl0ZXJsaW1pdDo1OyBzdHJva2U6bm9uZTsiCiAgICAgIC8+PHBhdGggZD0iTTI4NS4zNTU0IC00MS4yMzA4IEwyODUuNzg4NCAtNDAuOTgwOCBMMjg2LjIyMTQgLTQxLjIzMDgiIHN0eWxlPSJmaWxsOm5vbmU7IHN0cm9rZS1taXRlcmxpbWl0OjU7IgogICAgICAvPjxwYXRoIGQ9Ik0tMS4zOTA2IC01MS44MjQ1IEwtMi4zOTA2IC01MS44MjQ1IEwtMi4zOTA2IC02MC4zODcgTDIuMzkwNiAtNjAuMzg3IEwyLjM5MDYgLTU5LjUxMiBMLTEuMzkwNiAtNTkuNTEyIEwtMS4zOTA2IC01Ni4zNzE0IEwyLjE1NjIgLTU2LjM3MTQgTDIuMTU2MiAtNTUuNDgwOCBMLTEuMzkwNiAtNTUuNDgwOCBMLTEuMzkwNiAtNTEuODI0NSBaIiBzdHlsZT0ic3Ryb2tlLW1pdGVybGltaXQ6NTsgc3Ryb2tlOm5vbmU7IgogICAgICAvPjxwYXRoIGQ9Ik0yNC41OTAxIC02Ni44MjQ1IEwyMy41OTAxIC02Ni44MjQ1IEwyMy41OTAxIC03NS4zODcgTDI4LjM3MTQgLTc1LjM4NyBMMjguMzcxNCAtNzQuNTEyIEwyNC41OTAxIC03NC41MTIgTDI0LjU5MDEgLTcxLjM3MTQgTDI4LjEzNyAtNzEuMzcxNCBMMjguMTM3IC03MC40ODA4IEwyNC41OTAxIC03MC40ODA4IEwyNC41OTAxIC02Ni44MjQ1IFoiIHN0eWxlPSJzdHJva2UtbWl0ZXJsaW1pdDo1OyBzdHJva2U6bm9uZTsiCiAgICAgIC8+PHBhdGggZD0iTS0xLjM5MDYgLTIxLjgyNDUgTC0yLjM5MDYgLTIxLjgyNDUgTC0yLjM5MDYgLTMwLjM4NyBMMi4zOTA2IC0zMC4zODcgTDIuMzkwNiAtMjkuNTEyIEwtMS4zOTA2IC0yOS41MTIgTC0xLjM5MDYgLTI2LjM3MTQgTDIuMTU2MiAtMjYuMzcxNCBMMi4xNTYyIC0yNS40ODA4IEwtMS4zOTA2IC0yNS40ODA4IEwtMS4zOTA2IC0yMS44MjQ1IFoiIHN0eWxlPSJzdHJva2UtbWl0ZXJsaW1pdDo1OyBzdHJva2U6bm9uZTsiCiAgICAvPjwvZwogID48L2cKPjwvc3ZnCj4KPHN2ZyBjbGFzcz0iY2FzLXN0cnVjdHVyZS1zYWYtbGFiZWwiIHg9IjAiIHk9IjIwNyI+PHRleHQgY2xhc3M9ImNhcy1zdHJ1Y3R1cmUtc2FmLWRvdCIgdGV4dC1hbmNob3I9ImVuZCIgeD0iMTU4IiB5PSI0MSI+PHRzcGFuIGZvbnQtZmFtaWx5PSJWZXJkYW5hIiBmb250LXNpemU9IjI0Ij4mI3gyMDIyOyYjeDAwMjA7PC90c3Bhbj48L3RleHQ+PHN2ZyBjbGFzcz0iY2FzLXN0cnVjdHVyZS1zYWYiIHk9IjE3IiB4PSIxNjI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NTAiIHZpZXdCb3g9IjAgMCAyNS4wIDE2LjAiIHhtbG5zOnhsaW5rPSJodHRwOi8vd3d3LnczLm9yZy8xOTk5L3hsaW5rIiBoZWlnaHQ9IjMyIgo+PCEtLUdlbmVyYXRlZCBpbiBDaGVtRG9vZGxlIDkuMS4wLS0+PGRlZnMgaWQ9ImdlbmVyaWNEZWZzIgogIC8+PGcKICA+PGcgdHJhbnNmb3JtPSJ0cmFuc2xhdGUoNiw3KSIgc3R5bGU9InRleHQtcmVuZGVyaW5nOmdlb21ldHJpY1ByZWNpc2lvbjsgZm9udC1mYW1pbHk6J09wZW4gU2Fucyc7IGNvbG9yLWludGVycG9sYXRpb246bGluZWFyUkdCOyBjb2xvci1yZW5kZXJpbmc6b3B0aW1pemVRdWFsaXR5OyBpbWFnZS1yZW5kZXJpbmc6b3B0aW1pemVRdWFsaXR5OyIKICAgID48cGF0aCBzdHlsZT0ic3Ryb2tlOm5vbmU7IiBkPSJNMy4zNTE2IDQuMTU2MiBMMi4yMTA5IDQuMTU2MiBMLTIuNDc2NiAtMy4wMzEyIEwtMi41MjM0IC0zLjAzMTIgUS0yLjQyOTcgLTEuNzY1NiAtMi40Mjk3IC0wLjcxODggTC0yLjQyOTcgNC4xNTYyIEwtMy4zNTE2IDQuMTU2MiBMLTMuMzUxNiAtNC40MDYyIEwtMi4yMjY2IC00LjQwNjIgTDIuNDQ1MyAyLjc1IEwyLjQ5MjIgMi43NSBRMi40OTIyIDIuNTkzOCAyLjQ0NTMgMS43MzQ0IFEyLjM5ODQgMC44NzUgMi40MTQxIDAuNSBMMi40MTQxIC00LjQwNjIgTDMuMzUxNiAtNC40MDYyIEwzLjM1MTYgNC4xNTYyIFoiCiAgICAgIC8+PHBhdGggc3R5bGU9InN0cm9rZTpub25lOyIgZD0iTTEwLjg2NzIgNC4xNTYyIEw5Ljg2NzIgNC4xNTYyIEw5Ljg2NzIgMC4xMjUgTDUuMzUxNiAwLjEyNSBMNS4zNTE2IDQuMTU2MiBMNC4zNTE2IDQuMTU2MiBMNC4zNTE2IC00LjQwNjIgTDUuMzUxNiAtNC40MDYyIEw1LjM1MTYgLTAuNzY1NiBMOS44NjcyIC0wLjc2NTYgTDkuODY3MiAtNC40MDYyIEwxMC44NjcyIC00LjQwNjIgTDEwLjg2NzIgNC4xNTYyIFoiCiAgICAgIC8+PHBhdGggc3R5bGU9InN0cm9rZTpub25lOyIgZD0iTTE1LjQyOTcgMS41OTA2IFExNS40Mjk3IDIuMTM3NSAxNS4xMTcyIDIuNDg5MSBRMTQuODA0NyAyLjg0MDYgMTQuMjQyMiAyLjk1IEwxNC4yNDIyIDIuOTgxMiBRMTQuOTI5NyAzLjA3NSAxNS4yNjU2IDMuNDI2NiBRMTUuNjAxNiAzLjc3ODEgMTUuNjAxNiA0LjM0MDYgUTE1LjYwMTYgNS4xNjg3IDE1LjAzMTIgNS42MDYyIFExNC40NjA5IDYuMDQzNyAxMy40Mjk3IDYuMDQzNyBRMTIuOTc2NiA2LjA0MzcgMTIuNTkzOCA1Ljk3MzQgUTEyLjIxMDkgNS45MDMxIDExLjg2NzIgNS43MzEyIEwxMS44NjcyIDUuMTIxOSBRMTIuMjI2NiA1LjI5MzcgMTIuNjQ4NCA1LjM5NTMgUTEzLjA3MDMgNS40OTY5IDEzLjQ0NTMgNS40OTY5IFExNC45Mjk3IDUuNDk2OSAxNC45Mjk3IDQuMzI1IFExNC45Mjk3IDMuMjkzNyAxMy4yODkxIDMuMjkzNyBMMTIuNzI2NiAzLjI5MzcgTDEyLjcyNjYgMi43MzEyIEwxMy4zMDQ3IDIuNzMxMiBRMTMuOTc2NiAyLjczMTIgMTQuMzY3MiAyLjQzNDQgUTE0Ljc1NzggMi4xMzc1IDE0Ljc1NzggMS42MjE5IFExNC43NTc4IDEuMiAxNC40Njg4IDAuOTY1NiBRMTQuMTc5NyAwLjczMTIgMTMuNjc5NyAwLjczMTIgUTEzLjMwNDcgMC43MzEyIDEyLjk3NjYgMC44MzI4IFExMi42NDg0IDAuOTM0NCAxMi4yMjY2IDEuMiBMMTEuODk4NCAwLjc2MjUgUTEyLjI0MjIgMC40ODEyIDEyLjcwMzEgMC4zMjUgUTEzLjE2NDEgMC4xNjg3IDEzLjY2NDEgMC4xNjg3IFExNC41MDc4IDAuMTY4NyAxNC45Njg4IDAuNTUxNiBRMTUuNDI5NyAwLjkzNDQgMTUuNDI5NyAxLjU5MDYgWiIKICAgIC8+PC9nCiAgPjwvZwo+PC9zdmcKPgo8L3N2Zz48L3N2Zz4="/>
        <xdr:cNvSpPr>
          <a:spLocks noChangeAspect="1" noChangeArrowheads="1"/>
        </xdr:cNvSpPr>
      </xdr:nvSpPr>
      <xdr:spPr bwMode="auto">
        <a:xfrm>
          <a:off x="13935075" y="7650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1190</xdr:row>
      <xdr:rowOff>0</xdr:rowOff>
    </xdr:from>
    <xdr:to>
      <xdr:col>4</xdr:col>
      <xdr:colOff>304800</xdr:colOff>
      <xdr:row>1191</xdr:row>
      <xdr:rowOff>114300</xdr:rowOff>
    </xdr:to>
    <xdr:sp macro="" textlink="">
      <xdr:nvSpPr>
        <xdr:cNvPr id="4101" name="AutoShape 5" descr="data:image/svg+xml;base64,PHN2ZyBjbGFzcz0iY2FzLXN0cnVjdHVyZS1zaW5nbGUtY29tcG9uZW50LWltYWdlIiB4bWxucz0iaHR0cDovL3d3dy53My5vcmcvMjAwMC9zdmciIHhtbG5zOnhsaW5rPSJodHRwOi8vd3d3LnczLm9yZy8xOTk5L3hsaW5rIiB2aWV3Qm94PSIwIDAgMzIwIDI2My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zIwIiB2aWV3Qm94PSIwIDAgMzIwLjAgMTg3LjAiIHhtbG5zOnhsaW5rPSJodHRwOi8vd3d3LnczLm9yZy8xOTk5L3hsaW5rIiBoZWlnaHQ9IjE4NyIKPjwhLS1HZW5lcmF0ZWQgaW4gQ2hlbURvb2RsZSA5LjEuMC0tPjxkZWZzIGlkPSJnZW5lcmljRGVmcyIKICAvPjxnCiAgPjxnIHRyYW5zZm9ybT0idHJhbnNsYXRlKDUsMTc5KSIgc3R5bGU9InRleHQtcmVuZGVyaW5nOmdlb21ldHJpY1ByZWNpc2lvbjsgY29sb3ItcmVuZGVyaW5nOm9wdGltaXplUXVhbGl0eTsgY29sb3ItaW50ZXJwb2xhdGlvbjpsaW5lYXJSR0I7IHN0cm9rZS1saW5lY2FwOmJ1dHQ7IGltYWdlLXJlbmRlcmluZzpvcHRpbWl6ZVF1YWxpdHk7IgogICAgPjxsaW5lIHkyPSItODUuOTgwOCIgc3R5bGU9ImZpbGw6bm9uZTsiIHgxPSIxNTUuODg0NiIgeDI9IjE1NS44ODQ2IiB5MT0iLTYyLjM4NyIKICAgICAgLz48bGluZSB5Mj0iLTQzLjM1ODgiIHN0eWxlPSJmaWxsOm5vbmU7IiB4MT0iMTUwLjgwMSIgeDI9IjEzNC4wMjI3IiB5MT0iLTUzLjA0NTciCiAgICAgIC8+PGxpbmUgeTI9Ii00MC45ODA4IiBzdHlsZT0iZmlsbDpub25lOyIgeDE9IjE2MC45NjgyIiB4Mj0iMTgxLjg2NTMiIHkxPSItNTMuMDQ1NyIKICAgICAgLz48bGluZSB5Mj0iLTEwMC45ODA4IiBzdHlsZT0iZmlsbDpub25lOyIgeDE9IjE1NS44ODQ2IiB4Mj0iMTgxLjg2NTMiIHkxPSItODUuOTgwOCIKICAgICAgLz48bGluZSB5Mj0iLTE5Ljg1MjciIHN0eWxlPSJmaWxsOm5vbmU7IiB4MT0iMTMxLjQ0NDUiIHgyPSIxNDAuMDgxNCIgeTE9Ii0zNC44MTIxIgogICAgICAvPjxsaW5lIHkyPSItMjEuNjAyNyIgc3R5bGU9ImZpbGw6bm9uZTsiIHgxPSIxMzQuNDc1NiIgeDI9IjE0My4xMTI1IiB5MT0iLTM2LjU2MjEiCiAgICAgIC8+PGxpbmUgeTI9Ii0yNS45ODA4IiBzdHlsZT0iZmlsbDpub25lOyIgeDE9IjEyNS41MDE2IiB4Mj0iMTAzLjkyMyIgeTE9Ii0zOC40MzkxIgogICAgICAvPjxsaW5lIHkyPSItNjIuMjAwNyIgc3R5bGU9ImZpbGw6bm9uZTsiIHgxPSIxMjguMzAyMiIgeDI9IjExOS42NzMyIiB5MT0iLTQ3LjI1NDgiCiAgICAgIC8+PGxpbmUgeTI9Ii02MC40NTA3IiBzdHlsZT0iZmlsbDpub25lOyIgeDE9IjEyNS4yNzExIiB4Mj0iMTE2LjY0MjEiIHkxPSItNDUuNTA0OCIKICAgICAgLz48bGluZSB5Mj0iLTU1Ljk4MDgiIHN0eWxlPSJmaWxsOm5vbmU7IiB4MT0iMTgxLjg2NTMiIHgyPSIyMDcuODQ2MSIgeTE9Ii00MC45ODA4IgogICAgICAvPjxsaW5lIHkyPSItODkuMjIyMSIgc3R5bGU9ImZpbGw6bm9uZTsiIHgxPSIxODEuODY1MyIgeDI9IjIwMi4yMzE5IiB5MT0iLTEwMC45ODA4IgogICAgICAvPjxsaW5lIHkyPSItMTMwLjk4MDgiIHN0eWxlPSJmaWxsOm5vbmU7IiB4MT0iMTgxLjg2NTMiIHgyPSIxODEuODY1MyIgeTE9Ii0xMDAuOTgwOCIKICAgICAgLz48bGluZSB5Mj0iLTQwLjk4MDgiIHN0eWxlPSJmaWxsOm5vbmU7IiB4MT0iMTAzLjkyMyIgeDI9Ijc3Ljk0MjMiIHkxPSItMjUuOTgwOCIKICAgICAgLz48bGluZSB5Mj0iLTUuODcyNyIgc3R5bGU9ImZpbGw6bm9uZTsiIHgxPSIxMDMuOTIzIiB4Mj0iOTIuMzEzNyIgeTE9Ii0yNS45ODA4IgogICAgICAvPjxsaW5lIHkyPSItNS44NzI3IiBzdHlsZT0iZmlsbDpub25lOyIgeDE9IjEwMy45MjMiIHgyPSIxMTUuNTMyNCIgeTE9Ii0yNS45ODA4IgogICAgICAvPjxsaW5lIHkyPSItNDAuOTgwOCIgc3R5bGU9ImZpbGw6bm9uZTsiIHgxPSIyMDcuODQ2MSIgeDI9IjIzMy44MjY5IiB5MT0iLTU1Ljk4MDgiCiAgICAgIC8+PGxpbmUgeTI9Ii0xNDMuNDM5MSIgc3R5bGU9ImZpbGw6bm9uZTsiIHgxPSIxODEuODY1MyIgeDI9IjIwMy40NDM5IiB5MT0iLTEzMC45ODA4IgogICAgICAvPjxsaW5lIHkyPSItNjMuNTIyNiIgc3R5bGU9ImZpbGw6bm9uZTsiIHgxPSI3Ny45NDIzIiB4Mj0iNjQuOTI3OCIgeTE9Ii00MC45ODA4IgogICAgICAvPjxsaW5lIHkyPSItNjEuMDg4OCIgc3R5bGU9ImZpbGw6bm9uZTsiIHgxPSI3Ny45NDIzIiB4Mj0iODkuNTUxNyIgeTE9Ii00MC45ODA4IgogICAgICAvPjxsaW5lIHkyPSItMjUuOTgwOCIgc3R5bGU9ImZpbGw6bm9uZTsiIHgxPSI3Ny45NDIzIiB4Mj0iNTEuOTYxNSIgeTE9Ii00MC45ODA4IgogICAgICAvPjxsaW5lIHkyPSItNTUuOTgwOCIgc3R5bGU9ImZpbGw6bm9uZTsiIHgxPSIyMzMuODI2OSIgeDI9IjI1OS44MDc2IiB5MT0iLTQwLjk4MDgiCiAgICAgIC8+PGxpbmUgeTI9Ii0xNjcuMjAwOCIgc3R5bGU9ImZpbGw6bm9uZTsiIHgxPSIyMDYuMjQ0NSIgeDI9IjE5Ny42MTU1IiB5MT0iLTE1Mi4yNTQ4IgogICAgICAvPjxsaW5lIHkyPSItMTY1LjQ1MDgiIHN0eWxlPSJmaWxsOm5vbmU7IiB4MT0iMjAzLjIxMzQiIHgyPSIxOTQuNTg0NCIgeTE9Ii0xNTAuNTA0OCIKICAgICAgLz48bGluZSB5Mj0iLTE1Ny43OTIiIHN0eWxlPSJmaWxsOm5vbmU7IiB4MT0iMjExLjk2NSIgeDI9IjIyOC4zMDM4IiB5MT0iLTE0OC4zNTg4IgogICAgICAvPjxsaW5lIHkyPSItMTI0Ljg1MjciIHN0eWxlPSJmaWxsOm5vbmU7IiB4MT0iMjA5LjM4NjgiIHgyPSIyMTguMDIzNyIgeTE9Ii0xMzkuODEyMiIKICAgICAgLz48bGluZSB5Mj0iLTEyNi42MDI3IiBzdHlsZT0iZmlsbDpub25lOyIgeDE9IjIxMi40MTc5IiB4Mj0iMjIxLjA1NDgiIHkxPSItMTQxLjU2MjIiCiAgICAgIC8+PGxpbmUgeTI9Ii01Ljg3MjciIHN0eWxlPSJmaWxsOm5vbmU7IiB4MT0iNTEuOTYxNSIgeDI9IjYzLjU3MDkiIHkxPSItMjUuOTgwOCIKICAgICAgLz48bGluZSB5Mj0iLTUuODcyNyIgc3R5bGU9ImZpbGw6bm9uZTsiIHgxPSI1MS45NjE1IiB4Mj0iNDAuMzUyMSIgeTE9Ii0yNS45ODA4IgogICAgICAvPjxsaW5lIHkyPSItNDAuOTgwOCIgc3R5bGU9ImZpbGw6bm9uZTsiIHgxPSI1MS45NjE1IiB4Mj0iMjUuOTgwOCIgeTE9Ii0yNS45ODA4IgogICAgICAvPjxsaW5lIHkyPSItNDAuOTgwOCIgc3R5bGU9ImZpbGw6bm9uZTsiIHgxPSIyNTkuODA3NiIgeDI9IjI4NS43ODg0IiB5MT0iLTU1Ljk4MDgiCiAgICAgIC8+PGxpbmUgeTI9Ii01NC4wMDMzIiBzdHlsZT0iZmlsbDpub25lOyIgeDE9IjI1Ljk4MDgiIHgyPSIzLjQyNTEiIHkxPSItNDAuOTgwOCIKICAgICAgLz48bGluZSB5Mj0iLTY2LjI1OCIgc3R5bGU9ImZpbGw6bm9uZTsiIHgxPSIyNS45ODA4IiB4Mj0iMjUuOTgwOCIgeTE9Ii00MC45ODA4IgogICAgICAvPjxsaW5lIHkyPSItMjguMjg2MyIgc3R5bGU9ImZpbGw6bm9uZTsiIHgxPSIyNS45ODA4IiB4Mj0iMy45OTMzIiB5MT0iLTQwLjk4MDgiCiAgICAgIC8+PGxpbmUgeTI9Ii01NS45ODA4IiBzdHlsZT0iZmlsbDpub25lOyIgeDE9IjI4NS43ODg0IiB4Mj0iMzExLjc2OTIiIHkxPSItNDAuOTgwOCIKICAgICAgLz48cGF0aCBkPSJNMTU5LjIzNjEgLTUxLjgyNDUgTDE1OC4wOTU1IC01MS44MjQ1IEwxNTMuNDA4IC01OS4wMTIgTDE1My4zNjExIC01OS4wMTIgUTE1My40NTQ5IC01Ny43NDY0IDE1My40NTQ5IC01Ni42OTk1IEwxNTMuNDU0OSAtNTEuODI0NSBMMTUyLjUzMyAtNTEuODI0NSBMMTUyLjUzMyAtNjAuMzg3IEwxNTMuNjU4IC02MC4zODcgTDE1OC4zMjk5IC01My4yMzA4IEwxNTguMzc2OCAtNTMuMjMwOCBRMTU4LjM3NjggLTUzLjM4NyAxNTguMzI5OSAtNTQuMjQ2NCBRMTU4LjI4MyAtNTUuMTA1OCAxNTguMjk4NiAtNTUuNDgwOCBMMTU4LjI5ODYgLTYwLjM4NyBMMTU5LjIzNjEgLTYwLjM4NyBMMTU5LjIzNjEgLTUxLjgyNDUgWiIgc3R5bGU9InN0cm9rZS1saW5lY2FwOnNxdWFyZTsgc3Ryb2tlOm5vbmU7IgogICAgICAvPjxwYXRoIGQ9Ik0xNTUuODg0NiAtODUuNDgwOCBMMTU1Ljg4NDYgLTg1Ljk4MDggTDE1Ni4zMTc2IC04Ni4yMzA4IiBzdHlsZT0iZmlsbDpub25lOyBzdHJva2UtbWl0ZXJsaW1pdDo1OyIKICAgICAgLz48cGF0aCBkPSJNMTMyLjU5OTEgLTM5LjA0MzMgUTEzMi41OTkxIC0zNy45MTgzIDEzMS43Nzg4IC0zNy4yNzc2IFExMzAuOTU4NSAtMzYuNjM3IDEyOS41NTIzIC0zNi42MzcgUTEyOC4wMjEgLTM2LjYzNyAxMjcuMjA4NSAtMzcuMDQzMyBMMTI3LjIwODUgLTM3Ljk5NjQgUTEyNy43Mzk4IC0zNy43Nzc2IDEyOC4zNTY5IC0zNy42NDQ4IFExMjguOTc0MSAtMzcuNTEyIDEyOS41ODM1IC0zNy41MTIgUTEzMC41ODM1IC0zNy41MTIgMTMxLjA4MzUgLTM3Ljg5NDggUTEzMS41ODM1IC0zOC4yNzc2IDEzMS41ODM1IC0zOC45NDk1IFExMzEuNTgzNSAtMzkuMzg3IDEzMS40MDM4IC0zOS42NzYxIFExMzEuMjI0MSAtMzkuOTY1MSAxMzAuODEwMSAtNDAuMjA3MyBRMTMwLjM5NiAtNDAuNDQ5NSAxMjkuNTM2NiAtNDAuNzQ2NCBRMTI4LjM0OTEgLTQxLjE2ODMgMTI3LjgzMzUgLTQxLjc1NDIgUTEyNy4zMTc5IC00Mi4zNDAxIDEyNy4zMTc5IC00My4yOTMzIFExMjcuMzE3OSAtNDQuMjc3NiAxMjguMDYwMSAtNDQuODYzNiBRMTI4LjgwMjMgLTQ1LjQ0OTUgMTMwLjAzNjYgLTQ1LjQ0OTUgUTEzMS4zMDIzIC00NS40NDk1IDEzMi4zODA0IC00NC45ODA4IEwxMzIuMDY3OSAtNDQuMTIxNCBRMTMxLjAwNTQgLTQ0LjU1ODkgMTMwLjAwNTQgLTQ0LjU1ODkgUTEyOS4yMDg1IC00NC41NTg5IDEyOC43NjMyIC00NC4yMjI5IFExMjguMzE3OSAtNDMuODg3IDEyOC4zMTc5IC00My4yNzc2IFExMjguMzE3OSAtNDIuODQwMSAxMjguNDgxOSAtNDIuNTUxMSBRMTI4LjY0NiAtNDIuMjYyIDEyOS4wMzY2IC00Mi4wMjc2IFExMjkuNDI3MyAtNDEuNzkzMyAxMzAuMjM5OCAtNDEuNDk2NCBRMTMxLjU4MzUgLTQxLjAyNzYgMTMyLjA5MTMgLTQwLjQ3MjkgUTEzMi41OTkxIC0zOS45MTgzIDEzMi41OTkxIC0zOS4wNDMzIFoiIHN0eWxlPSJzdHJva2UtbWl0ZXJsaW1pdDo1OyBzdHJva2U6bm9uZTsiCiAgICAgIC8+PHBhdGggZD0iTTE4Mi4yOTg0IC00MS4yMzA4IEwxODEuODY1MyAtNDAuOTgwOCBMMTgxLjQzMjMgLTQxLjIzMDgiIHN0eWxlPSJmaWxsOm5vbmU7IHN0cm9rZS1taXRlcmxpbWl0OjU7IgogICAgICAvPjxwYXRoIGQ9Ik0xNDguODQxMyAtMTUuMDcwMyBRMTQ4Ljg0MTMgLTEzLjAwNzggMTQ3LjgwMjMgLTExLjgyODEgUTE0Ni43NjMyIC0xMC42NDg0IDE0NC45MTk0IC0xMC42NDg0IFExNDMuMDI4OCAtMTAuNjQ4NCAxNDEuOTk3NiAtMTEuODEyNSBRMTQwLjk2NjMgLTEyLjk3NjYgMTQwLjk2NjMgLTE1LjA4NTkgUTE0MC45NjYzIC0xNy4xNzk3IDE0MS45OTc2IC0xOC4zMjgxIFExNDMuMDI4OCAtMTkuNDc2NiAxNDQuOTE5NCAtMTkuNDc2NiBRMTQ2Ljc3ODggLTE5LjQ3NjYgMTQ3LjgxMDEgLTE4LjMwNDcgUTE0OC44NDEzIC0xNy4xMzI4IDE0OC44NDEzIC0xNS4wNzAzIFpNMTQyLjAxMzIgLTE1LjA3MDMgUTE0Mi4wMTMyIC0xMy4zMzU5IDE0Mi43NTU0IC0xMi40Mjk3IFExNDMuNDk3NiAtMTEuNTIzNCAxNDQuOTE5NCAtMTEuNTIzNCBRMTQ2LjM0MTMgLTExLjUyMzQgMTQ3LjA2NzkgLTEyLjQyMTkgUTE0Ny43OTQ0IC0xMy4zMjAzIDE0Ny43OTQ0IC0xNS4wNzAzIFExNDcuNzk0NCAtMTYuODA0NyAxNDcuMDY3OSAtMTcuNjk1MyBRMTQ2LjM0MTMgLTE4LjU4NTkgMTQ0LjkxOTQgLTE4LjU4NTkgUTE0My40OTc2IC0xOC41ODU5IDE0Mi43NTU0IC0xNy42ODc1IFExNDIuMDEzMiAtMTYuNzg5MSAxNDIuMDEzMiAtMTUuMDcwMyBaIiBzdHlsZT0ic3Ryb2tlLW1pdGVybGltaXQ6NTsgc3Ryb2tlOm5vbmU7IgogICAgICAvPjxwYXRoIGQ9Ik0xMTguODQxMyAtNjcuMDMxOCBRMTE4Ljg0MTMgLTY0Ljk2OTMgMTE3LjgwMjMgLTYzLjc4OTYgUTExNi43NjMyIC02Mi42MSAxMTQuOTE5NSAtNjIuNjEgUTExMy4wMjg4IC02Mi42MSAxMTEuOTk3NiAtNjMuNzc0IFExMTAuOTY2MyAtNjQuOTM4MSAxMTAuOTY2MyAtNjcuMDQ3NSBRMTEwLjk2NjMgLTY5LjE0MTIgMTExLjk5NzYgLTcwLjI4OTYgUTExMy4wMjg4IC03MS40MzgxIDExNC45MTk1IC03MS40MzgxIFExMTYuNzc4OCAtNzEuNDM4MSAxMTcuODEwMSAtNzAuMjY2MiBRMTE4Ljg0MTMgLTY5LjA5NDMgMTE4Ljg0MTMgLTY3LjAzMTggWk0xMTIuMDEzMiAtNjcuMDMxOCBRMTEyLjAxMzIgLTY1LjI5NzUgMTEyLjc1NTQgLTY0LjM5MTIgUTExMy40OTc2IC02My40ODUgMTE0LjkxOTUgLTYzLjQ4NSBRMTE2LjM0MTMgLTYzLjQ4NSAxMTcuMDY3OSAtNjQuMzgzNCBRMTE3Ljc5NDUgLTY1LjI4MTggMTE3Ljc5NDUgLTY3LjAzMTggUTExNy43OTQ1IC02OC43NjYyIDExNy4wNjc5IC02OS42NTY4IFExMTYuMzQxMyAtNzAuNTQ3NSAxMTQuOTE5NSAtNzAuNTQ3NSBRMTEzLjQ5NzYgLTcwLjU0NzUgMTEyLjc1NTQgLTY5LjY0OSBRMTEyLjAxMzIgLTY4Ljc1MDYgMTEyLjAxMzIgLTY3LjAzMTggWiIgc3R5bGU9InN0cm9rZS1taXRlcmxpbWl0OjU7IHN0cm9rZTpub25lOyIKICAgICAgLz48cGF0aCBkPSJNMjA3LjQxMzEgLTU1LjczMDggTDIwNy44NDYxIC01NS45ODA4IEwyMDguMjc5MSAtNTUuNzMwOCIgc3R5bGU9ImZpbGw6bm9uZTsgc3Ryb2tlLW1pdGVybGltaXQ6NTsiCiAgICAgIC8+PHBhdGggZD0iTTIxMS43ODM2IC04Ni4wNTExIFEyMTEuNzgzNiAtODMuOTg4NiAyMTAuNzQ0NiAtODIuODA4OSBRMjA5LjcwNTUgLTgxLjYyOTIgMjA3Ljg2MTcgLTgxLjYyOTIgUTIwNS45NzExIC04MS42MjkyIDIwNC45Mzk5IC04Mi43OTMzIFEyMDMuOTA4NiAtODMuOTU3MyAyMDMuOTA4NiAtODYuMDY2NyBRMjAzLjkwODYgLTg4LjE2MDUgMjA0LjkzOTkgLTg5LjMwODkgUTIwNS45NzExIC05MC40NTczIDIwNy44NjE3IC05MC40NTczIFEyMDkuNzIxMSAtOTAuNDU3MyAyMTAuNzUyNCAtODkuMjg1NSBRMjExLjc4MzYgLTg4LjExMzYgMjExLjc4MzYgLTg2LjA1MTEgWk0yMDQuOTU1NSAtODYuMDUxMSBRMjA0Ljk1NTUgLTg0LjMxNjcgMjA1LjY5NzcgLTgzLjQxMDUgUTIwNi40Mzk5IC04Mi41MDQyIDIwNy44NjE3IC04Mi41MDQyIFEyMDkuMjgzNiAtODIuNTA0MiAyMTAuMDEwMiAtODMuNDAyNiBRMjEwLjczNjcgLTg0LjMwMTEgMjEwLjczNjcgLTg2LjA1MTEgUTIxMC43MzY3IC04Ny43ODU1IDIxMC4wMTAyIC04OC42NzYxIFEyMDkuMjgzNiAtODkuNTY2NyAyMDcuODYxNyAtODkuNTY2NyBRMjA2LjQzOTkgLTg5LjU2NjcgMjA1LjY5NzcgLTg4LjY2ODMgUTIwNC45NTU1IC04Ny43Njk4IDIwNC45NTU1IC04Ni4wNTExIFoiIHN0eWxlPSJzdHJva2UtbWl0ZXJsaW1pdDo1OyBzdHJva2U6bm9uZTsiCiAgICAgIC8+PHBhdGggZD0iTTIxOS4yOTkyIC04MS43NTQyIEwyMTguMjk5MiAtODEuNzU0MiBMMjE4LjI5OTIgLTg1Ljc4NTUgTDIxMy43ODM2IC04NS43ODU1IEwyMTMuNzgzNiAtODEuNzU0MiBMMjEyLjc4MzYgLTgxLjc1NDIgTDIxMi43ODM2IC05MC4zMTY3IEwyMTMuNzgzNiAtOTAuMzE2NyBMMjEzLjc4MzYgLTg2LjY3NjEgTDIxOC4yOTkyIC04Ni42NzYxIEwyMTguMjk5MiAtOTAuMzE2NyBMMjE5LjI5OTIgLTkwLjMxNjcgTDIxOS4yOTkyIC04MS43NTQyIFoiIHN0eWxlPSJzdHJva2UtbWl0ZXJsaW1pdDo1OyBzdHJva2U6bm9uZTsiCiAgICAgIC8+PHBhdGggZD0iTTE4MS44NjUzIC0xMzAuNDgwOCBMMTgxLjg2NTMgLTEzMC45ODA4IEwxODIuMjk4NCAtMTMxLjIzMDgiIHN0eWxlPSJmaWxsOm5vbmU7IHN0cm9rZS1taXRlcmxpbWl0OjU7IgogICAgICAvPjxwYXRoIGQ9Ik04Ny41MzI0IDQuMTU2MiBMODYuNTMyNCA0LjE1NjIgTDg2LjUzMjQgLTQuNDA2MiBMOTEuMzEzNyAtNC40MDYyIEw5MS4zMTM3IC0zLjUzMTIgTDg3LjUzMjQgLTMuNTMxMiBMODcuNTMyNCAtMC4zOTA2IEw5MS4wNzkzIC0wLjM5MDYgTDkxLjA3OTMgMC41IEw4Ny41MzI0IDAuNSBMODcuNTMyNCA0LjE1NjIgWiIgc3R5bGU9InN0cm9rZS1taXRlcmxpbWl0OjU7IHN0cm9rZTpub25lOyIKICAgICAgLz48cGF0aCBkPSJNMTE3LjUzMjQgNC4xNTYyIEwxMTYuNTMyNCA0LjE1NjIgTDExNi41MzI0IC00LjQwNjIgTDEyMS4zMTM3IC00LjQwNjIgTDEyMS4zMTM3IC0zLjUzMTIgTDExNy41MzI0IC0zLjUzMTIgTDExNy41MzI0IC0wLjM5MDYgTDEyMS4wNzkzIC0wLjM5MDYgTDEyMS4wNzkzIDAuNSBMMTE3LjUzMjQgMC41IEwxMTcuNTMyNCA0LjE1NjIgWiIgc3R5bGU9InN0cm9rZS1taXRlcmxpbWl0OjU7IHN0cm9rZTpub25lOyIKICAgICAgLz48cGF0aCBkPSJNMjM0LjI1OTkgLTQxLjIzMDggTDIzMy44MjY5IC00MC45ODA4IEwyMzMuMzkzOSAtNDEuMjMwOCIgc3R5bGU9ImZpbGw6bm9uZTsgc3Ryb2tlLW1pdGVybGltaXQ6NTsiCiAgICAgIC8+PHBhdGggZD0iTTIxMC41NDE0IC0xNDQuMDQzMyBRMjEwLjU0MTQgLTE0Mi45MTgzIDIwOS43MjExIC0xNDIuMjc3NyBRMjA4LjkwMDggLTE0MS42MzcgMjA3LjQ5NDYgLTE0MS42MzcgUTIwNS45NjMzIC0xNDEuNjM3IDIwNS4xNTA4IC0xNDIuMDQzMyBMMjA1LjE1MDggLTE0Mi45OTY0IFEyMDUuNjgyMSAtMTQyLjc3NzcgMjA2LjI5OTIgLTE0Mi42NDQ5IFEyMDYuOTE2NCAtMTQyLjUxMiAyMDcuNTI1OCAtMTQyLjUxMiBRMjA4LjUyNTggLTE0Mi41MTIgMjA5LjAyNTggLTE0Mi44OTQ5IFEyMDkuNTI1OCAtMTQzLjI3NzcgMjA5LjUyNTggLTE0My45NDk1IFEyMDkuNTI1OCAtMTQ0LjM4NyAyMDkuMzQ2MSAtMTQ0LjY3NjEgUTIwOS4xNjY0IC0xNDQuOTY1MiAyMDguNzUyNCAtMTQ1LjIwNzQgUTIwOC4zMzgzIC0xNDUuNDQ5NSAyMDcuNDc4OSAtMTQ1Ljc0NjQgUTIwNi4yOTE0IC0xNDYuMTY4MyAyMDUuNzc1OCAtMTQ2Ljc1NDIgUTIwNS4yNjAyIC0xNDcuMzQwMiAyMDUuMjYwMiAtMTQ4LjI5MzMgUTIwNS4yNjAyIC0xNDkuMjc3NyAyMDYuMDAyNCAtMTQ5Ljg2MzYgUTIwNi43NDQ2IC0xNTAuNDQ5NSAyMDcuOTc4OSAtMTUwLjQ0OTUgUTIwOS4yNDQ2IC0xNTAuNDQ5NSAyMTAuMzIyNyAtMTQ5Ljk4MDggTDIxMC4wMTAyIC0xNDkuMTIxNCBRMjA4Ljk0NzcgLTE0OS41NTg5IDIwNy45NDc3IC0xNDkuNTU4OSBRMjA3LjE1MDggLTE0OS41NTg5IDIwNi43MDU1IC0xNDkuMjIzIFEyMDYuMjYwMiAtMTQ4Ljg4NyAyMDYuMjYwMiAtMTQ4LjI3NzcgUTIwNi4yNjAyIC0xNDcuODQwMiAyMDYuNDI0MiAtMTQ3LjU1MTEgUTIwNi41ODgzIC0xNDcuMjYyIDIwNi45Nzg5IC0xNDcuMDI3NyBRMjA3LjM2OTYgLTE0Ni43OTMzIDIwOC4xODIxIC0xNDYuNDk2NCBRMjA5LjUyNTggLTE0Ni4wMjc3IDIxMC4wMzM2IC0xNDUuNDczIFEyMTAuNTQxNCAtMTQ0LjkxODMgMjEwLjU0MTQgLTE0NC4wNDMzIFoiIHN0eWxlPSJzdHJva2UtbWl0ZXJsaW1pdDo1OyBzdHJva2U6bm9uZTsiCiAgICAgIC8+PHBhdGggZD0iTTYxLjU1MTcgLTYyLjgwNTMgTDYwLjU1MTcgLTYyLjgwNTMgTDYwLjU1MTcgLTcxLjM2NzggTDY1LjMzMjkgLTcxLjM2NzggTDY1LjMzMjkgLTcwLjQ5MjggTDYxLjU1MTcgLTcwLjQ5MjggTDYxLjU1MTcgLTY3LjM1MjEgTDY1LjA5ODUgLTY3LjM1MjEgTDY1LjA5ODUgLTY2LjQ2MTUgTDYxLjU1MTcgLTY2LjQ2MTUgTDYxLjU1MTcgLTYyLjgwNTMgWiIgc3R5bGU9InN0cm9rZS1taXRlcmxpbWl0OjU7IHN0cm9rZTpub25lOyIKICAgICAgLz48cGF0aCBkPSJNOTEuNTUxNyAtNjIuODA1MyBMOTAuNTUxNyAtNjIuODA1MyBMOTAuNTUxNyAtNzEuMzY3OCBMOTUuMzMyOSAtNzEuMzY3OCBMOTUuMzMyOSAtNzAuNDkyOCBMOTEuNTUxNyAtNzAuNDkyOCBMOTEuNTUxNyAtNjcuMzUyMSBMOTUuMDk4NSAtNjcuMzUyMSBMOTUuMDk4NSAtNjYuNDYxNSBMOTEuNTUxNyAtNjYuNDYxNSBMOTEuNTUxNyAtNjIuODA1MyBaIiBzdHlsZT0ic3Ryb2tlLW1pdGVybGltaXQ6NTsgc3Ryb2tlOm5vbmU7IgogICAgICAvPjxwYXRoIGQ9Ik0yNjAuMjQwNyAtNTUuNzMwOCBMMjU5LjgwNzYgLTU1Ljk4MDggTDI1OS4zNzQ2IC01NS43MzA4IiBzdHlsZT0iZmlsbDpub25lOyBzdHJva2UtbWl0ZXJsaW1pdDo1OyIKICAgICAgLz48cGF0aCBkPSJNMTk2Ljc4MzYgLTE3Mi4wMzE5IFExOTYuNzgzNiAtMTY5Ljk2OTQgMTk1Ljc0NDUgLTE2OC43ODk3IFExOTQuNzA1NSAtMTY3LjYxIDE5Mi44NjE3IC0xNjcuNjEgUTE5MC45NzExIC0xNjcuNjEgMTg5LjkzOTggLTE2OC43NzQgUTE4OC45MDg2IC0xNjkuOTM4MSAxODguOTA4NiAtMTcyLjA0NzUgUTE4OC45MDg2IC0xNzQuMTQxMiAxODkuOTM5OCAtMTc1LjI4OTcgUTE5MC45NzExIC0xNzYuNDM4MSAxOTIuODYxNyAtMTc2LjQzODEgUTE5NC43MjExIC0xNzYuNDM4MSAxOTUuNzUyMyAtMTc1LjI2NjIgUTE5Ni43ODM2IC0xNzQuMDk0NCAxOTYuNzgzNiAtMTcyLjAzMTkgWk0xODkuOTU1NSAtMTcyLjAzMTkgUTE4OS45NTU1IC0xNzAuMjk3NSAxOTAuNjk3NyAtMTY5LjM5MTIgUTE5MS40Mzk4IC0xNjguNDg1IDE5Mi44NjE3IC0xNjguNDg1IFExOTQuMjgzNiAtMTY4LjQ4NSAxOTUuMDEwMiAtMTY5LjM4MzQgUTE5NS43MzY3IC0xNzAuMjgxOSAxOTUuNzM2NyAtMTcyLjAzMTkgUTE5NS43MzY3IC0xNzMuNzY2MiAxOTUuMDEwMiAtMTc0LjY1NjkgUTE5NC4yODM2IC0xNzUuNTQ3NSAxOTIuODYxNyAtMTc1LjU0NzUgUTE5MS40Mzk4IC0xNzUuNTQ3NSAxOTAuNjk3NyAtMTc0LjY0OSBRMTg5Ljk1NTUgLTE3My43NTA2IDE4OS45NTU1IC0xNzIuMDMxOSBaIiBzdHlsZT0ic3Ryb2tlLW1pdGVybGltaXQ6NTsgc3Ryb2tlOm5vbmU7IgogICAgICAvPjxwYXRoIGQ9Ik0yMzcuNzY0NCAtMTYxLjA1MTEgUTIzNy43NjQ0IC0xNTguOTg4NiAyMzYuNzI1MyAtMTU3LjgwODkgUTIzNS42ODYzIC0xNTYuNjI5MiAyMzMuODQyNSAtMTU2LjYyOTIgUTIzMS45NTE5IC0xNTYuNjI5MiAyMzAuOTIwNiAtMTU3Ljc5MzMgUTIyOS44ODk0IC0xNTguOTU3MyAyMjkuODg5NCAtMTYxLjA2NjcgUTIyOS44ODk0IC0xNjMuMTYwNSAyMzAuOTIwNiAtMTY0LjMwODkgUTIzMS45NTE5IC0xNjUuNDU3MyAyMzMuODQyNSAtMTY1LjQ1NzMgUTIzNS43MDE5IC0xNjUuNDU3MyAyMzYuNzMzMSAtMTY0LjI4NTUgUTIzNy43NjQ0IC0xNjMuMTEzNiAyMzcuNzY0NCAtMTYxLjA1MTEgWk0yMzAuOTM2MyAtMTYxLjA1MTEgUTIzMC45MzYzIC0xNTkuMzE2NyAyMzEuNjc4NSAtMTU4LjQxMDUgUTIzMi40MjA2IC0xNTcuNTA0MiAyMzMuODQyNSAtMTU3LjUwNDIgUTIzNS4yNjQ0IC0xNTcuNTA0MiAyMzUuOTkxIC0xNTguNDAyNiBRMjM2LjcxNzUgLTE1OS4zMDExIDIzNi43MTc1IC0xNjEuMDUxMSBRMjM2LjcxNzUgLTE2Mi43ODU1IDIzNS45OTEgLTE2My42NzYxIFEyMzUuMjY0NCAtMTY0LjU2NjcgMjMzLjg0MjUgLTE2NC41NjY3IFEyMzIuNDIwNiAtMTY0LjU2NjcgMjMxLjY3ODUgLTE2My42NjgzIFEyMzAuOTM2MyAtMTYyLjc2OTggMjMwLjkzNjMgLTE2MS4wNTExIFoiIHN0eWxlPSJzdHJva2UtbWl0ZXJsaW1pdDo1OyBzdHJva2U6bm9uZTsiCiAgICAgIC8+PHBhdGggZD0iTTI0NS4yOCAtMTU2Ljc1NDIgTDI0NC4yOCAtMTU2Ljc1NDIgTDI0NC4yOCAtMTYwLjc4NTUgTDIzOS43NjQ0IC0xNjAuNzg1NSBMMjM5Ljc2NDQgLTE1Ni43NTQyIEwyMzguNzY0NCAtMTU2Ljc1NDIgTDIzOC43NjQ0IC0xNjUuMzE2NyBMMjM5Ljc2NDQgLTE2NS4zMTY3IEwyMzkuNzY0NCAtMTYxLjY3NjEgTDI0NC4yOCAtMTYxLjY3NjEgTDI0NC4yOCAtMTY1LjMxNjcgTDI0NS4yOCAtMTY1LjMxNjcgTDI0NS4yOCAtMTU2Ljc1NDIgWiIgc3R5bGU9InN0cm9rZS1taXRlcmxpbWl0OjU7IHN0cm9rZTpub25lOyIKICAgICAgLz48cGF0aCBkPSJNMjI2Ljc4MzYgLTEyMC4wNzAzIFEyMjYuNzgzNiAtMTE4LjAwNzggMjI1Ljc0NDYgLTExNi44MjgxIFEyMjQuNzA1NSAtMTE1LjY0ODUgMjIyLjg2MTcgLTExNS42NDg1IFEyMjAuOTcxMSAtMTE1LjY0ODUgMjE5LjkzOTkgLTExNi44MTI1IFEyMTguOTA4NiAtMTE3Ljk3NjYgMjE4LjkwODYgLTEyMC4wODYgUTIxOC45MDg2IC0xMjIuMTc5NyAyMTkuOTM5OSAtMTIzLjMyODEgUTIyMC45NzExIC0xMjQuNDc2NiAyMjIuODYxNyAtMTI0LjQ3NjYgUTIyNC43MjExIC0xMjQuNDc2NiAyMjUuNzUyNCAtMTIzLjMwNDcgUTIyNi43ODM2IC0xMjIuMTMyOCAyMjYuNzgzNiAtMTIwLjA3MDMgWk0yMTkuOTU1NSAtMTIwLjA3MDMgUTIxOS45NTU1IC0xMTguMzM2IDIyMC42OTc3IC0xMTcuNDI5NyBRMjIxLjQzOTkgLTExNi41MjM1IDIyMi44NjE3IC0xMTYuNTIzNSBRMjI0LjI4MzYgLTExNi41MjM1IDIyNS4wMTAyIC0xMTcuNDIxOSBRMjI1LjczNjcgLTExOC4zMjAzIDIyNS43MzY3IC0xMjAuMDcwMyBRMjI1LjczNjcgLTEyMS44MDQ3IDIyNS4wMTAyIC0xMjIuNjk1MyBRMjI0LjI4MzYgLTEyMy41ODYgMjIyLjg2MTcgLTEyMy41ODYgUTIyMS40Mzk5IC0xMjMuNTg2IDIyMC42OTc3IC0xMjIuNjg3NSBRMjE5Ljk1NTUgLTEyMS43ODkxIDIxOS45NTU1IC0xMjAuMDcwMyBaIiBzdHlsZT0ic3Ryb2tlLW1pdGVybGltaXQ6NTsgc3Ryb2tlOm5vbmU7IgogICAgICAvPjxwYXRoIGQ9Ik02NS41NzA5IDQuMTU2MiBMNjQuNTcwOSA0LjE1NjIgTDY0LjU3MDkgLTQuNDA2MiBMNjkuMzUyMSAtNC40MDYyIEw2OS4zNTIxIC0zLjUzMTIgTDY1LjU3MDkgLTMuNTMxMiBMNjUuNTcwOSAtMC4zOTA2IEw2OS4xMTc4IC0wLjM5MDYgTDY5LjExNzggMC41IEw2NS41NzA5IDAuNSBMNjUuNTcwOSA0LjE1NjIgWiIgc3R5bGU9InN0cm9rZS1taXRlcmxpbWl0OjU7IHN0cm9rZTpub25lOyIKICAgICAgLz48cGF0aCBkPSJNMzUuNTcwOSA0LjE1NjIgTDM0LjU3MDkgNC4xNTYyIEwzNC41NzA5IC00LjQwNjIgTDM5LjM1MjEgLTQuNDA2MiBMMzkuMzUyMSAtMy41MzEyIEwzNS41NzA5IC0zLjUzMTIgTDM1LjU3MDkgLTAuMzkwNiBMMzkuMTE3OCAtMC4zOTA2IEwzOS4xMTc4IDAuNSBMMzUuNTcwOSAwLjUgTDM1LjU3MDkgNC4xNTYyIFoiIHN0eWxlPSJzdHJva2UtbWl0ZXJsaW1pdDo1OyBzdHJva2U6bm9uZTsiCiAgICAgIC8+PHBhdGggZD0iTTI4NS4zNTU0IC00MS4yMzA4IEwyODUuNzg4NCAtNDAuOTgwOCBMMjg2LjIyMTQgLTQxLjIzMDgiIHN0eWxlPSJmaWxsOm5vbmU7IHN0cm9rZS1taXRlcmxpbWl0OjU7IgogICAgICAvPjxwYXRoIGQ9Ik0tMS4zOTA2IC01MS44MjQ1IEwtMi4zOTA2IC01MS44MjQ1IEwtMi4zOTA2IC02MC4zODcgTDIuMzkwNiAtNjAuMzg3IEwyLjM5MDYgLTU5LjUxMiBMLTEuMzkwNiAtNTkuNTEyIEwtMS4zOTA2IC01Ni4zNzE0IEwyLjE1NjIgLTU2LjM3MTQgTDIuMTU2MiAtNTUuNDgwOCBMLTEuMzkwNiAtNTUuNDgwOCBMLTEuMzkwNiAtNTEuODI0NSBaIiBzdHlsZT0ic3Ryb2tlLW1pdGVybGltaXQ6NTsgc3Ryb2tlOm5vbmU7IgogICAgICAvPjxwYXRoIGQ9Ik0yNC41OTAxIC02Ni44MjQ1IEwyMy41OTAxIC02Ni44MjQ1IEwyMy41OTAxIC03NS4zODcgTDI4LjM3MTQgLTc1LjM4NyBMMjguMzcxNCAtNzQuNTEyIEwyNC41OTAxIC03NC41MTIgTDI0LjU5MDEgLTcxLjM3MTQgTDI4LjEzNyAtNzEuMzcxNCBMMjguMTM3IC03MC40ODA4IEwyNC41OTAxIC03MC40ODA4IEwyNC41OTAxIC02Ni44MjQ1IFoiIHN0eWxlPSJzdHJva2UtbWl0ZXJsaW1pdDo1OyBzdHJva2U6bm9uZTsiCiAgICAgIC8+PHBhdGggZD0iTS0xLjM5MDYgLTIxLjgyNDUgTC0yLjM5MDYgLTIxLjgyNDUgTC0yLjM5MDYgLTMwLjM4NyBMMi4zOTA2IC0zMC4zODcgTDIuMzkwNiAtMjkuNTEyIEwtMS4zOTA2IC0yOS41MTIgTC0xLjM5MDYgLTI2LjM3MTQgTDIuMTU2MiAtMjYuMzcxNCBMMi4xNTYyIC0yNS40ODA4IEwtMS4zOTA2IC0yNS40ODA4IEwtMS4zOTA2IC0yMS44MjQ1IFoiIHN0eWxlPSJzdHJva2UtbWl0ZXJsaW1pdDo1OyBzdHJva2U6bm9uZTsiCiAgICAvPjwvZwogID48L2cKPjwvc3ZnCj4KPHN2ZyBjbGFzcz0iY2FzLXN0cnVjdHVyZS1zYWYtbGFiZWwiIHg9IjAiIHk9IjIwNyI+PHRleHQgY2xhc3M9ImNhcy1zdHJ1Y3R1cmUtc2FmLWRvdCIgdGV4dC1hbmNob3I9ImVuZCIgeD0iMTU4IiB5PSI0MSI+PHRzcGFuIGZvbnQtZmFtaWx5PSJWZXJkYW5hIiBmb250LXNpemU9IjI0Ij4mI3gyMDIyOyYjeDAwMjA7PC90c3Bhbj48L3RleHQ+PHN2ZyBjbGFzcz0iY2FzLXN0cnVjdHVyZS1zYWYiIHk9IjE3IiB4PSIxNjI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NTAiIHZpZXdCb3g9IjAgMCAyNS4wIDE2LjAiIHhtbG5zOnhsaW5rPSJodHRwOi8vd3d3LnczLm9yZy8xOTk5L3hsaW5rIiBoZWlnaHQ9IjMyIgo+PCEtLUdlbmVyYXRlZCBpbiBDaGVtRG9vZGxlIDkuMS4wLS0+PGRlZnMgaWQ9ImdlbmVyaWNEZWZzIgogIC8+PGcKICA+PGcgdHJhbnNmb3JtPSJ0cmFuc2xhdGUoNiw3KSIgc3R5bGU9InRleHQtcmVuZGVyaW5nOmdlb21ldHJpY1ByZWNpc2lvbjsgZm9udC1mYW1pbHk6J09wZW4gU2Fucyc7IGNvbG9yLWludGVycG9sYXRpb246bGluZWFyUkdCOyBjb2xvci1yZW5kZXJpbmc6b3B0aW1pemVRdWFsaXR5OyBpbWFnZS1yZW5kZXJpbmc6b3B0aW1pemVRdWFsaXR5OyIKICAgID48cGF0aCBzdHlsZT0ic3Ryb2tlOm5vbmU7IiBkPSJNMy4zNTE2IDQuMTU2MiBMMi4yMTA5IDQuMTU2MiBMLTIuNDc2NiAtMy4wMzEyIEwtMi41MjM0IC0zLjAzMTIgUS0yLjQyOTcgLTEuNzY1NiAtMi40Mjk3IC0wLjcxODggTC0yLjQyOTcgNC4xNTYyIEwtMy4zNTE2IDQuMTU2MiBMLTMuMzUxNiAtNC40MDYyIEwtMi4yMjY2IC00LjQwNjIgTDIuNDQ1MyAyLjc1IEwyLjQ5MjIgMi43NSBRMi40OTIyIDIuNTkzOCAyLjQ0NTMgMS43MzQ0IFEyLjM5ODQgMC44NzUgMi40MTQxIDAuNSBMMi40MTQxIC00LjQwNjIgTDMuMzUxNiAtNC40MDYyIEwzLjM1MTYgNC4xNTYyIFoiCiAgICAgIC8+PHBhdGggc3R5bGU9InN0cm9rZTpub25lOyIgZD0iTTEwLjg2NzIgNC4xNTYyIEw5Ljg2NzIgNC4xNTYyIEw5Ljg2NzIgMC4xMjUgTDUuMzUxNiAwLjEyNSBMNS4zNTE2IDQuMTU2MiBMNC4zNTE2IDQuMTU2MiBMNC4zNTE2IC00LjQwNjIgTDUuMzUxNiAtNC40MDYyIEw1LjM1MTYgLTAuNzY1NiBMOS44NjcyIC0wLjc2NTYgTDkuODY3MiAtNC40MDYyIEwxMC44NjcyIC00LjQwNjIgTDEwLjg2NzIgNC4xNTYyIFoiCiAgICAgIC8+PHBhdGggc3R5bGU9InN0cm9rZTpub25lOyIgZD0iTTE1LjQyOTcgMS41OTA2IFExNS40Mjk3IDIuMTM3NSAxNS4xMTcyIDIuNDg5MSBRMTQuODA0NyAyLjg0MDYgMTQuMjQyMiAyLjk1IEwxNC4yNDIyIDIuOTgxMiBRMTQuOTI5NyAzLjA3NSAxNS4yNjU2IDMuNDI2NiBRMTUuNjAxNiAzLjc3ODEgMTUuNjAxNiA0LjM0MDYgUTE1LjYwMTYgNS4xNjg3IDE1LjAzMTIgNS42MDYyIFExNC40NjA5IDYuMDQzNyAxMy40Mjk3IDYuMDQzNyBRMTIuOTc2NiA2LjA0MzcgMTIuNTkzOCA1Ljk3MzQgUTEyLjIxMDkgNS45MDMxIDExLjg2NzIgNS43MzEyIEwxMS44NjcyIDUuMTIxOSBRMTIuMjI2NiA1LjI5MzcgMTIuNjQ4NCA1LjM5NTMgUTEzLjA3MDMgNS40OTY5IDEzLjQ0NTMgNS40OTY5IFExNC45Mjk3IDUuNDk2OSAxNC45Mjk3IDQuMzI1IFExNC45Mjk3IDMuMjkzNyAxMy4yODkxIDMuMjkzNyBMMTIuNzI2NiAzLjI5MzcgTDEyLjcyNjYgMi43MzEyIEwxMy4zMDQ3IDIuNzMxMiBRMTMuOTc2NiAyLjczMTIgMTQuMzY3MiAyLjQzNDQgUTE0Ljc1NzggMi4xMzc1IDE0Ljc1NzggMS42MjE5IFExNC43NTc4IDEuMiAxNC40Njg4IDAuOTY1NiBRMTQuMTc5NyAwLjczMTIgMTMuNjc5NyAwLjczMTIgUTEzLjMwNDcgMC43MzEyIDEyLjk3NjYgMC44MzI4IFExMi42NDg0IDAuOTM0NCAxMi4yMjY2IDEuMiBMMTEuODk4NCAwLjc2MjUgUTEyLjI0MjIgMC40ODEyIDEyLjcwMzEgMC4zMjUgUTEzLjE2NDEgMC4xNjg3IDEzLjY2NDEgMC4xNjg3IFExNC41MDc4IDAuMTY4NyAxNC45Njg4IDAuNTUxNiBRMTUuNDI5NyAwLjkzNDQgMTUuNDI5NyAxLjU5MDYgWiIKICAgIC8+PC9nCiAgPjwvZwo+PC9zdmcKPgo8L3N2Zz48L3N2Zz4="/>
        <xdr:cNvSpPr>
          <a:spLocks noChangeAspect="1" noChangeArrowheads="1"/>
        </xdr:cNvSpPr>
      </xdr:nvSpPr>
      <xdr:spPr bwMode="auto">
        <a:xfrm>
          <a:off x="10163175" y="7669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133350</xdr:colOff>
      <xdr:row>1166</xdr:row>
      <xdr:rowOff>68760</xdr:rowOff>
    </xdr:from>
    <xdr:to>
      <xdr:col>3</xdr:col>
      <xdr:colOff>2396275</xdr:colOff>
      <xdr:row>1174</xdr:row>
      <xdr:rowOff>57150</xdr:rowOff>
    </xdr:to>
    <xdr:pic>
      <xdr:nvPicPr>
        <xdr:cNvPr id="30" name="Grafik 29"/>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6802" b="26689"/>
        <a:stretch/>
      </xdr:blipFill>
      <xdr:spPr>
        <a:xfrm>
          <a:off x="6838950" y="152097285"/>
          <a:ext cx="2262925" cy="1702890"/>
        </a:xfrm>
        <a:prstGeom prst="rect">
          <a:avLst/>
        </a:prstGeom>
      </xdr:spPr>
    </xdr:pic>
    <xdr:clientData/>
  </xdr:twoCellAnchor>
  <xdr:twoCellAnchor>
    <xdr:from>
      <xdr:col>3</xdr:col>
      <xdr:colOff>1943100</xdr:colOff>
      <xdr:row>1172</xdr:row>
      <xdr:rowOff>28576</xdr:rowOff>
    </xdr:from>
    <xdr:to>
      <xdr:col>3</xdr:col>
      <xdr:colOff>2428875</xdr:colOff>
      <xdr:row>1174</xdr:row>
      <xdr:rowOff>85726</xdr:rowOff>
    </xdr:to>
    <xdr:sp macro="" textlink="">
      <xdr:nvSpPr>
        <xdr:cNvPr id="31" name="Textfeld 30"/>
        <xdr:cNvSpPr txBox="1"/>
      </xdr:nvSpPr>
      <xdr:spPr>
        <a:xfrm>
          <a:off x="8648700" y="153581101"/>
          <a:ext cx="4857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endParaRPr lang="de-CH" sz="1100" baseline="30000"/>
        </a:p>
      </xdr:txBody>
    </xdr:sp>
    <xdr:clientData/>
  </xdr:twoCellAnchor>
  <xdr:twoCellAnchor editAs="oneCell">
    <xdr:from>
      <xdr:col>3</xdr:col>
      <xdr:colOff>57151</xdr:colOff>
      <xdr:row>141</xdr:row>
      <xdr:rowOff>38100</xdr:rowOff>
    </xdr:from>
    <xdr:to>
      <xdr:col>3</xdr:col>
      <xdr:colOff>1932471</xdr:colOff>
      <xdr:row>145</xdr:row>
      <xdr:rowOff>161925</xdr:rowOff>
    </xdr:to>
    <xdr:pic>
      <xdr:nvPicPr>
        <xdr:cNvPr id="38" name="Grafik 37"/>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44006"/>
        <a:stretch/>
      </xdr:blipFill>
      <xdr:spPr>
        <a:xfrm>
          <a:off x="6762751" y="33166050"/>
          <a:ext cx="1875320" cy="1038225"/>
        </a:xfrm>
        <a:prstGeom prst="rect">
          <a:avLst/>
        </a:prstGeom>
      </xdr:spPr>
    </xdr:pic>
    <xdr:clientData/>
  </xdr:twoCellAnchor>
  <xdr:twoCellAnchor editAs="oneCell">
    <xdr:from>
      <xdr:col>3</xdr:col>
      <xdr:colOff>142875</xdr:colOff>
      <xdr:row>558</xdr:row>
      <xdr:rowOff>9526</xdr:rowOff>
    </xdr:from>
    <xdr:to>
      <xdr:col>3</xdr:col>
      <xdr:colOff>2503314</xdr:colOff>
      <xdr:row>561</xdr:row>
      <xdr:rowOff>180976</xdr:rowOff>
    </xdr:to>
    <xdr:pic>
      <xdr:nvPicPr>
        <xdr:cNvPr id="50" name="Grafik 49"/>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38805"/>
        <a:stretch/>
      </xdr:blipFill>
      <xdr:spPr>
        <a:xfrm>
          <a:off x="6848475" y="71180326"/>
          <a:ext cx="2360439" cy="933450"/>
        </a:xfrm>
        <a:prstGeom prst="rect">
          <a:avLst/>
        </a:prstGeom>
      </xdr:spPr>
    </xdr:pic>
    <xdr:clientData/>
  </xdr:twoCellAnchor>
  <xdr:twoCellAnchor editAs="oneCell">
    <xdr:from>
      <xdr:col>3</xdr:col>
      <xdr:colOff>85725</xdr:colOff>
      <xdr:row>564</xdr:row>
      <xdr:rowOff>76201</xdr:rowOff>
    </xdr:from>
    <xdr:to>
      <xdr:col>3</xdr:col>
      <xdr:colOff>2494336</xdr:colOff>
      <xdr:row>568</xdr:row>
      <xdr:rowOff>76201</xdr:rowOff>
    </xdr:to>
    <xdr:pic>
      <xdr:nvPicPr>
        <xdr:cNvPr id="79" name="Grafik 78"/>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38805"/>
        <a:stretch/>
      </xdr:blipFill>
      <xdr:spPr>
        <a:xfrm>
          <a:off x="6791325" y="72580501"/>
          <a:ext cx="2408611" cy="952500"/>
        </a:xfrm>
        <a:prstGeom prst="rect">
          <a:avLst/>
        </a:prstGeom>
      </xdr:spPr>
    </xdr:pic>
    <xdr:clientData/>
  </xdr:twoCellAnchor>
  <xdr:twoCellAnchor editAs="oneCell">
    <xdr:from>
      <xdr:col>3</xdr:col>
      <xdr:colOff>2714625</xdr:colOff>
      <xdr:row>564</xdr:row>
      <xdr:rowOff>235765</xdr:rowOff>
    </xdr:from>
    <xdr:to>
      <xdr:col>3</xdr:col>
      <xdr:colOff>3524250</xdr:colOff>
      <xdr:row>568</xdr:row>
      <xdr:rowOff>9524</xdr:rowOff>
    </xdr:to>
    <xdr:pic>
      <xdr:nvPicPr>
        <xdr:cNvPr id="51" name="Grafik 50"/>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b="9208"/>
        <a:stretch/>
      </xdr:blipFill>
      <xdr:spPr>
        <a:xfrm>
          <a:off x="9420225" y="72740065"/>
          <a:ext cx="809625" cy="726259"/>
        </a:xfrm>
        <a:prstGeom prst="rect">
          <a:avLst/>
        </a:prstGeom>
      </xdr:spPr>
    </xdr:pic>
    <xdr:clientData/>
  </xdr:twoCellAnchor>
  <xdr:twoCellAnchor editAs="oneCell">
    <xdr:from>
      <xdr:col>3</xdr:col>
      <xdr:colOff>152400</xdr:colOff>
      <xdr:row>527</xdr:row>
      <xdr:rowOff>19051</xdr:rowOff>
    </xdr:from>
    <xdr:to>
      <xdr:col>3</xdr:col>
      <xdr:colOff>2435769</xdr:colOff>
      <xdr:row>530</xdr:row>
      <xdr:rowOff>85725</xdr:rowOff>
    </xdr:to>
    <xdr:pic>
      <xdr:nvPicPr>
        <xdr:cNvPr id="52" name="Grafik 51"/>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58000" y="126615826"/>
          <a:ext cx="2283369" cy="1019174"/>
        </a:xfrm>
        <a:prstGeom prst="rect">
          <a:avLst/>
        </a:prstGeom>
      </xdr:spPr>
    </xdr:pic>
    <xdr:clientData/>
  </xdr:twoCellAnchor>
  <xdr:twoCellAnchor editAs="oneCell">
    <xdr:from>
      <xdr:col>3</xdr:col>
      <xdr:colOff>133351</xdr:colOff>
      <xdr:row>485</xdr:row>
      <xdr:rowOff>57150</xdr:rowOff>
    </xdr:from>
    <xdr:to>
      <xdr:col>3</xdr:col>
      <xdr:colOff>2076451</xdr:colOff>
      <xdr:row>487</xdr:row>
      <xdr:rowOff>95771</xdr:rowOff>
    </xdr:to>
    <xdr:pic>
      <xdr:nvPicPr>
        <xdr:cNvPr id="85" name="Grafik 84"/>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38951" y="113890425"/>
          <a:ext cx="1943100" cy="867296"/>
        </a:xfrm>
        <a:prstGeom prst="rect">
          <a:avLst/>
        </a:prstGeom>
      </xdr:spPr>
    </xdr:pic>
    <xdr:clientData/>
  </xdr:twoCellAnchor>
  <xdr:twoCellAnchor editAs="oneCell">
    <xdr:from>
      <xdr:col>3</xdr:col>
      <xdr:colOff>2028826</xdr:colOff>
      <xdr:row>528</xdr:row>
      <xdr:rowOff>276224</xdr:rowOff>
    </xdr:from>
    <xdr:to>
      <xdr:col>3</xdr:col>
      <xdr:colOff>2908342</xdr:colOff>
      <xdr:row>532</xdr:row>
      <xdr:rowOff>95249</xdr:rowOff>
    </xdr:to>
    <xdr:pic>
      <xdr:nvPicPr>
        <xdr:cNvPr id="56" name="Grafik 55"/>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11213"/>
        <a:stretch/>
      </xdr:blipFill>
      <xdr:spPr>
        <a:xfrm>
          <a:off x="8734426" y="65055749"/>
          <a:ext cx="879516" cy="771525"/>
        </a:xfrm>
        <a:prstGeom prst="rect">
          <a:avLst/>
        </a:prstGeom>
      </xdr:spPr>
    </xdr:pic>
    <xdr:clientData/>
  </xdr:twoCellAnchor>
  <xdr:twoCellAnchor editAs="oneCell">
    <xdr:from>
      <xdr:col>3</xdr:col>
      <xdr:colOff>85725</xdr:colOff>
      <xdr:row>495</xdr:row>
      <xdr:rowOff>114300</xdr:rowOff>
    </xdr:from>
    <xdr:to>
      <xdr:col>3</xdr:col>
      <xdr:colOff>2347756</xdr:colOff>
      <xdr:row>497</xdr:row>
      <xdr:rowOff>361950</xdr:rowOff>
    </xdr:to>
    <xdr:pic>
      <xdr:nvPicPr>
        <xdr:cNvPr id="88" name="Grafik 8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791325" y="54616350"/>
          <a:ext cx="2262031" cy="1009650"/>
        </a:xfrm>
        <a:prstGeom prst="rect">
          <a:avLst/>
        </a:prstGeom>
      </xdr:spPr>
    </xdr:pic>
    <xdr:clientData/>
  </xdr:twoCellAnchor>
  <xdr:twoCellAnchor>
    <xdr:from>
      <xdr:col>3</xdr:col>
      <xdr:colOff>1323975</xdr:colOff>
      <xdr:row>496</xdr:row>
      <xdr:rowOff>361950</xdr:rowOff>
    </xdr:from>
    <xdr:to>
      <xdr:col>3</xdr:col>
      <xdr:colOff>1762125</xdr:colOff>
      <xdr:row>497</xdr:row>
      <xdr:rowOff>295275</xdr:rowOff>
    </xdr:to>
    <xdr:sp macro="" textlink="">
      <xdr:nvSpPr>
        <xdr:cNvPr id="59" name="Textfeld 58"/>
        <xdr:cNvSpPr txBox="1"/>
      </xdr:nvSpPr>
      <xdr:spPr>
        <a:xfrm>
          <a:off x="8029575" y="55245000"/>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215900</xdr:colOff>
      <xdr:row>506</xdr:row>
      <xdr:rowOff>127000</xdr:rowOff>
    </xdr:from>
    <xdr:to>
      <xdr:col>3</xdr:col>
      <xdr:colOff>2477931</xdr:colOff>
      <xdr:row>508</xdr:row>
      <xdr:rowOff>374650</xdr:rowOff>
    </xdr:to>
    <xdr:pic>
      <xdr:nvPicPr>
        <xdr:cNvPr id="90" name="Grafik 89"/>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7239000" y="116103400"/>
          <a:ext cx="2262031" cy="1009650"/>
        </a:xfrm>
        <a:prstGeom prst="rect">
          <a:avLst/>
        </a:prstGeom>
      </xdr:spPr>
    </xdr:pic>
    <xdr:clientData/>
  </xdr:twoCellAnchor>
  <xdr:twoCellAnchor>
    <xdr:from>
      <xdr:col>3</xdr:col>
      <xdr:colOff>1752600</xdr:colOff>
      <xdr:row>507</xdr:row>
      <xdr:rowOff>342900</xdr:rowOff>
    </xdr:from>
    <xdr:to>
      <xdr:col>3</xdr:col>
      <xdr:colOff>2190750</xdr:colOff>
      <xdr:row>508</xdr:row>
      <xdr:rowOff>276225</xdr:rowOff>
    </xdr:to>
    <xdr:sp macro="" textlink="">
      <xdr:nvSpPr>
        <xdr:cNvPr id="91" name="Textfeld 90"/>
        <xdr:cNvSpPr txBox="1"/>
      </xdr:nvSpPr>
      <xdr:spPr>
        <a:xfrm>
          <a:off x="8886825" y="66655950"/>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3</xdr:col>
      <xdr:colOff>209550</xdr:colOff>
      <xdr:row>456</xdr:row>
      <xdr:rowOff>0</xdr:rowOff>
    </xdr:from>
    <xdr:to>
      <xdr:col>3</xdr:col>
      <xdr:colOff>2257425</xdr:colOff>
      <xdr:row>459</xdr:row>
      <xdr:rowOff>184961</xdr:rowOff>
    </xdr:to>
    <xdr:pic>
      <xdr:nvPicPr>
        <xdr:cNvPr id="60" name="Grafik 59"/>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4206"/>
        <a:stretch/>
      </xdr:blipFill>
      <xdr:spPr>
        <a:xfrm>
          <a:off x="6915150" y="46167675"/>
          <a:ext cx="2047875" cy="946961"/>
        </a:xfrm>
        <a:prstGeom prst="rect">
          <a:avLst/>
        </a:prstGeom>
      </xdr:spPr>
    </xdr:pic>
    <xdr:clientData/>
  </xdr:twoCellAnchor>
  <xdr:oneCellAnchor>
    <xdr:from>
      <xdr:col>3</xdr:col>
      <xdr:colOff>57151</xdr:colOff>
      <xdr:row>470</xdr:row>
      <xdr:rowOff>104776</xdr:rowOff>
    </xdr:from>
    <xdr:ext cx="1853868" cy="857249"/>
    <xdr:pic>
      <xdr:nvPicPr>
        <xdr:cNvPr id="94" name="Grafik 93"/>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4206"/>
        <a:stretch/>
      </xdr:blipFill>
      <xdr:spPr>
        <a:xfrm>
          <a:off x="6762751" y="110604301"/>
          <a:ext cx="1853868" cy="857249"/>
        </a:xfrm>
        <a:prstGeom prst="rect">
          <a:avLst/>
        </a:prstGeom>
      </xdr:spPr>
    </xdr:pic>
    <xdr:clientData/>
  </xdr:oneCellAnchor>
  <xdr:twoCellAnchor editAs="oneCell">
    <xdr:from>
      <xdr:col>3</xdr:col>
      <xdr:colOff>2667000</xdr:colOff>
      <xdr:row>470</xdr:row>
      <xdr:rowOff>104775</xdr:rowOff>
    </xdr:from>
    <xdr:to>
      <xdr:col>3</xdr:col>
      <xdr:colOff>3546516</xdr:colOff>
      <xdr:row>473</xdr:row>
      <xdr:rowOff>114300</xdr:rowOff>
    </xdr:to>
    <xdr:pic>
      <xdr:nvPicPr>
        <xdr:cNvPr id="96" name="Grafik 95"/>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11213"/>
        <a:stretch/>
      </xdr:blipFill>
      <xdr:spPr>
        <a:xfrm>
          <a:off x="9372600" y="47815500"/>
          <a:ext cx="879516" cy="771525"/>
        </a:xfrm>
        <a:prstGeom prst="rect">
          <a:avLst/>
        </a:prstGeom>
      </xdr:spPr>
    </xdr:pic>
    <xdr:clientData/>
  </xdr:twoCellAnchor>
  <xdr:twoCellAnchor editAs="oneCell">
    <xdr:from>
      <xdr:col>3</xdr:col>
      <xdr:colOff>114301</xdr:colOff>
      <xdr:row>714</xdr:row>
      <xdr:rowOff>47625</xdr:rowOff>
    </xdr:from>
    <xdr:to>
      <xdr:col>3</xdr:col>
      <xdr:colOff>2269632</xdr:colOff>
      <xdr:row>716</xdr:row>
      <xdr:rowOff>247650</xdr:rowOff>
    </xdr:to>
    <xdr:pic>
      <xdr:nvPicPr>
        <xdr:cNvPr id="72" name="Grafik 71"/>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0405"/>
        <a:stretch/>
      </xdr:blipFill>
      <xdr:spPr>
        <a:xfrm>
          <a:off x="6819901" y="170402250"/>
          <a:ext cx="2155331" cy="962025"/>
        </a:xfrm>
        <a:prstGeom prst="rect">
          <a:avLst/>
        </a:prstGeom>
      </xdr:spPr>
    </xdr:pic>
    <xdr:clientData/>
  </xdr:twoCellAnchor>
  <xdr:twoCellAnchor editAs="oneCell">
    <xdr:from>
      <xdr:col>3</xdr:col>
      <xdr:colOff>123826</xdr:colOff>
      <xdr:row>727</xdr:row>
      <xdr:rowOff>47951</xdr:rowOff>
    </xdr:from>
    <xdr:to>
      <xdr:col>3</xdr:col>
      <xdr:colOff>2278426</xdr:colOff>
      <xdr:row>730</xdr:row>
      <xdr:rowOff>38100</xdr:rowOff>
    </xdr:to>
    <xdr:pic>
      <xdr:nvPicPr>
        <xdr:cNvPr id="98" name="Grafik 97"/>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0405"/>
        <a:stretch/>
      </xdr:blipFill>
      <xdr:spPr>
        <a:xfrm>
          <a:off x="6829426" y="167125976"/>
          <a:ext cx="2154600" cy="961699"/>
        </a:xfrm>
        <a:prstGeom prst="rect">
          <a:avLst/>
        </a:prstGeom>
      </xdr:spPr>
    </xdr:pic>
    <xdr:clientData/>
  </xdr:twoCellAnchor>
  <xdr:twoCellAnchor editAs="oneCell">
    <xdr:from>
      <xdr:col>3</xdr:col>
      <xdr:colOff>2562225</xdr:colOff>
      <xdr:row>727</xdr:row>
      <xdr:rowOff>428625</xdr:rowOff>
    </xdr:from>
    <xdr:to>
      <xdr:col>3</xdr:col>
      <xdr:colOff>3371850</xdr:colOff>
      <xdr:row>730</xdr:row>
      <xdr:rowOff>183334</xdr:rowOff>
    </xdr:to>
    <xdr:pic>
      <xdr:nvPicPr>
        <xdr:cNvPr id="81" name="Grafik 80"/>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b="9208"/>
        <a:stretch/>
      </xdr:blipFill>
      <xdr:spPr>
        <a:xfrm>
          <a:off x="9267825" y="101641275"/>
          <a:ext cx="809625" cy="726259"/>
        </a:xfrm>
        <a:prstGeom prst="rect">
          <a:avLst/>
        </a:prstGeom>
      </xdr:spPr>
    </xdr:pic>
    <xdr:clientData/>
  </xdr:twoCellAnchor>
  <xdr:twoCellAnchor editAs="oneCell">
    <xdr:from>
      <xdr:col>3</xdr:col>
      <xdr:colOff>114300</xdr:colOff>
      <xdr:row>514</xdr:row>
      <xdr:rowOff>0</xdr:rowOff>
    </xdr:from>
    <xdr:to>
      <xdr:col>3</xdr:col>
      <xdr:colOff>2376331</xdr:colOff>
      <xdr:row>518</xdr:row>
      <xdr:rowOff>57150</xdr:rowOff>
    </xdr:to>
    <xdr:pic>
      <xdr:nvPicPr>
        <xdr:cNvPr id="99" name="Grafik 98"/>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19900" y="75085575"/>
          <a:ext cx="2262031" cy="1009650"/>
        </a:xfrm>
        <a:prstGeom prst="rect">
          <a:avLst/>
        </a:prstGeom>
      </xdr:spPr>
    </xdr:pic>
    <xdr:clientData/>
  </xdr:twoCellAnchor>
  <xdr:twoCellAnchor>
    <xdr:from>
      <xdr:col>3</xdr:col>
      <xdr:colOff>1343025</xdr:colOff>
      <xdr:row>515</xdr:row>
      <xdr:rowOff>304800</xdr:rowOff>
    </xdr:from>
    <xdr:to>
      <xdr:col>3</xdr:col>
      <xdr:colOff>2066925</xdr:colOff>
      <xdr:row>516</xdr:row>
      <xdr:rowOff>238125</xdr:rowOff>
    </xdr:to>
    <xdr:sp macro="" textlink="">
      <xdr:nvSpPr>
        <xdr:cNvPr id="101" name="Textfeld 100"/>
        <xdr:cNvSpPr txBox="1"/>
      </xdr:nvSpPr>
      <xdr:spPr>
        <a:xfrm>
          <a:off x="8048625" y="61579125"/>
          <a:ext cx="723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 Cl</a:t>
          </a:r>
          <a:r>
            <a:rPr lang="de-CH" sz="1100" baseline="30000"/>
            <a:t>‒</a:t>
          </a:r>
        </a:p>
      </xdr:txBody>
    </xdr:sp>
    <xdr:clientData/>
  </xdr:twoCellAnchor>
  <xdr:twoCellAnchor editAs="oneCell">
    <xdr:from>
      <xdr:col>3</xdr:col>
      <xdr:colOff>66674</xdr:colOff>
      <xdr:row>1269</xdr:row>
      <xdr:rowOff>51179</xdr:rowOff>
    </xdr:from>
    <xdr:to>
      <xdr:col>3</xdr:col>
      <xdr:colOff>2772564</xdr:colOff>
      <xdr:row>1272</xdr:row>
      <xdr:rowOff>200248</xdr:rowOff>
    </xdr:to>
    <xdr:pic>
      <xdr:nvPicPr>
        <xdr:cNvPr id="73" name="Grafik 72"/>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6203" b="42481"/>
        <a:stretch/>
      </xdr:blipFill>
      <xdr:spPr>
        <a:xfrm>
          <a:off x="6772274" y="138801854"/>
          <a:ext cx="2705890" cy="1796894"/>
        </a:xfrm>
        <a:prstGeom prst="rect">
          <a:avLst/>
        </a:prstGeom>
      </xdr:spPr>
    </xdr:pic>
    <xdr:clientData/>
  </xdr:twoCellAnchor>
  <xdr:twoCellAnchor editAs="oneCell">
    <xdr:from>
      <xdr:col>3</xdr:col>
      <xdr:colOff>95250</xdr:colOff>
      <xdr:row>617</xdr:row>
      <xdr:rowOff>85726</xdr:rowOff>
    </xdr:from>
    <xdr:to>
      <xdr:col>3</xdr:col>
      <xdr:colOff>3057525</xdr:colOff>
      <xdr:row>621</xdr:row>
      <xdr:rowOff>39920</xdr:rowOff>
    </xdr:to>
    <xdr:pic>
      <xdr:nvPicPr>
        <xdr:cNvPr id="75" name="Grafik 74"/>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34004"/>
        <a:stretch/>
      </xdr:blipFill>
      <xdr:spPr>
        <a:xfrm>
          <a:off x="6800850" y="145846801"/>
          <a:ext cx="2962275" cy="906694"/>
        </a:xfrm>
        <a:prstGeom prst="rect">
          <a:avLst/>
        </a:prstGeom>
      </xdr:spPr>
    </xdr:pic>
    <xdr:clientData/>
  </xdr:twoCellAnchor>
  <xdr:twoCellAnchor editAs="oneCell">
    <xdr:from>
      <xdr:col>3</xdr:col>
      <xdr:colOff>219075</xdr:colOff>
      <xdr:row>987</xdr:row>
      <xdr:rowOff>133350</xdr:rowOff>
    </xdr:from>
    <xdr:to>
      <xdr:col>3</xdr:col>
      <xdr:colOff>2702623</xdr:colOff>
      <xdr:row>990</xdr:row>
      <xdr:rowOff>149797</xdr:rowOff>
    </xdr:to>
    <xdr:pic>
      <xdr:nvPicPr>
        <xdr:cNvPr id="107" name="Grafik 10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924675" y="103050975"/>
          <a:ext cx="2483548" cy="1159447"/>
        </a:xfrm>
        <a:prstGeom prst="rect">
          <a:avLst/>
        </a:prstGeom>
      </xdr:spPr>
    </xdr:pic>
    <xdr:clientData/>
  </xdr:twoCellAnchor>
  <xdr:twoCellAnchor editAs="oneCell">
    <xdr:from>
      <xdr:col>3</xdr:col>
      <xdr:colOff>209550</xdr:colOff>
      <xdr:row>740</xdr:row>
      <xdr:rowOff>85725</xdr:rowOff>
    </xdr:from>
    <xdr:to>
      <xdr:col>3</xdr:col>
      <xdr:colOff>2790825</xdr:colOff>
      <xdr:row>743</xdr:row>
      <xdr:rowOff>26379</xdr:rowOff>
    </xdr:to>
    <xdr:pic>
      <xdr:nvPicPr>
        <xdr:cNvPr id="108" name="Grafik 107"/>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915150" y="95783400"/>
          <a:ext cx="2581275" cy="1102704"/>
        </a:xfrm>
        <a:prstGeom prst="rect">
          <a:avLst/>
        </a:prstGeom>
      </xdr:spPr>
    </xdr:pic>
    <xdr:clientData/>
  </xdr:twoCellAnchor>
  <xdr:twoCellAnchor editAs="oneCell">
    <xdr:from>
      <xdr:col>3</xdr:col>
      <xdr:colOff>190501</xdr:colOff>
      <xdr:row>226</xdr:row>
      <xdr:rowOff>0</xdr:rowOff>
    </xdr:from>
    <xdr:to>
      <xdr:col>3</xdr:col>
      <xdr:colOff>1847851</xdr:colOff>
      <xdr:row>229</xdr:row>
      <xdr:rowOff>185727</xdr:rowOff>
    </xdr:to>
    <xdr:pic>
      <xdr:nvPicPr>
        <xdr:cNvPr id="77" name="Grafik 76"/>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47606" t="-631" b="34377"/>
        <a:stretch/>
      </xdr:blipFill>
      <xdr:spPr>
        <a:xfrm>
          <a:off x="6896101" y="107783679"/>
          <a:ext cx="1657350" cy="1328727"/>
        </a:xfrm>
        <a:prstGeom prst="rect">
          <a:avLst/>
        </a:prstGeom>
      </xdr:spPr>
    </xdr:pic>
    <xdr:clientData/>
  </xdr:twoCellAnchor>
  <xdr:twoCellAnchor>
    <xdr:from>
      <xdr:col>3</xdr:col>
      <xdr:colOff>1838325</xdr:colOff>
      <xdr:row>226</xdr:row>
      <xdr:rowOff>361950</xdr:rowOff>
    </xdr:from>
    <xdr:to>
      <xdr:col>3</xdr:col>
      <xdr:colOff>2571750</xdr:colOff>
      <xdr:row>227</xdr:row>
      <xdr:rowOff>276225</xdr:rowOff>
    </xdr:to>
    <xdr:sp macro="" textlink="">
      <xdr:nvSpPr>
        <xdr:cNvPr id="78" name="Textfeld 77"/>
        <xdr:cNvSpPr txBox="1"/>
      </xdr:nvSpPr>
      <xdr:spPr>
        <a:xfrm>
          <a:off x="8543925" y="130787775"/>
          <a:ext cx="7334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38100</xdr:colOff>
      <xdr:row>778</xdr:row>
      <xdr:rowOff>190500</xdr:rowOff>
    </xdr:from>
    <xdr:to>
      <xdr:col>3</xdr:col>
      <xdr:colOff>3561755</xdr:colOff>
      <xdr:row>783</xdr:row>
      <xdr:rowOff>76048</xdr:rowOff>
    </xdr:to>
    <xdr:pic>
      <xdr:nvPicPr>
        <xdr:cNvPr id="14" name="Grafik 13"/>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26004"/>
        <a:stretch/>
      </xdr:blipFill>
      <xdr:spPr>
        <a:xfrm>
          <a:off x="6743700" y="111318675"/>
          <a:ext cx="3523655" cy="1219048"/>
        </a:xfrm>
        <a:prstGeom prst="rect">
          <a:avLst/>
        </a:prstGeom>
      </xdr:spPr>
    </xdr:pic>
    <xdr:clientData/>
  </xdr:twoCellAnchor>
  <xdr:twoCellAnchor editAs="oneCell">
    <xdr:from>
      <xdr:col>3</xdr:col>
      <xdr:colOff>28575</xdr:colOff>
      <xdr:row>785</xdr:row>
      <xdr:rowOff>66675</xdr:rowOff>
    </xdr:from>
    <xdr:to>
      <xdr:col>3</xdr:col>
      <xdr:colOff>3314105</xdr:colOff>
      <xdr:row>790</xdr:row>
      <xdr:rowOff>47485</xdr:rowOff>
    </xdr:to>
    <xdr:pic>
      <xdr:nvPicPr>
        <xdr:cNvPr id="16" name="Grafik 15"/>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31004"/>
        <a:stretch/>
      </xdr:blipFill>
      <xdr:spPr>
        <a:xfrm>
          <a:off x="6734175" y="112947450"/>
          <a:ext cx="3285530" cy="1123810"/>
        </a:xfrm>
        <a:prstGeom prst="rect">
          <a:avLst/>
        </a:prstGeom>
      </xdr:spPr>
    </xdr:pic>
    <xdr:clientData/>
  </xdr:twoCellAnchor>
  <xdr:oneCellAnchor>
    <xdr:from>
      <xdr:col>3</xdr:col>
      <xdr:colOff>76199</xdr:colOff>
      <xdr:row>1276</xdr:row>
      <xdr:rowOff>60704</xdr:rowOff>
    </xdr:from>
    <xdr:ext cx="2705890" cy="1796894"/>
    <xdr:pic>
      <xdr:nvPicPr>
        <xdr:cNvPr id="97" name="Grafik 9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6203" b="42481"/>
        <a:stretch/>
      </xdr:blipFill>
      <xdr:spPr>
        <a:xfrm>
          <a:off x="6781799" y="184283729"/>
          <a:ext cx="2705890" cy="1796894"/>
        </a:xfrm>
        <a:prstGeom prst="rect">
          <a:avLst/>
        </a:prstGeom>
      </xdr:spPr>
    </xdr:pic>
    <xdr:clientData/>
  </xdr:oneCellAnchor>
  <xdr:twoCellAnchor>
    <xdr:from>
      <xdr:col>3</xdr:col>
      <xdr:colOff>2314575</xdr:colOff>
      <xdr:row>1276</xdr:row>
      <xdr:rowOff>304801</xdr:rowOff>
    </xdr:from>
    <xdr:to>
      <xdr:col>3</xdr:col>
      <xdr:colOff>2867025</xdr:colOff>
      <xdr:row>1277</xdr:row>
      <xdr:rowOff>0</xdr:rowOff>
    </xdr:to>
    <xdr:sp macro="" textlink="">
      <xdr:nvSpPr>
        <xdr:cNvPr id="100" name="Textfeld 99"/>
        <xdr:cNvSpPr txBox="1"/>
      </xdr:nvSpPr>
      <xdr:spPr>
        <a:xfrm>
          <a:off x="9020175" y="184527826"/>
          <a:ext cx="552450"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Na Cl</a:t>
          </a:r>
          <a:r>
            <a:rPr lang="de-CH" sz="1100" b="0" baseline="30000"/>
            <a:t>‒</a:t>
          </a:r>
        </a:p>
      </xdr:txBody>
    </xdr:sp>
    <xdr:clientData/>
  </xdr:twoCellAnchor>
  <xdr:twoCellAnchor editAs="oneCell">
    <xdr:from>
      <xdr:col>3</xdr:col>
      <xdr:colOff>85725</xdr:colOff>
      <xdr:row>747</xdr:row>
      <xdr:rowOff>65270</xdr:rowOff>
    </xdr:from>
    <xdr:to>
      <xdr:col>3</xdr:col>
      <xdr:colOff>2343150</xdr:colOff>
      <xdr:row>753</xdr:row>
      <xdr:rowOff>124446</xdr:rowOff>
    </xdr:to>
    <xdr:pic>
      <xdr:nvPicPr>
        <xdr:cNvPr id="21" name="Grafik 20"/>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8405"/>
        <a:stretch/>
      </xdr:blipFill>
      <xdr:spPr>
        <a:xfrm>
          <a:off x="6791325" y="136158470"/>
          <a:ext cx="2257425" cy="1392676"/>
        </a:xfrm>
        <a:prstGeom prst="rect">
          <a:avLst/>
        </a:prstGeom>
      </xdr:spPr>
    </xdr:pic>
    <xdr:clientData/>
  </xdr:twoCellAnchor>
  <xdr:twoCellAnchor editAs="oneCell">
    <xdr:from>
      <xdr:col>3</xdr:col>
      <xdr:colOff>85725</xdr:colOff>
      <xdr:row>570</xdr:row>
      <xdr:rowOff>95251</xdr:rowOff>
    </xdr:from>
    <xdr:to>
      <xdr:col>3</xdr:col>
      <xdr:colOff>2800350</xdr:colOff>
      <xdr:row>574</xdr:row>
      <xdr:rowOff>86787</xdr:rowOff>
    </xdr:to>
    <xdr:pic>
      <xdr:nvPicPr>
        <xdr:cNvPr id="32" name="Grafik 31"/>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35004" b="43209"/>
        <a:stretch/>
      </xdr:blipFill>
      <xdr:spPr>
        <a:xfrm>
          <a:off x="6791325" y="97507426"/>
          <a:ext cx="2714625" cy="944036"/>
        </a:xfrm>
        <a:prstGeom prst="rect">
          <a:avLst/>
        </a:prstGeom>
      </xdr:spPr>
    </xdr:pic>
    <xdr:clientData/>
  </xdr:twoCellAnchor>
  <xdr:twoCellAnchor>
    <xdr:from>
      <xdr:col>3</xdr:col>
      <xdr:colOff>1695450</xdr:colOff>
      <xdr:row>570</xdr:row>
      <xdr:rowOff>247650</xdr:rowOff>
    </xdr:from>
    <xdr:to>
      <xdr:col>3</xdr:col>
      <xdr:colOff>2228850</xdr:colOff>
      <xdr:row>571</xdr:row>
      <xdr:rowOff>133350</xdr:rowOff>
    </xdr:to>
    <xdr:sp macro="" textlink="">
      <xdr:nvSpPr>
        <xdr:cNvPr id="102" name="Textfeld 101"/>
        <xdr:cNvSpPr txBox="1"/>
      </xdr:nvSpPr>
      <xdr:spPr>
        <a:xfrm>
          <a:off x="8401050" y="136979025"/>
          <a:ext cx="5334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twoCellAnchor editAs="oneCell">
    <xdr:from>
      <xdr:col>3</xdr:col>
      <xdr:colOff>142875</xdr:colOff>
      <xdr:row>672</xdr:row>
      <xdr:rowOff>238125</xdr:rowOff>
    </xdr:from>
    <xdr:to>
      <xdr:col>3</xdr:col>
      <xdr:colOff>3209330</xdr:colOff>
      <xdr:row>675</xdr:row>
      <xdr:rowOff>152268</xdr:rowOff>
    </xdr:to>
    <xdr:pic>
      <xdr:nvPicPr>
        <xdr:cNvPr id="33" name="Grafik 32"/>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35604"/>
        <a:stretch/>
      </xdr:blipFill>
      <xdr:spPr>
        <a:xfrm>
          <a:off x="6848475" y="78181200"/>
          <a:ext cx="3066455" cy="1057143"/>
        </a:xfrm>
        <a:prstGeom prst="rect">
          <a:avLst/>
        </a:prstGeom>
      </xdr:spPr>
    </xdr:pic>
    <xdr:clientData/>
  </xdr:twoCellAnchor>
  <xdr:twoCellAnchor editAs="oneCell">
    <xdr:from>
      <xdr:col>3</xdr:col>
      <xdr:colOff>66676</xdr:colOff>
      <xdr:row>682</xdr:row>
      <xdr:rowOff>76200</xdr:rowOff>
    </xdr:from>
    <xdr:to>
      <xdr:col>3</xdr:col>
      <xdr:colOff>2847976</xdr:colOff>
      <xdr:row>685</xdr:row>
      <xdr:rowOff>82537</xdr:rowOff>
    </xdr:to>
    <xdr:pic>
      <xdr:nvPicPr>
        <xdr:cNvPr id="104" name="Grafik 103"/>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35604"/>
        <a:stretch/>
      </xdr:blipFill>
      <xdr:spPr>
        <a:xfrm>
          <a:off x="6772276" y="158315025"/>
          <a:ext cx="2781300" cy="958837"/>
        </a:xfrm>
        <a:prstGeom prst="rect">
          <a:avLst/>
        </a:prstGeom>
      </xdr:spPr>
    </xdr:pic>
    <xdr:clientData/>
  </xdr:twoCellAnchor>
  <xdr:twoCellAnchor>
    <xdr:from>
      <xdr:col>3</xdr:col>
      <xdr:colOff>2085975</xdr:colOff>
      <xdr:row>682</xdr:row>
      <xdr:rowOff>142875</xdr:rowOff>
    </xdr:from>
    <xdr:to>
      <xdr:col>3</xdr:col>
      <xdr:colOff>2590800</xdr:colOff>
      <xdr:row>683</xdr:row>
      <xdr:rowOff>76200</xdr:rowOff>
    </xdr:to>
    <xdr:sp macro="" textlink="">
      <xdr:nvSpPr>
        <xdr:cNvPr id="41" name="Textfeld 40"/>
        <xdr:cNvSpPr txBox="1"/>
      </xdr:nvSpPr>
      <xdr:spPr>
        <a:xfrm>
          <a:off x="8791575" y="91239975"/>
          <a:ext cx="5048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xdr:from>
      <xdr:col>3</xdr:col>
      <xdr:colOff>1019176</xdr:colOff>
      <xdr:row>213</xdr:row>
      <xdr:rowOff>76200</xdr:rowOff>
    </xdr:from>
    <xdr:to>
      <xdr:col>3</xdr:col>
      <xdr:colOff>1495426</xdr:colOff>
      <xdr:row>214</xdr:row>
      <xdr:rowOff>114300</xdr:rowOff>
    </xdr:to>
    <xdr:sp macro="" textlink="">
      <xdr:nvSpPr>
        <xdr:cNvPr id="109" name="Textfeld 108"/>
        <xdr:cNvSpPr txBox="1"/>
      </xdr:nvSpPr>
      <xdr:spPr>
        <a:xfrm>
          <a:off x="7724776" y="55873650"/>
          <a:ext cx="4762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r>
            <a:rPr lang="de-CH" sz="1100" baseline="30000"/>
            <a:t>+</a:t>
          </a:r>
        </a:p>
      </xdr:txBody>
    </xdr:sp>
    <xdr:clientData/>
  </xdr:twoCellAnchor>
  <xdr:twoCellAnchor editAs="oneCell">
    <xdr:from>
      <xdr:col>3</xdr:col>
      <xdr:colOff>66676</xdr:colOff>
      <xdr:row>550</xdr:row>
      <xdr:rowOff>47625</xdr:rowOff>
    </xdr:from>
    <xdr:to>
      <xdr:col>3</xdr:col>
      <xdr:colOff>2486026</xdr:colOff>
      <xdr:row>554</xdr:row>
      <xdr:rowOff>27492</xdr:rowOff>
    </xdr:to>
    <xdr:pic>
      <xdr:nvPicPr>
        <xdr:cNvPr id="12" name="Grafik 11"/>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37205"/>
        <a:stretch/>
      </xdr:blipFill>
      <xdr:spPr>
        <a:xfrm>
          <a:off x="6772276" y="124910850"/>
          <a:ext cx="2419350" cy="932367"/>
        </a:xfrm>
        <a:prstGeom prst="rect">
          <a:avLst/>
        </a:prstGeom>
      </xdr:spPr>
    </xdr:pic>
    <xdr:clientData/>
  </xdr:twoCellAnchor>
  <xdr:twoCellAnchor editAs="oneCell">
    <xdr:from>
      <xdr:col>3</xdr:col>
      <xdr:colOff>2352676</xdr:colOff>
      <xdr:row>549</xdr:row>
      <xdr:rowOff>72307</xdr:rowOff>
    </xdr:from>
    <xdr:to>
      <xdr:col>3</xdr:col>
      <xdr:colOff>3629026</xdr:colOff>
      <xdr:row>551</xdr:row>
      <xdr:rowOff>142487</xdr:rowOff>
    </xdr:to>
    <xdr:pic>
      <xdr:nvPicPr>
        <xdr:cNvPr id="13" name="Grafik 1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058276" y="124554532"/>
          <a:ext cx="1276350" cy="832180"/>
        </a:xfrm>
        <a:prstGeom prst="rect">
          <a:avLst/>
        </a:prstGeom>
      </xdr:spPr>
    </xdr:pic>
    <xdr:clientData/>
  </xdr:twoCellAnchor>
  <xdr:twoCellAnchor editAs="oneCell">
    <xdr:from>
      <xdr:col>3</xdr:col>
      <xdr:colOff>133350</xdr:colOff>
      <xdr:row>647</xdr:row>
      <xdr:rowOff>104775</xdr:rowOff>
    </xdr:from>
    <xdr:to>
      <xdr:col>3</xdr:col>
      <xdr:colOff>3437930</xdr:colOff>
      <xdr:row>651</xdr:row>
      <xdr:rowOff>76200</xdr:rowOff>
    </xdr:to>
    <xdr:pic>
      <xdr:nvPicPr>
        <xdr:cNvPr id="25" name="Grafik 24"/>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30604" b="42934"/>
        <a:stretch/>
      </xdr:blipFill>
      <xdr:spPr>
        <a:xfrm>
          <a:off x="6838950" y="82410300"/>
          <a:ext cx="3304580" cy="923925"/>
        </a:xfrm>
        <a:prstGeom prst="rect">
          <a:avLst/>
        </a:prstGeom>
      </xdr:spPr>
    </xdr:pic>
    <xdr:clientData/>
  </xdr:twoCellAnchor>
  <xdr:twoCellAnchor>
    <xdr:from>
      <xdr:col>3</xdr:col>
      <xdr:colOff>2428875</xdr:colOff>
      <xdr:row>647</xdr:row>
      <xdr:rowOff>95250</xdr:rowOff>
    </xdr:from>
    <xdr:to>
      <xdr:col>3</xdr:col>
      <xdr:colOff>2867025</xdr:colOff>
      <xdr:row>648</xdr:row>
      <xdr:rowOff>28575</xdr:rowOff>
    </xdr:to>
    <xdr:sp macro="" textlink="">
      <xdr:nvSpPr>
        <xdr:cNvPr id="112" name="Textfeld 111"/>
        <xdr:cNvSpPr txBox="1"/>
      </xdr:nvSpPr>
      <xdr:spPr>
        <a:xfrm>
          <a:off x="9134475" y="82400775"/>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twoCellAnchor editAs="oneCell">
    <xdr:from>
      <xdr:col>3</xdr:col>
      <xdr:colOff>47625</xdr:colOff>
      <xdr:row>945</xdr:row>
      <xdr:rowOff>38101</xdr:rowOff>
    </xdr:from>
    <xdr:to>
      <xdr:col>3</xdr:col>
      <xdr:colOff>2179836</xdr:colOff>
      <xdr:row>950</xdr:row>
      <xdr:rowOff>95251</xdr:rowOff>
    </xdr:to>
    <xdr:pic>
      <xdr:nvPicPr>
        <xdr:cNvPr id="61" name="Grafik 60"/>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1004"/>
        <a:stretch/>
      </xdr:blipFill>
      <xdr:spPr>
        <a:xfrm>
          <a:off x="6753225" y="210416776"/>
          <a:ext cx="2132211" cy="1390650"/>
        </a:xfrm>
        <a:prstGeom prst="rect">
          <a:avLst/>
        </a:prstGeom>
      </xdr:spPr>
    </xdr:pic>
    <xdr:clientData/>
  </xdr:twoCellAnchor>
  <xdr:twoCellAnchor editAs="oneCell">
    <xdr:from>
      <xdr:col>3</xdr:col>
      <xdr:colOff>238124</xdr:colOff>
      <xdr:row>440</xdr:row>
      <xdr:rowOff>0</xdr:rowOff>
    </xdr:from>
    <xdr:to>
      <xdr:col>3</xdr:col>
      <xdr:colOff>2573670</xdr:colOff>
      <xdr:row>443</xdr:row>
      <xdr:rowOff>104777</xdr:rowOff>
    </xdr:to>
    <xdr:pic>
      <xdr:nvPicPr>
        <xdr:cNvPr id="70" name="Grafik 69"/>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32404"/>
        <a:stretch/>
      </xdr:blipFill>
      <xdr:spPr>
        <a:xfrm>
          <a:off x="6943724" y="42662472"/>
          <a:ext cx="2335546" cy="1057277"/>
        </a:xfrm>
        <a:prstGeom prst="rect">
          <a:avLst/>
        </a:prstGeom>
      </xdr:spPr>
    </xdr:pic>
    <xdr:clientData/>
  </xdr:twoCellAnchor>
  <xdr:oneCellAnchor>
    <xdr:from>
      <xdr:col>3</xdr:col>
      <xdr:colOff>171450</xdr:colOff>
      <xdr:row>542</xdr:row>
      <xdr:rowOff>76201</xdr:rowOff>
    </xdr:from>
    <xdr:ext cx="2466975" cy="1101126"/>
    <xdr:pic>
      <xdr:nvPicPr>
        <xdr:cNvPr id="113" name="Grafik 112"/>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77050" y="71789926"/>
          <a:ext cx="2466975" cy="1101126"/>
        </a:xfrm>
        <a:prstGeom prst="rect">
          <a:avLst/>
        </a:prstGeom>
      </xdr:spPr>
    </xdr:pic>
    <xdr:clientData/>
  </xdr:oneCellAnchor>
  <xdr:twoCellAnchor>
    <xdr:from>
      <xdr:col>3</xdr:col>
      <xdr:colOff>1562100</xdr:colOff>
      <xdr:row>544</xdr:row>
      <xdr:rowOff>85725</xdr:rowOff>
    </xdr:from>
    <xdr:to>
      <xdr:col>3</xdr:col>
      <xdr:colOff>2000250</xdr:colOff>
      <xdr:row>545</xdr:row>
      <xdr:rowOff>85725</xdr:rowOff>
    </xdr:to>
    <xdr:sp macro="" textlink="">
      <xdr:nvSpPr>
        <xdr:cNvPr id="115" name="Textfeld 114"/>
        <xdr:cNvSpPr txBox="1"/>
      </xdr:nvSpPr>
      <xdr:spPr>
        <a:xfrm>
          <a:off x="8267700" y="130949700"/>
          <a:ext cx="43815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F</a:t>
          </a:r>
          <a:r>
            <a:rPr lang="de-CH" sz="1100" baseline="30000"/>
            <a:t>‒</a:t>
          </a:r>
        </a:p>
      </xdr:txBody>
    </xdr:sp>
    <xdr:clientData/>
  </xdr:twoCellAnchor>
  <xdr:twoCellAnchor editAs="oneCell">
    <xdr:from>
      <xdr:col>2</xdr:col>
      <xdr:colOff>990601</xdr:colOff>
      <xdr:row>578</xdr:row>
      <xdr:rowOff>0</xdr:rowOff>
    </xdr:from>
    <xdr:to>
      <xdr:col>3</xdr:col>
      <xdr:colOff>2811198</xdr:colOff>
      <xdr:row>583</xdr:row>
      <xdr:rowOff>28575</xdr:rowOff>
    </xdr:to>
    <xdr:pic>
      <xdr:nvPicPr>
        <xdr:cNvPr id="71" name="Grafik 70"/>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34004"/>
        <a:stretch/>
      </xdr:blipFill>
      <xdr:spPr>
        <a:xfrm>
          <a:off x="6677026" y="99583875"/>
          <a:ext cx="2839772" cy="981075"/>
        </a:xfrm>
        <a:prstGeom prst="rect">
          <a:avLst/>
        </a:prstGeom>
      </xdr:spPr>
    </xdr:pic>
    <xdr:clientData/>
  </xdr:twoCellAnchor>
  <xdr:twoCellAnchor editAs="oneCell">
    <xdr:from>
      <xdr:col>3</xdr:col>
      <xdr:colOff>2228851</xdr:colOff>
      <xdr:row>577</xdr:row>
      <xdr:rowOff>64022</xdr:rowOff>
    </xdr:from>
    <xdr:to>
      <xdr:col>3</xdr:col>
      <xdr:colOff>3448051</xdr:colOff>
      <xdr:row>580</xdr:row>
      <xdr:rowOff>18607</xdr:rowOff>
    </xdr:to>
    <xdr:pic>
      <xdr:nvPicPr>
        <xdr:cNvPr id="76" name="Grafik 75"/>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8934451" y="99076397"/>
          <a:ext cx="1219200" cy="907085"/>
        </a:xfrm>
        <a:prstGeom prst="rect">
          <a:avLst/>
        </a:prstGeom>
      </xdr:spPr>
    </xdr:pic>
    <xdr:clientData/>
  </xdr:twoCellAnchor>
  <xdr:twoCellAnchor editAs="oneCell">
    <xdr:from>
      <xdr:col>3</xdr:col>
      <xdr:colOff>123826</xdr:colOff>
      <xdr:row>449</xdr:row>
      <xdr:rowOff>0</xdr:rowOff>
    </xdr:from>
    <xdr:to>
      <xdr:col>3</xdr:col>
      <xdr:colOff>1930932</xdr:colOff>
      <xdr:row>453</xdr:row>
      <xdr:rowOff>180793</xdr:rowOff>
    </xdr:to>
    <xdr:pic>
      <xdr:nvPicPr>
        <xdr:cNvPr id="80" name="Grafik 79"/>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l="51206"/>
        <a:stretch/>
      </xdr:blipFill>
      <xdr:spPr>
        <a:xfrm>
          <a:off x="6829426" y="44596050"/>
          <a:ext cx="1807106" cy="1133293"/>
        </a:xfrm>
        <a:prstGeom prst="rect">
          <a:avLst/>
        </a:prstGeom>
      </xdr:spPr>
    </xdr:pic>
    <xdr:clientData/>
  </xdr:twoCellAnchor>
  <xdr:twoCellAnchor editAs="oneCell">
    <xdr:from>
      <xdr:col>3</xdr:col>
      <xdr:colOff>2143125</xdr:colOff>
      <xdr:row>449</xdr:row>
      <xdr:rowOff>0</xdr:rowOff>
    </xdr:from>
    <xdr:to>
      <xdr:col>3</xdr:col>
      <xdr:colOff>3257550</xdr:colOff>
      <xdr:row>453</xdr:row>
      <xdr:rowOff>50482</xdr:rowOff>
    </xdr:to>
    <xdr:pic>
      <xdr:nvPicPr>
        <xdr:cNvPr id="82" name="Grafik 8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848725" y="40030182"/>
          <a:ext cx="1114425" cy="1002982"/>
        </a:xfrm>
        <a:prstGeom prst="rect">
          <a:avLst/>
        </a:prstGeom>
      </xdr:spPr>
    </xdr:pic>
    <xdr:clientData/>
  </xdr:twoCellAnchor>
  <xdr:oneCellAnchor>
    <xdr:from>
      <xdr:col>3</xdr:col>
      <xdr:colOff>57149</xdr:colOff>
      <xdr:row>1176</xdr:row>
      <xdr:rowOff>361950</xdr:rowOff>
    </xdr:from>
    <xdr:ext cx="4501200" cy="839569"/>
    <xdr:pic>
      <xdr:nvPicPr>
        <xdr:cNvPr id="118" name="Grafik 117"/>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21229" b="39785"/>
        <a:stretch/>
      </xdr:blipFill>
      <xdr:spPr>
        <a:xfrm>
          <a:off x="6762749" y="182727600"/>
          <a:ext cx="4501200" cy="839569"/>
        </a:xfrm>
        <a:prstGeom prst="rect">
          <a:avLst/>
        </a:prstGeom>
      </xdr:spPr>
    </xdr:pic>
    <xdr:clientData/>
  </xdr:oneCellAnchor>
  <xdr:twoCellAnchor>
    <xdr:from>
      <xdr:col>3</xdr:col>
      <xdr:colOff>2305050</xdr:colOff>
      <xdr:row>624</xdr:row>
      <xdr:rowOff>104775</xdr:rowOff>
    </xdr:from>
    <xdr:to>
      <xdr:col>3</xdr:col>
      <xdr:colOff>2781300</xdr:colOff>
      <xdr:row>624</xdr:row>
      <xdr:rowOff>447675</xdr:rowOff>
    </xdr:to>
    <xdr:sp macro="" textlink="">
      <xdr:nvSpPr>
        <xdr:cNvPr id="124" name="Textfeld 123"/>
        <xdr:cNvSpPr txBox="1"/>
      </xdr:nvSpPr>
      <xdr:spPr>
        <a:xfrm>
          <a:off x="9010650" y="80848200"/>
          <a:ext cx="4762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Cl</a:t>
          </a:r>
          <a:r>
            <a:rPr lang="de-DE" sz="1100" baseline="30000"/>
            <a:t>‒</a:t>
          </a:r>
          <a:endParaRPr lang="en-GB" sz="1100" baseline="30000"/>
        </a:p>
      </xdr:txBody>
    </xdr:sp>
    <xdr:clientData/>
  </xdr:twoCellAnchor>
  <xdr:oneCellAnchor>
    <xdr:from>
      <xdr:col>3</xdr:col>
      <xdr:colOff>76200</xdr:colOff>
      <xdr:row>688</xdr:row>
      <xdr:rowOff>28575</xdr:rowOff>
    </xdr:from>
    <xdr:ext cx="2905125" cy="1151641"/>
    <xdr:pic>
      <xdr:nvPicPr>
        <xdr:cNvPr id="125" name="Grafik 124"/>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l="34405" b="37492"/>
        <a:stretch/>
      </xdr:blipFill>
      <xdr:spPr>
        <a:xfrm>
          <a:off x="6781800" y="157372050"/>
          <a:ext cx="2905125" cy="1151641"/>
        </a:xfrm>
        <a:prstGeom prst="rect">
          <a:avLst/>
        </a:prstGeom>
      </xdr:spPr>
    </xdr:pic>
    <xdr:clientData/>
  </xdr:oneCellAnchor>
  <xdr:twoCellAnchor editAs="oneCell">
    <xdr:from>
      <xdr:col>3</xdr:col>
      <xdr:colOff>76200</xdr:colOff>
      <xdr:row>1322</xdr:row>
      <xdr:rowOff>9525</xdr:rowOff>
    </xdr:from>
    <xdr:to>
      <xdr:col>3</xdr:col>
      <xdr:colOff>3428405</xdr:colOff>
      <xdr:row>1328</xdr:row>
      <xdr:rowOff>104775</xdr:rowOff>
    </xdr:to>
    <xdr:pic>
      <xdr:nvPicPr>
        <xdr:cNvPr id="84" name="Grafik 83"/>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l="29803" t="-1422" r="-200" b="30323"/>
        <a:stretch/>
      </xdr:blipFill>
      <xdr:spPr>
        <a:xfrm>
          <a:off x="6781800" y="191014350"/>
          <a:ext cx="3352205" cy="1428750"/>
        </a:xfrm>
        <a:prstGeom prst="rect">
          <a:avLst/>
        </a:prstGeom>
      </xdr:spPr>
    </xdr:pic>
    <xdr:clientData/>
  </xdr:twoCellAnchor>
  <xdr:twoCellAnchor>
    <xdr:from>
      <xdr:col>3</xdr:col>
      <xdr:colOff>1933575</xdr:colOff>
      <xdr:row>1323</xdr:row>
      <xdr:rowOff>9525</xdr:rowOff>
    </xdr:from>
    <xdr:to>
      <xdr:col>3</xdr:col>
      <xdr:colOff>2390776</xdr:colOff>
      <xdr:row>1324</xdr:row>
      <xdr:rowOff>161926</xdr:rowOff>
    </xdr:to>
    <xdr:sp macro="" textlink="">
      <xdr:nvSpPr>
        <xdr:cNvPr id="130" name="Textfeld 129"/>
        <xdr:cNvSpPr txBox="1"/>
      </xdr:nvSpPr>
      <xdr:spPr>
        <a:xfrm>
          <a:off x="8639175" y="192919350"/>
          <a:ext cx="457201" cy="342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K</a:t>
          </a:r>
          <a:endParaRPr lang="de-CH" sz="1100" b="0" baseline="30000"/>
        </a:p>
      </xdr:txBody>
    </xdr:sp>
    <xdr:clientData/>
  </xdr:twoCellAnchor>
  <xdr:twoCellAnchor editAs="oneCell">
    <xdr:from>
      <xdr:col>3</xdr:col>
      <xdr:colOff>95250</xdr:colOff>
      <xdr:row>241</xdr:row>
      <xdr:rowOff>57150</xdr:rowOff>
    </xdr:from>
    <xdr:to>
      <xdr:col>3</xdr:col>
      <xdr:colOff>1962149</xdr:colOff>
      <xdr:row>247</xdr:row>
      <xdr:rowOff>142232</xdr:rowOff>
    </xdr:to>
    <xdr:pic>
      <xdr:nvPicPr>
        <xdr:cNvPr id="86" name="Grafik 85"/>
        <xdr:cNvPicPr>
          <a:picLocks noChangeAspect="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l="41605" b="33100"/>
        <a:stretch/>
      </xdr:blipFill>
      <xdr:spPr>
        <a:xfrm>
          <a:off x="6800850" y="56921400"/>
          <a:ext cx="1866899" cy="1266182"/>
        </a:xfrm>
        <a:prstGeom prst="rect">
          <a:avLst/>
        </a:prstGeom>
      </xdr:spPr>
    </xdr:pic>
    <xdr:clientData/>
  </xdr:twoCellAnchor>
  <xdr:twoCellAnchor>
    <xdr:from>
      <xdr:col>3</xdr:col>
      <xdr:colOff>1885950</xdr:colOff>
      <xdr:row>242</xdr:row>
      <xdr:rowOff>38100</xdr:rowOff>
    </xdr:from>
    <xdr:to>
      <xdr:col>3</xdr:col>
      <xdr:colOff>2619375</xdr:colOff>
      <xdr:row>243</xdr:row>
      <xdr:rowOff>180975</xdr:rowOff>
    </xdr:to>
    <xdr:sp macro="" textlink="">
      <xdr:nvSpPr>
        <xdr:cNvPr id="132" name="Textfeld 131"/>
        <xdr:cNvSpPr txBox="1"/>
      </xdr:nvSpPr>
      <xdr:spPr>
        <a:xfrm>
          <a:off x="8591550" y="132445125"/>
          <a:ext cx="7334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oneCellAnchor>
    <xdr:from>
      <xdr:col>3</xdr:col>
      <xdr:colOff>95250</xdr:colOff>
      <xdr:row>534</xdr:row>
      <xdr:rowOff>19051</xdr:rowOff>
    </xdr:from>
    <xdr:ext cx="2466975" cy="1101126"/>
    <xdr:pic>
      <xdr:nvPicPr>
        <xdr:cNvPr id="135" name="Grafik 134"/>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0405"/>
        <a:stretch/>
      </xdr:blipFill>
      <xdr:spPr>
        <a:xfrm>
          <a:off x="6800850" y="67313176"/>
          <a:ext cx="2466975" cy="1101126"/>
        </a:xfrm>
        <a:prstGeom prst="rect">
          <a:avLst/>
        </a:prstGeom>
      </xdr:spPr>
    </xdr:pic>
    <xdr:clientData/>
  </xdr:oneCellAnchor>
  <xdr:twoCellAnchor editAs="oneCell">
    <xdr:from>
      <xdr:col>3</xdr:col>
      <xdr:colOff>1885952</xdr:colOff>
      <xdr:row>535</xdr:row>
      <xdr:rowOff>341790</xdr:rowOff>
    </xdr:from>
    <xdr:to>
      <xdr:col>3</xdr:col>
      <xdr:colOff>2733676</xdr:colOff>
      <xdr:row>540</xdr:row>
      <xdr:rowOff>57150</xdr:rowOff>
    </xdr:to>
    <xdr:pic>
      <xdr:nvPicPr>
        <xdr:cNvPr id="89" name="Grafik 88"/>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b="11799"/>
        <a:stretch/>
      </xdr:blipFill>
      <xdr:spPr>
        <a:xfrm>
          <a:off x="8591552" y="68016915"/>
          <a:ext cx="847724" cy="858360"/>
        </a:xfrm>
        <a:prstGeom prst="rect">
          <a:avLst/>
        </a:prstGeom>
      </xdr:spPr>
    </xdr:pic>
    <xdr:clientData/>
  </xdr:twoCellAnchor>
  <xdr:twoCellAnchor editAs="oneCell">
    <xdr:from>
      <xdr:col>3</xdr:col>
      <xdr:colOff>152401</xdr:colOff>
      <xdr:row>1022</xdr:row>
      <xdr:rowOff>114301</xdr:rowOff>
    </xdr:from>
    <xdr:to>
      <xdr:col>3</xdr:col>
      <xdr:colOff>2295525</xdr:colOff>
      <xdr:row>1026</xdr:row>
      <xdr:rowOff>156030</xdr:rowOff>
    </xdr:to>
    <xdr:pic>
      <xdr:nvPicPr>
        <xdr:cNvPr id="83" name="Grafik 82"/>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l="28004"/>
        <a:stretch/>
      </xdr:blipFill>
      <xdr:spPr>
        <a:xfrm>
          <a:off x="6858001" y="232438576"/>
          <a:ext cx="2143124" cy="1184729"/>
        </a:xfrm>
        <a:prstGeom prst="rect">
          <a:avLst/>
        </a:prstGeom>
      </xdr:spPr>
    </xdr:pic>
    <xdr:clientData/>
  </xdr:twoCellAnchor>
  <xdr:twoCellAnchor editAs="oneCell">
    <xdr:from>
      <xdr:col>3</xdr:col>
      <xdr:colOff>180976</xdr:colOff>
      <xdr:row>295</xdr:row>
      <xdr:rowOff>45409</xdr:rowOff>
    </xdr:from>
    <xdr:to>
      <xdr:col>3</xdr:col>
      <xdr:colOff>1698449</xdr:colOff>
      <xdr:row>300</xdr:row>
      <xdr:rowOff>76200</xdr:rowOff>
    </xdr:to>
    <xdr:pic>
      <xdr:nvPicPr>
        <xdr:cNvPr id="92" name="Grafik 91"/>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26004" b="40280"/>
        <a:stretch/>
      </xdr:blipFill>
      <xdr:spPr>
        <a:xfrm>
          <a:off x="6886576" y="56909659"/>
          <a:ext cx="1517473" cy="1021391"/>
        </a:xfrm>
        <a:prstGeom prst="rect">
          <a:avLst/>
        </a:prstGeom>
      </xdr:spPr>
    </xdr:pic>
    <xdr:clientData/>
  </xdr:twoCellAnchor>
  <xdr:twoCellAnchor>
    <xdr:from>
      <xdr:col>3</xdr:col>
      <xdr:colOff>1457325</xdr:colOff>
      <xdr:row>299</xdr:row>
      <xdr:rowOff>38100</xdr:rowOff>
    </xdr:from>
    <xdr:to>
      <xdr:col>3</xdr:col>
      <xdr:colOff>1933575</xdr:colOff>
      <xdr:row>301</xdr:row>
      <xdr:rowOff>28575</xdr:rowOff>
    </xdr:to>
    <xdr:sp macro="" textlink="">
      <xdr:nvSpPr>
        <xdr:cNvPr id="136" name="Textfeld 135"/>
        <xdr:cNvSpPr txBox="1"/>
      </xdr:nvSpPr>
      <xdr:spPr>
        <a:xfrm>
          <a:off x="8162925" y="147761325"/>
          <a:ext cx="47625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95250</xdr:colOff>
      <xdr:row>1382</xdr:row>
      <xdr:rowOff>76200</xdr:rowOff>
    </xdr:from>
    <xdr:to>
      <xdr:col>3</xdr:col>
      <xdr:colOff>2085975</xdr:colOff>
      <xdr:row>1386</xdr:row>
      <xdr:rowOff>138209</xdr:rowOff>
    </xdr:to>
    <xdr:pic>
      <xdr:nvPicPr>
        <xdr:cNvPr id="95" name="Grafik 94"/>
        <xdr:cNvPicPr>
          <a:picLocks noChangeAspect="1"/>
        </xdr:cNvPicPr>
      </xdr:nvPicPr>
      <xdr:blipFill rotWithShape="1">
        <a:blip xmlns:r="http://schemas.openxmlformats.org/officeDocument/2006/relationships" r:embed="rId57">
          <a:extLst>
            <a:ext uri="{28A0092B-C50C-407E-A947-70E740481C1C}">
              <a14:useLocalDpi xmlns:a14="http://schemas.microsoft.com/office/drawing/2010/main" val="0"/>
            </a:ext>
          </a:extLst>
        </a:blip>
        <a:srcRect l="39205"/>
        <a:stretch/>
      </xdr:blipFill>
      <xdr:spPr>
        <a:xfrm>
          <a:off x="6800850" y="298999275"/>
          <a:ext cx="1990725" cy="1205009"/>
        </a:xfrm>
        <a:prstGeom prst="rect">
          <a:avLst/>
        </a:prstGeom>
      </xdr:spPr>
    </xdr:pic>
    <xdr:clientData/>
  </xdr:twoCellAnchor>
  <xdr:twoCellAnchor editAs="oneCell">
    <xdr:from>
      <xdr:col>2</xdr:col>
      <xdr:colOff>400055</xdr:colOff>
      <xdr:row>396</xdr:row>
      <xdr:rowOff>47626</xdr:rowOff>
    </xdr:from>
    <xdr:to>
      <xdr:col>3</xdr:col>
      <xdr:colOff>3618975</xdr:colOff>
      <xdr:row>398</xdr:row>
      <xdr:rowOff>162698</xdr:rowOff>
    </xdr:to>
    <xdr:pic>
      <xdr:nvPicPr>
        <xdr:cNvPr id="111" name="Grafik 11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6086480" y="85972651"/>
          <a:ext cx="4238095" cy="686572"/>
        </a:xfrm>
        <a:prstGeom prst="rect">
          <a:avLst/>
        </a:prstGeom>
      </xdr:spPr>
    </xdr:pic>
    <xdr:clientData/>
  </xdr:twoCellAnchor>
  <xdr:twoCellAnchor editAs="oneCell">
    <xdr:from>
      <xdr:col>3</xdr:col>
      <xdr:colOff>171451</xdr:colOff>
      <xdr:row>392</xdr:row>
      <xdr:rowOff>162301</xdr:rowOff>
    </xdr:from>
    <xdr:to>
      <xdr:col>3</xdr:col>
      <xdr:colOff>2228850</xdr:colOff>
      <xdr:row>396</xdr:row>
      <xdr:rowOff>114039</xdr:rowOff>
    </xdr:to>
    <xdr:pic>
      <xdr:nvPicPr>
        <xdr:cNvPr id="103" name="Grafik 102"/>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r="343"/>
        <a:stretch/>
      </xdr:blipFill>
      <xdr:spPr>
        <a:xfrm>
          <a:off x="6877051" y="36338251"/>
          <a:ext cx="2057399" cy="904238"/>
        </a:xfrm>
        <a:prstGeom prst="rect">
          <a:avLst/>
        </a:prstGeom>
      </xdr:spPr>
    </xdr:pic>
    <xdr:clientData/>
  </xdr:twoCellAnchor>
  <xdr:twoCellAnchor editAs="oneCell">
    <xdr:from>
      <xdr:col>3</xdr:col>
      <xdr:colOff>2286001</xdr:colOff>
      <xdr:row>403</xdr:row>
      <xdr:rowOff>247650</xdr:rowOff>
    </xdr:from>
    <xdr:to>
      <xdr:col>3</xdr:col>
      <xdr:colOff>3538695</xdr:colOff>
      <xdr:row>405</xdr:row>
      <xdr:rowOff>152083</xdr:rowOff>
    </xdr:to>
    <xdr:pic>
      <xdr:nvPicPr>
        <xdr:cNvPr id="114" name="Grafik 11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8991601" y="40081200"/>
          <a:ext cx="1252694" cy="666433"/>
        </a:xfrm>
        <a:prstGeom prst="rect">
          <a:avLst/>
        </a:prstGeom>
      </xdr:spPr>
    </xdr:pic>
    <xdr:clientData/>
  </xdr:twoCellAnchor>
  <xdr:oneCellAnchor>
    <xdr:from>
      <xdr:col>3</xdr:col>
      <xdr:colOff>476249</xdr:colOff>
      <xdr:row>382</xdr:row>
      <xdr:rowOff>124927</xdr:rowOff>
    </xdr:from>
    <xdr:ext cx="2038351" cy="1027598"/>
    <xdr:pic>
      <xdr:nvPicPr>
        <xdr:cNvPr id="143" name="Grafik 142" descr="https://comptox.epa.gov/dashboard/dsstoxdb/show_image?source=880426"/>
        <xdr:cNvPicPr>
          <a:picLocks noChangeAspect="1" noChangeArrowheads="1"/>
        </xdr:cNvPicPr>
      </xdr:nvPicPr>
      <xdr:blipFill rotWithShape="1">
        <a:blip xmlns:r="http://schemas.openxmlformats.org/officeDocument/2006/relationships" r:embed="rId21">
          <a:grayscl/>
          <a:extLst>
            <a:ext uri="{28A0092B-C50C-407E-A947-70E740481C1C}">
              <a14:useLocalDpi xmlns:a14="http://schemas.microsoft.com/office/drawing/2010/main" val="0"/>
            </a:ext>
          </a:extLst>
        </a:blip>
        <a:srcRect l="20500" t="40667" r="19000" b="28833"/>
        <a:stretch/>
      </xdr:blipFill>
      <xdr:spPr bwMode="auto">
        <a:xfrm>
          <a:off x="7181849" y="34586377"/>
          <a:ext cx="2038351" cy="1027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2133599</xdr:colOff>
      <xdr:row>386</xdr:row>
      <xdr:rowOff>171449</xdr:rowOff>
    </xdr:from>
    <xdr:to>
      <xdr:col>3</xdr:col>
      <xdr:colOff>2752724</xdr:colOff>
      <xdr:row>387</xdr:row>
      <xdr:rowOff>180974</xdr:rowOff>
    </xdr:to>
    <xdr:sp macro="" textlink="">
      <xdr:nvSpPr>
        <xdr:cNvPr id="116" name="Textfeld 115"/>
        <xdr:cNvSpPr txBox="1"/>
      </xdr:nvSpPr>
      <xdr:spPr>
        <a:xfrm>
          <a:off x="8839199" y="37757099"/>
          <a:ext cx="619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2</xdr:col>
      <xdr:colOff>933450</xdr:colOff>
      <xdr:row>792</xdr:row>
      <xdr:rowOff>85725</xdr:rowOff>
    </xdr:from>
    <xdr:to>
      <xdr:col>3</xdr:col>
      <xdr:colOff>3571280</xdr:colOff>
      <xdr:row>794</xdr:row>
      <xdr:rowOff>161925</xdr:rowOff>
    </xdr:to>
    <xdr:pic>
      <xdr:nvPicPr>
        <xdr:cNvPr id="117" name="Grafik 116"/>
        <xdr:cNvPicPr>
          <a:picLocks noChangeAspect="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l="23203" b="39303"/>
        <a:stretch/>
      </xdr:blipFill>
      <xdr:spPr>
        <a:xfrm>
          <a:off x="6619875" y="147199350"/>
          <a:ext cx="3657005" cy="838200"/>
        </a:xfrm>
        <a:prstGeom prst="rect">
          <a:avLst/>
        </a:prstGeom>
      </xdr:spPr>
    </xdr:pic>
    <xdr:clientData/>
  </xdr:twoCellAnchor>
  <xdr:twoCellAnchor>
    <xdr:from>
      <xdr:col>3</xdr:col>
      <xdr:colOff>2066925</xdr:colOff>
      <xdr:row>793</xdr:row>
      <xdr:rowOff>47625</xdr:rowOff>
    </xdr:from>
    <xdr:to>
      <xdr:col>3</xdr:col>
      <xdr:colOff>2600325</xdr:colOff>
      <xdr:row>794</xdr:row>
      <xdr:rowOff>161925</xdr:rowOff>
    </xdr:to>
    <xdr:sp macro="" textlink="">
      <xdr:nvSpPr>
        <xdr:cNvPr id="126" name="Textfeld 125"/>
        <xdr:cNvSpPr txBox="1"/>
      </xdr:nvSpPr>
      <xdr:spPr>
        <a:xfrm>
          <a:off x="8772525" y="147732750"/>
          <a:ext cx="5334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3</xdr:col>
      <xdr:colOff>57151</xdr:colOff>
      <xdr:row>695</xdr:row>
      <xdr:rowOff>64277</xdr:rowOff>
    </xdr:from>
    <xdr:to>
      <xdr:col>3</xdr:col>
      <xdr:colOff>2543175</xdr:colOff>
      <xdr:row>700</xdr:row>
      <xdr:rowOff>80867</xdr:rowOff>
    </xdr:to>
    <xdr:pic>
      <xdr:nvPicPr>
        <xdr:cNvPr id="4102" name="Grafik 4101"/>
        <xdr:cNvPicPr>
          <a:picLocks noChangeAspect="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l="35255"/>
        <a:stretch/>
      </xdr:blipFill>
      <xdr:spPr>
        <a:xfrm>
          <a:off x="6762751" y="161427302"/>
          <a:ext cx="2486024" cy="1159590"/>
        </a:xfrm>
        <a:prstGeom prst="rect">
          <a:avLst/>
        </a:prstGeom>
      </xdr:spPr>
    </xdr:pic>
    <xdr:clientData/>
  </xdr:twoCellAnchor>
  <xdr:twoCellAnchor editAs="oneCell">
    <xdr:from>
      <xdr:col>3</xdr:col>
      <xdr:colOff>2343151</xdr:colOff>
      <xdr:row>698</xdr:row>
      <xdr:rowOff>38100</xdr:rowOff>
    </xdr:from>
    <xdr:to>
      <xdr:col>3</xdr:col>
      <xdr:colOff>3526472</xdr:colOff>
      <xdr:row>702</xdr:row>
      <xdr:rowOff>47625</xdr:rowOff>
    </xdr:to>
    <xdr:pic>
      <xdr:nvPicPr>
        <xdr:cNvPr id="4096" name="Grafik 409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048751" y="162163125"/>
          <a:ext cx="1183321" cy="771525"/>
        </a:xfrm>
        <a:prstGeom prst="rect">
          <a:avLst/>
        </a:prstGeom>
      </xdr:spPr>
    </xdr:pic>
    <xdr:clientData/>
  </xdr:twoCellAnchor>
  <xdr:twoCellAnchor>
    <xdr:from>
      <xdr:col>3</xdr:col>
      <xdr:colOff>1466850</xdr:colOff>
      <xdr:row>723</xdr:row>
      <xdr:rowOff>438150</xdr:rowOff>
    </xdr:from>
    <xdr:to>
      <xdr:col>3</xdr:col>
      <xdr:colOff>1971675</xdr:colOff>
      <xdr:row>724</xdr:row>
      <xdr:rowOff>152400</xdr:rowOff>
    </xdr:to>
    <xdr:sp macro="" textlink="">
      <xdr:nvSpPr>
        <xdr:cNvPr id="149" name="Textfeld 148"/>
        <xdr:cNvSpPr txBox="1"/>
      </xdr:nvSpPr>
      <xdr:spPr>
        <a:xfrm>
          <a:off x="8172450" y="100450650"/>
          <a:ext cx="5048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xdr:from>
      <xdr:col>3</xdr:col>
      <xdr:colOff>1762125</xdr:colOff>
      <xdr:row>691</xdr:row>
      <xdr:rowOff>9525</xdr:rowOff>
    </xdr:from>
    <xdr:to>
      <xdr:col>3</xdr:col>
      <xdr:colOff>2266950</xdr:colOff>
      <xdr:row>693</xdr:row>
      <xdr:rowOff>95250</xdr:rowOff>
    </xdr:to>
    <xdr:sp macro="" textlink="">
      <xdr:nvSpPr>
        <xdr:cNvPr id="151" name="Textfeld 150"/>
        <xdr:cNvSpPr txBox="1"/>
      </xdr:nvSpPr>
      <xdr:spPr>
        <a:xfrm>
          <a:off x="8467725" y="93240225"/>
          <a:ext cx="50482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3</xdr:col>
      <xdr:colOff>66676</xdr:colOff>
      <xdr:row>1330</xdr:row>
      <xdr:rowOff>85725</xdr:rowOff>
    </xdr:from>
    <xdr:to>
      <xdr:col>3</xdr:col>
      <xdr:colOff>2598168</xdr:colOff>
      <xdr:row>1335</xdr:row>
      <xdr:rowOff>133350</xdr:rowOff>
    </xdr:to>
    <xdr:pic>
      <xdr:nvPicPr>
        <xdr:cNvPr id="4103" name="Grafik 4102"/>
        <xdr:cNvPicPr>
          <a:picLocks noChangeAspect="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l="32804" b="32180"/>
        <a:stretch/>
      </xdr:blipFill>
      <xdr:spPr>
        <a:xfrm>
          <a:off x="6772276" y="308838600"/>
          <a:ext cx="2531492" cy="1190625"/>
        </a:xfrm>
        <a:prstGeom prst="rect">
          <a:avLst/>
        </a:prstGeom>
      </xdr:spPr>
    </xdr:pic>
    <xdr:clientData/>
  </xdr:twoCellAnchor>
  <xdr:twoCellAnchor>
    <xdr:from>
      <xdr:col>3</xdr:col>
      <xdr:colOff>1562100</xdr:colOff>
      <xdr:row>1334</xdr:row>
      <xdr:rowOff>171450</xdr:rowOff>
    </xdr:from>
    <xdr:to>
      <xdr:col>3</xdr:col>
      <xdr:colOff>2019301</xdr:colOff>
      <xdr:row>1336</xdr:row>
      <xdr:rowOff>133351</xdr:rowOff>
    </xdr:to>
    <xdr:sp macro="" textlink="">
      <xdr:nvSpPr>
        <xdr:cNvPr id="153" name="Textfeld 152"/>
        <xdr:cNvSpPr txBox="1"/>
      </xdr:nvSpPr>
      <xdr:spPr>
        <a:xfrm>
          <a:off x="8267700" y="239182275"/>
          <a:ext cx="457201" cy="342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a:t>Cl</a:t>
          </a:r>
          <a:r>
            <a:rPr lang="de-CH" sz="1100" b="0" baseline="30000"/>
            <a:t>‒</a:t>
          </a:r>
        </a:p>
      </xdr:txBody>
    </xdr:sp>
    <xdr:clientData/>
  </xdr:twoCellAnchor>
  <xdr:twoCellAnchor>
    <xdr:from>
      <xdr:col>3</xdr:col>
      <xdr:colOff>1828801</xdr:colOff>
      <xdr:row>1408</xdr:row>
      <xdr:rowOff>76200</xdr:rowOff>
    </xdr:from>
    <xdr:to>
      <xdr:col>3</xdr:col>
      <xdr:colOff>2381250</xdr:colOff>
      <xdr:row>1408</xdr:row>
      <xdr:rowOff>342900</xdr:rowOff>
    </xdr:to>
    <xdr:sp macro="" textlink="">
      <xdr:nvSpPr>
        <xdr:cNvPr id="4106" name="Textfeld 4105"/>
        <xdr:cNvSpPr txBox="1"/>
      </xdr:nvSpPr>
      <xdr:spPr>
        <a:xfrm>
          <a:off x="8534401" y="341899875"/>
          <a:ext cx="552449"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en-GB" sz="1100"/>
            <a:t>NH</a:t>
          </a:r>
          <a:r>
            <a:rPr lang="en-GB" sz="1100" baseline="-25000"/>
            <a:t>3</a:t>
          </a:r>
        </a:p>
      </xdr:txBody>
    </xdr:sp>
    <xdr:clientData/>
  </xdr:twoCellAnchor>
  <xdr:twoCellAnchor>
    <xdr:from>
      <xdr:col>3</xdr:col>
      <xdr:colOff>1428750</xdr:colOff>
      <xdr:row>522</xdr:row>
      <xdr:rowOff>333375</xdr:rowOff>
    </xdr:from>
    <xdr:to>
      <xdr:col>3</xdr:col>
      <xdr:colOff>2152650</xdr:colOff>
      <xdr:row>524</xdr:row>
      <xdr:rowOff>76200</xdr:rowOff>
    </xdr:to>
    <xdr:sp macro="" textlink="">
      <xdr:nvSpPr>
        <xdr:cNvPr id="157" name="Textfeld 156"/>
        <xdr:cNvSpPr txBox="1"/>
      </xdr:nvSpPr>
      <xdr:spPr>
        <a:xfrm>
          <a:off x="8134350" y="63360300"/>
          <a:ext cx="723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twoCellAnchor editAs="oneCell">
    <xdr:from>
      <xdr:col>1</xdr:col>
      <xdr:colOff>4505325</xdr:colOff>
      <xdr:row>432</xdr:row>
      <xdr:rowOff>276224</xdr:rowOff>
    </xdr:from>
    <xdr:to>
      <xdr:col>4</xdr:col>
      <xdr:colOff>593723</xdr:colOff>
      <xdr:row>435</xdr:row>
      <xdr:rowOff>114299</xdr:rowOff>
    </xdr:to>
    <xdr:pic>
      <xdr:nvPicPr>
        <xdr:cNvPr id="22" name="Grafik 2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676900" y="44681774"/>
          <a:ext cx="5270498" cy="790575"/>
        </a:xfrm>
        <a:prstGeom prst="rect">
          <a:avLst/>
        </a:prstGeom>
      </xdr:spPr>
    </xdr:pic>
    <xdr:clientData/>
  </xdr:twoCellAnchor>
  <xdr:twoCellAnchor editAs="oneCell">
    <xdr:from>
      <xdr:col>3</xdr:col>
      <xdr:colOff>133350</xdr:colOff>
      <xdr:row>416</xdr:row>
      <xdr:rowOff>95250</xdr:rowOff>
    </xdr:from>
    <xdr:to>
      <xdr:col>3</xdr:col>
      <xdr:colOff>2542580</xdr:colOff>
      <xdr:row>423</xdr:row>
      <xdr:rowOff>114107</xdr:rowOff>
    </xdr:to>
    <xdr:pic>
      <xdr:nvPicPr>
        <xdr:cNvPr id="23" name="Grafik 22"/>
        <xdr:cNvPicPr>
          <a:picLocks noChangeAspect="1"/>
        </xdr:cNvPicPr>
      </xdr:nvPicPr>
      <xdr:blipFill rotWithShape="1">
        <a:blip xmlns:r="http://schemas.openxmlformats.org/officeDocument/2006/relationships" r:embed="rId66">
          <a:extLst>
            <a:ext uri="{28A0092B-C50C-407E-A947-70E740481C1C}">
              <a14:useLocalDpi xmlns:a14="http://schemas.microsoft.com/office/drawing/2010/main" val="0"/>
            </a:ext>
          </a:extLst>
        </a:blip>
        <a:srcRect l="49406"/>
        <a:stretch/>
      </xdr:blipFill>
      <xdr:spPr>
        <a:xfrm>
          <a:off x="6838950" y="42329100"/>
          <a:ext cx="2409230" cy="1542857"/>
        </a:xfrm>
        <a:prstGeom prst="rect">
          <a:avLst/>
        </a:prstGeom>
      </xdr:spPr>
    </xdr:pic>
    <xdr:clientData/>
  </xdr:twoCellAnchor>
  <xdr:twoCellAnchor editAs="oneCell">
    <xdr:from>
      <xdr:col>3</xdr:col>
      <xdr:colOff>171451</xdr:colOff>
      <xdr:row>911</xdr:row>
      <xdr:rowOff>28574</xdr:rowOff>
    </xdr:from>
    <xdr:to>
      <xdr:col>3</xdr:col>
      <xdr:colOff>2793743</xdr:colOff>
      <xdr:row>915</xdr:row>
      <xdr:rowOff>76199</xdr:rowOff>
    </xdr:to>
    <xdr:pic>
      <xdr:nvPicPr>
        <xdr:cNvPr id="106" name="Grafik 105"/>
        <xdr:cNvPicPr>
          <a:picLocks noChangeAspect="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l="26403"/>
        <a:stretch/>
      </xdr:blipFill>
      <xdr:spPr>
        <a:xfrm>
          <a:off x="6877051" y="125234699"/>
          <a:ext cx="2622292" cy="962025"/>
        </a:xfrm>
        <a:prstGeom prst="rect">
          <a:avLst/>
        </a:prstGeom>
      </xdr:spPr>
    </xdr:pic>
    <xdr:clientData/>
  </xdr:twoCellAnchor>
  <xdr:twoCellAnchor editAs="oneCell">
    <xdr:from>
      <xdr:col>3</xdr:col>
      <xdr:colOff>133350</xdr:colOff>
      <xdr:row>1231</xdr:row>
      <xdr:rowOff>180976</xdr:rowOff>
    </xdr:from>
    <xdr:to>
      <xdr:col>3</xdr:col>
      <xdr:colOff>3286125</xdr:colOff>
      <xdr:row>1234</xdr:row>
      <xdr:rowOff>21674</xdr:rowOff>
    </xdr:to>
    <xdr:pic>
      <xdr:nvPicPr>
        <xdr:cNvPr id="119" name="Grafik 118"/>
        <xdr:cNvPicPr>
          <a:picLocks noChangeAspect="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l="31404" b="39880"/>
        <a:stretch/>
      </xdr:blipFill>
      <xdr:spPr>
        <a:xfrm>
          <a:off x="6838950" y="280711276"/>
          <a:ext cx="3152775" cy="983698"/>
        </a:xfrm>
        <a:prstGeom prst="rect">
          <a:avLst/>
        </a:prstGeom>
      </xdr:spPr>
    </xdr:pic>
    <xdr:clientData/>
  </xdr:twoCellAnchor>
  <xdr:twoCellAnchor>
    <xdr:from>
      <xdr:col>3</xdr:col>
      <xdr:colOff>1828800</xdr:colOff>
      <xdr:row>1232</xdr:row>
      <xdr:rowOff>476250</xdr:rowOff>
    </xdr:from>
    <xdr:to>
      <xdr:col>3</xdr:col>
      <xdr:colOff>2200275</xdr:colOff>
      <xdr:row>1233</xdr:row>
      <xdr:rowOff>104775</xdr:rowOff>
    </xdr:to>
    <xdr:sp macro="" textlink="">
      <xdr:nvSpPr>
        <xdr:cNvPr id="159" name="Textfeld 158"/>
        <xdr:cNvSpPr txBox="1"/>
      </xdr:nvSpPr>
      <xdr:spPr>
        <a:xfrm>
          <a:off x="8534400" y="173993175"/>
          <a:ext cx="37147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a:t>Na</a:t>
          </a:r>
        </a:p>
      </xdr:txBody>
    </xdr:sp>
    <xdr:clientData/>
  </xdr:twoCellAnchor>
  <xdr:twoCellAnchor editAs="oneCell">
    <xdr:from>
      <xdr:col>2</xdr:col>
      <xdr:colOff>676275</xdr:colOff>
      <xdr:row>704</xdr:row>
      <xdr:rowOff>276225</xdr:rowOff>
    </xdr:from>
    <xdr:to>
      <xdr:col>4</xdr:col>
      <xdr:colOff>217220</xdr:colOff>
      <xdr:row>709</xdr:row>
      <xdr:rowOff>19050</xdr:rowOff>
    </xdr:to>
    <xdr:pic>
      <xdr:nvPicPr>
        <xdr:cNvPr id="69" name="Grafik 68"/>
        <xdr:cNvPicPr>
          <a:picLocks noChangeAspect="1"/>
        </xdr:cNvPicPr>
      </xdr:nvPicPr>
      <xdr:blipFill rotWithShape="1">
        <a:blip xmlns:r="http://schemas.openxmlformats.org/officeDocument/2006/relationships" r:embed="rId69">
          <a:extLst>
            <a:ext uri="{28A0092B-C50C-407E-A947-70E740481C1C}">
              <a14:useLocalDpi xmlns:a14="http://schemas.microsoft.com/office/drawing/2010/main" val="0"/>
            </a:ext>
          </a:extLst>
        </a:blip>
        <a:srcRect l="18002" r="17390"/>
        <a:stretch/>
      </xdr:blipFill>
      <xdr:spPr>
        <a:xfrm>
          <a:off x="6362700" y="100955475"/>
          <a:ext cx="4208195" cy="885825"/>
        </a:xfrm>
        <a:prstGeom prst="rect">
          <a:avLst/>
        </a:prstGeom>
      </xdr:spPr>
    </xdr:pic>
    <xdr:clientData/>
  </xdr:twoCellAnchor>
  <xdr:twoCellAnchor editAs="oneCell">
    <xdr:from>
      <xdr:col>3</xdr:col>
      <xdr:colOff>19051</xdr:colOff>
      <xdr:row>80</xdr:row>
      <xdr:rowOff>104775</xdr:rowOff>
    </xdr:from>
    <xdr:to>
      <xdr:col>3</xdr:col>
      <xdr:colOff>2381251</xdr:colOff>
      <xdr:row>83</xdr:row>
      <xdr:rowOff>152129</xdr:rowOff>
    </xdr:to>
    <xdr:pic>
      <xdr:nvPicPr>
        <xdr:cNvPr id="4105" name="Grafik 4104"/>
        <xdr:cNvPicPr>
          <a:picLocks noChangeAspect="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l="37005"/>
        <a:stretch/>
      </xdr:blipFill>
      <xdr:spPr>
        <a:xfrm>
          <a:off x="6724651" y="13154025"/>
          <a:ext cx="2362200" cy="847454"/>
        </a:xfrm>
        <a:prstGeom prst="rect">
          <a:avLst/>
        </a:prstGeom>
      </xdr:spPr>
    </xdr:pic>
    <xdr:clientData/>
  </xdr:twoCellAnchor>
  <xdr:twoCellAnchor editAs="oneCell">
    <xdr:from>
      <xdr:col>3</xdr:col>
      <xdr:colOff>104776</xdr:colOff>
      <xdr:row>74</xdr:row>
      <xdr:rowOff>123825</xdr:rowOff>
    </xdr:from>
    <xdr:to>
      <xdr:col>3</xdr:col>
      <xdr:colOff>2000250</xdr:colOff>
      <xdr:row>77</xdr:row>
      <xdr:rowOff>178756</xdr:rowOff>
    </xdr:to>
    <xdr:pic>
      <xdr:nvPicPr>
        <xdr:cNvPr id="4108" name="Grafik 4107"/>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l="42806"/>
        <a:stretch/>
      </xdr:blipFill>
      <xdr:spPr>
        <a:xfrm>
          <a:off x="6810376" y="11572875"/>
          <a:ext cx="1895474" cy="855031"/>
        </a:xfrm>
        <a:prstGeom prst="rect">
          <a:avLst/>
        </a:prstGeom>
      </xdr:spPr>
    </xdr:pic>
    <xdr:clientData/>
  </xdr:twoCellAnchor>
  <xdr:twoCellAnchor editAs="oneCell">
    <xdr:from>
      <xdr:col>2</xdr:col>
      <xdr:colOff>895349</xdr:colOff>
      <xdr:row>426</xdr:row>
      <xdr:rowOff>314324</xdr:rowOff>
    </xdr:from>
    <xdr:to>
      <xdr:col>4</xdr:col>
      <xdr:colOff>2109794</xdr:colOff>
      <xdr:row>429</xdr:row>
      <xdr:rowOff>95249</xdr:rowOff>
    </xdr:to>
    <xdr:pic>
      <xdr:nvPicPr>
        <xdr:cNvPr id="4109" name="Grafik 4108"/>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13333"/>
        <a:stretch/>
      </xdr:blipFill>
      <xdr:spPr>
        <a:xfrm>
          <a:off x="6581774" y="48034574"/>
          <a:ext cx="5881695" cy="542925"/>
        </a:xfrm>
        <a:prstGeom prst="rect">
          <a:avLst/>
        </a:prstGeom>
      </xdr:spPr>
    </xdr:pic>
    <xdr:clientData/>
  </xdr:twoCellAnchor>
  <xdr:twoCellAnchor editAs="oneCell">
    <xdr:from>
      <xdr:col>3</xdr:col>
      <xdr:colOff>47626</xdr:colOff>
      <xdr:row>809</xdr:row>
      <xdr:rowOff>142875</xdr:rowOff>
    </xdr:from>
    <xdr:to>
      <xdr:col>3</xdr:col>
      <xdr:colOff>3417320</xdr:colOff>
      <xdr:row>820</xdr:row>
      <xdr:rowOff>0</xdr:rowOff>
    </xdr:to>
    <xdr:pic>
      <xdr:nvPicPr>
        <xdr:cNvPr id="4110" name="Grafik 410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6753226" y="130606800"/>
          <a:ext cx="3369694" cy="2143125"/>
        </a:xfrm>
        <a:prstGeom prst="rect">
          <a:avLst/>
        </a:prstGeom>
      </xdr:spPr>
    </xdr:pic>
    <xdr:clientData/>
  </xdr:twoCellAnchor>
  <xdr:twoCellAnchor editAs="oneCell">
    <xdr:from>
      <xdr:col>3</xdr:col>
      <xdr:colOff>38101</xdr:colOff>
      <xdr:row>821</xdr:row>
      <xdr:rowOff>190499</xdr:rowOff>
    </xdr:from>
    <xdr:to>
      <xdr:col>3</xdr:col>
      <xdr:colOff>3457575</xdr:colOff>
      <xdr:row>832</xdr:row>
      <xdr:rowOff>133996</xdr:rowOff>
    </xdr:to>
    <xdr:pic>
      <xdr:nvPicPr>
        <xdr:cNvPr id="4111" name="Grafik 411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6743701" y="133130924"/>
          <a:ext cx="3419474" cy="2229497"/>
        </a:xfrm>
        <a:prstGeom prst="rect">
          <a:avLst/>
        </a:prstGeom>
      </xdr:spPr>
    </xdr:pic>
    <xdr:clientData/>
  </xdr:twoCellAnchor>
  <xdr:twoCellAnchor editAs="oneCell">
    <xdr:from>
      <xdr:col>3</xdr:col>
      <xdr:colOff>57149</xdr:colOff>
      <xdr:row>835</xdr:row>
      <xdr:rowOff>342899</xdr:rowOff>
    </xdr:from>
    <xdr:to>
      <xdr:col>4</xdr:col>
      <xdr:colOff>1070383</xdr:colOff>
      <xdr:row>840</xdr:row>
      <xdr:rowOff>157520</xdr:rowOff>
    </xdr:to>
    <xdr:pic>
      <xdr:nvPicPr>
        <xdr:cNvPr id="4112" name="Grafik 4111"/>
        <xdr:cNvPicPr>
          <a:picLocks noChangeAspect="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l="12201" r="12589"/>
        <a:stretch/>
      </xdr:blipFill>
      <xdr:spPr>
        <a:xfrm>
          <a:off x="7080249" y="195465699"/>
          <a:ext cx="4835934" cy="938571"/>
        </a:xfrm>
        <a:prstGeom prst="rect">
          <a:avLst/>
        </a:prstGeom>
      </xdr:spPr>
    </xdr:pic>
    <xdr:clientData/>
  </xdr:twoCellAnchor>
  <xdr:twoCellAnchor editAs="oneCell">
    <xdr:from>
      <xdr:col>1</xdr:col>
      <xdr:colOff>4371975</xdr:colOff>
      <xdr:row>842</xdr:row>
      <xdr:rowOff>666750</xdr:rowOff>
    </xdr:from>
    <xdr:to>
      <xdr:col>3</xdr:col>
      <xdr:colOff>3555830</xdr:colOff>
      <xdr:row>847</xdr:row>
      <xdr:rowOff>123825</xdr:rowOff>
    </xdr:to>
    <xdr:pic>
      <xdr:nvPicPr>
        <xdr:cNvPr id="4115" name="Grafik 4114"/>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14401"/>
        <a:stretch/>
      </xdr:blipFill>
      <xdr:spPr>
        <a:xfrm>
          <a:off x="5543550" y="205416150"/>
          <a:ext cx="4717880" cy="981075"/>
        </a:xfrm>
        <a:prstGeom prst="rect">
          <a:avLst/>
        </a:prstGeom>
      </xdr:spPr>
    </xdr:pic>
    <xdr:clientData/>
  </xdr:twoCellAnchor>
  <xdr:twoCellAnchor editAs="oneCell">
    <xdr:from>
      <xdr:col>3</xdr:col>
      <xdr:colOff>2657476</xdr:colOff>
      <xdr:row>844</xdr:row>
      <xdr:rowOff>188245</xdr:rowOff>
    </xdr:from>
    <xdr:to>
      <xdr:col>3</xdr:col>
      <xdr:colOff>3619500</xdr:colOff>
      <xdr:row>848</xdr:row>
      <xdr:rowOff>53484</xdr:rowOff>
    </xdr:to>
    <xdr:pic>
      <xdr:nvPicPr>
        <xdr:cNvPr id="4116" name="Grafik 411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363076" y="138729370"/>
          <a:ext cx="962024" cy="627239"/>
        </a:xfrm>
        <a:prstGeom prst="rect">
          <a:avLst/>
        </a:prstGeom>
      </xdr:spPr>
    </xdr:pic>
    <xdr:clientData/>
  </xdr:twoCellAnchor>
  <xdr:twoCellAnchor editAs="oneCell">
    <xdr:from>
      <xdr:col>3</xdr:col>
      <xdr:colOff>123825</xdr:colOff>
      <xdr:row>797</xdr:row>
      <xdr:rowOff>152936</xdr:rowOff>
    </xdr:from>
    <xdr:to>
      <xdr:col>3</xdr:col>
      <xdr:colOff>2343150</xdr:colOff>
      <xdr:row>807</xdr:row>
      <xdr:rowOff>38100</xdr:rowOff>
    </xdr:to>
    <xdr:pic>
      <xdr:nvPicPr>
        <xdr:cNvPr id="4117" name="Grafik 4116"/>
        <xdr:cNvPicPr>
          <a:picLocks noChangeAspect="1"/>
        </xdr:cNvPicPr>
      </xdr:nvPicPr>
      <xdr:blipFill rotWithShape="1">
        <a:blip xmlns:r="http://schemas.openxmlformats.org/officeDocument/2006/relationships" r:embed="rId78">
          <a:extLst>
            <a:ext uri="{28A0092B-C50C-407E-A947-70E740481C1C}">
              <a14:useLocalDpi xmlns:a14="http://schemas.microsoft.com/office/drawing/2010/main" val="0"/>
            </a:ext>
          </a:extLst>
        </a:blip>
        <a:srcRect l="11994" r="12477"/>
        <a:stretch/>
      </xdr:blipFill>
      <xdr:spPr>
        <a:xfrm>
          <a:off x="6829425" y="185718986"/>
          <a:ext cx="2219325" cy="2056864"/>
        </a:xfrm>
        <a:prstGeom prst="rect">
          <a:avLst/>
        </a:prstGeom>
      </xdr:spPr>
    </xdr:pic>
    <xdr:clientData/>
  </xdr:twoCellAnchor>
  <xdr:twoCellAnchor editAs="oneCell">
    <xdr:from>
      <xdr:col>3</xdr:col>
      <xdr:colOff>200024</xdr:colOff>
      <xdr:row>601</xdr:row>
      <xdr:rowOff>95250</xdr:rowOff>
    </xdr:from>
    <xdr:to>
      <xdr:col>3</xdr:col>
      <xdr:colOff>2482161</xdr:colOff>
      <xdr:row>606</xdr:row>
      <xdr:rowOff>38100</xdr:rowOff>
    </xdr:to>
    <xdr:pic>
      <xdr:nvPicPr>
        <xdr:cNvPr id="4118" name="Grafik 4117"/>
        <xdr:cNvPicPr>
          <a:picLocks noChangeAspect="1"/>
        </xdr:cNvPicPr>
      </xdr:nvPicPr>
      <xdr:blipFill rotWithShape="1">
        <a:blip xmlns:r="http://schemas.openxmlformats.org/officeDocument/2006/relationships" r:embed="rId79">
          <a:extLst>
            <a:ext uri="{28A0092B-C50C-407E-A947-70E740481C1C}">
              <a14:useLocalDpi xmlns:a14="http://schemas.microsoft.com/office/drawing/2010/main" val="0"/>
            </a:ext>
          </a:extLst>
        </a:blip>
        <a:srcRect l="20555"/>
        <a:stretch/>
      </xdr:blipFill>
      <xdr:spPr>
        <a:xfrm>
          <a:off x="6905624" y="85915500"/>
          <a:ext cx="2282137" cy="1085850"/>
        </a:xfrm>
        <a:prstGeom prst="rect">
          <a:avLst/>
        </a:prstGeom>
      </xdr:spPr>
    </xdr:pic>
    <xdr:clientData/>
  </xdr:twoCellAnchor>
  <xdr:twoCellAnchor editAs="oneCell">
    <xdr:from>
      <xdr:col>3</xdr:col>
      <xdr:colOff>85725</xdr:colOff>
      <xdr:row>286</xdr:row>
      <xdr:rowOff>66675</xdr:rowOff>
    </xdr:from>
    <xdr:to>
      <xdr:col>3</xdr:col>
      <xdr:colOff>2295525</xdr:colOff>
      <xdr:row>292</xdr:row>
      <xdr:rowOff>114300</xdr:rowOff>
    </xdr:to>
    <xdr:pic>
      <xdr:nvPicPr>
        <xdr:cNvPr id="67" name="Grafik 66"/>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l="29052" b="34819"/>
        <a:stretch/>
      </xdr:blipFill>
      <xdr:spPr>
        <a:xfrm>
          <a:off x="6791325" y="61760100"/>
          <a:ext cx="2209800" cy="1266825"/>
        </a:xfrm>
        <a:prstGeom prst="rect">
          <a:avLst/>
        </a:prstGeom>
      </xdr:spPr>
    </xdr:pic>
    <xdr:clientData/>
  </xdr:twoCellAnchor>
  <xdr:twoCellAnchor>
    <xdr:from>
      <xdr:col>3</xdr:col>
      <xdr:colOff>1781175</xdr:colOff>
      <xdr:row>286</xdr:row>
      <xdr:rowOff>161925</xdr:rowOff>
    </xdr:from>
    <xdr:to>
      <xdr:col>3</xdr:col>
      <xdr:colOff>2514600</xdr:colOff>
      <xdr:row>288</xdr:row>
      <xdr:rowOff>114300</xdr:rowOff>
    </xdr:to>
    <xdr:sp macro="" textlink="">
      <xdr:nvSpPr>
        <xdr:cNvPr id="170" name="Textfeld 169"/>
        <xdr:cNvSpPr txBox="1"/>
      </xdr:nvSpPr>
      <xdr:spPr>
        <a:xfrm>
          <a:off x="8486775" y="71161275"/>
          <a:ext cx="73342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133349</xdr:colOff>
      <xdr:row>1011</xdr:row>
      <xdr:rowOff>121990</xdr:rowOff>
    </xdr:from>
    <xdr:to>
      <xdr:col>3</xdr:col>
      <xdr:colOff>2447924</xdr:colOff>
      <xdr:row>1019</xdr:row>
      <xdr:rowOff>48266</xdr:rowOff>
    </xdr:to>
    <xdr:pic>
      <xdr:nvPicPr>
        <xdr:cNvPr id="4113" name="Grafik 4112"/>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l="26363"/>
        <a:stretch/>
      </xdr:blipFill>
      <xdr:spPr>
        <a:xfrm>
          <a:off x="6838949" y="168266815"/>
          <a:ext cx="2314575" cy="1640776"/>
        </a:xfrm>
        <a:prstGeom prst="rect">
          <a:avLst/>
        </a:prstGeom>
      </xdr:spPr>
    </xdr:pic>
    <xdr:clientData/>
  </xdr:twoCellAnchor>
  <xdr:twoCellAnchor editAs="oneCell">
    <xdr:from>
      <xdr:col>3</xdr:col>
      <xdr:colOff>57150</xdr:colOff>
      <xdr:row>1183</xdr:row>
      <xdr:rowOff>247650</xdr:rowOff>
    </xdr:from>
    <xdr:to>
      <xdr:col>4</xdr:col>
      <xdr:colOff>151805</xdr:colOff>
      <xdr:row>1187</xdr:row>
      <xdr:rowOff>133350</xdr:rowOff>
    </xdr:to>
    <xdr:pic>
      <xdr:nvPicPr>
        <xdr:cNvPr id="93" name="Grafik 92"/>
        <xdr:cNvPicPr>
          <a:picLocks noChangeAspect="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l="21402" b="31201"/>
        <a:stretch/>
      </xdr:blipFill>
      <xdr:spPr>
        <a:xfrm>
          <a:off x="6762750" y="192519300"/>
          <a:ext cx="3742730" cy="1028700"/>
        </a:xfrm>
        <a:prstGeom prst="rect">
          <a:avLst/>
        </a:prstGeom>
      </xdr:spPr>
    </xdr:pic>
    <xdr:clientData/>
  </xdr:twoCellAnchor>
  <xdr:twoCellAnchor>
    <xdr:from>
      <xdr:col>3</xdr:col>
      <xdr:colOff>3048000</xdr:colOff>
      <xdr:row>1186</xdr:row>
      <xdr:rowOff>66675</xdr:rowOff>
    </xdr:from>
    <xdr:to>
      <xdr:col>3</xdr:col>
      <xdr:colOff>3514725</xdr:colOff>
      <xdr:row>1188</xdr:row>
      <xdr:rowOff>57150</xdr:rowOff>
    </xdr:to>
    <xdr:sp macro="" textlink="">
      <xdr:nvSpPr>
        <xdr:cNvPr id="172" name="Textfeld 171"/>
        <xdr:cNvSpPr txBox="1"/>
      </xdr:nvSpPr>
      <xdr:spPr>
        <a:xfrm>
          <a:off x="9753600" y="185099325"/>
          <a:ext cx="46672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Na</a:t>
          </a:r>
          <a:endParaRPr lang="en-GB" sz="1100"/>
        </a:p>
      </xdr:txBody>
    </xdr:sp>
    <xdr:clientData/>
  </xdr:twoCellAnchor>
  <xdr:twoCellAnchor editAs="oneCell">
    <xdr:from>
      <xdr:col>3</xdr:col>
      <xdr:colOff>66674</xdr:colOff>
      <xdr:row>1040</xdr:row>
      <xdr:rowOff>14325</xdr:rowOff>
    </xdr:from>
    <xdr:to>
      <xdr:col>3</xdr:col>
      <xdr:colOff>1838325</xdr:colOff>
      <xdr:row>1045</xdr:row>
      <xdr:rowOff>41845</xdr:rowOff>
    </xdr:to>
    <xdr:pic>
      <xdr:nvPicPr>
        <xdr:cNvPr id="4114" name="Grafik 4113"/>
        <xdr:cNvPicPr>
          <a:picLocks noChangeAspect="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40964" b="34113"/>
        <a:stretch/>
      </xdr:blipFill>
      <xdr:spPr>
        <a:xfrm>
          <a:off x="6772274" y="234700800"/>
          <a:ext cx="1771651" cy="1170520"/>
        </a:xfrm>
        <a:prstGeom prst="rect">
          <a:avLst/>
        </a:prstGeom>
      </xdr:spPr>
    </xdr:pic>
    <xdr:clientData/>
  </xdr:twoCellAnchor>
  <xdr:twoCellAnchor>
    <xdr:from>
      <xdr:col>3</xdr:col>
      <xdr:colOff>1019175</xdr:colOff>
      <xdr:row>1044</xdr:row>
      <xdr:rowOff>95250</xdr:rowOff>
    </xdr:from>
    <xdr:to>
      <xdr:col>3</xdr:col>
      <xdr:colOff>1466850</xdr:colOff>
      <xdr:row>1046</xdr:row>
      <xdr:rowOff>38100</xdr:rowOff>
    </xdr:to>
    <xdr:sp macro="" textlink="">
      <xdr:nvSpPr>
        <xdr:cNvPr id="174" name="Textfeld 173"/>
        <xdr:cNvSpPr txBox="1"/>
      </xdr:nvSpPr>
      <xdr:spPr>
        <a:xfrm>
          <a:off x="7724775" y="19592925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47624</xdr:colOff>
      <xdr:row>1095</xdr:row>
      <xdr:rowOff>70674</xdr:rowOff>
    </xdr:from>
    <xdr:to>
      <xdr:col>3</xdr:col>
      <xdr:colOff>2085975</xdr:colOff>
      <xdr:row>1100</xdr:row>
      <xdr:rowOff>161925</xdr:rowOff>
    </xdr:to>
    <xdr:pic>
      <xdr:nvPicPr>
        <xdr:cNvPr id="4119" name="Grafik 4118"/>
        <xdr:cNvPicPr>
          <a:picLocks noChangeAspect="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l="39548" b="33927"/>
        <a:stretch/>
      </xdr:blipFill>
      <xdr:spPr>
        <a:xfrm>
          <a:off x="6753224" y="196704774"/>
          <a:ext cx="2038351" cy="1234251"/>
        </a:xfrm>
        <a:prstGeom prst="rect">
          <a:avLst/>
        </a:prstGeom>
      </xdr:spPr>
    </xdr:pic>
    <xdr:clientData/>
  </xdr:twoCellAnchor>
  <xdr:twoCellAnchor>
    <xdr:from>
      <xdr:col>3</xdr:col>
      <xdr:colOff>1285875</xdr:colOff>
      <xdr:row>1099</xdr:row>
      <xdr:rowOff>114300</xdr:rowOff>
    </xdr:from>
    <xdr:to>
      <xdr:col>3</xdr:col>
      <xdr:colOff>1733550</xdr:colOff>
      <xdr:row>1101</xdr:row>
      <xdr:rowOff>57150</xdr:rowOff>
    </xdr:to>
    <xdr:sp macro="" textlink="">
      <xdr:nvSpPr>
        <xdr:cNvPr id="176" name="Textfeld 175"/>
        <xdr:cNvSpPr txBox="1"/>
      </xdr:nvSpPr>
      <xdr:spPr>
        <a:xfrm>
          <a:off x="7991475" y="19770090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57150</xdr:colOff>
      <xdr:row>1087</xdr:row>
      <xdr:rowOff>78185</xdr:rowOff>
    </xdr:from>
    <xdr:to>
      <xdr:col>3</xdr:col>
      <xdr:colOff>2419350</xdr:colOff>
      <xdr:row>1091</xdr:row>
      <xdr:rowOff>161925</xdr:rowOff>
    </xdr:to>
    <xdr:pic>
      <xdr:nvPicPr>
        <xdr:cNvPr id="4120" name="Grafik 4119"/>
        <xdr:cNvPicPr>
          <a:picLocks noChangeAspect="1"/>
        </xdr:cNvPicPr>
      </xdr:nvPicPr>
      <xdr:blipFill rotWithShape="1">
        <a:blip xmlns:r="http://schemas.openxmlformats.org/officeDocument/2006/relationships" r:embed="rId85">
          <a:extLst>
            <a:ext uri="{28A0092B-C50C-407E-A947-70E740481C1C}">
              <a14:useLocalDpi xmlns:a14="http://schemas.microsoft.com/office/drawing/2010/main" val="0"/>
            </a:ext>
          </a:extLst>
        </a:blip>
        <a:srcRect l="37531" b="39640"/>
        <a:stretch/>
      </xdr:blipFill>
      <xdr:spPr>
        <a:xfrm>
          <a:off x="6762750" y="193207085"/>
          <a:ext cx="2362200" cy="1036240"/>
        </a:xfrm>
        <a:prstGeom prst="rect">
          <a:avLst/>
        </a:prstGeom>
      </xdr:spPr>
    </xdr:pic>
    <xdr:clientData/>
  </xdr:twoCellAnchor>
  <xdr:twoCellAnchor>
    <xdr:from>
      <xdr:col>3</xdr:col>
      <xdr:colOff>1314450</xdr:colOff>
      <xdr:row>1090</xdr:row>
      <xdr:rowOff>142875</xdr:rowOff>
    </xdr:from>
    <xdr:to>
      <xdr:col>3</xdr:col>
      <xdr:colOff>1762125</xdr:colOff>
      <xdr:row>1092</xdr:row>
      <xdr:rowOff>85725</xdr:rowOff>
    </xdr:to>
    <xdr:sp macro="" textlink="">
      <xdr:nvSpPr>
        <xdr:cNvPr id="178" name="Textfeld 177"/>
        <xdr:cNvSpPr txBox="1"/>
      </xdr:nvSpPr>
      <xdr:spPr>
        <a:xfrm>
          <a:off x="8020050" y="19403377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30000"/>
        </a:p>
      </xdr:txBody>
    </xdr:sp>
    <xdr:clientData/>
  </xdr:twoCellAnchor>
  <xdr:twoCellAnchor editAs="oneCell">
    <xdr:from>
      <xdr:col>3</xdr:col>
      <xdr:colOff>95250</xdr:colOff>
      <xdr:row>928</xdr:row>
      <xdr:rowOff>162323</xdr:rowOff>
    </xdr:from>
    <xdr:to>
      <xdr:col>3</xdr:col>
      <xdr:colOff>3048000</xdr:colOff>
      <xdr:row>930</xdr:row>
      <xdr:rowOff>161818</xdr:rowOff>
    </xdr:to>
    <xdr:pic>
      <xdr:nvPicPr>
        <xdr:cNvPr id="4121" name="Grafik 4120"/>
        <xdr:cNvPicPr>
          <a:picLocks noChangeAspect="1"/>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l="30204"/>
        <a:stretch/>
      </xdr:blipFill>
      <xdr:spPr>
        <a:xfrm>
          <a:off x="6800850" y="202863848"/>
          <a:ext cx="2952750" cy="761495"/>
        </a:xfrm>
        <a:prstGeom prst="rect">
          <a:avLst/>
        </a:prstGeom>
      </xdr:spPr>
    </xdr:pic>
    <xdr:clientData/>
  </xdr:twoCellAnchor>
  <xdr:oneCellAnchor>
    <xdr:from>
      <xdr:col>3</xdr:col>
      <xdr:colOff>114300</xdr:colOff>
      <xdr:row>463</xdr:row>
      <xdr:rowOff>19051</xdr:rowOff>
    </xdr:from>
    <xdr:ext cx="1895065" cy="876300"/>
    <xdr:pic>
      <xdr:nvPicPr>
        <xdr:cNvPr id="182" name="Grafik 181"/>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44206"/>
        <a:stretch/>
      </xdr:blipFill>
      <xdr:spPr>
        <a:xfrm>
          <a:off x="6819900" y="108975526"/>
          <a:ext cx="1895065" cy="876300"/>
        </a:xfrm>
        <a:prstGeom prst="rect">
          <a:avLst/>
        </a:prstGeom>
      </xdr:spPr>
    </xdr:pic>
    <xdr:clientData/>
  </xdr:oneCellAnchor>
  <xdr:twoCellAnchor>
    <xdr:from>
      <xdr:col>3</xdr:col>
      <xdr:colOff>1733550</xdr:colOff>
      <xdr:row>466</xdr:row>
      <xdr:rowOff>19050</xdr:rowOff>
    </xdr:from>
    <xdr:to>
      <xdr:col>3</xdr:col>
      <xdr:colOff>2171700</xdr:colOff>
      <xdr:row>467</xdr:row>
      <xdr:rowOff>142875</xdr:rowOff>
    </xdr:to>
    <xdr:sp macro="" textlink="">
      <xdr:nvSpPr>
        <xdr:cNvPr id="183" name="Textfeld 182"/>
        <xdr:cNvSpPr txBox="1"/>
      </xdr:nvSpPr>
      <xdr:spPr>
        <a:xfrm>
          <a:off x="8439150" y="70465950"/>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47625</xdr:colOff>
      <xdr:row>851</xdr:row>
      <xdr:rowOff>161926</xdr:rowOff>
    </xdr:from>
    <xdr:to>
      <xdr:col>3</xdr:col>
      <xdr:colOff>2111897</xdr:colOff>
      <xdr:row>856</xdr:row>
      <xdr:rowOff>95250</xdr:rowOff>
    </xdr:to>
    <xdr:pic>
      <xdr:nvPicPr>
        <xdr:cNvPr id="4123" name="Grafik 4122"/>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l="37853" b="37444"/>
        <a:stretch/>
      </xdr:blipFill>
      <xdr:spPr>
        <a:xfrm>
          <a:off x="6753225" y="162648901"/>
          <a:ext cx="2064272" cy="1076324"/>
        </a:xfrm>
        <a:prstGeom prst="rect">
          <a:avLst/>
        </a:prstGeom>
      </xdr:spPr>
    </xdr:pic>
    <xdr:clientData/>
  </xdr:twoCellAnchor>
  <xdr:twoCellAnchor>
    <xdr:from>
      <xdr:col>3</xdr:col>
      <xdr:colOff>1514475</xdr:colOff>
      <xdr:row>854</xdr:row>
      <xdr:rowOff>85725</xdr:rowOff>
    </xdr:from>
    <xdr:to>
      <xdr:col>3</xdr:col>
      <xdr:colOff>2019300</xdr:colOff>
      <xdr:row>856</xdr:row>
      <xdr:rowOff>9525</xdr:rowOff>
    </xdr:to>
    <xdr:sp macro="" textlink="">
      <xdr:nvSpPr>
        <xdr:cNvPr id="186" name="Textfeld 185"/>
        <xdr:cNvSpPr txBox="1"/>
      </xdr:nvSpPr>
      <xdr:spPr>
        <a:xfrm>
          <a:off x="8220075" y="163334700"/>
          <a:ext cx="5048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oneCellAnchor>
    <xdr:from>
      <xdr:col>3</xdr:col>
      <xdr:colOff>95250</xdr:colOff>
      <xdr:row>630</xdr:row>
      <xdr:rowOff>123825</xdr:rowOff>
    </xdr:from>
    <xdr:ext cx="3152180" cy="923925"/>
    <xdr:pic>
      <xdr:nvPicPr>
        <xdr:cNvPr id="187" name="Grafik 186"/>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3805" b="46402"/>
        <a:stretch/>
      </xdr:blipFill>
      <xdr:spPr>
        <a:xfrm>
          <a:off x="6800850" y="105975150"/>
          <a:ext cx="3152180" cy="923925"/>
        </a:xfrm>
        <a:prstGeom prst="rect">
          <a:avLst/>
        </a:prstGeom>
      </xdr:spPr>
    </xdr:pic>
    <xdr:clientData/>
  </xdr:oneCellAnchor>
  <xdr:twoCellAnchor editAs="oneCell">
    <xdr:from>
      <xdr:col>3</xdr:col>
      <xdr:colOff>2400301</xdr:colOff>
      <xdr:row>633</xdr:row>
      <xdr:rowOff>28575</xdr:rowOff>
    </xdr:from>
    <xdr:to>
      <xdr:col>3</xdr:col>
      <xdr:colOff>3590331</xdr:colOff>
      <xdr:row>637</xdr:row>
      <xdr:rowOff>151957</xdr:rowOff>
    </xdr:to>
    <xdr:pic>
      <xdr:nvPicPr>
        <xdr:cNvPr id="4124" name="Grafik 4123"/>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105901" y="106832400"/>
          <a:ext cx="1190030" cy="885382"/>
        </a:xfrm>
        <a:prstGeom prst="rect">
          <a:avLst/>
        </a:prstGeom>
      </xdr:spPr>
    </xdr:pic>
    <xdr:clientData/>
  </xdr:twoCellAnchor>
  <xdr:twoCellAnchor editAs="oneCell">
    <xdr:from>
      <xdr:col>3</xdr:col>
      <xdr:colOff>152400</xdr:colOff>
      <xdr:row>592</xdr:row>
      <xdr:rowOff>19050</xdr:rowOff>
    </xdr:from>
    <xdr:to>
      <xdr:col>3</xdr:col>
      <xdr:colOff>2971800</xdr:colOff>
      <xdr:row>597</xdr:row>
      <xdr:rowOff>99471</xdr:rowOff>
    </xdr:to>
    <xdr:pic>
      <xdr:nvPicPr>
        <xdr:cNvPr id="4125" name="Grafik 4124"/>
        <xdr:cNvPicPr>
          <a:picLocks noChangeAspect="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l="35004" b="35901"/>
        <a:stretch/>
      </xdr:blipFill>
      <xdr:spPr>
        <a:xfrm>
          <a:off x="6858000" y="100898325"/>
          <a:ext cx="2819400" cy="1223421"/>
        </a:xfrm>
        <a:prstGeom prst="rect">
          <a:avLst/>
        </a:prstGeom>
      </xdr:spPr>
    </xdr:pic>
    <xdr:clientData/>
  </xdr:twoCellAnchor>
  <xdr:twoCellAnchor>
    <xdr:from>
      <xdr:col>3</xdr:col>
      <xdr:colOff>1409700</xdr:colOff>
      <xdr:row>596</xdr:row>
      <xdr:rowOff>85725</xdr:rowOff>
    </xdr:from>
    <xdr:to>
      <xdr:col>3</xdr:col>
      <xdr:colOff>1847850</xdr:colOff>
      <xdr:row>597</xdr:row>
      <xdr:rowOff>161925</xdr:rowOff>
    </xdr:to>
    <xdr:sp macro="" textlink="">
      <xdr:nvSpPr>
        <xdr:cNvPr id="190" name="Textfeld 189"/>
        <xdr:cNvSpPr txBox="1"/>
      </xdr:nvSpPr>
      <xdr:spPr>
        <a:xfrm>
          <a:off x="8115300" y="101917500"/>
          <a:ext cx="4381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104775</xdr:colOff>
      <xdr:row>639</xdr:row>
      <xdr:rowOff>133350</xdr:rowOff>
    </xdr:from>
    <xdr:to>
      <xdr:col>3</xdr:col>
      <xdr:colOff>3418880</xdr:colOff>
      <xdr:row>642</xdr:row>
      <xdr:rowOff>0</xdr:rowOff>
    </xdr:to>
    <xdr:pic>
      <xdr:nvPicPr>
        <xdr:cNvPr id="4126" name="Grafik 4125"/>
        <xdr:cNvPicPr>
          <a:picLocks noChangeAspect="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l="30404" b="46243"/>
        <a:stretch/>
      </xdr:blipFill>
      <xdr:spPr>
        <a:xfrm>
          <a:off x="6810375" y="110213775"/>
          <a:ext cx="3314105" cy="819150"/>
        </a:xfrm>
        <a:prstGeom prst="rect">
          <a:avLst/>
        </a:prstGeom>
      </xdr:spPr>
    </xdr:pic>
    <xdr:clientData/>
  </xdr:twoCellAnchor>
  <xdr:twoCellAnchor>
    <xdr:from>
      <xdr:col>3</xdr:col>
      <xdr:colOff>2400300</xdr:colOff>
      <xdr:row>641</xdr:row>
      <xdr:rowOff>57150</xdr:rowOff>
    </xdr:from>
    <xdr:to>
      <xdr:col>3</xdr:col>
      <xdr:colOff>2838450</xdr:colOff>
      <xdr:row>642</xdr:row>
      <xdr:rowOff>180975</xdr:rowOff>
    </xdr:to>
    <xdr:sp macro="" textlink="">
      <xdr:nvSpPr>
        <xdr:cNvPr id="192" name="Textfeld 191"/>
        <xdr:cNvSpPr txBox="1"/>
      </xdr:nvSpPr>
      <xdr:spPr>
        <a:xfrm>
          <a:off x="9105900" y="110899575"/>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oneCellAnchor>
    <xdr:from>
      <xdr:col>3</xdr:col>
      <xdr:colOff>85726</xdr:colOff>
      <xdr:row>757</xdr:row>
      <xdr:rowOff>65269</xdr:rowOff>
    </xdr:from>
    <xdr:ext cx="2117467" cy="1306331"/>
    <xdr:pic>
      <xdr:nvPicPr>
        <xdr:cNvPr id="193" name="Grafik 192"/>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8405"/>
        <a:stretch/>
      </xdr:blipFill>
      <xdr:spPr>
        <a:xfrm>
          <a:off x="6791326" y="174972844"/>
          <a:ext cx="2117467" cy="1306331"/>
        </a:xfrm>
        <a:prstGeom prst="rect">
          <a:avLst/>
        </a:prstGeom>
      </xdr:spPr>
    </xdr:pic>
    <xdr:clientData/>
  </xdr:oneCellAnchor>
  <xdr:twoCellAnchor>
    <xdr:from>
      <xdr:col>3</xdr:col>
      <xdr:colOff>1819275</xdr:colOff>
      <xdr:row>762</xdr:row>
      <xdr:rowOff>142875</xdr:rowOff>
    </xdr:from>
    <xdr:to>
      <xdr:col>3</xdr:col>
      <xdr:colOff>2352675</xdr:colOff>
      <xdr:row>764</xdr:row>
      <xdr:rowOff>66675</xdr:rowOff>
    </xdr:to>
    <xdr:sp macro="" textlink="">
      <xdr:nvSpPr>
        <xdr:cNvPr id="194" name="Textfeld 193"/>
        <xdr:cNvSpPr txBox="1"/>
      </xdr:nvSpPr>
      <xdr:spPr>
        <a:xfrm>
          <a:off x="8524875" y="139512675"/>
          <a:ext cx="5334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95250</xdr:colOff>
      <xdr:row>52</xdr:row>
      <xdr:rowOff>85725</xdr:rowOff>
    </xdr:from>
    <xdr:to>
      <xdr:col>3</xdr:col>
      <xdr:colOff>1961555</xdr:colOff>
      <xdr:row>56</xdr:row>
      <xdr:rowOff>104775</xdr:rowOff>
    </xdr:to>
    <xdr:pic>
      <xdr:nvPicPr>
        <xdr:cNvPr id="4127" name="Grafik 4126"/>
        <xdr:cNvPicPr>
          <a:picLocks noChangeAspect="1"/>
        </xdr:cNvPicPr>
      </xdr:nvPicPr>
      <xdr:blipFill rotWithShape="1">
        <a:blip xmlns:r="http://schemas.openxmlformats.org/officeDocument/2006/relationships" r:embed="rId91">
          <a:extLst>
            <a:ext uri="{28A0092B-C50C-407E-A947-70E740481C1C}">
              <a14:useLocalDpi xmlns:a14="http://schemas.microsoft.com/office/drawing/2010/main" val="0"/>
            </a:ext>
          </a:extLst>
        </a:blip>
        <a:srcRect l="60808" b="43639"/>
        <a:stretch/>
      </xdr:blipFill>
      <xdr:spPr>
        <a:xfrm>
          <a:off x="6800850" y="8524875"/>
          <a:ext cx="1866305" cy="971550"/>
        </a:xfrm>
        <a:prstGeom prst="rect">
          <a:avLst/>
        </a:prstGeom>
      </xdr:spPr>
    </xdr:pic>
    <xdr:clientData/>
  </xdr:twoCellAnchor>
  <xdr:twoCellAnchor>
    <xdr:from>
      <xdr:col>3</xdr:col>
      <xdr:colOff>1457325</xdr:colOff>
      <xdr:row>55</xdr:row>
      <xdr:rowOff>66675</xdr:rowOff>
    </xdr:from>
    <xdr:to>
      <xdr:col>3</xdr:col>
      <xdr:colOff>1952625</xdr:colOff>
      <xdr:row>56</xdr:row>
      <xdr:rowOff>171450</xdr:rowOff>
    </xdr:to>
    <xdr:sp macro="" textlink="">
      <xdr:nvSpPr>
        <xdr:cNvPr id="4128" name="Textfeld 4127"/>
        <xdr:cNvSpPr txBox="1"/>
      </xdr:nvSpPr>
      <xdr:spPr>
        <a:xfrm>
          <a:off x="8162925" y="9267825"/>
          <a:ext cx="4953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HCl</a:t>
          </a:r>
        </a:p>
      </xdr:txBody>
    </xdr:sp>
    <xdr:clientData/>
  </xdr:twoCellAnchor>
  <xdr:twoCellAnchor editAs="oneCell">
    <xdr:from>
      <xdr:col>3</xdr:col>
      <xdr:colOff>85726</xdr:colOff>
      <xdr:row>149</xdr:row>
      <xdr:rowOff>28575</xdr:rowOff>
    </xdr:from>
    <xdr:to>
      <xdr:col>3</xdr:col>
      <xdr:colOff>1961046</xdr:colOff>
      <xdr:row>154</xdr:row>
      <xdr:rowOff>76200</xdr:rowOff>
    </xdr:to>
    <xdr:pic>
      <xdr:nvPicPr>
        <xdr:cNvPr id="196" name="Grafik 195"/>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44006"/>
        <a:stretch/>
      </xdr:blipFill>
      <xdr:spPr>
        <a:xfrm>
          <a:off x="6791326" y="34909125"/>
          <a:ext cx="1875320" cy="1038225"/>
        </a:xfrm>
        <a:prstGeom prst="rect">
          <a:avLst/>
        </a:prstGeom>
      </xdr:spPr>
    </xdr:pic>
    <xdr:clientData/>
  </xdr:twoCellAnchor>
  <xdr:twoCellAnchor>
    <xdr:from>
      <xdr:col>3</xdr:col>
      <xdr:colOff>1352549</xdr:colOff>
      <xdr:row>152</xdr:row>
      <xdr:rowOff>66676</xdr:rowOff>
    </xdr:from>
    <xdr:to>
      <xdr:col>3</xdr:col>
      <xdr:colOff>1800224</xdr:colOff>
      <xdr:row>154</xdr:row>
      <xdr:rowOff>28576</xdr:rowOff>
    </xdr:to>
    <xdr:sp macro="" textlink="">
      <xdr:nvSpPr>
        <xdr:cNvPr id="4129" name="Textfeld 4128"/>
        <xdr:cNvSpPr txBox="1"/>
      </xdr:nvSpPr>
      <xdr:spPr>
        <a:xfrm>
          <a:off x="8058149" y="22983826"/>
          <a:ext cx="4476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133351</xdr:colOff>
      <xdr:row>102</xdr:row>
      <xdr:rowOff>66676</xdr:rowOff>
    </xdr:from>
    <xdr:to>
      <xdr:col>3</xdr:col>
      <xdr:colOff>1796097</xdr:colOff>
      <xdr:row>106</xdr:row>
      <xdr:rowOff>47625</xdr:rowOff>
    </xdr:to>
    <xdr:pic>
      <xdr:nvPicPr>
        <xdr:cNvPr id="4130" name="Grafik 4129"/>
        <xdr:cNvPicPr>
          <a:picLocks noChangeAspect="1"/>
        </xdr:cNvPicPr>
      </xdr:nvPicPr>
      <xdr:blipFill rotWithShape="1">
        <a:blip xmlns:r="http://schemas.openxmlformats.org/officeDocument/2006/relationships" r:embed="rId92">
          <a:extLst>
            <a:ext uri="{28A0092B-C50C-407E-A947-70E740481C1C}">
              <a14:useLocalDpi xmlns:a14="http://schemas.microsoft.com/office/drawing/2010/main" val="0"/>
            </a:ext>
          </a:extLst>
        </a:blip>
        <a:srcRect l="24203" b="47486"/>
        <a:stretch/>
      </xdr:blipFill>
      <xdr:spPr>
        <a:xfrm>
          <a:off x="6838951" y="19326226"/>
          <a:ext cx="1662746" cy="781049"/>
        </a:xfrm>
        <a:prstGeom prst="rect">
          <a:avLst/>
        </a:prstGeom>
      </xdr:spPr>
    </xdr:pic>
    <xdr:clientData/>
  </xdr:twoCellAnchor>
  <xdr:twoCellAnchor editAs="oneCell">
    <xdr:from>
      <xdr:col>3</xdr:col>
      <xdr:colOff>57151</xdr:colOff>
      <xdr:row>95</xdr:row>
      <xdr:rowOff>76201</xdr:rowOff>
    </xdr:from>
    <xdr:to>
      <xdr:col>3</xdr:col>
      <xdr:colOff>1719899</xdr:colOff>
      <xdr:row>99</xdr:row>
      <xdr:rowOff>57151</xdr:rowOff>
    </xdr:to>
    <xdr:pic>
      <xdr:nvPicPr>
        <xdr:cNvPr id="199" name="Grafik 198"/>
        <xdr:cNvPicPr>
          <a:picLocks noChangeAspect="1"/>
        </xdr:cNvPicPr>
      </xdr:nvPicPr>
      <xdr:blipFill rotWithShape="1">
        <a:blip xmlns:r="http://schemas.openxmlformats.org/officeDocument/2006/relationships" r:embed="rId92">
          <a:extLst>
            <a:ext uri="{28A0092B-C50C-407E-A947-70E740481C1C}">
              <a14:useLocalDpi xmlns:a14="http://schemas.microsoft.com/office/drawing/2010/main" val="0"/>
            </a:ext>
          </a:extLst>
        </a:blip>
        <a:srcRect l="24203" b="47486"/>
        <a:stretch/>
      </xdr:blipFill>
      <xdr:spPr>
        <a:xfrm>
          <a:off x="6762751" y="17926051"/>
          <a:ext cx="1662748" cy="781050"/>
        </a:xfrm>
        <a:prstGeom prst="rect">
          <a:avLst/>
        </a:prstGeom>
      </xdr:spPr>
    </xdr:pic>
    <xdr:clientData/>
  </xdr:twoCellAnchor>
  <xdr:twoCellAnchor>
    <xdr:from>
      <xdr:col>3</xdr:col>
      <xdr:colOff>2009775</xdr:colOff>
      <xdr:row>97</xdr:row>
      <xdr:rowOff>114300</xdr:rowOff>
    </xdr:from>
    <xdr:to>
      <xdr:col>3</xdr:col>
      <xdr:colOff>2457450</xdr:colOff>
      <xdr:row>99</xdr:row>
      <xdr:rowOff>76200</xdr:rowOff>
    </xdr:to>
    <xdr:sp macro="" textlink="">
      <xdr:nvSpPr>
        <xdr:cNvPr id="200" name="Textfeld 199"/>
        <xdr:cNvSpPr txBox="1"/>
      </xdr:nvSpPr>
      <xdr:spPr>
        <a:xfrm>
          <a:off x="8715375" y="18383250"/>
          <a:ext cx="4476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xdr:from>
      <xdr:col>3</xdr:col>
      <xdr:colOff>1714500</xdr:colOff>
      <xdr:row>105</xdr:row>
      <xdr:rowOff>123825</xdr:rowOff>
    </xdr:from>
    <xdr:to>
      <xdr:col>3</xdr:col>
      <xdr:colOff>2162175</xdr:colOff>
      <xdr:row>107</xdr:row>
      <xdr:rowOff>85725</xdr:rowOff>
    </xdr:to>
    <xdr:sp macro="" textlink="">
      <xdr:nvSpPr>
        <xdr:cNvPr id="201" name="Textfeld 200"/>
        <xdr:cNvSpPr txBox="1"/>
      </xdr:nvSpPr>
      <xdr:spPr>
        <a:xfrm>
          <a:off x="8420100" y="17402175"/>
          <a:ext cx="4476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oneCellAnchor>
    <xdr:from>
      <xdr:col>3</xdr:col>
      <xdr:colOff>38101</xdr:colOff>
      <xdr:row>157</xdr:row>
      <xdr:rowOff>47625</xdr:rowOff>
    </xdr:from>
    <xdr:ext cx="1875320" cy="1038225"/>
    <xdr:pic>
      <xdr:nvPicPr>
        <xdr:cNvPr id="202" name="Grafik 201"/>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44006"/>
        <a:stretch/>
      </xdr:blipFill>
      <xdr:spPr>
        <a:xfrm>
          <a:off x="6743701" y="36528375"/>
          <a:ext cx="1875320" cy="1038225"/>
        </a:xfrm>
        <a:prstGeom prst="rect">
          <a:avLst/>
        </a:prstGeom>
      </xdr:spPr>
    </xdr:pic>
    <xdr:clientData/>
  </xdr:oneCellAnchor>
  <xdr:twoCellAnchor>
    <xdr:from>
      <xdr:col>3</xdr:col>
      <xdr:colOff>1352549</xdr:colOff>
      <xdr:row>160</xdr:row>
      <xdr:rowOff>66676</xdr:rowOff>
    </xdr:from>
    <xdr:to>
      <xdr:col>3</xdr:col>
      <xdr:colOff>2114550</xdr:colOff>
      <xdr:row>162</xdr:row>
      <xdr:rowOff>28576</xdr:rowOff>
    </xdr:to>
    <xdr:sp macro="" textlink="">
      <xdr:nvSpPr>
        <xdr:cNvPr id="203" name="Textfeld 202"/>
        <xdr:cNvSpPr txBox="1"/>
      </xdr:nvSpPr>
      <xdr:spPr>
        <a:xfrm>
          <a:off x="8058149" y="25650826"/>
          <a:ext cx="762001"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  Na</a:t>
          </a:r>
        </a:p>
      </xdr:txBody>
    </xdr:sp>
    <xdr:clientData/>
  </xdr:twoCellAnchor>
  <xdr:twoCellAnchor editAs="oneCell">
    <xdr:from>
      <xdr:col>3</xdr:col>
      <xdr:colOff>95250</xdr:colOff>
      <xdr:row>21</xdr:row>
      <xdr:rowOff>19050</xdr:rowOff>
    </xdr:from>
    <xdr:to>
      <xdr:col>3</xdr:col>
      <xdr:colOff>1507725</xdr:colOff>
      <xdr:row>25</xdr:row>
      <xdr:rowOff>104775</xdr:rowOff>
    </xdr:to>
    <xdr:pic>
      <xdr:nvPicPr>
        <xdr:cNvPr id="204" name="Grafik 203" descr="https://comptox.epa.gov/dashboard/dsstoxdb/show_image?source=880251"/>
        <xdr:cNvPicPr>
          <a:picLocks noChangeAspect="1" noChangeArrowheads="1"/>
        </xdr:cNvPicPr>
      </xdr:nvPicPr>
      <xdr:blipFill rotWithShape="1">
        <a:blip xmlns:r="http://schemas.openxmlformats.org/officeDocument/2006/relationships" r:embed="rId19" cstate="print">
          <a:grayscl/>
          <a:extLst>
            <a:ext uri="{28A0092B-C50C-407E-A947-70E740481C1C}">
              <a14:useLocalDpi xmlns:a14="http://schemas.microsoft.com/office/drawing/2010/main" val="0"/>
            </a:ext>
          </a:extLst>
        </a:blip>
        <a:srcRect l="24167" t="16666" r="5001" b="37000"/>
        <a:stretch/>
      </xdr:blipFill>
      <xdr:spPr bwMode="auto">
        <a:xfrm>
          <a:off x="6800850" y="4591050"/>
          <a:ext cx="14124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1457325</xdr:colOff>
      <xdr:row>24</xdr:row>
      <xdr:rowOff>19050</xdr:rowOff>
    </xdr:from>
    <xdr:to>
      <xdr:col>3</xdr:col>
      <xdr:colOff>1952625</xdr:colOff>
      <xdr:row>25</xdr:row>
      <xdr:rowOff>123825</xdr:rowOff>
    </xdr:to>
    <xdr:sp macro="" textlink="">
      <xdr:nvSpPr>
        <xdr:cNvPr id="205" name="Textfeld 204"/>
        <xdr:cNvSpPr txBox="1"/>
      </xdr:nvSpPr>
      <xdr:spPr>
        <a:xfrm>
          <a:off x="8162925" y="5200650"/>
          <a:ext cx="4953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19050</xdr:colOff>
      <xdr:row>1157</xdr:row>
      <xdr:rowOff>47626</xdr:rowOff>
    </xdr:from>
    <xdr:to>
      <xdr:col>3</xdr:col>
      <xdr:colOff>2381250</xdr:colOff>
      <xdr:row>1163</xdr:row>
      <xdr:rowOff>30322</xdr:rowOff>
    </xdr:to>
    <xdr:pic>
      <xdr:nvPicPr>
        <xdr:cNvPr id="4131" name="Grafik 4130"/>
        <xdr:cNvPicPr>
          <a:picLocks noChangeAspect="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l="17006" b="33749"/>
        <a:stretch/>
      </xdr:blipFill>
      <xdr:spPr>
        <a:xfrm>
          <a:off x="6724650" y="260985001"/>
          <a:ext cx="2362200" cy="1316196"/>
        </a:xfrm>
        <a:prstGeom prst="rect">
          <a:avLst/>
        </a:prstGeom>
      </xdr:spPr>
    </xdr:pic>
    <xdr:clientData/>
  </xdr:twoCellAnchor>
  <xdr:twoCellAnchor>
    <xdr:from>
      <xdr:col>3</xdr:col>
      <xdr:colOff>2143125</xdr:colOff>
      <xdr:row>1157</xdr:row>
      <xdr:rowOff>200025</xdr:rowOff>
    </xdr:from>
    <xdr:to>
      <xdr:col>3</xdr:col>
      <xdr:colOff>2590800</xdr:colOff>
      <xdr:row>1158</xdr:row>
      <xdr:rowOff>142875</xdr:rowOff>
    </xdr:to>
    <xdr:sp macro="" textlink="">
      <xdr:nvSpPr>
        <xdr:cNvPr id="207" name="Textfeld 206"/>
        <xdr:cNvSpPr txBox="1"/>
      </xdr:nvSpPr>
      <xdr:spPr>
        <a:xfrm>
          <a:off x="8848725" y="20597812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30000"/>
        </a:p>
      </xdr:txBody>
    </xdr:sp>
    <xdr:clientData/>
  </xdr:twoCellAnchor>
  <xdr:twoCellAnchor editAs="oneCell">
    <xdr:from>
      <xdr:col>3</xdr:col>
      <xdr:colOff>114300</xdr:colOff>
      <xdr:row>1148</xdr:row>
      <xdr:rowOff>142876</xdr:rowOff>
    </xdr:from>
    <xdr:to>
      <xdr:col>3</xdr:col>
      <xdr:colOff>2286000</xdr:colOff>
      <xdr:row>1154</xdr:row>
      <xdr:rowOff>120543</xdr:rowOff>
    </xdr:to>
    <xdr:pic>
      <xdr:nvPicPr>
        <xdr:cNvPr id="4132" name="Grafik 4131"/>
        <xdr:cNvPicPr>
          <a:picLocks noChangeAspect="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l="18023" b="34705"/>
        <a:stretch/>
      </xdr:blipFill>
      <xdr:spPr>
        <a:xfrm>
          <a:off x="6819900" y="259137151"/>
          <a:ext cx="2171700" cy="1311167"/>
        </a:xfrm>
        <a:prstGeom prst="rect">
          <a:avLst/>
        </a:prstGeom>
      </xdr:spPr>
    </xdr:pic>
    <xdr:clientData/>
  </xdr:twoCellAnchor>
  <xdr:twoCellAnchor>
    <xdr:from>
      <xdr:col>3</xdr:col>
      <xdr:colOff>1600200</xdr:colOff>
      <xdr:row>1153</xdr:row>
      <xdr:rowOff>47625</xdr:rowOff>
    </xdr:from>
    <xdr:to>
      <xdr:col>3</xdr:col>
      <xdr:colOff>2047875</xdr:colOff>
      <xdr:row>1154</xdr:row>
      <xdr:rowOff>180975</xdr:rowOff>
    </xdr:to>
    <xdr:sp macro="" textlink="">
      <xdr:nvSpPr>
        <xdr:cNvPr id="209" name="Textfeld 208"/>
        <xdr:cNvSpPr txBox="1"/>
      </xdr:nvSpPr>
      <xdr:spPr>
        <a:xfrm>
          <a:off x="8305800" y="20696872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30000"/>
        </a:p>
      </xdr:txBody>
    </xdr:sp>
    <xdr:clientData/>
  </xdr:twoCellAnchor>
  <xdr:twoCellAnchor editAs="oneCell">
    <xdr:from>
      <xdr:col>3</xdr:col>
      <xdr:colOff>47625</xdr:colOff>
      <xdr:row>1113</xdr:row>
      <xdr:rowOff>72660</xdr:rowOff>
    </xdr:from>
    <xdr:to>
      <xdr:col>3</xdr:col>
      <xdr:colOff>2229804</xdr:colOff>
      <xdr:row>1119</xdr:row>
      <xdr:rowOff>47625</xdr:rowOff>
    </xdr:to>
    <xdr:pic>
      <xdr:nvPicPr>
        <xdr:cNvPr id="4133" name="Grafik 4132"/>
        <xdr:cNvPicPr>
          <a:picLocks noChangeAspect="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19272" r="-1" b="34763"/>
        <a:stretch/>
      </xdr:blipFill>
      <xdr:spPr>
        <a:xfrm>
          <a:off x="6753225" y="228596460"/>
          <a:ext cx="2182179" cy="1308465"/>
        </a:xfrm>
        <a:prstGeom prst="rect">
          <a:avLst/>
        </a:prstGeom>
      </xdr:spPr>
    </xdr:pic>
    <xdr:clientData/>
  </xdr:twoCellAnchor>
  <xdr:twoCellAnchor>
    <xdr:from>
      <xdr:col>3</xdr:col>
      <xdr:colOff>1323975</xdr:colOff>
      <xdr:row>1117</xdr:row>
      <xdr:rowOff>114300</xdr:rowOff>
    </xdr:from>
    <xdr:to>
      <xdr:col>3</xdr:col>
      <xdr:colOff>1771650</xdr:colOff>
      <xdr:row>1119</xdr:row>
      <xdr:rowOff>57150</xdr:rowOff>
    </xdr:to>
    <xdr:sp macro="" textlink="">
      <xdr:nvSpPr>
        <xdr:cNvPr id="211" name="Textfeld 210"/>
        <xdr:cNvSpPr txBox="1"/>
      </xdr:nvSpPr>
      <xdr:spPr>
        <a:xfrm>
          <a:off x="8029575" y="20684490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104775</xdr:colOff>
      <xdr:row>1139</xdr:row>
      <xdr:rowOff>76199</xdr:rowOff>
    </xdr:from>
    <xdr:to>
      <xdr:col>3</xdr:col>
      <xdr:colOff>2290775</xdr:colOff>
      <xdr:row>1145</xdr:row>
      <xdr:rowOff>180974</xdr:rowOff>
    </xdr:to>
    <xdr:pic>
      <xdr:nvPicPr>
        <xdr:cNvPr id="4134" name="Grafik 4133"/>
        <xdr:cNvPicPr>
          <a:picLocks noChangeAspect="1"/>
        </xdr:cNvPicPr>
      </xdr:nvPicPr>
      <xdr:blipFill rotWithShape="1">
        <a:blip xmlns:r="http://schemas.openxmlformats.org/officeDocument/2006/relationships" r:embed="rId96">
          <a:extLst>
            <a:ext uri="{28A0092B-C50C-407E-A947-70E740481C1C}">
              <a14:useLocalDpi xmlns:a14="http://schemas.microsoft.com/office/drawing/2010/main" val="0"/>
            </a:ext>
          </a:extLst>
        </a:blip>
        <a:srcRect l="19035" b="32909"/>
        <a:stretch/>
      </xdr:blipFill>
      <xdr:spPr>
        <a:xfrm>
          <a:off x="6810375" y="207797399"/>
          <a:ext cx="2186000" cy="1438275"/>
        </a:xfrm>
        <a:prstGeom prst="rect">
          <a:avLst/>
        </a:prstGeom>
      </xdr:spPr>
    </xdr:pic>
    <xdr:clientData/>
  </xdr:twoCellAnchor>
  <xdr:twoCellAnchor>
    <xdr:from>
      <xdr:col>3</xdr:col>
      <xdr:colOff>1457325</xdr:colOff>
      <xdr:row>1143</xdr:row>
      <xdr:rowOff>161925</xdr:rowOff>
    </xdr:from>
    <xdr:to>
      <xdr:col>3</xdr:col>
      <xdr:colOff>1905000</xdr:colOff>
      <xdr:row>1145</xdr:row>
      <xdr:rowOff>104775</xdr:rowOff>
    </xdr:to>
    <xdr:sp macro="" textlink="">
      <xdr:nvSpPr>
        <xdr:cNvPr id="213" name="Textfeld 212"/>
        <xdr:cNvSpPr txBox="1"/>
      </xdr:nvSpPr>
      <xdr:spPr>
        <a:xfrm>
          <a:off x="8162925" y="20887372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oneCellAnchor>
    <xdr:from>
      <xdr:col>3</xdr:col>
      <xdr:colOff>95249</xdr:colOff>
      <xdr:row>1122</xdr:row>
      <xdr:rowOff>72660</xdr:rowOff>
    </xdr:from>
    <xdr:ext cx="2191705" cy="1308465"/>
    <xdr:pic>
      <xdr:nvPicPr>
        <xdr:cNvPr id="214" name="Grafik 213"/>
        <xdr:cNvPicPr>
          <a:picLocks noChangeAspect="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18919" b="34763"/>
        <a:stretch/>
      </xdr:blipFill>
      <xdr:spPr>
        <a:xfrm>
          <a:off x="6800849" y="205888860"/>
          <a:ext cx="2191705" cy="1308465"/>
        </a:xfrm>
        <a:prstGeom prst="rect">
          <a:avLst/>
        </a:prstGeom>
      </xdr:spPr>
    </xdr:pic>
    <xdr:clientData/>
  </xdr:oneCellAnchor>
  <xdr:twoCellAnchor>
    <xdr:from>
      <xdr:col>3</xdr:col>
      <xdr:colOff>1323975</xdr:colOff>
      <xdr:row>1126</xdr:row>
      <xdr:rowOff>114300</xdr:rowOff>
    </xdr:from>
    <xdr:to>
      <xdr:col>3</xdr:col>
      <xdr:colOff>1771650</xdr:colOff>
      <xdr:row>1128</xdr:row>
      <xdr:rowOff>57150</xdr:rowOff>
    </xdr:to>
    <xdr:sp macro="" textlink="">
      <xdr:nvSpPr>
        <xdr:cNvPr id="215" name="Textfeld 214"/>
        <xdr:cNvSpPr txBox="1"/>
      </xdr:nvSpPr>
      <xdr:spPr>
        <a:xfrm>
          <a:off x="8029575" y="20688300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25000"/>
        </a:p>
      </xdr:txBody>
    </xdr:sp>
    <xdr:clientData/>
  </xdr:twoCellAnchor>
  <xdr:twoCellAnchor editAs="oneCell">
    <xdr:from>
      <xdr:col>3</xdr:col>
      <xdr:colOff>133350</xdr:colOff>
      <xdr:row>217</xdr:row>
      <xdr:rowOff>57150</xdr:rowOff>
    </xdr:from>
    <xdr:to>
      <xdr:col>3</xdr:col>
      <xdr:colOff>1790700</xdr:colOff>
      <xdr:row>224</xdr:row>
      <xdr:rowOff>14277</xdr:rowOff>
    </xdr:to>
    <xdr:pic>
      <xdr:nvPicPr>
        <xdr:cNvPr id="216" name="Grafik 215"/>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47606" t="-631" b="34377"/>
        <a:stretch/>
      </xdr:blipFill>
      <xdr:spPr>
        <a:xfrm>
          <a:off x="6838950" y="64503300"/>
          <a:ext cx="1657350" cy="1328727"/>
        </a:xfrm>
        <a:prstGeom prst="rect">
          <a:avLst/>
        </a:prstGeom>
      </xdr:spPr>
    </xdr:pic>
    <xdr:clientData/>
  </xdr:twoCellAnchor>
  <xdr:twoCellAnchor editAs="oneCell">
    <xdr:from>
      <xdr:col>3</xdr:col>
      <xdr:colOff>85725</xdr:colOff>
      <xdr:row>268</xdr:row>
      <xdr:rowOff>30572</xdr:rowOff>
    </xdr:from>
    <xdr:to>
      <xdr:col>3</xdr:col>
      <xdr:colOff>1952625</xdr:colOff>
      <xdr:row>275</xdr:row>
      <xdr:rowOff>28229</xdr:rowOff>
    </xdr:to>
    <xdr:pic>
      <xdr:nvPicPr>
        <xdr:cNvPr id="4135" name="Grafik 4134"/>
        <xdr:cNvPicPr>
          <a:picLocks noChangeAspect="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l="20648"/>
        <a:stretch/>
      </xdr:blipFill>
      <xdr:spPr>
        <a:xfrm>
          <a:off x="6791325" y="68058122"/>
          <a:ext cx="1866900" cy="1369257"/>
        </a:xfrm>
        <a:prstGeom prst="rect">
          <a:avLst/>
        </a:prstGeom>
      </xdr:spPr>
    </xdr:pic>
    <xdr:clientData/>
  </xdr:twoCellAnchor>
  <xdr:twoCellAnchor editAs="oneCell">
    <xdr:from>
      <xdr:col>3</xdr:col>
      <xdr:colOff>76201</xdr:colOff>
      <xdr:row>1056</xdr:row>
      <xdr:rowOff>107226</xdr:rowOff>
    </xdr:from>
    <xdr:to>
      <xdr:col>3</xdr:col>
      <xdr:colOff>2305051</xdr:colOff>
      <xdr:row>1060</xdr:row>
      <xdr:rowOff>76200</xdr:rowOff>
    </xdr:to>
    <xdr:pic>
      <xdr:nvPicPr>
        <xdr:cNvPr id="4136" name="Grafik 4135"/>
        <xdr:cNvPicPr>
          <a:picLocks noChangeAspect="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l="19202" b="44140"/>
        <a:stretch/>
      </xdr:blipFill>
      <xdr:spPr>
        <a:xfrm>
          <a:off x="6781801" y="203827926"/>
          <a:ext cx="2228850" cy="921474"/>
        </a:xfrm>
        <a:prstGeom prst="rect">
          <a:avLst/>
        </a:prstGeom>
      </xdr:spPr>
    </xdr:pic>
    <xdr:clientData/>
  </xdr:twoCellAnchor>
  <xdr:twoCellAnchor>
    <xdr:from>
      <xdr:col>3</xdr:col>
      <xdr:colOff>1466850</xdr:colOff>
      <xdr:row>1059</xdr:row>
      <xdr:rowOff>38100</xdr:rowOff>
    </xdr:from>
    <xdr:to>
      <xdr:col>3</xdr:col>
      <xdr:colOff>1914525</xdr:colOff>
      <xdr:row>1060</xdr:row>
      <xdr:rowOff>171450</xdr:rowOff>
    </xdr:to>
    <xdr:sp macro="" textlink="">
      <xdr:nvSpPr>
        <xdr:cNvPr id="219" name="Textfeld 218"/>
        <xdr:cNvSpPr txBox="1"/>
      </xdr:nvSpPr>
      <xdr:spPr>
        <a:xfrm>
          <a:off x="8172450" y="20452080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30000"/>
        </a:p>
      </xdr:txBody>
    </xdr:sp>
    <xdr:clientData/>
  </xdr:twoCellAnchor>
  <xdr:twoCellAnchor editAs="oneCell">
    <xdr:from>
      <xdr:col>3</xdr:col>
      <xdr:colOff>142875</xdr:colOff>
      <xdr:row>1131</xdr:row>
      <xdr:rowOff>38099</xdr:rowOff>
    </xdr:from>
    <xdr:to>
      <xdr:col>3</xdr:col>
      <xdr:colOff>2093571</xdr:colOff>
      <xdr:row>1137</xdr:row>
      <xdr:rowOff>66674</xdr:rowOff>
    </xdr:to>
    <xdr:pic>
      <xdr:nvPicPr>
        <xdr:cNvPr id="4137" name="Grafik 4136"/>
        <xdr:cNvPicPr>
          <a:picLocks noChangeAspect="1"/>
        </xdr:cNvPicPr>
      </xdr:nvPicPr>
      <xdr:blipFill rotWithShape="1">
        <a:blip xmlns:r="http://schemas.openxmlformats.org/officeDocument/2006/relationships" r:embed="rId99">
          <a:extLst>
            <a:ext uri="{28A0092B-C50C-407E-A947-70E740481C1C}">
              <a14:useLocalDpi xmlns:a14="http://schemas.microsoft.com/office/drawing/2010/main" val="0"/>
            </a:ext>
          </a:extLst>
        </a:blip>
        <a:srcRect l="20249" t="-797" b="30663"/>
        <a:stretch/>
      </xdr:blipFill>
      <xdr:spPr>
        <a:xfrm>
          <a:off x="6848475" y="214693499"/>
          <a:ext cx="1950696" cy="1362075"/>
        </a:xfrm>
        <a:prstGeom prst="rect">
          <a:avLst/>
        </a:prstGeom>
      </xdr:spPr>
    </xdr:pic>
    <xdr:clientData/>
  </xdr:twoCellAnchor>
  <xdr:twoCellAnchor>
    <xdr:from>
      <xdr:col>3</xdr:col>
      <xdr:colOff>1190625</xdr:colOff>
      <xdr:row>1135</xdr:row>
      <xdr:rowOff>161925</xdr:rowOff>
    </xdr:from>
    <xdr:to>
      <xdr:col>3</xdr:col>
      <xdr:colOff>1638300</xdr:colOff>
      <xdr:row>1137</xdr:row>
      <xdr:rowOff>104775</xdr:rowOff>
    </xdr:to>
    <xdr:sp macro="" textlink="">
      <xdr:nvSpPr>
        <xdr:cNvPr id="221" name="Textfeld 220"/>
        <xdr:cNvSpPr txBox="1"/>
      </xdr:nvSpPr>
      <xdr:spPr>
        <a:xfrm>
          <a:off x="7896225" y="21573172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25000"/>
        </a:p>
      </xdr:txBody>
    </xdr:sp>
    <xdr:clientData/>
  </xdr:twoCellAnchor>
  <xdr:twoCellAnchor editAs="oneCell">
    <xdr:from>
      <xdr:col>3</xdr:col>
      <xdr:colOff>133350</xdr:colOff>
      <xdr:row>1103</xdr:row>
      <xdr:rowOff>123825</xdr:rowOff>
    </xdr:from>
    <xdr:to>
      <xdr:col>3</xdr:col>
      <xdr:colOff>2171701</xdr:colOff>
      <xdr:row>1109</xdr:row>
      <xdr:rowOff>24576</xdr:rowOff>
    </xdr:to>
    <xdr:pic>
      <xdr:nvPicPr>
        <xdr:cNvPr id="222" name="Grafik 221"/>
        <xdr:cNvPicPr>
          <a:picLocks noChangeAspect="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l="39548" b="33927"/>
        <a:stretch/>
      </xdr:blipFill>
      <xdr:spPr>
        <a:xfrm>
          <a:off x="6838950" y="210702525"/>
          <a:ext cx="2038351" cy="1234251"/>
        </a:xfrm>
        <a:prstGeom prst="rect">
          <a:avLst/>
        </a:prstGeom>
      </xdr:spPr>
    </xdr:pic>
    <xdr:clientData/>
  </xdr:twoCellAnchor>
  <xdr:twoCellAnchor>
    <xdr:from>
      <xdr:col>3</xdr:col>
      <xdr:colOff>1314450</xdr:colOff>
      <xdr:row>1108</xdr:row>
      <xdr:rowOff>76200</xdr:rowOff>
    </xdr:from>
    <xdr:to>
      <xdr:col>3</xdr:col>
      <xdr:colOff>1762125</xdr:colOff>
      <xdr:row>1110</xdr:row>
      <xdr:rowOff>19050</xdr:rowOff>
    </xdr:to>
    <xdr:sp macro="" textlink="">
      <xdr:nvSpPr>
        <xdr:cNvPr id="223" name="Textfeld 222"/>
        <xdr:cNvSpPr txBox="1"/>
      </xdr:nvSpPr>
      <xdr:spPr>
        <a:xfrm>
          <a:off x="8020050" y="21160740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30000"/>
        </a:p>
      </xdr:txBody>
    </xdr:sp>
    <xdr:clientData/>
  </xdr:twoCellAnchor>
  <xdr:twoCellAnchor editAs="oneCell">
    <xdr:from>
      <xdr:col>3</xdr:col>
      <xdr:colOff>152401</xdr:colOff>
      <xdr:row>1071</xdr:row>
      <xdr:rowOff>9525</xdr:rowOff>
    </xdr:from>
    <xdr:to>
      <xdr:col>3</xdr:col>
      <xdr:colOff>2305051</xdr:colOff>
      <xdr:row>1075</xdr:row>
      <xdr:rowOff>140039</xdr:rowOff>
    </xdr:to>
    <xdr:pic>
      <xdr:nvPicPr>
        <xdr:cNvPr id="4138" name="Grafik 4137"/>
        <xdr:cNvPicPr>
          <a:picLocks noChangeAspect="1"/>
        </xdr:cNvPicPr>
      </xdr:nvPicPr>
      <xdr:blipFill rotWithShape="1">
        <a:blip xmlns:r="http://schemas.openxmlformats.org/officeDocument/2006/relationships" r:embed="rId100">
          <a:extLst>
            <a:ext uri="{28A0092B-C50C-407E-A947-70E740481C1C}">
              <a14:useLocalDpi xmlns:a14="http://schemas.microsoft.com/office/drawing/2010/main" val="0"/>
            </a:ext>
          </a:extLst>
        </a:blip>
        <a:srcRect l="19415" b="37434"/>
        <a:stretch/>
      </xdr:blipFill>
      <xdr:spPr>
        <a:xfrm>
          <a:off x="6858001" y="242277900"/>
          <a:ext cx="2152650" cy="1083014"/>
        </a:xfrm>
        <a:prstGeom prst="rect">
          <a:avLst/>
        </a:prstGeom>
      </xdr:spPr>
    </xdr:pic>
    <xdr:clientData/>
  </xdr:twoCellAnchor>
  <xdr:twoCellAnchor>
    <xdr:from>
      <xdr:col>3</xdr:col>
      <xdr:colOff>1581150</xdr:colOff>
      <xdr:row>1075</xdr:row>
      <xdr:rowOff>104775</xdr:rowOff>
    </xdr:from>
    <xdr:to>
      <xdr:col>3</xdr:col>
      <xdr:colOff>2028825</xdr:colOff>
      <xdr:row>1077</xdr:row>
      <xdr:rowOff>47625</xdr:rowOff>
    </xdr:to>
    <xdr:sp macro="" textlink="">
      <xdr:nvSpPr>
        <xdr:cNvPr id="225" name="Textfeld 224"/>
        <xdr:cNvSpPr txBox="1"/>
      </xdr:nvSpPr>
      <xdr:spPr>
        <a:xfrm>
          <a:off x="8286750" y="206187675"/>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endParaRPr lang="de-CH" sz="1100" baseline="30000"/>
        </a:p>
      </xdr:txBody>
    </xdr:sp>
    <xdr:clientData/>
  </xdr:twoCellAnchor>
  <xdr:twoCellAnchor editAs="oneCell">
    <xdr:from>
      <xdr:col>3</xdr:col>
      <xdr:colOff>133351</xdr:colOff>
      <xdr:row>1079</xdr:row>
      <xdr:rowOff>19050</xdr:rowOff>
    </xdr:from>
    <xdr:to>
      <xdr:col>3</xdr:col>
      <xdr:colOff>2305051</xdr:colOff>
      <xdr:row>1083</xdr:row>
      <xdr:rowOff>112541</xdr:rowOff>
    </xdr:to>
    <xdr:pic>
      <xdr:nvPicPr>
        <xdr:cNvPr id="4139" name="Grafik 4138"/>
        <xdr:cNvPicPr>
          <a:picLocks noChangeAspect="1"/>
        </xdr:cNvPicPr>
      </xdr:nvPicPr>
      <xdr:blipFill rotWithShape="1">
        <a:blip xmlns:r="http://schemas.openxmlformats.org/officeDocument/2006/relationships" r:embed="rId101">
          <a:extLst>
            <a:ext uri="{28A0092B-C50C-407E-A947-70E740481C1C}">
              <a14:useLocalDpi xmlns:a14="http://schemas.microsoft.com/office/drawing/2010/main" val="0"/>
            </a:ext>
          </a:extLst>
        </a:blip>
        <a:srcRect l="18603" b="39499"/>
        <a:stretch/>
      </xdr:blipFill>
      <xdr:spPr>
        <a:xfrm>
          <a:off x="6838951" y="244040025"/>
          <a:ext cx="2171700" cy="1045991"/>
        </a:xfrm>
        <a:prstGeom prst="rect">
          <a:avLst/>
        </a:prstGeom>
      </xdr:spPr>
    </xdr:pic>
    <xdr:clientData/>
  </xdr:twoCellAnchor>
  <xdr:twoCellAnchor>
    <xdr:from>
      <xdr:col>3</xdr:col>
      <xdr:colOff>1371600</xdr:colOff>
      <xdr:row>1082</xdr:row>
      <xdr:rowOff>19050</xdr:rowOff>
    </xdr:from>
    <xdr:to>
      <xdr:col>3</xdr:col>
      <xdr:colOff>1819275</xdr:colOff>
      <xdr:row>1083</xdr:row>
      <xdr:rowOff>152400</xdr:rowOff>
    </xdr:to>
    <xdr:sp macro="" textlink="">
      <xdr:nvSpPr>
        <xdr:cNvPr id="227" name="Textfeld 226"/>
        <xdr:cNvSpPr txBox="1"/>
      </xdr:nvSpPr>
      <xdr:spPr>
        <a:xfrm>
          <a:off x="8077200" y="209569050"/>
          <a:ext cx="447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133351</xdr:colOff>
      <xdr:row>1062</xdr:row>
      <xdr:rowOff>209550</xdr:rowOff>
    </xdr:from>
    <xdr:to>
      <xdr:col>3</xdr:col>
      <xdr:colOff>2329651</xdr:colOff>
      <xdr:row>1066</xdr:row>
      <xdr:rowOff>161925</xdr:rowOff>
    </xdr:to>
    <xdr:pic>
      <xdr:nvPicPr>
        <xdr:cNvPr id="4140" name="Grafik 4139"/>
        <xdr:cNvPicPr>
          <a:picLocks noChangeAspect="1"/>
        </xdr:cNvPicPr>
      </xdr:nvPicPr>
      <xdr:blipFill rotWithShape="1">
        <a:blip xmlns:r="http://schemas.openxmlformats.org/officeDocument/2006/relationships" r:embed="rId102">
          <a:extLst>
            <a:ext uri="{28A0092B-C50C-407E-A947-70E740481C1C}">
              <a14:useLocalDpi xmlns:a14="http://schemas.microsoft.com/office/drawing/2010/main" val="0"/>
            </a:ext>
          </a:extLst>
        </a:blip>
        <a:srcRect l="19403" b="43457"/>
        <a:stretch/>
      </xdr:blipFill>
      <xdr:spPr>
        <a:xfrm>
          <a:off x="6838951" y="240496725"/>
          <a:ext cx="2196300" cy="942975"/>
        </a:xfrm>
        <a:prstGeom prst="rect">
          <a:avLst/>
        </a:prstGeom>
      </xdr:spPr>
    </xdr:pic>
    <xdr:clientData/>
  </xdr:twoCellAnchor>
  <xdr:twoCellAnchor>
    <xdr:from>
      <xdr:col>3</xdr:col>
      <xdr:colOff>1676400</xdr:colOff>
      <xdr:row>1065</xdr:row>
      <xdr:rowOff>152400</xdr:rowOff>
    </xdr:from>
    <xdr:to>
      <xdr:col>3</xdr:col>
      <xdr:colOff>2124075</xdr:colOff>
      <xdr:row>1067</xdr:row>
      <xdr:rowOff>57150</xdr:rowOff>
    </xdr:to>
    <xdr:sp macro="" textlink="">
      <xdr:nvSpPr>
        <xdr:cNvPr id="229" name="Textfeld 228"/>
        <xdr:cNvSpPr txBox="1"/>
      </xdr:nvSpPr>
      <xdr:spPr>
        <a:xfrm>
          <a:off x="8382000" y="206044800"/>
          <a:ext cx="4476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xdr:from>
      <xdr:col>3</xdr:col>
      <xdr:colOff>1333500</xdr:colOff>
      <xdr:row>184</xdr:row>
      <xdr:rowOff>114300</xdr:rowOff>
    </xdr:from>
    <xdr:to>
      <xdr:col>3</xdr:col>
      <xdr:colOff>1809750</xdr:colOff>
      <xdr:row>186</xdr:row>
      <xdr:rowOff>142875</xdr:rowOff>
    </xdr:to>
    <xdr:sp macro="" textlink="">
      <xdr:nvSpPr>
        <xdr:cNvPr id="231" name="Textfeld 230"/>
        <xdr:cNvSpPr txBox="1"/>
      </xdr:nvSpPr>
      <xdr:spPr>
        <a:xfrm>
          <a:off x="8039100" y="59264550"/>
          <a:ext cx="47625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r>
            <a:rPr lang="de-CH" sz="1100" baseline="30000"/>
            <a:t>+</a:t>
          </a:r>
        </a:p>
      </xdr:txBody>
    </xdr:sp>
    <xdr:clientData/>
  </xdr:twoCellAnchor>
  <xdr:twoCellAnchor editAs="oneCell">
    <xdr:from>
      <xdr:col>3</xdr:col>
      <xdr:colOff>95250</xdr:colOff>
      <xdr:row>277</xdr:row>
      <xdr:rowOff>67162</xdr:rowOff>
    </xdr:from>
    <xdr:to>
      <xdr:col>3</xdr:col>
      <xdr:colOff>1839057</xdr:colOff>
      <xdr:row>283</xdr:row>
      <xdr:rowOff>171450</xdr:rowOff>
    </xdr:to>
    <xdr:pic>
      <xdr:nvPicPr>
        <xdr:cNvPr id="4142" name="Grafik 4141"/>
        <xdr:cNvPicPr>
          <a:picLocks noChangeAspect="1"/>
        </xdr:cNvPicPr>
      </xdr:nvPicPr>
      <xdr:blipFill rotWithShape="1">
        <a:blip xmlns:r="http://schemas.openxmlformats.org/officeDocument/2006/relationships" r:embed="rId103">
          <a:extLst>
            <a:ext uri="{28A0092B-C50C-407E-A947-70E740481C1C}">
              <a14:useLocalDpi xmlns:a14="http://schemas.microsoft.com/office/drawing/2010/main" val="0"/>
            </a:ext>
          </a:extLst>
        </a:blip>
        <a:srcRect l="22395" b="33945"/>
        <a:stretch/>
      </xdr:blipFill>
      <xdr:spPr>
        <a:xfrm>
          <a:off x="6800850" y="71485612"/>
          <a:ext cx="1743807" cy="1285388"/>
        </a:xfrm>
        <a:prstGeom prst="rect">
          <a:avLst/>
        </a:prstGeom>
      </xdr:spPr>
    </xdr:pic>
    <xdr:clientData/>
  </xdr:twoCellAnchor>
  <xdr:twoCellAnchor>
    <xdr:from>
      <xdr:col>3</xdr:col>
      <xdr:colOff>1162050</xdr:colOff>
      <xdr:row>282</xdr:row>
      <xdr:rowOff>0</xdr:rowOff>
    </xdr:from>
    <xdr:to>
      <xdr:col>3</xdr:col>
      <xdr:colOff>1895475</xdr:colOff>
      <xdr:row>283</xdr:row>
      <xdr:rowOff>142875</xdr:rowOff>
    </xdr:to>
    <xdr:sp macro="" textlink="">
      <xdr:nvSpPr>
        <xdr:cNvPr id="233" name="Textfeld 232"/>
        <xdr:cNvSpPr txBox="1"/>
      </xdr:nvSpPr>
      <xdr:spPr>
        <a:xfrm>
          <a:off x="7867650" y="72409050"/>
          <a:ext cx="7334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114300</xdr:colOff>
      <xdr:row>232</xdr:row>
      <xdr:rowOff>57150</xdr:rowOff>
    </xdr:from>
    <xdr:to>
      <xdr:col>3</xdr:col>
      <xdr:colOff>1771650</xdr:colOff>
      <xdr:row>239</xdr:row>
      <xdr:rowOff>14277</xdr:rowOff>
    </xdr:to>
    <xdr:pic>
      <xdr:nvPicPr>
        <xdr:cNvPr id="234" name="Grafik 233"/>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47606" t="-631" b="34377"/>
        <a:stretch/>
      </xdr:blipFill>
      <xdr:spPr>
        <a:xfrm>
          <a:off x="6819900" y="67932300"/>
          <a:ext cx="1657350" cy="1328727"/>
        </a:xfrm>
        <a:prstGeom prst="rect">
          <a:avLst/>
        </a:prstGeom>
      </xdr:spPr>
    </xdr:pic>
    <xdr:clientData/>
  </xdr:twoCellAnchor>
  <xdr:twoCellAnchor>
    <xdr:from>
      <xdr:col>3</xdr:col>
      <xdr:colOff>1143000</xdr:colOff>
      <xdr:row>237</xdr:row>
      <xdr:rowOff>161925</xdr:rowOff>
    </xdr:from>
    <xdr:to>
      <xdr:col>3</xdr:col>
      <xdr:colOff>1876425</xdr:colOff>
      <xdr:row>239</xdr:row>
      <xdr:rowOff>76200</xdr:rowOff>
    </xdr:to>
    <xdr:sp macro="" textlink="">
      <xdr:nvSpPr>
        <xdr:cNvPr id="235" name="Textfeld 234"/>
        <xdr:cNvSpPr txBox="1"/>
      </xdr:nvSpPr>
      <xdr:spPr>
        <a:xfrm>
          <a:off x="7848600" y="68989575"/>
          <a:ext cx="7334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Na</a:t>
          </a:r>
        </a:p>
      </xdr:txBody>
    </xdr:sp>
    <xdr:clientData/>
  </xdr:twoCellAnchor>
  <xdr:twoCellAnchor editAs="oneCell">
    <xdr:from>
      <xdr:col>3</xdr:col>
      <xdr:colOff>38100</xdr:colOff>
      <xdr:row>259</xdr:row>
      <xdr:rowOff>66499</xdr:rowOff>
    </xdr:from>
    <xdr:to>
      <xdr:col>3</xdr:col>
      <xdr:colOff>2600325</xdr:colOff>
      <xdr:row>265</xdr:row>
      <xdr:rowOff>23566</xdr:rowOff>
    </xdr:to>
    <xdr:pic>
      <xdr:nvPicPr>
        <xdr:cNvPr id="4143" name="Grafik 4142"/>
        <xdr:cNvPicPr>
          <a:picLocks noChangeAspect="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17003" b="34061"/>
        <a:stretch/>
      </xdr:blipFill>
      <xdr:spPr>
        <a:xfrm>
          <a:off x="6743700" y="65541349"/>
          <a:ext cx="2562225" cy="1290567"/>
        </a:xfrm>
        <a:prstGeom prst="rect">
          <a:avLst/>
        </a:prstGeom>
      </xdr:spPr>
    </xdr:pic>
    <xdr:clientData/>
  </xdr:twoCellAnchor>
  <xdr:twoCellAnchor>
    <xdr:from>
      <xdr:col>3</xdr:col>
      <xdr:colOff>1428750</xdr:colOff>
      <xdr:row>263</xdr:row>
      <xdr:rowOff>180975</xdr:rowOff>
    </xdr:from>
    <xdr:to>
      <xdr:col>3</xdr:col>
      <xdr:colOff>2162175</xdr:colOff>
      <xdr:row>265</xdr:row>
      <xdr:rowOff>133350</xdr:rowOff>
    </xdr:to>
    <xdr:sp macro="" textlink="">
      <xdr:nvSpPr>
        <xdr:cNvPr id="237" name="Textfeld 236"/>
        <xdr:cNvSpPr txBox="1"/>
      </xdr:nvSpPr>
      <xdr:spPr>
        <a:xfrm>
          <a:off x="8134350" y="72551925"/>
          <a:ext cx="7334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19050</xdr:colOff>
      <xdr:row>250</xdr:row>
      <xdr:rowOff>33486</xdr:rowOff>
    </xdr:from>
    <xdr:to>
      <xdr:col>3</xdr:col>
      <xdr:colOff>2209800</xdr:colOff>
      <xdr:row>256</xdr:row>
      <xdr:rowOff>76200</xdr:rowOff>
    </xdr:to>
    <xdr:pic>
      <xdr:nvPicPr>
        <xdr:cNvPr id="4144" name="Grafik 4143"/>
        <xdr:cNvPicPr>
          <a:picLocks noChangeAspect="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20415" b="32622"/>
        <a:stretch/>
      </xdr:blipFill>
      <xdr:spPr>
        <a:xfrm>
          <a:off x="6724650" y="71490036"/>
          <a:ext cx="2190750" cy="1376214"/>
        </a:xfrm>
        <a:prstGeom prst="rect">
          <a:avLst/>
        </a:prstGeom>
      </xdr:spPr>
    </xdr:pic>
    <xdr:clientData/>
  </xdr:twoCellAnchor>
  <xdr:twoCellAnchor>
    <xdr:from>
      <xdr:col>3</xdr:col>
      <xdr:colOff>1228725</xdr:colOff>
      <xdr:row>254</xdr:row>
      <xdr:rowOff>95250</xdr:rowOff>
    </xdr:from>
    <xdr:to>
      <xdr:col>3</xdr:col>
      <xdr:colOff>1962150</xdr:colOff>
      <xdr:row>256</xdr:row>
      <xdr:rowOff>9525</xdr:rowOff>
    </xdr:to>
    <xdr:sp macro="" textlink="">
      <xdr:nvSpPr>
        <xdr:cNvPr id="239" name="Textfeld 238"/>
        <xdr:cNvSpPr txBox="1"/>
      </xdr:nvSpPr>
      <xdr:spPr>
        <a:xfrm>
          <a:off x="7934325" y="72504300"/>
          <a:ext cx="7334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161925</xdr:colOff>
      <xdr:row>66</xdr:row>
      <xdr:rowOff>57150</xdr:rowOff>
    </xdr:from>
    <xdr:to>
      <xdr:col>3</xdr:col>
      <xdr:colOff>2055273</xdr:colOff>
      <xdr:row>70</xdr:row>
      <xdr:rowOff>142875</xdr:rowOff>
    </xdr:to>
    <xdr:pic>
      <xdr:nvPicPr>
        <xdr:cNvPr id="4145" name="Grafik 4144"/>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23482"/>
        <a:stretch/>
      </xdr:blipFill>
      <xdr:spPr>
        <a:xfrm>
          <a:off x="6867525" y="12877800"/>
          <a:ext cx="1893348" cy="885825"/>
        </a:xfrm>
        <a:prstGeom prst="rect">
          <a:avLst/>
        </a:prstGeom>
      </xdr:spPr>
    </xdr:pic>
    <xdr:clientData/>
  </xdr:twoCellAnchor>
  <xdr:twoCellAnchor editAs="oneCell">
    <xdr:from>
      <xdr:col>3</xdr:col>
      <xdr:colOff>95249</xdr:colOff>
      <xdr:row>1432</xdr:row>
      <xdr:rowOff>74908</xdr:rowOff>
    </xdr:from>
    <xdr:to>
      <xdr:col>3</xdr:col>
      <xdr:colOff>2438400</xdr:colOff>
      <xdr:row>1437</xdr:row>
      <xdr:rowOff>12314</xdr:rowOff>
    </xdr:to>
    <xdr:pic>
      <xdr:nvPicPr>
        <xdr:cNvPr id="57" name="Grafik 56"/>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35804"/>
        <a:stretch/>
      </xdr:blipFill>
      <xdr:spPr>
        <a:xfrm>
          <a:off x="6800849" y="329935183"/>
          <a:ext cx="2343151" cy="1080406"/>
        </a:xfrm>
        <a:prstGeom prst="rect">
          <a:avLst/>
        </a:prstGeom>
      </xdr:spPr>
    </xdr:pic>
    <xdr:clientData/>
  </xdr:twoCellAnchor>
  <xdr:twoCellAnchor editAs="oneCell">
    <xdr:from>
      <xdr:col>3</xdr:col>
      <xdr:colOff>76200</xdr:colOff>
      <xdr:row>1425</xdr:row>
      <xdr:rowOff>104776</xdr:rowOff>
    </xdr:from>
    <xdr:to>
      <xdr:col>3</xdr:col>
      <xdr:colOff>2371725</xdr:colOff>
      <xdr:row>1428</xdr:row>
      <xdr:rowOff>61949</xdr:rowOff>
    </xdr:to>
    <xdr:pic>
      <xdr:nvPicPr>
        <xdr:cNvPr id="4146" name="Grafik 4145"/>
        <xdr:cNvPicPr>
          <a:picLocks noChangeAspect="1"/>
        </xdr:cNvPicPr>
      </xdr:nvPicPr>
      <xdr:blipFill rotWithShape="1">
        <a:blip xmlns:r="http://schemas.openxmlformats.org/officeDocument/2006/relationships" r:embed="rId108">
          <a:extLst>
            <a:ext uri="{28A0092B-C50C-407E-A947-70E740481C1C}">
              <a14:useLocalDpi xmlns:a14="http://schemas.microsoft.com/office/drawing/2010/main" val="0"/>
            </a:ext>
          </a:extLst>
        </a:blip>
        <a:srcRect l="37405"/>
        <a:stretch/>
      </xdr:blipFill>
      <xdr:spPr>
        <a:xfrm>
          <a:off x="7099300" y="333848076"/>
          <a:ext cx="2295525" cy="1081123"/>
        </a:xfrm>
        <a:prstGeom prst="rect">
          <a:avLst/>
        </a:prstGeom>
      </xdr:spPr>
    </xdr:pic>
    <xdr:clientData/>
  </xdr:twoCellAnchor>
  <xdr:twoCellAnchor editAs="oneCell">
    <xdr:from>
      <xdr:col>3</xdr:col>
      <xdr:colOff>123826</xdr:colOff>
      <xdr:row>1363</xdr:row>
      <xdr:rowOff>104776</xdr:rowOff>
    </xdr:from>
    <xdr:to>
      <xdr:col>3</xdr:col>
      <xdr:colOff>2089448</xdr:colOff>
      <xdr:row>1365</xdr:row>
      <xdr:rowOff>238126</xdr:rowOff>
    </xdr:to>
    <xdr:pic>
      <xdr:nvPicPr>
        <xdr:cNvPr id="29" name="Grafik 28"/>
        <xdr:cNvPicPr>
          <a:picLocks noChangeAspect="1"/>
        </xdr:cNvPicPr>
      </xdr:nvPicPr>
      <xdr:blipFill rotWithShape="1">
        <a:blip xmlns:r="http://schemas.openxmlformats.org/officeDocument/2006/relationships" r:embed="rId109">
          <a:extLst>
            <a:ext uri="{28A0092B-C50C-407E-A947-70E740481C1C}">
              <a14:useLocalDpi xmlns:a14="http://schemas.microsoft.com/office/drawing/2010/main" val="0"/>
            </a:ext>
          </a:extLst>
        </a:blip>
        <a:srcRect l="37205" b="42331"/>
        <a:stretch/>
      </xdr:blipFill>
      <xdr:spPr>
        <a:xfrm>
          <a:off x="6829426" y="295779826"/>
          <a:ext cx="1965622" cy="895350"/>
        </a:xfrm>
        <a:prstGeom prst="rect">
          <a:avLst/>
        </a:prstGeom>
      </xdr:spPr>
    </xdr:pic>
    <xdr:clientData/>
  </xdr:twoCellAnchor>
  <xdr:twoCellAnchor editAs="oneCell">
    <xdr:from>
      <xdr:col>3</xdr:col>
      <xdr:colOff>85725</xdr:colOff>
      <xdr:row>1372</xdr:row>
      <xdr:rowOff>200025</xdr:rowOff>
    </xdr:from>
    <xdr:to>
      <xdr:col>3</xdr:col>
      <xdr:colOff>2051347</xdr:colOff>
      <xdr:row>1376</xdr:row>
      <xdr:rowOff>142875</xdr:rowOff>
    </xdr:to>
    <xdr:pic>
      <xdr:nvPicPr>
        <xdr:cNvPr id="242" name="Grafik 241"/>
        <xdr:cNvPicPr>
          <a:picLocks noChangeAspect="1"/>
        </xdr:cNvPicPr>
      </xdr:nvPicPr>
      <xdr:blipFill rotWithShape="1">
        <a:blip xmlns:r="http://schemas.openxmlformats.org/officeDocument/2006/relationships" r:embed="rId109">
          <a:extLst>
            <a:ext uri="{28A0092B-C50C-407E-A947-70E740481C1C}">
              <a14:useLocalDpi xmlns:a14="http://schemas.microsoft.com/office/drawing/2010/main" val="0"/>
            </a:ext>
          </a:extLst>
        </a:blip>
        <a:srcRect l="37205" b="42331"/>
        <a:stretch/>
      </xdr:blipFill>
      <xdr:spPr>
        <a:xfrm>
          <a:off x="6791325" y="298770675"/>
          <a:ext cx="1965622" cy="895350"/>
        </a:xfrm>
        <a:prstGeom prst="rect">
          <a:avLst/>
        </a:prstGeom>
      </xdr:spPr>
    </xdr:pic>
    <xdr:clientData/>
  </xdr:twoCellAnchor>
  <xdr:twoCellAnchor>
    <xdr:from>
      <xdr:col>3</xdr:col>
      <xdr:colOff>1190625</xdr:colOff>
      <xdr:row>1376</xdr:row>
      <xdr:rowOff>28575</xdr:rowOff>
    </xdr:from>
    <xdr:to>
      <xdr:col>3</xdr:col>
      <xdr:colOff>2114550</xdr:colOff>
      <xdr:row>1378</xdr:row>
      <xdr:rowOff>85725</xdr:rowOff>
    </xdr:to>
    <xdr:sp macro="" textlink="">
      <xdr:nvSpPr>
        <xdr:cNvPr id="243" name="Textfeld 242"/>
        <xdr:cNvSpPr txBox="1"/>
      </xdr:nvSpPr>
      <xdr:spPr>
        <a:xfrm>
          <a:off x="7896225" y="299551725"/>
          <a:ext cx="9239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   2 </a:t>
          </a:r>
          <a:r>
            <a:rPr lang="en-GB" sz="1100"/>
            <a:t>NH</a:t>
          </a:r>
          <a:r>
            <a:rPr lang="en-GB" sz="1100" baseline="-25000"/>
            <a:t>3</a:t>
          </a:r>
        </a:p>
      </xdr:txBody>
    </xdr:sp>
    <xdr:clientData/>
  </xdr:twoCellAnchor>
  <xdr:twoCellAnchor editAs="oneCell">
    <xdr:from>
      <xdr:col>3</xdr:col>
      <xdr:colOff>114300</xdr:colOff>
      <xdr:row>1415</xdr:row>
      <xdr:rowOff>123825</xdr:rowOff>
    </xdr:from>
    <xdr:to>
      <xdr:col>3</xdr:col>
      <xdr:colOff>2847976</xdr:colOff>
      <xdr:row>1423</xdr:row>
      <xdr:rowOff>123501</xdr:rowOff>
    </xdr:to>
    <xdr:pic>
      <xdr:nvPicPr>
        <xdr:cNvPr id="4141" name="Grafik 4140"/>
        <xdr:cNvPicPr>
          <a:picLocks noChangeAspect="1"/>
        </xdr:cNvPicPr>
      </xdr:nvPicPr>
      <xdr:blipFill rotWithShape="1">
        <a:blip xmlns:r="http://schemas.openxmlformats.org/officeDocument/2006/relationships" r:embed="rId110">
          <a:extLst>
            <a:ext uri="{28A0092B-C50C-407E-A947-70E740481C1C}">
              <a14:useLocalDpi xmlns:a14="http://schemas.microsoft.com/office/drawing/2010/main" val="0"/>
            </a:ext>
          </a:extLst>
        </a:blip>
        <a:srcRect l="21003" t="33828" r="21590"/>
        <a:stretch/>
      </xdr:blipFill>
      <xdr:spPr>
        <a:xfrm>
          <a:off x="6819900" y="302733075"/>
          <a:ext cx="2733676" cy="1714176"/>
        </a:xfrm>
        <a:prstGeom prst="rect">
          <a:avLst/>
        </a:prstGeom>
      </xdr:spPr>
    </xdr:pic>
    <xdr:clientData/>
  </xdr:twoCellAnchor>
  <xdr:twoCellAnchor editAs="oneCell">
    <xdr:from>
      <xdr:col>3</xdr:col>
      <xdr:colOff>85725</xdr:colOff>
      <xdr:row>1032</xdr:row>
      <xdr:rowOff>57151</xdr:rowOff>
    </xdr:from>
    <xdr:to>
      <xdr:col>3</xdr:col>
      <xdr:colOff>2286000</xdr:colOff>
      <xdr:row>1036</xdr:row>
      <xdr:rowOff>75747</xdr:rowOff>
    </xdr:to>
    <xdr:pic>
      <xdr:nvPicPr>
        <xdr:cNvPr id="34" name="Grafik 33"/>
        <xdr:cNvPicPr>
          <a:picLocks noChangeAspect="1"/>
        </xdr:cNvPicPr>
      </xdr:nvPicPr>
      <xdr:blipFill rotWithShape="1">
        <a:blip xmlns:r="http://schemas.openxmlformats.org/officeDocument/2006/relationships" r:embed="rId111">
          <a:extLst>
            <a:ext uri="{28A0092B-C50C-407E-A947-70E740481C1C}">
              <a14:useLocalDpi xmlns:a14="http://schemas.microsoft.com/office/drawing/2010/main" val="0"/>
            </a:ext>
          </a:extLst>
        </a:blip>
        <a:srcRect l="50607"/>
        <a:stretch/>
      </xdr:blipFill>
      <xdr:spPr>
        <a:xfrm>
          <a:off x="6791325" y="232991026"/>
          <a:ext cx="2200275" cy="971096"/>
        </a:xfrm>
        <a:prstGeom prst="rect">
          <a:avLst/>
        </a:prstGeom>
      </xdr:spPr>
    </xdr:pic>
    <xdr:clientData/>
  </xdr:twoCellAnchor>
  <xdr:twoCellAnchor editAs="oneCell">
    <xdr:from>
      <xdr:col>3</xdr:col>
      <xdr:colOff>95250</xdr:colOff>
      <xdr:row>904</xdr:row>
      <xdr:rowOff>57151</xdr:rowOff>
    </xdr:from>
    <xdr:to>
      <xdr:col>3</xdr:col>
      <xdr:colOff>2594102</xdr:colOff>
      <xdr:row>908</xdr:row>
      <xdr:rowOff>2746</xdr:rowOff>
    </xdr:to>
    <xdr:pic>
      <xdr:nvPicPr>
        <xdr:cNvPr id="4147" name="Grafik 4146"/>
        <xdr:cNvPicPr>
          <a:picLocks noChangeAspect="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l="36005"/>
        <a:stretch/>
      </xdr:blipFill>
      <xdr:spPr>
        <a:xfrm>
          <a:off x="6800850" y="200339326"/>
          <a:ext cx="2498852" cy="898095"/>
        </a:xfrm>
        <a:prstGeom prst="rect">
          <a:avLst/>
        </a:prstGeom>
      </xdr:spPr>
    </xdr:pic>
    <xdr:clientData/>
  </xdr:twoCellAnchor>
  <xdr:twoCellAnchor editAs="oneCell">
    <xdr:from>
      <xdr:col>3</xdr:col>
      <xdr:colOff>28575</xdr:colOff>
      <xdr:row>1398</xdr:row>
      <xdr:rowOff>247650</xdr:rowOff>
    </xdr:from>
    <xdr:to>
      <xdr:col>3</xdr:col>
      <xdr:colOff>3143250</xdr:colOff>
      <xdr:row>1401</xdr:row>
      <xdr:rowOff>18936</xdr:rowOff>
    </xdr:to>
    <xdr:pic>
      <xdr:nvPicPr>
        <xdr:cNvPr id="246" name="Grafik 245"/>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7203" r="17390"/>
        <a:stretch/>
      </xdr:blipFill>
      <xdr:spPr>
        <a:xfrm>
          <a:off x="6734175" y="303247425"/>
          <a:ext cx="3114675" cy="914286"/>
        </a:xfrm>
        <a:prstGeom prst="rect">
          <a:avLst/>
        </a:prstGeom>
      </xdr:spPr>
    </xdr:pic>
    <xdr:clientData/>
  </xdr:twoCellAnchor>
  <xdr:twoCellAnchor editAs="oneCell">
    <xdr:from>
      <xdr:col>3</xdr:col>
      <xdr:colOff>57150</xdr:colOff>
      <xdr:row>304</xdr:row>
      <xdr:rowOff>11227</xdr:rowOff>
    </xdr:from>
    <xdr:to>
      <xdr:col>3</xdr:col>
      <xdr:colOff>2209800</xdr:colOff>
      <xdr:row>312</xdr:row>
      <xdr:rowOff>104775</xdr:rowOff>
    </xdr:to>
    <xdr:pic>
      <xdr:nvPicPr>
        <xdr:cNvPr id="4148" name="Grafik 4147"/>
        <xdr:cNvPicPr>
          <a:picLocks noChangeAspect="1"/>
        </xdr:cNvPicPr>
      </xdr:nvPicPr>
      <xdr:blipFill rotWithShape="1">
        <a:blip xmlns:r="http://schemas.openxmlformats.org/officeDocument/2006/relationships" r:embed="rId113">
          <a:extLst>
            <a:ext uri="{28A0092B-C50C-407E-A947-70E740481C1C}">
              <a14:useLocalDpi xmlns:a14="http://schemas.microsoft.com/office/drawing/2010/main" val="0"/>
            </a:ext>
          </a:extLst>
        </a:blip>
        <a:srcRect l="38005" b="5767"/>
        <a:stretch/>
      </xdr:blipFill>
      <xdr:spPr>
        <a:xfrm>
          <a:off x="6762750" y="67238677"/>
          <a:ext cx="2152650" cy="1655648"/>
        </a:xfrm>
        <a:prstGeom prst="rect">
          <a:avLst/>
        </a:prstGeom>
      </xdr:spPr>
    </xdr:pic>
    <xdr:clientData/>
  </xdr:twoCellAnchor>
  <xdr:twoCellAnchor editAs="oneCell">
    <xdr:from>
      <xdr:col>3</xdr:col>
      <xdr:colOff>0</xdr:colOff>
      <xdr:row>653</xdr:row>
      <xdr:rowOff>228599</xdr:rowOff>
    </xdr:from>
    <xdr:to>
      <xdr:col>4</xdr:col>
      <xdr:colOff>381752</xdr:colOff>
      <xdr:row>657</xdr:row>
      <xdr:rowOff>142874</xdr:rowOff>
    </xdr:to>
    <xdr:pic>
      <xdr:nvPicPr>
        <xdr:cNvPr id="4149" name="Grafik 4148"/>
        <xdr:cNvPicPr>
          <a:picLocks noChangeAspect="1"/>
        </xdr:cNvPicPr>
      </xdr:nvPicPr>
      <xdr:blipFill rotWithShape="1">
        <a:blip xmlns:r="http://schemas.openxmlformats.org/officeDocument/2006/relationships" r:embed="rId114">
          <a:extLst>
            <a:ext uri="{28A0092B-C50C-407E-A947-70E740481C1C}">
              <a14:useLocalDpi xmlns:a14="http://schemas.microsoft.com/office/drawing/2010/main" val="0"/>
            </a:ext>
          </a:extLst>
        </a:blip>
        <a:srcRect l="25603" b="45199"/>
        <a:stretch/>
      </xdr:blipFill>
      <xdr:spPr>
        <a:xfrm>
          <a:off x="6705600" y="137179049"/>
          <a:ext cx="4029827" cy="866775"/>
        </a:xfrm>
        <a:prstGeom prst="rect">
          <a:avLst/>
        </a:prstGeom>
      </xdr:spPr>
    </xdr:pic>
    <xdr:clientData/>
  </xdr:twoCellAnchor>
  <xdr:twoCellAnchor>
    <xdr:from>
      <xdr:col>3</xdr:col>
      <xdr:colOff>2152650</xdr:colOff>
      <xdr:row>653</xdr:row>
      <xdr:rowOff>76200</xdr:rowOff>
    </xdr:from>
    <xdr:to>
      <xdr:col>3</xdr:col>
      <xdr:colOff>2590800</xdr:colOff>
      <xdr:row>654</xdr:row>
      <xdr:rowOff>9525</xdr:rowOff>
    </xdr:to>
    <xdr:sp macro="" textlink="">
      <xdr:nvSpPr>
        <xdr:cNvPr id="249" name="Textfeld 248"/>
        <xdr:cNvSpPr txBox="1"/>
      </xdr:nvSpPr>
      <xdr:spPr>
        <a:xfrm>
          <a:off x="8858250" y="137026650"/>
          <a:ext cx="4381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a:t>
          </a:r>
        </a:p>
      </xdr:txBody>
    </xdr:sp>
    <xdr:clientData/>
  </xdr:twoCellAnchor>
  <xdr:twoCellAnchor editAs="oneCell">
    <xdr:from>
      <xdr:col>3</xdr:col>
      <xdr:colOff>180976</xdr:colOff>
      <xdr:row>402</xdr:row>
      <xdr:rowOff>104776</xdr:rowOff>
    </xdr:from>
    <xdr:to>
      <xdr:col>3</xdr:col>
      <xdr:colOff>2059496</xdr:colOff>
      <xdr:row>404</xdr:row>
      <xdr:rowOff>180976</xdr:rowOff>
    </xdr:to>
    <xdr:pic>
      <xdr:nvPicPr>
        <xdr:cNvPr id="4152" name="Grafik 4151"/>
        <xdr:cNvPicPr>
          <a:picLocks noChangeAspect="1"/>
        </xdr:cNvPicPr>
      </xdr:nvPicPr>
      <xdr:blipFill rotWithShape="1">
        <a:blip xmlns:r="http://schemas.openxmlformats.org/officeDocument/2006/relationships" r:embed="rId115">
          <a:extLst>
            <a:ext uri="{28A0092B-C50C-407E-A947-70E740481C1C}">
              <a14:useLocalDpi xmlns:a14="http://schemas.microsoft.com/office/drawing/2010/main" val="0"/>
            </a:ext>
          </a:extLst>
        </a:blip>
        <a:srcRect l="18001" r="18790" b="46786"/>
        <a:stretch/>
      </xdr:blipFill>
      <xdr:spPr>
        <a:xfrm>
          <a:off x="6886576" y="77238226"/>
          <a:ext cx="1878520" cy="838200"/>
        </a:xfrm>
        <a:prstGeom prst="rect">
          <a:avLst/>
        </a:prstGeom>
      </xdr:spPr>
    </xdr:pic>
    <xdr:clientData/>
  </xdr:twoCellAnchor>
  <xdr:twoCellAnchor editAs="oneCell">
    <xdr:from>
      <xdr:col>3</xdr:col>
      <xdr:colOff>57150</xdr:colOff>
      <xdr:row>331</xdr:row>
      <xdr:rowOff>10076</xdr:rowOff>
    </xdr:from>
    <xdr:to>
      <xdr:col>3</xdr:col>
      <xdr:colOff>2181225</xdr:colOff>
      <xdr:row>336</xdr:row>
      <xdr:rowOff>123606</xdr:rowOff>
    </xdr:to>
    <xdr:pic>
      <xdr:nvPicPr>
        <xdr:cNvPr id="4153" name="Grafik 4152"/>
        <xdr:cNvPicPr>
          <a:picLocks noChangeAspect="1"/>
        </xdr:cNvPicPr>
      </xdr:nvPicPr>
      <xdr:blipFill rotWithShape="1">
        <a:blip xmlns:r="http://schemas.openxmlformats.org/officeDocument/2006/relationships" r:embed="rId116">
          <a:extLst>
            <a:ext uri="{28A0092B-C50C-407E-A947-70E740481C1C}">
              <a14:useLocalDpi xmlns:a14="http://schemas.microsoft.com/office/drawing/2010/main" val="0"/>
            </a:ext>
          </a:extLst>
        </a:blip>
        <a:srcRect r="37792"/>
        <a:stretch/>
      </xdr:blipFill>
      <xdr:spPr>
        <a:xfrm>
          <a:off x="6762750" y="87811526"/>
          <a:ext cx="2124075" cy="1256530"/>
        </a:xfrm>
        <a:prstGeom prst="rect">
          <a:avLst/>
        </a:prstGeom>
      </xdr:spPr>
    </xdr:pic>
    <xdr:clientData/>
  </xdr:twoCellAnchor>
  <xdr:twoCellAnchor editAs="oneCell">
    <xdr:from>
      <xdr:col>3</xdr:col>
      <xdr:colOff>76199</xdr:colOff>
      <xdr:row>118</xdr:row>
      <xdr:rowOff>12349</xdr:rowOff>
    </xdr:from>
    <xdr:to>
      <xdr:col>3</xdr:col>
      <xdr:colOff>2228850</xdr:colOff>
      <xdr:row>121</xdr:row>
      <xdr:rowOff>157945</xdr:rowOff>
    </xdr:to>
    <xdr:pic>
      <xdr:nvPicPr>
        <xdr:cNvPr id="4154" name="Grafik 4153"/>
        <xdr:cNvPicPr>
          <a:picLocks noChangeAspect="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l="10819"/>
        <a:stretch/>
      </xdr:blipFill>
      <xdr:spPr>
        <a:xfrm>
          <a:off x="6781799" y="24377299"/>
          <a:ext cx="2152651" cy="907596"/>
        </a:xfrm>
        <a:prstGeom prst="rect">
          <a:avLst/>
        </a:prstGeom>
      </xdr:spPr>
    </xdr:pic>
    <xdr:clientData/>
  </xdr:twoCellAnchor>
  <xdr:twoCellAnchor editAs="oneCell">
    <xdr:from>
      <xdr:col>3</xdr:col>
      <xdr:colOff>190500</xdr:colOff>
      <xdr:row>919</xdr:row>
      <xdr:rowOff>114300</xdr:rowOff>
    </xdr:from>
    <xdr:to>
      <xdr:col>3</xdr:col>
      <xdr:colOff>2819515</xdr:colOff>
      <xdr:row>921</xdr:row>
      <xdr:rowOff>238125</xdr:rowOff>
    </xdr:to>
    <xdr:pic>
      <xdr:nvPicPr>
        <xdr:cNvPr id="4155" name="Grafik 4154"/>
        <xdr:cNvPicPr>
          <a:picLocks noChangeAspect="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l="25803"/>
        <a:stretch/>
      </xdr:blipFill>
      <xdr:spPr>
        <a:xfrm>
          <a:off x="6896100" y="199920225"/>
          <a:ext cx="2629015" cy="885825"/>
        </a:xfrm>
        <a:prstGeom prst="rect">
          <a:avLst/>
        </a:prstGeom>
      </xdr:spPr>
    </xdr:pic>
    <xdr:clientData/>
  </xdr:twoCellAnchor>
  <xdr:twoCellAnchor editAs="oneCell">
    <xdr:from>
      <xdr:col>3</xdr:col>
      <xdr:colOff>28575</xdr:colOff>
      <xdr:row>133</xdr:row>
      <xdr:rowOff>9524</xdr:rowOff>
    </xdr:from>
    <xdr:to>
      <xdr:col>3</xdr:col>
      <xdr:colOff>1885950</xdr:colOff>
      <xdr:row>138</xdr:row>
      <xdr:rowOff>158179</xdr:rowOff>
    </xdr:to>
    <xdr:pic>
      <xdr:nvPicPr>
        <xdr:cNvPr id="26" name="Grafik 25"/>
        <xdr:cNvPicPr>
          <a:picLocks noChangeAspect="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l="42605"/>
        <a:stretch/>
      </xdr:blipFill>
      <xdr:spPr>
        <a:xfrm>
          <a:off x="6734175" y="35652074"/>
          <a:ext cx="1857375" cy="1482155"/>
        </a:xfrm>
        <a:prstGeom prst="rect">
          <a:avLst/>
        </a:prstGeom>
      </xdr:spPr>
    </xdr:pic>
    <xdr:clientData/>
  </xdr:twoCellAnchor>
  <xdr:twoCellAnchor editAs="oneCell">
    <xdr:from>
      <xdr:col>3</xdr:col>
      <xdr:colOff>47625</xdr:colOff>
      <xdr:row>1000</xdr:row>
      <xdr:rowOff>139418</xdr:rowOff>
    </xdr:from>
    <xdr:to>
      <xdr:col>3</xdr:col>
      <xdr:colOff>2582674</xdr:colOff>
      <xdr:row>1005</xdr:row>
      <xdr:rowOff>95251</xdr:rowOff>
    </xdr:to>
    <xdr:pic>
      <xdr:nvPicPr>
        <xdr:cNvPr id="4158" name="Grafik 4157"/>
        <xdr:cNvPicPr>
          <a:picLocks noChangeAspect="1"/>
        </xdr:cNvPicPr>
      </xdr:nvPicPr>
      <xdr:blipFill rotWithShape="1">
        <a:blip xmlns:r="http://schemas.openxmlformats.org/officeDocument/2006/relationships" r:embed="rId120">
          <a:extLst>
            <a:ext uri="{28A0092B-C50C-407E-A947-70E740481C1C}">
              <a14:useLocalDpi xmlns:a14="http://schemas.microsoft.com/office/drawing/2010/main" val="0"/>
            </a:ext>
          </a:extLst>
        </a:blip>
        <a:srcRect l="24203" b="32526"/>
        <a:stretch/>
      </xdr:blipFill>
      <xdr:spPr>
        <a:xfrm>
          <a:off x="6753225" y="225872393"/>
          <a:ext cx="2535049" cy="1317908"/>
        </a:xfrm>
        <a:prstGeom prst="rect">
          <a:avLst/>
        </a:prstGeom>
      </xdr:spPr>
    </xdr:pic>
    <xdr:clientData/>
  </xdr:twoCellAnchor>
  <xdr:twoCellAnchor>
    <xdr:from>
      <xdr:col>3</xdr:col>
      <xdr:colOff>1685925</xdr:colOff>
      <xdr:row>1005</xdr:row>
      <xdr:rowOff>104775</xdr:rowOff>
    </xdr:from>
    <xdr:to>
      <xdr:col>3</xdr:col>
      <xdr:colOff>2190750</xdr:colOff>
      <xdr:row>1007</xdr:row>
      <xdr:rowOff>28575</xdr:rowOff>
    </xdr:to>
    <xdr:sp macro="" textlink="">
      <xdr:nvSpPr>
        <xdr:cNvPr id="258" name="Textfeld 257"/>
        <xdr:cNvSpPr txBox="1"/>
      </xdr:nvSpPr>
      <xdr:spPr>
        <a:xfrm>
          <a:off x="8391525" y="219865575"/>
          <a:ext cx="5048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76201</xdr:colOff>
      <xdr:row>953</xdr:row>
      <xdr:rowOff>31855</xdr:rowOff>
    </xdr:from>
    <xdr:to>
      <xdr:col>3</xdr:col>
      <xdr:colOff>2179887</xdr:colOff>
      <xdr:row>958</xdr:row>
      <xdr:rowOff>38100</xdr:rowOff>
    </xdr:to>
    <xdr:pic>
      <xdr:nvPicPr>
        <xdr:cNvPr id="4159" name="Grafik 4158"/>
        <xdr:cNvPicPr>
          <a:picLocks noChangeAspect="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l="31236" b="51556"/>
        <a:stretch/>
      </xdr:blipFill>
      <xdr:spPr>
        <a:xfrm>
          <a:off x="6781801" y="212353630"/>
          <a:ext cx="2103686" cy="1339745"/>
        </a:xfrm>
        <a:prstGeom prst="rect">
          <a:avLst/>
        </a:prstGeom>
      </xdr:spPr>
    </xdr:pic>
    <xdr:clientData/>
  </xdr:twoCellAnchor>
  <xdr:twoCellAnchor>
    <xdr:from>
      <xdr:col>3</xdr:col>
      <xdr:colOff>2495550</xdr:colOff>
      <xdr:row>954</xdr:row>
      <xdr:rowOff>38100</xdr:rowOff>
    </xdr:from>
    <xdr:to>
      <xdr:col>3</xdr:col>
      <xdr:colOff>3371850</xdr:colOff>
      <xdr:row>955</xdr:row>
      <xdr:rowOff>152400</xdr:rowOff>
    </xdr:to>
    <xdr:sp macro="" textlink="">
      <xdr:nvSpPr>
        <xdr:cNvPr id="260" name="Textfeld 259"/>
        <xdr:cNvSpPr txBox="1"/>
      </xdr:nvSpPr>
      <xdr:spPr>
        <a:xfrm>
          <a:off x="9201150" y="212607525"/>
          <a:ext cx="8763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OH</a:t>
          </a:r>
          <a:r>
            <a:rPr lang="de-CH" sz="1100" baseline="30000"/>
            <a:t>‒</a:t>
          </a:r>
          <a:r>
            <a:rPr lang="de-CH" sz="1100"/>
            <a:t> Na</a:t>
          </a:r>
          <a:endParaRPr lang="de-CH" sz="1100" baseline="30000"/>
        </a:p>
      </xdr:txBody>
    </xdr:sp>
    <xdr:clientData/>
  </xdr:twoCellAnchor>
  <xdr:twoCellAnchor editAs="oneCell">
    <xdr:from>
      <xdr:col>3</xdr:col>
      <xdr:colOff>57150</xdr:colOff>
      <xdr:row>45</xdr:row>
      <xdr:rowOff>28575</xdr:rowOff>
    </xdr:from>
    <xdr:to>
      <xdr:col>3</xdr:col>
      <xdr:colOff>1923455</xdr:colOff>
      <xdr:row>49</xdr:row>
      <xdr:rowOff>47625</xdr:rowOff>
    </xdr:to>
    <xdr:pic>
      <xdr:nvPicPr>
        <xdr:cNvPr id="261" name="Grafik 260"/>
        <xdr:cNvPicPr>
          <a:picLocks noChangeAspect="1"/>
        </xdr:cNvPicPr>
      </xdr:nvPicPr>
      <xdr:blipFill rotWithShape="1">
        <a:blip xmlns:r="http://schemas.openxmlformats.org/officeDocument/2006/relationships" r:embed="rId91">
          <a:extLst>
            <a:ext uri="{28A0092B-C50C-407E-A947-70E740481C1C}">
              <a14:useLocalDpi xmlns:a14="http://schemas.microsoft.com/office/drawing/2010/main" val="0"/>
            </a:ext>
          </a:extLst>
        </a:blip>
        <a:srcRect l="60808" b="43639"/>
        <a:stretch/>
      </xdr:blipFill>
      <xdr:spPr>
        <a:xfrm>
          <a:off x="6762750" y="9763125"/>
          <a:ext cx="1866305" cy="971550"/>
        </a:xfrm>
        <a:prstGeom prst="rect">
          <a:avLst/>
        </a:prstGeom>
      </xdr:spPr>
    </xdr:pic>
    <xdr:clientData/>
  </xdr:twoCellAnchor>
  <xdr:twoCellAnchor editAs="oneCell">
    <xdr:from>
      <xdr:col>3</xdr:col>
      <xdr:colOff>104775</xdr:colOff>
      <xdr:row>59</xdr:row>
      <xdr:rowOff>66675</xdr:rowOff>
    </xdr:from>
    <xdr:to>
      <xdr:col>3</xdr:col>
      <xdr:colOff>2247900</xdr:colOff>
      <xdr:row>63</xdr:row>
      <xdr:rowOff>45470</xdr:rowOff>
    </xdr:to>
    <xdr:pic>
      <xdr:nvPicPr>
        <xdr:cNvPr id="129" name="Grafik 128"/>
        <xdr:cNvPicPr>
          <a:picLocks noChangeAspect="1"/>
        </xdr:cNvPicPr>
      </xdr:nvPicPr>
      <xdr:blipFill rotWithShape="1">
        <a:blip xmlns:r="http://schemas.openxmlformats.org/officeDocument/2006/relationships" r:embed="rId122">
          <a:extLst>
            <a:ext uri="{28A0092B-C50C-407E-A947-70E740481C1C}">
              <a14:useLocalDpi xmlns:a14="http://schemas.microsoft.com/office/drawing/2010/main" val="0"/>
            </a:ext>
          </a:extLst>
        </a:blip>
        <a:srcRect l="32804"/>
        <a:stretch/>
      </xdr:blipFill>
      <xdr:spPr>
        <a:xfrm>
          <a:off x="6810375" y="12925425"/>
          <a:ext cx="2143125" cy="931295"/>
        </a:xfrm>
        <a:prstGeom prst="rect">
          <a:avLst/>
        </a:prstGeom>
      </xdr:spPr>
    </xdr:pic>
    <xdr:clientData/>
  </xdr:twoCellAnchor>
  <xdr:twoCellAnchor editAs="oneCell">
    <xdr:from>
      <xdr:col>3</xdr:col>
      <xdr:colOff>47624</xdr:colOff>
      <xdr:row>408</xdr:row>
      <xdr:rowOff>152400</xdr:rowOff>
    </xdr:from>
    <xdr:to>
      <xdr:col>3</xdr:col>
      <xdr:colOff>3511267</xdr:colOff>
      <xdr:row>412</xdr:row>
      <xdr:rowOff>180975</xdr:rowOff>
    </xdr:to>
    <xdr:pic>
      <xdr:nvPicPr>
        <xdr:cNvPr id="131" name="Grafik 130"/>
        <xdr:cNvPicPr>
          <a:picLocks noChangeAspect="1"/>
        </xdr:cNvPicPr>
      </xdr:nvPicPr>
      <xdr:blipFill rotWithShape="1">
        <a:blip xmlns:r="http://schemas.openxmlformats.org/officeDocument/2006/relationships" r:embed="rId123">
          <a:extLst>
            <a:ext uri="{28A0092B-C50C-407E-A947-70E740481C1C}">
              <a14:useLocalDpi xmlns:a14="http://schemas.microsoft.com/office/drawing/2010/main" val="0"/>
            </a:ext>
          </a:extLst>
        </a:blip>
        <a:srcRect l="18202" r="17990"/>
        <a:stretch/>
      </xdr:blipFill>
      <xdr:spPr>
        <a:xfrm>
          <a:off x="6753224" y="96564450"/>
          <a:ext cx="3463643" cy="1009650"/>
        </a:xfrm>
        <a:prstGeom prst="rect">
          <a:avLst/>
        </a:prstGeom>
      </xdr:spPr>
    </xdr:pic>
    <xdr:clientData/>
  </xdr:twoCellAnchor>
  <xdr:twoCellAnchor editAs="oneCell">
    <xdr:from>
      <xdr:col>3</xdr:col>
      <xdr:colOff>95251</xdr:colOff>
      <xdr:row>610</xdr:row>
      <xdr:rowOff>9525</xdr:rowOff>
    </xdr:from>
    <xdr:to>
      <xdr:col>3</xdr:col>
      <xdr:colOff>2598473</xdr:colOff>
      <xdr:row>614</xdr:row>
      <xdr:rowOff>104775</xdr:rowOff>
    </xdr:to>
    <xdr:pic>
      <xdr:nvPicPr>
        <xdr:cNvPr id="133" name="Grafik 132"/>
        <xdr:cNvPicPr>
          <a:picLocks noChangeAspect="1"/>
        </xdr:cNvPicPr>
      </xdr:nvPicPr>
      <xdr:blipFill rotWithShape="1">
        <a:blip xmlns:r="http://schemas.openxmlformats.org/officeDocument/2006/relationships" r:embed="rId124">
          <a:extLst>
            <a:ext uri="{28A0092B-C50C-407E-A947-70E740481C1C}">
              <a14:useLocalDpi xmlns:a14="http://schemas.microsoft.com/office/drawing/2010/main" val="0"/>
            </a:ext>
          </a:extLst>
        </a:blip>
        <a:srcRect l="28803"/>
        <a:stretch/>
      </xdr:blipFill>
      <xdr:spPr>
        <a:xfrm>
          <a:off x="6800851" y="144160875"/>
          <a:ext cx="2503222" cy="1047750"/>
        </a:xfrm>
        <a:prstGeom prst="rect">
          <a:avLst/>
        </a:prstGeom>
      </xdr:spPr>
    </xdr:pic>
    <xdr:clientData/>
  </xdr:twoCellAnchor>
  <xdr:twoCellAnchor editAs="oneCell">
    <xdr:from>
      <xdr:col>3</xdr:col>
      <xdr:colOff>152401</xdr:colOff>
      <xdr:row>476</xdr:row>
      <xdr:rowOff>0</xdr:rowOff>
    </xdr:from>
    <xdr:to>
      <xdr:col>3</xdr:col>
      <xdr:colOff>2284757</xdr:colOff>
      <xdr:row>480</xdr:row>
      <xdr:rowOff>95060</xdr:rowOff>
    </xdr:to>
    <xdr:pic>
      <xdr:nvPicPr>
        <xdr:cNvPr id="137" name="Grafik 136"/>
        <xdr:cNvPicPr>
          <a:picLocks noChangeAspect="1"/>
        </xdr:cNvPicPr>
      </xdr:nvPicPr>
      <xdr:blipFill rotWithShape="1">
        <a:blip xmlns:r="http://schemas.openxmlformats.org/officeDocument/2006/relationships" r:embed="rId125">
          <a:extLst>
            <a:ext uri="{28A0092B-C50C-407E-A947-70E740481C1C}">
              <a14:useLocalDpi xmlns:a14="http://schemas.microsoft.com/office/drawing/2010/main" val="0"/>
            </a:ext>
          </a:extLst>
        </a:blip>
        <a:srcRect l="32404"/>
        <a:stretch/>
      </xdr:blipFill>
      <xdr:spPr>
        <a:xfrm>
          <a:off x="6858001" y="111871125"/>
          <a:ext cx="2132356" cy="1009460"/>
        </a:xfrm>
        <a:prstGeom prst="rect">
          <a:avLst/>
        </a:prstGeom>
      </xdr:spPr>
    </xdr:pic>
    <xdr:clientData/>
  </xdr:twoCellAnchor>
  <xdr:twoCellAnchor editAs="oneCell">
    <xdr:from>
      <xdr:col>3</xdr:col>
      <xdr:colOff>219076</xdr:colOff>
      <xdr:row>364</xdr:row>
      <xdr:rowOff>126449</xdr:rowOff>
    </xdr:from>
    <xdr:to>
      <xdr:col>3</xdr:col>
      <xdr:colOff>2025251</xdr:colOff>
      <xdr:row>367</xdr:row>
      <xdr:rowOff>209550</xdr:rowOff>
    </xdr:to>
    <xdr:pic>
      <xdr:nvPicPr>
        <xdr:cNvPr id="138" name="Grafik 137"/>
        <xdr:cNvPicPr>
          <a:picLocks noChangeAspect="1"/>
        </xdr:cNvPicPr>
      </xdr:nvPicPr>
      <xdr:blipFill rotWithShape="1">
        <a:blip xmlns:r="http://schemas.openxmlformats.org/officeDocument/2006/relationships" r:embed="rId126">
          <a:extLst>
            <a:ext uri="{28A0092B-C50C-407E-A947-70E740481C1C}">
              <a14:useLocalDpi xmlns:a14="http://schemas.microsoft.com/office/drawing/2010/main" val="0"/>
            </a:ext>
          </a:extLst>
        </a:blip>
        <a:srcRect l="42806"/>
        <a:stretch/>
      </xdr:blipFill>
      <xdr:spPr>
        <a:xfrm>
          <a:off x="6924676" y="85679999"/>
          <a:ext cx="1806175" cy="1073701"/>
        </a:xfrm>
        <a:prstGeom prst="rect">
          <a:avLst/>
        </a:prstGeom>
      </xdr:spPr>
    </xdr:pic>
    <xdr:clientData/>
  </xdr:twoCellAnchor>
  <xdr:twoCellAnchor editAs="oneCell">
    <xdr:from>
      <xdr:col>2</xdr:col>
      <xdr:colOff>981075</xdr:colOff>
      <xdr:row>1292</xdr:row>
      <xdr:rowOff>85724</xdr:rowOff>
    </xdr:from>
    <xdr:to>
      <xdr:col>3</xdr:col>
      <xdr:colOff>2762250</xdr:colOff>
      <xdr:row>1298</xdr:row>
      <xdr:rowOff>76200</xdr:rowOff>
    </xdr:to>
    <xdr:pic>
      <xdr:nvPicPr>
        <xdr:cNvPr id="139" name="Grafik 138"/>
        <xdr:cNvPicPr>
          <a:picLocks noChangeAspect="1"/>
        </xdr:cNvPicPr>
      </xdr:nvPicPr>
      <xdr:blipFill rotWithShape="1">
        <a:blip xmlns:r="http://schemas.openxmlformats.org/officeDocument/2006/relationships" r:embed="rId127">
          <a:extLst>
            <a:ext uri="{28A0092B-C50C-407E-A947-70E740481C1C}">
              <a14:useLocalDpi xmlns:a14="http://schemas.microsoft.com/office/drawing/2010/main" val="0"/>
            </a:ext>
          </a:extLst>
        </a:blip>
        <a:srcRect r="23449"/>
        <a:stretch/>
      </xdr:blipFill>
      <xdr:spPr>
        <a:xfrm>
          <a:off x="6667500" y="314791724"/>
          <a:ext cx="2800350" cy="1514476"/>
        </a:xfrm>
        <a:prstGeom prst="rect">
          <a:avLst/>
        </a:prstGeom>
      </xdr:spPr>
    </xdr:pic>
    <xdr:clientData/>
  </xdr:twoCellAnchor>
  <xdr:twoCellAnchor editAs="oneCell">
    <xdr:from>
      <xdr:col>3</xdr:col>
      <xdr:colOff>76200</xdr:colOff>
      <xdr:row>1311</xdr:row>
      <xdr:rowOff>118754</xdr:rowOff>
    </xdr:from>
    <xdr:to>
      <xdr:col>3</xdr:col>
      <xdr:colOff>2276475</xdr:colOff>
      <xdr:row>1318</xdr:row>
      <xdr:rowOff>133350</xdr:rowOff>
    </xdr:to>
    <xdr:pic>
      <xdr:nvPicPr>
        <xdr:cNvPr id="140" name="Grafik 139"/>
        <xdr:cNvPicPr>
          <a:picLocks noChangeAspect="1"/>
        </xdr:cNvPicPr>
      </xdr:nvPicPr>
      <xdr:blipFill rotWithShape="1">
        <a:blip xmlns:r="http://schemas.openxmlformats.org/officeDocument/2006/relationships" r:embed="rId128">
          <a:extLst>
            <a:ext uri="{28A0092B-C50C-407E-A947-70E740481C1C}">
              <a14:useLocalDpi xmlns:a14="http://schemas.microsoft.com/office/drawing/2010/main" val="0"/>
            </a:ext>
          </a:extLst>
        </a:blip>
        <a:srcRect l="30004" b="28932"/>
        <a:stretch/>
      </xdr:blipFill>
      <xdr:spPr>
        <a:xfrm>
          <a:off x="6781800" y="313967504"/>
          <a:ext cx="2200275" cy="1729096"/>
        </a:xfrm>
        <a:prstGeom prst="rect">
          <a:avLst/>
        </a:prstGeom>
      </xdr:spPr>
    </xdr:pic>
    <xdr:clientData/>
  </xdr:twoCellAnchor>
  <xdr:twoCellAnchor>
    <xdr:from>
      <xdr:col>3</xdr:col>
      <xdr:colOff>2657475</xdr:colOff>
      <xdr:row>1312</xdr:row>
      <xdr:rowOff>9525</xdr:rowOff>
    </xdr:from>
    <xdr:to>
      <xdr:col>3</xdr:col>
      <xdr:colOff>3114676</xdr:colOff>
      <xdr:row>1313</xdr:row>
      <xdr:rowOff>161926</xdr:rowOff>
    </xdr:to>
    <xdr:sp macro="" textlink="">
      <xdr:nvSpPr>
        <xdr:cNvPr id="269" name="Textfeld 268"/>
        <xdr:cNvSpPr txBox="1"/>
      </xdr:nvSpPr>
      <xdr:spPr>
        <a:xfrm>
          <a:off x="9363075" y="314429775"/>
          <a:ext cx="457201" cy="342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a:t>Na</a:t>
          </a:r>
          <a:endParaRPr lang="de-CH" sz="1200" b="0" baseline="30000"/>
        </a:p>
      </xdr:txBody>
    </xdr:sp>
    <xdr:clientData/>
  </xdr:twoCellAnchor>
  <xdr:twoCellAnchor editAs="oneCell">
    <xdr:from>
      <xdr:col>3</xdr:col>
      <xdr:colOff>104774</xdr:colOff>
      <xdr:row>937</xdr:row>
      <xdr:rowOff>47625</xdr:rowOff>
    </xdr:from>
    <xdr:to>
      <xdr:col>3</xdr:col>
      <xdr:colOff>2181225</xdr:colOff>
      <xdr:row>943</xdr:row>
      <xdr:rowOff>78013</xdr:rowOff>
    </xdr:to>
    <xdr:pic>
      <xdr:nvPicPr>
        <xdr:cNvPr id="141" name="Grafik 140"/>
        <xdr:cNvPicPr>
          <a:picLocks noChangeAspect="1"/>
        </xdr:cNvPicPr>
      </xdr:nvPicPr>
      <xdr:blipFill rotWithShape="1">
        <a:blip xmlns:r="http://schemas.openxmlformats.org/officeDocument/2006/relationships" r:embed="rId129">
          <a:extLst>
            <a:ext uri="{28A0092B-C50C-407E-A947-70E740481C1C}">
              <a14:useLocalDpi xmlns:a14="http://schemas.microsoft.com/office/drawing/2010/main" val="0"/>
            </a:ext>
          </a:extLst>
        </a:blip>
        <a:srcRect l="38717" b="32461"/>
        <a:stretch/>
      </xdr:blipFill>
      <xdr:spPr>
        <a:xfrm>
          <a:off x="6810374" y="216569925"/>
          <a:ext cx="2076451" cy="1363888"/>
        </a:xfrm>
        <a:prstGeom prst="rect">
          <a:avLst/>
        </a:prstGeom>
      </xdr:spPr>
    </xdr:pic>
    <xdr:clientData/>
  </xdr:twoCellAnchor>
  <xdr:twoCellAnchor>
    <xdr:from>
      <xdr:col>3</xdr:col>
      <xdr:colOff>1371600</xdr:colOff>
      <xdr:row>941</xdr:row>
      <xdr:rowOff>85725</xdr:rowOff>
    </xdr:from>
    <xdr:to>
      <xdr:col>3</xdr:col>
      <xdr:colOff>1828800</xdr:colOff>
      <xdr:row>943</xdr:row>
      <xdr:rowOff>9525</xdr:rowOff>
    </xdr:to>
    <xdr:sp macro="" textlink="">
      <xdr:nvSpPr>
        <xdr:cNvPr id="271" name="Textfeld 270"/>
        <xdr:cNvSpPr txBox="1"/>
      </xdr:nvSpPr>
      <xdr:spPr>
        <a:xfrm>
          <a:off x="8077200" y="217636725"/>
          <a:ext cx="4572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142875</xdr:colOff>
      <xdr:row>970</xdr:row>
      <xdr:rowOff>36296</xdr:rowOff>
    </xdr:from>
    <xdr:to>
      <xdr:col>3</xdr:col>
      <xdr:colOff>2192635</xdr:colOff>
      <xdr:row>977</xdr:row>
      <xdr:rowOff>19050</xdr:rowOff>
    </xdr:to>
    <xdr:pic>
      <xdr:nvPicPr>
        <xdr:cNvPr id="142" name="Grafik 141"/>
        <xdr:cNvPicPr>
          <a:picLocks noChangeAspect="1"/>
        </xdr:cNvPicPr>
      </xdr:nvPicPr>
      <xdr:blipFill rotWithShape="1">
        <a:blip xmlns:r="http://schemas.openxmlformats.org/officeDocument/2006/relationships" r:embed="rId130">
          <a:extLst>
            <a:ext uri="{28A0092B-C50C-407E-A947-70E740481C1C}">
              <a14:useLocalDpi xmlns:a14="http://schemas.microsoft.com/office/drawing/2010/main" val="0"/>
            </a:ext>
          </a:extLst>
        </a:blip>
        <a:srcRect l="31269" b="30600"/>
        <a:stretch/>
      </xdr:blipFill>
      <xdr:spPr>
        <a:xfrm>
          <a:off x="6848475" y="217196771"/>
          <a:ext cx="2049760" cy="1506754"/>
        </a:xfrm>
        <a:prstGeom prst="rect">
          <a:avLst/>
        </a:prstGeom>
      </xdr:spPr>
    </xdr:pic>
    <xdr:clientData/>
  </xdr:twoCellAnchor>
  <xdr:twoCellAnchor>
    <xdr:from>
      <xdr:col>3</xdr:col>
      <xdr:colOff>1800225</xdr:colOff>
      <xdr:row>975</xdr:row>
      <xdr:rowOff>76200</xdr:rowOff>
    </xdr:from>
    <xdr:to>
      <xdr:col>3</xdr:col>
      <xdr:colOff>2257425</xdr:colOff>
      <xdr:row>977</xdr:row>
      <xdr:rowOff>0</xdr:rowOff>
    </xdr:to>
    <xdr:sp macro="" textlink="">
      <xdr:nvSpPr>
        <xdr:cNvPr id="273" name="Textfeld 272"/>
        <xdr:cNvSpPr txBox="1"/>
      </xdr:nvSpPr>
      <xdr:spPr>
        <a:xfrm>
          <a:off x="8505825" y="223418400"/>
          <a:ext cx="4572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76200</xdr:colOff>
      <xdr:row>733</xdr:row>
      <xdr:rowOff>57151</xdr:rowOff>
    </xdr:from>
    <xdr:to>
      <xdr:col>3</xdr:col>
      <xdr:colOff>2257425</xdr:colOff>
      <xdr:row>737</xdr:row>
      <xdr:rowOff>986</xdr:rowOff>
    </xdr:to>
    <xdr:pic>
      <xdr:nvPicPr>
        <xdr:cNvPr id="144" name="Grafik 143"/>
        <xdr:cNvPicPr>
          <a:picLocks noChangeAspect="1"/>
        </xdr:cNvPicPr>
      </xdr:nvPicPr>
      <xdr:blipFill rotWithShape="1">
        <a:blip xmlns:r="http://schemas.openxmlformats.org/officeDocument/2006/relationships" r:embed="rId131">
          <a:extLst>
            <a:ext uri="{28A0092B-C50C-407E-A947-70E740481C1C}">
              <a14:useLocalDpi xmlns:a14="http://schemas.microsoft.com/office/drawing/2010/main" val="0"/>
            </a:ext>
          </a:extLst>
        </a:blip>
        <a:srcRect l="39205" b="40777"/>
        <a:stretch/>
      </xdr:blipFill>
      <xdr:spPr>
        <a:xfrm>
          <a:off x="6781800" y="176079151"/>
          <a:ext cx="2181225" cy="1083660"/>
        </a:xfrm>
        <a:prstGeom prst="rect">
          <a:avLst/>
        </a:prstGeom>
      </xdr:spPr>
    </xdr:pic>
    <xdr:clientData/>
  </xdr:twoCellAnchor>
  <xdr:twoCellAnchor>
    <xdr:from>
      <xdr:col>3</xdr:col>
      <xdr:colOff>1447800</xdr:colOff>
      <xdr:row>735</xdr:row>
      <xdr:rowOff>19050</xdr:rowOff>
    </xdr:from>
    <xdr:to>
      <xdr:col>3</xdr:col>
      <xdr:colOff>1952625</xdr:colOff>
      <xdr:row>736</xdr:row>
      <xdr:rowOff>133350</xdr:rowOff>
    </xdr:to>
    <xdr:sp macro="" textlink="">
      <xdr:nvSpPr>
        <xdr:cNvPr id="275" name="Textfeld 274"/>
        <xdr:cNvSpPr txBox="1"/>
      </xdr:nvSpPr>
      <xdr:spPr>
        <a:xfrm>
          <a:off x="8153400" y="176803050"/>
          <a:ext cx="50482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aseline="0"/>
            <a:t>Br</a:t>
          </a:r>
          <a:r>
            <a:rPr lang="de-CH" sz="1100" baseline="30000"/>
            <a:t>‒</a:t>
          </a:r>
        </a:p>
      </xdr:txBody>
    </xdr:sp>
    <xdr:clientData/>
  </xdr:twoCellAnchor>
  <xdr:twoCellAnchor editAs="oneCell">
    <xdr:from>
      <xdr:col>3</xdr:col>
      <xdr:colOff>85725</xdr:colOff>
      <xdr:row>1201</xdr:row>
      <xdr:rowOff>114300</xdr:rowOff>
    </xdr:from>
    <xdr:to>
      <xdr:col>3</xdr:col>
      <xdr:colOff>3152775</xdr:colOff>
      <xdr:row>1203</xdr:row>
      <xdr:rowOff>359974</xdr:rowOff>
    </xdr:to>
    <xdr:pic>
      <xdr:nvPicPr>
        <xdr:cNvPr id="147" name="Grafik 146"/>
        <xdr:cNvPicPr>
          <a:picLocks noChangeAspect="1"/>
        </xdr:cNvPicPr>
      </xdr:nvPicPr>
      <xdr:blipFill rotWithShape="1">
        <a:blip xmlns:r="http://schemas.openxmlformats.org/officeDocument/2006/relationships" r:embed="rId132">
          <a:extLst>
            <a:ext uri="{28A0092B-C50C-407E-A947-70E740481C1C}">
              <a14:useLocalDpi xmlns:a14="http://schemas.microsoft.com/office/drawing/2010/main" val="0"/>
            </a:ext>
          </a:extLst>
        </a:blip>
        <a:srcRect l="30604"/>
        <a:stretch/>
      </xdr:blipFill>
      <xdr:spPr>
        <a:xfrm>
          <a:off x="6791325" y="287597850"/>
          <a:ext cx="3067050" cy="1007674"/>
        </a:xfrm>
        <a:prstGeom prst="rect">
          <a:avLst/>
        </a:prstGeom>
      </xdr:spPr>
    </xdr:pic>
    <xdr:clientData/>
  </xdr:twoCellAnchor>
  <xdr:twoCellAnchor editAs="oneCell">
    <xdr:from>
      <xdr:col>3</xdr:col>
      <xdr:colOff>57150</xdr:colOff>
      <xdr:row>1259</xdr:row>
      <xdr:rowOff>152400</xdr:rowOff>
    </xdr:from>
    <xdr:to>
      <xdr:col>3</xdr:col>
      <xdr:colOff>2547349</xdr:colOff>
      <xdr:row>1263</xdr:row>
      <xdr:rowOff>266407</xdr:rowOff>
    </xdr:to>
    <xdr:pic>
      <xdr:nvPicPr>
        <xdr:cNvPr id="148" name="Grafik 147"/>
        <xdr:cNvPicPr>
          <a:picLocks noChangeAspect="1"/>
        </xdr:cNvPicPr>
      </xdr:nvPicPr>
      <xdr:blipFill rotWithShape="1">
        <a:blip xmlns:r="http://schemas.openxmlformats.org/officeDocument/2006/relationships" r:embed="rId133">
          <a:extLst>
            <a:ext uri="{28A0092B-C50C-407E-A947-70E740481C1C}">
              <a14:useLocalDpi xmlns:a14="http://schemas.microsoft.com/office/drawing/2010/main" val="0"/>
            </a:ext>
          </a:extLst>
        </a:blip>
        <a:srcRect l="25203"/>
        <a:stretch/>
      </xdr:blipFill>
      <xdr:spPr>
        <a:xfrm>
          <a:off x="6762750" y="305057175"/>
          <a:ext cx="2490199" cy="1638007"/>
        </a:xfrm>
        <a:prstGeom prst="rect">
          <a:avLst/>
        </a:prstGeom>
      </xdr:spPr>
    </xdr:pic>
    <xdr:clientData/>
  </xdr:twoCellAnchor>
  <xdr:twoCellAnchor editAs="oneCell">
    <xdr:from>
      <xdr:col>3</xdr:col>
      <xdr:colOff>104776</xdr:colOff>
      <xdr:row>659</xdr:row>
      <xdr:rowOff>129015</xdr:rowOff>
    </xdr:from>
    <xdr:to>
      <xdr:col>3</xdr:col>
      <xdr:colOff>2981326</xdr:colOff>
      <xdr:row>661</xdr:row>
      <xdr:rowOff>304636</xdr:rowOff>
    </xdr:to>
    <xdr:pic>
      <xdr:nvPicPr>
        <xdr:cNvPr id="150" name="Grafik 149"/>
        <xdr:cNvPicPr>
          <a:picLocks noChangeAspect="1"/>
        </xdr:cNvPicPr>
      </xdr:nvPicPr>
      <xdr:blipFill rotWithShape="1">
        <a:blip xmlns:r="http://schemas.openxmlformats.org/officeDocument/2006/relationships" r:embed="rId134">
          <a:extLst>
            <a:ext uri="{28A0092B-C50C-407E-A947-70E740481C1C}">
              <a14:useLocalDpi xmlns:a14="http://schemas.microsoft.com/office/drawing/2010/main" val="0"/>
            </a:ext>
          </a:extLst>
        </a:blip>
        <a:srcRect l="25203"/>
        <a:stretch/>
      </xdr:blipFill>
      <xdr:spPr>
        <a:xfrm>
          <a:off x="6810376" y="155853240"/>
          <a:ext cx="2876550" cy="1061446"/>
        </a:xfrm>
        <a:prstGeom prst="rect">
          <a:avLst/>
        </a:prstGeom>
      </xdr:spPr>
    </xdr:pic>
    <xdr:clientData/>
  </xdr:twoCellAnchor>
  <xdr:twoCellAnchor editAs="oneCell">
    <xdr:from>
      <xdr:col>3</xdr:col>
      <xdr:colOff>95251</xdr:colOff>
      <xdr:row>666</xdr:row>
      <xdr:rowOff>28576</xdr:rowOff>
    </xdr:from>
    <xdr:to>
      <xdr:col>3</xdr:col>
      <xdr:colOff>2819401</xdr:colOff>
      <xdr:row>668</xdr:row>
      <xdr:rowOff>293638</xdr:rowOff>
    </xdr:to>
    <xdr:pic>
      <xdr:nvPicPr>
        <xdr:cNvPr id="152" name="Grafik 151"/>
        <xdr:cNvPicPr>
          <a:picLocks noChangeAspect="1"/>
        </xdr:cNvPicPr>
      </xdr:nvPicPr>
      <xdr:blipFill rotWithShape="1">
        <a:blip xmlns:r="http://schemas.openxmlformats.org/officeDocument/2006/relationships" r:embed="rId135">
          <a:extLst>
            <a:ext uri="{28A0092B-C50C-407E-A947-70E740481C1C}">
              <a14:useLocalDpi xmlns:a14="http://schemas.microsoft.com/office/drawing/2010/main" val="0"/>
            </a:ext>
          </a:extLst>
        </a:blip>
        <a:srcRect l="25203"/>
        <a:stretch/>
      </xdr:blipFill>
      <xdr:spPr>
        <a:xfrm>
          <a:off x="6800851" y="158143576"/>
          <a:ext cx="2724150" cy="1027062"/>
        </a:xfrm>
        <a:prstGeom prst="rect">
          <a:avLst/>
        </a:prstGeom>
      </xdr:spPr>
    </xdr:pic>
    <xdr:clientData/>
  </xdr:twoCellAnchor>
  <xdr:twoCellAnchor editAs="oneCell">
    <xdr:from>
      <xdr:col>3</xdr:col>
      <xdr:colOff>47625</xdr:colOff>
      <xdr:row>767</xdr:row>
      <xdr:rowOff>166112</xdr:rowOff>
    </xdr:from>
    <xdr:to>
      <xdr:col>3</xdr:col>
      <xdr:colOff>2705101</xdr:colOff>
      <xdr:row>771</xdr:row>
      <xdr:rowOff>15634</xdr:rowOff>
    </xdr:to>
    <xdr:pic>
      <xdr:nvPicPr>
        <xdr:cNvPr id="154" name="Grafik 153"/>
        <xdr:cNvPicPr>
          <a:picLocks noChangeAspect="1"/>
        </xdr:cNvPicPr>
      </xdr:nvPicPr>
      <xdr:blipFill rotWithShape="1">
        <a:blip xmlns:r="http://schemas.openxmlformats.org/officeDocument/2006/relationships" r:embed="rId136">
          <a:extLst>
            <a:ext uri="{28A0092B-C50C-407E-A947-70E740481C1C}">
              <a14:useLocalDpi xmlns:a14="http://schemas.microsoft.com/office/drawing/2010/main" val="0"/>
            </a:ext>
          </a:extLst>
        </a:blip>
        <a:srcRect l="32669"/>
        <a:stretch/>
      </xdr:blipFill>
      <xdr:spPr>
        <a:xfrm>
          <a:off x="6753225" y="177207287"/>
          <a:ext cx="2657476" cy="1373522"/>
        </a:xfrm>
        <a:prstGeom prst="rect">
          <a:avLst/>
        </a:prstGeom>
      </xdr:spPr>
    </xdr:pic>
    <xdr:clientData/>
  </xdr:twoCellAnchor>
  <xdr:twoCellAnchor editAs="oneCell">
    <xdr:from>
      <xdr:col>3</xdr:col>
      <xdr:colOff>85725</xdr:colOff>
      <xdr:row>980</xdr:row>
      <xdr:rowOff>14039</xdr:rowOff>
    </xdr:from>
    <xdr:to>
      <xdr:col>3</xdr:col>
      <xdr:colOff>1972280</xdr:colOff>
      <xdr:row>983</xdr:row>
      <xdr:rowOff>266700</xdr:rowOff>
    </xdr:to>
    <xdr:pic>
      <xdr:nvPicPr>
        <xdr:cNvPr id="156" name="Grafik 155"/>
        <xdr:cNvPicPr>
          <a:picLocks noChangeAspect="1"/>
        </xdr:cNvPicPr>
      </xdr:nvPicPr>
      <xdr:blipFill rotWithShape="1">
        <a:blip xmlns:r="http://schemas.openxmlformats.org/officeDocument/2006/relationships" r:embed="rId137">
          <a:extLst>
            <a:ext uri="{28A0092B-C50C-407E-A947-70E740481C1C}">
              <a14:useLocalDpi xmlns:a14="http://schemas.microsoft.com/office/drawing/2010/main" val="0"/>
            </a:ext>
          </a:extLst>
        </a:blip>
        <a:srcRect l="31332"/>
        <a:stretch/>
      </xdr:blipFill>
      <xdr:spPr>
        <a:xfrm>
          <a:off x="6791325" y="219308114"/>
          <a:ext cx="1886555" cy="1395661"/>
        </a:xfrm>
        <a:prstGeom prst="rect">
          <a:avLst/>
        </a:prstGeom>
      </xdr:spPr>
    </xdr:pic>
    <xdr:clientData/>
  </xdr:twoCellAnchor>
  <xdr:twoCellAnchor editAs="oneCell">
    <xdr:from>
      <xdr:col>3</xdr:col>
      <xdr:colOff>76200</xdr:colOff>
      <xdr:row>993</xdr:row>
      <xdr:rowOff>147280</xdr:rowOff>
    </xdr:from>
    <xdr:to>
      <xdr:col>3</xdr:col>
      <xdr:colOff>2657476</xdr:colOff>
      <xdr:row>996</xdr:row>
      <xdr:rowOff>190257</xdr:rowOff>
    </xdr:to>
    <xdr:pic>
      <xdr:nvPicPr>
        <xdr:cNvPr id="158" name="Grafik 157"/>
        <xdr:cNvPicPr>
          <a:picLocks noChangeAspect="1"/>
        </xdr:cNvPicPr>
      </xdr:nvPicPr>
      <xdr:blipFill rotWithShape="1">
        <a:blip xmlns:r="http://schemas.openxmlformats.org/officeDocument/2006/relationships" r:embed="rId138">
          <a:extLst>
            <a:ext uri="{28A0092B-C50C-407E-A947-70E740481C1C}">
              <a14:useLocalDpi xmlns:a14="http://schemas.microsoft.com/office/drawing/2010/main" val="0"/>
            </a:ext>
          </a:extLst>
        </a:blip>
        <a:srcRect l="25550"/>
        <a:stretch/>
      </xdr:blipFill>
      <xdr:spPr>
        <a:xfrm>
          <a:off x="6781800" y="229547380"/>
          <a:ext cx="2581276" cy="1414577"/>
        </a:xfrm>
        <a:prstGeom prst="rect">
          <a:avLst/>
        </a:prstGeom>
      </xdr:spPr>
    </xdr:pic>
    <xdr:clientData/>
  </xdr:twoCellAnchor>
  <xdr:twoCellAnchor editAs="oneCell">
    <xdr:from>
      <xdr:col>3</xdr:col>
      <xdr:colOff>85726</xdr:colOff>
      <xdr:row>961</xdr:row>
      <xdr:rowOff>152400</xdr:rowOff>
    </xdr:from>
    <xdr:to>
      <xdr:col>3</xdr:col>
      <xdr:colOff>2116414</xdr:colOff>
      <xdr:row>965</xdr:row>
      <xdr:rowOff>104776</xdr:rowOff>
    </xdr:to>
    <xdr:pic>
      <xdr:nvPicPr>
        <xdr:cNvPr id="160" name="Grafik 159"/>
        <xdr:cNvPicPr>
          <a:picLocks noChangeAspect="1"/>
        </xdr:cNvPicPr>
      </xdr:nvPicPr>
      <xdr:blipFill rotWithShape="1">
        <a:blip xmlns:r="http://schemas.openxmlformats.org/officeDocument/2006/relationships" r:embed="rId139">
          <a:extLst>
            <a:ext uri="{28A0092B-C50C-407E-A947-70E740481C1C}">
              <a14:useLocalDpi xmlns:a14="http://schemas.microsoft.com/office/drawing/2010/main" val="0"/>
            </a:ext>
          </a:extLst>
        </a:blip>
        <a:srcRect l="39205"/>
        <a:stretch/>
      </xdr:blipFill>
      <xdr:spPr>
        <a:xfrm>
          <a:off x="6791326" y="214417275"/>
          <a:ext cx="2030688" cy="1476376"/>
        </a:xfrm>
        <a:prstGeom prst="rect">
          <a:avLst/>
        </a:prstGeom>
      </xdr:spPr>
    </xdr:pic>
    <xdr:clientData/>
  </xdr:twoCellAnchor>
  <xdr:twoCellAnchor editAs="oneCell">
    <xdr:from>
      <xdr:col>3</xdr:col>
      <xdr:colOff>123825</xdr:colOff>
      <xdr:row>1048</xdr:row>
      <xdr:rowOff>76201</xdr:rowOff>
    </xdr:from>
    <xdr:to>
      <xdr:col>3</xdr:col>
      <xdr:colOff>2305050</xdr:colOff>
      <xdr:row>1050</xdr:row>
      <xdr:rowOff>294043</xdr:rowOff>
    </xdr:to>
    <xdr:pic>
      <xdr:nvPicPr>
        <xdr:cNvPr id="161" name="Grafik 160"/>
        <xdr:cNvPicPr>
          <a:picLocks noChangeAspect="1"/>
        </xdr:cNvPicPr>
      </xdr:nvPicPr>
      <xdr:blipFill rotWithShape="1">
        <a:blip xmlns:r="http://schemas.openxmlformats.org/officeDocument/2006/relationships" r:embed="rId140">
          <a:extLst>
            <a:ext uri="{28A0092B-C50C-407E-A947-70E740481C1C}">
              <a14:useLocalDpi xmlns:a14="http://schemas.microsoft.com/office/drawing/2010/main" val="0"/>
            </a:ext>
          </a:extLst>
        </a:blip>
        <a:srcRect l="39005"/>
        <a:stretch/>
      </xdr:blipFill>
      <xdr:spPr>
        <a:xfrm>
          <a:off x="6829425" y="236515276"/>
          <a:ext cx="2181225" cy="979842"/>
        </a:xfrm>
        <a:prstGeom prst="rect">
          <a:avLst/>
        </a:prstGeom>
      </xdr:spPr>
    </xdr:pic>
    <xdr:clientData/>
  </xdr:twoCellAnchor>
  <xdr:twoCellAnchor editAs="oneCell">
    <xdr:from>
      <xdr:col>3</xdr:col>
      <xdr:colOff>114300</xdr:colOff>
      <xdr:row>1192</xdr:row>
      <xdr:rowOff>133352</xdr:rowOff>
    </xdr:from>
    <xdr:to>
      <xdr:col>3</xdr:col>
      <xdr:colOff>3190310</xdr:colOff>
      <xdr:row>1194</xdr:row>
      <xdr:rowOff>167042</xdr:rowOff>
    </xdr:to>
    <xdr:pic>
      <xdr:nvPicPr>
        <xdr:cNvPr id="162" name="Grafik 161"/>
        <xdr:cNvPicPr>
          <a:picLocks noChangeAspect="1"/>
        </xdr:cNvPicPr>
      </xdr:nvPicPr>
      <xdr:blipFill rotWithShape="1">
        <a:blip xmlns:r="http://schemas.openxmlformats.org/officeDocument/2006/relationships" r:embed="rId141">
          <a:extLst>
            <a:ext uri="{28A0092B-C50C-407E-A947-70E740481C1C}">
              <a14:useLocalDpi xmlns:a14="http://schemas.microsoft.com/office/drawing/2010/main" val="0"/>
            </a:ext>
          </a:extLst>
        </a:blip>
        <a:srcRect l="32004"/>
        <a:stretch/>
      </xdr:blipFill>
      <xdr:spPr>
        <a:xfrm>
          <a:off x="6819900" y="269043152"/>
          <a:ext cx="3076010" cy="986190"/>
        </a:xfrm>
        <a:prstGeom prst="rect">
          <a:avLst/>
        </a:prstGeom>
      </xdr:spPr>
    </xdr:pic>
    <xdr:clientData/>
  </xdr:twoCellAnchor>
  <xdr:twoCellAnchor editAs="oneCell">
    <xdr:from>
      <xdr:col>3</xdr:col>
      <xdr:colOff>85725</xdr:colOff>
      <xdr:row>1211</xdr:row>
      <xdr:rowOff>9526</xdr:rowOff>
    </xdr:from>
    <xdr:to>
      <xdr:col>3</xdr:col>
      <xdr:colOff>3112590</xdr:colOff>
      <xdr:row>1215</xdr:row>
      <xdr:rowOff>47626</xdr:rowOff>
    </xdr:to>
    <xdr:pic>
      <xdr:nvPicPr>
        <xdr:cNvPr id="163" name="Grafik 162"/>
        <xdr:cNvPicPr>
          <a:picLocks noChangeAspect="1"/>
        </xdr:cNvPicPr>
      </xdr:nvPicPr>
      <xdr:blipFill rotWithShape="1">
        <a:blip xmlns:r="http://schemas.openxmlformats.org/officeDocument/2006/relationships" r:embed="rId142">
          <a:extLst>
            <a:ext uri="{28A0092B-C50C-407E-A947-70E740481C1C}">
              <a14:useLocalDpi xmlns:a14="http://schemas.microsoft.com/office/drawing/2010/main" val="0"/>
            </a:ext>
          </a:extLst>
        </a:blip>
        <a:srcRect l="23203"/>
        <a:stretch/>
      </xdr:blipFill>
      <xdr:spPr>
        <a:xfrm>
          <a:off x="6791325" y="290407726"/>
          <a:ext cx="3026865" cy="1371600"/>
        </a:xfrm>
        <a:prstGeom prst="rect">
          <a:avLst/>
        </a:prstGeom>
      </xdr:spPr>
    </xdr:pic>
    <xdr:clientData/>
  </xdr:twoCellAnchor>
  <xdr:twoCellAnchor editAs="oneCell">
    <xdr:from>
      <xdr:col>3</xdr:col>
      <xdr:colOff>28575</xdr:colOff>
      <xdr:row>1242</xdr:row>
      <xdr:rowOff>114300</xdr:rowOff>
    </xdr:from>
    <xdr:to>
      <xdr:col>3</xdr:col>
      <xdr:colOff>3143250</xdr:colOff>
      <xdr:row>1246</xdr:row>
      <xdr:rowOff>148015</xdr:rowOff>
    </xdr:to>
    <xdr:pic>
      <xdr:nvPicPr>
        <xdr:cNvPr id="164" name="Grafik 163"/>
        <xdr:cNvPicPr>
          <a:picLocks noChangeAspect="1"/>
        </xdr:cNvPicPr>
      </xdr:nvPicPr>
      <xdr:blipFill rotWithShape="1">
        <a:blip xmlns:r="http://schemas.openxmlformats.org/officeDocument/2006/relationships" r:embed="rId143">
          <a:extLst>
            <a:ext uri="{28A0092B-C50C-407E-A947-70E740481C1C}">
              <a14:useLocalDpi xmlns:a14="http://schemas.microsoft.com/office/drawing/2010/main" val="0"/>
            </a:ext>
          </a:extLst>
        </a:blip>
        <a:srcRect l="29804"/>
        <a:stretch/>
      </xdr:blipFill>
      <xdr:spPr>
        <a:xfrm>
          <a:off x="6734175" y="283349700"/>
          <a:ext cx="3114675" cy="1748215"/>
        </a:xfrm>
        <a:prstGeom prst="rect">
          <a:avLst/>
        </a:prstGeom>
      </xdr:spPr>
    </xdr:pic>
    <xdr:clientData/>
  </xdr:twoCellAnchor>
  <xdr:twoCellAnchor editAs="oneCell">
    <xdr:from>
      <xdr:col>3</xdr:col>
      <xdr:colOff>57151</xdr:colOff>
      <xdr:row>1251</xdr:row>
      <xdr:rowOff>123825</xdr:rowOff>
    </xdr:from>
    <xdr:to>
      <xdr:col>3</xdr:col>
      <xdr:colOff>2612144</xdr:colOff>
      <xdr:row>1254</xdr:row>
      <xdr:rowOff>295275</xdr:rowOff>
    </xdr:to>
    <xdr:pic>
      <xdr:nvPicPr>
        <xdr:cNvPr id="165" name="Grafik 164"/>
        <xdr:cNvPicPr>
          <a:picLocks noChangeAspect="1"/>
        </xdr:cNvPicPr>
      </xdr:nvPicPr>
      <xdr:blipFill rotWithShape="1">
        <a:blip xmlns:r="http://schemas.openxmlformats.org/officeDocument/2006/relationships" r:embed="rId144">
          <a:extLst>
            <a:ext uri="{28A0092B-C50C-407E-A947-70E740481C1C}">
              <a14:useLocalDpi xmlns:a14="http://schemas.microsoft.com/office/drawing/2010/main" val="0"/>
            </a:ext>
          </a:extLst>
        </a:blip>
        <a:srcRect r="18390"/>
        <a:stretch/>
      </xdr:blipFill>
      <xdr:spPr>
        <a:xfrm>
          <a:off x="6762751" y="286540575"/>
          <a:ext cx="2554993" cy="1571625"/>
        </a:xfrm>
        <a:prstGeom prst="rect">
          <a:avLst/>
        </a:prstGeom>
      </xdr:spPr>
    </xdr:pic>
    <xdr:clientData/>
  </xdr:twoCellAnchor>
  <xdr:twoCellAnchor>
    <xdr:from>
      <xdr:col>3</xdr:col>
      <xdr:colOff>2124075</xdr:colOff>
      <xdr:row>1178</xdr:row>
      <xdr:rowOff>152400</xdr:rowOff>
    </xdr:from>
    <xdr:to>
      <xdr:col>3</xdr:col>
      <xdr:colOff>2590800</xdr:colOff>
      <xdr:row>1180</xdr:row>
      <xdr:rowOff>142875</xdr:rowOff>
    </xdr:to>
    <xdr:sp macro="" textlink="">
      <xdr:nvSpPr>
        <xdr:cNvPr id="274" name="Textfeld 273"/>
        <xdr:cNvSpPr txBox="1"/>
      </xdr:nvSpPr>
      <xdr:spPr>
        <a:xfrm>
          <a:off x="8829675" y="276996525"/>
          <a:ext cx="46672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Na</a:t>
          </a:r>
          <a:endParaRPr lang="en-GB" sz="1100"/>
        </a:p>
      </xdr:txBody>
    </xdr:sp>
    <xdr:clientData/>
  </xdr:twoCellAnchor>
  <xdr:twoCellAnchor editAs="oneCell">
    <xdr:from>
      <xdr:col>3</xdr:col>
      <xdr:colOff>38101</xdr:colOff>
      <xdr:row>339</xdr:row>
      <xdr:rowOff>23143</xdr:rowOff>
    </xdr:from>
    <xdr:to>
      <xdr:col>3</xdr:col>
      <xdr:colOff>2124075</xdr:colOff>
      <xdr:row>345</xdr:row>
      <xdr:rowOff>37754</xdr:rowOff>
    </xdr:to>
    <xdr:pic>
      <xdr:nvPicPr>
        <xdr:cNvPr id="2" name="Grafik 1"/>
        <xdr:cNvPicPr>
          <a:picLocks noChangeAspect="1"/>
        </xdr:cNvPicPr>
      </xdr:nvPicPr>
      <xdr:blipFill rotWithShape="1">
        <a:blip xmlns:r="http://schemas.openxmlformats.org/officeDocument/2006/relationships" r:embed="rId145">
          <a:extLst>
            <a:ext uri="{28A0092B-C50C-407E-A947-70E740481C1C}">
              <a14:useLocalDpi xmlns:a14="http://schemas.microsoft.com/office/drawing/2010/main" val="0"/>
            </a:ext>
          </a:extLst>
        </a:blip>
        <a:srcRect r="36125"/>
        <a:stretch/>
      </xdr:blipFill>
      <xdr:spPr>
        <a:xfrm>
          <a:off x="7061201" y="78902843"/>
          <a:ext cx="2085974" cy="1325886"/>
        </a:xfrm>
        <a:prstGeom prst="rect">
          <a:avLst/>
        </a:prstGeom>
      </xdr:spPr>
    </xdr:pic>
    <xdr:clientData/>
  </xdr:twoCellAnchor>
  <xdr:twoCellAnchor editAs="oneCell">
    <xdr:from>
      <xdr:col>3</xdr:col>
      <xdr:colOff>76199</xdr:colOff>
      <xdr:row>586</xdr:row>
      <xdr:rowOff>123825</xdr:rowOff>
    </xdr:from>
    <xdr:to>
      <xdr:col>3</xdr:col>
      <xdr:colOff>3276600</xdr:colOff>
      <xdr:row>588</xdr:row>
      <xdr:rowOff>286601</xdr:rowOff>
    </xdr:to>
    <xdr:pic>
      <xdr:nvPicPr>
        <xdr:cNvPr id="3" name="Picture 2"/>
        <xdr:cNvPicPr>
          <a:picLocks noChangeAspect="1"/>
        </xdr:cNvPicPr>
      </xdr:nvPicPr>
      <xdr:blipFill rotWithShape="1">
        <a:blip xmlns:r="http://schemas.openxmlformats.org/officeDocument/2006/relationships" r:embed="rId146">
          <a:extLst>
            <a:ext uri="{28A0092B-C50C-407E-A947-70E740481C1C}">
              <a14:useLocalDpi xmlns:a14="http://schemas.microsoft.com/office/drawing/2010/main" val="0"/>
            </a:ext>
          </a:extLst>
        </a:blip>
        <a:srcRect l="19603" r="19590"/>
        <a:stretch/>
      </xdr:blipFill>
      <xdr:spPr>
        <a:xfrm>
          <a:off x="6781799" y="133188075"/>
          <a:ext cx="3200401" cy="1210526"/>
        </a:xfrm>
        <a:prstGeom prst="rect">
          <a:avLst/>
        </a:prstGeom>
      </xdr:spPr>
    </xdr:pic>
    <xdr:clientData/>
  </xdr:twoCellAnchor>
  <xdr:oneCellAnchor>
    <xdr:from>
      <xdr:col>3</xdr:col>
      <xdr:colOff>76200</xdr:colOff>
      <xdr:row>1339</xdr:row>
      <xdr:rowOff>209550</xdr:rowOff>
    </xdr:from>
    <xdr:ext cx="2619375" cy="1818894"/>
    <xdr:pic>
      <xdr:nvPicPr>
        <xdr:cNvPr id="264" name="Grafik 47"/>
        <xdr:cNvPicPr>
          <a:picLocks noChangeAspect="1"/>
        </xdr:cNvPicPr>
      </xdr:nvPicPr>
      <xdr:blipFill rotWithShape="1">
        <a:blip xmlns:r="http://schemas.openxmlformats.org/officeDocument/2006/relationships" r:embed="rId147">
          <a:extLst>
            <a:ext uri="{28A0092B-C50C-407E-A947-70E740481C1C}">
              <a14:useLocalDpi xmlns:a14="http://schemas.microsoft.com/office/drawing/2010/main" val="0"/>
            </a:ext>
          </a:extLst>
        </a:blip>
        <a:srcRect t="6831" r="14129"/>
        <a:stretch/>
      </xdr:blipFill>
      <xdr:spPr>
        <a:xfrm>
          <a:off x="6362700" y="39119175"/>
          <a:ext cx="2619375" cy="1818894"/>
        </a:xfrm>
        <a:prstGeom prst="rect">
          <a:avLst/>
        </a:prstGeom>
      </xdr:spPr>
    </xdr:pic>
    <xdr:clientData/>
  </xdr:oneCellAnchor>
  <xdr:oneCellAnchor>
    <xdr:from>
      <xdr:col>3</xdr:col>
      <xdr:colOff>38101</xdr:colOff>
      <xdr:row>1350</xdr:row>
      <xdr:rowOff>76200</xdr:rowOff>
    </xdr:from>
    <xdr:ext cx="2181224" cy="1799785"/>
    <xdr:pic>
      <xdr:nvPicPr>
        <xdr:cNvPr id="265" name="Grafik 51"/>
        <xdr:cNvPicPr>
          <a:picLocks noChangeAspect="1"/>
        </xdr:cNvPicPr>
      </xdr:nvPicPr>
      <xdr:blipFill rotWithShape="1">
        <a:blip xmlns:r="http://schemas.openxmlformats.org/officeDocument/2006/relationships" r:embed="rId148">
          <a:extLst>
            <a:ext uri="{28A0092B-C50C-407E-A947-70E740481C1C}">
              <a14:useLocalDpi xmlns:a14="http://schemas.microsoft.com/office/drawing/2010/main" val="0"/>
            </a:ext>
          </a:extLst>
        </a:blip>
        <a:srcRect t="6557" r="16423" b="1"/>
        <a:stretch/>
      </xdr:blipFill>
      <xdr:spPr>
        <a:xfrm>
          <a:off x="6324601" y="41100375"/>
          <a:ext cx="2181224" cy="1799785"/>
        </a:xfrm>
        <a:prstGeom prst="rect">
          <a:avLst/>
        </a:prstGeom>
      </xdr:spPr>
    </xdr:pic>
    <xdr:clientData/>
  </xdr:oneCellAnchor>
  <xdr:oneCellAnchor>
    <xdr:from>
      <xdr:col>3</xdr:col>
      <xdr:colOff>85724</xdr:colOff>
      <xdr:row>860</xdr:row>
      <xdr:rowOff>142874</xdr:rowOff>
    </xdr:from>
    <xdr:ext cx="1829178" cy="1200151"/>
    <xdr:pic>
      <xdr:nvPicPr>
        <xdr:cNvPr id="272" name="Grafik 59"/>
        <xdr:cNvPicPr>
          <a:picLocks noChangeAspect="1"/>
        </xdr:cNvPicPr>
      </xdr:nvPicPr>
      <xdr:blipFill rotWithShape="1">
        <a:blip xmlns:r="http://schemas.openxmlformats.org/officeDocument/2006/relationships" r:embed="rId149">
          <a:extLst>
            <a:ext uri="{28A0092B-C50C-407E-A947-70E740481C1C}">
              <a14:useLocalDpi xmlns:a14="http://schemas.microsoft.com/office/drawing/2010/main" val="0"/>
            </a:ext>
          </a:extLst>
        </a:blip>
        <a:srcRect l="17392"/>
        <a:stretch/>
      </xdr:blipFill>
      <xdr:spPr>
        <a:xfrm>
          <a:off x="6372224" y="39262049"/>
          <a:ext cx="1829178" cy="1200151"/>
        </a:xfrm>
        <a:prstGeom prst="rect">
          <a:avLst/>
        </a:prstGeom>
      </xdr:spPr>
    </xdr:pic>
    <xdr:clientData/>
  </xdr:oneCellAnchor>
  <xdr:oneCellAnchor>
    <xdr:from>
      <xdr:col>3</xdr:col>
      <xdr:colOff>200026</xdr:colOff>
      <xdr:row>869</xdr:row>
      <xdr:rowOff>123825</xdr:rowOff>
    </xdr:from>
    <xdr:ext cx="1203034" cy="1932568"/>
    <xdr:pic>
      <xdr:nvPicPr>
        <xdr:cNvPr id="278" name="Grafik 60"/>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val="0"/>
            </a:ext>
          </a:extLst>
        </a:blip>
        <a:srcRect t="17549" r="13156"/>
        <a:stretch/>
      </xdr:blipFill>
      <xdr:spPr>
        <a:xfrm>
          <a:off x="6486526" y="40957500"/>
          <a:ext cx="1203034" cy="1932568"/>
        </a:xfrm>
        <a:prstGeom prst="rect">
          <a:avLst/>
        </a:prstGeom>
      </xdr:spPr>
    </xdr:pic>
    <xdr:clientData/>
  </xdr:oneCellAnchor>
  <xdr:oneCellAnchor>
    <xdr:from>
      <xdr:col>3</xdr:col>
      <xdr:colOff>571500</xdr:colOff>
      <xdr:row>879</xdr:row>
      <xdr:rowOff>76914</xdr:rowOff>
    </xdr:from>
    <xdr:ext cx="2276475" cy="1954530"/>
    <xdr:pic>
      <xdr:nvPicPr>
        <xdr:cNvPr id="279" name="Grafik 61"/>
        <xdr:cNvPicPr>
          <a:picLocks noChangeAspect="1"/>
        </xdr:cNvPicPr>
      </xdr:nvPicPr>
      <xdr:blipFill rotWithShape="1">
        <a:blip xmlns:r="http://schemas.openxmlformats.org/officeDocument/2006/relationships" r:embed="rId151">
          <a:extLst>
            <a:ext uri="{28A0092B-C50C-407E-A947-70E740481C1C}">
              <a14:useLocalDpi xmlns:a14="http://schemas.microsoft.com/office/drawing/2010/main" val="0"/>
            </a:ext>
          </a:extLst>
        </a:blip>
        <a:srcRect l="16140"/>
        <a:stretch/>
      </xdr:blipFill>
      <xdr:spPr>
        <a:xfrm>
          <a:off x="6858000" y="42815589"/>
          <a:ext cx="2276475" cy="1954530"/>
        </a:xfrm>
        <a:prstGeom prst="rect">
          <a:avLst/>
        </a:prstGeom>
      </xdr:spPr>
    </xdr:pic>
    <xdr:clientData/>
  </xdr:oneCellAnchor>
  <xdr:oneCellAnchor>
    <xdr:from>
      <xdr:col>3</xdr:col>
      <xdr:colOff>590550</xdr:colOff>
      <xdr:row>890</xdr:row>
      <xdr:rowOff>152399</xdr:rowOff>
    </xdr:from>
    <xdr:ext cx="2171700" cy="1993410"/>
    <xdr:pic>
      <xdr:nvPicPr>
        <xdr:cNvPr id="280" name="Grafik 62"/>
        <xdr:cNvPicPr>
          <a:picLocks noChangeAspect="1"/>
        </xdr:cNvPicPr>
      </xdr:nvPicPr>
      <xdr:blipFill rotWithShape="1">
        <a:blip xmlns:r="http://schemas.openxmlformats.org/officeDocument/2006/relationships" r:embed="rId152">
          <a:extLst>
            <a:ext uri="{28A0092B-C50C-407E-A947-70E740481C1C}">
              <a14:useLocalDpi xmlns:a14="http://schemas.microsoft.com/office/drawing/2010/main" val="0"/>
            </a:ext>
          </a:extLst>
        </a:blip>
        <a:srcRect l="15241"/>
        <a:stretch/>
      </xdr:blipFill>
      <xdr:spPr>
        <a:xfrm>
          <a:off x="6877050" y="44986574"/>
          <a:ext cx="2171700" cy="19934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28576</xdr:colOff>
      <xdr:row>105</xdr:row>
      <xdr:rowOff>114300</xdr:rowOff>
    </xdr:from>
    <xdr:to>
      <xdr:col>3</xdr:col>
      <xdr:colOff>1924050</xdr:colOff>
      <xdr:row>108</xdr:row>
      <xdr:rowOff>183277</xdr:rowOff>
    </xdr:to>
    <xdr:pic>
      <xdr:nvPicPr>
        <xdr:cNvPr id="8" name="Grafik 7"/>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405" b="46844"/>
        <a:stretch/>
      </xdr:blipFill>
      <xdr:spPr>
        <a:xfrm>
          <a:off x="5857876" y="24841200"/>
          <a:ext cx="1895474" cy="830977"/>
        </a:xfrm>
        <a:prstGeom prst="rect">
          <a:avLst/>
        </a:prstGeom>
      </xdr:spPr>
    </xdr:pic>
    <xdr:clientData/>
  </xdr:twoCellAnchor>
  <xdr:oneCellAnchor>
    <xdr:from>
      <xdr:col>3</xdr:col>
      <xdr:colOff>304801</xdr:colOff>
      <xdr:row>3</xdr:row>
      <xdr:rowOff>114300</xdr:rowOff>
    </xdr:from>
    <xdr:ext cx="852797" cy="1247776"/>
    <xdr:pic>
      <xdr:nvPicPr>
        <xdr:cNvPr id="3" name="Grafik 2" descr="https://comptox.epa.gov/dashboard/dsstoxdb/show_image?source=41696"/>
        <xdr:cNvPicPr>
          <a:picLocks noChangeAspect="1" noChangeArrowheads="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l="25667" t="30500" r="26833"/>
        <a:stretch/>
      </xdr:blipFill>
      <xdr:spPr bwMode="auto">
        <a:xfrm>
          <a:off x="6134101" y="914400"/>
          <a:ext cx="852797" cy="1247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101601</xdr:colOff>
      <xdr:row>263</xdr:row>
      <xdr:rowOff>101602</xdr:rowOff>
    </xdr:from>
    <xdr:to>
      <xdr:col>3</xdr:col>
      <xdr:colOff>2619738</xdr:colOff>
      <xdr:row>265</xdr:row>
      <xdr:rowOff>75030</xdr:rowOff>
    </xdr:to>
    <xdr:pic>
      <xdr:nvPicPr>
        <xdr:cNvPr id="6" name="Grafik 5"/>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2204"/>
        <a:stretch/>
      </xdr:blipFill>
      <xdr:spPr>
        <a:xfrm>
          <a:off x="5930901" y="67310002"/>
          <a:ext cx="2518137" cy="735428"/>
        </a:xfrm>
        <a:prstGeom prst="rect">
          <a:avLst/>
        </a:prstGeom>
      </xdr:spPr>
    </xdr:pic>
    <xdr:clientData/>
  </xdr:twoCellAnchor>
  <xdr:twoCellAnchor editAs="oneCell">
    <xdr:from>
      <xdr:col>3</xdr:col>
      <xdr:colOff>57151</xdr:colOff>
      <xdr:row>133</xdr:row>
      <xdr:rowOff>76200</xdr:rowOff>
    </xdr:from>
    <xdr:to>
      <xdr:col>3</xdr:col>
      <xdr:colOff>2032007</xdr:colOff>
      <xdr:row>135</xdr:row>
      <xdr:rowOff>66675</xdr:rowOff>
    </xdr:to>
    <xdr:pic>
      <xdr:nvPicPr>
        <xdr:cNvPr id="9" name="Grafik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7005" b="49361"/>
        <a:stretch/>
      </xdr:blipFill>
      <xdr:spPr>
        <a:xfrm>
          <a:off x="5886451" y="33108900"/>
          <a:ext cx="1974856" cy="752475"/>
        </a:xfrm>
        <a:prstGeom prst="rect">
          <a:avLst/>
        </a:prstGeom>
      </xdr:spPr>
    </xdr:pic>
    <xdr:clientData/>
  </xdr:twoCellAnchor>
  <xdr:oneCellAnchor>
    <xdr:from>
      <xdr:col>3</xdr:col>
      <xdr:colOff>66676</xdr:colOff>
      <xdr:row>138</xdr:row>
      <xdr:rowOff>150828</xdr:rowOff>
    </xdr:from>
    <xdr:ext cx="2028824" cy="773038"/>
    <xdr:pic>
      <xdr:nvPicPr>
        <xdr:cNvPr id="11" name="Grafik 10"/>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7005" b="49361"/>
        <a:stretch/>
      </xdr:blipFill>
      <xdr:spPr>
        <a:xfrm>
          <a:off x="5895976" y="28611528"/>
          <a:ext cx="2028824" cy="773038"/>
        </a:xfrm>
        <a:prstGeom prst="rect">
          <a:avLst/>
        </a:prstGeom>
      </xdr:spPr>
    </xdr:pic>
    <xdr:clientData/>
  </xdr:oneCellAnchor>
  <xdr:twoCellAnchor>
    <xdr:from>
      <xdr:col>3</xdr:col>
      <xdr:colOff>1352550</xdr:colOff>
      <xdr:row>108</xdr:row>
      <xdr:rowOff>9525</xdr:rowOff>
    </xdr:from>
    <xdr:to>
      <xdr:col>3</xdr:col>
      <xdr:colOff>1952625</xdr:colOff>
      <xdr:row>109</xdr:row>
      <xdr:rowOff>152400</xdr:rowOff>
    </xdr:to>
    <xdr:sp macro="" textlink="">
      <xdr:nvSpPr>
        <xdr:cNvPr id="13" name="Textfeld 12"/>
        <xdr:cNvSpPr txBox="1"/>
      </xdr:nvSpPr>
      <xdr:spPr>
        <a:xfrm>
          <a:off x="7181850" y="25498425"/>
          <a:ext cx="6000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oneCellAnchor>
    <xdr:from>
      <xdr:col>3</xdr:col>
      <xdr:colOff>76202</xdr:colOff>
      <xdr:row>215</xdr:row>
      <xdr:rowOff>123827</xdr:rowOff>
    </xdr:from>
    <xdr:ext cx="1950324" cy="847353"/>
    <xdr:pic>
      <xdr:nvPicPr>
        <xdr:cNvPr id="14" name="Grafik 13"/>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6005" b="44614"/>
        <a:stretch/>
      </xdr:blipFill>
      <xdr:spPr>
        <a:xfrm>
          <a:off x="5905502" y="52949477"/>
          <a:ext cx="1950324" cy="847353"/>
        </a:xfrm>
        <a:prstGeom prst="rect">
          <a:avLst/>
        </a:prstGeom>
      </xdr:spPr>
    </xdr:pic>
    <xdr:clientData/>
  </xdr:oneCellAnchor>
  <xdr:twoCellAnchor>
    <xdr:from>
      <xdr:col>3</xdr:col>
      <xdr:colOff>2305051</xdr:colOff>
      <xdr:row>215</xdr:row>
      <xdr:rowOff>238125</xdr:rowOff>
    </xdr:from>
    <xdr:to>
      <xdr:col>3</xdr:col>
      <xdr:colOff>2733677</xdr:colOff>
      <xdr:row>216</xdr:row>
      <xdr:rowOff>133350</xdr:rowOff>
    </xdr:to>
    <xdr:sp macro="" textlink="">
      <xdr:nvSpPr>
        <xdr:cNvPr id="15" name="Textfeld 14"/>
        <xdr:cNvSpPr txBox="1"/>
      </xdr:nvSpPr>
      <xdr:spPr>
        <a:xfrm>
          <a:off x="8134351" y="53063775"/>
          <a:ext cx="42862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 </a:t>
          </a:r>
        </a:p>
      </xdr:txBody>
    </xdr:sp>
    <xdr:clientData/>
  </xdr:twoCellAnchor>
  <xdr:twoCellAnchor editAs="oneCell">
    <xdr:from>
      <xdr:col>3</xdr:col>
      <xdr:colOff>66676</xdr:colOff>
      <xdr:row>64</xdr:row>
      <xdr:rowOff>1</xdr:rowOff>
    </xdr:from>
    <xdr:to>
      <xdr:col>3</xdr:col>
      <xdr:colOff>1746529</xdr:colOff>
      <xdr:row>67</xdr:row>
      <xdr:rowOff>152401</xdr:rowOff>
    </xdr:to>
    <xdr:pic>
      <xdr:nvPicPr>
        <xdr:cNvPr id="16" name="Grafik 15"/>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1205" b="43255"/>
        <a:stretch/>
      </xdr:blipFill>
      <xdr:spPr>
        <a:xfrm>
          <a:off x="5895976" y="4191001"/>
          <a:ext cx="1679853" cy="914400"/>
        </a:xfrm>
        <a:prstGeom prst="rect">
          <a:avLst/>
        </a:prstGeom>
      </xdr:spPr>
    </xdr:pic>
    <xdr:clientData/>
  </xdr:twoCellAnchor>
  <xdr:twoCellAnchor editAs="oneCell">
    <xdr:from>
      <xdr:col>3</xdr:col>
      <xdr:colOff>57154</xdr:colOff>
      <xdr:row>243</xdr:row>
      <xdr:rowOff>85727</xdr:rowOff>
    </xdr:from>
    <xdr:to>
      <xdr:col>3</xdr:col>
      <xdr:colOff>1954182</xdr:colOff>
      <xdr:row>245</xdr:row>
      <xdr:rowOff>209547</xdr:rowOff>
    </xdr:to>
    <xdr:pic>
      <xdr:nvPicPr>
        <xdr:cNvPr id="18" name="Grafik 1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33604" b="38924"/>
        <a:stretch/>
      </xdr:blipFill>
      <xdr:spPr>
        <a:xfrm>
          <a:off x="5886454" y="59188352"/>
          <a:ext cx="1897028" cy="914395"/>
        </a:xfrm>
        <a:prstGeom prst="rect">
          <a:avLst/>
        </a:prstGeom>
      </xdr:spPr>
    </xdr:pic>
    <xdr:clientData/>
  </xdr:twoCellAnchor>
  <xdr:twoCellAnchor>
    <xdr:from>
      <xdr:col>3</xdr:col>
      <xdr:colOff>838200</xdr:colOff>
      <xdr:row>246</xdr:row>
      <xdr:rowOff>123825</xdr:rowOff>
    </xdr:from>
    <xdr:to>
      <xdr:col>3</xdr:col>
      <xdr:colOff>1266826</xdr:colOff>
      <xdr:row>248</xdr:row>
      <xdr:rowOff>68787</xdr:rowOff>
    </xdr:to>
    <xdr:sp macro="" textlink="">
      <xdr:nvSpPr>
        <xdr:cNvPr id="19" name="Textfeld 18"/>
        <xdr:cNvSpPr txBox="1"/>
      </xdr:nvSpPr>
      <xdr:spPr>
        <a:xfrm>
          <a:off x="6667500" y="26088975"/>
          <a:ext cx="428626" cy="325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 </a:t>
          </a:r>
        </a:p>
      </xdr:txBody>
    </xdr:sp>
    <xdr:clientData/>
  </xdr:twoCellAnchor>
  <xdr:twoCellAnchor editAs="oneCell">
    <xdr:from>
      <xdr:col>3</xdr:col>
      <xdr:colOff>104776</xdr:colOff>
      <xdr:row>346</xdr:row>
      <xdr:rowOff>114300</xdr:rowOff>
    </xdr:from>
    <xdr:to>
      <xdr:col>3</xdr:col>
      <xdr:colOff>2349441</xdr:colOff>
      <xdr:row>348</xdr:row>
      <xdr:rowOff>208586</xdr:rowOff>
    </xdr:to>
    <xdr:pic>
      <xdr:nvPicPr>
        <xdr:cNvPr id="24" name="Grafik 23"/>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1805"/>
        <a:stretch/>
      </xdr:blipFill>
      <xdr:spPr>
        <a:xfrm>
          <a:off x="5934076" y="83972400"/>
          <a:ext cx="2244665" cy="856286"/>
        </a:xfrm>
        <a:prstGeom prst="rect">
          <a:avLst/>
        </a:prstGeom>
      </xdr:spPr>
    </xdr:pic>
    <xdr:clientData/>
  </xdr:twoCellAnchor>
  <xdr:twoCellAnchor editAs="oneCell">
    <xdr:from>
      <xdr:col>3</xdr:col>
      <xdr:colOff>38107</xdr:colOff>
      <xdr:row>230</xdr:row>
      <xdr:rowOff>161929</xdr:rowOff>
    </xdr:from>
    <xdr:to>
      <xdr:col>3</xdr:col>
      <xdr:colOff>3076019</xdr:colOff>
      <xdr:row>234</xdr:row>
      <xdr:rowOff>76286</xdr:rowOff>
    </xdr:to>
    <xdr:pic>
      <xdr:nvPicPr>
        <xdr:cNvPr id="7" name="Grafik 6"/>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3789"/>
        <a:stretch/>
      </xdr:blipFill>
      <xdr:spPr>
        <a:xfrm>
          <a:off x="5867407" y="56330854"/>
          <a:ext cx="3037912" cy="866857"/>
        </a:xfrm>
        <a:prstGeom prst="rect">
          <a:avLst/>
        </a:prstGeom>
      </xdr:spPr>
    </xdr:pic>
    <xdr:clientData/>
  </xdr:twoCellAnchor>
  <xdr:twoCellAnchor editAs="oneCell">
    <xdr:from>
      <xdr:col>3</xdr:col>
      <xdr:colOff>200026</xdr:colOff>
      <xdr:row>237</xdr:row>
      <xdr:rowOff>38102</xdr:rowOff>
    </xdr:from>
    <xdr:to>
      <xdr:col>3</xdr:col>
      <xdr:colOff>1711786</xdr:colOff>
      <xdr:row>240</xdr:row>
      <xdr:rowOff>164102</xdr:rowOff>
    </xdr:to>
    <xdr:pic>
      <xdr:nvPicPr>
        <xdr:cNvPr id="10" name="Grafik 9"/>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412"/>
        <a:stretch/>
      </xdr:blipFill>
      <xdr:spPr>
        <a:xfrm>
          <a:off x="6029326" y="57769127"/>
          <a:ext cx="1511760" cy="888000"/>
        </a:xfrm>
        <a:prstGeom prst="rect">
          <a:avLst/>
        </a:prstGeom>
      </xdr:spPr>
    </xdr:pic>
    <xdr:clientData/>
  </xdr:twoCellAnchor>
  <xdr:twoCellAnchor editAs="oneCell">
    <xdr:from>
      <xdr:col>3</xdr:col>
      <xdr:colOff>66675</xdr:colOff>
      <xdr:row>42</xdr:row>
      <xdr:rowOff>38101</xdr:rowOff>
    </xdr:from>
    <xdr:to>
      <xdr:col>3</xdr:col>
      <xdr:colOff>1172141</xdr:colOff>
      <xdr:row>46</xdr:row>
      <xdr:rowOff>57151</xdr:rowOff>
    </xdr:to>
    <xdr:pic>
      <xdr:nvPicPr>
        <xdr:cNvPr id="12" name="Grafik 11"/>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6559"/>
        <a:stretch/>
      </xdr:blipFill>
      <xdr:spPr>
        <a:xfrm>
          <a:off x="5895975" y="9182101"/>
          <a:ext cx="1105466" cy="819150"/>
        </a:xfrm>
        <a:prstGeom prst="rect">
          <a:avLst/>
        </a:prstGeom>
      </xdr:spPr>
    </xdr:pic>
    <xdr:clientData/>
  </xdr:twoCellAnchor>
  <xdr:twoCellAnchor editAs="oneCell">
    <xdr:from>
      <xdr:col>3</xdr:col>
      <xdr:colOff>19057</xdr:colOff>
      <xdr:row>206</xdr:row>
      <xdr:rowOff>9528</xdr:rowOff>
    </xdr:from>
    <xdr:to>
      <xdr:col>3</xdr:col>
      <xdr:colOff>2501764</xdr:colOff>
      <xdr:row>209</xdr:row>
      <xdr:rowOff>163160</xdr:rowOff>
    </xdr:to>
    <xdr:pic>
      <xdr:nvPicPr>
        <xdr:cNvPr id="17" name="Grafik 16"/>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4004" b="34948"/>
        <a:stretch/>
      </xdr:blipFill>
      <xdr:spPr>
        <a:xfrm>
          <a:off x="5848357" y="50673003"/>
          <a:ext cx="2482707" cy="1106132"/>
        </a:xfrm>
        <a:prstGeom prst="rect">
          <a:avLst/>
        </a:prstGeom>
      </xdr:spPr>
    </xdr:pic>
    <xdr:clientData/>
  </xdr:twoCellAnchor>
  <xdr:twoCellAnchor>
    <xdr:from>
      <xdr:col>3</xdr:col>
      <xdr:colOff>1200150</xdr:colOff>
      <xdr:row>209</xdr:row>
      <xdr:rowOff>161925</xdr:rowOff>
    </xdr:from>
    <xdr:to>
      <xdr:col>3</xdr:col>
      <xdr:colOff>1628776</xdr:colOff>
      <xdr:row>211</xdr:row>
      <xdr:rowOff>57150</xdr:rowOff>
    </xdr:to>
    <xdr:sp macro="" textlink="">
      <xdr:nvSpPr>
        <xdr:cNvPr id="22" name="Textfeld 21"/>
        <xdr:cNvSpPr txBox="1"/>
      </xdr:nvSpPr>
      <xdr:spPr>
        <a:xfrm>
          <a:off x="7029450" y="21574125"/>
          <a:ext cx="42862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endParaRPr lang="de-CH" sz="1200" baseline="30000"/>
        </a:p>
      </xdr:txBody>
    </xdr:sp>
    <xdr:clientData/>
  </xdr:twoCellAnchor>
  <xdr:twoCellAnchor editAs="oneCell">
    <xdr:from>
      <xdr:col>3</xdr:col>
      <xdr:colOff>133350</xdr:colOff>
      <xdr:row>82</xdr:row>
      <xdr:rowOff>66675</xdr:rowOff>
    </xdr:from>
    <xdr:to>
      <xdr:col>4</xdr:col>
      <xdr:colOff>1704976</xdr:colOff>
      <xdr:row>87</xdr:row>
      <xdr:rowOff>37821</xdr:rowOff>
    </xdr:to>
    <xdr:pic>
      <xdr:nvPicPr>
        <xdr:cNvPr id="21" name="Grafik 20"/>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9403"/>
        <a:stretch/>
      </xdr:blipFill>
      <xdr:spPr>
        <a:xfrm>
          <a:off x="5962650" y="19726275"/>
          <a:ext cx="4772026" cy="923646"/>
        </a:xfrm>
        <a:prstGeom prst="rect">
          <a:avLst/>
        </a:prstGeom>
      </xdr:spPr>
    </xdr:pic>
    <xdr:clientData/>
  </xdr:twoCellAnchor>
  <xdr:twoCellAnchor editAs="oneCell">
    <xdr:from>
      <xdr:col>2</xdr:col>
      <xdr:colOff>1066800</xdr:colOff>
      <xdr:row>300</xdr:row>
      <xdr:rowOff>304800</xdr:rowOff>
    </xdr:from>
    <xdr:to>
      <xdr:col>4</xdr:col>
      <xdr:colOff>442410</xdr:colOff>
      <xdr:row>304</xdr:row>
      <xdr:rowOff>104775</xdr:rowOff>
    </xdr:to>
    <xdr:pic>
      <xdr:nvPicPr>
        <xdr:cNvPr id="23" name="Grafik 22"/>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44617"/>
        <a:stretch/>
      </xdr:blipFill>
      <xdr:spPr>
        <a:xfrm>
          <a:off x="5819775" y="9563100"/>
          <a:ext cx="3652335" cy="752475"/>
        </a:xfrm>
        <a:prstGeom prst="rect">
          <a:avLst/>
        </a:prstGeom>
      </xdr:spPr>
    </xdr:pic>
    <xdr:clientData/>
  </xdr:twoCellAnchor>
  <xdr:twoCellAnchor>
    <xdr:from>
      <xdr:col>3</xdr:col>
      <xdr:colOff>2486024</xdr:colOff>
      <xdr:row>303</xdr:row>
      <xdr:rowOff>123825</xdr:rowOff>
    </xdr:from>
    <xdr:to>
      <xdr:col>3</xdr:col>
      <xdr:colOff>2933699</xdr:colOff>
      <xdr:row>305</xdr:row>
      <xdr:rowOff>19050</xdr:rowOff>
    </xdr:to>
    <xdr:sp macro="" textlink="">
      <xdr:nvSpPr>
        <xdr:cNvPr id="25" name="Textfeld 24"/>
        <xdr:cNvSpPr txBox="1"/>
      </xdr:nvSpPr>
      <xdr:spPr>
        <a:xfrm>
          <a:off x="8315324" y="10144125"/>
          <a:ext cx="4476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104775</xdr:colOff>
      <xdr:row>308</xdr:row>
      <xdr:rowOff>104259</xdr:rowOff>
    </xdr:from>
    <xdr:to>
      <xdr:col>3</xdr:col>
      <xdr:colOff>1953379</xdr:colOff>
      <xdr:row>312</xdr:row>
      <xdr:rowOff>31674</xdr:rowOff>
    </xdr:to>
    <xdr:pic>
      <xdr:nvPicPr>
        <xdr:cNvPr id="27" name="Grafik 26"/>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7386" b="42905"/>
        <a:stretch/>
      </xdr:blipFill>
      <xdr:spPr>
        <a:xfrm>
          <a:off x="5934075" y="75237459"/>
          <a:ext cx="1848604" cy="879915"/>
        </a:xfrm>
        <a:prstGeom prst="rect">
          <a:avLst/>
        </a:prstGeom>
      </xdr:spPr>
    </xdr:pic>
    <xdr:clientData/>
  </xdr:twoCellAnchor>
  <xdr:twoCellAnchor>
    <xdr:from>
      <xdr:col>3</xdr:col>
      <xdr:colOff>1095375</xdr:colOff>
      <xdr:row>312</xdr:row>
      <xdr:rowOff>57150</xdr:rowOff>
    </xdr:from>
    <xdr:to>
      <xdr:col>3</xdr:col>
      <xdr:colOff>1543050</xdr:colOff>
      <xdr:row>313</xdr:row>
      <xdr:rowOff>142875</xdr:rowOff>
    </xdr:to>
    <xdr:sp macro="" textlink="">
      <xdr:nvSpPr>
        <xdr:cNvPr id="28" name="Textfeld 27"/>
        <xdr:cNvSpPr txBox="1"/>
      </xdr:nvSpPr>
      <xdr:spPr>
        <a:xfrm>
          <a:off x="6924675" y="51168300"/>
          <a:ext cx="4476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30000"/>
        </a:p>
      </xdr:txBody>
    </xdr:sp>
    <xdr:clientData/>
  </xdr:twoCellAnchor>
  <xdr:twoCellAnchor editAs="oneCell">
    <xdr:from>
      <xdr:col>3</xdr:col>
      <xdr:colOff>123825</xdr:colOff>
      <xdr:row>317</xdr:row>
      <xdr:rowOff>97329</xdr:rowOff>
    </xdr:from>
    <xdr:to>
      <xdr:col>3</xdr:col>
      <xdr:colOff>2133600</xdr:colOff>
      <xdr:row>321</xdr:row>
      <xdr:rowOff>152400</xdr:rowOff>
    </xdr:to>
    <xdr:pic>
      <xdr:nvPicPr>
        <xdr:cNvPr id="29" name="Grafik 28"/>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48662" b="34607"/>
        <a:stretch/>
      </xdr:blipFill>
      <xdr:spPr>
        <a:xfrm>
          <a:off x="5953125" y="52199079"/>
          <a:ext cx="2009775" cy="1198071"/>
        </a:xfrm>
        <a:prstGeom prst="rect">
          <a:avLst/>
        </a:prstGeom>
      </xdr:spPr>
    </xdr:pic>
    <xdr:clientData/>
  </xdr:twoCellAnchor>
  <xdr:twoCellAnchor>
    <xdr:from>
      <xdr:col>3</xdr:col>
      <xdr:colOff>914400</xdr:colOff>
      <xdr:row>321</xdr:row>
      <xdr:rowOff>38100</xdr:rowOff>
    </xdr:from>
    <xdr:to>
      <xdr:col>3</xdr:col>
      <xdr:colOff>1362075</xdr:colOff>
      <xdr:row>322</xdr:row>
      <xdr:rowOff>123825</xdr:rowOff>
    </xdr:to>
    <xdr:sp macro="" textlink="">
      <xdr:nvSpPr>
        <xdr:cNvPr id="30" name="Textfeld 29"/>
        <xdr:cNvSpPr txBox="1"/>
      </xdr:nvSpPr>
      <xdr:spPr>
        <a:xfrm>
          <a:off x="6743700" y="53282850"/>
          <a:ext cx="4476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 Na</a:t>
          </a:r>
          <a:endParaRPr lang="de-CH" sz="1200" baseline="30000"/>
        </a:p>
      </xdr:txBody>
    </xdr:sp>
    <xdr:clientData/>
  </xdr:twoCellAnchor>
  <xdr:twoCellAnchor editAs="oneCell">
    <xdr:from>
      <xdr:col>3</xdr:col>
      <xdr:colOff>57152</xdr:colOff>
      <xdr:row>272</xdr:row>
      <xdr:rowOff>85727</xdr:rowOff>
    </xdr:from>
    <xdr:to>
      <xdr:col>3</xdr:col>
      <xdr:colOff>2856833</xdr:colOff>
      <xdr:row>278</xdr:row>
      <xdr:rowOff>393</xdr:rowOff>
    </xdr:to>
    <xdr:pic>
      <xdr:nvPicPr>
        <xdr:cNvPr id="31" name="Grafik 30"/>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r="35392"/>
        <a:stretch/>
      </xdr:blipFill>
      <xdr:spPr>
        <a:xfrm>
          <a:off x="5886452" y="70951727"/>
          <a:ext cx="2799681" cy="1438666"/>
        </a:xfrm>
        <a:prstGeom prst="rect">
          <a:avLst/>
        </a:prstGeom>
      </xdr:spPr>
    </xdr:pic>
    <xdr:clientData/>
  </xdr:twoCellAnchor>
  <xdr:twoCellAnchor editAs="oneCell">
    <xdr:from>
      <xdr:col>3</xdr:col>
      <xdr:colOff>76201</xdr:colOff>
      <xdr:row>150</xdr:row>
      <xdr:rowOff>66677</xdr:rowOff>
    </xdr:from>
    <xdr:to>
      <xdr:col>3</xdr:col>
      <xdr:colOff>2628430</xdr:colOff>
      <xdr:row>152</xdr:row>
      <xdr:rowOff>188594</xdr:rowOff>
    </xdr:to>
    <xdr:pic>
      <xdr:nvPicPr>
        <xdr:cNvPr id="32" name="Grafik 31"/>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3004" b="44224"/>
        <a:stretch/>
      </xdr:blipFill>
      <xdr:spPr>
        <a:xfrm>
          <a:off x="5905501" y="38576252"/>
          <a:ext cx="2552229" cy="883917"/>
        </a:xfrm>
        <a:prstGeom prst="rect">
          <a:avLst/>
        </a:prstGeom>
      </xdr:spPr>
    </xdr:pic>
    <xdr:clientData/>
  </xdr:twoCellAnchor>
  <xdr:twoCellAnchor>
    <xdr:from>
      <xdr:col>3</xdr:col>
      <xdr:colOff>2133600</xdr:colOff>
      <xdr:row>134</xdr:row>
      <xdr:rowOff>123825</xdr:rowOff>
    </xdr:from>
    <xdr:to>
      <xdr:col>3</xdr:col>
      <xdr:colOff>2733675</xdr:colOff>
      <xdr:row>135</xdr:row>
      <xdr:rowOff>76200</xdr:rowOff>
    </xdr:to>
    <xdr:sp macro="" textlink="">
      <xdr:nvSpPr>
        <xdr:cNvPr id="33" name="Textfeld 32"/>
        <xdr:cNvSpPr txBox="1"/>
      </xdr:nvSpPr>
      <xdr:spPr>
        <a:xfrm>
          <a:off x="7962900" y="29537025"/>
          <a:ext cx="6000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xdr:from>
      <xdr:col>3</xdr:col>
      <xdr:colOff>1219200</xdr:colOff>
      <xdr:row>140</xdr:row>
      <xdr:rowOff>142875</xdr:rowOff>
    </xdr:from>
    <xdr:to>
      <xdr:col>3</xdr:col>
      <xdr:colOff>1819275</xdr:colOff>
      <xdr:row>141</xdr:row>
      <xdr:rowOff>95250</xdr:rowOff>
    </xdr:to>
    <xdr:sp macro="" textlink="">
      <xdr:nvSpPr>
        <xdr:cNvPr id="34" name="Textfeld 33"/>
        <xdr:cNvSpPr txBox="1"/>
      </xdr:nvSpPr>
      <xdr:spPr>
        <a:xfrm>
          <a:off x="7048500" y="21326475"/>
          <a:ext cx="6000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xdr:from>
      <xdr:col>3</xdr:col>
      <xdr:colOff>1647825</xdr:colOff>
      <xdr:row>153</xdr:row>
      <xdr:rowOff>95250</xdr:rowOff>
    </xdr:from>
    <xdr:to>
      <xdr:col>3</xdr:col>
      <xdr:colOff>2247900</xdr:colOff>
      <xdr:row>155</xdr:row>
      <xdr:rowOff>47625</xdr:rowOff>
    </xdr:to>
    <xdr:sp macro="" textlink="">
      <xdr:nvSpPr>
        <xdr:cNvPr id="35" name="Textfeld 34"/>
        <xdr:cNvSpPr txBox="1"/>
      </xdr:nvSpPr>
      <xdr:spPr>
        <a:xfrm>
          <a:off x="7477125" y="23374350"/>
          <a:ext cx="6000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19051</xdr:colOff>
      <xdr:row>157</xdr:row>
      <xdr:rowOff>95253</xdr:rowOff>
    </xdr:from>
    <xdr:to>
      <xdr:col>3</xdr:col>
      <xdr:colOff>2651179</xdr:colOff>
      <xdr:row>159</xdr:row>
      <xdr:rowOff>131634</xdr:rowOff>
    </xdr:to>
    <xdr:pic>
      <xdr:nvPicPr>
        <xdr:cNvPr id="36" name="Grafik 35"/>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3404"/>
        <a:stretch/>
      </xdr:blipFill>
      <xdr:spPr>
        <a:xfrm>
          <a:off x="5848351" y="40357428"/>
          <a:ext cx="2632128" cy="798381"/>
        </a:xfrm>
        <a:prstGeom prst="rect">
          <a:avLst/>
        </a:prstGeom>
      </xdr:spPr>
    </xdr:pic>
    <xdr:clientData/>
  </xdr:twoCellAnchor>
  <xdr:twoCellAnchor editAs="oneCell">
    <xdr:from>
      <xdr:col>3</xdr:col>
      <xdr:colOff>1905001</xdr:colOff>
      <xdr:row>158</xdr:row>
      <xdr:rowOff>137556</xdr:rowOff>
    </xdr:from>
    <xdr:to>
      <xdr:col>3</xdr:col>
      <xdr:colOff>3076575</xdr:colOff>
      <xdr:row>163</xdr:row>
      <xdr:rowOff>56707</xdr:rowOff>
    </xdr:to>
    <xdr:pic>
      <xdr:nvPicPr>
        <xdr:cNvPr id="37" name="Grafik 3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734301" y="24788256"/>
          <a:ext cx="1171574" cy="871651"/>
        </a:xfrm>
        <a:prstGeom prst="rect">
          <a:avLst/>
        </a:prstGeom>
      </xdr:spPr>
    </xdr:pic>
    <xdr:clientData/>
  </xdr:twoCellAnchor>
  <xdr:twoCellAnchor editAs="oneCell">
    <xdr:from>
      <xdr:col>3</xdr:col>
      <xdr:colOff>28580</xdr:colOff>
      <xdr:row>252</xdr:row>
      <xdr:rowOff>85732</xdr:rowOff>
    </xdr:from>
    <xdr:to>
      <xdr:col>3</xdr:col>
      <xdr:colOff>2322727</xdr:colOff>
      <xdr:row>253</xdr:row>
      <xdr:rowOff>462541</xdr:rowOff>
    </xdr:to>
    <xdr:pic>
      <xdr:nvPicPr>
        <xdr:cNvPr id="38" name="Grafik 37"/>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34004"/>
        <a:stretch/>
      </xdr:blipFill>
      <xdr:spPr>
        <a:xfrm>
          <a:off x="5857880" y="61731532"/>
          <a:ext cx="2294147" cy="757809"/>
        </a:xfrm>
        <a:prstGeom prst="rect">
          <a:avLst/>
        </a:prstGeom>
      </xdr:spPr>
    </xdr:pic>
    <xdr:clientData/>
  </xdr:twoCellAnchor>
  <xdr:twoCellAnchor editAs="oneCell">
    <xdr:from>
      <xdr:col>2</xdr:col>
      <xdr:colOff>962023</xdr:colOff>
      <xdr:row>357</xdr:row>
      <xdr:rowOff>561973</xdr:rowOff>
    </xdr:from>
    <xdr:to>
      <xdr:col>4</xdr:col>
      <xdr:colOff>65698</xdr:colOff>
      <xdr:row>361</xdr:row>
      <xdr:rowOff>58473</xdr:rowOff>
    </xdr:to>
    <xdr:pic>
      <xdr:nvPicPr>
        <xdr:cNvPr id="39" name="Grafik 38"/>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15602" r="16790"/>
        <a:stretch/>
      </xdr:blipFill>
      <xdr:spPr>
        <a:xfrm>
          <a:off x="5714998" y="88077673"/>
          <a:ext cx="3380400" cy="830000"/>
        </a:xfrm>
        <a:prstGeom prst="rect">
          <a:avLst/>
        </a:prstGeom>
      </xdr:spPr>
    </xdr:pic>
    <xdr:clientData/>
  </xdr:twoCellAnchor>
  <xdr:twoCellAnchor editAs="oneCell">
    <xdr:from>
      <xdr:col>3</xdr:col>
      <xdr:colOff>76200</xdr:colOff>
      <xdr:row>50</xdr:row>
      <xdr:rowOff>66676</xdr:rowOff>
    </xdr:from>
    <xdr:to>
      <xdr:col>3</xdr:col>
      <xdr:colOff>2695575</xdr:colOff>
      <xdr:row>53</xdr:row>
      <xdr:rowOff>157470</xdr:rowOff>
    </xdr:to>
    <xdr:pic>
      <xdr:nvPicPr>
        <xdr:cNvPr id="40" name="Grafik 39"/>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40405" b="44879"/>
        <a:stretch/>
      </xdr:blipFill>
      <xdr:spPr>
        <a:xfrm>
          <a:off x="5905500" y="10810876"/>
          <a:ext cx="2619375" cy="852794"/>
        </a:xfrm>
        <a:prstGeom prst="rect">
          <a:avLst/>
        </a:prstGeom>
      </xdr:spPr>
    </xdr:pic>
    <xdr:clientData/>
  </xdr:twoCellAnchor>
  <xdr:twoCellAnchor>
    <xdr:from>
      <xdr:col>3</xdr:col>
      <xdr:colOff>1647825</xdr:colOff>
      <xdr:row>52</xdr:row>
      <xdr:rowOff>142876</xdr:rowOff>
    </xdr:from>
    <xdr:to>
      <xdr:col>3</xdr:col>
      <xdr:colOff>2171700</xdr:colOff>
      <xdr:row>54</xdr:row>
      <xdr:rowOff>66676</xdr:rowOff>
    </xdr:to>
    <xdr:sp macro="" textlink="">
      <xdr:nvSpPr>
        <xdr:cNvPr id="41" name="Textfeld 40"/>
        <xdr:cNvSpPr txBox="1"/>
      </xdr:nvSpPr>
      <xdr:spPr>
        <a:xfrm>
          <a:off x="7477125" y="4905376"/>
          <a:ext cx="5238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0</xdr:colOff>
      <xdr:row>91</xdr:row>
      <xdr:rowOff>38100</xdr:rowOff>
    </xdr:from>
    <xdr:to>
      <xdr:col>4</xdr:col>
      <xdr:colOff>2428080</xdr:colOff>
      <xdr:row>94</xdr:row>
      <xdr:rowOff>104775</xdr:rowOff>
    </xdr:to>
    <xdr:pic>
      <xdr:nvPicPr>
        <xdr:cNvPr id="42" name="Grafik 41"/>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15331"/>
        <a:stretch/>
      </xdr:blipFill>
      <xdr:spPr>
        <a:xfrm>
          <a:off x="5829300" y="11239500"/>
          <a:ext cx="5628480" cy="638175"/>
        </a:xfrm>
        <a:prstGeom prst="rect">
          <a:avLst/>
        </a:prstGeom>
      </xdr:spPr>
    </xdr:pic>
    <xdr:clientData/>
  </xdr:twoCellAnchor>
  <xdr:twoCellAnchor editAs="oneCell">
    <xdr:from>
      <xdr:col>3</xdr:col>
      <xdr:colOff>57151</xdr:colOff>
      <xdr:row>57</xdr:row>
      <xdr:rowOff>142875</xdr:rowOff>
    </xdr:from>
    <xdr:to>
      <xdr:col>3</xdr:col>
      <xdr:colOff>2719469</xdr:colOff>
      <xdr:row>60</xdr:row>
      <xdr:rowOff>57150</xdr:rowOff>
    </xdr:to>
    <xdr:pic>
      <xdr:nvPicPr>
        <xdr:cNvPr id="43" name="Grafik 42"/>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40405" b="44879"/>
        <a:stretch/>
      </xdr:blipFill>
      <xdr:spPr>
        <a:xfrm>
          <a:off x="5886451" y="12449175"/>
          <a:ext cx="2662318" cy="866775"/>
        </a:xfrm>
        <a:prstGeom prst="rect">
          <a:avLst/>
        </a:prstGeom>
      </xdr:spPr>
    </xdr:pic>
    <xdr:clientData/>
  </xdr:twoCellAnchor>
  <xdr:twoCellAnchor editAs="oneCell">
    <xdr:from>
      <xdr:col>3</xdr:col>
      <xdr:colOff>1304925</xdr:colOff>
      <xdr:row>59</xdr:row>
      <xdr:rowOff>125821</xdr:rowOff>
    </xdr:from>
    <xdr:to>
      <xdr:col>3</xdr:col>
      <xdr:colOff>3124200</xdr:colOff>
      <xdr:row>62</xdr:row>
      <xdr:rowOff>85550</xdr:rowOff>
    </xdr:to>
    <xdr:pic>
      <xdr:nvPicPr>
        <xdr:cNvPr id="44" name="Grafik 4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134225" y="6640921"/>
          <a:ext cx="1819275" cy="531229"/>
        </a:xfrm>
        <a:prstGeom prst="rect">
          <a:avLst/>
        </a:prstGeom>
      </xdr:spPr>
    </xdr:pic>
    <xdr:clientData/>
  </xdr:twoCellAnchor>
  <xdr:twoCellAnchor>
    <xdr:from>
      <xdr:col>3</xdr:col>
      <xdr:colOff>1085850</xdr:colOff>
      <xdr:row>66</xdr:row>
      <xdr:rowOff>133350</xdr:rowOff>
    </xdr:from>
    <xdr:to>
      <xdr:col>3</xdr:col>
      <xdr:colOff>1609725</xdr:colOff>
      <xdr:row>68</xdr:row>
      <xdr:rowOff>57150</xdr:rowOff>
    </xdr:to>
    <xdr:sp macro="" textlink="">
      <xdr:nvSpPr>
        <xdr:cNvPr id="45" name="Textfeld 44"/>
        <xdr:cNvSpPr txBox="1"/>
      </xdr:nvSpPr>
      <xdr:spPr>
        <a:xfrm>
          <a:off x="6915150" y="8210550"/>
          <a:ext cx="5238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95250</xdr:colOff>
      <xdr:row>127</xdr:row>
      <xdr:rowOff>95250</xdr:rowOff>
    </xdr:from>
    <xdr:to>
      <xdr:col>3</xdr:col>
      <xdr:colOff>2129409</xdr:colOff>
      <xdr:row>131</xdr:row>
      <xdr:rowOff>47625</xdr:rowOff>
    </xdr:to>
    <xdr:pic>
      <xdr:nvPicPr>
        <xdr:cNvPr id="46" name="Grafik 45"/>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38405"/>
        <a:stretch/>
      </xdr:blipFill>
      <xdr:spPr>
        <a:xfrm>
          <a:off x="5924550" y="25812750"/>
          <a:ext cx="2034159" cy="904875"/>
        </a:xfrm>
        <a:prstGeom prst="rect">
          <a:avLst/>
        </a:prstGeom>
      </xdr:spPr>
    </xdr:pic>
    <xdr:clientData/>
  </xdr:twoCellAnchor>
  <xdr:twoCellAnchor editAs="oneCell">
    <xdr:from>
      <xdr:col>3</xdr:col>
      <xdr:colOff>95251</xdr:colOff>
      <xdr:row>19</xdr:row>
      <xdr:rowOff>57150</xdr:rowOff>
    </xdr:from>
    <xdr:to>
      <xdr:col>3</xdr:col>
      <xdr:colOff>1428949</xdr:colOff>
      <xdr:row>22</xdr:row>
      <xdr:rowOff>142875</xdr:rowOff>
    </xdr:to>
    <xdr:pic>
      <xdr:nvPicPr>
        <xdr:cNvPr id="47" name="Grafik 46"/>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57207"/>
        <a:stretch/>
      </xdr:blipFill>
      <xdr:spPr>
        <a:xfrm>
          <a:off x="5924551" y="4400550"/>
          <a:ext cx="1333698" cy="847725"/>
        </a:xfrm>
        <a:prstGeom prst="rect">
          <a:avLst/>
        </a:prstGeom>
      </xdr:spPr>
    </xdr:pic>
    <xdr:clientData/>
  </xdr:twoCellAnchor>
  <xdr:twoCellAnchor editAs="oneCell">
    <xdr:from>
      <xdr:col>3</xdr:col>
      <xdr:colOff>28576</xdr:colOff>
      <xdr:row>145</xdr:row>
      <xdr:rowOff>142876</xdr:rowOff>
    </xdr:from>
    <xdr:to>
      <xdr:col>3</xdr:col>
      <xdr:colOff>2589554</xdr:colOff>
      <xdr:row>146</xdr:row>
      <xdr:rowOff>342900</xdr:rowOff>
    </xdr:to>
    <xdr:pic>
      <xdr:nvPicPr>
        <xdr:cNvPr id="48" name="Grafik 47"/>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33604" b="47910"/>
        <a:stretch/>
      </xdr:blipFill>
      <xdr:spPr>
        <a:xfrm>
          <a:off x="5857876" y="36899851"/>
          <a:ext cx="2560978" cy="771524"/>
        </a:xfrm>
        <a:prstGeom prst="rect">
          <a:avLst/>
        </a:prstGeom>
      </xdr:spPr>
    </xdr:pic>
    <xdr:clientData/>
  </xdr:twoCellAnchor>
  <xdr:twoCellAnchor>
    <xdr:from>
      <xdr:col>3</xdr:col>
      <xdr:colOff>2000250</xdr:colOff>
      <xdr:row>146</xdr:row>
      <xdr:rowOff>323850</xdr:rowOff>
    </xdr:from>
    <xdr:to>
      <xdr:col>3</xdr:col>
      <xdr:colOff>2600325</xdr:colOff>
      <xdr:row>147</xdr:row>
      <xdr:rowOff>85725</xdr:rowOff>
    </xdr:to>
    <xdr:sp macro="" textlink="">
      <xdr:nvSpPr>
        <xdr:cNvPr id="49" name="Textfeld 48"/>
        <xdr:cNvSpPr txBox="1"/>
      </xdr:nvSpPr>
      <xdr:spPr>
        <a:xfrm>
          <a:off x="7829550" y="33432750"/>
          <a:ext cx="6000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3</xdr:col>
      <xdr:colOff>38101</xdr:colOff>
      <xdr:row>34</xdr:row>
      <xdr:rowOff>28575</xdr:rowOff>
    </xdr:from>
    <xdr:to>
      <xdr:col>3</xdr:col>
      <xdr:colOff>1210325</xdr:colOff>
      <xdr:row>38</xdr:row>
      <xdr:rowOff>180975</xdr:rowOff>
    </xdr:to>
    <xdr:pic>
      <xdr:nvPicPr>
        <xdr:cNvPr id="50" name="Grafik 49"/>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48406"/>
        <a:stretch/>
      </xdr:blipFill>
      <xdr:spPr>
        <a:xfrm>
          <a:off x="5867401" y="4181475"/>
          <a:ext cx="1172224" cy="990600"/>
        </a:xfrm>
        <a:prstGeom prst="rect">
          <a:avLst/>
        </a:prstGeom>
      </xdr:spPr>
    </xdr:pic>
    <xdr:clientData/>
  </xdr:twoCellAnchor>
  <xdr:twoCellAnchor editAs="oneCell">
    <xdr:from>
      <xdr:col>3</xdr:col>
      <xdr:colOff>114301</xdr:colOff>
      <xdr:row>71</xdr:row>
      <xdr:rowOff>19050</xdr:rowOff>
    </xdr:from>
    <xdr:to>
      <xdr:col>3</xdr:col>
      <xdr:colOff>1622812</xdr:colOff>
      <xdr:row>78</xdr:row>
      <xdr:rowOff>152400</xdr:rowOff>
    </xdr:to>
    <xdr:pic>
      <xdr:nvPicPr>
        <xdr:cNvPr id="51" name="Grafik 50"/>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48406"/>
        <a:stretch/>
      </xdr:blipFill>
      <xdr:spPr>
        <a:xfrm>
          <a:off x="5943601" y="16973550"/>
          <a:ext cx="1508511" cy="1847850"/>
        </a:xfrm>
        <a:prstGeom prst="rect">
          <a:avLst/>
        </a:prstGeom>
      </xdr:spPr>
    </xdr:pic>
    <xdr:clientData/>
  </xdr:twoCellAnchor>
  <xdr:twoCellAnchor editAs="oneCell">
    <xdr:from>
      <xdr:col>3</xdr:col>
      <xdr:colOff>209550</xdr:colOff>
      <xdr:row>97</xdr:row>
      <xdr:rowOff>323849</xdr:rowOff>
    </xdr:from>
    <xdr:to>
      <xdr:col>4</xdr:col>
      <xdr:colOff>1570392</xdr:colOff>
      <xdr:row>101</xdr:row>
      <xdr:rowOff>161924</xdr:rowOff>
    </xdr:to>
    <xdr:pic>
      <xdr:nvPicPr>
        <xdr:cNvPr id="52" name="Grafik 51"/>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5401" r="15789"/>
        <a:stretch/>
      </xdr:blipFill>
      <xdr:spPr>
        <a:xfrm>
          <a:off x="6038850" y="23260049"/>
          <a:ext cx="4561242" cy="981075"/>
        </a:xfrm>
        <a:prstGeom prst="rect">
          <a:avLst/>
        </a:prstGeom>
      </xdr:spPr>
    </xdr:pic>
    <xdr:clientData/>
  </xdr:twoCellAnchor>
  <xdr:twoCellAnchor editAs="oneCell">
    <xdr:from>
      <xdr:col>3</xdr:col>
      <xdr:colOff>123826</xdr:colOff>
      <xdr:row>165</xdr:row>
      <xdr:rowOff>76201</xdr:rowOff>
    </xdr:from>
    <xdr:to>
      <xdr:col>3</xdr:col>
      <xdr:colOff>2200276</xdr:colOff>
      <xdr:row>167</xdr:row>
      <xdr:rowOff>223517</xdr:rowOff>
    </xdr:to>
    <xdr:pic>
      <xdr:nvPicPr>
        <xdr:cNvPr id="53" name="Grafik 52"/>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35604"/>
        <a:stretch/>
      </xdr:blipFill>
      <xdr:spPr>
        <a:xfrm>
          <a:off x="5953126" y="41833801"/>
          <a:ext cx="2076450" cy="909316"/>
        </a:xfrm>
        <a:prstGeom prst="rect">
          <a:avLst/>
        </a:prstGeom>
      </xdr:spPr>
    </xdr:pic>
    <xdr:clientData/>
  </xdr:twoCellAnchor>
  <xdr:twoCellAnchor editAs="oneCell">
    <xdr:from>
      <xdr:col>3</xdr:col>
      <xdr:colOff>85725</xdr:colOff>
      <xdr:row>188</xdr:row>
      <xdr:rowOff>142874</xdr:rowOff>
    </xdr:from>
    <xdr:to>
      <xdr:col>3</xdr:col>
      <xdr:colOff>2495550</xdr:colOff>
      <xdr:row>197</xdr:row>
      <xdr:rowOff>177659</xdr:rowOff>
    </xdr:to>
    <xdr:pic>
      <xdr:nvPicPr>
        <xdr:cNvPr id="54" name="Grafik 5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915025" y="43272074"/>
          <a:ext cx="2409825" cy="2130285"/>
        </a:xfrm>
        <a:prstGeom prst="rect">
          <a:avLst/>
        </a:prstGeom>
      </xdr:spPr>
    </xdr:pic>
    <xdr:clientData/>
  </xdr:twoCellAnchor>
  <xdr:twoCellAnchor editAs="oneCell">
    <xdr:from>
      <xdr:col>3</xdr:col>
      <xdr:colOff>123830</xdr:colOff>
      <xdr:row>170</xdr:row>
      <xdr:rowOff>83136</xdr:rowOff>
    </xdr:from>
    <xdr:to>
      <xdr:col>3</xdr:col>
      <xdr:colOff>2600021</xdr:colOff>
      <xdr:row>176</xdr:row>
      <xdr:rowOff>12493</xdr:rowOff>
    </xdr:to>
    <xdr:pic>
      <xdr:nvPicPr>
        <xdr:cNvPr id="55" name="Grafik 5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953130" y="43812411"/>
          <a:ext cx="2476191" cy="1262857"/>
        </a:xfrm>
        <a:prstGeom prst="rect">
          <a:avLst/>
        </a:prstGeom>
      </xdr:spPr>
    </xdr:pic>
    <xdr:clientData/>
  </xdr:twoCellAnchor>
  <xdr:twoCellAnchor editAs="oneCell">
    <xdr:from>
      <xdr:col>3</xdr:col>
      <xdr:colOff>66675</xdr:colOff>
      <xdr:row>327</xdr:row>
      <xdr:rowOff>79065</xdr:rowOff>
    </xdr:from>
    <xdr:to>
      <xdr:col>3</xdr:col>
      <xdr:colOff>2219325</xdr:colOff>
      <xdr:row>332</xdr:row>
      <xdr:rowOff>95250</xdr:rowOff>
    </xdr:to>
    <xdr:pic>
      <xdr:nvPicPr>
        <xdr:cNvPr id="56" name="Grafik 55"/>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34492" b="34599"/>
        <a:stretch/>
      </xdr:blipFill>
      <xdr:spPr>
        <a:xfrm>
          <a:off x="5895975" y="76898190"/>
          <a:ext cx="2152650" cy="1349685"/>
        </a:xfrm>
        <a:prstGeom prst="rect">
          <a:avLst/>
        </a:prstGeom>
      </xdr:spPr>
    </xdr:pic>
    <xdr:clientData/>
  </xdr:twoCellAnchor>
  <xdr:twoCellAnchor>
    <xdr:from>
      <xdr:col>3</xdr:col>
      <xdr:colOff>1343025</xdr:colOff>
      <xdr:row>331</xdr:row>
      <xdr:rowOff>57150</xdr:rowOff>
    </xdr:from>
    <xdr:to>
      <xdr:col>3</xdr:col>
      <xdr:colOff>1790700</xdr:colOff>
      <xdr:row>332</xdr:row>
      <xdr:rowOff>142875</xdr:rowOff>
    </xdr:to>
    <xdr:sp macro="" textlink="">
      <xdr:nvSpPr>
        <xdr:cNvPr id="57" name="Textfeld 56"/>
        <xdr:cNvSpPr txBox="1"/>
      </xdr:nvSpPr>
      <xdr:spPr>
        <a:xfrm>
          <a:off x="7172325" y="78019275"/>
          <a:ext cx="4476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 Na</a:t>
          </a:r>
          <a:endParaRPr lang="de-CH" sz="1200" baseline="30000"/>
        </a:p>
      </xdr:txBody>
    </xdr:sp>
    <xdr:clientData/>
  </xdr:twoCellAnchor>
  <xdr:twoCellAnchor editAs="oneCell">
    <xdr:from>
      <xdr:col>3</xdr:col>
      <xdr:colOff>95250</xdr:colOff>
      <xdr:row>336</xdr:row>
      <xdr:rowOff>142875</xdr:rowOff>
    </xdr:from>
    <xdr:to>
      <xdr:col>3</xdr:col>
      <xdr:colOff>2223776</xdr:colOff>
      <xdr:row>342</xdr:row>
      <xdr:rowOff>180975</xdr:rowOff>
    </xdr:to>
    <xdr:pic>
      <xdr:nvPicPr>
        <xdr:cNvPr id="58" name="Grafik 57"/>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35405" b="31888"/>
        <a:stretch/>
      </xdr:blipFill>
      <xdr:spPr>
        <a:xfrm>
          <a:off x="5924550" y="79095600"/>
          <a:ext cx="2128526" cy="1562100"/>
        </a:xfrm>
        <a:prstGeom prst="rect">
          <a:avLst/>
        </a:prstGeom>
      </xdr:spPr>
    </xdr:pic>
    <xdr:clientData/>
  </xdr:twoCellAnchor>
  <xdr:twoCellAnchor>
    <xdr:from>
      <xdr:col>3</xdr:col>
      <xdr:colOff>1495425</xdr:colOff>
      <xdr:row>341</xdr:row>
      <xdr:rowOff>133350</xdr:rowOff>
    </xdr:from>
    <xdr:to>
      <xdr:col>3</xdr:col>
      <xdr:colOff>1943100</xdr:colOff>
      <xdr:row>343</xdr:row>
      <xdr:rowOff>28575</xdr:rowOff>
    </xdr:to>
    <xdr:sp macro="" textlink="">
      <xdr:nvSpPr>
        <xdr:cNvPr id="59" name="Textfeld 58"/>
        <xdr:cNvSpPr txBox="1"/>
      </xdr:nvSpPr>
      <xdr:spPr>
        <a:xfrm>
          <a:off x="7324725" y="80419575"/>
          <a:ext cx="4476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oneCellAnchor>
    <xdr:from>
      <xdr:col>3</xdr:col>
      <xdr:colOff>95251</xdr:colOff>
      <xdr:row>222</xdr:row>
      <xdr:rowOff>28576</xdr:rowOff>
    </xdr:from>
    <xdr:ext cx="2041745" cy="887073"/>
    <xdr:pic>
      <xdr:nvPicPr>
        <xdr:cNvPr id="60" name="Grafik 59"/>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6005" b="44614"/>
        <a:stretch/>
      </xdr:blipFill>
      <xdr:spPr>
        <a:xfrm>
          <a:off x="5924551" y="54444901"/>
          <a:ext cx="2041745" cy="887073"/>
        </a:xfrm>
        <a:prstGeom prst="rect">
          <a:avLst/>
        </a:prstGeom>
      </xdr:spPr>
    </xdr:pic>
    <xdr:clientData/>
  </xdr:oneCellAnchor>
  <xdr:twoCellAnchor>
    <xdr:from>
      <xdr:col>3</xdr:col>
      <xdr:colOff>1676400</xdr:colOff>
      <xdr:row>226</xdr:row>
      <xdr:rowOff>19050</xdr:rowOff>
    </xdr:from>
    <xdr:to>
      <xdr:col>3</xdr:col>
      <xdr:colOff>2324100</xdr:colOff>
      <xdr:row>227</xdr:row>
      <xdr:rowOff>104775</xdr:rowOff>
    </xdr:to>
    <xdr:sp macro="" textlink="">
      <xdr:nvSpPr>
        <xdr:cNvPr id="61" name="Textfeld 60"/>
        <xdr:cNvSpPr txBox="1"/>
      </xdr:nvSpPr>
      <xdr:spPr>
        <a:xfrm>
          <a:off x="7505700" y="55197375"/>
          <a:ext cx="6477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Br</a:t>
          </a:r>
          <a:r>
            <a:rPr lang="de-CH" sz="1100" baseline="30000"/>
            <a:t>‒ </a:t>
          </a:r>
        </a:p>
      </xdr:txBody>
    </xdr:sp>
    <xdr:clientData/>
  </xdr:twoCellAnchor>
  <xdr:twoCellAnchor editAs="oneCell">
    <xdr:from>
      <xdr:col>3</xdr:col>
      <xdr:colOff>66675</xdr:colOff>
      <xdr:row>113</xdr:row>
      <xdr:rowOff>57150</xdr:rowOff>
    </xdr:from>
    <xdr:to>
      <xdr:col>3</xdr:col>
      <xdr:colOff>1935467</xdr:colOff>
      <xdr:row>115</xdr:row>
      <xdr:rowOff>123825</xdr:rowOff>
    </xdr:to>
    <xdr:pic>
      <xdr:nvPicPr>
        <xdr:cNvPr id="62" name="Grafik 61"/>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36405"/>
        <a:stretch/>
      </xdr:blipFill>
      <xdr:spPr>
        <a:xfrm>
          <a:off x="5895975" y="26536650"/>
          <a:ext cx="1868792" cy="828675"/>
        </a:xfrm>
        <a:prstGeom prst="rect">
          <a:avLst/>
        </a:prstGeom>
      </xdr:spPr>
    </xdr:pic>
    <xdr:clientData/>
  </xdr:twoCellAnchor>
  <xdr:twoCellAnchor editAs="oneCell">
    <xdr:from>
      <xdr:col>2</xdr:col>
      <xdr:colOff>914400</xdr:colOff>
      <xdr:row>200</xdr:row>
      <xdr:rowOff>200025</xdr:rowOff>
    </xdr:from>
    <xdr:to>
      <xdr:col>3</xdr:col>
      <xdr:colOff>3064993</xdr:colOff>
      <xdr:row>201</xdr:row>
      <xdr:rowOff>561975</xdr:rowOff>
    </xdr:to>
    <xdr:pic>
      <xdr:nvPicPr>
        <xdr:cNvPr id="63" name="Grafik 62"/>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27404"/>
        <a:stretch/>
      </xdr:blipFill>
      <xdr:spPr>
        <a:xfrm>
          <a:off x="5667375" y="48348900"/>
          <a:ext cx="3226918" cy="933450"/>
        </a:xfrm>
        <a:prstGeom prst="rect">
          <a:avLst/>
        </a:prstGeom>
      </xdr:spPr>
    </xdr:pic>
    <xdr:clientData/>
  </xdr:twoCellAnchor>
  <xdr:oneCellAnchor>
    <xdr:from>
      <xdr:col>3</xdr:col>
      <xdr:colOff>123826</xdr:colOff>
      <xdr:row>12</xdr:row>
      <xdr:rowOff>62892</xdr:rowOff>
    </xdr:from>
    <xdr:ext cx="984152" cy="937233"/>
    <xdr:pic>
      <xdr:nvPicPr>
        <xdr:cNvPr id="64" name="Grafik 63"/>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62408"/>
        <a:stretch/>
      </xdr:blipFill>
      <xdr:spPr>
        <a:xfrm>
          <a:off x="5953126" y="2844192"/>
          <a:ext cx="984152" cy="937233"/>
        </a:xfrm>
        <a:prstGeom prst="rect">
          <a:avLst/>
        </a:prstGeom>
      </xdr:spPr>
    </xdr:pic>
    <xdr:clientData/>
  </xdr:oneCellAnchor>
  <xdr:twoCellAnchor editAs="oneCell">
    <xdr:from>
      <xdr:col>3</xdr:col>
      <xdr:colOff>92075</xdr:colOff>
      <xdr:row>25</xdr:row>
      <xdr:rowOff>53975</xdr:rowOff>
    </xdr:from>
    <xdr:to>
      <xdr:col>3</xdr:col>
      <xdr:colOff>1857375</xdr:colOff>
      <xdr:row>29</xdr:row>
      <xdr:rowOff>183919</xdr:rowOff>
    </xdr:to>
    <xdr:pic>
      <xdr:nvPicPr>
        <xdr:cNvPr id="2" name="Grafik 1"/>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12393" r="11894"/>
        <a:stretch/>
      </xdr:blipFill>
      <xdr:spPr>
        <a:xfrm>
          <a:off x="6197600" y="5534025"/>
          <a:ext cx="1765300" cy="904644"/>
        </a:xfrm>
        <a:prstGeom prst="rect">
          <a:avLst/>
        </a:prstGeom>
      </xdr:spPr>
    </xdr:pic>
    <xdr:clientData/>
  </xdr:twoCellAnchor>
  <xdr:oneCellAnchor>
    <xdr:from>
      <xdr:col>3</xdr:col>
      <xdr:colOff>133351</xdr:colOff>
      <xdr:row>288</xdr:row>
      <xdr:rowOff>326834</xdr:rowOff>
    </xdr:from>
    <xdr:ext cx="3642872" cy="1435291"/>
    <xdr:pic>
      <xdr:nvPicPr>
        <xdr:cNvPr id="67" name="Picture 66"/>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467351" y="73621709"/>
          <a:ext cx="3642872" cy="1435291"/>
        </a:xfrm>
        <a:prstGeom prst="rect">
          <a:avLst/>
        </a:prstGeom>
      </xdr:spPr>
    </xdr:pic>
    <xdr:clientData/>
  </xdr:oneCellAnchor>
  <xdr:oneCellAnchor>
    <xdr:from>
      <xdr:col>3</xdr:col>
      <xdr:colOff>47626</xdr:colOff>
      <xdr:row>280</xdr:row>
      <xdr:rowOff>377633</xdr:rowOff>
    </xdr:from>
    <xdr:ext cx="3416709" cy="1394017"/>
    <xdr:pic>
      <xdr:nvPicPr>
        <xdr:cNvPr id="68" name="Picture 6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381626" y="72091358"/>
          <a:ext cx="3416709" cy="1394017"/>
        </a:xfrm>
        <a:prstGeom prst="rect">
          <a:avLst/>
        </a:prstGeom>
      </xdr:spPr>
    </xdr:pic>
    <xdr:clientData/>
  </xdr:oneCellAnchor>
  <xdr:oneCellAnchor>
    <xdr:from>
      <xdr:col>3</xdr:col>
      <xdr:colOff>161927</xdr:colOff>
      <xdr:row>179</xdr:row>
      <xdr:rowOff>209551</xdr:rowOff>
    </xdr:from>
    <xdr:ext cx="2505074" cy="1342720"/>
    <xdr:pic>
      <xdr:nvPicPr>
        <xdr:cNvPr id="65" name="Picture 64"/>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991227" y="44510326"/>
          <a:ext cx="2505074" cy="1342720"/>
        </a:xfrm>
        <a:prstGeom prst="rect">
          <a:avLst/>
        </a:prstGeom>
      </xdr:spPr>
    </xdr:pic>
    <xdr:clientData/>
  </xdr:oneCellAnchor>
  <xdr:oneCellAnchor>
    <xdr:from>
      <xdr:col>3</xdr:col>
      <xdr:colOff>133351</xdr:colOff>
      <xdr:row>365</xdr:row>
      <xdr:rowOff>160065</xdr:rowOff>
    </xdr:from>
    <xdr:ext cx="2423728" cy="1573486"/>
    <xdr:pic>
      <xdr:nvPicPr>
        <xdr:cNvPr id="66" name="Picture 65"/>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b="6185"/>
        <a:stretch/>
      </xdr:blipFill>
      <xdr:spPr>
        <a:xfrm>
          <a:off x="5962651" y="93781290"/>
          <a:ext cx="2423728" cy="1573486"/>
        </a:xfrm>
        <a:prstGeom prst="rect">
          <a:avLst/>
        </a:prstGeom>
      </xdr:spPr>
    </xdr:pic>
    <xdr:clientData/>
  </xdr:oneCellAnchor>
  <xdr:oneCellAnchor>
    <xdr:from>
      <xdr:col>3</xdr:col>
      <xdr:colOff>66676</xdr:colOff>
      <xdr:row>376</xdr:row>
      <xdr:rowOff>200025</xdr:rowOff>
    </xdr:from>
    <xdr:ext cx="2441963" cy="1724025"/>
    <xdr:pic>
      <xdr:nvPicPr>
        <xdr:cNvPr id="69" name="Picture 6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5895976" y="96107250"/>
          <a:ext cx="2441963" cy="17240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628650</xdr:colOff>
      <xdr:row>915</xdr:row>
      <xdr:rowOff>85725</xdr:rowOff>
    </xdr:from>
    <xdr:to>
      <xdr:col>3</xdr:col>
      <xdr:colOff>3238500</xdr:colOff>
      <xdr:row>919</xdr:row>
      <xdr:rowOff>110223</xdr:rowOff>
    </xdr:to>
    <xdr:pic>
      <xdr:nvPicPr>
        <xdr:cNvPr id="30" name="Grafik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39045950"/>
          <a:ext cx="3686175" cy="900798"/>
        </a:xfrm>
        <a:prstGeom prst="rect">
          <a:avLst/>
        </a:prstGeom>
      </xdr:spPr>
    </xdr:pic>
    <xdr:clientData/>
  </xdr:twoCellAnchor>
  <xdr:twoCellAnchor editAs="oneCell">
    <xdr:from>
      <xdr:col>3</xdr:col>
      <xdr:colOff>66675</xdr:colOff>
      <xdr:row>232</xdr:row>
      <xdr:rowOff>48894</xdr:rowOff>
    </xdr:from>
    <xdr:to>
      <xdr:col>3</xdr:col>
      <xdr:colOff>2305050</xdr:colOff>
      <xdr:row>237</xdr:row>
      <xdr:rowOff>146049</xdr:rowOff>
    </xdr:to>
    <xdr:pic>
      <xdr:nvPicPr>
        <xdr:cNvPr id="35" name="Grafik 34" descr="https://comptox.epa.gov/dashboard/dsstoxdb/show_image?source=880131"/>
        <xdr:cNvPicPr>
          <a:picLocks noChangeAspect="1" noChangeArrowheads="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t="24667" b="23333"/>
        <a:stretch/>
      </xdr:blipFill>
      <xdr:spPr bwMode="auto">
        <a:xfrm>
          <a:off x="6311900" y="50229769"/>
          <a:ext cx="2238375" cy="110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182</xdr:row>
      <xdr:rowOff>127000</xdr:rowOff>
    </xdr:from>
    <xdr:to>
      <xdr:col>3</xdr:col>
      <xdr:colOff>2451438</xdr:colOff>
      <xdr:row>186</xdr:row>
      <xdr:rowOff>31750</xdr:rowOff>
    </xdr:to>
    <xdr:pic>
      <xdr:nvPicPr>
        <xdr:cNvPr id="37" name="Grafik 36" descr="https://comptox.epa.gov/dashboard/dsstoxdb/show_image?source=68772"/>
        <xdr:cNvPicPr>
          <a:picLocks noChangeAspect="1" noChangeArrowheads="1"/>
        </xdr:cNvPicPr>
      </xdr:nvPicPr>
      <xdr:blipFill rotWithShape="1">
        <a:blip xmlns:r="http://schemas.openxmlformats.org/officeDocument/2006/relationships" r:embed="rId3">
          <a:grayscl/>
          <a:extLst>
            <a:ext uri="{28A0092B-C50C-407E-A947-70E740481C1C}">
              <a14:useLocalDpi xmlns:a14="http://schemas.microsoft.com/office/drawing/2010/main" val="0"/>
            </a:ext>
          </a:extLst>
        </a:blip>
        <a:srcRect l="17833" t="41833" b="30167"/>
        <a:stretch/>
      </xdr:blipFill>
      <xdr:spPr bwMode="auto">
        <a:xfrm>
          <a:off x="6292850" y="39258875"/>
          <a:ext cx="2403813" cy="75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221</xdr:row>
      <xdr:rowOff>28575</xdr:rowOff>
    </xdr:from>
    <xdr:to>
      <xdr:col>3</xdr:col>
      <xdr:colOff>2200113</xdr:colOff>
      <xdr:row>226</xdr:row>
      <xdr:rowOff>161925</xdr:rowOff>
    </xdr:to>
    <xdr:pic>
      <xdr:nvPicPr>
        <xdr:cNvPr id="39" name="Grafik 38" descr="https://comptox.epa.gov/dashboard/dsstoxdb/show_image?source=47558"/>
        <xdr:cNvPicPr>
          <a:picLocks noChangeAspect="1" noChangeArrowheads="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36333" t="30167" b="30333"/>
        <a:stretch/>
      </xdr:blipFill>
      <xdr:spPr bwMode="auto">
        <a:xfrm>
          <a:off x="4848225" y="14592300"/>
          <a:ext cx="205723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104776</xdr:colOff>
      <xdr:row>4</xdr:row>
      <xdr:rowOff>152400</xdr:rowOff>
    </xdr:from>
    <xdr:to>
      <xdr:col>3</xdr:col>
      <xdr:colOff>2292624</xdr:colOff>
      <xdr:row>9</xdr:row>
      <xdr:rowOff>114300</xdr:rowOff>
    </xdr:to>
    <xdr:pic>
      <xdr:nvPicPr>
        <xdr:cNvPr id="40" name="Grafik 39" descr="https://comptox.epa.gov/dashboard/dsstoxdb/show_image?source=895201"/>
        <xdr:cNvPicPr>
          <a:picLocks noChangeAspect="1" noChangeArrowheads="1"/>
        </xdr:cNvPicPr>
      </xdr:nvPicPr>
      <xdr:blipFill rotWithShape="1">
        <a:blip xmlns:r="http://schemas.openxmlformats.org/officeDocument/2006/relationships" r:embed="rId5">
          <a:grayscl/>
          <a:extLst>
            <a:ext uri="{28A0092B-C50C-407E-A947-70E740481C1C}">
              <a14:useLocalDpi xmlns:a14="http://schemas.microsoft.com/office/drawing/2010/main" val="0"/>
            </a:ext>
          </a:extLst>
        </a:blip>
        <a:srcRect l="12000" t="39166" r="38166" b="35667"/>
        <a:stretch/>
      </xdr:blipFill>
      <xdr:spPr bwMode="auto">
        <a:xfrm>
          <a:off x="6067426" y="762000"/>
          <a:ext cx="2187848"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127</xdr:row>
      <xdr:rowOff>69348</xdr:rowOff>
    </xdr:from>
    <xdr:to>
      <xdr:col>3</xdr:col>
      <xdr:colOff>1676400</xdr:colOff>
      <xdr:row>131</xdr:row>
      <xdr:rowOff>57150</xdr:rowOff>
    </xdr:to>
    <xdr:pic>
      <xdr:nvPicPr>
        <xdr:cNvPr id="41" name="Grafik 40" descr="https://comptox.epa.gov/dashboard/dsstoxdb/show_image?source=44572"/>
        <xdr:cNvPicPr>
          <a:picLocks noChangeAspect="1" noChangeArrowheads="1"/>
        </xdr:cNvPicPr>
      </xdr:nvPicPr>
      <xdr:blipFill rotWithShape="1">
        <a:blip xmlns:r="http://schemas.openxmlformats.org/officeDocument/2006/relationships" r:embed="rId6">
          <a:grayscl/>
          <a:extLst>
            <a:ext uri="{28A0092B-C50C-407E-A947-70E740481C1C}">
              <a14:useLocalDpi xmlns:a14="http://schemas.microsoft.com/office/drawing/2010/main" val="0"/>
            </a:ext>
          </a:extLst>
        </a:blip>
        <a:srcRect l="50041" t="35668" b="34000"/>
        <a:stretch/>
      </xdr:blipFill>
      <xdr:spPr bwMode="auto">
        <a:xfrm>
          <a:off x="6153150" y="29653998"/>
          <a:ext cx="1485900" cy="90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268</xdr:row>
      <xdr:rowOff>95249</xdr:rowOff>
    </xdr:from>
    <xdr:to>
      <xdr:col>3</xdr:col>
      <xdr:colOff>1327185</xdr:colOff>
      <xdr:row>275</xdr:row>
      <xdr:rowOff>104774</xdr:rowOff>
    </xdr:to>
    <xdr:pic>
      <xdr:nvPicPr>
        <xdr:cNvPr id="42" name="Grafik 41" descr="https://comptox.epa.gov/dashboard/dsstoxdb/show_image?source=892567"/>
        <xdr:cNvPicPr>
          <a:picLocks noChangeAspect="1" noChangeArrowheads="1"/>
        </xdr:cNvPicPr>
      </xdr:nvPicPr>
      <xdr:blipFill rotWithShape="1">
        <a:blip xmlns:r="http://schemas.openxmlformats.org/officeDocument/2006/relationships" r:embed="rId7">
          <a:grayscl/>
          <a:extLst>
            <a:ext uri="{28A0092B-C50C-407E-A947-70E740481C1C}">
              <a14:useLocalDpi xmlns:a14="http://schemas.microsoft.com/office/drawing/2010/main" val="0"/>
            </a:ext>
          </a:extLst>
        </a:blip>
        <a:srcRect l="28667" t="37333" r="27666" b="2834"/>
        <a:stretch/>
      </xdr:blipFill>
      <xdr:spPr bwMode="auto">
        <a:xfrm>
          <a:off x="4857750" y="24984074"/>
          <a:ext cx="1174785"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114299</xdr:colOff>
      <xdr:row>282</xdr:row>
      <xdr:rowOff>73726</xdr:rowOff>
    </xdr:from>
    <xdr:to>
      <xdr:col>3</xdr:col>
      <xdr:colOff>2286000</xdr:colOff>
      <xdr:row>286</xdr:row>
      <xdr:rowOff>180975</xdr:rowOff>
    </xdr:to>
    <xdr:pic>
      <xdr:nvPicPr>
        <xdr:cNvPr id="43" name="Grafik 42" descr="https://comptox.epa.gov/dashboard/dsstoxdb/show_image?source=825615"/>
        <xdr:cNvPicPr>
          <a:picLocks noChangeAspect="1" noChangeArrowheads="1"/>
        </xdr:cNvPicPr>
      </xdr:nvPicPr>
      <xdr:blipFill rotWithShape="1">
        <a:blip xmlns:r="http://schemas.openxmlformats.org/officeDocument/2006/relationships" r:embed="rId8">
          <a:grayscl/>
          <a:extLst>
            <a:ext uri="{28A0092B-C50C-407E-A947-70E740481C1C}">
              <a14:useLocalDpi xmlns:a14="http://schemas.microsoft.com/office/drawing/2010/main" val="0"/>
            </a:ext>
          </a:extLst>
        </a:blip>
        <a:srcRect l="35167" t="21833" b="47666"/>
        <a:stretch/>
      </xdr:blipFill>
      <xdr:spPr bwMode="auto">
        <a:xfrm>
          <a:off x="4819649" y="28086751"/>
          <a:ext cx="2171701" cy="1021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248</xdr:row>
      <xdr:rowOff>138939</xdr:rowOff>
    </xdr:from>
    <xdr:to>
      <xdr:col>3</xdr:col>
      <xdr:colOff>1647825</xdr:colOff>
      <xdr:row>253</xdr:row>
      <xdr:rowOff>133349</xdr:rowOff>
    </xdr:to>
    <xdr:pic>
      <xdr:nvPicPr>
        <xdr:cNvPr id="47" name="Grafik 46" descr="https://comptox.epa.gov/dashboard/dsstoxdb/show_image?source=895533"/>
        <xdr:cNvPicPr>
          <a:picLocks noChangeAspect="1" noChangeArrowheads="1"/>
        </xdr:cNvPicPr>
      </xdr:nvPicPr>
      <xdr:blipFill rotWithShape="1">
        <a:blip xmlns:r="http://schemas.openxmlformats.org/officeDocument/2006/relationships" r:embed="rId9" cstate="print">
          <a:grayscl/>
          <a:extLst>
            <a:ext uri="{28A0092B-C50C-407E-A947-70E740481C1C}">
              <a14:useLocalDpi xmlns:a14="http://schemas.microsoft.com/office/drawing/2010/main" val="0"/>
            </a:ext>
          </a:extLst>
        </a:blip>
        <a:srcRect l="2833" t="40166" r="18500"/>
        <a:stretch/>
      </xdr:blipFill>
      <xdr:spPr bwMode="auto">
        <a:xfrm>
          <a:off x="4857750" y="20608164"/>
          <a:ext cx="1495425" cy="1137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109355</xdr:colOff>
      <xdr:row>239</xdr:row>
      <xdr:rowOff>43045</xdr:rowOff>
    </xdr:from>
    <xdr:to>
      <xdr:col>3</xdr:col>
      <xdr:colOff>1782021</xdr:colOff>
      <xdr:row>243</xdr:row>
      <xdr:rowOff>104776</xdr:rowOff>
    </xdr:to>
    <xdr:pic>
      <xdr:nvPicPr>
        <xdr:cNvPr id="49" name="Grafik 48" descr="https://comptox.epa.gov/dashboard/dsstoxdb/show_image?source=895379"/>
        <xdr:cNvPicPr>
          <a:picLocks noChangeAspect="1" noChangeArrowheads="1"/>
        </xdr:cNvPicPr>
      </xdr:nvPicPr>
      <xdr:blipFill rotWithShape="1">
        <a:blip xmlns:r="http://schemas.openxmlformats.org/officeDocument/2006/relationships" r:embed="rId10">
          <a:grayscl/>
          <a:extLst>
            <a:ext uri="{28A0092B-C50C-407E-A947-70E740481C1C}">
              <a14:useLocalDpi xmlns:a14="http://schemas.microsoft.com/office/drawing/2010/main" val="0"/>
            </a:ext>
          </a:extLst>
        </a:blip>
        <a:srcRect l="33166" t="41333" r="33667" b="1834"/>
        <a:stretch/>
      </xdr:blipFill>
      <xdr:spPr bwMode="auto">
        <a:xfrm rot="5400000">
          <a:off x="5162972" y="18182803"/>
          <a:ext cx="976131" cy="1672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256</xdr:row>
      <xdr:rowOff>96188</xdr:rowOff>
    </xdr:from>
    <xdr:to>
      <xdr:col>3</xdr:col>
      <xdr:colOff>1480044</xdr:colOff>
      <xdr:row>261</xdr:row>
      <xdr:rowOff>0</xdr:rowOff>
    </xdr:to>
    <xdr:pic>
      <xdr:nvPicPr>
        <xdr:cNvPr id="50" name="Grafik 49" descr="https://comptox.epa.gov/dashboard/dsstoxdb/show_image?source=471942"/>
        <xdr:cNvPicPr>
          <a:picLocks noChangeAspect="1" noChangeArrowheads="1"/>
        </xdr:cNvPicPr>
      </xdr:nvPicPr>
      <xdr:blipFill rotWithShape="1">
        <a:blip xmlns:r="http://schemas.openxmlformats.org/officeDocument/2006/relationships" r:embed="rId11">
          <a:grayscl/>
          <a:extLst>
            <a:ext uri="{28A0092B-C50C-407E-A947-70E740481C1C}">
              <a14:useLocalDpi xmlns:a14="http://schemas.microsoft.com/office/drawing/2010/main" val="0"/>
            </a:ext>
          </a:extLst>
        </a:blip>
        <a:srcRect t="40833" r="45834" b="18500"/>
        <a:stretch/>
      </xdr:blipFill>
      <xdr:spPr bwMode="auto">
        <a:xfrm>
          <a:off x="4791075" y="22318013"/>
          <a:ext cx="1394319" cy="104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104776</xdr:colOff>
      <xdr:row>662</xdr:row>
      <xdr:rowOff>98198</xdr:rowOff>
    </xdr:from>
    <xdr:to>
      <xdr:col>3</xdr:col>
      <xdr:colOff>1932518</xdr:colOff>
      <xdr:row>667</xdr:row>
      <xdr:rowOff>130175</xdr:rowOff>
    </xdr:to>
    <xdr:pic>
      <xdr:nvPicPr>
        <xdr:cNvPr id="51" name="Grafik 50" descr="https://comptox.epa.gov/dashboard/dsstoxdb/show_image?source=67331"/>
        <xdr:cNvPicPr>
          <a:picLocks noChangeAspect="1" noChangeArrowheads="1"/>
        </xdr:cNvPicPr>
      </xdr:nvPicPr>
      <xdr:blipFill rotWithShape="1">
        <a:blip xmlns:r="http://schemas.openxmlformats.org/officeDocument/2006/relationships" r:embed="rId12">
          <a:grayscl/>
          <a:extLst>
            <a:ext uri="{28A0092B-C50C-407E-A947-70E740481C1C}">
              <a14:useLocalDpi xmlns:a14="http://schemas.microsoft.com/office/drawing/2010/main" val="0"/>
            </a:ext>
          </a:extLst>
        </a:blip>
        <a:srcRect t="33333" r="44000" b="30667"/>
        <a:stretch/>
      </xdr:blipFill>
      <xdr:spPr bwMode="auto">
        <a:xfrm>
          <a:off x="6350001" y="171351348"/>
          <a:ext cx="1827742" cy="1095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147</xdr:row>
      <xdr:rowOff>143372</xdr:rowOff>
    </xdr:from>
    <xdr:to>
      <xdr:col>3</xdr:col>
      <xdr:colOff>1543051</xdr:colOff>
      <xdr:row>151</xdr:row>
      <xdr:rowOff>85723</xdr:rowOff>
    </xdr:to>
    <xdr:pic>
      <xdr:nvPicPr>
        <xdr:cNvPr id="52" name="Grafik 51" descr="https://comptox.epa.gov/dashboard/dsstoxdb/show_image?source=382070"/>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36500" t="21000" b="40667"/>
        <a:stretch/>
      </xdr:blipFill>
      <xdr:spPr bwMode="auto">
        <a:xfrm>
          <a:off x="4829175" y="8534897"/>
          <a:ext cx="1419226" cy="85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247651</xdr:colOff>
      <xdr:row>672</xdr:row>
      <xdr:rowOff>66675</xdr:rowOff>
    </xdr:from>
    <xdr:to>
      <xdr:col>3</xdr:col>
      <xdr:colOff>2219325</xdr:colOff>
      <xdr:row>676</xdr:row>
      <xdr:rowOff>152400</xdr:rowOff>
    </xdr:to>
    <xdr:pic>
      <xdr:nvPicPr>
        <xdr:cNvPr id="46" name="Grafik 45" descr="https://comptox.epa.gov/dashboard/dsstoxdb/show_image?source=880511"/>
        <xdr:cNvPicPr>
          <a:picLocks noChangeAspect="1" noChangeArrowheads="1"/>
        </xdr:cNvPicPr>
      </xdr:nvPicPr>
      <xdr:blipFill rotWithShape="1">
        <a:blip xmlns:r="http://schemas.openxmlformats.org/officeDocument/2006/relationships" r:embed="rId14">
          <a:grayscl/>
          <a:extLst>
            <a:ext uri="{28A0092B-C50C-407E-A947-70E740481C1C}">
              <a14:useLocalDpi xmlns:a14="http://schemas.microsoft.com/office/drawing/2010/main" val="0"/>
            </a:ext>
          </a:extLst>
        </a:blip>
        <a:srcRect t="44327" r="31126" b="23399"/>
        <a:stretch/>
      </xdr:blipFill>
      <xdr:spPr bwMode="auto">
        <a:xfrm>
          <a:off x="6210301" y="60274200"/>
          <a:ext cx="1971674"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105</xdr:row>
      <xdr:rowOff>9525</xdr:rowOff>
    </xdr:from>
    <xdr:to>
      <xdr:col>3</xdr:col>
      <xdr:colOff>2495549</xdr:colOff>
      <xdr:row>109</xdr:row>
      <xdr:rowOff>19050</xdr:rowOff>
    </xdr:to>
    <xdr:pic>
      <xdr:nvPicPr>
        <xdr:cNvPr id="57" name="Grafik 56" descr="https://comptox.epa.gov/dashboard/dsstoxdb/show_image?source=895518"/>
        <xdr:cNvPicPr>
          <a:picLocks noChangeAspect="1" noChangeArrowheads="1"/>
        </xdr:cNvPicPr>
      </xdr:nvPicPr>
      <xdr:blipFill rotWithShape="1">
        <a:blip xmlns:r="http://schemas.openxmlformats.org/officeDocument/2006/relationships" r:embed="rId15">
          <a:grayscl/>
          <a:extLst>
            <a:ext uri="{28A0092B-C50C-407E-A947-70E740481C1C}">
              <a14:useLocalDpi xmlns:a14="http://schemas.microsoft.com/office/drawing/2010/main" val="0"/>
            </a:ext>
          </a:extLst>
        </a:blip>
        <a:srcRect l="19167" t="47667" r="38667" b="36833"/>
        <a:stretch/>
      </xdr:blipFill>
      <xdr:spPr bwMode="auto">
        <a:xfrm>
          <a:off x="6048375" y="25422225"/>
          <a:ext cx="2409824"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718</xdr:row>
      <xdr:rowOff>114301</xdr:rowOff>
    </xdr:from>
    <xdr:to>
      <xdr:col>3</xdr:col>
      <xdr:colOff>3208773</xdr:colOff>
      <xdr:row>721</xdr:row>
      <xdr:rowOff>19050</xdr:rowOff>
    </xdr:to>
    <xdr:pic>
      <xdr:nvPicPr>
        <xdr:cNvPr id="11" name="Grafik 10"/>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0802" r="11389" b="36267"/>
        <a:stretch/>
      </xdr:blipFill>
      <xdr:spPr>
        <a:xfrm>
          <a:off x="6048375" y="172326301"/>
          <a:ext cx="3123048" cy="1047749"/>
        </a:xfrm>
        <a:prstGeom prst="rect">
          <a:avLst/>
        </a:prstGeom>
      </xdr:spPr>
    </xdr:pic>
    <xdr:clientData/>
  </xdr:twoCellAnchor>
  <xdr:twoCellAnchor>
    <xdr:from>
      <xdr:col>3</xdr:col>
      <xdr:colOff>952500</xdr:colOff>
      <xdr:row>720</xdr:row>
      <xdr:rowOff>190500</xdr:rowOff>
    </xdr:from>
    <xdr:to>
      <xdr:col>3</xdr:col>
      <xdr:colOff>1381125</xdr:colOff>
      <xdr:row>721</xdr:row>
      <xdr:rowOff>66675</xdr:rowOff>
    </xdr:to>
    <xdr:sp macro="" textlink="">
      <xdr:nvSpPr>
        <xdr:cNvPr id="13" name="Textfeld 12"/>
        <xdr:cNvSpPr txBox="1"/>
      </xdr:nvSpPr>
      <xdr:spPr>
        <a:xfrm>
          <a:off x="6915150" y="67332225"/>
          <a:ext cx="428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95251</xdr:colOff>
      <xdr:row>490</xdr:row>
      <xdr:rowOff>38100</xdr:rowOff>
    </xdr:from>
    <xdr:to>
      <xdr:col>3</xdr:col>
      <xdr:colOff>2411251</xdr:colOff>
      <xdr:row>494</xdr:row>
      <xdr:rowOff>121918</xdr:rowOff>
    </xdr:to>
    <xdr:pic>
      <xdr:nvPicPr>
        <xdr:cNvPr id="14" name="Grafik 13"/>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9205" b="40363"/>
        <a:stretch/>
      </xdr:blipFill>
      <xdr:spPr>
        <a:xfrm>
          <a:off x="6057901" y="81057750"/>
          <a:ext cx="2316000" cy="1226818"/>
        </a:xfrm>
        <a:prstGeom prst="rect">
          <a:avLst/>
        </a:prstGeom>
      </xdr:spPr>
    </xdr:pic>
    <xdr:clientData/>
  </xdr:twoCellAnchor>
  <xdr:oneCellAnchor>
    <xdr:from>
      <xdr:col>3</xdr:col>
      <xdr:colOff>2143124</xdr:colOff>
      <xdr:row>490</xdr:row>
      <xdr:rowOff>180975</xdr:rowOff>
    </xdr:from>
    <xdr:ext cx="428625" cy="264560"/>
    <xdr:sp macro="" textlink="">
      <xdr:nvSpPr>
        <xdr:cNvPr id="17" name="Textfeld 16"/>
        <xdr:cNvSpPr txBox="1"/>
      </xdr:nvSpPr>
      <xdr:spPr>
        <a:xfrm>
          <a:off x="8105774" y="125787150"/>
          <a:ext cx="428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100"/>
            <a:t>I</a:t>
          </a:r>
          <a:r>
            <a:rPr lang="de-CH" sz="1100" baseline="30000"/>
            <a:t>‒</a:t>
          </a:r>
        </a:p>
      </xdr:txBody>
    </xdr:sp>
    <xdr:clientData/>
  </xdr:oneCellAnchor>
  <xdr:twoCellAnchor editAs="oneCell">
    <xdr:from>
      <xdr:col>2</xdr:col>
      <xdr:colOff>809624</xdr:colOff>
      <xdr:row>1317</xdr:row>
      <xdr:rowOff>76200</xdr:rowOff>
    </xdr:from>
    <xdr:to>
      <xdr:col>3</xdr:col>
      <xdr:colOff>3333750</xdr:colOff>
      <xdr:row>1320</xdr:row>
      <xdr:rowOff>76200</xdr:rowOff>
    </xdr:to>
    <xdr:pic>
      <xdr:nvPicPr>
        <xdr:cNvPr id="20" name="Grafik 19"/>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2402" r="11989" b="42439"/>
        <a:stretch/>
      </xdr:blipFill>
      <xdr:spPr>
        <a:xfrm>
          <a:off x="5695949" y="51368325"/>
          <a:ext cx="3600451" cy="762000"/>
        </a:xfrm>
        <a:prstGeom prst="rect">
          <a:avLst/>
        </a:prstGeom>
      </xdr:spPr>
    </xdr:pic>
    <xdr:clientData/>
  </xdr:twoCellAnchor>
  <xdr:twoCellAnchor>
    <xdr:from>
      <xdr:col>3</xdr:col>
      <xdr:colOff>1857375</xdr:colOff>
      <xdr:row>1319</xdr:row>
      <xdr:rowOff>57149</xdr:rowOff>
    </xdr:from>
    <xdr:to>
      <xdr:col>3</xdr:col>
      <xdr:colOff>2543175</xdr:colOff>
      <xdr:row>1320</xdr:row>
      <xdr:rowOff>142874</xdr:rowOff>
    </xdr:to>
    <xdr:sp macro="" textlink="">
      <xdr:nvSpPr>
        <xdr:cNvPr id="36" name="Textfeld 35"/>
        <xdr:cNvSpPr txBox="1"/>
      </xdr:nvSpPr>
      <xdr:spPr>
        <a:xfrm>
          <a:off x="7820025" y="54587774"/>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100"/>
            <a:t>NH</a:t>
          </a:r>
          <a:r>
            <a:rPr lang="de-DE" sz="1100" baseline="-25000"/>
            <a:t>3</a:t>
          </a:r>
          <a:endParaRPr lang="en-GB" sz="1200" baseline="-25000"/>
        </a:p>
      </xdr:txBody>
    </xdr:sp>
    <xdr:clientData/>
  </xdr:twoCellAnchor>
  <xdr:twoCellAnchor editAs="oneCell">
    <xdr:from>
      <xdr:col>3</xdr:col>
      <xdr:colOff>95250</xdr:colOff>
      <xdr:row>1324</xdr:row>
      <xdr:rowOff>114300</xdr:rowOff>
    </xdr:from>
    <xdr:to>
      <xdr:col>3</xdr:col>
      <xdr:colOff>3218855</xdr:colOff>
      <xdr:row>1327</xdr:row>
      <xdr:rowOff>9525</xdr:rowOff>
    </xdr:to>
    <xdr:pic>
      <xdr:nvPicPr>
        <xdr:cNvPr id="38" name="Grafik 37"/>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4405" b="44368"/>
        <a:stretch/>
      </xdr:blipFill>
      <xdr:spPr>
        <a:xfrm>
          <a:off x="6057900" y="57159525"/>
          <a:ext cx="3123605" cy="847725"/>
        </a:xfrm>
        <a:prstGeom prst="rect">
          <a:avLst/>
        </a:prstGeom>
      </xdr:spPr>
    </xdr:pic>
    <xdr:clientData/>
  </xdr:twoCellAnchor>
  <xdr:twoCellAnchor>
    <xdr:from>
      <xdr:col>3</xdr:col>
      <xdr:colOff>1543050</xdr:colOff>
      <xdr:row>1325</xdr:row>
      <xdr:rowOff>38100</xdr:rowOff>
    </xdr:from>
    <xdr:to>
      <xdr:col>3</xdr:col>
      <xdr:colOff>2190750</xdr:colOff>
      <xdr:row>1326</xdr:row>
      <xdr:rowOff>114300</xdr:rowOff>
    </xdr:to>
    <xdr:sp macro="" textlink="">
      <xdr:nvSpPr>
        <xdr:cNvPr id="58" name="Textfeld 57"/>
        <xdr:cNvSpPr txBox="1"/>
      </xdr:nvSpPr>
      <xdr:spPr>
        <a:xfrm>
          <a:off x="7505700" y="57654825"/>
          <a:ext cx="6477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2 Na</a:t>
          </a:r>
          <a:endParaRPr lang="en-GB" sz="1100" baseline="-25000"/>
        </a:p>
      </xdr:txBody>
    </xdr:sp>
    <xdr:clientData/>
  </xdr:twoCellAnchor>
  <xdr:twoCellAnchor editAs="oneCell">
    <xdr:from>
      <xdr:col>3</xdr:col>
      <xdr:colOff>142876</xdr:colOff>
      <xdr:row>641</xdr:row>
      <xdr:rowOff>57151</xdr:rowOff>
    </xdr:from>
    <xdr:to>
      <xdr:col>3</xdr:col>
      <xdr:colOff>1397562</xdr:colOff>
      <xdr:row>643</xdr:row>
      <xdr:rowOff>152400</xdr:rowOff>
    </xdr:to>
    <xdr:pic>
      <xdr:nvPicPr>
        <xdr:cNvPr id="61" name="Grafik 60"/>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65459"/>
        <a:stretch/>
      </xdr:blipFill>
      <xdr:spPr>
        <a:xfrm>
          <a:off x="6105526" y="152904826"/>
          <a:ext cx="1254686" cy="857249"/>
        </a:xfrm>
        <a:prstGeom prst="rect">
          <a:avLst/>
        </a:prstGeom>
      </xdr:spPr>
    </xdr:pic>
    <xdr:clientData/>
  </xdr:twoCellAnchor>
  <xdr:twoCellAnchor editAs="oneCell">
    <xdr:from>
      <xdr:col>2</xdr:col>
      <xdr:colOff>104775</xdr:colOff>
      <xdr:row>800</xdr:row>
      <xdr:rowOff>371475</xdr:rowOff>
    </xdr:from>
    <xdr:to>
      <xdr:col>4</xdr:col>
      <xdr:colOff>1673091</xdr:colOff>
      <xdr:row>803</xdr:row>
      <xdr:rowOff>9525</xdr:rowOff>
    </xdr:to>
    <xdr:pic>
      <xdr:nvPicPr>
        <xdr:cNvPr id="62" name="Grafik 6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991100" y="75438000"/>
          <a:ext cx="6026016" cy="590550"/>
        </a:xfrm>
        <a:prstGeom prst="rect">
          <a:avLst/>
        </a:prstGeom>
      </xdr:spPr>
    </xdr:pic>
    <xdr:clientData/>
  </xdr:twoCellAnchor>
  <xdr:twoCellAnchor editAs="oneCell">
    <xdr:from>
      <xdr:col>3</xdr:col>
      <xdr:colOff>0</xdr:colOff>
      <xdr:row>801</xdr:row>
      <xdr:rowOff>0</xdr:rowOff>
    </xdr:from>
    <xdr:to>
      <xdr:col>3</xdr:col>
      <xdr:colOff>304800</xdr:colOff>
      <xdr:row>802</xdr:row>
      <xdr:rowOff>114300</xdr:rowOff>
    </xdr:to>
    <xdr:sp macro="" textlink="">
      <xdr:nvSpPr>
        <xdr:cNvPr id="6145" name="AutoShape 1" descr="data:image/svg+xml;base64,PHN2ZyBjbGFzcz0iY2FzLXN0cnVjdHVyZS1zaW5nbGUtY29tcG9uZW50LWltYWdlIiB4bWxucz0iaHR0cDovL3d3dy53My5vcmcvMjAwMC9zdmciIHhtbG5zOnhsaW5rPSJodHRwOi8vd3d3LnczLm9yZy8xOTk5L3hsaW5rIiB2aWV3Qm94PSIwIDAgOTcwIDg2Ij48c3ZnIGNsYXNzPSJjYXMtc3RydWN0dXJlLW1hZiIgeT0iMCIgeD0iMCIgc3R5bGU9ImZpbGwtb3BhY2l0eToxOyBjb2xvci1yZW5kZXJpbmc6YXV0bzsgY29sb3ItaW50ZXJwb2xhdGlvbjphdXRvOyB0ZXh0LXJlbmRlcmluZzphdXRvOyBzdHJva2U6YmxhY2s7IHN0cm9rZS1saW5lY2FwOnNxdWFyZTsgc3Ryb2tlLW1pdGVybGltaXQ6MTA7IHNoYXBlLXJlbmRlcmluZzphdXRvOyBzdHJva2Utb3BhY2l0eToxOyBmaWxsOmJsYWNrOyBzdHJva2UtZGFzaGFycmF5Om5vbmU7IGZvbnQtd2VpZ2h0Om5vcm1hbDsgc3Ryb2tlLXdpZHRoOjE7IGZvbnQtZmFtaWx5OidEaWFsb2cnOyBmb250LXN0eWxlOm5vcm1hbDsgc3Ryb2tlLWxpbmVqb2luOm1pdGVyOyBmb250LXNpemU6MTJweDsgc3Ryb2tlLWRhc2hvZmZzZXQ6MDsgaW1hZ2UtcmVuZGVyaW5nOmF1dG87IiB4bWxucz0iaHR0cDovL3d3dy53My5vcmcvMjAwMC9zdmciIHdpZHRoPSI5NzAiIHZpZXdCb3g9IjAgMCA5NzAuMCA4Ni4wIiB4bWxuczp4bGluaz0iaHR0cDovL3d3dy53My5vcmcvMTk5OS94bGluayIgaGVpZ2h0PSI4NiIKPjwhLS1HZW5lcmF0ZWQgaW4gQ2hlbURvb2RsZSA5LjEuMC0tPjxkZWZzIGlkPSJnZW5lcmljRGVmcyIKICAvPjxnCiAgPjxnIHRyYW5zZm9ybT0idHJhbnNsYXRlKDUsNzgpIiBzdHlsZT0idGV4dC1yZW5kZXJpbmc6Z2VvbWV0cmljUHJlY2lzaW9uOyBjb2xvci1yZW5kZXJpbmc6b3B0aW1pemVRdWFsaXR5OyBjb2xvci1pbnRlcnBvbGF0aW9uOmxpbmVhclJHQjsgc3Ryb2tlLWxpbmVjYXA6YnV0dDsgaW1hZ2UtcmVuZGVyaW5nOm9wdGltaXplUXVhbGl0eTsiCiAgICA+PGxpbmUgeTI9Ii0zMCIgc3R5bGU9ImZpbGw6bm9uZTsiIHgxPSIxNTUuODg0NiIgeDI9IjE4MS44NjU0IiB5MT0iLTQ1IgogICAgICAvPjxsaW5lIHkyPSItNjUuMTA4IiBzdHlsZT0iZmlsbDpub25lOyIgeDE9IjE1NS44ODQ2IiB4Mj0iMTY3LjQ5NCIgeTE9Ii00NSIKICAgICAgLz48bGluZSB5Mj0iLTY3LjU0MTgiIHN0eWxlPSJmaWxsOm5vbmU7IiB4MT0iMTU1Ljg4NDYiIHgyPSIxNDIuODcwMSIgeTE9Ii00NSIKICAgICAgLz48bGluZSB5Mj0iLTMwIiBzdHlsZT0iZmlsbDpub25lOyIgeDE9IjE1NS44ODQ2IiB4Mj0iMTI5LjkwMzgiIHkxPSItNDUiCiAgICAgIC8+PGxpbmUgeTI9Ii05Ljg5MiIgc3R5bGU9ImZpbGw6bm9uZTsiIHgxPSIxODEuODY1NCIgeDI9IjE3MC4yNTYiIHkxPSItMzAiCiAgICAgIC8+PGxpbmUgeTI9Ii05Ljg5MiIgc3R5bGU9ImZpbGw6bm9uZTsiIHgxPSIxODEuODY1NCIgeDI9IjE5My40NzQ4IiB5MT0iLTMwIgogICAgICAvPjxsaW5lIHkyPSItNDUiIHN0eWxlPSJmaWxsOm5vbmU7IiB4MT0iMTgxLjg2NTQiIHgyPSIyMDcuODQ2MSIgeTE9Ii0zMCIKICAgICAgLz48bGluZSB5Mj0iLTkuODkyIiBzdHlsZT0iZmlsbDpub25lOyIgeDE9IjEyOS45MDM4IiB4Mj0iMTE4LjI5NDUiIHkxPSItMzAiCiAgICAgIC8+PGxpbmUgeTI9Ii00NSIgc3R5bGU9ImZpbGw6bm9uZTsiIHgxPSIxMjkuOTAzOCIgeDI9IjEwMy45MjMxIiB5MT0iLTMwIgogICAgICAvPjxsaW5lIHkyPSItOS44OTIiIHN0eWxlPSJmaWxsOm5vbmU7IiB4MT0iMTI5LjkwMzgiIHgyPSIxNDEuNTEzMiIgeTE9Ii0zMCIKICAgICAgLz48bGluZSB5Mj0iLTY1LjEwOCIgc3R5bGU9ImZpbGw6bm9uZTsiIHgxPSIyMDcuODQ2MSIgeDI9IjIxOS40NTU1IiB5MT0iLTQ1IgogICAgICAvPjxsaW5lIHkyPSItMzAiIHN0eWxlPSJmaWxsOm5vbmU7IiB4MT0iMjA3Ljg0NjEiIHgyPSIyMzMuODI2OSIgeTE9Ii00NSIKICAgICAgLz48bGluZSB5Mj0iLTY3LjU0MTgiIHN0eWxlPSJmaWxsOm5vbmU7IiB4MT0iMjA3Ljg0NjEiIHgyPSIxOTQuODMxNiIgeTE9Ii00NSIKICAgICAgLz48bGluZSB5Mj0iLTY1LjEwOCIgc3R5bGU9ImZpbGw6bm9uZTsiIHgxPSIxMDMuOTIzMSIgeDI9IjExNS41MzI0IiB5MT0iLTQ1IgogICAgICAvPjxsaW5lIHkyPSItNjcuNTQxOCIgc3R5bGU9ImZpbGw6bm9uZTsiIHgxPSIxMDMuOTIzMSIgeDI9IjkwLjkwODUiIHkxPSItNDUiCiAgICAgIC8+PGxpbmUgeTI9Ii0zMCIgc3R5bGU9ImZpbGw6bm9uZTsiIHgxPSIxMDMuOTIzMSIgeDI9Ijc3Ljk0MjMiIHkxPSItNDUiCiAgICAgIC8+PGxpbmUgeTI9Ii00NSIgc3R5bGU9ImZpbGw6bm9uZTsiIHgxPSIyMzMuODI2OSIgeDI9IjI1OS44MDc2IiB5MT0iLTMwIgogICAgICAvPjxsaW5lIHkyPSItOS44OTIiIHN0eWxlPSJmaWxsOm5vbmU7IiB4MT0iNzcuOTQyMyIgeDI9IjY2LjMzMjkiIHkxPSItMzAiCiAgICAgIC8+PGxpbmUgeTI9Ii00NSIgc3R5bGU9ImZpbGw6bm9uZTsiIHgxPSI3Ny45NDIzIiB4Mj0iNTEuOTYxNSIgeTE9Ii0zMCIKICAgICAgLz48bGluZSB5Mj0iLTkuODkyIiBzdHlsZT0iZmlsbDpub25lOyIgeDE9Ijc3Ljk0MjMiIHgyPSI4OS41NTE3IiB5MT0iLTMwIgogICAgICAvPjxsaW5lIHkyPSItMzIuNTEwOSIgc3R5bGU9ImZpbGw6bm9uZTsiIHgxPSIyNTkuODA3NiIgeDI9IjI4MS40Mzk0IiB5MT0iLTQ1IgogICAgICAvPjxsaW5lIHkyPSItNjUuMTA4IiBzdHlsZT0iZmlsbDpub25lOyIgeDE9IjUxLjk2MTUiIHgyPSI2My41NzA5IiB5MT0iLTQ1IgogICAgICAvPjxsaW5lIHkyPSItNjcuNTQxOSIgc3R5bGU9ImZpbGw6bm9uZTsiIHgxPSI1MS45NjE1IiB4Mj0iMzguOTQ3IiB5MT0iLTQ1IgogICAgICAvPjxsaW5lIHkyPSItMzAiIHN0eWxlPSJmaWxsOm5vbmU7IiB4MT0iNTEuOTYxNSIgeDI9IjI1Ljk4MDgiIHkxPSItNDUiCiAgICAgIC8+PGxpbmUgeTI9Ii00NSIgc3R5bGU9ImZpbGw6bm9uZTsiIHgxPSIyODkuOTA3MyIgeDI9IjMxMS43NjkyIiB5MT0iLTMyLjM3ODEiCiAgICAgIC8+PGxpbmUgeTI9Ii00My4wMjI1IiBzdHlsZT0iZmlsbDpub25lOyIgeDE9IjI1Ljk4MDgiIHgyPSIzLjQyNTEiIHkxPSItMzAiCiAgICAgIC8+PGxpbmUgeTI9Ii0xNy4zMDU1IiBzdHlsZT0iZmlsbDpub25lOyIgeDE9IjI1Ljk4MDgiIHgyPSIzLjk5MzMiIHkxPSItMzAiCiAgICAgIC8+PGxpbmUgeTI9Ii02LjQwNjIiIHN0eWxlPSJmaWxsOm5vbmU7IiB4MT0iMjUuOTgwOCIgeDI9IjI1Ljk4MDgiIHkxPSItMzAiCiAgICAgIC8+PGxpbmUgeTI9Ii0zMCIgc3R5bGU9ImZpbGw6bm9uZTsiIHgxPSIzMTEuNzY5MiIgeDI9IjMzNy43NDk5IiB5MT0iLTQ1IgogICAgICAvPjxsaW5lIHkyPSItNi40NzY2IiBzdHlsZT0iZmlsbDpub25lOyIgeDE9IjMzNy43NDk5IiB4Mj0iMzM3Ljc0OTkiIHkxPSItMzAiCiAgICAgIC8+PGxpbmUgeTI9Ii00NSIgc3R5bGU9ImZpbGw6bm9uZTsiIHgxPSIzMzcuNzQ5OSIgeDI9IjM2My43MzA3IiB5MT0iLTMwIgogICAgICAvPjxsaW5lIHkyPSItMzMuMjQxNCIgc3R5bGU9ImZpbGw6bm9uZTsiIHgxPSIzNjMuNzMwNyIgeDI9IjM4NC4wOTczIiB5MT0iLTQ1IgogICAgICAvPjxsaW5lIHkyPSItNDUiIHN0eWxlPSJmaWxsOm5vbmU7IiB4MT0iMzk1LjI5OTEiIHgyPSI0MTUuNjkyMyIgeTE9Ii0zMy4yMjYiCiAgICAgIC8+PGxpbmUgeTI9Ii0zMCIgc3R5bGU9ImZpbGw6bm9uZTsiIHgxPSI0MTUuNjkyMyIgeDI9IjQ0MS42NzMxIiB5MT0iLTQ1IgogICAgICAvPjxsaW5lIHkyPSItNDEuODExMiIgc3R5bGU9ImZpbGw6bm9uZTsiIHgxPSI0NDEuNjczMSIgeDI9IjQ2Mi4xMzA3IiB5MT0iLTMwIgogICAgICAvPjxsaW5lIHkyPSItMzAiIHN0eWxlPSJmaWxsOm5vbmU7IiB4MT0iNDczLjE1OTIiIHgyPSI0OTMuNjM0NiIgeTE9Ii00MS44MjE1IgogICAgICAvPjxsaW5lIHkyPSItNDUiIHN0eWxlPSJmaWxsOm5vbmU7IiB4MT0iNDkzLjYzNDYiIHgyPSI1MTkuNjE1MyIgeTE9Ii0zMCIKICAgICAgLz48bGluZSB5Mj0iLTMzLjI0MTQiIHN0eWxlPSJmaWxsOm5vbmU7IiB4MT0iNTE5LjYxNTMiIHgyPSI1MzkuOTgxOSIgeTE9Ii00NSIKICAgICAgLz48bGluZSB5Mj0iLTQ1IiBzdHlsZT0iZmlsbDpub25lOyIgeDE9IjU1MS4xODM3IiB4Mj0iNTcxLjU3NjkiIHkxPSItMzMuMjI2IgogICAgICAvPjxsaW5lIHkyPSItMzAiIHN0eWxlPSJmaWxsOm5vbmU7IiB4MT0iNTcxLjU3NjkiIHgyPSI1OTcuNTU3NiIgeTE9Ii00NSIKICAgICAgLz48bGluZSB5Mj0iLTQxLjgxMTMiIHN0eWxlPSJmaWxsOm5vbmU7IiB4MT0iNTk3LjU1NzYiIHgyPSI2MTguMDE1MyIgeTE9Ii0zMCIKICAgICAgLz48bGluZSB5Mj0iLTMwIiBzdHlsZT0iZmlsbDpub25lOyIgeDE9IjYyOS4wNDM4IiB4Mj0iNjQ5LjUxOTIiIHkxPSItNDEuODIxNSIKICAgICAgLz48bGluZSB5Mj0iLTQ1IiBzdHlsZT0iZmlsbDpub25lOyIgeDE9IjY0OS41MTkyIiB4Mj0iNjc1LjUiIHkxPSItMzAiCiAgICAgIC8+PGxpbmUgeTI9Ii0zMy4yNDE0IiBzdHlsZT0iZmlsbDpub25lOyIgeDE9IjY3NS41IiB4Mj0iNjk1Ljg2NjUiIHkxPSItNDUiCiAgICAgIC8+PGxpbmUgeTI9Ii00NSIgc3R5bGU9ImZpbGw6bm9uZTsiIHgxPSI3MDcuMDY4MyIgeDI9IjcyNy40NjE0IiB5MT0iLTMzLjIyNiIKICAgICAgLz48bGluZSB5Mj0iLTMwIiBzdHlsZT0iZmlsbDpub25lOyIgeDE9IjcyNy40NjE0IiB4Mj0iNzUzLjQ0MjIiIHkxPSItNDUiCiAgICAgIC8+PGxpbmUgeTI9Ii00MS44MTEzIiBzdHlsZT0iZmlsbDpub25lOyIgeDE9Ijc1My40NDIyIiB4Mj0iNzczLjkiIHkxPSItMzAiCiAgICAgIC8+PGxpbmUgeTI9Ii0zMCIgc3R5bGU9ImZpbGw6bm9uZTsiIHgxPSI3ODQuOTI4NSIgeDI9IjgwNS40MDM3IiB5MT0iLTQxLjgyMTQiCiAgICAgIC8+PGxpbmUgeTI9Ii00NSIgc3R5bGU9ImZpbGw6bm9uZTsiIHgxPSI4MDUuNDAzNyIgeDI9IjgzMS4zODQ2IiB5MT0iLTMwIgogICAgICAvPjxsaW5lIHkyPSItMzMuMjQxNCIgc3R5bGU9ImZpbGw6bm9uZTsiIHgxPSI4MzEuMzg0NiIgeDI9Ijg1MS43NTExIiB5MT0iLTQ1IgogICAgICAvPjxsaW5lIHkyPSItNDUiIHN0eWxlPSJmaWxsOm5vbmU7IiB4MT0iODYyLjk1MjkiIHgyPSI4ODMuMzQ2MSIgeTE9Ii0zMy4yMjYiCiAgICAgIC8+PGxpbmUgeTI9Ii0zMCIgc3R5bGU9ImZpbGw6bm9uZTsiIHgxPSI4ODMuMzQ2MSIgeDI9IjkwOS4zMjY5IiB5MT0iLTQ1IgogICAgICAvPjxsaW5lIHkyPSItNDEuODExMyIgc3R5bGU9ImZpbGw6bm9uZTsiIHgxPSI5MDkuMzI2OSIgeDI9IjkyOS43ODQ1IiB5MT0iLTMwIgogICAgICAvPjxsaW5lIHkyPSItMzAiIHN0eWxlPSJmaWxsOm5vbmU7IiB4MT0iOTQwLjgxMyIgeDI9Ijk2MS4yODg0IiB5MT0iLTQxLjgyMTUiCiAgICAgIC8+PHBhdGggZD0iTTE2OS40OTQgLTY2LjgyNDUgTDE2OC40OTQgLTY2LjgyNDUgTDE2OC40OTQgLTc1LjM4NyBMMTczLjI3NTIgLTc1LjM4NyBMMTczLjI3NTIgLTc0LjUxMiBMMTY5LjQ5NCAtNzQuNTEyIEwxNjkuNDk0IC03MS4zNzE0IEwxNzMuMDQwOSAtNzEuMzcxNCBMMTczLjA0MDkgLTcwLjQ4MDggTDE2OS40OTQgLTcwLjQ4MDggTDE2OS40OTQgLTY2LjgyNDUgWiIgc3R5bGU9InN0cm9rZS1saW5lY2FwOnNxdWFyZTsgc3Ryb2tlOm5vbmU7IgogICAgICAvPjxwYXRoIGQ9Ik0xMzkuNDk0IC02Ni44MjQ1IEwxMzguNDk0IC02Ni44MjQ1IEwxMzguNDk0IC03NS4zODcgTDE0My4yNzUyIC03NS4zODcgTDE0My4yNzUyIC03NC41MTIgTDEzOS40OTQgLTc0LjUxMiBMMTM5LjQ5NCAtNzEuMzcxNCBMMTQzLjA0MDggLTcxLjM3MTQgTDE0My4wNDA4IC03MC40ODA4IEwxMzkuNDk0IC03MC40ODA4IEwxMzkuNDk0IC02Ni44MjQ1IFoiIHN0eWxlPSJzdHJva2UtbGluZWNhcDpzcXVhcmU7IHN0cm9rZTpub25lOyIKICAgICAgLz48cGF0aCBkPSJNMTY1LjQ3NDcgMC4xMzcgTDE2NC40NzQ3IDAuMTM3IEwxNjQuNDc0NyAtOC40MjU1IEwxNjkuMjU2IC04LjQyNTUgTDE2OS4yNTYgLTcuNTUwNSBMMTY1LjQ3NDcgLTcuNTUwNSBMMTY1LjQ3NDcgLTQuNDA5OSBMMTY5LjAyMTYgLTQuNDA5OSBMMTY5LjAyMTYgLTMuNTE5MiBMMTY1LjQ3NDcgLTMuNTE5MiBMMTY1LjQ3NDcgMC4xMzcgWiIgc3R5bGU9InN0cm9rZS1saW5lY2FwOnNxdWFyZTsgc3Ryb2tlOm5vbmU7IgogICAgICAvPjxwYXRoIGQ9Ik0xOTUuNDc0OCAwLjEzNyBMMTk0LjQ3NDggMC4xMzcgTDE5NC40NzQ4IC04LjQyNTUgTDE5OS4yNTYgLTguNDI1NSBMMTk5LjI1NiAtNy41NTA1IEwxOTUuNDc0OCAtNy41NTA1IEwxOTUuNDc0OCAtNC40MDk5IEwxOTkuMDIxNiAtNC40MDk5IEwxOTkuMDIxNiAtMy41MTkyIEwxOTUuNDc0OCAtMy41MTkyIEwxOTUuNDc0OCAwLjEzNyBaIiBzdHlsZT0ic3Ryb2tlLWxpbmVjYXA6c3F1YXJlOyBzdHJva2U6bm9uZTsiCiAgICAgIC8+PHBhdGggZD0iTTExMy41MTMyIDAuMTM3IEwxMTIuNTEzMiAwLjEzNyBMMTEyLjUxMzIgLTguNDI1NSBMMTE3LjI5NDUgLTguNDI1NSBMMTE3LjI5NDUgLTcuNTUwNSBMMTEzLjUxMzIgLTcuNTUwNSBMMTEzLjUxMzIgLTQuNDA5OSBMMTE3LjA2MDEgLTQuNDA5OSBMMTE3LjA2MDEgLTMuNTE5MiBMMTEzLjUxMzIgLTMuNTE5MiBMMTEzLjUxMzIgMC4xMzcgWiIgc3R5bGU9InN0cm9rZS1saW5lY2FwOnNxdWFyZTsgc3Ryb2tlOm5vbmU7IgogICAgICAvPjxwYXRoIGQ9Ik0xNDMuNTEzMiAwLjEzNyBMMTQyLjUxMzIgMC4xMzcgTDE0Mi41MTMyIC04LjQyNTUgTDE0Ny4yOTQ1IC04LjQyNTUgTDE0Ny4yOTQ1IC03LjU1MDUgTDE0My41MTMyIC03LjU1MDUgTDE0My41MTMyIC00LjQwOTkgTDE0Ny4wNjAxIC00LjQwOTkgTDE0Ny4wNjAxIC0zLjUxOTIgTDE0My41MTMyIC0zLjUxOTIgTDE0My41MTMyIDAuMTM3IFoiIHN0eWxlPSJzdHJva2UtbGluZWNhcDpzcXVhcmU7IHN0cm9rZTpub25lOyIKICAgICAgLz48cGF0aCBkPSJNMjIxLjQ1NTUgLTY2LjgyNDUgTDIyMC40NTU1IC02Ni44MjQ1IEwyMjAuNDU1NSAtNzUuMzg3IEwyMjUuMjM2OCAtNzUuMzg3IEwyMjUuMjM2OCAtNzQuNTEyIEwyMjEuNDU1NSAtNzQuNTEyIEwyMjEuNDU1NSAtNzEuMzcxNCBMMjI1LjAwMjQgLTcxLjM3MTQgTDIyNS4wMDI0IC03MC40ODA4IEwyMjEuNDU1NSAtNzAuNDgwOCBMMjIxLjQ1NTUgLTY2LjgyNDUgWiIgc3R5bGU9InN0cm9rZS1saW5lY2FwOnNxdWFyZTsgc3Ryb2tlOm5vbmU7IgogICAgICAvPjxwYXRoIGQ9Ik0yMzMuMzkzOSAtMzAuMjUgTDIzMy44MjY5IC0zMCBMMjM0LjI1OTkgLTMwLjI1IiBzdHlsZT0iZmlsbDpub25lOyBzdHJva2UtbWl0ZXJsaW1pdDo1OyIKICAgICAgLz48cGF0aCBkPSJNMTkxLjQ1NTUgLTY2LjgyNDUgTDE5MC40NTU1IC02Ni44MjQ1IEwxOTAuNDU1NSAtNzUuMzg3IEwxOTUuMjM2NyAtNzUuMzg3IEwxOTUuMjM2NyAtNzQuNTEyIEwxOTEuNDU1NSAtNzQuNTEyIEwxOTEuNDU1NSAtNzEuMzcxNCBMMTk1LjAwMjQgLTcxLjM3MTQgTDE5NS4wMDI0IC03MC40ODA4IEwxOTEuNDU1NSAtNzAuNDgwOCBMMTkxLjQ1NTUgLTY2LjgyNDUgWiIgc3R5bGU9InN0cm9rZS1taXRlcmxpbWl0OjU7IHN0cm9rZTpub25lOyIKICAgICAgLz48cGF0aCBkPSJNMTE3LjUzMjQgLTY2LjgyNDUgTDExNi41MzI0IC02Ni44MjQ1IEwxMTYuNTMyNCAtNzUuMzg3IEwxMjEuMzEzNyAtNzUuMzg3IEwxMjEuMzEzNyAtNzQuNTEyIEwxMTcuNTMyNCAtNzQuNTEyIEwxMTcuNTMyNCAtNzEuMzcxNCBMMTIxLjA3OTMgLTcxLjM3MTQgTDEyMS4wNzkzIC03MC40ODA4IEwxMTcuNTMyNCAtNzAuNDgwOCBMMTE3LjUzMjQgLTY2LjgyNDUgWiIgc3R5bGU9InN0cm9rZS1taXRlcmxpbWl0OjU7IHN0cm9rZTpub25lOyIKICAgICAgLz48cGF0aCBkPSJNODcuNTMyNCAtNjYuODI0NSBMODYuNTMyNCAtNjYuODI0NSBMODYuNTMyNCAtNzUuMzg3IEw5MS4zMTM3IC03NS4zODcgTDkxLjMxMzcgLTc0LjUxMiBMODcuNTMyNCAtNzQuNTEyIEw4Ny41MzI0IC03MS4zNzE0IEw5MS4wNzkzIC03MS4zNzE0IEw5MS4wNzkzIC03MC40ODA4IEw4Ny41MzI0IC03MC40ODA4IEw4Ny41MzI0IC02Ni44MjQ1IFoiIHN0eWxlPSJzdHJva2UtbWl0ZXJsaW1pdDo1OyBzdHJva2U6bm9uZTsiCiAgICAgIC8+PHBhdGggZD0iTTI2MC4yNDA3IC00NC43NSBMMjU5LjgwNzYgLTQ1IEwyNTkuMzc0NiAtNDQuNzUiIHN0eWxlPSJmaWxsOm5vbmU7IHN0cm9rZS1taXRlcmxpbWl0OjU7IgogICAgICAvPjxwYXRoIGQ9Ik02MS41NTE3IDAuMTM3IEw2MC41NTE3IDAuMTM3IEw2MC41NTE3IC04LjQyNTUgTDY1LjMzMjkgLTguNDI1NSBMNjUuMzMyOSAtNy41NTA1IEw2MS41NTE3IC03LjU1MDUgTDYxLjU1MTcgLTQuNDA5OSBMNjUuMDk4NSAtNC40MDk5IEw2NS4wOTg1IC0zLjUxOTIgTDYxLjU1MTcgLTMuNTE5MiBMNjEuNTUxNyAwLjEzNyBaIiBzdHlsZT0ic3Ryb2tlLW1pdGVybGltaXQ6NTsgc3Ryb2tlOm5vbmU7IgogICAgICAvPjxwYXRoIGQ9Ik05MS41NTE3IDAuMTM3IEw5MC41NTE3IDAuMTM3IEw5MC41NTE3IC04LjQyNTUgTDk1LjMzMjkgLTguNDI1NSBMOTUuMzMyOSAtNy41NTA1IEw5MS41NTE3IC03LjU1MDUgTDkxLjU1MTcgLTQuNDA5OSBMOTUuMDk4NSAtNC40MDk5IEw5NS4wOTg1IC0zLjUxOTIgTDkxLjU1MTcgLTMuNTE5MiBMOTEuNTUxNyAwLjEzNyBaIiBzdHlsZT0ic3Ryb2tlLW1pdGVybGltaXQ6NTsgc3Ryb2tlOm5vbmU7IgogICAgICAvPjxwYXRoIGQ9Ik0yODguNDgzOCAtMjguMDYyNSBRMjg4LjQ4MzggLTI2LjkzNzUgMjg3LjY2MzUgLTI2LjI5NjkgUTI4Ni44NDMxIC0yNS42NTYzIDI4NS40MzY5IC0yNS42NTYzIFEyODMuOTA1NiAtMjUuNjU2MyAyODMuMDkzMSAtMjYuMDYyNSBMMjgzLjA5MzEgLTI3LjAxNTYgUTI4My42MjQ0IC0yNi43OTY5IDI4NC4yNDE2IC0yNi42NjQxIFEyODQuODU4OCAtMjYuNTMxMyAyODUuNDY4MSAtMjYuNTMxMyBRMjg2LjQ2ODEgLTI2LjUzMTMgMjg2Ljk2ODEgLTI2LjkxNDEgUTI4Ny40NjgxIC0yNy4yOTY5IDI4Ny40NjgxIC0yNy45Njg4IFEyODcuNDY4MSAtMjguNDA2MyAyODcuMjg4NSAtMjguNjk1MyBRMjg3LjEwODggLTI4Ljk4NDQgMjg2LjY5NDcgLTI5LjIyNjYgUTI4Ni4yODA2IC0yOS40Njg4IDI4NS40MjEzIC0yOS43NjU2IFEyODQuMjMzOCAtMzAuMTg3NSAyODMuNzE4MSAtMzAuNzczNCBRMjgzLjIwMjUgLTMxLjM1OTQgMjgzLjIwMjUgLTMyLjMxMjUgUTI4My4yMDI1IC0zMy4yOTY5IDI4My45NDQ3IC0zMy44ODI4IFEyODQuNjg2OSAtMzQuNDY4OCAyODUuOTIxMyAtMzQuNDY4OCBRMjg3LjE4NjkgLTM0LjQ2ODggMjg4LjI2NSAtMzQgTDI4Ny45NTI1IC0zMy4xNDA2IFEyODYuODkgLTMzLjU3ODEgMjg1Ljg5IC0zMy41NzgxIFEyODUuMDkzMSAtMzMuNTc4MSAyODQuNjQ3OCAtMzMuMjQyMiBRMjg0LjIwMjUgLTMyLjkwNjMgMjg0LjIwMjUgLTMyLjI5NjkgUTI4NC4yMDI1IC0zMS44NTk0IDI4NC4zNjY2IC0zMS41NzAzIFEyODQuNTMwNiAtMzEuMjgxMyAyODQuOTIxMyAtMzEuMDQ2OSBRMjg1LjMxMTkgLTMwLjgxMjUgMjg2LjEyNDQgLTMwLjUxNTYgUTI4Ny40NjgxIC0zMC4wNDY5IDI4Ny45NzYgLTI5LjQ5MjIgUTI4OC40ODM4IC0yOC45Mzc1IDI4OC40ODM4IC0yOC4wNjI1IFoiIHN0eWxlPSJzdHJva2UtbWl0ZXJsaW1pdDo1OyBzdHJva2U6bm9uZTsiCiAgICAgIC8+PHBhdGggZD0iTTY1LjU3MDkgLTY2LjgyNDUgTDY0LjU3MDkgLTY2LjgyNDUgTDY0LjU3MDkgLTc1LjM4NyBMNjkuMzUyMiAtNzUuMzg3IEw2OS4zNTIyIC03NC41MTIgTDY1LjU3MDkgLTc0LjUxMiBMNjUuNTcwOSAtNzEuMzcxNCBMNjkuMTE3OCAtNzEuMzcxNCBMNjkuMTE3OCAtNzAuNDgwOCBMNjUuNTcwOSAtNzAuNDgwOCBMNjUuNTcwOSAtNjYuODI0NSBaIiBzdHlsZT0ic3Ryb2tlLW1pdGVybGltaXQ6NTsgc3Ryb2tlOm5vbmU7IgogICAgICAvPjxwYXRoIGQ9Ik0zNS41NzA5IC02Ni44MjQ1IEwzNC41NzA5IC02Ni44MjQ1IEwzNC41NzA5IC03NS4zODcgTDM5LjM1MjEgLTc1LjM4NyBMMzkuMzUyMSAtNzQuNTEyIEwzNS41NzA5IC03NC41MTIgTDM1LjU3MDkgLTcxLjM3MTQgTDM5LjExNzggLTcxLjM3MTQgTDM5LjExNzggLTcwLjQ4MDggTDM1LjU3MDkgLTcwLjQ4MDggTDM1LjU3MDkgLTY2LjgyNDUgWiIgc3R5bGU9InN0cm9rZS1taXRlcmxpbWl0OjU7IHN0cm9rZTpub25lOyIKICAgICAgLz48cGF0aCBkPSJNMzEyLjIwMjIgLTQ0Ljc1IEwzMTEuNzY5MiAtNDUgTDMxMS4zMzYyIC00NC43NSIgc3R5bGU9ImZpbGw6bm9uZTsgc3Ryb2tlLW1pdGVybGltaXQ6NTsiCiAgICAgIC8+PHBhdGggZD0iTS0xLjM5MDYgLTQwLjg0MzggTC0yLjM5MDYgLTQwLjg0MzggTC0yLjM5MDYgLTQ5LjQwNjMgTDIuMzkwNiAtNDkuNDA2MyBMMi4zOTA2IC00OC41MzEzIEwtMS4zOTA2IC00OC41MzEzIEwtMS4zOTA2IC00NS4zOTA2IEwyLjE1NjIgLTQ1LjM5MDYgTDIuMTU2MiAtNDQuNSBMLTEuMzkwNiAtNDQuNSBMLTEuMzkwNiAtNDAuODQzOCBaIiBzdHlsZT0ic3Ryb2tlLW1pdGVybGltaXQ6NTsgc3Ryb2tlOm5vbmU7IgogICAgICAvPjxwYXRoIGQ9Ik0tMS4zOTA2IC0xMC44NDM4IEwtMi4zOTA2IC0xMC44NDM4IEwtMi4zOTA2IC0xOS40MDYzIEwyLjM5MDYgLTE5LjQwNjMgTDIuMzkwNiAtMTguNTMxMyBMLTEuMzkwNiAtMTguNTMxMyBMLTEuMzkwNiAtMTUuMzkwNiBMMi4xNTYyIC0xNS4zOTA2IEwyLjE1NjIgLTE0LjUgTC0xLjM5MDYgLTE0LjUgTC0xLjM5MDYgLTEwLjg0MzggWiIgc3R5bGU9InN0cm9rZS1taXRlcmxpbWl0OjU7IHN0cm9rZTpub25lOyIKICAgICAgLz48cGF0aCBkPSJNMjQuNTkwMSA0LjE1NjIgTDIzLjU5MDEgNC4xNTYyIEwyMy41OTAxIC00LjQwNjIgTDI4LjM3MTQgLTQuNDA2MiBMMjguMzcxNCAtMy41MzEyIEwyNC41OTAxIC0zLjUzMTIgTDI0LjU5MDEgLTAuMzkwNiBMMjguMTM3IC0wLjM5MDYgTDI4LjEzNyAwLjUgTDI0LjU5MDEgMC41IEwyNC41OTAxIDQuMTU2MiBaIiBzdHlsZT0ic3Ryb2tlLW1pdGVybGltaXQ6NTsgc3Ryb2tlOm5vbmU7IgogICAgICAvPjxwYXRoIGQ9Ik0zNDEuNjg3NCAtMC4wNzAzIFEzNDEuNjg3NCAxLjk5MjIgMzQwLjY0ODQgMy4xNzE5IFEzMzkuNjA5MyA0LjM1MTYgMzM3Ljc2NTYgNC4zNTE2IFEzMzUuODc0OSA0LjM1MTYgMzM0Ljg0MzcgMy4xODc1IFEzMzMuODEyNCAyLjAyMzQgMzMzLjgxMjQgLTAuMDg1OSBRMzMzLjgxMjQgLTIuMTc5NyAzMzQuODQzNyAtMy4zMjgxIFEzMzUuODc0OSAtNC40NzY2IDMzNy43NjU2IC00LjQ3NjYgUTMzOS42MjQ5IC00LjQ3NjYgMzQwLjY1NjIgLTMuMzA0NyBRMzQxLjY4NzQgLTIuMTMyOCAzNDEuNjg3NCAtMC4wNzAzIFpNMzM0Ljg1OTMgLTAuMDcwMyBRMzM0Ljg1OTMgMS42NjQxIDMzNS42MDE1IDIuNTcwMyBRMzM2LjM0MzcgMy40NzY2IDMzNy43NjU2IDMuNDc2NiBRMzM5LjE4NzQgMy40NzY2IDMzOS45MTQgMi41NzgxIFEzNDAuNjQwNiAxLjY3OTcgMzQwLjY0MDYgLTAuMDcwMyBRMzQwLjY0MDYgLTEuODA0NyAzMzkuOTE0IC0yLjY5NTMgUTMzOS4xODc0IC0zLjU4NTkgMzM3Ljc2NTYgLTMuNTg1OSBRMzM2LjM0MzcgLTMuNTg1OSAzMzUuNjAxNSAtMi42ODc1IFEzMzQuODU5MyAtMS43ODkxIDMzNC44NTkzIC0wLjA3MDMgWiIgc3R5bGU9InN0cm9rZS1taXRlcmxpbWl0OjU7IHN0cm9rZTpub25lOyIKICAgICAgLz48cGF0aCBkPSJNMzQ5LjIwMzEgNC4yMjY2IEwzNDguMjAzMSA0LjIyNjYgTDM0OC4yMDMxIDAuMTk1MyBMMzQzLjY4NzQgMC4xOTUzIEwzNDMuNjg3NCA0LjIyNjYgTDM0Mi42ODc0IDQuMjI2NiBMMzQyLjY4NzQgLTQuMzM1OSBMMzQzLjY4NzQgLTQuMzM1OSBMMzQzLjY4NzQgLTAuNjk1MyBMMzQ4LjIwMzEgLTAuNjk1MyBMMzQ4LjIwMzEgLTQuMzM1OSBMMzQ5LjIwMzEgLTQuMzM1OSBMMzQ5LjIwMzEgNC4yMjY2IFoiIHN0eWxlPSJzdHJva2UtbWl0ZXJsaW1pdDo1OyBzdHJva2U6bm9uZTsiCiAgICAgIC8+PHBhdGggZD0iTTM2My4yOTc3IC00NC43NSBMMzYzLjczMDcgLTQ1IEwzNjQuMTYzNyAtNDQuNzUiIHN0eWxlPSJmaWxsOm5vbmU7IHN0cm9rZS1taXRlcmxpbWl0OjU7IgogICAgICAvPjxwYXRoIGQ9Ik0zOTMuNjQ5IC0zMC4wNzAzIFEzOTMuNjQ5IC0yOC4wMDc4IDM5Mi42MSAtMjYuODI4MSBRMzkxLjU3MDkgLTI1LjY0ODQgMzg5LjcyNzEgLTI1LjY0ODQgUTM4Ny44MzY1IC0yNS42NDg0IDM4Ni44MDUzIC0yNi44MTI1IFEzODUuNzc0IC0yNy45NzY2IDM4NS43NzQgLTMwLjA4NTkgUTM4NS43NzQgLTMyLjE3OTcgMzg2LjgwNTMgLTMzLjMyODEgUTM4Ny44MzY1IC0zNC40NzY2IDM4OS43MjcxIC0zNC40NzY2IFEzOTEuNTg2NSAtMzQuNDc2NiAzOTIuNjE3OCAtMzMuMzA0NyBRMzkzLjY0OSAtMzIuMTMyOCAzOTMuNjQ5IC0zMC4wNzAzIFpNMzg2LjgyMDkgLTMwLjA3MDMgUTM4Ni44MjA5IC0yOC4zMzU5IDM4Ny41NjMxIC0yNy40Mjk3IFEzODguMzA1MyAtMjYuNTIzNCAzODkuNzI3MSAtMjYuNTIzNCBRMzkxLjE0OSAtMjYuNTIzNCAzOTEuODc1NiAtMjcuNDIxOSBRMzkyLjYwMjEgLTI4LjMyMDMgMzkyLjYwMjEgLTMwLjA3MDMgUTM5Mi42MDIxIC0zMS44MDQ3IDM5MS44NzU2IC0zMi42OTUzIFEzOTEuMTQ5IC0zMy41ODU5IDM4OS43MjcxIC0zMy41ODU5IFEzODguMzA1MyAtMzMuNTg1OSAzODcuNTYzMSAtMzIuNjg3NSBRMzg2LjgyMDkgLTMxLjc4OTEgMzg2LjgyMDkgLTMwLjA3MDMgWiIgc3R5bGU9InN0cm9rZS1taXRlcmxpbWl0OjU7IHN0cm9rZTpub25lOyIKICAgICAgLz48cGF0aCBkPSJNNDE2LjEyNTMgLTQ0Ljc1IEw0MTUuNjkyMyAtNDUgTDQxNS4yNTkzIC00NC43NSIgc3R5bGU9ImZpbGw6bm9uZTsgc3Ryb2tlLW1pdGVybGltaXQ6NTsiCiAgICAgIC8+PHBhdGggZD0iTTQ0MS4yNDAxIC0zMC4yNSBMNDQxLjY3MzEgLTMwIEw0NDIuMTA2MSAtMzAuMjUiIHN0eWxlPSJmaWxsOm5vbmU7IHN0cm9rZS1taXRlcmxpbWl0OjU7IgogICAgICAvPjxwYXRoIGQ9Ik00NzEuNTkxMyAtNDUuMDcwMyBRNDcxLjU5MTMgLTQzLjAwNzggNDcwLjU1MjIgLTQxLjgyODEgUTQ2OS41MTMyIC00MC42NDg0IDQ2Ny42Njk0IC00MC42NDg0IFE0NjUuNzc4OCAtNDAuNjQ4NCA0NjQuNzQ3NiAtNDEuODEyNSBRNDYzLjcxNjMgLTQyLjk3NjYgNDYzLjcxNjMgLTQ1LjA4NTkgUTQ2My43MTYzIC00Ny4xNzk3IDQ2NC43NDc2IC00OC4zMjgxIFE0NjUuNzc4OCAtNDkuNDc2NiA0NjcuNjY5NCAtNDkuNDc2NiBRNDY5LjUyODggLTQ5LjQ3NjYgNDcwLjU2MDEgLTQ4LjMwNDcgUTQ3MS41OTEzIC00Ny4xMzI4IDQ3MS41OTEzIC00NS4wNzAzIFpNNDY0Ljc2MzIgLTQ1LjA3MDMgUTQ2NC43NjMyIC00My4zMzU5IDQ2NS41MDU0IC00Mi40Mjk3IFE0NjYuMjQ3NiAtNDEuNTIzNCA0NjcuNjY5NCAtNDEuNTIzNCBRNDY5LjA5MTMgLTQxLjUyMzQgNDY5LjgxNzkgLTQyLjQyMTkgUTQ3MC41NDQ0IC00My4zMjAzIDQ3MC41NDQ0IC00NS4wNzAzIFE0NzAuNTQ0NCAtNDYuODA0NyA0NjkuODE3OSAtNDcuNjk1MyBRNDY5LjA5MTMgLTQ4LjU4NTkgNDY3LjY2OTQgLTQ4LjU4NTkgUTQ2Ni4yNDc2IC00OC41ODU5IDQ2NS41MDU0IC00Ny42ODc1IFE0NjQuNzYzMiAtNDYuNzg5MSA0NjQuNzYzMiAtNDUuMDcwMyBaIiBzdHlsZT0ic3Ryb2tlLW1pdGVybGltaXQ6NTsgc3Ryb2tlOm5vbmU7IgogICAgICAvPjxwYXRoIGQ9Ik00OTMuMjAxNiAtMzAuMjUgTDQ5My42MzQ2IC0zMCBMNDk0LjA2NzYgLTMwLjI1IiBzdHlsZT0iZmlsbDpub25lOyBzdHJva2UtbWl0ZXJsaW1pdDo1OyIKICAgICAgLz48cGF0aCBkPSJNNTE5LjE4MjMgLTQ0Ljc1IEw1MTkuNjE1MyAtNDUgTDUyMC4wNDgzIC00NC43NSIgc3R5bGU9ImZpbGw6bm9uZTsgc3Ryb2tlLW1pdGVybGltaXQ6NTsiCiAgICAgIC8+PHBhdGggZD0iTTU0OS41MzM2IC0zMC4wNzAzIFE1NDkuNTMzNiAtMjguMDA3OCA1NDguNDk0NiAtMjYuODI4MSBRNTQ3LjQ1NTUgLTI1LjY0ODQgNTQ1LjYxMTggLTI1LjY0ODQgUTU0My43MjExIC0yNS42NDg0IDU0Mi42ODk5IC0yNi44MTI1IFE1NDEuNjU4NiAtMjcuOTc2NiA1NDEuNjU4NiAtMzAuMDg1OSBRNTQxLjY1ODYgLTMyLjE3OTcgNTQyLjY4OTkgLTMzLjMyODEgUTU0My43MjExIC0zNC40NzY2IDU0NS42MTE4IC0zNC40NzY2IFE1NDcuNDcxMSAtMzQuNDc2NiA1NDguNTAyNCAtMzMuMzA0NyBRNTQ5LjUzMzYgLTMyLjEzMjggNTQ5LjUzMzYgLTMwLjA3MDMgWk01NDIuNzA1NSAtMzAuMDcwMyBRNTQyLjcwNTUgLTI4LjMzNTkgNTQzLjQ0NzcgLTI3LjQyOTcgUTU0NC4xODk5IC0yNi41MjM0IDU0NS42MTE4IC0yNi41MjM0IFE1NDcuMDMzNiAtMjYuNTIzNCA1NDcuNzYwMiAtMjcuNDIxOSBRNTQ4LjQ4NjggLTI4LjMyMDMgNTQ4LjQ4NjggLTMwLjA3MDMgUTU0OC40ODY4IC0zMS44MDQ3IDU0Ny43NjAyIC0zMi42OTUzIFE1NDcuMDMzNiAtMzMuNTg1OSA1NDUuNjExOCAtMzMuNTg1OSBRNTQ0LjE4OTkgLTMzLjU4NTkgNTQzLjQ0NzcgLTMyLjY4NzUgUTU0Mi43MDU1IC0zMS43ODkxIDU0Mi43MDU1IC0zMC4wNzAzIFoiIHN0eWxlPSJzdHJva2UtbWl0ZXJsaW1pdDo1OyBzdHJva2U6bm9uZTsiCiAgICAgIC8+PHBhdGggZD0iTTU3MS4xNDM5IC00NC43NSBMNTcxLjU3NjkgLTQ1IEw1NzIuMDA5OSAtNDQuNzUiIHN0eWxlPSJmaWxsOm5vbmU7IHN0cm9rZS1taXRlcmxpbWl0OjU7IgogICAgICAvPjxwYXRoIGQ9Ik01OTcuOTkwNiAtMzAuMjUgTDU5Ny41NTc2IC0zMCBMNTk3LjEyNDYgLTMwLjI1IiBzdHlsZT0iZmlsbDpub25lOyBzdHJva2UtbWl0ZXJsaW1pdDo1OyIKICAgICAgLz48cGF0aCBkPSJNNjI3LjQ3NTkgLTQ1LjA3MDMgUTYyNy40NzU5IC00My4wMDc4IDYyNi40MzY4IC00MS44MjgxIFE2MjUuMzk3OCAtNDAuNjQ4NCA2MjMuNTU0IC00MC42NDg0IFE2MjEuNjYzNCAtNDAuNjQ4NCA2MjAuNjMyMSAtNDEuODEyNSBRNjE5LjYwMDkgLTQyLjk3NjYgNjE5LjYwMDkgLTQ1LjA4NTkgUTYxOS42MDA5IC00Ny4xNzk3IDYyMC42MzIxIC00OC4zMjgxIFE2MjEuNjYzNCAtNDkuNDc2NiA2MjMuNTU0IC00OS40NzY2IFE2MjUuNDEzNCAtNDkuNDc2NiA2MjYuNDQ0NiAtNDguMzA0NyBRNjI3LjQ3NTkgLTQ3LjEzMjggNjI3LjQ3NTkgLTQ1LjA3MDMgWk02MjAuNjQ3OCAtNDUuMDcwMyBRNjIwLjY0NzggLTQzLjMzNTkgNjIxLjM5IC00Mi40Mjk3IFE2MjIuMTMyMSAtNDEuNTIzNCA2MjMuNTU0IC00MS41MjM0IFE2MjQuOTc1OSAtNDEuNTIzNCA2MjUuNzAyNSAtNDIuNDIxOSBRNjI2LjQyOSAtNDMuMzIwMyA2MjYuNDI5IC00NS4wNzAzIFE2MjYuNDI5IC00Ni44MDQ3IDYyNS43MDI1IC00Ny42OTUzIFE2MjQuOTc1OSAtNDguNTg1OSA2MjMuNTU0IC00OC41ODU5IFE2MjIuMTMyMSAtNDguNTg1OSA2MjEuMzkgLTQ3LjY4NzUgUTYyMC42NDc4IC00Ni43ODkxIDYyMC42NDc4IC00NS4wNzAzIFoiIHN0eWxlPSJzdHJva2UtbWl0ZXJsaW1pdDo1OyBzdHJva2U6bm9uZTsiCiAgICAgIC8+PHBhdGggZD0iTTY0OS45NTIxIC0zMC4yNSBMNjQ5LjUxOTIgLTMwIEw2NDkuMDg2MiAtMzAuMjUiIHN0eWxlPSJmaWxsOm5vbmU7IHN0cm9rZS1taXRlcmxpbWl0OjU7IgogICAgICAvPjxwYXRoIGQ9Ik02NzUuMDY3IC00NC43NSBMNjc1LjUgLTQ1IEw2NzUuOTMzIC00NC43NSIgc3R5bGU9ImZpbGw6bm9uZTsgc3Ryb2tlLW1pdGVybGltaXQ6NTsiCiAgICAgIC8+PHBhdGggZD0iTTcwNS40MTgyIC0zMC4wNzAzIFE3MDUuNDE4MiAtMjguMDA3OCA3MDQuMzc5MiAtMjYuODI4MSBRNzAzLjM0MDEgLTI1LjY0ODQgNzAxLjQ5NjMgLTI1LjY0ODQgUTY5OS42MDU3IC0yNS42NDg0IDY5OC41NzQ1IC0yNi44MTI1IFE2OTcuNTQzMiAtMjcuOTc2NiA2OTcuNTQzMiAtMzAuMDg1OSBRNjk3LjU0MzIgLTMyLjE3OTcgNjk4LjU3NDUgLTMzLjMyODEgUTY5OS42MDU3IC0zNC40NzY2IDcwMS40OTYzIC0zNC40NzY2IFE3MDMuMzU1NyAtMzQuNDc2NiA3MDQuMzg3IC0zMy4zMDQ3IFE3MDUuNDE4MiAtMzIuMTMyOCA3MDUuNDE4MiAtMzAuMDcwMyBaTTY5OC41OTAxIC0zMC4wNzAzIFE2OTguNTkwMSAtMjguMzM1OSA2OTkuMzMyMyAtMjcuNDI5NyBRNzAwLjA3NDUgLTI2LjUyMzQgNzAxLjQ5NjMgLTI2LjUyMzQgUTcwMi45MTgyIC0yNi41MjM0IDcwMy42NDQ4IC0yNy40MjE5IFE3MDQuMzcxMyAtMjguMzIwMyA3MDQuMzcxMyAtMzAuMDcwMyBRNzA0LjM3MTMgLTMxLjgwNDcgNzAzLjY0NDggLTMyLjY5NTMgUTcwMi45MTgyIC0zMy41ODU5IDcwMS40OTYzIC0zMy41ODU5IFE3MDAuMDc0NSAtMzMuNTg1OSA2OTkuMzMyMyAtMzIuNjg3NSBRNjk4LjU5MDEgLTMxLjc4OTEgNjk4LjU5MDEgLTMwLjA3MDMgWiIgc3R5bGU9InN0cm9rZS1taXRlcmxpbWl0OjU7IHN0cm9rZTpub25lOyIKICAgICAgLz48cGF0aCBkPSJNNzI3Ljg5NDQgLTQ0Ljc1IEw3MjcuNDYxNCAtNDUgTDcyNy4wMjg0IC00NC43NSIgc3R5bGU9ImZpbGw6bm9uZTsgc3Ryb2tlLW1pdGVybGltaXQ6NTsiCiAgICAgIC8+PHBhdGggZD0iTTc1My44NzUyIC0zMC4yNSBMNzUzLjQ0MjIgLTMwIEw3NTMuMDA5MiAtMzAuMjUiIHN0eWxlPSJmaWxsOm5vbmU7IHN0cm9rZS1taXRlcmxpbWl0OjU7IgogICAgICAvPjxwYXRoIGQ9Ik03ODMuMzYwNSAtNDUuMDcwMyBRNzgzLjM2MDUgLTQzLjAwNzggNzgyLjMyMTUgLTQxLjgyODEgUTc4MS4yODI0IC00MC42NDg0IDc3OS40Mzg3IC00MC42NDg0IFE3NzcuNTQ4IC00MC42NDg0IDc3Ni41MTY4IC00MS44MTI1IFE3NzUuNDg1NSAtNDIuOTc2NiA3NzUuNDg1NSAtNDUuMDg1OSBRNzc1LjQ4NTUgLTQ3LjE3OTcgNzc2LjUxNjggLTQ4LjMyODEgUTc3Ny41NDggLTQ5LjQ3NjYgNzc5LjQzODcgLTQ5LjQ3NjYgUTc4MS4yOTggLTQ5LjQ3NjYgNzgyLjMyOTMgLTQ4LjMwNDcgUTc4My4zNjA1IC00Ny4xMzI4IDc4My4zNjA1IC00NS4wNzAzIFpNNzc2LjUzMjQgLTQ1LjA3MDMgUTc3Ni41MzI0IC00My4zMzU5IDc3Ny4yNzQ2IC00Mi40Mjk3IFE3NzguMDE2OCAtNDEuNTIzNCA3NzkuNDM4NyAtNDEuNTIzNCBRNzgwLjg2MDUgLTQxLjUyMzQgNzgxLjU4NzEgLTQyLjQyMTkgUTc4Mi4zMTM3IC00My4zMjAzIDc4Mi4zMTM3IC00NS4wNzAzIFE3ODIuMzEzNyAtNDYuODA0NyA3ODEuNTg3MSAtNDcuNjk1MyBRNzgwLjg2MDUgLTQ4LjU4NTkgNzc5LjQzODcgLTQ4LjU4NTkgUTc3OC4wMTY4IC00OC41ODU5IDc3Ny4yNzQ2IC00Ny42ODc1IFE3NzYuNTMyNCAtNDYuNzg5MSA3NzYuNTMyNCAtNDUuMDcwMyBaIiBzdHlsZT0ic3Ryb2tlLW1pdGVybGltaXQ6NTsgc3Ryb2tlOm5vbmU7IgogICAgICAvPjxwYXRoIGQ9Ik04MDQuOTcwOCAtMzAuMjUgTDgwNS40MDM3IC0zMCBMODA1LjgzNjcgLTMwLjI1IiBzdHlsZT0iZmlsbDpub25lOyBzdHJva2UtbWl0ZXJsaW1pdDo1OyIKICAgICAgLz48cGF0aCBkPSJNODMxLjgxNzYgLTQ0Ljc1IEw4MzEuMzg0NiAtNDUgTDgzMC45NTE2IC00NC43NSIgc3R5bGU9ImZpbGw6bm9uZTsgc3Ryb2tlLW1pdGVybGltaXQ6NTsiCiAgICAgIC8+PHBhdGggZD0iTTg2MS4zMDI4IC0zMC4wNzAzIFE4NjEuMzAyOCAtMjguMDA3OCA4NjAuMjYzNyAtMjYuODI4MSBRODU5LjIyNDcgLTI1LjY0ODQgODU3LjM4MDkgLTI1LjY0ODQgUTg1NS40OTAzIC0yNS42NDg0IDg1NC40NTkgLTI2LjgxMjUgUTg1My40Mjc4IC0yNy45NzY2IDg1My40Mjc4IC0zMC4wODU5IFE4NTMuNDI3OCAtMzIuMTc5NyA4NTQuNDU5IC0zMy4zMjgxIFE4NTUuNDkwMyAtMzQuNDc2NiA4NTcuMzgwOSAtMzQuNDc2NiBRODU5LjI0MDMgLTM0LjQ3NjYgODYwLjI3MTUgLTMzLjMwNDcgUTg2MS4zMDI4IC0zMi4xMzI4IDg2MS4zMDI4IC0zMC4wNzAzIFpNODU0LjQ3NDcgLTMwLjA3MDMgUTg1NC40NzQ3IC0yOC4zMzU5IDg1NS4yMTY5IC0yNy40Mjk3IFE4NTUuOTU5IC0yNi41MjM0IDg1Ny4zODA5IC0yNi41MjM0IFE4NTguODAyOCAtMjYuNTIzNCA4NTkuNTI5NCAtMjcuNDIxOSBRODYwLjI1NTkgLTI4LjMyMDMgODYwLjI1NTkgLTMwLjA3MDMgUTg2MC4yNTU5IC0zMS44MDQ3IDg1OS41Mjk0IC0zMi42OTUzIFE4NTguODAyOCAtMzMuNTg1OSA4NTcuMzgwOSAtMzMuNTg1OSBRODU1Ljk1OSAtMzMuNTg1OSA4NTUuMjE2OSAtMzIuNjg3NSBRODU0LjQ3NDcgLTMxLjc4OTEgODU0LjQ3NDcgLTMwLjA3MDMgWiIgc3R5bGU9InN0cm9rZS1taXRlcmxpbWl0OjU7IHN0cm9rZTpub25lOyIKICAgICAgLz48cGF0aCBkPSJNODgzLjc3OTEgLTQ0Ljc1IEw4ODMuMzQ2MSAtNDUgTDg4Mi45MTMxIC00NC43NSIgc3R5bGU9ImZpbGw6bm9uZTsgc3Ryb2tlLW1pdGVybGltaXQ6NTsiCiAgICAgIC8+PHBhdGggZD0iTTkwOC44OTM5IC0zMC4yNSBMOTA5LjMyNjkgLTMwIEw5MDkuNzU5OSAtMzAuMjUiIHN0eWxlPSJmaWxsOm5vbmU7IHN0cm9rZS1taXRlcmxpbWl0OjU7IgogICAgICAvPjxwYXRoIGQ9Ik05MzkuMjQ1MSAtNDUuMDcwMyBROTM5LjI0NTEgLTQzLjAwNzggOTM4LjIwNjEgLTQxLjgyODEgUTkzNy4xNjcgLTQwLjY0ODQgOTM1LjMyMzIgLTQwLjY0ODQgUTkzMy40MzI2IC00MC42NDg0IDkzMi40MDE0IC00MS44MTI1IFE5MzEuMzcwMSAtNDIuOTc2NiA5MzEuMzcwMSAtNDUuMDg1OSBROTMxLjM3MDEgLTQ3LjE3OTcgOTMyLjQwMTQgLTQ4LjMyODEgUTkzMy40MzI2IC00OS40NzY2IDkzNS4zMjMyIC00OS40NzY2IFE5MzcuMTgyNiAtNDkuNDc2NiA5MzguMjEzOSAtNDguMzA0NyBROTM5LjI0NTEgLTQ3LjEzMjggOTM5LjI0NTEgLTQ1LjA3MDMgWk05MzIuNDE3IC00NS4wNzAzIFE5MzIuNDE3IC00My4zMzU5IDkzMy4xNTkyIC00Mi40Mjk3IFE5MzMuOTAxNCAtNDEuNTIzNCA5MzUuMzIzMiAtNDEuNTIzNCBROTM2Ljc0NTEgLTQxLjUyMzQgOTM3LjQ3MTcgLTQyLjQyMTkgUTkzOC4xOTgyIC00My4zMjAzIDkzOC4xOTgyIC00NS4wNzAzIFE5MzguMTk4MiAtNDYuODA0NyA5MzcuNDcxNyAtNDcuNjk1MyBROTM2Ljc0NTEgLTQ4LjU4NTkgOTM1LjMyMzIgLTQ4LjU4NTkgUTkzMy45MDE0IC00OC41ODU5IDkzMy4xNTkyIC00Ny42ODc1IFE5MzIuNDE3IC00Ni43ODkxIDkzMi40MTcgLTQ1LjA3MDMgWiIgc3R5bGU9InN0cm9rZS1taXRlcmxpbWl0OjU7IHN0cm9rZTpub25lOyIKICAgIC8+PC9nCiAgPjwvZwo+PC9zdmcKPgo8L3N2Zz4="/>
        <xdr:cNvSpPr>
          <a:spLocks noChangeAspect="1" noChangeArrowheads="1"/>
        </xdr:cNvSpPr>
      </xdr:nvSpPr>
      <xdr:spPr bwMode="auto">
        <a:xfrm>
          <a:off x="5962650" y="7559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801</xdr:row>
      <xdr:rowOff>0</xdr:rowOff>
    </xdr:from>
    <xdr:to>
      <xdr:col>3</xdr:col>
      <xdr:colOff>304800</xdr:colOff>
      <xdr:row>802</xdr:row>
      <xdr:rowOff>114300</xdr:rowOff>
    </xdr:to>
    <xdr:sp macro="" textlink="">
      <xdr:nvSpPr>
        <xdr:cNvPr id="6146" name="AutoShape 2" descr="data:image/svg+xml;base64,PHN2ZyBjbGFzcz0iY2FzLXN0cnVjdHVyZS1zaW5nbGUtY29tcG9uZW50LWltYWdlIiB4bWxucz0iaHR0cDovL3d3dy53My5vcmcvMjAwMC9zdmciIHhtbG5zOnhsaW5rPSJodHRwOi8vd3d3LnczLm9yZy8xOTk5L3hsaW5rIiB2aWV3Qm94PSIwIDAgOTcwIDg2Ij48c3ZnIGNsYXNzPSJjYXMtc3RydWN0dXJlLW1hZiIgeT0iMCIgeD0iMCIgc3R5bGU9ImZpbGwtb3BhY2l0eToxOyBjb2xvci1yZW5kZXJpbmc6YXV0bzsgY29sb3ItaW50ZXJwb2xhdGlvbjphdXRvOyB0ZXh0LXJlbmRlcmluZzphdXRvOyBzdHJva2U6YmxhY2s7IHN0cm9rZS1saW5lY2FwOnNxdWFyZTsgc3Ryb2tlLW1pdGVybGltaXQ6MTA7IHNoYXBlLXJlbmRlcmluZzphdXRvOyBzdHJva2Utb3BhY2l0eToxOyBmaWxsOmJsYWNrOyBzdHJva2UtZGFzaGFycmF5Om5vbmU7IGZvbnQtd2VpZ2h0Om5vcm1hbDsgc3Ryb2tlLXdpZHRoOjE7IGZvbnQtZmFtaWx5OidEaWFsb2cnOyBmb250LXN0eWxlOm5vcm1hbDsgc3Ryb2tlLWxpbmVqb2luOm1pdGVyOyBmb250LXNpemU6MTJweDsgc3Ryb2tlLWRhc2hvZmZzZXQ6MDsgaW1hZ2UtcmVuZGVyaW5nOmF1dG87IiB4bWxucz0iaHR0cDovL3d3dy53My5vcmcvMjAwMC9zdmciIHdpZHRoPSI5NzAiIHZpZXdCb3g9IjAgMCA5NzAuMCA4Ni4wIiB4bWxuczp4bGluaz0iaHR0cDovL3d3dy53My5vcmcvMTk5OS94bGluayIgaGVpZ2h0PSI4NiIKPjwhLS1HZW5lcmF0ZWQgaW4gQ2hlbURvb2RsZSA5LjEuMC0tPjxkZWZzIGlkPSJnZW5lcmljRGVmcyIKICAvPjxnCiAgPjxnIHRyYW5zZm9ybT0idHJhbnNsYXRlKDUsNzgpIiBzdHlsZT0idGV4dC1yZW5kZXJpbmc6Z2VvbWV0cmljUHJlY2lzaW9uOyBjb2xvci1yZW5kZXJpbmc6b3B0aW1pemVRdWFsaXR5OyBjb2xvci1pbnRlcnBvbGF0aW9uOmxpbmVhclJHQjsgc3Ryb2tlLWxpbmVjYXA6YnV0dDsgaW1hZ2UtcmVuZGVyaW5nOm9wdGltaXplUXVhbGl0eTsiCiAgICA+PGxpbmUgeTI9Ii0zMCIgc3R5bGU9ImZpbGw6bm9uZTsiIHgxPSIxNTUuODg0NiIgeDI9IjE4MS44NjU0IiB5MT0iLTQ1IgogICAgICAvPjxsaW5lIHkyPSItNjUuMTA4IiBzdHlsZT0iZmlsbDpub25lOyIgeDE9IjE1NS44ODQ2IiB4Mj0iMTY3LjQ5NCIgeTE9Ii00NSIKICAgICAgLz48bGluZSB5Mj0iLTY3LjU0MTgiIHN0eWxlPSJmaWxsOm5vbmU7IiB4MT0iMTU1Ljg4NDYiIHgyPSIxNDIuODcwMSIgeTE9Ii00NSIKICAgICAgLz48bGluZSB5Mj0iLTMwIiBzdHlsZT0iZmlsbDpub25lOyIgeDE9IjE1NS44ODQ2IiB4Mj0iMTI5LjkwMzgiIHkxPSItNDUiCiAgICAgIC8+PGxpbmUgeTI9Ii05Ljg5MiIgc3R5bGU9ImZpbGw6bm9uZTsiIHgxPSIxODEuODY1NCIgeDI9IjE3MC4yNTYiIHkxPSItMzAiCiAgICAgIC8+PGxpbmUgeTI9Ii05Ljg5MiIgc3R5bGU9ImZpbGw6bm9uZTsiIHgxPSIxODEuODY1NCIgeDI9IjE5My40NzQ4IiB5MT0iLTMwIgogICAgICAvPjxsaW5lIHkyPSItNDUiIHN0eWxlPSJmaWxsOm5vbmU7IiB4MT0iMTgxLjg2NTQiIHgyPSIyMDcuODQ2MSIgeTE9Ii0zMCIKICAgICAgLz48bGluZSB5Mj0iLTkuODkyIiBzdHlsZT0iZmlsbDpub25lOyIgeDE9IjEyOS45MDM4IiB4Mj0iMTE4LjI5NDUiIHkxPSItMzAiCiAgICAgIC8+PGxpbmUgeTI9Ii00NSIgc3R5bGU9ImZpbGw6bm9uZTsiIHgxPSIxMjkuOTAzOCIgeDI9IjEwMy45MjMxIiB5MT0iLTMwIgogICAgICAvPjxsaW5lIHkyPSItOS44OTIiIHN0eWxlPSJmaWxsOm5vbmU7IiB4MT0iMTI5LjkwMzgiIHgyPSIxNDEuNTEzMiIgeTE9Ii0zMCIKICAgICAgLz48bGluZSB5Mj0iLTY1LjEwOCIgc3R5bGU9ImZpbGw6bm9uZTsiIHgxPSIyMDcuODQ2MSIgeDI9IjIxOS40NTU1IiB5MT0iLTQ1IgogICAgICAvPjxsaW5lIHkyPSItMzAiIHN0eWxlPSJmaWxsOm5vbmU7IiB4MT0iMjA3Ljg0NjEiIHgyPSIyMzMuODI2OSIgeTE9Ii00NSIKICAgICAgLz48bGluZSB5Mj0iLTY3LjU0MTgiIHN0eWxlPSJmaWxsOm5vbmU7IiB4MT0iMjA3Ljg0NjEiIHgyPSIxOTQuODMxNiIgeTE9Ii00NSIKICAgICAgLz48bGluZSB5Mj0iLTY1LjEwOCIgc3R5bGU9ImZpbGw6bm9uZTsiIHgxPSIxMDMuOTIzMSIgeDI9IjExNS41MzI0IiB5MT0iLTQ1IgogICAgICAvPjxsaW5lIHkyPSItNjcuNTQxOCIgc3R5bGU9ImZpbGw6bm9uZTsiIHgxPSIxMDMuOTIzMSIgeDI9IjkwLjkwODUiIHkxPSItNDUiCiAgICAgIC8+PGxpbmUgeTI9Ii0zMCIgc3R5bGU9ImZpbGw6bm9uZTsiIHgxPSIxMDMuOTIzMSIgeDI9Ijc3Ljk0MjMiIHkxPSItNDUiCiAgICAgIC8+PGxpbmUgeTI9Ii00NSIgc3R5bGU9ImZpbGw6bm9uZTsiIHgxPSIyMzMuODI2OSIgeDI9IjI1OS44MDc2IiB5MT0iLTMwIgogICAgICAvPjxsaW5lIHkyPSItOS44OTIiIHN0eWxlPSJmaWxsOm5vbmU7IiB4MT0iNzcuOTQyMyIgeDI9IjY2LjMzMjkiIHkxPSItMzAiCiAgICAgIC8+PGxpbmUgeTI9Ii00NSIgc3R5bGU9ImZpbGw6bm9uZTsiIHgxPSI3Ny45NDIzIiB4Mj0iNTEuOTYxNSIgeTE9Ii0zMCIKICAgICAgLz48bGluZSB5Mj0iLTkuODkyIiBzdHlsZT0iZmlsbDpub25lOyIgeDE9Ijc3Ljk0MjMiIHgyPSI4OS41NTE3IiB5MT0iLTMwIgogICAgICAvPjxsaW5lIHkyPSItMzIuNTEwOSIgc3R5bGU9ImZpbGw6bm9uZTsiIHgxPSIyNTkuODA3NiIgeDI9IjI4MS40Mzk0IiB5MT0iLTQ1IgogICAgICAvPjxsaW5lIHkyPSItNjUuMTA4IiBzdHlsZT0iZmlsbDpub25lOyIgeDE9IjUxLjk2MTUiIHgyPSI2My41NzA5IiB5MT0iLTQ1IgogICAgICAvPjxsaW5lIHkyPSItNjcuNTQxOSIgc3R5bGU9ImZpbGw6bm9uZTsiIHgxPSI1MS45NjE1IiB4Mj0iMzguOTQ3IiB5MT0iLTQ1IgogICAgICAvPjxsaW5lIHkyPSItMzAiIHN0eWxlPSJmaWxsOm5vbmU7IiB4MT0iNTEuOTYxNSIgeDI9IjI1Ljk4MDgiIHkxPSItNDUiCiAgICAgIC8+PGxpbmUgeTI9Ii00NSIgc3R5bGU9ImZpbGw6bm9uZTsiIHgxPSIyODkuOTA3MyIgeDI9IjMxMS43NjkyIiB5MT0iLTMyLjM3ODEiCiAgICAgIC8+PGxpbmUgeTI9Ii00My4wMjI1IiBzdHlsZT0iZmlsbDpub25lOyIgeDE9IjI1Ljk4MDgiIHgyPSIzLjQyNTEiIHkxPSItMzAiCiAgICAgIC8+PGxpbmUgeTI9Ii0xNy4zMDU1IiBzdHlsZT0iZmlsbDpub25lOyIgeDE9IjI1Ljk4MDgiIHgyPSIzLjk5MzMiIHkxPSItMzAiCiAgICAgIC8+PGxpbmUgeTI9Ii02LjQwNjIiIHN0eWxlPSJmaWxsOm5vbmU7IiB4MT0iMjUuOTgwOCIgeDI9IjI1Ljk4MDgiIHkxPSItMzAiCiAgICAgIC8+PGxpbmUgeTI9Ii0zMCIgc3R5bGU9ImZpbGw6bm9uZTsiIHgxPSIzMTEuNzY5MiIgeDI9IjMzNy43NDk5IiB5MT0iLTQ1IgogICAgICAvPjxsaW5lIHkyPSItNi40NzY2IiBzdHlsZT0iZmlsbDpub25lOyIgeDE9IjMzNy43NDk5IiB4Mj0iMzM3Ljc0OTkiIHkxPSItMzAiCiAgICAgIC8+PGxpbmUgeTI9Ii00NSIgc3R5bGU9ImZpbGw6bm9uZTsiIHgxPSIzMzcuNzQ5OSIgeDI9IjM2My43MzA3IiB5MT0iLTMwIgogICAgICAvPjxsaW5lIHkyPSItMzMuMjQxNCIgc3R5bGU9ImZpbGw6bm9uZTsiIHgxPSIzNjMuNzMwNyIgeDI9IjM4NC4wOTczIiB5MT0iLTQ1IgogICAgICAvPjxsaW5lIHkyPSItNDUiIHN0eWxlPSJmaWxsOm5vbmU7IiB4MT0iMzk1LjI5OTEiIHgyPSI0MTUuNjkyMyIgeTE9Ii0zMy4yMjYiCiAgICAgIC8+PGxpbmUgeTI9Ii0zMCIgc3R5bGU9ImZpbGw6bm9uZTsiIHgxPSI0MTUuNjkyMyIgeDI9IjQ0MS42NzMxIiB5MT0iLTQ1IgogICAgICAvPjxsaW5lIHkyPSItNDEuODExMiIgc3R5bGU9ImZpbGw6bm9uZTsiIHgxPSI0NDEuNjczMSIgeDI9IjQ2Mi4xMzA3IiB5MT0iLTMwIgogICAgICAvPjxsaW5lIHkyPSItMzAiIHN0eWxlPSJmaWxsOm5vbmU7IiB4MT0iNDczLjE1OTIiIHgyPSI0OTMuNjM0NiIgeTE9Ii00MS44MjE1IgogICAgICAvPjxsaW5lIHkyPSItNDUiIHN0eWxlPSJmaWxsOm5vbmU7IiB4MT0iNDkzLjYzNDYiIHgyPSI1MTkuNjE1MyIgeTE9Ii0zMCIKICAgICAgLz48bGluZSB5Mj0iLTMzLjI0MTQiIHN0eWxlPSJmaWxsOm5vbmU7IiB4MT0iNTE5LjYxNTMiIHgyPSI1MzkuOTgxOSIgeTE9Ii00NSIKICAgICAgLz48bGluZSB5Mj0iLTQ1IiBzdHlsZT0iZmlsbDpub25lOyIgeDE9IjU1MS4xODM3IiB4Mj0iNTcxLjU3NjkiIHkxPSItMzMuMjI2IgogICAgICAvPjxsaW5lIHkyPSItMzAiIHN0eWxlPSJmaWxsOm5vbmU7IiB4MT0iNTcxLjU3NjkiIHgyPSI1OTcuNTU3NiIgeTE9Ii00NSIKICAgICAgLz48bGluZSB5Mj0iLTQxLjgxMTMiIHN0eWxlPSJmaWxsOm5vbmU7IiB4MT0iNTk3LjU1NzYiIHgyPSI2MTguMDE1MyIgeTE9Ii0zMCIKICAgICAgLz48bGluZSB5Mj0iLTMwIiBzdHlsZT0iZmlsbDpub25lOyIgeDE9IjYyOS4wNDM4IiB4Mj0iNjQ5LjUxOTIiIHkxPSItNDEuODIxNSIKICAgICAgLz48bGluZSB5Mj0iLTQ1IiBzdHlsZT0iZmlsbDpub25lOyIgeDE9IjY0OS41MTkyIiB4Mj0iNjc1LjUiIHkxPSItMzAiCiAgICAgIC8+PGxpbmUgeTI9Ii0zMy4yNDE0IiBzdHlsZT0iZmlsbDpub25lOyIgeDE9IjY3NS41IiB4Mj0iNjk1Ljg2NjUiIHkxPSItNDUiCiAgICAgIC8+PGxpbmUgeTI9Ii00NSIgc3R5bGU9ImZpbGw6bm9uZTsiIHgxPSI3MDcuMDY4MyIgeDI9IjcyNy40NjE0IiB5MT0iLTMzLjIyNiIKICAgICAgLz48bGluZSB5Mj0iLTMwIiBzdHlsZT0iZmlsbDpub25lOyIgeDE9IjcyNy40NjE0IiB4Mj0iNzUzLjQ0MjIiIHkxPSItNDUiCiAgICAgIC8+PGxpbmUgeTI9Ii00MS44MTEzIiBzdHlsZT0iZmlsbDpub25lOyIgeDE9Ijc1My40NDIyIiB4Mj0iNzczLjkiIHkxPSItMzAiCiAgICAgIC8+PGxpbmUgeTI9Ii0zMCIgc3R5bGU9ImZpbGw6bm9uZTsiIHgxPSI3ODQuOTI4NSIgeDI9IjgwNS40MDM3IiB5MT0iLTQxLjgyMTQiCiAgICAgIC8+PGxpbmUgeTI9Ii00NSIgc3R5bGU9ImZpbGw6bm9uZTsiIHgxPSI4MDUuNDAzNyIgeDI9IjgzMS4zODQ2IiB5MT0iLTMwIgogICAgICAvPjxsaW5lIHkyPSItMzMuMjQxNCIgc3R5bGU9ImZpbGw6bm9uZTsiIHgxPSI4MzEuMzg0NiIgeDI9Ijg1MS43NTExIiB5MT0iLTQ1IgogICAgICAvPjxsaW5lIHkyPSItNDUiIHN0eWxlPSJmaWxsOm5vbmU7IiB4MT0iODYyLjk1MjkiIHgyPSI4ODMuMzQ2MSIgeTE9Ii0zMy4yMjYiCiAgICAgIC8+PGxpbmUgeTI9Ii0zMCIgc3R5bGU9ImZpbGw6bm9uZTsiIHgxPSI4ODMuMzQ2MSIgeDI9IjkwOS4zMjY5IiB5MT0iLTQ1IgogICAgICAvPjxsaW5lIHkyPSItNDEuODExMyIgc3R5bGU9ImZpbGw6bm9uZTsiIHgxPSI5MDkuMzI2OSIgeDI9IjkyOS43ODQ1IiB5MT0iLTMwIgogICAgICAvPjxsaW5lIHkyPSItMzAiIHN0eWxlPSJmaWxsOm5vbmU7IiB4MT0iOTQwLjgxMyIgeDI9Ijk2MS4yODg0IiB5MT0iLTQxLjgyMTUiCiAgICAgIC8+PHBhdGggZD0iTTE2OS40OTQgLTY2LjgyNDUgTDE2OC40OTQgLTY2LjgyNDUgTDE2OC40OTQgLTc1LjM4NyBMMTczLjI3NTIgLTc1LjM4NyBMMTczLjI3NTIgLTc0LjUxMiBMMTY5LjQ5NCAtNzQuNTEyIEwxNjkuNDk0IC03MS4zNzE0IEwxNzMuMDQwOSAtNzEuMzcxNCBMMTczLjA0MDkgLTcwLjQ4MDggTDE2OS40OTQgLTcwLjQ4MDggTDE2OS40OTQgLTY2LjgyNDUgWiIgc3R5bGU9InN0cm9rZS1saW5lY2FwOnNxdWFyZTsgc3Ryb2tlOm5vbmU7IgogICAgICAvPjxwYXRoIGQ9Ik0xMzkuNDk0IC02Ni44MjQ1IEwxMzguNDk0IC02Ni44MjQ1IEwxMzguNDk0IC03NS4zODcgTDE0My4yNzUyIC03NS4zODcgTDE0My4yNzUyIC03NC41MTIgTDEzOS40OTQgLTc0LjUxMiBMMTM5LjQ5NCAtNzEuMzcxNCBMMTQzLjA0MDggLTcxLjM3MTQgTDE0My4wNDA4IC03MC40ODA4IEwxMzkuNDk0IC03MC40ODA4IEwxMzkuNDk0IC02Ni44MjQ1IFoiIHN0eWxlPSJzdHJva2UtbGluZWNhcDpzcXVhcmU7IHN0cm9rZTpub25lOyIKICAgICAgLz48cGF0aCBkPSJNMTY1LjQ3NDcgMC4xMzcgTDE2NC40NzQ3IDAuMTM3IEwxNjQuNDc0NyAtOC40MjU1IEwxNjkuMjU2IC04LjQyNTUgTDE2OS4yNTYgLTcuNTUwNSBMMTY1LjQ3NDcgLTcuNTUwNSBMMTY1LjQ3NDcgLTQuNDA5OSBMMTY5LjAyMTYgLTQuNDA5OSBMMTY5LjAyMTYgLTMuNTE5MiBMMTY1LjQ3NDcgLTMuNTE5MiBMMTY1LjQ3NDcgMC4xMzcgWiIgc3R5bGU9InN0cm9rZS1saW5lY2FwOnNxdWFyZTsgc3Ryb2tlOm5vbmU7IgogICAgICAvPjxwYXRoIGQ9Ik0xOTUuNDc0OCAwLjEzNyBMMTk0LjQ3NDggMC4xMzcgTDE5NC40NzQ4IC04LjQyNTUgTDE5OS4yNTYgLTguNDI1NSBMMTk5LjI1NiAtNy41NTA1IEwxOTUuNDc0OCAtNy41NTA1IEwxOTUuNDc0OCAtNC40MDk5IEwxOTkuMDIxNiAtNC40MDk5IEwxOTkuMDIxNiAtMy41MTkyIEwxOTUuNDc0OCAtMy41MTkyIEwxOTUuNDc0OCAwLjEzNyBaIiBzdHlsZT0ic3Ryb2tlLWxpbmVjYXA6c3F1YXJlOyBzdHJva2U6bm9uZTsiCiAgICAgIC8+PHBhdGggZD0iTTExMy41MTMyIDAuMTM3IEwxMTIuNTEzMiAwLjEzNyBMMTEyLjUxMzIgLTguNDI1NSBMMTE3LjI5NDUgLTguNDI1NSBMMTE3LjI5NDUgLTcuNTUwNSBMMTEzLjUxMzIgLTcuNTUwNSBMMTEzLjUxMzIgLTQuNDA5OSBMMTE3LjA2MDEgLTQuNDA5OSBMMTE3LjA2MDEgLTMuNTE5MiBMMTEzLjUxMzIgLTMuNTE5MiBMMTEzLjUxMzIgMC4xMzcgWiIgc3R5bGU9InN0cm9rZS1saW5lY2FwOnNxdWFyZTsgc3Ryb2tlOm5vbmU7IgogICAgICAvPjxwYXRoIGQ9Ik0xNDMuNTEzMiAwLjEzNyBMMTQyLjUxMzIgMC4xMzcgTDE0Mi41MTMyIC04LjQyNTUgTDE0Ny4yOTQ1IC04LjQyNTUgTDE0Ny4yOTQ1IC03LjU1MDUgTDE0My41MTMyIC03LjU1MDUgTDE0My41MTMyIC00LjQwOTkgTDE0Ny4wNjAxIC00LjQwOTkgTDE0Ny4wNjAxIC0zLjUxOTIgTDE0My41MTMyIC0zLjUxOTIgTDE0My41MTMyIDAuMTM3IFoiIHN0eWxlPSJzdHJva2UtbGluZWNhcDpzcXVhcmU7IHN0cm9rZTpub25lOyIKICAgICAgLz48cGF0aCBkPSJNMjIxLjQ1NTUgLTY2LjgyNDUgTDIyMC40NTU1IC02Ni44MjQ1IEwyMjAuNDU1NSAtNzUuMzg3IEwyMjUuMjM2OCAtNzUuMzg3IEwyMjUuMjM2OCAtNzQuNTEyIEwyMjEuNDU1NSAtNzQuNTEyIEwyMjEuNDU1NSAtNzEuMzcxNCBMMjI1LjAwMjQgLTcxLjM3MTQgTDIyNS4wMDI0IC03MC40ODA4IEwyMjEuNDU1NSAtNzAuNDgwOCBMMjIxLjQ1NTUgLTY2LjgyNDUgWiIgc3R5bGU9InN0cm9rZS1saW5lY2FwOnNxdWFyZTsgc3Ryb2tlOm5vbmU7IgogICAgICAvPjxwYXRoIGQ9Ik0yMzMuMzkzOSAtMzAuMjUgTDIzMy44MjY5IC0zMCBMMjM0LjI1OTkgLTMwLjI1IiBzdHlsZT0iZmlsbDpub25lOyBzdHJva2UtbWl0ZXJsaW1pdDo1OyIKICAgICAgLz48cGF0aCBkPSJNMTkxLjQ1NTUgLTY2LjgyNDUgTDE5MC40NTU1IC02Ni44MjQ1IEwxOTAuNDU1NSAtNzUuMzg3IEwxOTUuMjM2NyAtNzUuMzg3IEwxOTUuMjM2NyAtNzQuNTEyIEwxOTEuNDU1NSAtNzQuNTEyIEwxOTEuNDU1NSAtNzEuMzcxNCBMMTk1LjAwMjQgLTcxLjM3MTQgTDE5NS4wMDI0IC03MC40ODA4IEwxOTEuNDU1NSAtNzAuNDgwOCBMMTkxLjQ1NTUgLTY2LjgyNDUgWiIgc3R5bGU9InN0cm9rZS1taXRlcmxpbWl0OjU7IHN0cm9rZTpub25lOyIKICAgICAgLz48cGF0aCBkPSJNMTE3LjUzMjQgLTY2LjgyNDUgTDExNi41MzI0IC02Ni44MjQ1IEwxMTYuNTMyNCAtNzUuMzg3IEwxMjEuMzEzNyAtNzUuMzg3IEwxMjEuMzEzNyAtNzQuNTEyIEwxMTcuNTMyNCAtNzQuNTEyIEwxMTcuNTMyNCAtNzEuMzcxNCBMMTIxLjA3OTMgLTcxLjM3MTQgTDEyMS4wNzkzIC03MC40ODA4IEwxMTcuNTMyNCAtNzAuNDgwOCBMMTE3LjUzMjQgLTY2LjgyNDUgWiIgc3R5bGU9InN0cm9rZS1taXRlcmxpbWl0OjU7IHN0cm9rZTpub25lOyIKICAgICAgLz48cGF0aCBkPSJNODcuNTMyNCAtNjYuODI0NSBMODYuNTMyNCAtNjYuODI0NSBMODYuNTMyNCAtNzUuMzg3IEw5MS4zMTM3IC03NS4zODcgTDkxLjMxMzcgLTc0LjUxMiBMODcuNTMyNCAtNzQuNTEyIEw4Ny41MzI0IC03MS4zNzE0IEw5MS4wNzkzIC03MS4zNzE0IEw5MS4wNzkzIC03MC40ODA4IEw4Ny41MzI0IC03MC40ODA4IEw4Ny41MzI0IC02Ni44MjQ1IFoiIHN0eWxlPSJzdHJva2UtbWl0ZXJsaW1pdDo1OyBzdHJva2U6bm9uZTsiCiAgICAgIC8+PHBhdGggZD0iTTI2MC4yNDA3IC00NC43NSBMMjU5LjgwNzYgLTQ1IEwyNTkuMzc0NiAtNDQuNzUiIHN0eWxlPSJmaWxsOm5vbmU7IHN0cm9rZS1taXRlcmxpbWl0OjU7IgogICAgICAvPjxwYXRoIGQ9Ik02MS41NTE3IDAuMTM3IEw2MC41NTE3IDAuMTM3IEw2MC41NTE3IC04LjQyNTUgTDY1LjMzMjkgLTguNDI1NSBMNjUuMzMyOSAtNy41NTA1IEw2MS41NTE3IC03LjU1MDUgTDYxLjU1MTcgLTQuNDA5OSBMNjUuMDk4NSAtNC40MDk5IEw2NS4wOTg1IC0zLjUxOTIgTDYxLjU1MTcgLTMuNTE5MiBMNjEuNTUxNyAwLjEzNyBaIiBzdHlsZT0ic3Ryb2tlLW1pdGVybGltaXQ6NTsgc3Ryb2tlOm5vbmU7IgogICAgICAvPjxwYXRoIGQ9Ik05MS41NTE3IDAuMTM3IEw5MC41NTE3IDAuMTM3IEw5MC41NTE3IC04LjQyNTUgTDk1LjMzMjkgLTguNDI1NSBMOTUuMzMyOSAtNy41NTA1IEw5MS41NTE3IC03LjU1MDUgTDkxLjU1MTcgLTQuNDA5OSBMOTUuMDk4NSAtNC40MDk5IEw5NS4wOTg1IC0zLjUxOTIgTDkxLjU1MTcgLTMuNTE5MiBMOTEuNTUxNyAwLjEzNyBaIiBzdHlsZT0ic3Ryb2tlLW1pdGVybGltaXQ6NTsgc3Ryb2tlOm5vbmU7IgogICAgICAvPjxwYXRoIGQ9Ik0yODguNDgzOCAtMjguMDYyNSBRMjg4LjQ4MzggLTI2LjkzNzUgMjg3LjY2MzUgLTI2LjI5NjkgUTI4Ni44NDMxIC0yNS42NTYzIDI4NS40MzY5IC0yNS42NTYzIFEyODMuOTA1NiAtMjUuNjU2MyAyODMuMDkzMSAtMjYuMDYyNSBMMjgzLjA5MzEgLTI3LjAxNTYgUTI4My42MjQ0IC0yNi43OTY5IDI4NC4yNDE2IC0yNi42NjQxIFEyODQuODU4OCAtMjYuNTMxMyAyODUuNDY4MSAtMjYuNTMxMyBRMjg2LjQ2ODEgLTI2LjUzMTMgMjg2Ljk2ODEgLTI2LjkxNDEgUTI4Ny40NjgxIC0yNy4yOTY5IDI4Ny40NjgxIC0yNy45Njg4IFEyODcuNDY4MSAtMjguNDA2MyAyODcuMjg4NSAtMjguNjk1MyBRMjg3LjEwODggLTI4Ljk4NDQgMjg2LjY5NDcgLTI5LjIyNjYgUTI4Ni4yODA2IC0yOS40Njg4IDI4NS40MjEzIC0yOS43NjU2IFEyODQuMjMzOCAtMzAuMTg3NSAyODMuNzE4MSAtMzAuNzczNCBRMjgzLjIwMjUgLTMxLjM1OTQgMjgzLjIwMjUgLTMyLjMxMjUgUTI4My4yMDI1IC0zMy4yOTY5IDI4My45NDQ3IC0zMy44ODI4IFEyODQuNjg2OSAtMzQuNDY4OCAyODUuOTIxMyAtMzQuNDY4OCBRMjg3LjE4NjkgLTM0LjQ2ODggMjg4LjI2NSAtMzQgTDI4Ny45NTI1IC0zMy4xNDA2IFEyODYuODkgLTMzLjU3ODEgMjg1Ljg5IC0zMy41NzgxIFEyODUuMDkzMSAtMzMuNTc4MSAyODQuNjQ3OCAtMzMuMjQyMiBRMjg0LjIwMjUgLTMyLjkwNjMgMjg0LjIwMjUgLTMyLjI5NjkgUTI4NC4yMDI1IC0zMS44NTk0IDI4NC4zNjY2IC0zMS41NzAzIFEyODQuNTMwNiAtMzEuMjgxMyAyODQuOTIxMyAtMzEuMDQ2OSBRMjg1LjMxMTkgLTMwLjgxMjUgMjg2LjEyNDQgLTMwLjUxNTYgUTI4Ny40NjgxIC0zMC4wNDY5IDI4Ny45NzYgLTI5LjQ5MjIgUTI4OC40ODM4IC0yOC45Mzc1IDI4OC40ODM4IC0yOC4wNjI1IFoiIHN0eWxlPSJzdHJva2UtbWl0ZXJsaW1pdDo1OyBzdHJva2U6bm9uZTsiCiAgICAgIC8+PHBhdGggZD0iTTY1LjU3MDkgLTY2LjgyNDUgTDY0LjU3MDkgLTY2LjgyNDUgTDY0LjU3MDkgLTc1LjM4NyBMNjkuMzUyMiAtNzUuMzg3IEw2OS4zNTIyIC03NC41MTIgTDY1LjU3MDkgLTc0LjUxMiBMNjUuNTcwOSAtNzEuMzcxNCBMNjkuMTE3OCAtNzEuMzcxNCBMNjkuMTE3OCAtNzAuNDgwOCBMNjUuNTcwOSAtNzAuNDgwOCBMNjUuNTcwOSAtNjYuODI0NSBaIiBzdHlsZT0ic3Ryb2tlLW1pdGVybGltaXQ6NTsgc3Ryb2tlOm5vbmU7IgogICAgICAvPjxwYXRoIGQ9Ik0zNS41NzA5IC02Ni44MjQ1IEwzNC41NzA5IC02Ni44MjQ1IEwzNC41NzA5IC03NS4zODcgTDM5LjM1MjEgLTc1LjM4NyBMMzkuMzUyMSAtNzQuNTEyIEwzNS41NzA5IC03NC41MTIgTDM1LjU3MDkgLTcxLjM3MTQgTDM5LjExNzggLTcxLjM3MTQgTDM5LjExNzggLTcwLjQ4MDggTDM1LjU3MDkgLTcwLjQ4MDggTDM1LjU3MDkgLTY2LjgyNDUgWiIgc3R5bGU9InN0cm9rZS1taXRlcmxpbWl0OjU7IHN0cm9rZTpub25lOyIKICAgICAgLz48cGF0aCBkPSJNMzEyLjIwMjIgLTQ0Ljc1IEwzMTEuNzY5MiAtNDUgTDMxMS4zMzYyIC00NC43NSIgc3R5bGU9ImZpbGw6bm9uZTsgc3Ryb2tlLW1pdGVybGltaXQ6NTsiCiAgICAgIC8+PHBhdGggZD0iTS0xLjM5MDYgLTQwLjg0MzggTC0yLjM5MDYgLTQwLjg0MzggTC0yLjM5MDYgLTQ5LjQwNjMgTDIuMzkwNiAtNDkuNDA2MyBMMi4zOTA2IC00OC41MzEzIEwtMS4zOTA2IC00OC41MzEzIEwtMS4zOTA2IC00NS4zOTA2IEwyLjE1NjIgLTQ1LjM5MDYgTDIuMTU2MiAtNDQuNSBMLTEuMzkwNiAtNDQuNSBMLTEuMzkwNiAtNDAuODQzOCBaIiBzdHlsZT0ic3Ryb2tlLW1pdGVybGltaXQ6NTsgc3Ryb2tlOm5vbmU7IgogICAgICAvPjxwYXRoIGQ9Ik0tMS4zOTA2IC0xMC44NDM4IEwtMi4zOTA2IC0xMC44NDM4IEwtMi4zOTA2IC0xOS40MDYzIEwyLjM5MDYgLTE5LjQwNjMgTDIuMzkwNiAtMTguNTMxMyBMLTEuMzkwNiAtMTguNTMxMyBMLTEuMzkwNiAtMTUuMzkwNiBMMi4xNTYyIC0xNS4zOTA2IEwyLjE1NjIgLTE0LjUgTC0xLjM5MDYgLTE0LjUgTC0xLjM5MDYgLTEwLjg0MzggWiIgc3R5bGU9InN0cm9rZS1taXRlcmxpbWl0OjU7IHN0cm9rZTpub25lOyIKICAgICAgLz48cGF0aCBkPSJNMjQuNTkwMSA0LjE1NjIgTDIzLjU5MDEgNC4xNTYyIEwyMy41OTAxIC00LjQwNjIgTDI4LjM3MTQgLTQuNDA2MiBMMjguMzcxNCAtMy41MzEyIEwyNC41OTAxIC0zLjUzMTIgTDI0LjU5MDEgLTAuMzkwNiBMMjguMTM3IC0wLjM5MDYgTDI4LjEzNyAwLjUgTDI0LjU5MDEgMC41IEwyNC41OTAxIDQuMTU2MiBaIiBzdHlsZT0ic3Ryb2tlLW1pdGVybGltaXQ6NTsgc3Ryb2tlOm5vbmU7IgogICAgICAvPjxwYXRoIGQ9Ik0zNDEuNjg3NCAtMC4wNzAzIFEzNDEuNjg3NCAxLjk5MjIgMzQwLjY0ODQgMy4xNzE5IFEzMzkuNjA5MyA0LjM1MTYgMzM3Ljc2NTYgNC4zNTE2IFEzMzUuODc0OSA0LjM1MTYgMzM0Ljg0MzcgMy4xODc1IFEzMzMuODEyNCAyLjAyMzQgMzMzLjgxMjQgLTAuMDg1OSBRMzMzLjgxMjQgLTIuMTc5NyAzMzQuODQzNyAtMy4zMjgxIFEzMzUuODc0OSAtNC40NzY2IDMzNy43NjU2IC00LjQ3NjYgUTMzOS42MjQ5IC00LjQ3NjYgMzQwLjY1NjIgLTMuMzA0NyBRMzQxLjY4NzQgLTIuMTMyOCAzNDEuNjg3NCAtMC4wNzAzIFpNMzM0Ljg1OTMgLTAuMDcwMyBRMzM0Ljg1OTMgMS42NjQxIDMzNS42MDE1IDIuNTcwMyBRMzM2LjM0MzcgMy40NzY2IDMzNy43NjU2IDMuNDc2NiBRMzM5LjE4NzQgMy40NzY2IDMzOS45MTQgMi41NzgxIFEzNDAuNjQwNiAxLjY3OTcgMzQwLjY0MDYgLTAuMDcwMyBRMzQwLjY0MDYgLTEuODA0NyAzMzkuOTE0IC0yLjY5NTMgUTMzOS4xODc0IC0zLjU4NTkgMzM3Ljc2NTYgLTMuNTg1OSBRMzM2LjM0MzcgLTMuNTg1OSAzMzUuNjAxNSAtMi42ODc1IFEzMzQuODU5MyAtMS43ODkxIDMzNC44NTkzIC0wLjA3MDMgWiIgc3R5bGU9InN0cm9rZS1taXRlcmxpbWl0OjU7IHN0cm9rZTpub25lOyIKICAgICAgLz48cGF0aCBkPSJNMzQ5LjIwMzEgNC4yMjY2IEwzNDguMjAzMSA0LjIyNjYgTDM0OC4yMDMxIDAuMTk1MyBMMzQzLjY4NzQgMC4xOTUzIEwzNDMuNjg3NCA0LjIyNjYgTDM0Mi42ODc0IDQuMjI2NiBMMzQyLjY4NzQgLTQuMzM1OSBMMzQzLjY4NzQgLTQuMzM1OSBMMzQzLjY4NzQgLTAuNjk1MyBMMzQ4LjIwMzEgLTAuNjk1MyBMMzQ4LjIwMzEgLTQuMzM1OSBMMzQ5LjIwMzEgLTQuMzM1OSBMMzQ5LjIwMzEgNC4yMjY2IFoiIHN0eWxlPSJzdHJva2UtbWl0ZXJsaW1pdDo1OyBzdHJva2U6bm9uZTsiCiAgICAgIC8+PHBhdGggZD0iTTM2My4yOTc3IC00NC43NSBMMzYzLjczMDcgLTQ1IEwzNjQuMTYzNyAtNDQuNzUiIHN0eWxlPSJmaWxsOm5vbmU7IHN0cm9rZS1taXRlcmxpbWl0OjU7IgogICAgICAvPjxwYXRoIGQ9Ik0zOTMuNjQ5IC0zMC4wNzAzIFEzOTMuNjQ5IC0yOC4wMDc4IDM5Mi42MSAtMjYuODI4MSBRMzkxLjU3MDkgLTI1LjY0ODQgMzg5LjcyNzEgLTI1LjY0ODQgUTM4Ny44MzY1IC0yNS42NDg0IDM4Ni44MDUzIC0yNi44MTI1IFEzODUuNzc0IC0yNy45NzY2IDM4NS43NzQgLTMwLjA4NTkgUTM4NS43NzQgLTMyLjE3OTcgMzg2LjgwNTMgLTMzLjMyODEgUTM4Ny44MzY1IC0zNC40NzY2IDM4OS43MjcxIC0zNC40NzY2IFEzOTEuNTg2NSAtMzQuNDc2NiAzOTIuNjE3OCAtMzMuMzA0NyBRMzkzLjY0OSAtMzIuMTMyOCAzOTMuNjQ5IC0zMC4wNzAzIFpNMzg2LjgyMDkgLTMwLjA3MDMgUTM4Ni44MjA5IC0yOC4zMzU5IDM4Ny41NjMxIC0yNy40Mjk3IFEzODguMzA1MyAtMjYuNTIzNCAzODkuNzI3MSAtMjYuNTIzNCBRMzkxLjE0OSAtMjYuNTIzNCAzOTEuODc1NiAtMjcuNDIxOSBRMzkyLjYwMjEgLTI4LjMyMDMgMzkyLjYwMjEgLTMwLjA3MDMgUTM5Mi42MDIxIC0zMS44MDQ3IDM5MS44NzU2IC0zMi42OTUzIFEzOTEuMTQ5IC0zMy41ODU5IDM4OS43MjcxIC0zMy41ODU5IFEzODguMzA1MyAtMzMuNTg1OSAzODcuNTYzMSAtMzIuNjg3NSBRMzg2LjgyMDkgLTMxLjc4OTEgMzg2LjgyMDkgLTMwLjA3MDMgWiIgc3R5bGU9InN0cm9rZS1taXRlcmxpbWl0OjU7IHN0cm9rZTpub25lOyIKICAgICAgLz48cGF0aCBkPSJNNDE2LjEyNTMgLTQ0Ljc1IEw0MTUuNjkyMyAtNDUgTDQxNS4yNTkzIC00NC43NSIgc3R5bGU9ImZpbGw6bm9uZTsgc3Ryb2tlLW1pdGVybGltaXQ6NTsiCiAgICAgIC8+PHBhdGggZD0iTTQ0MS4yNDAxIC0zMC4yNSBMNDQxLjY3MzEgLTMwIEw0NDIuMTA2MSAtMzAuMjUiIHN0eWxlPSJmaWxsOm5vbmU7IHN0cm9rZS1taXRlcmxpbWl0OjU7IgogICAgICAvPjxwYXRoIGQ9Ik00NzEuNTkxMyAtNDUuMDcwMyBRNDcxLjU5MTMgLTQzLjAwNzggNDcwLjU1MjIgLTQxLjgyODEgUTQ2OS41MTMyIC00MC42NDg0IDQ2Ny42Njk0IC00MC42NDg0IFE0NjUuNzc4OCAtNDAuNjQ4NCA0NjQuNzQ3NiAtNDEuODEyNSBRNDYzLjcxNjMgLTQyLjk3NjYgNDYzLjcxNjMgLTQ1LjA4NTkgUTQ2My43MTYzIC00Ny4xNzk3IDQ2NC43NDc2IC00OC4zMjgxIFE0NjUuNzc4OCAtNDkuNDc2NiA0NjcuNjY5NCAtNDkuNDc2NiBRNDY5LjUyODggLTQ5LjQ3NjYgNDcwLjU2MDEgLTQ4LjMwNDcgUTQ3MS41OTEzIC00Ny4xMzI4IDQ3MS41OTEzIC00NS4wNzAzIFpNNDY0Ljc2MzIgLTQ1LjA3MDMgUTQ2NC43NjMyIC00My4zMzU5IDQ2NS41MDU0IC00Mi40Mjk3IFE0NjYuMjQ3NiAtNDEuNTIzNCA0NjcuNjY5NCAtNDEuNTIzNCBRNDY5LjA5MTMgLTQxLjUyMzQgNDY5LjgxNzkgLTQyLjQyMTkgUTQ3MC41NDQ0IC00My4zMjAzIDQ3MC41NDQ0IC00NS4wNzAzIFE0NzAuNTQ0NCAtNDYuODA0NyA0NjkuODE3OSAtNDcuNjk1MyBRNDY5LjA5MTMgLTQ4LjU4NTkgNDY3LjY2OTQgLTQ4LjU4NTkgUTQ2Ni4yNDc2IC00OC41ODU5IDQ2NS41MDU0IC00Ny42ODc1IFE0NjQuNzYzMiAtNDYuNzg5MSA0NjQuNzYzMiAtNDUuMDcwMyBaIiBzdHlsZT0ic3Ryb2tlLW1pdGVybGltaXQ6NTsgc3Ryb2tlOm5vbmU7IgogICAgICAvPjxwYXRoIGQ9Ik00OTMuMjAxNiAtMzAuMjUgTDQ5My42MzQ2IC0zMCBMNDk0LjA2NzYgLTMwLjI1IiBzdHlsZT0iZmlsbDpub25lOyBzdHJva2UtbWl0ZXJsaW1pdDo1OyIKICAgICAgLz48cGF0aCBkPSJNNTE5LjE4MjMgLTQ0Ljc1IEw1MTkuNjE1MyAtNDUgTDUyMC4wNDgzIC00NC43NSIgc3R5bGU9ImZpbGw6bm9uZTsgc3Ryb2tlLW1pdGVybGltaXQ6NTsiCiAgICAgIC8+PHBhdGggZD0iTTU0OS41MzM2IC0zMC4wNzAzIFE1NDkuNTMzNiAtMjguMDA3OCA1NDguNDk0NiAtMjYuODI4MSBRNTQ3LjQ1NTUgLTI1LjY0ODQgNTQ1LjYxMTggLTI1LjY0ODQgUTU0My43MjExIC0yNS42NDg0IDU0Mi42ODk5IC0yNi44MTI1IFE1NDEuNjU4NiAtMjcuOTc2NiA1NDEuNjU4NiAtMzAuMDg1OSBRNTQxLjY1ODYgLTMyLjE3OTcgNTQyLjY4OTkgLTMzLjMyODEgUTU0My43MjExIC0zNC40NzY2IDU0NS42MTE4IC0zNC40NzY2IFE1NDcuNDcxMSAtMzQuNDc2NiA1NDguNTAyNCAtMzMuMzA0NyBRNTQ5LjUzMzYgLTMyLjEzMjggNTQ5LjUzMzYgLTMwLjA3MDMgWk01NDIuNzA1NSAtMzAuMDcwMyBRNTQyLjcwNTUgLTI4LjMzNTkgNTQzLjQ0NzcgLTI3LjQyOTcgUTU0NC4xODk5IC0yNi41MjM0IDU0NS42MTE4IC0yNi41MjM0IFE1NDcuMDMzNiAtMjYuNTIzNCA1NDcuNzYwMiAtMjcuNDIxOSBRNTQ4LjQ4NjggLTI4LjMyMDMgNTQ4LjQ4NjggLTMwLjA3MDMgUTU0OC40ODY4IC0zMS44MDQ3IDU0Ny43NjAyIC0zMi42OTUzIFE1NDcuMDMzNiAtMzMuNTg1OSA1NDUuNjExOCAtMzMuNTg1OSBRNTQ0LjE4OTkgLTMzLjU4NTkgNTQzLjQ0NzcgLTMyLjY4NzUgUTU0Mi43MDU1IC0zMS43ODkxIDU0Mi43MDU1IC0zMC4wNzAzIFoiIHN0eWxlPSJzdHJva2UtbWl0ZXJsaW1pdDo1OyBzdHJva2U6bm9uZTsiCiAgICAgIC8+PHBhdGggZD0iTTU3MS4xNDM5IC00NC43NSBMNTcxLjU3NjkgLTQ1IEw1NzIuMDA5OSAtNDQuNzUiIHN0eWxlPSJmaWxsOm5vbmU7IHN0cm9rZS1taXRlcmxpbWl0OjU7IgogICAgICAvPjxwYXRoIGQ9Ik01OTcuOTkwNiAtMzAuMjUgTDU5Ny41NTc2IC0zMCBMNTk3LjEyNDYgLTMwLjI1IiBzdHlsZT0iZmlsbDpub25lOyBzdHJva2UtbWl0ZXJsaW1pdDo1OyIKICAgICAgLz48cGF0aCBkPSJNNjI3LjQ3NTkgLTQ1LjA3MDMgUTYyNy40NzU5IC00My4wMDc4IDYyNi40MzY4IC00MS44MjgxIFE2MjUuMzk3OCAtNDAuNjQ4NCA2MjMuNTU0IC00MC42NDg0IFE2MjEuNjYzNCAtNDAuNjQ4NCA2MjAuNjMyMSAtNDEuODEyNSBRNjE5LjYwMDkgLTQyLjk3NjYgNjE5LjYwMDkgLTQ1LjA4NTkgUTYxOS42MDA5IC00Ny4xNzk3IDYyMC42MzIxIC00OC4zMjgxIFE2MjEuNjYzNCAtNDkuNDc2NiA2MjMuNTU0IC00OS40NzY2IFE2MjUuNDEzNCAtNDkuNDc2NiA2MjYuNDQ0NiAtNDguMzA0NyBRNjI3LjQ3NTkgLTQ3LjEzMjggNjI3LjQ3NTkgLTQ1LjA3MDMgWk02MjAuNjQ3OCAtNDUuMDcwMyBRNjIwLjY0NzggLTQzLjMzNTkgNjIxLjM5IC00Mi40Mjk3IFE2MjIuMTMyMSAtNDEuNTIzNCA2MjMuNTU0IC00MS41MjM0IFE2MjQuOTc1OSAtNDEuNTIzNCA2MjUuNzAyNSAtNDIuNDIxOSBRNjI2LjQyOSAtNDMuMzIwMyA2MjYuNDI5IC00NS4wNzAzIFE2MjYuNDI5IC00Ni44MDQ3IDYyNS43MDI1IC00Ny42OTUzIFE2MjQuOTc1OSAtNDguNTg1OSA2MjMuNTU0IC00OC41ODU5IFE2MjIuMTMyMSAtNDguNTg1OSA2MjEuMzkgLTQ3LjY4NzUgUTYyMC42NDc4IC00Ni43ODkxIDYyMC42NDc4IC00NS4wNzAzIFoiIHN0eWxlPSJzdHJva2UtbWl0ZXJsaW1pdDo1OyBzdHJva2U6bm9uZTsiCiAgICAgIC8+PHBhdGggZD0iTTY0OS45NTIxIC0zMC4yNSBMNjQ5LjUxOTIgLTMwIEw2NDkuMDg2MiAtMzAuMjUiIHN0eWxlPSJmaWxsOm5vbmU7IHN0cm9rZS1taXRlcmxpbWl0OjU7IgogICAgICAvPjxwYXRoIGQ9Ik02NzUuMDY3IC00NC43NSBMNjc1LjUgLTQ1IEw2NzUuOTMzIC00NC43NSIgc3R5bGU9ImZpbGw6bm9uZTsgc3Ryb2tlLW1pdGVybGltaXQ6NTsiCiAgICAgIC8+PHBhdGggZD0iTTcwNS40MTgyIC0zMC4wNzAzIFE3MDUuNDE4MiAtMjguMDA3OCA3MDQuMzc5MiAtMjYuODI4MSBRNzAzLjM0MDEgLTI1LjY0ODQgNzAxLjQ5NjMgLTI1LjY0ODQgUTY5OS42MDU3IC0yNS42NDg0IDY5OC41NzQ1IC0yNi44MTI1IFE2OTcuNTQzMiAtMjcuOTc2NiA2OTcuNTQzMiAtMzAuMDg1OSBRNjk3LjU0MzIgLTMyLjE3OTcgNjk4LjU3NDUgLTMzLjMyODEgUTY5OS42MDU3IC0zNC40NzY2IDcwMS40OTYzIC0zNC40NzY2IFE3MDMuMzU1NyAtMzQuNDc2NiA3MDQuMzg3IC0zMy4zMDQ3IFE3MDUuNDE4MiAtMzIuMTMyOCA3MDUuNDE4MiAtMzAuMDcwMyBaTTY5OC41OTAxIC0zMC4wNzAzIFE2OTguNTkwMSAtMjguMzM1OSA2OTkuMzMyMyAtMjcuNDI5NyBRNzAwLjA3NDUgLTI2LjUyMzQgNzAxLjQ5NjMgLTI2LjUyMzQgUTcwMi45MTgyIC0yNi41MjM0IDcwMy42NDQ4IC0yNy40MjE5IFE3MDQuMzcxMyAtMjguMzIwMyA3MDQuMzcxMyAtMzAuMDcwMyBRNzA0LjM3MTMgLTMxLjgwNDcgNzAzLjY0NDggLTMyLjY5NTMgUTcwMi45MTgyIC0zMy41ODU5IDcwMS40OTYzIC0zMy41ODU5IFE3MDAuMDc0NSAtMzMuNTg1OSA2OTkuMzMyMyAtMzIuNjg3NSBRNjk4LjU5MDEgLTMxLjc4OTEgNjk4LjU5MDEgLTMwLjA3MDMgWiIgc3R5bGU9InN0cm9rZS1taXRlcmxpbWl0OjU7IHN0cm9rZTpub25lOyIKICAgICAgLz48cGF0aCBkPSJNNzI3Ljg5NDQgLTQ0Ljc1IEw3MjcuNDYxNCAtNDUgTDcyNy4wMjg0IC00NC43NSIgc3R5bGU9ImZpbGw6bm9uZTsgc3Ryb2tlLW1pdGVybGltaXQ6NTsiCiAgICAgIC8+PHBhdGggZD0iTTc1My44NzUyIC0zMC4yNSBMNzUzLjQ0MjIgLTMwIEw3NTMuMDA5MiAtMzAuMjUiIHN0eWxlPSJmaWxsOm5vbmU7IHN0cm9rZS1taXRlcmxpbWl0OjU7IgogICAgICAvPjxwYXRoIGQ9Ik03ODMuMzYwNSAtNDUuMDcwMyBRNzgzLjM2MDUgLTQzLjAwNzggNzgyLjMyMTUgLTQxLjgyODEgUTc4MS4yODI0IC00MC42NDg0IDc3OS40Mzg3IC00MC42NDg0IFE3NzcuNTQ4IC00MC42NDg0IDc3Ni41MTY4IC00MS44MTI1IFE3NzUuNDg1NSAtNDIuOTc2NiA3NzUuNDg1NSAtNDUuMDg1OSBRNzc1LjQ4NTUgLTQ3LjE3OTcgNzc2LjUxNjggLTQ4LjMyODEgUTc3Ny41NDggLTQ5LjQ3NjYgNzc5LjQzODcgLTQ5LjQ3NjYgUTc4MS4yOTggLTQ5LjQ3NjYgNzgyLjMyOTMgLTQ4LjMwNDcgUTc4My4zNjA1IC00Ny4xMzI4IDc4My4zNjA1IC00NS4wNzAzIFpNNzc2LjUzMjQgLTQ1LjA3MDMgUTc3Ni41MzI0IC00My4zMzU5IDc3Ny4yNzQ2IC00Mi40Mjk3IFE3NzguMDE2OCAtNDEuNTIzNCA3NzkuNDM4NyAtNDEuNTIzNCBRNzgwLjg2MDUgLTQxLjUyMzQgNzgxLjU4NzEgLTQyLjQyMTkgUTc4Mi4zMTM3IC00My4zMjAzIDc4Mi4zMTM3IC00NS4wNzAzIFE3ODIuMzEzNyAtNDYuODA0NyA3ODEuNTg3MSAtNDcuNjk1MyBRNzgwLjg2MDUgLTQ4LjU4NTkgNzc5LjQzODcgLTQ4LjU4NTkgUTc3OC4wMTY4IC00OC41ODU5IDc3Ny4yNzQ2IC00Ny42ODc1IFE3NzYuNTMyNCAtNDYuNzg5MSA3NzYuNTMyNCAtNDUuMDcwMyBaIiBzdHlsZT0ic3Ryb2tlLW1pdGVybGltaXQ6NTsgc3Ryb2tlOm5vbmU7IgogICAgICAvPjxwYXRoIGQ9Ik04MDQuOTcwOCAtMzAuMjUgTDgwNS40MDM3IC0zMCBMODA1LjgzNjcgLTMwLjI1IiBzdHlsZT0iZmlsbDpub25lOyBzdHJva2UtbWl0ZXJsaW1pdDo1OyIKICAgICAgLz48cGF0aCBkPSJNODMxLjgxNzYgLTQ0Ljc1IEw4MzEuMzg0NiAtNDUgTDgzMC45NTE2IC00NC43NSIgc3R5bGU9ImZpbGw6bm9uZTsgc3Ryb2tlLW1pdGVybGltaXQ6NTsiCiAgICAgIC8+PHBhdGggZD0iTTg2MS4zMDI4IC0zMC4wNzAzIFE4NjEuMzAyOCAtMjguMDA3OCA4NjAuMjYzNyAtMjYuODI4MSBRODU5LjIyNDcgLTI1LjY0ODQgODU3LjM4MDkgLTI1LjY0ODQgUTg1NS40OTAzIC0yNS42NDg0IDg1NC40NTkgLTI2LjgxMjUgUTg1My40Mjc4IC0yNy45NzY2IDg1My40Mjc4IC0zMC4wODU5IFE4NTMuNDI3OCAtMzIuMTc5NyA4NTQuNDU5IC0zMy4zMjgxIFE4NTUuNDkwMyAtMzQuNDc2NiA4NTcuMzgwOSAtMzQuNDc2NiBRODU5LjI0MDMgLTM0LjQ3NjYgODYwLjI3MTUgLTMzLjMwNDcgUTg2MS4zMDI4IC0zMi4xMzI4IDg2MS4zMDI4IC0zMC4wNzAzIFpNODU0LjQ3NDcgLTMwLjA3MDMgUTg1NC40NzQ3IC0yOC4zMzU5IDg1NS4yMTY5IC0yNy40Mjk3IFE4NTUuOTU5IC0yNi41MjM0IDg1Ny4zODA5IC0yNi41MjM0IFE4NTguODAyOCAtMjYuNTIzNCA4NTkuNTI5NCAtMjcuNDIxOSBRODYwLjI1NTkgLTI4LjMyMDMgODYwLjI1NTkgLTMwLjA3MDMgUTg2MC4yNTU5IC0zMS44MDQ3IDg1OS41Mjk0IC0zMi42OTUzIFE4NTguODAyOCAtMzMuNTg1OSA4NTcuMzgwOSAtMzMuNTg1OSBRODU1Ljk1OSAtMzMuNTg1OSA4NTUuMjE2OSAtMzIuNjg3NSBRODU0LjQ3NDcgLTMxLjc4OTEgODU0LjQ3NDcgLTMwLjA3MDMgWiIgc3R5bGU9InN0cm9rZS1taXRlcmxpbWl0OjU7IHN0cm9rZTpub25lOyIKICAgICAgLz48cGF0aCBkPSJNODgzLjc3OTEgLTQ0Ljc1IEw4ODMuMzQ2MSAtNDUgTDg4Mi45MTMxIC00NC43NSIgc3R5bGU9ImZpbGw6bm9uZTsgc3Ryb2tlLW1pdGVybGltaXQ6NTsiCiAgICAgIC8+PHBhdGggZD0iTTkwOC44OTM5IC0zMC4yNSBMOTA5LjMyNjkgLTMwIEw5MDkuNzU5OSAtMzAuMjUiIHN0eWxlPSJmaWxsOm5vbmU7IHN0cm9rZS1taXRlcmxpbWl0OjU7IgogICAgICAvPjxwYXRoIGQ9Ik05MzkuMjQ1MSAtNDUuMDcwMyBROTM5LjI0NTEgLTQzLjAwNzggOTM4LjIwNjEgLTQxLjgyODEgUTkzNy4xNjcgLTQwLjY0ODQgOTM1LjMyMzIgLTQwLjY0ODQgUTkzMy40MzI2IC00MC42NDg0IDkzMi40MDE0IC00MS44MTI1IFE5MzEuMzcwMSAtNDIuOTc2NiA5MzEuMzcwMSAtNDUuMDg1OSBROTMxLjM3MDEgLTQ3LjE3OTcgOTMyLjQwMTQgLTQ4LjMyODEgUTkzMy40MzI2IC00OS40NzY2IDkzNS4zMjMyIC00OS40NzY2IFE5MzcuMTgyNiAtNDkuNDc2NiA5MzguMjEzOSAtNDguMzA0NyBROTM5LjI0NTEgLTQ3LjEzMjggOTM5LjI0NTEgLTQ1LjA3MDMgWk05MzIuNDE3IC00NS4wNzAzIFE5MzIuNDE3IC00My4zMzU5IDkzMy4xNTkyIC00Mi40Mjk3IFE5MzMuOTAxNCAtNDEuNTIzNCA5MzUuMzIzMiAtNDEuNTIzNCBROTM2Ljc0NTEgLTQxLjUyMzQgOTM3LjQ3MTcgLTQyLjQyMTkgUTkzOC4xOTgyIC00My4zMjAzIDkzOC4xOTgyIC00NS4wNzAzIFE5MzguMTk4MiAtNDYuODA0NyA5MzcuNDcxNyAtNDcuNjk1MyBROTM2Ljc0NTEgLTQ4LjU4NTkgOTM1LjMyMzIgLTQ4LjU4NTkgUTkzMy45MDE0IC00OC41ODU5IDkzMy4xNTkyIC00Ny42ODc1IFE5MzIuNDE3IC00Ni43ODkxIDkzMi40MTcgLTQ1LjA3MDMgWiIgc3R5bGU9InN0cm9rZS1taXRlcmxpbWl0OjU7IHN0cm9rZTpub25lOyIKICAgIC8+PC9nCiAgPjwvZwo+PC9zdmcKPgo8L3N2Zz4="/>
        <xdr:cNvSpPr>
          <a:spLocks noChangeAspect="1" noChangeArrowheads="1"/>
        </xdr:cNvSpPr>
      </xdr:nvSpPr>
      <xdr:spPr bwMode="auto">
        <a:xfrm>
          <a:off x="5962650" y="7559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802</xdr:row>
      <xdr:rowOff>0</xdr:rowOff>
    </xdr:from>
    <xdr:to>
      <xdr:col>4</xdr:col>
      <xdr:colOff>304800</xdr:colOff>
      <xdr:row>803</xdr:row>
      <xdr:rowOff>114300</xdr:rowOff>
    </xdr:to>
    <xdr:sp macro="" textlink="">
      <xdr:nvSpPr>
        <xdr:cNvPr id="6147" name="AutoShape 3" descr="data:image/svg+xml;base64,PHN2ZyBjbGFzcz0iY2FzLXN0cnVjdHVyZS1zaW5nbGUtY29tcG9uZW50LWltYWdlIiB4bWxucz0iaHR0cDovL3d3dy53My5vcmcvMjAwMC9zdmciIHhtbG5zOnhsaW5rPSJodHRwOi8vd3d3LnczLm9yZy8xOTk5L3hsaW5rIiB2aWV3Qm94PSIwIDAgOTcwIDg2Ij48c3ZnIGNsYXNzPSJjYXMtc3RydWN0dXJlLW1hZiIgeT0iMCIgeD0iMCIgc3R5bGU9ImZpbGwtb3BhY2l0eToxOyBjb2xvci1yZW5kZXJpbmc6YXV0bzsgY29sb3ItaW50ZXJwb2xhdGlvbjphdXRvOyB0ZXh0LXJlbmRlcmluZzphdXRvOyBzdHJva2U6YmxhY2s7IHN0cm9rZS1saW5lY2FwOnNxdWFyZTsgc3Ryb2tlLW1pdGVybGltaXQ6MTA7IHNoYXBlLXJlbmRlcmluZzphdXRvOyBzdHJva2Utb3BhY2l0eToxOyBmaWxsOmJsYWNrOyBzdHJva2UtZGFzaGFycmF5Om5vbmU7IGZvbnQtd2VpZ2h0Om5vcm1hbDsgc3Ryb2tlLXdpZHRoOjE7IGZvbnQtZmFtaWx5OidEaWFsb2cnOyBmb250LXN0eWxlOm5vcm1hbDsgc3Ryb2tlLWxpbmVqb2luOm1pdGVyOyBmb250LXNpemU6MTJweDsgc3Ryb2tlLWRhc2hvZmZzZXQ6MDsgaW1hZ2UtcmVuZGVyaW5nOmF1dG87IiB4bWxucz0iaHR0cDovL3d3dy53My5vcmcvMjAwMC9zdmciIHdpZHRoPSI5NzAiIHZpZXdCb3g9IjAgMCA5NzAuMCA4Ni4wIiB4bWxuczp4bGluaz0iaHR0cDovL3d3dy53My5vcmcvMTk5OS94bGluayIgaGVpZ2h0PSI4NiIKPjwhLS1HZW5lcmF0ZWQgaW4gQ2hlbURvb2RsZSA5LjEuMC0tPjxkZWZzIGlkPSJnZW5lcmljRGVmcyIKICAvPjxnCiAgPjxnIHRyYW5zZm9ybT0idHJhbnNsYXRlKDUsNzgpIiBzdHlsZT0idGV4dC1yZW5kZXJpbmc6Z2VvbWV0cmljUHJlY2lzaW9uOyBjb2xvci1yZW5kZXJpbmc6b3B0aW1pemVRdWFsaXR5OyBjb2xvci1pbnRlcnBvbGF0aW9uOmxpbmVhclJHQjsgc3Ryb2tlLWxpbmVjYXA6YnV0dDsgaW1hZ2UtcmVuZGVyaW5nOm9wdGltaXplUXVhbGl0eTsiCiAgICA+PGxpbmUgeTI9Ii0zMCIgc3R5bGU9ImZpbGw6bm9uZTsiIHgxPSIxNTUuODg0NiIgeDI9IjE4MS44NjU0IiB5MT0iLTQ1IgogICAgICAvPjxsaW5lIHkyPSItNjcuNTQxOCIgc3R5bGU9ImZpbGw6bm9uZTsiIHgxPSIxNTUuODg0NiIgeDI9IjE0Mi44NzAxIiB5MT0iLTQ1IgogICAgICAvPjxsaW5lIHkyPSItMzAiIHN0eWxlPSJmaWxsOm5vbmU7IiB4MT0iMTU1Ljg4NDYiIHgyPSIxMjkuOTAzOCIgeTE9Ii00NSIKICAgICAgLz48bGluZSB5Mj0iLTY1LjEwOCIgc3R5bGU9ImZpbGw6bm9uZTsiIHgxPSIxNTUuODg0NiIgeDI9IjE2Ny40OTQiIHkxPSItNDUiCiAgICAgIC8+PGxpbmUgeTI9Ii00NSIgc3R5bGU9ImZpbGw6bm9uZTsiIHgxPSIxODEuODY1NCIgeDI9IjIwNy44NDYxIiB5MT0iLTMwIgogICAgICAvPjxsaW5lIHkyPSItOS44OTIiIHN0eWxlPSJmaWxsOm5vbmU7IiB4MT0iMTgxLjg2NTQiIHgyPSIxOTMuNDc0OCIgeTE9Ii0zMCIKICAgICAgLz48bGluZSB5Mj0iLTkuODkyIiBzdHlsZT0iZmlsbDpub25lOyIgeDE9IjE4MS44NjU0IiB4Mj0iMTcwLjI1NiIgeTE9Ii0zMCIKICAgICAgLz48bGluZSB5Mj0iLTkuODkyIiBzdHlsZT0iZmlsbDpub25lOyIgeDE9IjEyOS45MDM4IiB4Mj0iMTQxLjUxMzIiIHkxPSItMzAiCiAgICAgIC8+PGxpbmUgeTI9Ii00NSIgc3R5bGU9ImZpbGw6bm9uZTsiIHgxPSIxMjkuOTAzOCIgeDI9IjEwMy45MjMxIiB5MT0iLTMwIgogICAgICAvPjxsaW5lIHkyPSItOS44OTIiIHN0eWxlPSJmaWxsOm5vbmU7IiB4MT0iMTI5LjkwMzgiIHgyPSIxMTguMjk0NSIgeTE9Ii0zMCIKICAgICAgLz48bGluZSB5Mj0iLTMwIiBzdHlsZT0iZmlsbDpub25lOyIgeDE9IjIwNy44NDYxIiB4Mj0iMjMzLjgyNjkiIHkxPSItNDUiCiAgICAgIC8+PGxpbmUgeTI9Ii02Ny41NDE4IiBzdHlsZT0iZmlsbDpub25lOyIgeDE9IjIwNy44NDYxIiB4Mj0iMTk0LjgzMTYiIHkxPSItNDUiCiAgICAgIC8+PGxpbmUgeTI9Ii02NS4xMDgiIHN0eWxlPSJmaWxsOm5vbmU7IiB4MT0iMjA3Ljg0NjEiIHgyPSIyMTkuNDU1NSIgeTE9Ii00NSIKICAgICAgLz48bGluZSB5Mj0iLTMwIiBzdHlsZT0iZmlsbDpub25lOyIgeDE9IjEwMy45MjMxIiB4Mj0iNzcuOTQyMyIgeTE9Ii00NSIKICAgICAgLz48bGluZSB5Mj0iLTY3LjU0MTgiIHN0eWxlPSJmaWxsOm5vbmU7IiB4MT0iMTAzLjkyMzEiIHgyPSI5MC45MDg1IiB5MT0iLTQ1IgogICAgICAvPjxsaW5lIHkyPSItNjUuMTA4IiBzdHlsZT0iZmlsbDpub25lOyIgeDE9IjEwMy45MjMxIiB4Mj0iMTE1LjUzMjQiIHkxPSItNDUiCiAgICAgIC8+PGxpbmUgeTI9Ii00NSIgc3R5bGU9ImZpbGw6bm9uZTsiIHgxPSIyMzMuODI2OSIgeDI9IjI1OS44MDc2IiB5MT0iLTMwIgogICAgICAvPjxsaW5lIHkyPSItNDUiIHN0eWxlPSJmaWxsOm5vbmU7IiB4MT0iNzcuOTQyMyIgeDI9IjUxLjk2MTUiIHkxPSItMzAiCiAgICAgIC8+PGxpbmUgeTI9Ii05Ljg5MiIgc3R5bGU9ImZpbGw6bm9uZTsiIHgxPSI3Ny45NDIzIiB4Mj0iODkuNTUxNyIgeTE9Ii0zMCIKICAgICAgLz48bGluZSB5Mj0iLTkuODkyIiBzdHlsZT0iZmlsbDpub25lOyIgeDE9Ijc3Ljk0MjMiIHgyPSI2Ni4zMzI5IiB5MT0iLTMwIgogICAgICAvPjxsaW5lIHkyPSItMzIuNTEwOSIgc3R5bGU9ImZpbGw6bm9uZTsiIHgxPSIyNTkuODA3NiIgeDI9IjI4MS40Mzk0IiB5MT0iLTQ1IgogICAgICAvPjxsaW5lIHkyPSItMzAiIHN0eWxlPSJmaWxsOm5vbmU7IiB4MT0iNTEuOTYxNSIgeDI9IjI1Ljk4MDgiIHkxPSItNDUiCiAgICAgIC8+PGxpbmUgeTI9Ii02NS4xMDgiIHN0eWxlPSJmaWxsOm5vbmU7IiB4MT0iNTEuOTYxNSIgeDI9IjYzLjU3MDkiIHkxPSItNDUiCiAgICAgIC8+PGxpbmUgeTI9Ii02Ny41NDE5IiBzdHlsZT0iZmlsbDpub25lOyIgeDE9IjUxLjk2MTUiIHgyPSIzOC45NDciIHkxPSItNDUiCiAgICAgIC8+PGxpbmUgeTI9Ii00NSIgc3R5bGU9ImZpbGw6bm9uZTsiIHgxPSIyODkuOTA3MyIgeDI9IjMxMS43NjkyIiB5MT0iLTMyLjM3ODEiCiAgICAgIC8+PGxpbmUgeTI9Ii00My4wMjI1IiBzdHlsZT0iZmlsbDpub25lOyIgeDE9IjI1Ljk4MDgiIHgyPSIzLjQyNTEiIHkxPSItMzAiCiAgICAgIC8+PGxpbmUgeTI9Ii02LjQwNjIiIHN0eWxlPSJmaWxsOm5vbmU7IiB4MT0iMjUuOTgwOCIgeDI9IjI1Ljk4MDgiIHkxPSItMzAiCiAgICAgIC8+PGxpbmUgeTI9Ii0xNy4zMDU1IiBzdHlsZT0iZmlsbDpub25lOyIgeDE9IjI1Ljk4MDgiIHgyPSIzLjk5MzMiIHkxPSItMzAiCiAgICAgIC8+PGxpbmUgeTI9Ii0zMCIgc3R5bGU9ImZpbGw6bm9uZTsiIHgxPSIzMTEuNzY5MiIgeDI9IjMzNy43NDk5IiB5MT0iLTQ1IgogICAgICAvPjxsaW5lIHkyPSItNi40NzY2IiBzdHlsZT0iZmlsbDpub25lOyIgeDE9IjMzNy43NDk5IiB4Mj0iMzM3Ljc0OTkiIHkxPSItMzAiCiAgICAgIC8+PGxpbmUgeTI9Ii00NSIgc3R5bGU9ImZpbGw6bm9uZTsiIHgxPSIzMzcuNzQ5OSIgeDI9IjM2My43MzA3IiB5MT0iLTMwIgogICAgICAvPjxsaW5lIHkyPSItMzMuMjQxNCIgc3R5bGU9ImZpbGw6bm9uZTsiIHgxPSIzNjMuNzMwNyIgeDI9IjM4NC4wOTczIiB5MT0iLTQ1IgogICAgICAvPjxsaW5lIHkyPSItNDUiIHN0eWxlPSJmaWxsOm5vbmU7IiB4MT0iMzk1LjI5OTEiIHgyPSI0MTUuNjkyMyIgeTE9Ii0zMy4yMjYiCiAgICAgIC8+PGxpbmUgeTI9Ii0zMCIgc3R5bGU9ImZpbGw6bm9uZTsiIHgxPSI0MTUuNjkyMyIgeDI9IjQ0MS42NzMxIiB5MT0iLTQ1IgogICAgICAvPjxsaW5lIHkyPSItNDEuODExMiIgc3R5bGU9ImZpbGw6bm9uZTsiIHgxPSI0NDEuNjczMSIgeDI9IjQ2Mi4xMzA3IiB5MT0iLTMwIgogICAgICAvPjxsaW5lIHkyPSItMzAiIHN0eWxlPSJmaWxsOm5vbmU7IiB4MT0iNDczLjE1OTIiIHgyPSI0OTMuNjM0NiIgeTE9Ii00MS44MjE1IgogICAgICAvPjxsaW5lIHkyPSItNDUiIHN0eWxlPSJmaWxsOm5vbmU7IiB4MT0iNDkzLjYzNDYiIHgyPSI1MTkuNjE1MyIgeTE9Ii0zMCIKICAgICAgLz48bGluZSB5Mj0iLTMzLjI0MTQiIHN0eWxlPSJmaWxsOm5vbmU7IiB4MT0iNTE5LjYxNTMiIHgyPSI1MzkuOTgxOSIgeTE9Ii00NSIKICAgICAgLz48bGluZSB5Mj0iLTQ1IiBzdHlsZT0iZmlsbDpub25lOyIgeDE9IjU1MS4xODM3IiB4Mj0iNTcxLjU3NjkiIHkxPSItMzMuMjI2IgogICAgICAvPjxsaW5lIHkyPSItMzAiIHN0eWxlPSJmaWxsOm5vbmU7IiB4MT0iNTcxLjU3NjkiIHgyPSI1OTcuNTU3NiIgeTE9Ii00NSIKICAgICAgLz48bGluZSB5Mj0iLTQxLjgxMTMiIHN0eWxlPSJmaWxsOm5vbmU7IiB4MT0iNTk3LjU1NzYiIHgyPSI2MTguMDE1MyIgeTE9Ii0zMCIKICAgICAgLz48bGluZSB5Mj0iLTMwIiBzdHlsZT0iZmlsbDpub25lOyIgeDE9IjYyOS4wNDM4IiB4Mj0iNjQ5LjUxOTIiIHkxPSItNDEuODIxNSIKICAgICAgLz48bGluZSB5Mj0iLTQ1IiBzdHlsZT0iZmlsbDpub25lOyIgeDE9IjY0OS41MTkyIiB4Mj0iNjc1LjUiIHkxPSItMzAiCiAgICAgIC8+PGxpbmUgeTI9Ii0zMy4yNDE0IiBzdHlsZT0iZmlsbDpub25lOyIgeDE9IjY3NS41IiB4Mj0iNjk1Ljg2NjUiIHkxPSItNDUiCiAgICAgIC8+PGxpbmUgeTI9Ii00NSIgc3R5bGU9ImZpbGw6bm9uZTsiIHgxPSI3MDcuMDY4MyIgeDI9IjcyNy40NjE0IiB5MT0iLTMzLjIyNiIKICAgICAgLz48bGluZSB5Mj0iLTMwIiBzdHlsZT0iZmlsbDpub25lOyIgeDE9IjcyNy40NjE0IiB4Mj0iNzUzLjQ0MjIiIHkxPSItNDUiCiAgICAgIC8+PGxpbmUgeTI9Ii00MS44MTEzIiBzdHlsZT0iZmlsbDpub25lOyIgeDE9Ijc1My40NDIyIiB4Mj0iNzczLjkiIHkxPSItMzAiCiAgICAgIC8+PGxpbmUgeTI9Ii0zMCIgc3R5bGU9ImZpbGw6bm9uZTsiIHgxPSI3ODQuOTI4NSIgeDI9IjgwNS40MDM3IiB5MT0iLTQxLjgyMTQiCiAgICAgIC8+PGxpbmUgeTI9Ii00NSIgc3R5bGU9ImZpbGw6bm9uZTsiIHgxPSI4MDUuNDAzNyIgeDI9IjgzMS4zODQ2IiB5MT0iLTMwIgogICAgICAvPjxsaW5lIHkyPSItMzMuMjQxNCIgc3R5bGU9ImZpbGw6bm9uZTsiIHgxPSI4MzEuMzg0NiIgeDI9Ijg1MS43NTExIiB5MT0iLTQ1IgogICAgICAvPjxsaW5lIHkyPSItNDUiIHN0eWxlPSJmaWxsOm5vbmU7IiB4MT0iODYyLjk1MjkiIHgyPSI4ODMuMzQ2MSIgeTE9Ii0zMy4yMjYiCiAgICAgIC8+PGxpbmUgeTI9Ii0zMCIgc3R5bGU9ImZpbGw6bm9uZTsiIHgxPSI4ODMuMzQ2MSIgeDI9IjkwOS4zMjY5IiB5MT0iLTQ1IgogICAgICAvPjxsaW5lIHkyPSItNDEuODExMyIgc3R5bGU9ImZpbGw6bm9uZTsiIHgxPSI5MDkuMzI2OSIgeDI9IjkyOS43ODQ1IiB5MT0iLTMwIgogICAgICAvPjxsaW5lIHkyPSItMzAiIHN0eWxlPSJmaWxsOm5vbmU7IiB4MT0iOTQwLjgxMyIgeDI9Ijk2MS4yODg0IiB5MT0iLTQxLjgyMTUiCiAgICAgIC8+PHBhdGggZD0iTTEzOS40OTQgLTY2LjgyNDUgTDEzOC40OTQgLTY2LjgyNDUgTDEzOC40OTQgLTc1LjM4NyBMMTQzLjI3NTIgLTc1LjM4NyBMMTQzLjI3NTIgLTc0LjUxMiBMMTM5LjQ5NCAtNzQuNTEyIEwxMzkuNDk0IC03MS4zNzE0IEwxNDMuMDQwOCAtNzEuMzcxNCBMMTQzLjA0MDggLTcwLjQ4MDggTDEzOS40OTQgLTcwLjQ4MDggTDEzOS40OTQgLTY2LjgyNDUgWiIgc3R5bGU9InN0cm9rZS1saW5lY2FwOnNxdWFyZTsgc3Ryb2tlOm5vbmU7IgogICAgICAvPjxwYXRoIGQ9Ik0xNjkuNDk0IC02Ni44MjQ1IEwxNjguNDk0IC02Ni44MjQ1IEwxNjguNDk0IC03NS4zODcgTDE3My4yNzUyIC03NS4zODcgTDE3My4yNzUyIC03NC41MTIgTDE2OS40OTQgLTc0LjUxMiBMMTY5LjQ5NCAtNzEuMzcxNCBMMTczLjA0MDkgLTcxLjM3MTQgTDE3My4wNDA5IC03MC40ODA4IEwxNjkuNDk0IC03MC40ODA4IEwxNjkuNDk0IC02Ni44MjQ1IFoiIHN0eWxlPSJzdHJva2UtbGluZWNhcDpzcXVhcmU7IHN0cm9rZTpub25lOyIKICAgICAgLz48cGF0aCBkPSJNMTk1LjQ3NDggMC4xMzcgTDE5NC40NzQ4IDAuMTM3IEwxOTQuNDc0OCAtOC40MjU1IEwxOTkuMjU2IC04LjQyNTUgTDE5OS4yNTYgLTcuNTUwNSBMMTk1LjQ3NDggLTcuNTUwNSBMMTk1LjQ3NDggLTQuNDA5OSBMMTk5LjAyMTYgLTQuNDA5OSBMMTk5LjAyMTYgLTMuNTE5MiBMMTk1LjQ3NDggLTMuNTE5MiBMMTk1LjQ3NDggMC4xMzcgWiIgc3R5bGU9InN0cm9rZS1saW5lY2FwOnNxdWFyZTsgc3Ryb2tlOm5vbmU7IgogICAgICAvPjxwYXRoIGQ9Ik0xNjUuNDc0NyAwLjEzNyBMMTY0LjQ3NDcgMC4xMzcgTDE2NC40NzQ3IC04LjQyNTUgTDE2OS4yNTYgLTguNDI1NSBMMTY5LjI1NiAtNy41NTA1IEwxNjUuNDc0NyAtNy41NTA1IEwxNjUuNDc0NyAtNC40MDk5IEwxNjkuMDIxNiAtNC40MDk5IEwxNjkuMDIxNiAtMy41MTkyIEwxNjUuNDc0NyAtMy41MTkyIEwxNjUuNDc0NyAwLjEzNyBaIiBzdHlsZT0ic3Ryb2tlLWxpbmVjYXA6c3F1YXJlOyBzdHJva2U6bm9uZTsiCiAgICAgIC8+PHBhdGggZD0iTTE0My41MTMyIDAuMTM3IEwxNDIuNTEzMiAwLjEzNyBMMTQyLjUxMzIgLTguNDI1NSBMMTQ3LjI5NDUgLTguNDI1NSBMMTQ3LjI5NDUgLTcuNTUwNSBMMTQzLjUxMzIgLTcuNTUwNSBMMTQzLjUxMzIgLTQuNDA5OSBMMTQ3LjA2MDEgLTQuNDA5OSBMMTQ3LjA2MDEgLTMuNTE5MiBMMTQzLjUxMzIgLTMuNTE5MiBMMTQzLjUxMzIgMC4xMzcgWiIgc3R5bGU9InN0cm9rZS1saW5lY2FwOnNxdWFyZTsgc3Ryb2tlOm5vbmU7IgogICAgICAvPjxwYXRoIGQ9Ik0xMTMuNTEzMiAwLjEzNyBMMTEyLjUxMzIgMC4xMzcgTDExMi41MTMyIC04LjQyNTUgTDExNy4yOTQ1IC04LjQyNTUgTDExNy4yOTQ1IC03LjU1MDUgTDExMy41MTMyIC03LjU1MDUgTDExMy41MTMyIC00LjQwOTkgTDExNy4wNjAxIC00LjQwOTkgTDExNy4wNjAxIC0zLjUxOTIgTDExMy41MTMyIC0zLjUxOTIgTDExMy41MTMyIDAuMTM3IFoiIHN0eWxlPSJzdHJva2UtbGluZWNhcDpzcXVhcmU7IHN0cm9rZTpub25lOyIKICAgICAgLz48cGF0aCBkPSJNMjMzLjM5MzkgLTMwLjI1IEwyMzMuODI2OSAtMzAgTDIzNC4yNTk5IC0zMC4yNSIgc3R5bGU9ImZpbGw6bm9uZTsgc3Ryb2tlLW1pdGVybGltaXQ6NTsiCiAgICAgIC8+PHBhdGggZD0iTTE5MS40NTU1IC02Ni44MjQ1IEwxOTAuNDU1NSAtNjYuODI0NSBMMTkwLjQ1NTUgLTc1LjM4NyBMMTk1LjIzNjcgLTc1LjM4NyBMMTk1LjIzNjcgLTc0LjUxMiBMMTkxLjQ1NTUgLTc0LjUxMiBMMTkxLjQ1NTUgLTcxLjM3MTQgTDE5NS4wMDI0IC03MS4zNzE0IEwxOTUuMDAyNCAtNzAuNDgwOCBMMTkxLjQ1NTUgLTcwLjQ4MDggTDE5MS40NTU1IC02Ni44MjQ1IFoiIHN0eWxlPSJzdHJva2UtbWl0ZXJsaW1pdDo1OyBzdHJva2U6bm9uZTsiCiAgICAgIC8+PHBhdGggZD0iTTIyMS40NTU1IC02Ni44MjQ1IEwyMjAuNDU1NSAtNjYuODI0NSBMMjIwLjQ1NTUgLTc1LjM4NyBMMjI1LjIzNjggLTc1LjM4NyBMMjI1LjIzNjggLTc0LjUxMiBMMjIxLjQ1NTUgLTc0LjUxMiBMMjIxLjQ1NTUgLTcxLjM3MTQgTDIyNS4wMDI0IC03MS4zNzE0IEwyMjUuMDAyNCAtNzAuNDgwOCBMMjIxLjQ1NTUgLTcwLjQ4MDggTDIyMS40NTU1IC02Ni44MjQ1IFoiIHN0eWxlPSJzdHJva2UtbWl0ZXJsaW1pdDo1OyBzdHJva2U6bm9uZTsiCiAgICAgIC8+PHBhdGggZD0iTTg3LjUzMjQgLTY2LjgyNDUgTDg2LjUzMjQgLTY2LjgyNDUgTDg2LjUzMjQgLTc1LjM4NyBMOTEuMzEzNyAtNzUuMzg3IEw5MS4zMTM3IC03NC41MTIgTDg3LjUzMjQgLTc0LjUxMiBMODcuNTMyNCAtNzEuMzcxNCBMOTEuMDc5MyAtNzEuMzcxNCBMOTEuMDc5MyAtNzAuNDgwOCBMODcuNTMyNCAtNzAuNDgwOCBMODcuNTMyNCAtNjYuODI0NSBaIiBzdHlsZT0ic3Ryb2tlLW1pdGVybGltaXQ6NTsgc3Ryb2tlOm5vbmU7IgogICAgICAvPjxwYXRoIGQ9Ik0xMTcuNTMyNCAtNjYuODI0NSBMMTE2LjUzMjQgLTY2LjgyNDUgTDExNi41MzI0IC03NS4zODcgTDEyMS4zMTM3IC03NS4zODcgTDEyMS4zMTM3IC03NC41MTIgTDExNy41MzI0IC03NC41MTIgTDExNy41MzI0IC03MS4zNzE0IEwxMjEuMDc5MyAtNzEuMzcxNCBMMTIxLjA3OTMgLTcwLjQ4MDggTDExNy41MzI0IC03MC40ODA4IEwxMTcuNTMyNCAtNjYuODI0NSBaIiBzdHlsZT0ic3Ryb2tlLW1pdGVybGltaXQ6NTsgc3Ryb2tlOm5vbmU7IgogICAgICAvPjxwYXRoIGQ9Ik0yNTkuMzc0NiAtNDQuNzUgTDI1OS44MDc2IC00NSBMMjYwLjI0MDcgLTQ0Ljc1IiBzdHlsZT0iZmlsbDpub25lOyBzdHJva2UtbWl0ZXJsaW1pdDo1OyIKICAgICAgLz48cGF0aCBkPSJNOTEuNTUxNyAwLjEzNyBMOTAuNTUxNyAwLjEzNyBMOTAuNTUxNyAtOC40MjU1IEw5NS4zMzI5IC04LjQyNTUgTDk1LjMzMjkgLTcuNTUwNSBMOTEuNTUxNyAtNy41NTA1IEw5MS41NTE3IC00LjQwOTkgTDk1LjA5ODUgLTQuNDA5OSBMOTUuMDk4NSAtMy41MTkyIEw5MS41NTE3IC0zLjUxOTIgTDkxLjU1MTcgMC4xMzcgWiIgc3R5bGU9InN0cm9rZS1taXRlcmxpbWl0OjU7IHN0cm9rZTpub25lOyIKICAgICAgLz48cGF0aCBkPSJNNjEuNTUxNyAwLjEzNyBMNjAuNTUxNyAwLjEzNyBMNjAuNTUxNyAtOC40MjU1IEw2NS4zMzI5IC04LjQyNTUgTDY1LjMzMjkgLTcuNTUwNSBMNjEuNTUxNyAtNy41NTA1IEw2MS41NTE3IC00LjQwOTkgTDY1LjA5ODUgLTQuNDA5OSBMNjUuMDk4NSAtMy41MTkyIEw2MS41NTE3IC0zLjUxOTIgTDYxLjU1MTcgMC4xMzcgWiIgc3R5bGU9InN0cm9rZS1taXRlcmxpbWl0OjU7IHN0cm9rZTpub25lOyIKICAgICAgLz48cGF0aCBkPSJNMjg4LjQ4MzggLTI4LjA2MjUgUTI4OC40ODM4IC0yNi45Mzc1IDI4Ny42NjM1IC0yNi4yOTY5IFEyODYuODQzMSAtMjUuNjU2MyAyODUuNDM2OSAtMjUuNjU2MyBRMjgzLjkwNTYgLTI1LjY1NjMgMjgzLjA5MzEgLTI2LjA2MjUgTDI4My4wOTMxIC0yNy4wMTU2IFEyODMuNjI0NCAtMjYuNzk2OSAyODQuMjQxNiAtMjYuNjY0MSBRMjg0Ljg1ODggLTI2LjUzMTMgMjg1LjQ2ODEgLTI2LjUzMTMgUTI4Ni40NjgxIC0yNi41MzEzIDI4Ni45NjgxIC0yNi45MTQxIFEyODcuNDY4MSAtMjcuMjk2OSAyODcuNDY4MSAtMjcuOTY4OCBRMjg3LjQ2ODEgLTI4LjQwNjMgMjg3LjI4ODUgLTI4LjY5NTMgUTI4Ny4xMDg4IC0yOC45ODQ0IDI4Ni42OTQ3IC0yOS4yMjY2IFEyODYuMjgwNiAtMjkuNDY4OCAyODUuNDIxMyAtMjkuNzY1NiBRMjg0LjIzMzggLTMwLjE4NzUgMjgzLjcxODEgLTMwLjc3MzQgUTI4My4yMDI1IC0zMS4zNTk0IDI4My4yMDI1IC0zMi4zMTI1IFEyODMuMjAyNSAtMzMuMjk2OSAyODMuOTQ0NyAtMzMuODgyOCBRMjg0LjY4NjkgLTM0LjQ2ODggMjg1LjkyMTMgLTM0LjQ2ODggUTI4Ny4xODY5IC0zNC40Njg4IDI4OC4yNjUgLTM0IEwyODcuOTUyNSAtMzMuMTQwNiBRMjg2Ljg5IC0zMy41NzgxIDI4NS44OSAtMzMuNTc4MSBRMjg1LjA5MzEgLTMzLjU3ODEgMjg0LjY0NzggLTMzLjI0MjIgUTI4NC4yMDI1IC0zMi45MDYzIDI4NC4yMDI1IC0zMi4yOTY5IFEyODQuMjAyNSAtMzEuODU5NCAyODQuMzY2NiAtMzEuNTcwMyBRMjg0LjUzMDYgLTMxLjI4MTMgMjg0LjkyMTMgLTMxLjA0NjkgUTI4NS4zMTE5IC0zMC44MTI1IDI4Ni4xMjQ0IC0zMC41MTU2IFEyODcuNDY4MSAtMzAuMDQ2OSAyODcuOTc2IC0yOS40OTIyIFEyODguNDgzOCAtMjguOTM3NSAyODguNDgzOCAtMjguMDYyNSBaIiBzdHlsZT0ic3Ryb2tlLW1pdGVybGltaXQ6NTsgc3Ryb2tlOm5vbmU7IgogICAgICAvPjxwYXRoIGQ9Ik02NS41NzA5IC02Ni44MjQ1IEw2NC41NzA5IC02Ni44MjQ1IEw2NC41NzA5IC03NS4zODcgTDY5LjM1MjIgLTc1LjM4NyBMNjkuMzUyMiAtNzQuNTEyIEw2NS41NzA5IC03NC41MTIgTDY1LjU3MDkgLTcxLjM3MTQgTDY5LjExNzggLTcxLjM3MTQgTDY5LjExNzggLTcwLjQ4MDggTDY1LjU3MDkgLTcwLjQ4MDggTDY1LjU3MDkgLTY2LjgyNDUgWiIgc3R5bGU9InN0cm9rZS1taXRlcmxpbWl0OjU7IHN0cm9rZTpub25lOyIKICAgICAgLz48cGF0aCBkPSJNMzUuNTcwOSAtNjYuODI0NSBMMzQuNTcwOSAtNjYuODI0NSBMMzQuNTcwOSAtNzUuMzg3IEwzOS4zNTIxIC03NS4zODcgTDM5LjM1MjEgLTc0LjUxMiBMMzUuNTcwOSAtNzQuNTEyIEwzNS41NzA5IC03MS4zNzE0IEwzOS4xMTc4IC03MS4zNzE0IEwzOS4xMTc4IC03MC40ODA4IEwzNS41NzA5IC03MC40ODA4IEwzNS41NzA5IC02Ni44MjQ1IFoiIHN0eWxlPSJzdHJva2UtbWl0ZXJsaW1pdDo1OyBzdHJva2U6bm9uZTsiCiAgICAgIC8+PHBhdGggZD0iTTMxMi4yMDIyIC00NC43NSBMMzExLjc2OTIgLTQ1IEwzMTEuMzM2MiAtNDQuNzUiIHN0eWxlPSJmaWxsOm5vbmU7IHN0cm9rZS1taXRlcmxpbWl0OjU7IgogICAgICAvPjxwYXRoIGQ9Ik0tMS4zOTA2IC00MC44NDM4IEwtMi4zOTA2IC00MC44NDM4IEwtMi4zOTA2IC00OS40MDYzIEwyLjM5MDYgLTQ5LjQwNjMgTDIuMzkwNiAtNDguNTMxMyBMLTEuMzkwNiAtNDguNTMxMyBMLTEuMzkwNiAtNDUuMzkwNiBMMi4xNTYyIC00NS4zOTA2IEwyLjE1NjIgLTQ0LjUgTC0xLjM5MDYgLTQ0LjUgTC0xLjM5MDYgLTQwLjg0MzggWiIgc3R5bGU9InN0cm9rZS1taXRlcmxpbWl0OjU7IHN0cm9rZTpub25lOyIKICAgICAgLz48cGF0aCBkPSJNMjQuNTkwMSA0LjE1NjIgTDIzLjU5MDEgNC4xNTYyIEwyMy41OTAxIC00LjQwNjIgTDI4LjM3MTQgLTQuNDA2MiBMMjguMzcxNCAtMy41MzEyIEwyNC41OTAxIC0zLjUzMTIgTDI0LjU5MDEgLTAuMzkwNiBMMjguMTM3IC0wLjM5MDYgTDI4LjEzNyAwLjUgTDI0LjU5MDEgMC41IEwyNC41OTAxIDQuMTU2MiBaIiBzdHlsZT0ic3Ryb2tlLW1pdGVybGltaXQ6NTsgc3Ryb2tlOm5vbmU7IgogICAgICAvPjxwYXRoIGQ9Ik0tMS4zOTA2IC0xMC44NDM4IEwtMi4zOTA2IC0xMC44NDM4IEwtMi4zOTA2IC0xOS40MDYzIEwyLjM5MDYgLTE5LjQwNjMgTDIuMzkwNiAtMTguNTMxMyBMLTEuMzkwNiAtMTguNTMxMyBMLTEuMzkwNiAtMTUuMzkwNiBMMi4xNTYyIC0xNS4zOTA2IEwyLjE1NjIgLTE0LjUgTC0xLjM5MDYgLTE0LjUgTC0xLjM5MDYgLTEwLjg0MzggWiIgc3R5bGU9InN0cm9rZS1taXRlcmxpbWl0OjU7IHN0cm9rZTpub25lOyIKICAgICAgLz48cGF0aCBkPSJNMzQxLjY4NzQgLTAuMDcwMyBRMzQxLjY4NzQgMS45OTIyIDM0MC42NDg0IDMuMTcxOSBRMzM5LjYwOTMgNC4zNTE2IDMzNy43NjU2IDQuMzUxNiBRMzM1Ljg3NDkgNC4zNTE2IDMzNC44NDM3IDMuMTg3NSBRMzMzLjgxMjQgMi4wMjM0IDMzMy44MTI0IC0wLjA4NTkgUTMzMy44MTI0IC0yLjE3OTcgMzM0Ljg0MzcgLTMuMzI4MSBRMzM1Ljg3NDkgLTQuNDc2NiAzMzcuNzY1NiAtNC40NzY2IFEzMzkuNjI0OSAtNC40NzY2IDM0MC42NTYyIC0zLjMwNDcgUTM0MS42ODc0IC0yLjEzMjggMzQxLjY4NzQgLTAuMDcwMyBaTTMzNC44NTkzIC0wLjA3MDMgUTMzNC44NTkzIDEuNjY0MSAzMzUuNjAxNSAyLjU3MDMgUTMzNi4zNDM3IDMuNDc2NiAzMzcuNzY1NiAzLjQ3NjYgUTMzOS4xODc0IDMuNDc2NiAzMzkuOTE0IDIuNTc4MSBRMzQwLjY0MDYgMS42Nzk3IDM0MC42NDA2IC0wLjA3MDMgUTM0MC42NDA2IC0xLjgwNDcgMzM5LjkxNCAtMi42OTUzIFEzMzkuMTg3NCAtMy41ODU5IDMzNy43NjU2IC0zLjU4NTkgUTMzNi4zNDM3IC0zLjU4NTkgMzM1LjYwMTUgLTIuNjg3NSBRMzM0Ljg1OTMgLTEuNzg5MSAzMzQuODU5MyAtMC4wNzAzIFoiIHN0eWxlPSJzdHJva2UtbWl0ZXJsaW1pdDo1OyBzdHJva2U6bm9uZTsiCiAgICAgIC8+PHBhdGggZD0iTTM0OS4yMDMxIDQuMjI2NiBMMzQ4LjIwMzEgNC4yMjY2IEwzNDguMjAzMSAwLjE5NTMgTDM0My42ODc0IDAuMTk1MyBMMzQzLjY4NzQgNC4yMjY2IEwzNDIuNjg3NCA0LjIyNjYgTDM0Mi42ODc0IC00LjMzNTkgTDM0My42ODc0IC00LjMzNTkgTDM0My42ODc0IC0wLjY5NTMgTDM0OC4yMDMxIC0wLjY5NTMgTDM0OC4yMDMxIC00LjMzNTkgTDM0OS4yMDMxIC00LjMzNTkgTDM0OS4yMDMxIDQuMjI2NiBaIiBzdHlsZT0ic3Ryb2tlLW1pdGVybGltaXQ6NTsgc3Ryb2tlOm5vbmU7IgogICAgICAvPjxwYXRoIGQ9Ik0zNjQuMTYzNyAtNDQuNzUgTDM2My43MzA3IC00NSBMMzYzLjI5NzcgLTQ0Ljc1IiBzdHlsZT0iZmlsbDpub25lOyBzdHJva2UtbWl0ZXJsaW1pdDo1OyIKICAgICAgLz48cGF0aCBkPSJNMzkzLjY0OSAtMzAuMDcwMyBRMzkzLjY0OSAtMjguMDA3OCAzOTIuNjEgLTI2LjgyODEgUTM5MS41NzA5IC0yNS42NDg0IDM4OS43MjcxIC0yNS42NDg0IFEzODcuODM2NSAtMjUuNjQ4NCAzODYuODA1MyAtMjYuODEyNSBRMzg1Ljc3NCAtMjcuOTc2NiAzODUuNzc0IC0zMC4wODU5IFEzODUuNzc0IC0zMi4xNzk3IDM4Ni44MDUzIC0zMy4zMjgxIFEzODcuODM2NSAtMzQuNDc2NiAzODkuNzI3MSAtMzQuNDc2NiBRMzkxLjU4NjUgLTM0LjQ3NjYgMzkyLjYxNzggLTMzLjMwNDcgUTM5My42NDkgLTMyLjEzMjggMzkzLjY0OSAtMzAuMDcwMyBaTTM4Ni44MjA5IC0zMC4wNzAzIFEzODYuODIwOSAtMjguMzM1OSAzODcuNTYzMSAtMjcuNDI5NyBRMzg4LjMwNTMgLTI2LjUyMzQgMzg5LjcyNzEgLTI2LjUyMzQgUTM5MS4xNDkgLTI2LjUyMzQgMzkxLjg3NTYgLTI3LjQyMTkgUTM5Mi42MDIxIC0yOC4zMjAzIDM5Mi42MDIxIC0zMC4wNzAzIFEzOTIuNjAyMSAtMzEuODA0NyAzOTEuODc1NiAtMzIuNjk1MyBRMzkxLjE0OSAtMzMuNTg1OSAzODkuNzI3MSAtMzMuNTg1OSBRMzg4LjMwNTMgLTMzLjU4NTkgMzg3LjU2MzEgLTMyLjY4NzUgUTM4Ni44MjA5IC0zMS43ODkxIDM4Ni44MjA5IC0zMC4wNzAzIFoiIHN0eWxlPSJzdHJva2UtbWl0ZXJsaW1pdDo1OyBzdHJva2U6bm9uZTsiCiAgICAgIC8+PHBhdGggZD0iTTQxNS4yNTkzIC00NC43NSBMNDE1LjY5MjMgLTQ1IEw0MTYuMTI1MyAtNDQuNzUiIHN0eWxlPSJmaWxsOm5vbmU7IHN0cm9rZS1taXRlcmxpbWl0OjU7IgogICAgICAvPjxwYXRoIGQ9Ik00NDIuMTA2MSAtMzAuMjUgTDQ0MS42NzMxIC0zMCBMNDQxLjI0MDEgLTMwLjI1IiBzdHlsZT0iZmlsbDpub25lOyBzdHJva2UtbWl0ZXJsaW1pdDo1OyIKICAgICAgLz48cGF0aCBkPSJNNDcxLjU5MTMgLTQ1LjA3MDMgUTQ3MS41OTEzIC00My4wMDc4IDQ3MC41NTIyIC00MS44MjgxIFE0NjkuNTEzMiAtNDAuNjQ4NCA0NjcuNjY5NCAtNDAuNjQ4NCBRNDY1Ljc3ODggLTQwLjY0ODQgNDY0Ljc0NzYgLTQxLjgxMjUgUTQ2My43MTYzIC00Mi45NzY2IDQ2My43MTYzIC00NS4wODU5IFE0NjMuNzE2MyAtNDcuMTc5NyA0NjQuNzQ3NiAtNDguMzI4MSBRNDY1Ljc3ODggLTQ5LjQ3NjYgNDY3LjY2OTQgLTQ5LjQ3NjYgUTQ2OS41Mjg4IC00OS40NzY2IDQ3MC41NjAxIC00OC4zMDQ3IFE0NzEuNTkxMyAtNDcuMTMyOCA0NzEuNTkxMyAtNDUuMDcwMyBaTTQ2NC43NjMyIC00NS4wNzAzIFE0NjQuNzYzMiAtNDMuMzM1OSA0NjUuNTA1NCAtNDIuNDI5NyBRNDY2LjI0NzYgLTQxLjUyMzQgNDY3LjY2OTQgLTQxLjUyMzQgUTQ2OS4wOTEzIC00MS41MjM0IDQ2OS44MTc5IC00Mi40MjE5IFE0NzAuNTQ0NCAtNDMuMzIwMyA0NzAuNTQ0NCAtNDUuMDcwMyBRNDcwLjU0NDQgLTQ2LjgwNDcgNDY5LjgxNzkgLTQ3LjY5NTMgUTQ2OS4wOTEzIC00OC41ODU5IDQ2Ny42Njk0IC00OC41ODU5IFE0NjYuMjQ3NiAtNDguNTg1OSA0NjUuNTA1NCAtNDcuNjg3NSBRNDY0Ljc2MzIgLTQ2Ljc4OTEgNDY0Ljc2MzIgLTQ1LjA3MDMgWiIgc3R5bGU9InN0cm9rZS1taXRlcmxpbWl0OjU7IHN0cm9rZTpub25lOyIKICAgICAgLz48cGF0aCBkPSJNNDkzLjIwMTYgLTMwLjI1IEw0OTMuNjM0NiAtMzAgTDQ5NC4wNjc2IC0zMC4yNSIgc3R5bGU9ImZpbGw6bm9uZTsgc3Ryb2tlLW1pdGVybGltaXQ6NTsiCiAgICAgIC8+PHBhdGggZD0iTTUyMC4wNDgzIC00NC43NSBMNTE5LjYxNTMgLTQ1IEw1MTkuMTgyMyAtNDQuNzUiIHN0eWxlPSJmaWxsOm5vbmU7IHN0cm9rZS1taXRlcmxpbWl0OjU7IgogICAgICAvPjxwYXRoIGQ9Ik01NDkuNTMzNiAtMzAuMDcwMyBRNTQ5LjUzMzYgLTI4LjAwNzggNTQ4LjQ5NDYgLTI2LjgyODEgUTU0Ny40NTU1IC0yNS42NDg0IDU0NS42MTE4IC0yNS42NDg0IFE1NDMuNzIxMSAtMjUuNjQ4NCA1NDIuNjg5OSAtMjYuODEyNSBRNTQxLjY1ODYgLTI3Ljk3NjYgNTQxLjY1ODYgLTMwLjA4NTkgUTU0MS42NTg2IC0zMi4xNzk3IDU0Mi42ODk5IC0zMy4zMjgxIFE1NDMuNzIxMSAtMzQuNDc2NiA1NDUuNjExOCAtMzQuNDc2NiBRNTQ3LjQ3MTEgLTM0LjQ3NjYgNTQ4LjUwMjQgLTMzLjMwNDcgUTU0OS41MzM2IC0zMi4xMzI4IDU0OS41MzM2IC0zMC4wNzAzIFpNNTQyLjcwNTUgLTMwLjA3MDMgUTU0Mi43MDU1IC0yOC4zMzU5IDU0My40NDc3IC0yNy40Mjk3IFE1NDQuMTg5OSAtMjYuNTIzNCA1NDUuNjExOCAtMjYuNTIzNCBRNTQ3LjAzMzYgLTI2LjUyMzQgNTQ3Ljc2MDIgLTI3LjQyMTkgUTU0OC40ODY4IC0yOC4zMjAzIDU0OC40ODY4IC0zMC4wNzAzIFE1NDguNDg2OCAtMzEuODA0NyA1NDcuNzYwMiAtMzIuNjk1MyBRNTQ3LjAzMzYgLTMzLjU4NTkgNTQ1LjYxMTggLTMzLjU4NTkgUTU0NC4xODk5IC0zMy41ODU5IDU0My40NDc3IC0zMi42ODc1IFE1NDIuNzA1NSAtMzEuNzg5MSA1NDIuNzA1NSAtMzAuMDcwMyBaIiBzdHlsZT0ic3Ryb2tlLW1pdGVybGltaXQ6NTsgc3Ryb2tlOm5vbmU7IgogICAgICAvPjxwYXRoIGQ9Ik01NzEuMTQzOSAtNDQuNzUgTDU3MS41NzY5IC00NSBMNTcyLjAwOTkgLTQ0Ljc1IiBzdHlsZT0iZmlsbDpub25lOyBzdHJva2UtbWl0ZXJsaW1pdDo1OyIKICAgICAgLz48cGF0aCBkPSJNNTk3LjEyNDYgLTMwLjI1IEw1OTcuNTU3NiAtMzAgTDU5Ny45OTA2IC0zMC4yNSIgc3R5bGU9ImZpbGw6bm9uZTsgc3Ryb2tlLW1pdGVybGltaXQ6NTsiCiAgICAgIC8+PHBhdGggZD0iTTYyNy40NzU5IC00NS4wNzAzIFE2MjcuNDc1OSAtNDMuMDA3OCA2MjYuNDM2OCAtNDEuODI4MSBRNjI1LjM5NzggLTQwLjY0ODQgNjIzLjU1NCAtNDAuNjQ4NCBRNjIxLjY2MzQgLTQwLjY0ODQgNjIwLjYzMjEgLTQxLjgxMjUgUTYxOS42MDA5IC00Mi45NzY2IDYxOS42MDA5IC00NS4wODU5IFE2MTkuNjAwOSAtNDcuMTc5NyA2MjAuNjMyMSAtNDguMzI4MSBRNjIxLjY2MzQgLTQ5LjQ3NjYgNjIzLjU1NCAtNDkuNDc2NiBRNjI1LjQxMzQgLTQ5LjQ3NjYgNjI2LjQ0NDYgLTQ4LjMwNDcgUTYyNy40NzU5IC00Ny4xMzI4IDYyNy40NzU5IC00NS4wNzAzIFpNNjIwLjY0NzggLTQ1LjA3MDMgUTYyMC42NDc4IC00My4zMzU5IDYyMS4zOSAtNDIuNDI5NyBRNjIyLjEzMjEgLTQxLjUyMzQgNjIzLjU1NCAtNDEuNTIzNCBRNjI0Ljk3NTkgLTQxLjUyMzQgNjI1LjcwMjUgLTQyLjQyMTkgUTYyNi40MjkgLTQzLjMyMDMgNjI2LjQyOSAtNDUuMDcwMyBRNjI2LjQyOSAtNDYuODA0NyA2MjUuNzAyNSAtNDcuNjk1MyBRNjI0Ljk3NTkgLTQ4LjU4NTkgNjIzLjU1NCAtNDguNTg1OSBRNjIyLjEzMjEgLTQ4LjU4NTkgNjIxLjM5IC00Ny42ODc1IFE2MjAuNjQ3OCAtNDYuNzg5MSA2MjAuNjQ3OCAtNDUuMDcwMyBaIiBzdHlsZT0ic3Ryb2tlLW1pdGVybGltaXQ6NTsgc3Ryb2tlOm5vbmU7IgogICAgICAvPjxwYXRoIGQ9Ik02NDkuMDg2MiAtMzAuMjUgTDY0OS41MTkyIC0zMCBMNjQ5Ljk1MjEgLTMwLjI1IiBzdHlsZT0iZmlsbDpub25lOyBzdHJva2UtbWl0ZXJsaW1pdDo1OyIKICAgICAgLz48cGF0aCBkPSJNNjc1LjkzMyAtNDQuNzUgTDY3NS41IC00NSBMNjc1LjA2NyAtNDQuNzUiIHN0eWxlPSJmaWxsOm5vbmU7IHN0cm9rZS1taXRlcmxpbWl0OjU7IgogICAgICAvPjxwYXRoIGQ9Ik03MDUuNDE4MiAtMzAuMDcwMyBRNzA1LjQxODIgLTI4LjAwNzggNzA0LjM3OTIgLTI2LjgyODEgUTcwMy4zNDAxIC0yNS42NDg0IDcwMS40OTYzIC0yNS42NDg0IFE2OTkuNjA1NyAtMjUuNjQ4NCA2OTguNTc0NSAtMjYuODEyNSBRNjk3LjU0MzIgLTI3Ljk3NjYgNjk3LjU0MzIgLTMwLjA4NTkgUTY5Ny41NDMyIC0zMi4xNzk3IDY5OC41NzQ1IC0zMy4zMjgxIFE2OTkuNjA1NyAtMzQuNDc2NiA3MDEuNDk2MyAtMzQuNDc2NiBRNzAzLjM1NTcgLTM0LjQ3NjYgNzA0LjM4NyAtMzMuMzA0NyBRNzA1LjQxODIgLTMyLjEzMjggNzA1LjQxODIgLTMwLjA3MDMgWk02OTguNTkwMSAtMzAuMDcwMyBRNjk4LjU5MDEgLTI4LjMzNTkgNjk5LjMzMjMgLTI3LjQyOTcgUTcwMC4wNzQ1IC0yNi41MjM0IDcwMS40OTYzIC0yNi41MjM0IFE3MDIuOTE4MiAtMjYuNTIzNCA3MDMuNjQ0OCAtMjcuNDIxOSBRNzA0LjM3MTMgLTI4LjMyMDMgNzA0LjM3MTMgLTMwLjA3MDMgUTcwNC4zNzEzIC0zMS44MDQ3IDcwMy42NDQ4IC0zMi42OTUzIFE3MDIuOTE4MiAtMzMuNTg1OSA3MDEuNDk2MyAtMzMuNTg1OSBRNzAwLjA3NDUgLTMzLjU4NTkgNjk5LjMzMjMgLTMyLjY4NzUgUTY5OC41OTAxIC0zMS43ODkxIDY5OC41OTAxIC0zMC4wNzAzIFoiIHN0eWxlPSJzdHJva2UtbWl0ZXJsaW1pdDo1OyBzdHJva2U6bm9uZTsiCiAgICAgIC8+PHBhdGggZD0iTTcyNy44OTQ0IC00NC43NSBMNzI3LjQ2MTQgLTQ1IEw3MjcuMDI4NCAtNDQuNzUiIHN0eWxlPSJmaWxsOm5vbmU7IHN0cm9rZS1taXRlcmxpbWl0OjU7IgogICAgICAvPjxwYXRoIGQ9Ik03NTMuMDA5MiAtMzAuMjUgTDc1My40NDIyIC0zMCBMNzUzLjg3NTIgLTMwLjI1IiBzdHlsZT0iZmlsbDpub25lOyBzdHJva2UtbWl0ZXJsaW1pdDo1OyIKICAgICAgLz48cGF0aCBkPSJNNzgzLjM2MDUgLTQ1LjA3MDMgUTc4My4zNjA1IC00My4wMDc4IDc4Mi4zMjE1IC00MS44MjgxIFE3ODEuMjgyNCAtNDAuNjQ4NCA3NzkuNDM4NyAtNDAuNjQ4NCBRNzc3LjU0OCAtNDAuNjQ4NCA3NzYuNTE2OCAtNDEuODEyNSBRNzc1LjQ4NTUgLTQyLjk3NjYgNzc1LjQ4NTUgLTQ1LjA4NTkgUTc3NS40ODU1IC00Ny4xNzk3IDc3Ni41MTY4IC00OC4zMjgxIFE3NzcuNTQ4IC00OS40NzY2IDc3OS40Mzg3IC00OS40NzY2IFE3ODEuMjk4IC00OS40NzY2IDc4Mi4zMjkzIC00OC4zMDQ3IFE3ODMuMzYwNSAtNDcuMTMyOCA3ODMuMzYwNSAtNDUuMDcwMyBaTTc3Ni41MzI0IC00NS4wNzAzIFE3NzYuNTMyNCAtNDMuMzM1OSA3NzcuMjc0NiAtNDIuNDI5NyBRNzc4LjAxNjggLTQxLjUyMzQgNzc5LjQzODcgLTQxLjUyMzQgUTc4MC44NjA1IC00MS41MjM0IDc4MS41ODcxIC00Mi40MjE5IFE3ODIuMzEzNyAtNDMuMzIwMyA3ODIuMzEzNyAtNDUuMDcwMyBRNzgyLjMxMzcgLTQ2LjgwNDcgNzgxLjU4NzEgLTQ3LjY5NTMgUTc4MC44NjA1IC00OC41ODU5IDc3OS40Mzg3IC00OC41ODU5IFE3NzguMDE2OCAtNDguNTg1OSA3NzcuMjc0NiAtNDcuNjg3NSBRNzc2LjUzMjQgLTQ2Ljc4OTEgNzc2LjUzMjQgLTQ1LjA3MDMgWiIgc3R5bGU9InN0cm9rZS1taXRlcmxpbWl0OjU7IHN0cm9rZTpub25lOyIKICAgICAgLz48cGF0aCBkPSJNODA1LjgzNjcgLTMwLjI1IEw4MDUuNDAzNyAtMzAgTDgwNC45NzA4IC0zMC4yNSIgc3R5bGU9ImZpbGw6bm9uZTsgc3Ryb2tlLW1pdGVybGltaXQ6NTsiCiAgICAgIC8+PHBhdGggZD0iTTgzMC45NTE2IC00NC43NSBMODMxLjM4NDYgLTQ1IEw4MzEuODE3NiAtNDQuNzUiIHN0eWxlPSJmaWxsOm5vbmU7IHN0cm9rZS1taXRlcmxpbWl0OjU7IgogICAgICAvPjxwYXRoIGQ9Ik04NjEuMzAyOCAtMzAuMDcwMyBRODYxLjMwMjggLTI4LjAwNzggODYwLjI2MzcgLTI2LjgyODEgUTg1OS4yMjQ3IC0yNS42NDg0IDg1Ny4zODA5IC0yNS42NDg0IFE4NTUuNDkwMyAtMjUuNjQ4NCA4NTQuNDU5IC0yNi44MTI1IFE4NTMuNDI3OCAtMjcuOTc2NiA4NTMuNDI3OCAtMzAuMDg1OSBRODUzLjQyNzggLTMyLjE3OTcgODU0LjQ1OSAtMzMuMzI4MSBRODU1LjQ5MDMgLTM0LjQ3NjYgODU3LjM4MDkgLTM0LjQ3NjYgUTg1OS4yNDAzIC0zNC40NzY2IDg2MC4yNzE1IC0zMy4zMDQ3IFE4NjEuMzAyOCAtMzIuMTMyOCA4NjEuMzAyOCAtMzAuMDcwMyBaTTg1NC40NzQ3IC0zMC4wNzAzIFE4NTQuNDc0NyAtMjguMzM1OSA4NTUuMjE2OSAtMjcuNDI5NyBRODU1Ljk1OSAtMjYuNTIzNCA4NTcuMzgwOSAtMjYuNTIzNCBRODU4LjgwMjggLTI2LjUyMzQgODU5LjUyOTQgLTI3LjQyMTkgUTg2MC4yNTU5IC0yOC4zMjAzIDg2MC4yNTU5IC0zMC4wNzAzIFE4NjAuMjU1OSAtMzEuODA0NyA4NTkuNTI5NCAtMzIuNjk1MyBRODU4LjgwMjggLTMzLjU4NTkgODU3LjM4MDkgLTMzLjU4NTkgUTg1NS45NTkgLTMzLjU4NTkgODU1LjIxNjkgLTMyLjY4NzUgUTg1NC40NzQ3IC0zMS43ODkxIDg1NC40NzQ3IC0zMC4wNzAzIFoiIHN0eWxlPSJzdHJva2UtbWl0ZXJsaW1pdDo1OyBzdHJva2U6bm9uZTsiCiAgICAgIC8+PHBhdGggZD0iTTg4My43NzkxIC00NC43NSBMODgzLjM0NjEgLTQ1IEw4ODIuOTEzMSAtNDQuNzUiIHN0eWxlPSJmaWxsOm5vbmU7IHN0cm9rZS1taXRlcmxpbWl0OjU7IgogICAgICAvPjxwYXRoIGQ9Ik05MDkuNzU5OSAtMzAuMjUgTDkwOS4zMjY5IC0zMCBMOTA4Ljg5MzkgLTMwLjI1IiBzdHlsZT0iZmlsbDpub25lOyBzdHJva2UtbWl0ZXJsaW1pdDo1OyIKICAgICAgLz48cGF0aCBkPSJNOTM5LjI0NTEgLTQ1LjA3MDMgUTkzOS4yNDUxIC00My4wMDc4IDkzOC4yMDYxIC00MS44MjgxIFE5MzcuMTY3IC00MC42NDg0IDkzNS4zMjMyIC00MC42NDg0IFE5MzMuNDMyNiAtNDAuNjQ4NCA5MzIuNDAxNCAtNDEuODEyNSBROTMxLjM3MDEgLTQyLjk3NjYgOTMxLjM3MDEgLTQ1LjA4NTkgUTkzMS4zNzAxIC00Ny4xNzk3IDkzMi40MDE0IC00OC4zMjgxIFE5MzMuNDMyNiAtNDkuNDc2NiA5MzUuMzIzMiAtNDkuNDc2NiBROTM3LjE4MjYgLTQ5LjQ3NjYgOTM4LjIxMzkgLTQ4LjMwNDcgUTkzOS4yNDUxIC00Ny4xMzI4IDkzOS4yNDUxIC00NS4wNzAzIFpNOTMyLjQxNyAtNDUuMDcwMyBROTMyLjQxNyAtNDMuMzM1OSA5MzMuMTU5MiAtNDIuNDI5NyBROTMzLjkwMTQgLTQxLjUyMzQgOTM1LjMyMzIgLTQxLjUyMzQgUTkzNi43NDUxIC00MS41MjM0IDkzNy40NzE3IC00Mi40MjE5IFE5MzguMTk4MiAtNDMuMzIwMyA5MzguMTk4MiAtNDUuMDcwMyBROTM4LjE5ODIgLTQ2LjgwNDcgOTM3LjQ3MTcgLTQ3LjY5NTMgUTkzNi43NDUxIC00OC41ODU5IDkzNS4zMjMyIC00OC41ODU5IFE5MzMuOTAxNCAtNDguNTg1OSA5MzMuMTU5MiAtNDcuNjg3NSBROTMyLjQxNyAtNDYuNzg5MSA5MzIuNDE3IC00NS4wNzAzIFoiIHN0eWxlPSJzdHJva2UtbWl0ZXJsaW1pdDo1OyBzdHJva2U6bm9uZTsiCiAgICAvPjwvZwogID48L2cKPjwvc3ZnCj4KPC9zdmc+"/>
        <xdr:cNvSpPr>
          <a:spLocks noChangeAspect="1" noChangeArrowheads="1"/>
        </xdr:cNvSpPr>
      </xdr:nvSpPr>
      <xdr:spPr bwMode="auto">
        <a:xfrm>
          <a:off x="9344025" y="7579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104776</xdr:colOff>
      <xdr:row>852</xdr:row>
      <xdr:rowOff>133350</xdr:rowOff>
    </xdr:from>
    <xdr:to>
      <xdr:col>3</xdr:col>
      <xdr:colOff>3305176</xdr:colOff>
      <xdr:row>855</xdr:row>
      <xdr:rowOff>64171</xdr:rowOff>
    </xdr:to>
    <xdr:pic>
      <xdr:nvPicPr>
        <xdr:cNvPr id="63" name="Grafik 62"/>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26803" b="44192"/>
        <a:stretch/>
      </xdr:blipFill>
      <xdr:spPr>
        <a:xfrm>
          <a:off x="6067426" y="106594275"/>
          <a:ext cx="3200400" cy="883321"/>
        </a:xfrm>
        <a:prstGeom prst="rect">
          <a:avLst/>
        </a:prstGeom>
      </xdr:spPr>
    </xdr:pic>
    <xdr:clientData/>
  </xdr:twoCellAnchor>
  <xdr:twoCellAnchor>
    <xdr:from>
      <xdr:col>3</xdr:col>
      <xdr:colOff>2228850</xdr:colOff>
      <xdr:row>853</xdr:row>
      <xdr:rowOff>171450</xdr:rowOff>
    </xdr:from>
    <xdr:to>
      <xdr:col>3</xdr:col>
      <xdr:colOff>2838450</xdr:colOff>
      <xdr:row>855</xdr:row>
      <xdr:rowOff>104775</xdr:rowOff>
    </xdr:to>
    <xdr:sp macro="" textlink="">
      <xdr:nvSpPr>
        <xdr:cNvPr id="6144" name="Textfeld 6143"/>
        <xdr:cNvSpPr txBox="1"/>
      </xdr:nvSpPr>
      <xdr:spPr>
        <a:xfrm>
          <a:off x="8191500" y="107203875"/>
          <a:ext cx="6096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r>
            <a:rPr lang="de-CH" sz="1100"/>
            <a:t> </a:t>
          </a:r>
        </a:p>
      </xdr:txBody>
    </xdr:sp>
    <xdr:clientData/>
  </xdr:twoCellAnchor>
  <xdr:twoCellAnchor editAs="oneCell">
    <xdr:from>
      <xdr:col>2</xdr:col>
      <xdr:colOff>1028700</xdr:colOff>
      <xdr:row>519</xdr:row>
      <xdr:rowOff>142875</xdr:rowOff>
    </xdr:from>
    <xdr:to>
      <xdr:col>3</xdr:col>
      <xdr:colOff>3371850</xdr:colOff>
      <xdr:row>521</xdr:row>
      <xdr:rowOff>47625</xdr:rowOff>
    </xdr:to>
    <xdr:pic>
      <xdr:nvPicPr>
        <xdr:cNvPr id="6148" name="Grafik 6147"/>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28191" b="43389"/>
        <a:stretch/>
      </xdr:blipFill>
      <xdr:spPr>
        <a:xfrm>
          <a:off x="5915025" y="89382600"/>
          <a:ext cx="3419475" cy="857250"/>
        </a:xfrm>
        <a:prstGeom prst="rect">
          <a:avLst/>
        </a:prstGeom>
      </xdr:spPr>
    </xdr:pic>
    <xdr:clientData/>
  </xdr:twoCellAnchor>
  <xdr:oneCellAnchor>
    <xdr:from>
      <xdr:col>3</xdr:col>
      <xdr:colOff>1247775</xdr:colOff>
      <xdr:row>520</xdr:row>
      <xdr:rowOff>19051</xdr:rowOff>
    </xdr:from>
    <xdr:ext cx="428625" cy="289730"/>
    <xdr:sp macro="" textlink="">
      <xdr:nvSpPr>
        <xdr:cNvPr id="69" name="Textfeld 68"/>
        <xdr:cNvSpPr txBox="1"/>
      </xdr:nvSpPr>
      <xdr:spPr>
        <a:xfrm>
          <a:off x="7210425" y="90020776"/>
          <a:ext cx="428625" cy="28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I</a:t>
          </a:r>
          <a:r>
            <a:rPr lang="de-CH" sz="1100" baseline="30000"/>
            <a:t>‒</a:t>
          </a:r>
        </a:p>
      </xdr:txBody>
    </xdr:sp>
    <xdr:clientData/>
  </xdr:oneCellAnchor>
  <xdr:twoCellAnchor editAs="oneCell">
    <xdr:from>
      <xdr:col>3</xdr:col>
      <xdr:colOff>123826</xdr:colOff>
      <xdr:row>482</xdr:row>
      <xdr:rowOff>85726</xdr:rowOff>
    </xdr:from>
    <xdr:to>
      <xdr:col>3</xdr:col>
      <xdr:colOff>1866900</xdr:colOff>
      <xdr:row>486</xdr:row>
      <xdr:rowOff>120968</xdr:rowOff>
    </xdr:to>
    <xdr:pic>
      <xdr:nvPicPr>
        <xdr:cNvPr id="6149" name="Grafik 6148"/>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r="45993" b="42038"/>
        <a:stretch/>
      </xdr:blipFill>
      <xdr:spPr>
        <a:xfrm>
          <a:off x="6086476" y="86582251"/>
          <a:ext cx="1743074" cy="987742"/>
        </a:xfrm>
        <a:prstGeom prst="rect">
          <a:avLst/>
        </a:prstGeom>
      </xdr:spPr>
    </xdr:pic>
    <xdr:clientData/>
  </xdr:twoCellAnchor>
  <xdr:oneCellAnchor>
    <xdr:from>
      <xdr:col>3</xdr:col>
      <xdr:colOff>533401</xdr:colOff>
      <xdr:row>485</xdr:row>
      <xdr:rowOff>171450</xdr:rowOff>
    </xdr:from>
    <xdr:ext cx="400050" cy="304800"/>
    <xdr:sp macro="" textlink="">
      <xdr:nvSpPr>
        <xdr:cNvPr id="71" name="Textfeld 70"/>
        <xdr:cNvSpPr txBox="1"/>
      </xdr:nvSpPr>
      <xdr:spPr>
        <a:xfrm>
          <a:off x="6496051" y="124777500"/>
          <a:ext cx="4000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I</a:t>
          </a:r>
          <a:r>
            <a:rPr lang="de-CH" sz="1100" baseline="30000"/>
            <a:t>‒</a:t>
          </a:r>
        </a:p>
      </xdr:txBody>
    </xdr:sp>
    <xdr:clientData/>
  </xdr:oneCellAnchor>
  <xdr:twoCellAnchor editAs="oneCell">
    <xdr:from>
      <xdr:col>3</xdr:col>
      <xdr:colOff>123825</xdr:colOff>
      <xdr:row>825</xdr:row>
      <xdr:rowOff>222687</xdr:rowOff>
    </xdr:from>
    <xdr:to>
      <xdr:col>3</xdr:col>
      <xdr:colOff>2819400</xdr:colOff>
      <xdr:row>827</xdr:row>
      <xdr:rowOff>219074</xdr:rowOff>
    </xdr:to>
    <xdr:pic>
      <xdr:nvPicPr>
        <xdr:cNvPr id="6150" name="Grafik 6149"/>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28404" b="45448"/>
        <a:stretch/>
      </xdr:blipFill>
      <xdr:spPr>
        <a:xfrm>
          <a:off x="6086475" y="103826112"/>
          <a:ext cx="2695575" cy="948887"/>
        </a:xfrm>
        <a:prstGeom prst="rect">
          <a:avLst/>
        </a:prstGeom>
      </xdr:spPr>
    </xdr:pic>
    <xdr:clientData/>
  </xdr:twoCellAnchor>
  <xdr:twoCellAnchor editAs="oneCell">
    <xdr:from>
      <xdr:col>3</xdr:col>
      <xdr:colOff>85725</xdr:colOff>
      <xdr:row>818</xdr:row>
      <xdr:rowOff>123825</xdr:rowOff>
    </xdr:from>
    <xdr:to>
      <xdr:col>3</xdr:col>
      <xdr:colOff>2656272</xdr:colOff>
      <xdr:row>820</xdr:row>
      <xdr:rowOff>266700</xdr:rowOff>
    </xdr:to>
    <xdr:pic>
      <xdr:nvPicPr>
        <xdr:cNvPr id="73" name="Grafik 72"/>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28404" b="45448"/>
        <a:stretch/>
      </xdr:blipFill>
      <xdr:spPr>
        <a:xfrm>
          <a:off x="6048375" y="215874600"/>
          <a:ext cx="2570547" cy="904875"/>
        </a:xfrm>
        <a:prstGeom prst="rect">
          <a:avLst/>
        </a:prstGeom>
      </xdr:spPr>
    </xdr:pic>
    <xdr:clientData/>
  </xdr:twoCellAnchor>
  <xdr:oneCellAnchor>
    <xdr:from>
      <xdr:col>3</xdr:col>
      <xdr:colOff>1085850</xdr:colOff>
      <xdr:row>827</xdr:row>
      <xdr:rowOff>123825</xdr:rowOff>
    </xdr:from>
    <xdr:ext cx="428625" cy="289730"/>
    <xdr:sp macro="" textlink="">
      <xdr:nvSpPr>
        <xdr:cNvPr id="74" name="Textfeld 73"/>
        <xdr:cNvSpPr txBox="1"/>
      </xdr:nvSpPr>
      <xdr:spPr>
        <a:xfrm>
          <a:off x="7048500" y="100564950"/>
          <a:ext cx="428625" cy="28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Cl</a:t>
          </a:r>
          <a:r>
            <a:rPr lang="de-CH" sz="1100" baseline="30000"/>
            <a:t>‒</a:t>
          </a:r>
        </a:p>
      </xdr:txBody>
    </xdr:sp>
    <xdr:clientData/>
  </xdr:oneCellAnchor>
  <xdr:twoCellAnchor editAs="oneCell">
    <xdr:from>
      <xdr:col>3</xdr:col>
      <xdr:colOff>57151</xdr:colOff>
      <xdr:row>476</xdr:row>
      <xdr:rowOff>47626</xdr:rowOff>
    </xdr:from>
    <xdr:to>
      <xdr:col>3</xdr:col>
      <xdr:colOff>2277127</xdr:colOff>
      <xdr:row>479</xdr:row>
      <xdr:rowOff>142875</xdr:rowOff>
    </xdr:to>
    <xdr:pic>
      <xdr:nvPicPr>
        <xdr:cNvPr id="6151" name="Grafik 6150"/>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36805" b="48733"/>
        <a:stretch/>
      </xdr:blipFill>
      <xdr:spPr>
        <a:xfrm>
          <a:off x="6019801" y="74733151"/>
          <a:ext cx="2219976" cy="857249"/>
        </a:xfrm>
        <a:prstGeom prst="rect">
          <a:avLst/>
        </a:prstGeom>
      </xdr:spPr>
    </xdr:pic>
    <xdr:clientData/>
  </xdr:twoCellAnchor>
  <xdr:twoCellAnchor>
    <xdr:from>
      <xdr:col>3</xdr:col>
      <xdr:colOff>1285875</xdr:colOff>
      <xdr:row>479</xdr:row>
      <xdr:rowOff>95249</xdr:rowOff>
    </xdr:from>
    <xdr:to>
      <xdr:col>3</xdr:col>
      <xdr:colOff>2066925</xdr:colOff>
      <xdr:row>481</xdr:row>
      <xdr:rowOff>0</xdr:rowOff>
    </xdr:to>
    <xdr:sp macro="" textlink="">
      <xdr:nvSpPr>
        <xdr:cNvPr id="6152" name="Textfeld 6151"/>
        <xdr:cNvSpPr txBox="1"/>
      </xdr:nvSpPr>
      <xdr:spPr>
        <a:xfrm>
          <a:off x="7248525" y="77828774"/>
          <a:ext cx="781050"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HCl</a:t>
          </a:r>
        </a:p>
      </xdr:txBody>
    </xdr:sp>
    <xdr:clientData/>
  </xdr:twoCellAnchor>
  <xdr:twoCellAnchor editAs="oneCell">
    <xdr:from>
      <xdr:col>3</xdr:col>
      <xdr:colOff>57150</xdr:colOff>
      <xdr:row>831</xdr:row>
      <xdr:rowOff>161925</xdr:rowOff>
    </xdr:from>
    <xdr:to>
      <xdr:col>3</xdr:col>
      <xdr:colOff>3323630</xdr:colOff>
      <xdr:row>834</xdr:row>
      <xdr:rowOff>133350</xdr:rowOff>
    </xdr:to>
    <xdr:pic>
      <xdr:nvPicPr>
        <xdr:cNvPr id="6153" name="Grafik 6152"/>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31404" b="46402"/>
        <a:stretch/>
      </xdr:blipFill>
      <xdr:spPr>
        <a:xfrm>
          <a:off x="6019800" y="106241850"/>
          <a:ext cx="3266480" cy="923925"/>
        </a:xfrm>
        <a:prstGeom prst="rect">
          <a:avLst/>
        </a:prstGeom>
      </xdr:spPr>
    </xdr:pic>
    <xdr:clientData/>
  </xdr:twoCellAnchor>
  <xdr:oneCellAnchor>
    <xdr:from>
      <xdr:col>3</xdr:col>
      <xdr:colOff>981075</xdr:colOff>
      <xdr:row>833</xdr:row>
      <xdr:rowOff>19050</xdr:rowOff>
    </xdr:from>
    <xdr:ext cx="428625" cy="289730"/>
    <xdr:sp macro="" textlink="">
      <xdr:nvSpPr>
        <xdr:cNvPr id="78" name="Textfeld 77"/>
        <xdr:cNvSpPr txBox="1"/>
      </xdr:nvSpPr>
      <xdr:spPr>
        <a:xfrm>
          <a:off x="6943725" y="106860975"/>
          <a:ext cx="428625" cy="28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I</a:t>
          </a:r>
          <a:r>
            <a:rPr lang="de-CH" sz="1100" baseline="30000"/>
            <a:t>‒</a:t>
          </a:r>
        </a:p>
      </xdr:txBody>
    </xdr:sp>
    <xdr:clientData/>
  </xdr:oneCellAnchor>
  <xdr:twoCellAnchor editAs="oneCell">
    <xdr:from>
      <xdr:col>3</xdr:col>
      <xdr:colOff>0</xdr:colOff>
      <xdr:row>858</xdr:row>
      <xdr:rowOff>57150</xdr:rowOff>
    </xdr:from>
    <xdr:to>
      <xdr:col>3</xdr:col>
      <xdr:colOff>3371255</xdr:colOff>
      <xdr:row>860</xdr:row>
      <xdr:rowOff>142768</xdr:rowOff>
    </xdr:to>
    <xdr:pic>
      <xdr:nvPicPr>
        <xdr:cNvPr id="6154" name="Grafik 6153"/>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29204"/>
        <a:stretch/>
      </xdr:blipFill>
      <xdr:spPr>
        <a:xfrm>
          <a:off x="5962650" y="118024275"/>
          <a:ext cx="3371255" cy="857143"/>
        </a:xfrm>
        <a:prstGeom prst="rect">
          <a:avLst/>
        </a:prstGeom>
      </xdr:spPr>
    </xdr:pic>
    <xdr:clientData/>
  </xdr:twoCellAnchor>
  <xdr:twoCellAnchor editAs="oneCell">
    <xdr:from>
      <xdr:col>3</xdr:col>
      <xdr:colOff>1895476</xdr:colOff>
      <xdr:row>860</xdr:row>
      <xdr:rowOff>74784</xdr:rowOff>
    </xdr:from>
    <xdr:to>
      <xdr:col>3</xdr:col>
      <xdr:colOff>3124200</xdr:colOff>
      <xdr:row>864</xdr:row>
      <xdr:rowOff>113912</xdr:rowOff>
    </xdr:to>
    <xdr:pic>
      <xdr:nvPicPr>
        <xdr:cNvPr id="6155" name="Grafik 615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58126" y="118813434"/>
          <a:ext cx="1228724" cy="801128"/>
        </a:xfrm>
        <a:prstGeom prst="rect">
          <a:avLst/>
        </a:prstGeom>
      </xdr:spPr>
    </xdr:pic>
    <xdr:clientData/>
  </xdr:twoCellAnchor>
  <xdr:twoCellAnchor editAs="oneCell">
    <xdr:from>
      <xdr:col>3</xdr:col>
      <xdr:colOff>95250</xdr:colOff>
      <xdr:row>903</xdr:row>
      <xdr:rowOff>200026</xdr:rowOff>
    </xdr:from>
    <xdr:to>
      <xdr:col>3</xdr:col>
      <xdr:colOff>3342680</xdr:colOff>
      <xdr:row>904</xdr:row>
      <xdr:rowOff>523876</xdr:rowOff>
    </xdr:to>
    <xdr:pic>
      <xdr:nvPicPr>
        <xdr:cNvPr id="6156" name="Grafik 6155"/>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31804" b="45342"/>
        <a:stretch/>
      </xdr:blipFill>
      <xdr:spPr>
        <a:xfrm>
          <a:off x="6057900" y="190471426"/>
          <a:ext cx="3247430" cy="895350"/>
        </a:xfrm>
        <a:prstGeom prst="rect">
          <a:avLst/>
        </a:prstGeom>
      </xdr:spPr>
    </xdr:pic>
    <xdr:clientData/>
  </xdr:twoCellAnchor>
  <xdr:twoCellAnchor>
    <xdr:from>
      <xdr:col>3</xdr:col>
      <xdr:colOff>1381125</xdr:colOff>
      <xdr:row>904</xdr:row>
      <xdr:rowOff>266700</xdr:rowOff>
    </xdr:from>
    <xdr:to>
      <xdr:col>3</xdr:col>
      <xdr:colOff>1990725</xdr:colOff>
      <xdr:row>905</xdr:row>
      <xdr:rowOff>9525</xdr:rowOff>
    </xdr:to>
    <xdr:sp macro="" textlink="">
      <xdr:nvSpPr>
        <xdr:cNvPr id="82" name="Textfeld 81"/>
        <xdr:cNvSpPr txBox="1"/>
      </xdr:nvSpPr>
      <xdr:spPr>
        <a:xfrm>
          <a:off x="7343775" y="137664825"/>
          <a:ext cx="6096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 </a:t>
          </a:r>
        </a:p>
      </xdr:txBody>
    </xdr:sp>
    <xdr:clientData/>
  </xdr:twoCellAnchor>
  <xdr:twoCellAnchor editAs="oneCell">
    <xdr:from>
      <xdr:col>3</xdr:col>
      <xdr:colOff>28575</xdr:colOff>
      <xdr:row>893</xdr:row>
      <xdr:rowOff>152400</xdr:rowOff>
    </xdr:from>
    <xdr:to>
      <xdr:col>3</xdr:col>
      <xdr:colOff>3256955</xdr:colOff>
      <xdr:row>895</xdr:row>
      <xdr:rowOff>285750</xdr:rowOff>
    </xdr:to>
    <xdr:pic>
      <xdr:nvPicPr>
        <xdr:cNvPr id="83" name="Grafik 82"/>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32204" b="45342"/>
        <a:stretch/>
      </xdr:blipFill>
      <xdr:spPr>
        <a:xfrm>
          <a:off x="5991225" y="102384225"/>
          <a:ext cx="3228380" cy="895350"/>
        </a:xfrm>
        <a:prstGeom prst="rect">
          <a:avLst/>
        </a:prstGeom>
      </xdr:spPr>
    </xdr:pic>
    <xdr:clientData/>
  </xdr:twoCellAnchor>
  <xdr:twoCellAnchor editAs="oneCell">
    <xdr:from>
      <xdr:col>3</xdr:col>
      <xdr:colOff>57150</xdr:colOff>
      <xdr:row>947</xdr:row>
      <xdr:rowOff>66675</xdr:rowOff>
    </xdr:from>
    <xdr:to>
      <xdr:col>3</xdr:col>
      <xdr:colOff>3352205</xdr:colOff>
      <xdr:row>949</xdr:row>
      <xdr:rowOff>228485</xdr:rowOff>
    </xdr:to>
    <xdr:pic>
      <xdr:nvPicPr>
        <xdr:cNvPr id="26" name="Grafik 25"/>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30804"/>
        <a:stretch/>
      </xdr:blipFill>
      <xdr:spPr>
        <a:xfrm>
          <a:off x="6019800" y="127644525"/>
          <a:ext cx="3295055" cy="923810"/>
        </a:xfrm>
        <a:prstGeom prst="rect">
          <a:avLst/>
        </a:prstGeom>
      </xdr:spPr>
    </xdr:pic>
    <xdr:clientData/>
  </xdr:twoCellAnchor>
  <xdr:twoCellAnchor editAs="oneCell">
    <xdr:from>
      <xdr:col>3</xdr:col>
      <xdr:colOff>95250</xdr:colOff>
      <xdr:row>175</xdr:row>
      <xdr:rowOff>76200</xdr:rowOff>
    </xdr:from>
    <xdr:to>
      <xdr:col>3</xdr:col>
      <xdr:colOff>1903779</xdr:colOff>
      <xdr:row>180</xdr:row>
      <xdr:rowOff>66675</xdr:rowOff>
    </xdr:to>
    <xdr:pic>
      <xdr:nvPicPr>
        <xdr:cNvPr id="45" name="Grafik 44"/>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32604"/>
        <a:stretch/>
      </xdr:blipFill>
      <xdr:spPr>
        <a:xfrm>
          <a:off x="6057900" y="11391900"/>
          <a:ext cx="1808529" cy="1057275"/>
        </a:xfrm>
        <a:prstGeom prst="rect">
          <a:avLst/>
        </a:prstGeom>
      </xdr:spPr>
    </xdr:pic>
    <xdr:clientData/>
  </xdr:twoCellAnchor>
  <xdr:twoCellAnchor editAs="oneCell">
    <xdr:from>
      <xdr:col>2</xdr:col>
      <xdr:colOff>180975</xdr:colOff>
      <xdr:row>443</xdr:row>
      <xdr:rowOff>104775</xdr:rowOff>
    </xdr:from>
    <xdr:to>
      <xdr:col>4</xdr:col>
      <xdr:colOff>485180</xdr:colOff>
      <xdr:row>457</xdr:row>
      <xdr:rowOff>85388</xdr:rowOff>
    </xdr:to>
    <xdr:pic>
      <xdr:nvPicPr>
        <xdr:cNvPr id="66" name="Grafik 6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067300" y="38052375"/>
          <a:ext cx="4761905" cy="2695238"/>
        </a:xfrm>
        <a:prstGeom prst="rect">
          <a:avLst/>
        </a:prstGeom>
      </xdr:spPr>
    </xdr:pic>
    <xdr:clientData/>
  </xdr:twoCellAnchor>
  <xdr:twoCellAnchor editAs="oneCell">
    <xdr:from>
      <xdr:col>3</xdr:col>
      <xdr:colOff>180974</xdr:colOff>
      <xdr:row>1215</xdr:row>
      <xdr:rowOff>200025</xdr:rowOff>
    </xdr:from>
    <xdr:to>
      <xdr:col>3</xdr:col>
      <xdr:colOff>2981325</xdr:colOff>
      <xdr:row>1219</xdr:row>
      <xdr:rowOff>180863</xdr:rowOff>
    </xdr:to>
    <xdr:pic>
      <xdr:nvPicPr>
        <xdr:cNvPr id="68" name="Grafik 67"/>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19602" r="21591"/>
        <a:stretch/>
      </xdr:blipFill>
      <xdr:spPr>
        <a:xfrm>
          <a:off x="6143624" y="45777150"/>
          <a:ext cx="2800351" cy="895238"/>
        </a:xfrm>
        <a:prstGeom prst="rect">
          <a:avLst/>
        </a:prstGeom>
      </xdr:spPr>
    </xdr:pic>
    <xdr:clientData/>
  </xdr:twoCellAnchor>
  <xdr:twoCellAnchor editAs="oneCell">
    <xdr:from>
      <xdr:col>3</xdr:col>
      <xdr:colOff>142875</xdr:colOff>
      <xdr:row>746</xdr:row>
      <xdr:rowOff>76200</xdr:rowOff>
    </xdr:from>
    <xdr:to>
      <xdr:col>3</xdr:col>
      <xdr:colOff>2324100</xdr:colOff>
      <xdr:row>749</xdr:row>
      <xdr:rowOff>166769</xdr:rowOff>
    </xdr:to>
    <xdr:pic>
      <xdr:nvPicPr>
        <xdr:cNvPr id="89" name="Grafik 88" descr="https://comptox.epa.gov/dashboard/dsstoxdb/show_image?source=571648"/>
        <xdr:cNvPicPr>
          <a:picLocks noChangeAspect="1" noChangeArrowheads="1"/>
        </xdr:cNvPicPr>
      </xdr:nvPicPr>
      <xdr:blipFill rotWithShape="1">
        <a:blip xmlns:r="http://schemas.openxmlformats.org/officeDocument/2006/relationships" r:embed="rId35">
          <a:grayscl/>
          <a:extLst>
            <a:ext uri="{28A0092B-C50C-407E-A947-70E740481C1C}">
              <a14:useLocalDpi xmlns:a14="http://schemas.microsoft.com/office/drawing/2010/main" val="0"/>
            </a:ext>
          </a:extLst>
        </a:blip>
        <a:srcRect l="31166" t="29833" b="45666"/>
        <a:stretch/>
      </xdr:blipFill>
      <xdr:spPr bwMode="auto">
        <a:xfrm>
          <a:off x="6105525" y="68437125"/>
          <a:ext cx="2181225" cy="776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2085975</xdr:colOff>
      <xdr:row>749</xdr:row>
      <xdr:rowOff>47625</xdr:rowOff>
    </xdr:from>
    <xdr:to>
      <xdr:col>3</xdr:col>
      <xdr:colOff>2514600</xdr:colOff>
      <xdr:row>750</xdr:row>
      <xdr:rowOff>161925</xdr:rowOff>
    </xdr:to>
    <xdr:sp macro="" textlink="">
      <xdr:nvSpPr>
        <xdr:cNvPr id="90" name="Textfeld 89"/>
        <xdr:cNvSpPr txBox="1"/>
      </xdr:nvSpPr>
      <xdr:spPr>
        <a:xfrm>
          <a:off x="8048625" y="68865750"/>
          <a:ext cx="42862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3</xdr:col>
      <xdr:colOff>95250</xdr:colOff>
      <xdr:row>764</xdr:row>
      <xdr:rowOff>161925</xdr:rowOff>
    </xdr:from>
    <xdr:to>
      <xdr:col>3</xdr:col>
      <xdr:colOff>3133725</xdr:colOff>
      <xdr:row>766</xdr:row>
      <xdr:rowOff>180877</xdr:rowOff>
    </xdr:to>
    <xdr:pic>
      <xdr:nvPicPr>
        <xdr:cNvPr id="70" name="Grafik 69"/>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17602" r="18591"/>
        <a:stretch/>
      </xdr:blipFill>
      <xdr:spPr>
        <a:xfrm>
          <a:off x="6057900" y="70465950"/>
          <a:ext cx="3038475" cy="780952"/>
        </a:xfrm>
        <a:prstGeom prst="rect">
          <a:avLst/>
        </a:prstGeom>
      </xdr:spPr>
    </xdr:pic>
    <xdr:clientData/>
  </xdr:twoCellAnchor>
  <xdr:twoCellAnchor editAs="oneCell">
    <xdr:from>
      <xdr:col>3</xdr:col>
      <xdr:colOff>76201</xdr:colOff>
      <xdr:row>807</xdr:row>
      <xdr:rowOff>142876</xdr:rowOff>
    </xdr:from>
    <xdr:to>
      <xdr:col>3</xdr:col>
      <xdr:colOff>2235800</xdr:colOff>
      <xdr:row>811</xdr:row>
      <xdr:rowOff>76200</xdr:rowOff>
    </xdr:to>
    <xdr:pic>
      <xdr:nvPicPr>
        <xdr:cNvPr id="2" name="Grafik 1"/>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r="33192" b="44973"/>
        <a:stretch/>
      </xdr:blipFill>
      <xdr:spPr>
        <a:xfrm>
          <a:off x="6038851" y="191023876"/>
          <a:ext cx="2159599" cy="885824"/>
        </a:xfrm>
        <a:prstGeom prst="rect">
          <a:avLst/>
        </a:prstGeom>
      </xdr:spPr>
    </xdr:pic>
    <xdr:clientData/>
  </xdr:twoCellAnchor>
  <xdr:oneCellAnchor>
    <xdr:from>
      <xdr:col>3</xdr:col>
      <xdr:colOff>895350</xdr:colOff>
      <xdr:row>810</xdr:row>
      <xdr:rowOff>85725</xdr:rowOff>
    </xdr:from>
    <xdr:ext cx="428625" cy="289730"/>
    <xdr:sp macro="" textlink="">
      <xdr:nvSpPr>
        <xdr:cNvPr id="85" name="Textfeld 84"/>
        <xdr:cNvSpPr txBox="1"/>
      </xdr:nvSpPr>
      <xdr:spPr>
        <a:xfrm>
          <a:off x="6858000" y="93592650"/>
          <a:ext cx="428625" cy="28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I</a:t>
          </a:r>
          <a:r>
            <a:rPr lang="de-CH" sz="1100" baseline="30000"/>
            <a:t>‒</a:t>
          </a:r>
        </a:p>
      </xdr:txBody>
    </xdr:sp>
    <xdr:clientData/>
  </xdr:oneCellAnchor>
  <xdr:twoCellAnchor editAs="oneCell">
    <xdr:from>
      <xdr:col>3</xdr:col>
      <xdr:colOff>1638300</xdr:colOff>
      <xdr:row>641</xdr:row>
      <xdr:rowOff>104776</xdr:rowOff>
    </xdr:from>
    <xdr:to>
      <xdr:col>3</xdr:col>
      <xdr:colOff>2609850</xdr:colOff>
      <xdr:row>643</xdr:row>
      <xdr:rowOff>32576</xdr:rowOff>
    </xdr:to>
    <xdr:pic>
      <xdr:nvPicPr>
        <xdr:cNvPr id="53" name="Grafik 5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600950" y="152952451"/>
          <a:ext cx="971550" cy="689800"/>
        </a:xfrm>
        <a:prstGeom prst="rect">
          <a:avLst/>
        </a:prstGeom>
      </xdr:spPr>
    </xdr:pic>
    <xdr:clientData/>
  </xdr:twoCellAnchor>
  <xdr:twoCellAnchor editAs="oneCell">
    <xdr:from>
      <xdr:col>3</xdr:col>
      <xdr:colOff>114301</xdr:colOff>
      <xdr:row>542</xdr:row>
      <xdr:rowOff>84093</xdr:rowOff>
    </xdr:from>
    <xdr:to>
      <xdr:col>3</xdr:col>
      <xdr:colOff>1790700</xdr:colOff>
      <xdr:row>546</xdr:row>
      <xdr:rowOff>47625</xdr:rowOff>
    </xdr:to>
    <xdr:pic>
      <xdr:nvPicPr>
        <xdr:cNvPr id="18" name="Grafik 17"/>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r="43993" b="42038"/>
        <a:stretch/>
      </xdr:blipFill>
      <xdr:spPr>
        <a:xfrm>
          <a:off x="6076951" y="83685018"/>
          <a:ext cx="1676399" cy="916032"/>
        </a:xfrm>
        <a:prstGeom prst="rect">
          <a:avLst/>
        </a:prstGeom>
      </xdr:spPr>
    </xdr:pic>
    <xdr:clientData/>
  </xdr:twoCellAnchor>
  <xdr:oneCellAnchor>
    <xdr:from>
      <xdr:col>3</xdr:col>
      <xdr:colOff>447675</xdr:colOff>
      <xdr:row>545</xdr:row>
      <xdr:rowOff>95250</xdr:rowOff>
    </xdr:from>
    <xdr:ext cx="428625" cy="289730"/>
    <xdr:sp macro="" textlink="">
      <xdr:nvSpPr>
        <xdr:cNvPr id="88" name="Textfeld 87"/>
        <xdr:cNvSpPr txBox="1"/>
      </xdr:nvSpPr>
      <xdr:spPr>
        <a:xfrm>
          <a:off x="6410325" y="84420075"/>
          <a:ext cx="428625" cy="28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100"/>
            <a:t>I</a:t>
          </a:r>
          <a:r>
            <a:rPr lang="de-CH" sz="1100" baseline="30000"/>
            <a:t>‒</a:t>
          </a:r>
        </a:p>
      </xdr:txBody>
    </xdr:sp>
    <xdr:clientData/>
  </xdr:oneCellAnchor>
  <xdr:twoCellAnchor editAs="oneCell">
    <xdr:from>
      <xdr:col>3</xdr:col>
      <xdr:colOff>180975</xdr:colOff>
      <xdr:row>1139</xdr:row>
      <xdr:rowOff>114301</xdr:rowOff>
    </xdr:from>
    <xdr:to>
      <xdr:col>3</xdr:col>
      <xdr:colOff>2137714</xdr:colOff>
      <xdr:row>1143</xdr:row>
      <xdr:rowOff>133350</xdr:rowOff>
    </xdr:to>
    <xdr:pic>
      <xdr:nvPicPr>
        <xdr:cNvPr id="33" name="Grafik 32"/>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44406" b="43895"/>
        <a:stretch/>
      </xdr:blipFill>
      <xdr:spPr>
        <a:xfrm>
          <a:off x="6143625" y="45843826"/>
          <a:ext cx="1956739" cy="971549"/>
        </a:xfrm>
        <a:prstGeom prst="rect">
          <a:avLst/>
        </a:prstGeom>
      </xdr:spPr>
    </xdr:pic>
    <xdr:clientData/>
  </xdr:twoCellAnchor>
  <xdr:twoCellAnchor>
    <xdr:from>
      <xdr:col>3</xdr:col>
      <xdr:colOff>838200</xdr:colOff>
      <xdr:row>1142</xdr:row>
      <xdr:rowOff>57150</xdr:rowOff>
    </xdr:from>
    <xdr:to>
      <xdr:col>3</xdr:col>
      <xdr:colOff>1524000</xdr:colOff>
      <xdr:row>1143</xdr:row>
      <xdr:rowOff>142875</xdr:rowOff>
    </xdr:to>
    <xdr:sp macro="" textlink="">
      <xdr:nvSpPr>
        <xdr:cNvPr id="91" name="Textfeld 90"/>
        <xdr:cNvSpPr txBox="1"/>
      </xdr:nvSpPr>
      <xdr:spPr>
        <a:xfrm>
          <a:off x="6800850" y="46548675"/>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  x K</a:t>
          </a:r>
          <a:endParaRPr lang="en-GB" sz="1100" baseline="-25000"/>
        </a:p>
      </xdr:txBody>
    </xdr:sp>
    <xdr:clientData/>
  </xdr:twoCellAnchor>
  <xdr:twoCellAnchor editAs="oneCell">
    <xdr:from>
      <xdr:col>3</xdr:col>
      <xdr:colOff>152400</xdr:colOff>
      <xdr:row>535</xdr:row>
      <xdr:rowOff>142875</xdr:rowOff>
    </xdr:from>
    <xdr:to>
      <xdr:col>3</xdr:col>
      <xdr:colOff>1694287</xdr:colOff>
      <xdr:row>537</xdr:row>
      <xdr:rowOff>295275</xdr:rowOff>
    </xdr:to>
    <xdr:pic>
      <xdr:nvPicPr>
        <xdr:cNvPr id="10" name="Grafik 9"/>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44406"/>
        <a:stretch/>
      </xdr:blipFill>
      <xdr:spPr>
        <a:xfrm>
          <a:off x="6115050" y="84582000"/>
          <a:ext cx="1541887" cy="942975"/>
        </a:xfrm>
        <a:prstGeom prst="rect">
          <a:avLst/>
        </a:prstGeom>
      </xdr:spPr>
    </xdr:pic>
    <xdr:clientData/>
  </xdr:twoCellAnchor>
  <xdr:twoCellAnchor editAs="oneCell">
    <xdr:from>
      <xdr:col>3</xdr:col>
      <xdr:colOff>133350</xdr:colOff>
      <xdr:row>598</xdr:row>
      <xdr:rowOff>85725</xdr:rowOff>
    </xdr:from>
    <xdr:to>
      <xdr:col>3</xdr:col>
      <xdr:colOff>2181225</xdr:colOff>
      <xdr:row>601</xdr:row>
      <xdr:rowOff>182794</xdr:rowOff>
    </xdr:to>
    <xdr:pic>
      <xdr:nvPicPr>
        <xdr:cNvPr id="67" name="Grafik 66"/>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48206"/>
        <a:stretch/>
      </xdr:blipFill>
      <xdr:spPr>
        <a:xfrm>
          <a:off x="6096000" y="161963100"/>
          <a:ext cx="2047875" cy="782869"/>
        </a:xfrm>
        <a:prstGeom prst="rect">
          <a:avLst/>
        </a:prstGeom>
      </xdr:spPr>
    </xdr:pic>
    <xdr:clientData/>
  </xdr:twoCellAnchor>
  <xdr:twoCellAnchor editAs="oneCell">
    <xdr:from>
      <xdr:col>3</xdr:col>
      <xdr:colOff>104775</xdr:colOff>
      <xdr:row>606</xdr:row>
      <xdr:rowOff>123825</xdr:rowOff>
    </xdr:from>
    <xdr:to>
      <xdr:col>3</xdr:col>
      <xdr:colOff>2200275</xdr:colOff>
      <xdr:row>610</xdr:row>
      <xdr:rowOff>68440</xdr:rowOff>
    </xdr:to>
    <xdr:pic>
      <xdr:nvPicPr>
        <xdr:cNvPr id="72" name="Grafik 71"/>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43406"/>
        <a:stretch/>
      </xdr:blipFill>
      <xdr:spPr>
        <a:xfrm>
          <a:off x="6067425" y="163753800"/>
          <a:ext cx="2095500" cy="859015"/>
        </a:xfrm>
        <a:prstGeom prst="rect">
          <a:avLst/>
        </a:prstGeom>
      </xdr:spPr>
    </xdr:pic>
    <xdr:clientData/>
  </xdr:twoCellAnchor>
  <xdr:twoCellAnchor editAs="oneCell">
    <xdr:from>
      <xdr:col>3</xdr:col>
      <xdr:colOff>171451</xdr:colOff>
      <xdr:row>592</xdr:row>
      <xdr:rowOff>47625</xdr:rowOff>
    </xdr:from>
    <xdr:to>
      <xdr:col>3</xdr:col>
      <xdr:colOff>1971675</xdr:colOff>
      <xdr:row>595</xdr:row>
      <xdr:rowOff>138703</xdr:rowOff>
    </xdr:to>
    <xdr:pic>
      <xdr:nvPicPr>
        <xdr:cNvPr id="75" name="Grafik 74"/>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41605"/>
        <a:stretch/>
      </xdr:blipFill>
      <xdr:spPr>
        <a:xfrm>
          <a:off x="6134101" y="160629600"/>
          <a:ext cx="1800224" cy="776878"/>
        </a:xfrm>
        <a:prstGeom prst="rect">
          <a:avLst/>
        </a:prstGeom>
      </xdr:spPr>
    </xdr:pic>
    <xdr:clientData/>
  </xdr:twoCellAnchor>
  <xdr:twoCellAnchor editAs="oneCell">
    <xdr:from>
      <xdr:col>3</xdr:col>
      <xdr:colOff>190500</xdr:colOff>
      <xdr:row>622</xdr:row>
      <xdr:rowOff>123825</xdr:rowOff>
    </xdr:from>
    <xdr:to>
      <xdr:col>3</xdr:col>
      <xdr:colOff>2466380</xdr:colOff>
      <xdr:row>624</xdr:row>
      <xdr:rowOff>438150</xdr:rowOff>
    </xdr:to>
    <xdr:pic>
      <xdr:nvPicPr>
        <xdr:cNvPr id="77" name="Grafik 76"/>
        <xdr:cNvPicPr>
          <a:picLocks noChangeAspect="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52207"/>
        <a:stretch/>
      </xdr:blipFill>
      <xdr:spPr>
        <a:xfrm>
          <a:off x="6153150" y="146761200"/>
          <a:ext cx="2275880" cy="1266825"/>
        </a:xfrm>
        <a:prstGeom prst="rect">
          <a:avLst/>
        </a:prstGeom>
      </xdr:spPr>
    </xdr:pic>
    <xdr:clientData/>
  </xdr:twoCellAnchor>
  <xdr:twoCellAnchor editAs="oneCell">
    <xdr:from>
      <xdr:col>3</xdr:col>
      <xdr:colOff>47625</xdr:colOff>
      <xdr:row>846</xdr:row>
      <xdr:rowOff>85725</xdr:rowOff>
    </xdr:from>
    <xdr:to>
      <xdr:col>3</xdr:col>
      <xdr:colOff>3076575</xdr:colOff>
      <xdr:row>848</xdr:row>
      <xdr:rowOff>176500</xdr:rowOff>
    </xdr:to>
    <xdr:pic>
      <xdr:nvPicPr>
        <xdr:cNvPr id="79" name="Grafik 78"/>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31804"/>
        <a:stretch/>
      </xdr:blipFill>
      <xdr:spPr>
        <a:xfrm>
          <a:off x="6010275" y="202625325"/>
          <a:ext cx="3028950" cy="852775"/>
        </a:xfrm>
        <a:prstGeom prst="rect">
          <a:avLst/>
        </a:prstGeom>
      </xdr:spPr>
    </xdr:pic>
    <xdr:clientData/>
  </xdr:twoCellAnchor>
  <xdr:twoCellAnchor editAs="oneCell">
    <xdr:from>
      <xdr:col>3</xdr:col>
      <xdr:colOff>38100</xdr:colOff>
      <xdr:row>838</xdr:row>
      <xdr:rowOff>38100</xdr:rowOff>
    </xdr:from>
    <xdr:to>
      <xdr:col>3</xdr:col>
      <xdr:colOff>2905125</xdr:colOff>
      <xdr:row>840</xdr:row>
      <xdr:rowOff>92869</xdr:rowOff>
    </xdr:to>
    <xdr:pic>
      <xdr:nvPicPr>
        <xdr:cNvPr id="80" name="Grafik 79"/>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32604"/>
        <a:stretch/>
      </xdr:blipFill>
      <xdr:spPr>
        <a:xfrm>
          <a:off x="6000750" y="199682100"/>
          <a:ext cx="2867025" cy="816769"/>
        </a:xfrm>
        <a:prstGeom prst="rect">
          <a:avLst/>
        </a:prstGeom>
      </xdr:spPr>
    </xdr:pic>
    <xdr:clientData/>
  </xdr:twoCellAnchor>
  <xdr:twoCellAnchor editAs="oneCell">
    <xdr:from>
      <xdr:col>2</xdr:col>
      <xdr:colOff>1009650</xdr:colOff>
      <xdr:row>868</xdr:row>
      <xdr:rowOff>161925</xdr:rowOff>
    </xdr:from>
    <xdr:to>
      <xdr:col>3</xdr:col>
      <xdr:colOff>3323630</xdr:colOff>
      <xdr:row>869</xdr:row>
      <xdr:rowOff>438044</xdr:rowOff>
    </xdr:to>
    <xdr:pic>
      <xdr:nvPicPr>
        <xdr:cNvPr id="81" name="Grafik 80"/>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l="28803"/>
        <a:stretch/>
      </xdr:blipFill>
      <xdr:spPr>
        <a:xfrm>
          <a:off x="5895975" y="122329575"/>
          <a:ext cx="3390305" cy="847619"/>
        </a:xfrm>
        <a:prstGeom prst="rect">
          <a:avLst/>
        </a:prstGeom>
      </xdr:spPr>
    </xdr:pic>
    <xdr:clientData/>
  </xdr:twoCellAnchor>
  <xdr:twoCellAnchor editAs="oneCell">
    <xdr:from>
      <xdr:col>3</xdr:col>
      <xdr:colOff>95250</xdr:colOff>
      <xdr:row>877</xdr:row>
      <xdr:rowOff>114300</xdr:rowOff>
    </xdr:from>
    <xdr:to>
      <xdr:col>4</xdr:col>
      <xdr:colOff>27980</xdr:colOff>
      <xdr:row>879</xdr:row>
      <xdr:rowOff>199895</xdr:rowOff>
    </xdr:to>
    <xdr:pic>
      <xdr:nvPicPr>
        <xdr:cNvPr id="84" name="Grafik 83"/>
        <xdr:cNvPicPr>
          <a:picLocks noChangeAspect="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l="30404"/>
        <a:stretch/>
      </xdr:blipFill>
      <xdr:spPr>
        <a:xfrm>
          <a:off x="6057900" y="149647275"/>
          <a:ext cx="3314105" cy="1038095"/>
        </a:xfrm>
        <a:prstGeom prst="rect">
          <a:avLst/>
        </a:prstGeom>
      </xdr:spPr>
    </xdr:pic>
    <xdr:clientData/>
  </xdr:twoCellAnchor>
  <xdr:twoCellAnchor editAs="oneCell">
    <xdr:from>
      <xdr:col>3</xdr:col>
      <xdr:colOff>47625</xdr:colOff>
      <xdr:row>883</xdr:row>
      <xdr:rowOff>238125</xdr:rowOff>
    </xdr:from>
    <xdr:to>
      <xdr:col>3</xdr:col>
      <xdr:colOff>3266480</xdr:colOff>
      <xdr:row>888</xdr:row>
      <xdr:rowOff>37982</xdr:rowOff>
    </xdr:to>
    <xdr:pic>
      <xdr:nvPicPr>
        <xdr:cNvPr id="86" name="Grafik 85"/>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32404"/>
        <a:stretch/>
      </xdr:blipFill>
      <xdr:spPr>
        <a:xfrm>
          <a:off x="6010275" y="128978025"/>
          <a:ext cx="3218855" cy="942857"/>
        </a:xfrm>
        <a:prstGeom prst="rect">
          <a:avLst/>
        </a:prstGeom>
      </xdr:spPr>
    </xdr:pic>
    <xdr:clientData/>
  </xdr:twoCellAnchor>
  <xdr:twoCellAnchor editAs="oneCell">
    <xdr:from>
      <xdr:col>3</xdr:col>
      <xdr:colOff>47625</xdr:colOff>
      <xdr:row>1002</xdr:row>
      <xdr:rowOff>133350</xdr:rowOff>
    </xdr:from>
    <xdr:to>
      <xdr:col>3</xdr:col>
      <xdr:colOff>3285530</xdr:colOff>
      <xdr:row>1007</xdr:row>
      <xdr:rowOff>28445</xdr:rowOff>
    </xdr:to>
    <xdr:pic>
      <xdr:nvPicPr>
        <xdr:cNvPr id="5" name="Grafik 4"/>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l="32004"/>
        <a:stretch/>
      </xdr:blipFill>
      <xdr:spPr>
        <a:xfrm>
          <a:off x="6010275" y="154447875"/>
          <a:ext cx="3237905" cy="1038095"/>
        </a:xfrm>
        <a:prstGeom prst="rect">
          <a:avLst/>
        </a:prstGeom>
      </xdr:spPr>
    </xdr:pic>
    <xdr:clientData/>
  </xdr:twoCellAnchor>
  <xdr:twoCellAnchor editAs="oneCell">
    <xdr:from>
      <xdr:col>3</xdr:col>
      <xdr:colOff>107950</xdr:colOff>
      <xdr:row>1021</xdr:row>
      <xdr:rowOff>177800</xdr:rowOff>
    </xdr:from>
    <xdr:to>
      <xdr:col>3</xdr:col>
      <xdr:colOff>3355380</xdr:colOff>
      <xdr:row>1023</xdr:row>
      <xdr:rowOff>72895</xdr:rowOff>
    </xdr:to>
    <xdr:pic>
      <xdr:nvPicPr>
        <xdr:cNvPr id="7" name="Grafik 6"/>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l="31804"/>
        <a:stretch/>
      </xdr:blipFill>
      <xdr:spPr>
        <a:xfrm>
          <a:off x="6353175" y="262604250"/>
          <a:ext cx="3247430" cy="831720"/>
        </a:xfrm>
        <a:prstGeom prst="rect">
          <a:avLst/>
        </a:prstGeom>
      </xdr:spPr>
    </xdr:pic>
    <xdr:clientData/>
  </xdr:twoCellAnchor>
  <xdr:twoCellAnchor editAs="oneCell">
    <xdr:from>
      <xdr:col>3</xdr:col>
      <xdr:colOff>104775</xdr:colOff>
      <xdr:row>1329</xdr:row>
      <xdr:rowOff>114300</xdr:rowOff>
    </xdr:from>
    <xdr:to>
      <xdr:col>3</xdr:col>
      <xdr:colOff>2946110</xdr:colOff>
      <xdr:row>1334</xdr:row>
      <xdr:rowOff>142875</xdr:rowOff>
    </xdr:to>
    <xdr:pic>
      <xdr:nvPicPr>
        <xdr:cNvPr id="4" name="Grafik 3"/>
        <xdr:cNvPicPr>
          <a:picLocks noChangeAspect="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l="32404" b="30464"/>
        <a:stretch/>
      </xdr:blipFill>
      <xdr:spPr>
        <a:xfrm>
          <a:off x="6067425" y="312753375"/>
          <a:ext cx="2841335" cy="1362075"/>
        </a:xfrm>
        <a:prstGeom prst="rect">
          <a:avLst/>
        </a:prstGeom>
      </xdr:spPr>
    </xdr:pic>
    <xdr:clientData/>
  </xdr:twoCellAnchor>
  <xdr:twoCellAnchor>
    <xdr:from>
      <xdr:col>3</xdr:col>
      <xdr:colOff>1990725</xdr:colOff>
      <xdr:row>1333</xdr:row>
      <xdr:rowOff>114300</xdr:rowOff>
    </xdr:from>
    <xdr:to>
      <xdr:col>3</xdr:col>
      <xdr:colOff>2638425</xdr:colOff>
      <xdr:row>1335</xdr:row>
      <xdr:rowOff>0</xdr:rowOff>
    </xdr:to>
    <xdr:sp macro="" textlink="">
      <xdr:nvSpPr>
        <xdr:cNvPr id="96" name="Textfeld 95"/>
        <xdr:cNvSpPr txBox="1"/>
      </xdr:nvSpPr>
      <xdr:spPr>
        <a:xfrm>
          <a:off x="7953375" y="57350025"/>
          <a:ext cx="6477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100"/>
            <a:t>2 Na</a:t>
          </a:r>
          <a:endParaRPr lang="en-GB" sz="1200" baseline="-25000"/>
        </a:p>
      </xdr:txBody>
    </xdr:sp>
    <xdr:clientData/>
  </xdr:twoCellAnchor>
  <xdr:twoCellAnchor editAs="oneCell">
    <xdr:from>
      <xdr:col>3</xdr:col>
      <xdr:colOff>142875</xdr:colOff>
      <xdr:row>1026</xdr:row>
      <xdr:rowOff>44493</xdr:rowOff>
    </xdr:from>
    <xdr:to>
      <xdr:col>3</xdr:col>
      <xdr:colOff>2306407</xdr:colOff>
      <xdr:row>1032</xdr:row>
      <xdr:rowOff>57150</xdr:rowOff>
    </xdr:to>
    <xdr:pic>
      <xdr:nvPicPr>
        <xdr:cNvPr id="6" name="Grafik 5"/>
        <xdr:cNvPicPr>
          <a:picLocks noChangeAspect="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l="40205" b="32844"/>
        <a:stretch/>
      </xdr:blipFill>
      <xdr:spPr>
        <a:xfrm>
          <a:off x="6105525" y="159207243"/>
          <a:ext cx="2163532" cy="1346157"/>
        </a:xfrm>
        <a:prstGeom prst="rect">
          <a:avLst/>
        </a:prstGeom>
      </xdr:spPr>
    </xdr:pic>
    <xdr:clientData/>
  </xdr:twoCellAnchor>
  <xdr:twoCellAnchor>
    <xdr:from>
      <xdr:col>3</xdr:col>
      <xdr:colOff>1704975</xdr:colOff>
      <xdr:row>1030</xdr:row>
      <xdr:rowOff>114300</xdr:rowOff>
    </xdr:from>
    <xdr:to>
      <xdr:col>3</xdr:col>
      <xdr:colOff>2238375</xdr:colOff>
      <xdr:row>1031</xdr:row>
      <xdr:rowOff>180975</xdr:rowOff>
    </xdr:to>
    <xdr:sp macro="" textlink="">
      <xdr:nvSpPr>
        <xdr:cNvPr id="12" name="Textfeld 11"/>
        <xdr:cNvSpPr txBox="1"/>
      </xdr:nvSpPr>
      <xdr:spPr>
        <a:xfrm>
          <a:off x="7667625" y="160229550"/>
          <a:ext cx="5334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en-GB" sz="1100"/>
            <a:t>Li</a:t>
          </a:r>
          <a:endParaRPr lang="en-GB" sz="1100" baseline="30000"/>
        </a:p>
      </xdr:txBody>
    </xdr:sp>
    <xdr:clientData/>
  </xdr:twoCellAnchor>
  <xdr:twoCellAnchor editAs="oneCell">
    <xdr:from>
      <xdr:col>3</xdr:col>
      <xdr:colOff>104775</xdr:colOff>
      <xdr:row>962</xdr:row>
      <xdr:rowOff>85725</xdr:rowOff>
    </xdr:from>
    <xdr:to>
      <xdr:col>3</xdr:col>
      <xdr:colOff>2616994</xdr:colOff>
      <xdr:row>966</xdr:row>
      <xdr:rowOff>95250</xdr:rowOff>
    </xdr:to>
    <xdr:pic>
      <xdr:nvPicPr>
        <xdr:cNvPr id="21" name="Grafik 20"/>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l="27404"/>
        <a:stretch/>
      </xdr:blipFill>
      <xdr:spPr>
        <a:xfrm>
          <a:off x="6067425" y="260318250"/>
          <a:ext cx="2512219" cy="962025"/>
        </a:xfrm>
        <a:prstGeom prst="rect">
          <a:avLst/>
        </a:prstGeom>
      </xdr:spPr>
    </xdr:pic>
    <xdr:clientData/>
  </xdr:twoCellAnchor>
  <xdr:twoCellAnchor editAs="oneCell">
    <xdr:from>
      <xdr:col>3</xdr:col>
      <xdr:colOff>180975</xdr:colOff>
      <xdr:row>987</xdr:row>
      <xdr:rowOff>85725</xdr:rowOff>
    </xdr:from>
    <xdr:to>
      <xdr:col>3</xdr:col>
      <xdr:colOff>2688650</xdr:colOff>
      <xdr:row>991</xdr:row>
      <xdr:rowOff>57150</xdr:rowOff>
    </xdr:to>
    <xdr:pic>
      <xdr:nvPicPr>
        <xdr:cNvPr id="27" name="Grafik 26"/>
        <xdr:cNvPicPr>
          <a:picLocks noChangeAspect="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l="27803"/>
        <a:stretch/>
      </xdr:blipFill>
      <xdr:spPr>
        <a:xfrm>
          <a:off x="6143625" y="154676475"/>
          <a:ext cx="2507675" cy="923925"/>
        </a:xfrm>
        <a:prstGeom prst="rect">
          <a:avLst/>
        </a:prstGeom>
      </xdr:spPr>
    </xdr:pic>
    <xdr:clientData/>
  </xdr:twoCellAnchor>
  <xdr:twoCellAnchor editAs="oneCell">
    <xdr:from>
      <xdr:col>3</xdr:col>
      <xdr:colOff>133350</xdr:colOff>
      <xdr:row>769</xdr:row>
      <xdr:rowOff>104775</xdr:rowOff>
    </xdr:from>
    <xdr:to>
      <xdr:col>3</xdr:col>
      <xdr:colOff>3181350</xdr:colOff>
      <xdr:row>772</xdr:row>
      <xdr:rowOff>123727</xdr:rowOff>
    </xdr:to>
    <xdr:pic>
      <xdr:nvPicPr>
        <xdr:cNvPr id="29" name="Grafik 28"/>
        <xdr:cNvPicPr>
          <a:picLocks noChangeAspect="1"/>
        </xdr:cNvPicPr>
      </xdr:nvPicPr>
      <xdr:blipFill rotWithShape="1">
        <a:blip xmlns:r="http://schemas.openxmlformats.org/officeDocument/2006/relationships" r:embed="rId57">
          <a:extLst>
            <a:ext uri="{28A0092B-C50C-407E-A947-70E740481C1C}">
              <a14:useLocalDpi xmlns:a14="http://schemas.microsoft.com/office/drawing/2010/main" val="0"/>
            </a:ext>
          </a:extLst>
        </a:blip>
        <a:srcRect l="17401" r="18591"/>
        <a:stretch/>
      </xdr:blipFill>
      <xdr:spPr>
        <a:xfrm>
          <a:off x="6096000" y="76123800"/>
          <a:ext cx="3048000" cy="780952"/>
        </a:xfrm>
        <a:prstGeom prst="rect">
          <a:avLst/>
        </a:prstGeom>
      </xdr:spPr>
    </xdr:pic>
    <xdr:clientData/>
  </xdr:twoCellAnchor>
  <xdr:twoCellAnchor editAs="oneCell">
    <xdr:from>
      <xdr:col>3</xdr:col>
      <xdr:colOff>104776</xdr:colOff>
      <xdr:row>435</xdr:row>
      <xdr:rowOff>126405</xdr:rowOff>
    </xdr:from>
    <xdr:to>
      <xdr:col>3</xdr:col>
      <xdr:colOff>2076450</xdr:colOff>
      <xdr:row>438</xdr:row>
      <xdr:rowOff>9535</xdr:rowOff>
    </xdr:to>
    <xdr:pic>
      <xdr:nvPicPr>
        <xdr:cNvPr id="64" name="Grafik 63"/>
        <xdr:cNvPicPr>
          <a:picLocks noChangeAspect="1"/>
        </xdr:cNvPicPr>
      </xdr:nvPicPr>
      <xdr:blipFill rotWithShape="1">
        <a:blip xmlns:r="http://schemas.openxmlformats.org/officeDocument/2006/relationships" r:embed="rId58">
          <a:extLst>
            <a:ext uri="{28A0092B-C50C-407E-A947-70E740481C1C}">
              <a14:useLocalDpi xmlns:a14="http://schemas.microsoft.com/office/drawing/2010/main" val="0"/>
            </a:ext>
          </a:extLst>
        </a:blip>
        <a:srcRect l="33204"/>
        <a:stretch/>
      </xdr:blipFill>
      <xdr:spPr>
        <a:xfrm>
          <a:off x="6067426" y="101453355"/>
          <a:ext cx="1971674" cy="873730"/>
        </a:xfrm>
        <a:prstGeom prst="rect">
          <a:avLst/>
        </a:prstGeom>
      </xdr:spPr>
    </xdr:pic>
    <xdr:clientData/>
  </xdr:twoCellAnchor>
  <xdr:twoCellAnchor editAs="oneCell">
    <xdr:from>
      <xdr:col>3</xdr:col>
      <xdr:colOff>38100</xdr:colOff>
      <xdr:row>633</xdr:row>
      <xdr:rowOff>85726</xdr:rowOff>
    </xdr:from>
    <xdr:to>
      <xdr:col>3</xdr:col>
      <xdr:colOff>1404315</xdr:colOff>
      <xdr:row>637</xdr:row>
      <xdr:rowOff>28576</xdr:rowOff>
    </xdr:to>
    <xdr:pic>
      <xdr:nvPicPr>
        <xdr:cNvPr id="105" name="Grafik 104"/>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65459"/>
        <a:stretch/>
      </xdr:blipFill>
      <xdr:spPr>
        <a:xfrm>
          <a:off x="6000750" y="151142701"/>
          <a:ext cx="1366215" cy="933450"/>
        </a:xfrm>
        <a:prstGeom prst="rect">
          <a:avLst/>
        </a:prstGeom>
      </xdr:spPr>
    </xdr:pic>
    <xdr:clientData/>
  </xdr:twoCellAnchor>
  <xdr:twoCellAnchor editAs="oneCell">
    <xdr:from>
      <xdr:col>3</xdr:col>
      <xdr:colOff>142875</xdr:colOff>
      <xdr:row>397</xdr:row>
      <xdr:rowOff>76200</xdr:rowOff>
    </xdr:from>
    <xdr:to>
      <xdr:col>3</xdr:col>
      <xdr:colOff>2209800</xdr:colOff>
      <xdr:row>401</xdr:row>
      <xdr:rowOff>3027</xdr:rowOff>
    </xdr:to>
    <xdr:pic>
      <xdr:nvPicPr>
        <xdr:cNvPr id="87" name="Grafik 86"/>
        <xdr:cNvPicPr>
          <a:picLocks noChangeAspect="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l="37005"/>
        <a:stretch/>
      </xdr:blipFill>
      <xdr:spPr>
        <a:xfrm>
          <a:off x="6105525" y="36004500"/>
          <a:ext cx="2066925" cy="879327"/>
        </a:xfrm>
        <a:prstGeom prst="rect">
          <a:avLst/>
        </a:prstGeom>
      </xdr:spPr>
    </xdr:pic>
    <xdr:clientData/>
  </xdr:twoCellAnchor>
  <xdr:twoCellAnchor editAs="oneCell">
    <xdr:from>
      <xdr:col>3</xdr:col>
      <xdr:colOff>142875</xdr:colOff>
      <xdr:row>422</xdr:row>
      <xdr:rowOff>85725</xdr:rowOff>
    </xdr:from>
    <xdr:to>
      <xdr:col>3</xdr:col>
      <xdr:colOff>2022290</xdr:colOff>
      <xdr:row>426</xdr:row>
      <xdr:rowOff>76200</xdr:rowOff>
    </xdr:to>
    <xdr:pic>
      <xdr:nvPicPr>
        <xdr:cNvPr id="92" name="Grafik 91"/>
        <xdr:cNvPicPr>
          <a:picLocks noChangeAspect="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41005"/>
        <a:stretch/>
      </xdr:blipFill>
      <xdr:spPr>
        <a:xfrm>
          <a:off x="6105525" y="43481625"/>
          <a:ext cx="1879415" cy="942975"/>
        </a:xfrm>
        <a:prstGeom prst="rect">
          <a:avLst/>
        </a:prstGeom>
      </xdr:spPr>
    </xdr:pic>
    <xdr:clientData/>
  </xdr:twoCellAnchor>
  <xdr:twoCellAnchor editAs="oneCell">
    <xdr:from>
      <xdr:col>3</xdr:col>
      <xdr:colOff>95251</xdr:colOff>
      <xdr:row>209</xdr:row>
      <xdr:rowOff>38100</xdr:rowOff>
    </xdr:from>
    <xdr:to>
      <xdr:col>3</xdr:col>
      <xdr:colOff>2686050</xdr:colOff>
      <xdr:row>212</xdr:row>
      <xdr:rowOff>97050</xdr:rowOff>
    </xdr:to>
    <xdr:pic>
      <xdr:nvPicPr>
        <xdr:cNvPr id="93" name="Grafik 92"/>
        <xdr:cNvPicPr>
          <a:picLocks noChangeAspect="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r="28791"/>
        <a:stretch/>
      </xdr:blipFill>
      <xdr:spPr>
        <a:xfrm>
          <a:off x="6057901" y="15430500"/>
          <a:ext cx="2590799" cy="1011450"/>
        </a:xfrm>
        <a:prstGeom prst="rect">
          <a:avLst/>
        </a:prstGeom>
      </xdr:spPr>
    </xdr:pic>
    <xdr:clientData/>
  </xdr:twoCellAnchor>
  <xdr:twoCellAnchor editAs="oneCell">
    <xdr:from>
      <xdr:col>3</xdr:col>
      <xdr:colOff>95251</xdr:colOff>
      <xdr:row>215</xdr:row>
      <xdr:rowOff>77499</xdr:rowOff>
    </xdr:from>
    <xdr:to>
      <xdr:col>3</xdr:col>
      <xdr:colOff>3019425</xdr:colOff>
      <xdr:row>219</xdr:row>
      <xdr:rowOff>47484</xdr:rowOff>
    </xdr:to>
    <xdr:pic>
      <xdr:nvPicPr>
        <xdr:cNvPr id="94" name="Grafik 93"/>
        <xdr:cNvPicPr>
          <a:picLocks noChangeAspect="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r="25191"/>
        <a:stretch/>
      </xdr:blipFill>
      <xdr:spPr>
        <a:xfrm>
          <a:off x="6057901" y="16841499"/>
          <a:ext cx="2924174" cy="922485"/>
        </a:xfrm>
        <a:prstGeom prst="rect">
          <a:avLst/>
        </a:prstGeom>
      </xdr:spPr>
    </xdr:pic>
    <xdr:clientData/>
  </xdr:twoCellAnchor>
  <xdr:twoCellAnchor editAs="oneCell">
    <xdr:from>
      <xdr:col>2</xdr:col>
      <xdr:colOff>85725</xdr:colOff>
      <xdr:row>467</xdr:row>
      <xdr:rowOff>104775</xdr:rowOff>
    </xdr:from>
    <xdr:to>
      <xdr:col>4</xdr:col>
      <xdr:colOff>389930</xdr:colOff>
      <xdr:row>469</xdr:row>
      <xdr:rowOff>142823</xdr:rowOff>
    </xdr:to>
    <xdr:pic>
      <xdr:nvPicPr>
        <xdr:cNvPr id="95" name="Grafik 9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972050" y="50482500"/>
          <a:ext cx="4761905" cy="419048"/>
        </a:xfrm>
        <a:prstGeom prst="rect">
          <a:avLst/>
        </a:prstGeom>
      </xdr:spPr>
    </xdr:pic>
    <xdr:clientData/>
  </xdr:twoCellAnchor>
  <xdr:twoCellAnchor editAs="oneCell">
    <xdr:from>
      <xdr:col>3</xdr:col>
      <xdr:colOff>0</xdr:colOff>
      <xdr:row>473</xdr:row>
      <xdr:rowOff>0</xdr:rowOff>
    </xdr:from>
    <xdr:to>
      <xdr:col>3</xdr:col>
      <xdr:colOff>304800</xdr:colOff>
      <xdr:row>474</xdr:row>
      <xdr:rowOff>114300</xdr:rowOff>
    </xdr:to>
    <xdr:sp macro="" textlink="">
      <xdr:nvSpPr>
        <xdr:cNvPr id="97" name="AutoShape 1" descr="data:image/svg+xml;base64,PHN2ZyBjbGFzcz0iY2FzLXN0cnVjdHVyZS1zaW5nbGUtY29tcG9uZW50LWltYWdlIiB4bWxucz0iaHR0cDovL3d3dy53My5vcmcvMjAwMC9zdmciIHhtbG5zOnhsaW5rPSJodHRwOi8vd3d3LnczLm9yZy8xOTk5L3hsaW5rIiB2aWV3Qm94PSIwIDAgMTEyNiA5MC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TEyNiIgdmlld0JveD0iMCAwIDExMjYuMCA5MC4wIiB4bWxuczp4bGluaz0iaHR0cDovL3d3dy53My5vcmcvMTk5OS94bGluayIgaGVpZ2h0PSI5MCIKPjwhLS1HZW5lcmF0ZWQgaW4gQ2hlbURvb2RsZSA5LjEuMC0tPjxkZWZzIGlkPSJnZW5lcmljRGVmcyIKICAvPjxnCiAgPjxnIHRyYW5zZm9ybT0idHJhbnNsYXRlKDMsODIpIiBzdHlsZT0idGV4dC1yZW5kZXJpbmc6Z2VvbWV0cmljUHJlY2lzaW9uOyBjb2xvci1yZW5kZXJpbmc6b3B0aW1pemVRdWFsaXR5OyBjb2xvci1pbnRlcnBvbGF0aW9uOmxpbmVhclJHQjsgc3Ryb2tlLWxpbmVjYXA6YnV0dDsgaW1hZ2UtcmVuZGVyaW5nOm9wdGltaXplUXVhbGl0eTsiCiAgICA+PGxpbmUgeTI9Ii0zMCIgc3R5bGU9ImZpbGw6bm9uZTsiIHgxPSI5NjEuMjg3OSIgeDI9IjkzNS4zMDcxIiB5MT0iLTQ1IgogICAgICAvPjxsaW5lIHkyPSItNjUuMTA4IiBzdHlsZT0iZmlsbDpub25lOyIgeDE9Ijk2MS4yODc5IiB4Mj0iOTcyLjg5NzMiIHkxPSItNDUiCiAgICAgIC8+PGxpbmUgeTI9Ii0zMCIgc3R5bGU9ImZpbGw6bm9uZTsiIHgxPSI5NjEuMjg3OSIgeDI9Ijk4Ny4yNjg2IiB5MT0iLTQ1IgogICAgICAvPjxsaW5lIHkyPSItNjcuNTQxOCIgc3R5bGU9ImZpbGw6bm9uZTsiIHgxPSI5NjEuMjg3OSIgeDI9Ijk0OC4yNzMzIiB5MT0iLTQ1IgogICAgICAvPjxsaW5lIHkyPSItNDUiIHN0eWxlPSJmaWxsOm5vbmU7IiB4MT0iOTM1LjMwNzEiIHgyPSI5MDkuMzI2NCIgeTE9Ii0zMCIKICAgICAgLz48bGluZSB5Mj0iLTkuODkyIiBzdHlsZT0iZmlsbDpub25lOyIgeDE9Ijk4Ny4yNjg2IiB4Mj0iOTk4Ljg3OCIgeTE9Ii0zMCIKICAgICAgLz48bGluZSB5Mj0iLTQ1IiBzdHlsZT0iZmlsbDpub25lOyIgeDE9Ijk4Ny4yNjg2IiB4Mj0iMTAxMy4yNDk0IiB5MT0iLTMwIgogICAgICAvPjxsaW5lIHkyPSItOS44OTIiIHN0eWxlPSJmaWxsOm5vbmU7IiB4MT0iOTg3LjI2ODYiIHgyPSI5NzUuNjU5MyIgeTE9Ii0zMCIKICAgICAgLz48bGluZSB5Mj0iLTMzLjIyNiIgc3R5bGU9ImZpbGw6bm9uZTsiIHgxPSI5MDkuMzI2NCIgeDI9Ijg4OC45MzMyIiB5MT0iLTQ1IgogICAgICAvPjxsaW5lIHkyPSItNjcuNTQxOCIgc3R5bGU9ImZpbGw6bm9uZTsiIHgxPSIxMDEzLjI0OTQiIHgyPSIxMDAwLjIzNDgiIHkxPSItNDUiCiAgICAgIC8+PGxpbmUgeTI9Ii0zMCIgc3R5bGU9ImZpbGw6bm9uZTsiIHgxPSIxMDEzLjI0OTQiIHgyPSIxMDM5LjIzMDEiIHkxPSItNDUiCiAgICAgIC8+PGxpbmUgeTI9Ii02NS4xMDgiIHN0eWxlPSJmaWxsOm5vbmU7IiB4MT0iMTAxMy4yNDk0IiB4Mj0iMTAyNC44NTg5IiB5MT0iLTQ1IgogICAgICAvPjxsaW5lIHkyPSItNDUiIHN0eWxlPSJmaWxsOm5vbmU7IiB4MT0iODc3LjczMTQiIHgyPSI4NTcuMzY0OSIgeTE9Ii0zMy4yNDEzIgogICAgICAvPjxsaW5lIHkyPSItOS44OTIiIHN0eWxlPSJmaWxsOm5vbmU7IiB4MT0iMTAzOS4yMzAxIiB4Mj0iMTA1MC44Mzk1IiB5MT0iLTMwIgogICAgICAvPjxsaW5lIHkyPSItNDUiIHN0eWxlPSJmaWxsOm5vbmU7IiB4MT0iMTAzOS4yMzAxIiB4Mj0iMTA2NS4yMTA4IiB5MT0iLTMwIgogICAgICAvPjxsaW5lIHkyPSItOS44OTIiIHN0eWxlPSJmaWxsOm5vbmU7IiB4MT0iMTAzOS4yMzAxIiB4Mj0iMTAyNy42MjA3IiB5MT0iLTMwIgogICAgICAvPjxsaW5lIHkyPSItMzAiIHN0eWxlPSJmaWxsOm5vbmU7IiB4MT0iODU3LjM2NDkiIHgyPSI4MzEuMzg0MiIgeTE9Ii00NSIKICAgICAgLz48bGluZSB5Mj0iLTY3LjU0MTgiIHN0eWxlPSJmaWxsOm5vbmU7IiB4MT0iMTA2NS4yMTA4IiB4Mj0iMTA1Mi4xOTYzIiB5MT0iLTQ1IgogICAgICAvPjxsaW5lIHkyPSItNjUuMTA4IiBzdHlsZT0iZmlsbDpub25lOyIgeDE9IjEwNjUuMjEwOCIgeDI9IjEwNzYuODIwMiIgeTE9Ii00NSIKICAgICAgLz48bGluZSB5Mj0iLTMwIiBzdHlsZT0iZmlsbDpub25lOyIgeDE9IjEwNjUuMjEwOCIgeDI9IjEwOTEuMTkxNyIgeTE9Ii00NSIKICAgICAgLz48bGluZSB5Mj0iLTYuNDc2NiIgc3R5bGU9ImZpbGw6bm9uZTsiIHgxPSI4MzEuMzg0MiIgeDI9IjgzMS4zODQyIiB5MT0iLTMwIgogICAgICAvPjxsaW5lIHkyPSItNDUiIHN0eWxlPSJmaWxsOm5vbmU7IiB4MT0iODMxLjM4NDIiIHgyPSI4MDUuNDAzMyIgeTE9Ii0zMCIKICAgICAgLz48bGluZSB5Mj0iLTQyLjYxOTgiIHN0eWxlPSJmaWxsOm5vbmU7IiB4MT0iMTA5MS4xOTE3IiB4Mj0iMTExMy4wNDk3IiB5MT0iLTMwIgogICAgICAvPjxsaW5lIHkyPSItMTcuMzgwMiIgc3R5bGU9ImZpbGw6bm9uZTsiIHgxPSIxMDkxLjE5MTciIHgyPSIxMTEzLjA0OTciIHkxPSItMzAiCiAgICAgIC8+PGxpbmUgeTI9Ii02LjQwNjIiIHN0eWxlPSJmaWxsOm5vbmU7IiB4MT0iMTA5MS4xOTE3IiB4Mj0iMTA5MS4xOTE3IiB5MT0iLTMwIgogICAgICAvPjxsaW5lIHkyPSItMzMuMjI2IiBzdHlsZT0iZmlsbDpub25lOyIgeDE9IjgwNS40MDMzIiB4Mj0iNzg1LjAxMDIiIHkxPSItNDUiCiAgICAgIC8+PGxpbmUgeTI9Ii00NSIgc3R5bGU9ImZpbGw6bm9uZTsiIHgxPSI3NzMuODA4NCIgeDI9Ijc1My40NDE4IiB5MT0iLTMzLjI0MTMiCiAgICAgIC8+PGxpbmUgeTI9Ii02OC42NDg0IiBzdHlsZT0iZmlsbDpub25lOyIgeDE9Ijc1NS4xOTE4IiB4Mj0iNzU1LjE5MTgiIHkxPSItNDMuOTg5NiIKICAgICAgLz48bGluZSB5Mj0iLTY4LjY0ODQiIHN0eWxlPSJmaWxsOm5vbmU7IiB4MT0iNzUxLjY5MTgiIHgyPSI3NTEuNjkxOCIgeTE9Ii00My45ODk2IgogICAgICAvPjxsaW5lIHkyPSItMzAiIHN0eWxlPSJmaWxsOm5vbmU7IiB4MT0iNzUzLjQ0MTgiIHgyPSI3MjcuNDYxIiB5MT0iLTQ1IgogICAgICAvPjxsaW5lIHkyPSItNDUiIHN0eWxlPSJmaWxsOm5vbmU7IiB4MT0iNzI3LjQ2MSIgeDI9IjcwMS40ODAzIiB5MT0iLTMwIgogICAgICAvPjxsaW5lIHkyPSItMzAiIHN0eWxlPSJmaWxsOm5vbmU7IiB4MT0iNzAxLjQ4MDMiIHgyPSI2NzUuNDk5NiIgeTE9Ii00NSIKICAgICAgLz48bGluZSB5Mj0iLTQ1IiBzdHlsZT0iZmlsbDpub25lOyIgeDE9IjY3NS40OTk2IiB4Mj0iNjQ5LjUxODgiIHkxPSItMzAiCiAgICAgIC8+PGxpbmUgeTI9Ii0zMCIgc3R5bGU9ImZpbGw6bm9uZTsiIHgxPSI2NDkuNTE4OCIgeDI9IjYyMy41MzgiIHkxPSItNDUiCiAgICAgIC8+PGxpbmUgeTI9Ii00NSIgc3R5bGU9ImZpbGw6bm9uZTsiIHgxPSI2MjMuNTM4IiB4Mj0iNTk3LjU1NzMiIHkxPSItMzAiCiAgICAgIC8+PGxpbmUgeTI9Ii0zMCIgc3R5bGU9ImZpbGw6bm9uZTsiIHgxPSI1OTcuNTU3MyIgeDI9IjU3MS41NzY1IiB5MT0iLTQ1IgogICAgICAvPjxsaW5lIHkyPSItNDUiIHN0eWxlPSJmaWxsOm5vbmU7IiB4MT0iNTcxLjU3NjUiIHgyPSI1NDUuNTk1OCIgeTE9Ii0zMCIKICAgICAgLz48bGluZSB5Mj0iLTMwIiBzdHlsZT0iZmlsbDpub25lOyIgeDE9IjU0NS41OTU4IiB4Mj0iNTE5LjYxNTEiIHkxPSItNDUiCiAgICAgIC8+PGxpbmUgeTI9Ii00NSIgc3R5bGU9ImZpbGw6bm9uZTsiIHgxPSI1MTkuNjE1MSIgeDI9IjQ5My42MzQzIiB5MT0iLTMwIgogICAgICAvPjxsaW5lIHkyPSItMzAiIHN0eWxlPSJmaWxsOm5vbmU7IiB4MT0iNDkzLjYzNDMiIHgyPSI0NjcuNjUzNiIgeTE9Ii00NSIKICAgICAgLz48bGluZSB5Mj0iLTQ1IiBzdHlsZT0iZmlsbDpub25lOyIgeDE9IjQ2Ny42NTM2IiB4Mj0iNDQxLjY3MjgiIHkxPSItMzAiCiAgICAgIC8+PGxpbmUgeTI9Ii0zMCIgc3R5bGU9ImZpbGw6bm9uZTsiIHgxPSI0NDEuNjcyOCIgeDI9IjQxNS42OTIxIiB5MT0iLTQ1IgogICAgICAvPjxsaW5lIHkyPSItNDUiIHN0eWxlPSJmaWxsOm5vbmU7IiB4MT0iNDE1LjY5MjEiIHgyPSIzODkuNzExMyIgeTE9Ii0zMCIKICAgICAgLz48bGluZSB5Mj0iLTMwIiBzdHlsZT0iZmlsbDpub25lOyIgeDE9IjM4OS43MTEzIiB4Mj0iMzYzLjczMDUiIHkxPSItNDUiCiAgICAgIC8+PGxpbmUgeTI9Ii00NSIgc3R5bGU9ImZpbGw6bm9uZTsiIHgxPSIzNjMuNzMwNSIgeDI9IjMzNy43NDk4IiB5MT0iLTMwIgogICAgICAvPjxsaW5lIHkyPSItMzAiIHN0eWxlPSJmaWxsOm5vbmU7IiB4MT0iMzM3Ljc0OTgiIHgyPSIzMTEuNzY5IiB5MT0iLTQ1IgogICAgICAvPjxsaW5lIHkyPSItNDUiIHN0eWxlPSJmaWxsOm5vbmU7IiB4MT0iMzExLjc2OSIgeDI9IjI4NS43ODgzIiB5MT0iLTMwIgogICAgICAvPjxsaW5lIHkyPSItMzAiIHN0eWxlPSJmaWxsOm5vbmU7IiB4MT0iMjg1Ljc4ODMiIHgyPSIyNTkuODA3NSIgeTE9Ii00NSIKICAgICAgLz48bGluZSB5Mj0iLTQ1IiBzdHlsZT0iZmlsbDpub25lOyIgeDE9IjI1OS44MDc1IiB4Mj0iMjMzLjgyNjgiIHkxPSItMzAiCiAgICAgIC8+PGxpbmUgeTI9Ii0zMCIgc3R5bGU9ImZpbGw6bm9uZTsiIHgxPSIyMzMuODI2OCIgeDI9IjIwNy44NDYiIHkxPSItNDUiCiAgICAgIC8+PGxpbmUgeTI9Ii00NSIgc3R5bGU9ImZpbGw6bm9uZTsiIHgxPSIyMDcuODQ2IiB4Mj0iMTgxLjg2NTIiIHkxPSItMzAiCiAgICAgIC8+PGxpbmUgeTI9Ii0zMCIgc3R5bGU9ImZpbGw6bm9uZTsiIHgxPSIxODEuODY1MiIgeDI9IjE1NS44ODQ1IiB5MT0iLTQ1IgogICAgICAvPjxsaW5lIHkyPSItNDUiIHN0eWxlPSJmaWxsOm5vbmU7IiB4MT0iMTU1Ljg4NDUiIHgyPSIxMjkuOTAzOCIgeTE9Ii0zMCIKICAgICAgLz48bGluZSB5Mj0iLTMwIiBzdHlsZT0iZmlsbDpub25lOyIgeDE9IjEyOS45MDM4IiB4Mj0iMTAzLjkyMyIgeTE9Ii00NSIKICAgICAgLz48bGluZSB5Mj0iLTQ1IiBzdHlsZT0iZmlsbDpub25lOyIgeDE9IjEwMy45MjMiIHgyPSI3Ny45NDIyIiB5MT0iLTMwIgogICAgICAvPjxsaW5lIHkyPSItMzAiIHN0eWxlPSJmaWxsOm5vbmU7IiB4MT0iNzcuOTQyMiIgeDI9IjUxLjk2MTUiIHkxPSItNDUiCiAgICAgIC8+PGxpbmUgeTI9Ii00NSIgc3R5bGU9ImZpbGw6bm9uZTsiIHgxPSI1MS45NjE1IiB4Mj0iMjUuOTgwNyIgeTE9Ii0zMCIKICAgICAgLz48bGluZSB5Mj0iLTMwIiBzdHlsZT0iZmlsbDpub25lOyIgeDE9IjI1Ljk4MDciIHgyPSIwIiB5MT0iLTQ1IgogICAgICAvPjxwYXRoIGQ9Ik05MzUuNzQwMSAtMzAuMjUgTDkzNS4zMDcxIC0zMCBMOTM0Ljg3NDEgLTMwLjI1IiBzdHlsZT0iZmlsbDpub25lOyBzdHJva2UtbWl0ZXJsaW1pdDo1OyIKICAgICAgLz48cGF0aCBkPSJNOTc0Ljg5NzMgLTY2LjgyNDUgTDk3My44OTczIC02Ni44MjQ1IEw5NzMuODk3MyAtNzUuMzg3IEw5NzguNjc4NSAtNzUuMzg3IEw5NzguNjc4NSAtNzQuNTEyIEw5NzQuODk3MyAtNzQuNTEyIEw5NzQuODk3MyAtNzEuMzcxNCBMOTc4LjQ0NDIgLTcxLjM3MTQgTDk3OC40NDQyIC03MC40ODA3IEw5NzQuODk3MyAtNzAuNDgwNyBMOTc0Ljg5NzMgLTY2LjgyNDUgWiIgc3R5bGU9InN0cm9rZS1taXRlcmxpbWl0OjU7IHN0cm9rZTpub25lOyIKICAgICAgLz48cGF0aCBkPSJNOTQ0Ljg5NzIgLTY2LjgyNDUgTDk0My44OTcyIC02Ni44MjQ1IEw5NDMuODk3MiAtNzUuMzg3IEw5NDguNjc4NSAtNzUuMzg3IEw5NDguNjc4NSAtNzQuNTEyIEw5NDQuODk3MiAtNzQuNTEyIEw5NDQuODk3MiAtNzEuMzcxNCBMOTQ4LjQ0NDEgLTcxLjM3MTQgTDk0OC40NDQxIC03MC40ODA3IEw5NDQuODk3MiAtNzAuNDgwNyBMOTQ0Ljg5NzIgLTY2LjgyNDUgWiIgc3R5bGU9InN0cm9rZS1taXRlcmxpbWl0OjU7IHN0cm9rZTpub25lOyIKICAgICAgLz48cGF0aCBkPSJNOTA5Ljc1OTQgLTQ0Ljc1IEw5MDkuMzI2NCAtNDUgTDkwOC44OTM0IC00NC43NSIgc3R5bGU9ImZpbGw6bm9uZTsgc3Ryb2tlLW1pdGVybGltaXQ6NTsiCiAgICAgIC8+PHBhdGggZD0iTTEwMDAuODc4IDAuMTM3IEw5OTkuODc4IDAuMTM3IEw5OTkuODc4IC04LjQyNTUgTDEwMDQuNjU5MiAtOC40MjU1IEwxMDA0LjY1OTIgLTcuNTUwNSBMMTAwMC44NzggLTcuNTUwNSBMMTAwMC44NzggLTQuNDA5OSBMMTAwNC40MjQ5IC00LjQwOTkgTDEwMDQuNDI0OSAtMy41MTkyIEwxMDAwLjg3OCAtMy41MTkyIEwxMDAwLjg3OCAwLjEzNyBaIiBzdHlsZT0ic3Ryb2tlLW1pdGVybGltaXQ6NTsgc3Ryb2tlOm5vbmU7IgogICAgICAvPjxwYXRoIGQ9Ik05NzAuODc4MSAwLjEzNyBMOTY5Ljg3ODEgMC4xMzcgTDk2OS44NzgxIC04LjQyNTUgTDk3NC42NTkzIC04LjQyNTUgTDk3NC42NTkzIC03LjU1MDUgTDk3MC44NzgxIC03LjU1MDUgTDk3MC44NzgxIC00LjQwOTkgTDk3NC40MjQ5IC00LjQwOTkgTDk3NC40MjQ5IC0zLjUxOTIgTDk3MC44NzgxIC0zLjUxOTIgTDk3MC44NzgxIDAuMTM3IFoiIHN0eWxlPSJzdHJva2UtbWl0ZXJsaW1pdDo1OyBzdHJva2U6bm9uZTsiCiAgICAgIC8+PHBhdGggZD0iTTg4Ny4yODMxIC0zMC4wNzAzIFE4ODcuMjgzMSAtMjguMDA3OCA4ODYuMjQ0MSAtMjYuODI4MSBRODg1LjIwNSAtMjUuNjQ4NCA4ODMuMzYxMyAtMjUuNjQ4NCBRODgxLjQ3MDYgLTI1LjY0ODQgODgwLjQzOTQgLTI2LjgxMjUgUTg3OS40MDgxIC0yNy45NzY2IDg3OS40MDgxIC0zMC4wODU5IFE4NzkuNDA4MSAtMzIuMTc5NyA4ODAuNDM5NCAtMzMuMzI4MSBRODgxLjQ3MDYgLTM0LjQ3NjYgODgzLjM2MTMgLTM0LjQ3NjYgUTg4NS4yMjA2IC0zNC40NzY2IDg4Ni4yNTE5IC0zMy4zMDQ3IFE4ODcuMjgzMSAtMzIuMTMyOCA4ODcuMjgzMSAtMzAuMDcwMyBaTTg4MC40NTUgLTMwLjA3MDMgUTg4MC40NTUgLTI4LjMzNTkgODgxLjE5NzIgLTI3LjQyOTcgUTg4MS45Mzk0IC0yNi41MjM0IDg4My4zNjEzIC0yNi41MjM0IFE4ODQuNzgzMSAtMjYuNTIzNCA4ODUuNTA5NyAtMjcuNDIxOSBRODg2LjIzNjMgLTI4LjMyMDMgODg2LjIzNjMgLTMwLjA3MDMgUTg4Ni4yMzYzIC0zMS44MDQ3IDg4NS41MDk3IC0zMi42OTUzIFE4ODQuNzgzMSAtMzMuNTg1OSA4ODMuMzYxMyAtMzMuNTg1OSBRODgxLjkzOTQgLTMzLjU4NTkgODgxLjE5NzIgLTMyLjY4NzUgUTg4MC40NTUgLTMxLjc4OTEgODgwLjQ1NSAtMzAuMDcwMyBaIiBzdHlsZT0ic3Ryb2tlLW1pdGVybGltaXQ6NTsgc3Ryb2tlOm5vbmU7IgogICAgICAvPjxwYXRoIGQ9Ik05OTYuODU4NyAtNjYuODI0NSBMOTk1Ljg1ODcgLTY2LjgyNDUgTDk5NS44NTg3IC03NS4zODcgTDEwMDAuNjQgLTc1LjM4NyBMMTAwMC42NCAtNzQuNTEyIEw5OTYuODU4NyAtNzQuNTEyIEw5OTYuODU4NyAtNzEuMzcxNCBMMTAwMC40MDU2IC03MS4zNzE0IEwxMDAwLjQwNTYgLTcwLjQ4MDcgTDk5Ni44NTg3IC03MC40ODA3IEw5OTYuODU4NyAtNjYuODI0NSBaIiBzdHlsZT0ic3Ryb2tlLW1pdGVybGltaXQ6NTsgc3Ryb2tlOm5vbmU7IgogICAgICAvPjxwYXRoIGQ9Ik0xMDI2Ljg1ODkgLTY2LjgyNDUgTDEwMjUuODU4OSAtNjYuODI0NSBMMTAyNS44NTg5IC03NS4zODcgTDEwMzAuNjQwMSAtNzUuMzg3IEwxMDMwLjY0MDEgLTc0LjUxMiBMMTAyNi44NTg5IC03NC41MTIgTDEwMjYuODU4OSAtNzEuMzcxNCBMMTAzMC40MDU4IC03MS4zNzE0IEwxMDMwLjQwNTggLTcwLjQ4MDcgTDEwMjYuODU4OSAtNzAuNDgwNyBMMTAyNi44NTg5IC02Ni44MjQ1IFoiIHN0eWxlPSJzdHJva2UtbWl0ZXJsaW1pdDo1OyBzdHJva2U6bm9uZTsiCiAgICAgIC8+PHBhdGggZD0iTTg1Ny43OTc5IC00NC43NSBMODU3LjM2NDkgLTQ1IEw4NTYuOTMxOSAtNDQuNzUiIHN0eWxlPSJmaWxsOm5vbmU7IHN0cm9rZS1taXRlcmxpbWl0OjU7IgogICAgICAvPjxwYXRoIGQ9Ik0xMDUyLjgzOTUgMC4xMzcgTDEwNTEuODM5NSAwLjEzNyBMMTA1MS44Mzk1IC04LjQyNTUgTDEwNTYuNjIwNyAtOC40MjU1IEwxMDU2LjYyMDcgLTcuNTUwNSBMMTA1Mi44Mzk1IC03LjU1MDUgTDEwNTIuODM5NSAtNC40MDk5IEwxMDU2LjM4NjQgLTQuNDA5OSBMMTA1Ni4zODY0IC0zLjUxOTIgTDEwNTIuODM5NSAtMy41MTkyIEwxMDUyLjgzOTUgMC4xMzcgWiIgc3R5bGU9InN0cm9rZS1taXRlcmxpbWl0OjU7IHN0cm9rZTpub25lOyIKICAgICAgLz48cGF0aCBkPSJNMTAyMi44Mzk1IDAuMTM3IEwxMDIxLjgzOTUgMC4xMzcgTDEwMjEuODM5NSAtOC40MjU1IEwxMDI2LjYyMDcgLTguNDI1NSBMMTAyNi42MjA3IC03LjU1MDUgTDEwMjIuODM5NSAtNy41NTA1IEwxMDIyLjgzOTUgLTQuNDA5OSBMMTAyNi4zODY0IC00LjQwOTkgTDEwMjYuMzg2NCAtMy41MTkyIEwxMDIyLjgzOTUgLTMuNTE5MiBMMTAyMi44Mzk1IDAuMTM3IFoiIHN0eWxlPSJzdHJva2UtbWl0ZXJsaW1pdDo1OyBzdHJva2U6bm9uZTsiCiAgICAgIC8+PHBhdGggZD0iTTEwNDguODIwMiAtNjYuODI0NSBMMTA0Ny44MjAyIC02Ni44MjQ1IEwxMDQ3LjgyMDIgLTc1LjM4NyBMMTA1Mi42MDE0IC03NS4zODcgTDEwNTIuNjAxNCAtNzQuNTEyIEwxMDQ4LjgyMDIgLTc0LjUxMiBMMTA0OC44MjAyIC03MS4zNzE0IEwxMDUyLjM2NzEgLTcxLjM3MTQgTDEwNTIuMzY3MSAtNzAuNDgwNyBMMTA0OC44MjAyIC03MC40ODA3IEwxMDQ4LjgyMDIgLTY2LjgyNDUgWiIgc3R5bGU9InN0cm9rZS1taXRlcmxpbWl0OjU7IHN0cm9rZTpub25lOyIKICAgICAgLz48cGF0aCBkPSJNMTA3OC44MjAyIC02Ni44MjQ1IEwxMDc3LjgyMDIgLTY2LjgyNDUgTDEwNzcuODIwMiAtNzUuMzg3IEwxMDgyLjYwMTQgLTc1LjM4NyBMMTA4Mi42MDE0IC03NC41MTIgTDEwNzguODIwMiAtNzQuNTEyIEwxMDc4LjgyMDIgLTcxLjM3MTQgTDEwODIuMzY3MSAtNzEuMzcxNCBMMTA4Mi4zNjcxIC03MC40ODA3IEwxMDc4LjgyMDIgLTcwLjQ4MDcgTDEwNzguODIwMiAtNjYuODI0NSBaIiBzdHlsZT0ic3Ryb2tlLW1pdGVybGltaXQ6NTsgc3Ryb2tlOm5vbmU7IgogICAgICAvPjxwYXRoIGQ9Ik04MzUuMzIxNyAtMC4wNzAzIFE4MzUuMzIxNyAxLjk5MjIgODM0LjI4MjYgMy4xNzE5IFE4MzMuMjQzNSA0LjM1MTYgODMxLjM5OTggNC4zNTE2IFE4MjkuNTA5MiA0LjM1MTYgODI4LjQ3NzkgMy4xODc1IFE4MjcuNDQ2NyAyLjAyMzQgODI3LjQ0NjcgLTAuMDg1OSBRODI3LjQ0NjcgLTIuMTc5NyA4MjguNDc3OSAtMy4zMjgxIFE4MjkuNTA5MiAtNC40NzY2IDgzMS4zOTk4IC00LjQ3NjYgUTgzMy4yNTkyIC00LjQ3NjYgODM0LjI5MDQgLTMuMzA0NyBRODM1LjMyMTcgLTIuMTMyOCA4MzUuMzIxNyAtMC4wNzAzIFpNODI4LjQ5MzUgLTAuMDcwMyBRODI4LjQ5MzUgMS42NjQxIDgyOS4yMzU3IDIuNTcwMyBRODI5Ljk3NzkgMy40NzY2IDgzMS4zOTk4IDMuNDc2NiBRODMyLjgyMTcgMy40NzY2IDgzMy41NDgyIDIuNTc4MSBRODM0LjI3NDggMS42Nzk3IDgzNC4yNzQ4IC0wLjA3MDMgUTgzNC4yNzQ4IC0xLjgwNDcgODMzLjU0ODIgLTIuNjk1MyBRODMyLjgyMTcgLTMuNTg1OSA4MzEuMzk5OCAtMy41ODU5IFE4MjkuOTc3OSAtMy41ODU5IDgyOS4yMzU3IC0yLjY4NzUgUTgyOC40OTM1IC0xLjc4OTEgODI4LjQ5MzUgLTAuMDcwMyBaIiBzdHlsZT0ic3Ryb2tlLW1pdGVybGltaXQ6NTsgc3Ryb2tlOm5vbmU7IgogICAgICAvPjxwYXRoIGQ9Ik04NDIuODM3MyA0LjIyNjYgTDg0MS44MzczIDQuMjI2NiBMODQxLjgzNzMgMC4xOTUzIEw4MzcuMzIxNyAwLjE5NTMgTDgzNy4zMjE3IDQuMjI2NiBMODM2LjMyMTcgNC4yMjY2IEw4MzYuMzIxNyAtNC4zMzU5IEw4MzcuMzIxNyAtNC4zMzU5IEw4MzcuMzIxNyAtMC42OTUzIEw4NDEuODM3MyAtMC42OTUzIEw4NDEuODM3MyAtNC4zMzU5IEw4NDIuODM3MyAtNC4zMzU5IEw4NDIuODM3MyA0LjIyNjYgWiIgc3R5bGU9InN0cm9rZS1taXRlcmxpbWl0OjU7IHN0cm9rZTpub25lOyIKICAgICAgLz48cGF0aCBkPSJNODA0Ljk3MDMgLTQ0Ljc1IEw4MDUuNDAzMyAtNDUgTDgwNS44MzYyIC00NC43NSIgc3R5bGU9ImZpbGw6bm9uZTsgc3Ryb2tlLW1pdGVybGltaXQ6NTsiCiAgICAgIC8+PHBhdGggZD0iTTExMTUuNzgxNyAtNDAuODQzNyBMMTExNC43ODE3IC00MC44NDM3IEwxMTE0Ljc4MTcgLTQ5LjQwNjIgTDExMTkuNTYzIC00OS40MDYyIEwxMTE5LjU2MyAtNDguNTMxMiBMMTExNS43ODE3IC00OC41MzEyIEwxMTE1Ljc4MTcgLTQ1LjM5MDYgTDExMTkuMzI4NiAtNDUuMzkwNiBMMTExOS4zMjg2IC00NC41IEwxMTE1Ljc4MTcgLTQ0LjUgTDExMTUuNzgxNyAtNDAuODQzNyBaIiBzdHlsZT0ic3Ryb2tlLW1pdGVybGltaXQ6NTsgc3Ryb2tlOm5vbmU7IgogICAgICAvPjxwYXRoIGQ9Ik0xMTE1Ljc4MTcgLTEwLjg0MzcgTDExMTQuNzgxNyAtMTAuODQzNyBMMTExNC43ODE3IC0xOS40MDYyIEwxMTE5LjU2MyAtMTkuNDA2MiBMMTExOS41NjMgLTE4LjUzMTIgTDExMTUuNzgxNyAtMTguNTMxMiBMMTExNS43ODE3IC0xNS4zOTA2IEwxMTE5LjMyODYgLTE1LjM5MDYgTDExMTkuMzI4NiAtMTQuNSBMMTExNS43ODE3IC0xNC41IEwxMTE1Ljc4MTcgLTEwLjg0MzcgWiIgc3R5bGU9InN0cm9rZS1taXRlcmxpbWl0OjU7IHN0cm9rZTpub25lOyIKICAgICAgLz48cGF0aCBkPSJNMTA4OS44MDEgNC4xNTYyIEwxMDg4LjgwMSA0LjE1NjIgTDEwODguODAxIC00LjQwNjIgTDEwOTMuNTgyMyAtNC40MDYyIEwxMDkzLjU4MjMgLTMuNTMxMiBMMTA4OS44MDEgLTMuNTMxMiBMMTA4OS44MDEgLTAuMzkwNiBMMTA5My4zNDc5IC0wLjM5MDYgTDEwOTMuMzQ3OSAwLjUgTDEwODkuODAxIDAuNSBMMTA4OS44MDEgNC4xNTYyIFoiIHN0eWxlPSJzdHJva2UtbWl0ZXJsaW1pdDo1OyBzdHJva2U6bm9uZTsiCiAgICAgIC8+PHBhdGggZD0iTTc4My4zNjAxIC0zMC4wNzAzIFE3ODMuMzYwMSAtMjguMDA3OCA3ODIuMzIxIC0yNi44MjgxIFE3ODEuMjgyIC0yNS42NDg0IDc3OS40MzgyIC0yNS42NDg0IFE3NzcuNTQ3NiAtMjUuNjQ4NCA3NzYuNTE2NCAtMjYuODEyNSBRNzc1LjQ4NTEgLTI3Ljk3NjYgNzc1LjQ4NTEgLTMwLjA4NTkgUTc3NS40ODUxIC0zMi4xNzk3IDc3Ni41MTY0IC0zMy4zMjgxIFE3NzcuNTQ3NiAtMzQuNDc2NiA3NzkuNDM4MiAtMzQuNDc2NiBRNzgxLjI5NzYgLTM0LjQ3NjYgNzgyLjMyODkgLTMzLjMwNDcgUTc4My4zNjAxIC0zMi4xMzI4IDc4My4zNjAxIC0zMC4wNzAzIFpNNzc2LjUzMiAtMzAuMDcwMyBRNzc2LjUzMiAtMjguMzM1OSA3NzcuMjc0MiAtMjcuNDI5NyBRNzc4LjAxNjQgLTI2LjUyMzQgNzc5LjQzODIgLTI2LjUyMzQgUTc4MC44NjAxIC0yNi41MjM0IDc4MS41ODY3IC0yNy40MjE5IFE3ODIuMzEzMiAtMjguMzIwMyA3ODIuMzEzMiAtMzAuMDcwMyBRNzgyLjMxMzIgLTMxLjgwNDcgNzgxLjU4NjcgLTMyLjY5NTMgUTc4MC44NjAxIC0zMy41ODU5IDc3OS40MzgyIC0zMy41ODU5IFE3NzguMDE2NCAtMzMuNTg1OSA3NzcuMjc0MiAtMzIuNjg3NSBRNzc2LjUzMiAtMzEuNzg5MSA3NzYuNTMyIC0zMC4wNzAzIFoiIHN0eWxlPSJzdHJva2UtbWl0ZXJsaW1pdDo1OyBzdHJva2U6bm9uZTsiCiAgICAgIC8+PHBhdGggZD0iTTc1My44NzQ4IC00NC43NSBMNzUzLjQ0MTggLTQ1IEw3NTMuMDA4OCAtNDQuNzUiIHN0eWxlPSJmaWxsOm5vbmU7IHN0cm9rZS1taXRlcmxpbWl0OjU7IgogICAgICAvPjxwYXRoIGQ9Ik03NTcuMzc5MyAtNzUuMDcwMyBRNzU3LjM3OTMgLTczLjAwNzggNzU2LjM0MDIgLTcxLjgyODEgUTc1NS4zMDExIC03MC42NDg0IDc1My40NTc0IC03MC42NDg0IFE3NTEuNTY2OCAtNzAuNjQ4NCA3NTAuNTM1NSAtNzEuODEyNSBRNzQ5LjUwNDMgLTcyLjk3NjUgNzQ5LjUwNDMgLTc1LjA4NTkgUTc0OS41MDQzIC03Ny4xNzk3IDc1MC41MzU1IC03OC4zMjgxIFE3NTEuNTY2OCAtNzkuNDc2NSA3NTMuNDU3NCAtNzkuNDc2NSBRNzU1LjMxNjggLTc5LjQ3NjUgNzU2LjM0OCAtNzguMzA0NyBRNzU3LjM3OTMgLTc3LjEzMjggNzU3LjM3OTMgLTc1LjA3MDMgWk03NTAuNTUxMSAtNzUuMDcwMyBRNzUwLjU1MTEgLTczLjMzNTkgNzUxLjI5MzMgLTcyLjQyOTcgUTc1Mi4wMzU1IC03MS41MjM0IDc1My40NTc0IC03MS41MjM0IFE3NTQuODc5MyAtNzEuNTIzNCA3NTUuNjA1OCAtNzIuNDIxOCBRNzU2LjMzMjQgLTczLjMyMDMgNzU2LjMzMjQgLTc1LjA3MDMgUTc1Ni4zMzI0IC03Ni44MDQ3IDc1NS42MDU4IC03Ny42OTUzIFE3NTQuODc5MyAtNzguNTg1OSA3NTMuNDU3NCAtNzguNTg1OSBRNzUyLjAzNTUgLTc4LjU4NTkgNzUxLjI5MzMgLTc3LjY4NzUgUTc1MC41NTExIC03Ni43ODkgNzUwLjU1MTEgLTc1LjA3MDMgWiIgc3R5bGU9InN0cm9rZS1taXRlcmxpbWl0OjU7IHN0cm9rZTpub25lOyIKICAgICAgLz48cGF0aCBkPSJNNzI3LjAyOCAtMzAuMjUgTDcyNy40NjEgLTMwIEw3MjcuODk0IC0zMC4yNSIgc3R5bGU9ImZpbGw6bm9uZTsgc3Ryb2tlLW1pdGVybGltaXQ6NTsiCiAgICAgIC8+PHBhdGggZD0iTTcwMS45MTMzIC00NC43NSBMNzAxLjQ4MDMgLTQ1IEw3MDEuMDQ3MyAtNDQuNzUiIHN0eWxlPSJmaWxsOm5vbmU7IHN0cm9rZS1taXRlcmxpbWl0OjU7IgogICAgICAvPjxwYXRoIGQ9Ik02NzUuMDY2NyAtMzAuMjUgTDY3NS40OTk2IC0zMCBMNjc1LjkzMjYgLTMwLjI1IiBzdHlsZT0iZmlsbDpub25lOyBzdHJva2UtbWl0ZXJsaW1pdDo1OyIKICAgICAgLz48cGF0aCBkPSJNNjQ5Ljk1MTggLTQ0Ljc1IEw2NDkuNTE4OCAtNDUgTDY0OS4wODU4IC00NC43NSIgc3R5bGU9ImZpbGw6bm9uZTsgc3Ryb2tlLW1pdGVybGltaXQ6NTsiCiAgICAgIC8+PHBhdGggZD0iTTYyMy4xMDUgLTMwLjI1IEw2MjMuNTM4IC0zMCBMNjIzLjk3MSAtMzAuMjUiIHN0eWxlPSJmaWxsOm5vbmU7IHN0cm9rZS1taXRlcmxpbWl0OjU7IgogICAgICAvPjxwYXRoIGQ9Ik01OTcuMTI0MyAtNDQuNzUgTDU5Ny41NTczIC00NSBMNTk3Ljk5MDMgLTQ0Ljc1IiBzdHlsZT0iZmlsbDpub25lOyBzdHJva2UtbWl0ZXJsaW1pdDo1OyIKICAgICAgLz48cGF0aCBkPSJNNTcyLjAwOTUgLTMwLjI1IEw1NzEuNTc2NSAtMzAgTDU3MS4xNDM2IC0zMC4yNSIgc3R5bGU9ImZpbGw6bm9uZTsgc3Ryb2tlLW1pdGVybGltaXQ6NTsiCiAgICAgIC8+PHBhdGggZD0iTTU0Ni4wMjg4IC00NC43NSBMNTQ1LjU5NTggLTQ1IEw1NDUuMTYyOCAtNDQuNzUiIHN0eWxlPSJmaWxsOm5vbmU7IHN0cm9rZS1taXRlcmxpbWl0OjU7IgogICAgICAvPjxwYXRoIGQ9Ik01MTkuMTgyMSAtMzAuMjUgTDUxOS42MTUxIC0zMCBMNTIwLjA0OCAtMzAuMjUiIHN0eWxlPSJmaWxsOm5vbmU7IHN0cm9rZS1taXRlcmxpbWl0OjU7IgogICAgICAvPjxwYXRoIGQ9Ik00OTMuMjAxMyAtNDQuNzUgTDQ5My42MzQzIC00NSBMNDk0LjA2NzMgLTQ0Ljc1IiBzdHlsZT0iZmlsbDpub25lOyBzdHJva2UtbWl0ZXJsaW1pdDo1OyIKICAgICAgLz48cGF0aCBkPSJNNDY4LjA4NjYgLTMwLjI1IEw0NjcuNjUzNiAtMzAgTDQ2Ny4yMjA2IC0zMC4yNSIgc3R5bGU9ImZpbGw6bm9uZTsgc3Ryb2tlLW1pdGVybGltaXQ6NTsiCiAgICAgIC8+PHBhdGggZD0iTTQ0Mi4xMDU4IC00NC43NSBMNDQxLjY3MjggLTQ1IEw0NDEuMjM5OCAtNDQuNzUiIHN0eWxlPSJmaWxsOm5vbmU7IHN0cm9rZS1taXRlcmxpbWl0OjU7IgogICAgICAvPjxwYXRoIGQ9Ik00MTYuMTI1MSAtMzAuMjUgTDQxNS42OTIxIC0zMCBMNDE1LjI1OTEgLTMwLjI1IiBzdHlsZT0iZmlsbDpub25lOyBzdHJva2UtbWl0ZXJsaW1pdDo1OyIKICAgICAgLz48cGF0aCBkPSJNMzg5LjI3ODMgLTQ0Ljc1IEwzODkuNzExMyAtNDUgTDM5MC4xNDQzIC00NC43NSIgc3R5bGU9ImZpbGw6bm9uZTsgc3Ryb2tlLW1pdGVybGltaXQ6NTsiCiAgICAgIC8+PHBhdGggZD0iTTM2NC4xNjM1IC0zMC4yNSBMMzYzLjczMDUgLTMwIEwzNjMuMjk3NSAtMzAuMjUiIHN0eWxlPSJmaWxsOm5vbmU7IHN0cm9rZS1taXRlcmxpbWl0OjU7IgogICAgICAvPjxwYXRoIGQ9Ik0zMzcuMzE2NyAtNDQuNzUgTDMzNy43NDk4IC00NSBMMzM4LjE4MjggLTQ0Ljc1IiBzdHlsZT0iZmlsbDpub25lOyBzdHJva2UtbWl0ZXJsaW1pdDo1OyIKICAgICAgLz48cGF0aCBkPSJNMzExLjMzNiAtMzAuMjUgTDMxMS43NjkgLTMwIEwzMTIuMjAyIC0zMC4yNSIgc3R5bGU9ImZpbGw6bm9uZTsgc3Ryb2tlLW1pdGVybGltaXQ6NTsiCiAgICAgIC8+PHBhdGggZD0iTTI4Ni4yMjEzIC00NC43NSBMMjg1Ljc4ODMgLTQ1IEwyODUuMzU1MyAtNDQuNzUiIHN0eWxlPSJmaWxsOm5vbmU7IHN0cm9rZS1taXRlcmxpbWl0OjU7IgogICAgICAvPjxwYXRoIGQ9Ik0yNTkuMzc0NSAtMzAuMjUgTDI1OS44MDc1IC0zMCBMMjYwLjI0MDUgLTMwLjI1IiBzdHlsZT0iZmlsbDpub25lOyBzdHJva2UtbWl0ZXJsaW1pdDo1OyIKICAgICAgLz48cGF0aCBkPSJNMjM0LjI1OTggLTQ0Ljc1IEwyMzMuODI2OCAtNDUgTDIzMy4zOTM4IC00NC43NSIgc3R5bGU9ImZpbGw6bm9uZTsgc3Ryb2tlLW1pdGVybGltaXQ6NTsiCiAgICAgIC8+PHBhdGggZD0iTTIwNy40MTMgLTMwLjI1IEwyMDcuODQ2IC0zMCBMMjA4LjI3OSAtMzAuMjUiIHN0eWxlPSJmaWxsOm5vbmU7IHN0cm9rZS1taXRlcmxpbWl0OjU7IgogICAgICAvPjxwYXRoIGQ9Ik0xODEuNDMyMiAtNDQuNzUgTDE4MS44NjUyIC00NSBMMTgyLjI5ODMgLTQ0Ljc1IiBzdHlsZT0iZmlsbDpub25lOyBzdHJva2UtbWl0ZXJsaW1pdDo1OyIKICAgICAgLz48cGF0aCBkPSJNMTU2LjMxNzUgLTMwLjI1IEwxNTUuODg0NSAtMzAgTDE1NS40NTE1IC0zMC4yNSIgc3R5bGU9ImZpbGw6bm9uZTsgc3Ryb2tlLW1pdGVybGltaXQ6NTsiCiAgICAgIC8+PHBhdGggZD0iTTEyOS40NzA3IC00NC43NSBMMTI5LjkwMzggLTQ1IEwxMzAuMzM2OCAtNDQuNzUiIHN0eWxlPSJmaWxsOm5vbmU7IHN0cm9rZS1taXRlcmxpbWl0OjU7IgogICAgICAvPjxwYXRoIGQ9Ik0xMDQuMzU2IC0zMC4yNSBMMTAzLjkyMyAtMzAgTDEwMy40OSAtMzAuMjUiIHN0eWxlPSJmaWxsOm5vbmU7IHN0cm9rZS1taXRlcmxpbWl0OjU7IgogICAgICAvPjxwYXRoIGQ9Ik03Ny41MDkyIC00NC43NSBMNzcuOTQyMiAtNDUgTDc4LjM3NTMgLTQ0Ljc1IiBzdHlsZT0iZmlsbDpub25lOyBzdHJva2UtbWl0ZXJsaW1pdDo1OyIKICAgICAgLz48cGF0aCBkPSJNNTIuMzk0NSAtMzAuMjUgTDUxLjk2MTUgLTMwIEw1MS41Mjg1IC0zMC4yNSIgc3R5bGU9ImZpbGw6bm9uZTsgc3Ryb2tlLW1pdGVybGltaXQ6NTsiCiAgICAgIC8+PHBhdGggZD0iTTI2LjQxMzggLTQ0Ljc1IEwyNS45ODA3IC00NSBMMjUuNTQ3NyAtNDQuNzUiIHN0eWxlPSJmaWxsOm5vbmU7IHN0cm9rZS1taXRlcmxpbWl0OjU7IgogICAgLz48L2cKICA+PC9nCj48L3N2Zwo+Cjwvc3ZnPg=="/>
        <xdr:cNvSpPr>
          <a:spLocks noChangeAspect="1" noChangeArrowheads="1"/>
        </xdr:cNvSpPr>
      </xdr:nvSpPr>
      <xdr:spPr bwMode="auto">
        <a:xfrm>
          <a:off x="5962650" y="5148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473</xdr:row>
      <xdr:rowOff>0</xdr:rowOff>
    </xdr:from>
    <xdr:to>
      <xdr:col>4</xdr:col>
      <xdr:colOff>304800</xdr:colOff>
      <xdr:row>474</xdr:row>
      <xdr:rowOff>114300</xdr:rowOff>
    </xdr:to>
    <xdr:sp macro="" textlink="">
      <xdr:nvSpPr>
        <xdr:cNvPr id="98" name="AutoShape 2" descr="data:image/svg+xml;base64,PHN2ZyBjbGFzcz0iY2FzLXN0cnVjdHVyZS1zaW5nbGUtY29tcG9uZW50LWltYWdlIiB4bWxucz0iaHR0cDovL3d3dy53My5vcmcvMjAwMC9zdmciIHhtbG5zOnhsaW5rPSJodHRwOi8vd3d3LnczLm9yZy8xOTk5L3hsaW5rIiB2aWV3Qm94PSIwIDAgMTEyNiA5MCI+PHN2ZyBjbGFzcz0iY2FzLXN0cnVjdHVyZS1tYWYiIHk9IjAiIHg9IjAiIHN0eWxlPSJmaWxsLW9wYWNpdHk6MTsgY29sb3ItcmVuZGVyaW5nOmF1dG87IGNvbG9yLWludGVycG9sYXRpb246YXV0bzsgdGV4dC1yZW5kZXJpbmc6YXV0bzsgc3Ryb2tlOmJsYWNrOyBzdHJva2UtbGluZWNhcDpzcXVhcmU7IHN0cm9rZS1taXRlcmxpbWl0OjEwOyBzaGFwZS1yZW5kZXJpbmc6YXV0bzsgc3Ryb2tlLW9wYWNpdHk6MTsgZmlsbDpibGFjazsgc3Ryb2tlLWRhc2hhcnJheTpub25lOyBmb250LXdlaWdodDpub3JtYWw7IHN0cm9rZS13aWR0aDoxOyBmb250LWZhbWlseTonRGlhbG9nJzsgZm9udC1zdHlsZTpub3JtYWw7IHN0cm9rZS1saW5lam9pbjptaXRlcjsgZm9udC1zaXplOjEycHg7IHN0cm9rZS1kYXNob2Zmc2V0OjA7IGltYWdlLXJlbmRlcmluZzphdXRvOyIgeG1sbnM9Imh0dHA6Ly93d3cudzMub3JnLzIwMDAvc3ZnIiB3aWR0aD0iMTEyNiIgdmlld0JveD0iMCAwIDExMjYuMCA5MC4wIiB4bWxuczp4bGluaz0iaHR0cDovL3d3dy53My5vcmcvMTk5OS94bGluayIgaGVpZ2h0PSI5MCIKPjwhLS1HZW5lcmF0ZWQgaW4gQ2hlbURvb2RsZSA5LjEuMC0tPjxkZWZzIGlkPSJnZW5lcmljRGVmcyIKICAvPjxnCiAgPjxnIHRyYW5zZm9ybT0idHJhbnNsYXRlKDMsODIpIiBzdHlsZT0idGV4dC1yZW5kZXJpbmc6Z2VvbWV0cmljUHJlY2lzaW9uOyBjb2xvci1yZW5kZXJpbmc6b3B0aW1pemVRdWFsaXR5OyBjb2xvci1pbnRlcnBvbGF0aW9uOmxpbmVhclJHQjsgc3Ryb2tlLWxpbmVjYXA6YnV0dDsgaW1hZ2UtcmVuZGVyaW5nOm9wdGltaXplUXVhbGl0eTsiCiAgICA+PGxpbmUgeTI9Ii0zMCIgc3R5bGU9ImZpbGw6bm9uZTsiIHgxPSI5NjEuMjg3OSIgeDI9IjkzNS4zMDcxIiB5MT0iLTQ1IgogICAgICAvPjxsaW5lIHkyPSItNjUuMTA4IiBzdHlsZT0iZmlsbDpub25lOyIgeDE9Ijk2MS4yODc5IiB4Mj0iOTcyLjg5NzMiIHkxPSItNDUiCiAgICAgIC8+PGxpbmUgeTI9Ii0zMCIgc3R5bGU9ImZpbGw6bm9uZTsiIHgxPSI5NjEuMjg3OSIgeDI9Ijk4Ny4yNjg2IiB5MT0iLTQ1IgogICAgICAvPjxsaW5lIHkyPSItNjcuNTQxOCIgc3R5bGU9ImZpbGw6bm9uZTsiIHgxPSI5NjEuMjg3OSIgeDI9Ijk0OC4yNzMzIiB5MT0iLTQ1IgogICAgICAvPjxsaW5lIHkyPSItNDUiIHN0eWxlPSJmaWxsOm5vbmU7IiB4MT0iOTM1LjMwNzEiIHgyPSI5MDkuMzI2NCIgeTE9Ii0zMCIKICAgICAgLz48bGluZSB5Mj0iLTkuODkyIiBzdHlsZT0iZmlsbDpub25lOyIgeDE9Ijk4Ny4yNjg2IiB4Mj0iOTk4Ljg3OCIgeTE9Ii0zMCIKICAgICAgLz48bGluZSB5Mj0iLTQ1IiBzdHlsZT0iZmlsbDpub25lOyIgeDE9Ijk4Ny4yNjg2IiB4Mj0iMTAxMy4yNDk0IiB5MT0iLTMwIgogICAgICAvPjxsaW5lIHkyPSItOS44OTIiIHN0eWxlPSJmaWxsOm5vbmU7IiB4MT0iOTg3LjI2ODYiIHgyPSI5NzUuNjU5MyIgeTE9Ii0zMCIKICAgICAgLz48bGluZSB5Mj0iLTMzLjIyNiIgc3R5bGU9ImZpbGw6bm9uZTsiIHgxPSI5MDkuMzI2NCIgeDI9Ijg4OC45MzMyIiB5MT0iLTQ1IgogICAgICAvPjxsaW5lIHkyPSItNjcuNTQxOCIgc3R5bGU9ImZpbGw6bm9uZTsiIHgxPSIxMDEzLjI0OTQiIHgyPSIxMDAwLjIzNDgiIHkxPSItNDUiCiAgICAgIC8+PGxpbmUgeTI9Ii0zMCIgc3R5bGU9ImZpbGw6bm9uZTsiIHgxPSIxMDEzLjI0OTQiIHgyPSIxMDM5LjIzMDEiIHkxPSItNDUiCiAgICAgIC8+PGxpbmUgeTI9Ii02NS4xMDgiIHN0eWxlPSJmaWxsOm5vbmU7IiB4MT0iMTAxMy4yNDk0IiB4Mj0iMTAyNC44NTg5IiB5MT0iLTQ1IgogICAgICAvPjxsaW5lIHkyPSItNDUiIHN0eWxlPSJmaWxsOm5vbmU7IiB4MT0iODc3LjczMTQiIHgyPSI4NTcuMzY0OSIgeTE9Ii0zMy4yNDEzIgogICAgICAvPjxsaW5lIHkyPSItOS44OTIiIHN0eWxlPSJmaWxsOm5vbmU7IiB4MT0iMTAzOS4yMzAxIiB4Mj0iMTA1MC44Mzk1IiB5MT0iLTMwIgogICAgICAvPjxsaW5lIHkyPSItNDUiIHN0eWxlPSJmaWxsOm5vbmU7IiB4MT0iMTAzOS4yMzAxIiB4Mj0iMTA2NS4yMTA4IiB5MT0iLTMwIgogICAgICAvPjxsaW5lIHkyPSItOS44OTIiIHN0eWxlPSJmaWxsOm5vbmU7IiB4MT0iMTAzOS4yMzAxIiB4Mj0iMTAyNy42MjA3IiB5MT0iLTMwIgogICAgICAvPjxsaW5lIHkyPSItMzAiIHN0eWxlPSJmaWxsOm5vbmU7IiB4MT0iODU3LjM2NDkiIHgyPSI4MzEuMzg0MiIgeTE9Ii00NSIKICAgICAgLz48bGluZSB5Mj0iLTY3LjU0MTgiIHN0eWxlPSJmaWxsOm5vbmU7IiB4MT0iMTA2NS4yMTA4IiB4Mj0iMTA1Mi4xOTYzIiB5MT0iLTQ1IgogICAgICAvPjxsaW5lIHkyPSItNjUuMTA4IiBzdHlsZT0iZmlsbDpub25lOyIgeDE9IjEwNjUuMjEwOCIgeDI9IjEwNzYuODIwMiIgeTE9Ii00NSIKICAgICAgLz48bGluZSB5Mj0iLTMwIiBzdHlsZT0iZmlsbDpub25lOyIgeDE9IjEwNjUuMjEwOCIgeDI9IjEwOTEuMTkxNyIgeTE9Ii00NSIKICAgICAgLz48bGluZSB5Mj0iLTYuNDc2NiIgc3R5bGU9ImZpbGw6bm9uZTsiIHgxPSI4MzEuMzg0MiIgeDI9IjgzMS4zODQyIiB5MT0iLTMwIgogICAgICAvPjxsaW5lIHkyPSItNDUiIHN0eWxlPSJmaWxsOm5vbmU7IiB4MT0iODMxLjM4NDIiIHgyPSI4MDUuNDAzMyIgeTE9Ii0zMCIKICAgICAgLz48bGluZSB5Mj0iLTQyLjYxOTgiIHN0eWxlPSJmaWxsOm5vbmU7IiB4MT0iMTA5MS4xOTE3IiB4Mj0iMTExMy4wNDk3IiB5MT0iLTMwIgogICAgICAvPjxsaW5lIHkyPSItMTcuMzgwMiIgc3R5bGU9ImZpbGw6bm9uZTsiIHgxPSIxMDkxLjE5MTciIHgyPSIxMTEzLjA0OTciIHkxPSItMzAiCiAgICAgIC8+PGxpbmUgeTI9Ii02LjQwNjIiIHN0eWxlPSJmaWxsOm5vbmU7IiB4MT0iMTA5MS4xOTE3IiB4Mj0iMTA5MS4xOTE3IiB5MT0iLTMwIgogICAgICAvPjxsaW5lIHkyPSItMzMuMjI2IiBzdHlsZT0iZmlsbDpub25lOyIgeDE9IjgwNS40MDMzIiB4Mj0iNzg1LjAxMDIiIHkxPSItNDUiCiAgICAgIC8+PGxpbmUgeTI9Ii00NSIgc3R5bGU9ImZpbGw6bm9uZTsiIHgxPSI3NzMuODA4NCIgeDI9Ijc1My40NDE4IiB5MT0iLTMzLjI0MTMiCiAgICAgIC8+PGxpbmUgeTI9Ii02OC42NDg0IiBzdHlsZT0iZmlsbDpub25lOyIgeDE9Ijc1NS4xOTE4IiB4Mj0iNzU1LjE5MTgiIHkxPSItNDMuOTg5NiIKICAgICAgLz48bGluZSB5Mj0iLTY4LjY0ODQiIHN0eWxlPSJmaWxsOm5vbmU7IiB4MT0iNzUxLjY5MTgiIHgyPSI3NTEuNjkxOCIgeTE9Ii00My45ODk2IgogICAgICAvPjxsaW5lIHkyPSItMzAiIHN0eWxlPSJmaWxsOm5vbmU7IiB4MT0iNzUzLjQ0MTgiIHgyPSI3MjcuNDYxIiB5MT0iLTQ1IgogICAgICAvPjxsaW5lIHkyPSItNDUiIHN0eWxlPSJmaWxsOm5vbmU7IiB4MT0iNzI3LjQ2MSIgeDI9IjcwMS40ODAzIiB5MT0iLTMwIgogICAgICAvPjxsaW5lIHkyPSItMzAiIHN0eWxlPSJmaWxsOm5vbmU7IiB4MT0iNzAxLjQ4MDMiIHgyPSI2NzUuNDk5NiIgeTE9Ii00NSIKICAgICAgLz48bGluZSB5Mj0iLTQ1IiBzdHlsZT0iZmlsbDpub25lOyIgeDE9IjY3NS40OTk2IiB4Mj0iNjQ5LjUxODgiIHkxPSItMzAiCiAgICAgIC8+PGxpbmUgeTI9Ii0zMCIgc3R5bGU9ImZpbGw6bm9uZTsiIHgxPSI2NDkuNTE4OCIgeDI9IjYyMy41MzgiIHkxPSItNDUiCiAgICAgIC8+PGxpbmUgeTI9Ii00NSIgc3R5bGU9ImZpbGw6bm9uZTsiIHgxPSI2MjMuNTM4IiB4Mj0iNTk3LjU1NzMiIHkxPSItMzAiCiAgICAgIC8+PGxpbmUgeTI9Ii0zMCIgc3R5bGU9ImZpbGw6bm9uZTsiIHgxPSI1OTcuNTU3MyIgeDI9IjU3MS41NzY1IiB5MT0iLTQ1IgogICAgICAvPjxsaW5lIHkyPSItNDUiIHN0eWxlPSJmaWxsOm5vbmU7IiB4MT0iNTcxLjU3NjUiIHgyPSI1NDUuNTk1OCIgeTE9Ii0zMCIKICAgICAgLz48bGluZSB5Mj0iLTMwIiBzdHlsZT0iZmlsbDpub25lOyIgeDE9IjU0NS41OTU4IiB4Mj0iNTE5LjYxNTEiIHkxPSItNDUiCiAgICAgIC8+PGxpbmUgeTI9Ii00NSIgc3R5bGU9ImZpbGw6bm9uZTsiIHgxPSI1MTkuNjE1MSIgeDI9IjQ5My42MzQzIiB5MT0iLTMwIgogICAgICAvPjxsaW5lIHkyPSItMzAiIHN0eWxlPSJmaWxsOm5vbmU7IiB4MT0iNDkzLjYzNDMiIHgyPSI0NjcuNjUzNiIgeTE9Ii00NSIKICAgICAgLz48bGluZSB5Mj0iLTQ1IiBzdHlsZT0iZmlsbDpub25lOyIgeDE9IjQ2Ny42NTM2IiB4Mj0iNDQxLjY3MjgiIHkxPSItMzAiCiAgICAgIC8+PGxpbmUgeTI9Ii0zMCIgc3R5bGU9ImZpbGw6bm9uZTsiIHgxPSI0NDEuNjcyOCIgeDI9IjQxNS42OTIxIiB5MT0iLTQ1IgogICAgICAvPjxsaW5lIHkyPSItNDUiIHN0eWxlPSJmaWxsOm5vbmU7IiB4MT0iNDE1LjY5MjEiIHgyPSIzODkuNzExMyIgeTE9Ii0zMCIKICAgICAgLz48bGluZSB5Mj0iLTMwIiBzdHlsZT0iZmlsbDpub25lOyIgeDE9IjM4OS43MTEzIiB4Mj0iMzYzLjczMDUiIHkxPSItNDUiCiAgICAgIC8+PGxpbmUgeTI9Ii00NSIgc3R5bGU9ImZpbGw6bm9uZTsiIHgxPSIzNjMuNzMwNSIgeDI9IjMzNy43NDk4IiB5MT0iLTMwIgogICAgICAvPjxsaW5lIHkyPSItMzAiIHN0eWxlPSJmaWxsOm5vbmU7IiB4MT0iMzM3Ljc0OTgiIHgyPSIzMTEuNzY5IiB5MT0iLTQ1IgogICAgICAvPjxsaW5lIHkyPSItNDUiIHN0eWxlPSJmaWxsOm5vbmU7IiB4MT0iMzExLjc2OSIgeDI9IjI4NS43ODgzIiB5MT0iLTMwIgogICAgICAvPjxsaW5lIHkyPSItMzAiIHN0eWxlPSJmaWxsOm5vbmU7IiB4MT0iMjg1Ljc4ODMiIHgyPSIyNTkuODA3NSIgeTE9Ii00NSIKICAgICAgLz48bGluZSB5Mj0iLTQ1IiBzdHlsZT0iZmlsbDpub25lOyIgeDE9IjI1OS44MDc1IiB4Mj0iMjMzLjgyNjgiIHkxPSItMzAiCiAgICAgIC8+PGxpbmUgeTI9Ii0zMCIgc3R5bGU9ImZpbGw6bm9uZTsiIHgxPSIyMzMuODI2OCIgeDI9IjIwNy44NDYiIHkxPSItNDUiCiAgICAgIC8+PGxpbmUgeTI9Ii00NSIgc3R5bGU9ImZpbGw6bm9uZTsiIHgxPSIyMDcuODQ2IiB4Mj0iMTgxLjg2NTIiIHkxPSItMzAiCiAgICAgIC8+PGxpbmUgeTI9Ii0zMCIgc3R5bGU9ImZpbGw6bm9uZTsiIHgxPSIxODEuODY1MiIgeDI9IjE1NS44ODQ1IiB5MT0iLTQ1IgogICAgICAvPjxsaW5lIHkyPSItNDUiIHN0eWxlPSJmaWxsOm5vbmU7IiB4MT0iMTU1Ljg4NDUiIHgyPSIxMjkuOTAzOCIgeTE9Ii0zMCIKICAgICAgLz48bGluZSB5Mj0iLTMwIiBzdHlsZT0iZmlsbDpub25lOyIgeDE9IjEyOS45MDM4IiB4Mj0iMTAzLjkyMyIgeTE9Ii00NSIKICAgICAgLz48bGluZSB5Mj0iLTQ1IiBzdHlsZT0iZmlsbDpub25lOyIgeDE9IjEwMy45MjMiIHgyPSI3Ny45NDIyIiB5MT0iLTMwIgogICAgICAvPjxsaW5lIHkyPSItMzAiIHN0eWxlPSJmaWxsOm5vbmU7IiB4MT0iNzcuOTQyMiIgeDI9IjUxLjk2MTUiIHkxPSItNDUiCiAgICAgIC8+PGxpbmUgeTI9Ii00NSIgc3R5bGU9ImZpbGw6bm9uZTsiIHgxPSI1MS45NjE1IiB4Mj0iMjUuOTgwNyIgeTE9Ii0zMCIKICAgICAgLz48bGluZSB5Mj0iLTMwIiBzdHlsZT0iZmlsbDpub25lOyIgeDE9IjI1Ljk4MDciIHgyPSIwIiB5MT0iLTQ1IgogICAgICAvPjxwYXRoIGQ9Ik05MzUuNzQwMSAtMzAuMjUgTDkzNS4zMDcxIC0zMCBMOTM0Ljg3NDEgLTMwLjI1IiBzdHlsZT0iZmlsbDpub25lOyBzdHJva2UtbWl0ZXJsaW1pdDo1OyIKICAgICAgLz48cGF0aCBkPSJNOTc0Ljg5NzMgLTY2LjgyNDUgTDk3My44OTczIC02Ni44MjQ1IEw5NzMuODk3MyAtNzUuMzg3IEw5NzguNjc4NSAtNzUuMzg3IEw5NzguNjc4NSAtNzQuNTEyIEw5NzQuODk3MyAtNzQuNTEyIEw5NzQuODk3MyAtNzEuMzcxNCBMOTc4LjQ0NDIgLTcxLjM3MTQgTDk3OC40NDQyIC03MC40ODA3IEw5NzQuODk3MyAtNzAuNDgwNyBMOTc0Ljg5NzMgLTY2LjgyNDUgWiIgc3R5bGU9InN0cm9rZS1taXRlcmxpbWl0OjU7IHN0cm9rZTpub25lOyIKICAgICAgLz48cGF0aCBkPSJNOTQ0Ljg5NzIgLTY2LjgyNDUgTDk0My44OTcyIC02Ni44MjQ1IEw5NDMuODk3MiAtNzUuMzg3IEw5NDguNjc4NSAtNzUuMzg3IEw5NDguNjc4NSAtNzQuNTEyIEw5NDQuODk3MiAtNzQuNTEyIEw5NDQuODk3MiAtNzEuMzcxNCBMOTQ4LjQ0NDEgLTcxLjM3MTQgTDk0OC40NDQxIC03MC40ODA3IEw5NDQuODk3MiAtNzAuNDgwNyBMOTQ0Ljg5NzIgLTY2LjgyNDUgWiIgc3R5bGU9InN0cm9rZS1taXRlcmxpbWl0OjU7IHN0cm9rZTpub25lOyIKICAgICAgLz48cGF0aCBkPSJNOTA5Ljc1OTQgLTQ0Ljc1IEw5MDkuMzI2NCAtNDUgTDkwOC44OTM0IC00NC43NSIgc3R5bGU9ImZpbGw6bm9uZTsgc3Ryb2tlLW1pdGVybGltaXQ6NTsiCiAgICAgIC8+PHBhdGggZD0iTTEwMDAuODc4IDAuMTM3IEw5OTkuODc4IDAuMTM3IEw5OTkuODc4IC04LjQyNTUgTDEwMDQuNjU5MiAtOC40MjU1IEwxMDA0LjY1OTIgLTcuNTUwNSBMMTAwMC44NzggLTcuNTUwNSBMMTAwMC44NzggLTQuNDA5OSBMMTAwNC40MjQ5IC00LjQwOTkgTDEwMDQuNDI0OSAtMy41MTkyIEwxMDAwLjg3OCAtMy41MTkyIEwxMDAwLjg3OCAwLjEzNyBaIiBzdHlsZT0ic3Ryb2tlLW1pdGVybGltaXQ6NTsgc3Ryb2tlOm5vbmU7IgogICAgICAvPjxwYXRoIGQ9Ik05NzAuODc4MSAwLjEzNyBMOTY5Ljg3ODEgMC4xMzcgTDk2OS44NzgxIC04LjQyNTUgTDk3NC42NTkzIC04LjQyNTUgTDk3NC42NTkzIC03LjU1MDUgTDk3MC44NzgxIC03LjU1MDUgTDk3MC44NzgxIC00LjQwOTkgTDk3NC40MjQ5IC00LjQwOTkgTDk3NC40MjQ5IC0zLjUxOTIgTDk3MC44NzgxIC0zLjUxOTIgTDk3MC44NzgxIDAuMTM3IFoiIHN0eWxlPSJzdHJva2UtbWl0ZXJsaW1pdDo1OyBzdHJva2U6bm9uZTsiCiAgICAgIC8+PHBhdGggZD0iTTg4Ny4yODMxIC0zMC4wNzAzIFE4ODcuMjgzMSAtMjguMDA3OCA4ODYuMjQ0MSAtMjYuODI4MSBRODg1LjIwNSAtMjUuNjQ4NCA4ODMuMzYxMyAtMjUuNjQ4NCBRODgxLjQ3MDYgLTI1LjY0ODQgODgwLjQzOTQgLTI2LjgxMjUgUTg3OS40MDgxIC0yNy45NzY2IDg3OS40MDgxIC0zMC4wODU5IFE4NzkuNDA4MSAtMzIuMTc5NyA4ODAuNDM5NCAtMzMuMzI4MSBRODgxLjQ3MDYgLTM0LjQ3NjYgODgzLjM2MTMgLTM0LjQ3NjYgUTg4NS4yMjA2IC0zNC40NzY2IDg4Ni4yNTE5IC0zMy4zMDQ3IFE4ODcuMjgzMSAtMzIuMTMyOCA4ODcuMjgzMSAtMzAuMDcwMyBaTTg4MC40NTUgLTMwLjA3MDMgUTg4MC40NTUgLTI4LjMzNTkgODgxLjE5NzIgLTI3LjQyOTcgUTg4MS45Mzk0IC0yNi41MjM0IDg4My4zNjEzIC0yNi41MjM0IFE4ODQuNzgzMSAtMjYuNTIzNCA4ODUuNTA5NyAtMjcuNDIxOSBRODg2LjIzNjMgLTI4LjMyMDMgODg2LjIzNjMgLTMwLjA3MDMgUTg4Ni4yMzYzIC0zMS44MDQ3IDg4NS41MDk3IC0zMi42OTUzIFE4ODQuNzgzMSAtMzMuNTg1OSA4ODMuMzYxMyAtMzMuNTg1OSBRODgxLjkzOTQgLTMzLjU4NTkgODgxLjE5NzIgLTMyLjY4NzUgUTg4MC40NTUgLTMxLjc4OTEgODgwLjQ1NSAtMzAuMDcwMyBaIiBzdHlsZT0ic3Ryb2tlLW1pdGVybGltaXQ6NTsgc3Ryb2tlOm5vbmU7IgogICAgICAvPjxwYXRoIGQ9Ik05OTYuODU4NyAtNjYuODI0NSBMOTk1Ljg1ODcgLTY2LjgyNDUgTDk5NS44NTg3IC03NS4zODcgTDEwMDAuNjQgLTc1LjM4NyBMMTAwMC42NCAtNzQuNTEyIEw5OTYuODU4NyAtNzQuNTEyIEw5OTYuODU4NyAtNzEuMzcxNCBMMTAwMC40MDU2IC03MS4zNzE0IEwxMDAwLjQwNTYgLTcwLjQ4MDcgTDk5Ni44NTg3IC03MC40ODA3IEw5OTYuODU4NyAtNjYuODI0NSBaIiBzdHlsZT0ic3Ryb2tlLW1pdGVybGltaXQ6NTsgc3Ryb2tlOm5vbmU7IgogICAgICAvPjxwYXRoIGQ9Ik0xMDI2Ljg1ODkgLTY2LjgyNDUgTDEwMjUuODU4OSAtNjYuODI0NSBMMTAyNS44NTg5IC03NS4zODcgTDEwMzAuNjQwMSAtNzUuMzg3IEwxMDMwLjY0MDEgLTc0LjUxMiBMMTAyNi44NTg5IC03NC41MTIgTDEwMjYuODU4OSAtNzEuMzcxNCBMMTAzMC40MDU4IC03MS4zNzE0IEwxMDMwLjQwNTggLTcwLjQ4MDcgTDEwMjYuODU4OSAtNzAuNDgwNyBMMTAyNi44NTg5IC02Ni44MjQ1IFoiIHN0eWxlPSJzdHJva2UtbWl0ZXJsaW1pdDo1OyBzdHJva2U6bm9uZTsiCiAgICAgIC8+PHBhdGggZD0iTTg1Ny43OTc5IC00NC43NSBMODU3LjM2NDkgLTQ1IEw4NTYuOTMxOSAtNDQuNzUiIHN0eWxlPSJmaWxsOm5vbmU7IHN0cm9rZS1taXRlcmxpbWl0OjU7IgogICAgICAvPjxwYXRoIGQ9Ik0xMDUyLjgzOTUgMC4xMzcgTDEwNTEuODM5NSAwLjEzNyBMMTA1MS44Mzk1IC04LjQyNTUgTDEwNTYuNjIwNyAtOC40MjU1IEwxMDU2LjYyMDcgLTcuNTUwNSBMMTA1Mi44Mzk1IC03LjU1MDUgTDEwNTIuODM5NSAtNC40MDk5IEwxMDU2LjM4NjQgLTQuNDA5OSBMMTA1Ni4zODY0IC0zLjUxOTIgTDEwNTIuODM5NSAtMy41MTkyIEwxMDUyLjgzOTUgMC4xMzcgWiIgc3R5bGU9InN0cm9rZS1taXRlcmxpbWl0OjU7IHN0cm9rZTpub25lOyIKICAgICAgLz48cGF0aCBkPSJNMTAyMi44Mzk1IDAuMTM3IEwxMDIxLjgzOTUgMC4xMzcgTDEwMjEuODM5NSAtOC40MjU1IEwxMDI2LjYyMDcgLTguNDI1NSBMMTAyNi42MjA3IC03LjU1MDUgTDEwMjIuODM5NSAtNy41NTA1IEwxMDIyLjgzOTUgLTQuNDA5OSBMMTAyNi4zODY0IC00LjQwOTkgTDEwMjYuMzg2NCAtMy41MTkyIEwxMDIyLjgzOTUgLTMuNTE5MiBMMTAyMi44Mzk1IDAuMTM3IFoiIHN0eWxlPSJzdHJva2UtbWl0ZXJsaW1pdDo1OyBzdHJva2U6bm9uZTsiCiAgICAgIC8+PHBhdGggZD0iTTEwNDguODIwMiAtNjYuODI0NSBMMTA0Ny44MjAyIC02Ni44MjQ1IEwxMDQ3LjgyMDIgLTc1LjM4NyBMMTA1Mi42MDE0IC03NS4zODcgTDEwNTIuNjAxNCAtNzQuNTEyIEwxMDQ4LjgyMDIgLTc0LjUxMiBMMTA0OC44MjAyIC03MS4zNzE0IEwxMDUyLjM2NzEgLTcxLjM3MTQgTDEwNTIuMzY3MSAtNzAuNDgwNyBMMTA0OC44MjAyIC03MC40ODA3IEwxMDQ4LjgyMDIgLTY2LjgyNDUgWiIgc3R5bGU9InN0cm9rZS1taXRlcmxpbWl0OjU7IHN0cm9rZTpub25lOyIKICAgICAgLz48cGF0aCBkPSJNMTA3OC44MjAyIC02Ni44MjQ1IEwxMDc3LjgyMDIgLTY2LjgyNDUgTDEwNzcuODIwMiAtNzUuMzg3IEwxMDgyLjYwMTQgLTc1LjM4NyBMMTA4Mi42MDE0IC03NC41MTIgTDEwNzguODIwMiAtNzQuNTEyIEwxMDc4LjgyMDIgLTcxLjM3MTQgTDEwODIuMzY3MSAtNzEuMzcxNCBMMTA4Mi4zNjcxIC03MC40ODA3IEwxMDc4LjgyMDIgLTcwLjQ4MDcgTDEwNzguODIwMiAtNjYuODI0NSBaIiBzdHlsZT0ic3Ryb2tlLW1pdGVybGltaXQ6NTsgc3Ryb2tlOm5vbmU7IgogICAgICAvPjxwYXRoIGQ9Ik04MzUuMzIxNyAtMC4wNzAzIFE4MzUuMzIxNyAxLjk5MjIgODM0LjI4MjYgMy4xNzE5IFE4MzMuMjQzNSA0LjM1MTYgODMxLjM5OTggNC4zNTE2IFE4MjkuNTA5MiA0LjM1MTYgODI4LjQ3NzkgMy4xODc1IFE4MjcuNDQ2NyAyLjAyMzQgODI3LjQ0NjcgLTAuMDg1OSBRODI3LjQ0NjcgLTIuMTc5NyA4MjguNDc3OSAtMy4zMjgxIFE4MjkuNTA5MiAtNC40NzY2IDgzMS4zOTk4IC00LjQ3NjYgUTgzMy4yNTkyIC00LjQ3NjYgODM0LjI5MDQgLTMuMzA0NyBRODM1LjMyMTcgLTIuMTMyOCA4MzUuMzIxNyAtMC4wNzAzIFpNODI4LjQ5MzUgLTAuMDcwMyBRODI4LjQ5MzUgMS42NjQxIDgyOS4yMzU3IDIuNTcwMyBRODI5Ljk3NzkgMy40NzY2IDgzMS4zOTk4IDMuNDc2NiBRODMyLjgyMTcgMy40NzY2IDgzMy41NDgyIDIuNTc4MSBRODM0LjI3NDggMS42Nzk3IDgzNC4yNzQ4IC0wLjA3MDMgUTgzNC4yNzQ4IC0xLjgwNDcgODMzLjU0ODIgLTIuNjk1MyBRODMyLjgyMTcgLTMuNTg1OSA4MzEuMzk5OCAtMy41ODU5IFE4MjkuOTc3OSAtMy41ODU5IDgyOS4yMzU3IC0yLjY4NzUgUTgyOC40OTM1IC0xLjc4OTEgODI4LjQ5MzUgLTAuMDcwMyBaIiBzdHlsZT0ic3Ryb2tlLW1pdGVybGltaXQ6NTsgc3Ryb2tlOm5vbmU7IgogICAgICAvPjxwYXRoIGQ9Ik04NDIuODM3MyA0LjIyNjYgTDg0MS44MzczIDQuMjI2NiBMODQxLjgzNzMgMC4xOTUzIEw4MzcuMzIxNyAwLjE5NTMgTDgzNy4zMjE3IDQuMjI2NiBMODM2LjMyMTcgNC4yMjY2IEw4MzYuMzIxNyAtNC4zMzU5IEw4MzcuMzIxNyAtNC4zMzU5IEw4MzcuMzIxNyAtMC42OTUzIEw4NDEuODM3MyAtMC42OTUzIEw4NDEuODM3MyAtNC4zMzU5IEw4NDIuODM3MyAtNC4zMzU5IEw4NDIuODM3MyA0LjIyNjYgWiIgc3R5bGU9InN0cm9rZS1taXRlcmxpbWl0OjU7IHN0cm9rZTpub25lOyIKICAgICAgLz48cGF0aCBkPSJNODA0Ljk3MDMgLTQ0Ljc1IEw4MDUuNDAzMyAtNDUgTDgwNS44MzYyIC00NC43NSIgc3R5bGU9ImZpbGw6bm9uZTsgc3Ryb2tlLW1pdGVybGltaXQ6NTsiCiAgICAgIC8+PHBhdGggZD0iTTExMTUuNzgxNyAtNDAuODQzNyBMMTExNC43ODE3IC00MC44NDM3IEwxMTE0Ljc4MTcgLTQ5LjQwNjIgTDExMTkuNTYzIC00OS40MDYyIEwxMTE5LjU2MyAtNDguNTMxMiBMMTExNS43ODE3IC00OC41MzEyIEwxMTE1Ljc4MTcgLTQ1LjM5MDYgTDExMTkuMzI4NiAtNDUuMzkwNiBMMTExOS4zMjg2IC00NC41IEwxMTE1Ljc4MTcgLTQ0LjUgTDExMTUuNzgxNyAtNDAuODQzNyBaIiBzdHlsZT0ic3Ryb2tlLW1pdGVybGltaXQ6NTsgc3Ryb2tlOm5vbmU7IgogICAgICAvPjxwYXRoIGQ9Ik0xMTE1Ljc4MTcgLTEwLjg0MzcgTDExMTQuNzgxNyAtMTAuODQzNyBMMTExNC43ODE3IC0xOS40MDYyIEwxMTE5LjU2MyAtMTkuNDA2MiBMMTExOS41NjMgLTE4LjUzMTIgTDExMTUuNzgxNyAtMTguNTMxMiBMMTExNS43ODE3IC0xNS4zOTA2IEwxMTE5LjMyODYgLTE1LjM5MDYgTDExMTkuMzI4NiAtMTQuNSBMMTExNS43ODE3IC0xNC41IEwxMTE1Ljc4MTcgLTEwLjg0MzcgWiIgc3R5bGU9InN0cm9rZS1taXRlcmxpbWl0OjU7IHN0cm9rZTpub25lOyIKICAgICAgLz48cGF0aCBkPSJNMTA4OS44MDEgNC4xNTYyIEwxMDg4LjgwMSA0LjE1NjIgTDEwODguODAxIC00LjQwNjIgTDEwOTMuNTgyMyAtNC40MDYyIEwxMDkzLjU4MjMgLTMuNTMxMiBMMTA4OS44MDEgLTMuNTMxMiBMMTA4OS44MDEgLTAuMzkwNiBMMTA5My4zNDc5IC0wLjM5MDYgTDEwOTMuMzQ3OSAwLjUgTDEwODkuODAxIDAuNSBMMTA4OS44MDEgNC4xNTYyIFoiIHN0eWxlPSJzdHJva2UtbWl0ZXJsaW1pdDo1OyBzdHJva2U6bm9uZTsiCiAgICAgIC8+PHBhdGggZD0iTTc4My4zNjAxIC0zMC4wNzAzIFE3ODMuMzYwMSAtMjguMDA3OCA3ODIuMzIxIC0yNi44MjgxIFE3ODEuMjgyIC0yNS42NDg0IDc3OS40MzgyIC0yNS42NDg0IFE3NzcuNTQ3NiAtMjUuNjQ4NCA3NzYuNTE2NCAtMjYuODEyNSBRNzc1LjQ4NTEgLTI3Ljk3NjYgNzc1LjQ4NTEgLTMwLjA4NTkgUTc3NS40ODUxIC0zMi4xNzk3IDc3Ni41MTY0IC0zMy4zMjgxIFE3NzcuNTQ3NiAtMzQuNDc2NiA3NzkuNDM4MiAtMzQuNDc2NiBRNzgxLjI5NzYgLTM0LjQ3NjYgNzgyLjMyODkgLTMzLjMwNDcgUTc4My4zNjAxIC0zMi4xMzI4IDc4My4zNjAxIC0zMC4wNzAzIFpNNzc2LjUzMiAtMzAuMDcwMyBRNzc2LjUzMiAtMjguMzM1OSA3NzcuMjc0MiAtMjcuNDI5NyBRNzc4LjAxNjQgLTI2LjUyMzQgNzc5LjQzODIgLTI2LjUyMzQgUTc4MC44NjAxIC0yNi41MjM0IDc4MS41ODY3IC0yNy40MjE5IFE3ODIuMzEzMiAtMjguMzIwMyA3ODIuMzEzMiAtMzAuMDcwMyBRNzgyLjMxMzIgLTMxLjgwNDcgNzgxLjU4NjcgLTMyLjY5NTMgUTc4MC44NjAxIC0zMy41ODU5IDc3OS40MzgyIC0zMy41ODU5IFE3NzguMDE2NCAtMzMuNTg1OSA3NzcuMjc0MiAtMzIuNjg3NSBRNzc2LjUzMiAtMzEuNzg5MSA3NzYuNTMyIC0zMC4wNzAzIFoiIHN0eWxlPSJzdHJva2UtbWl0ZXJsaW1pdDo1OyBzdHJva2U6bm9uZTsiCiAgICAgIC8+PHBhdGggZD0iTTc1My44NzQ4IC00NC43NSBMNzUzLjQ0MTggLTQ1IEw3NTMuMDA4OCAtNDQuNzUiIHN0eWxlPSJmaWxsOm5vbmU7IHN0cm9rZS1taXRlcmxpbWl0OjU7IgogICAgICAvPjxwYXRoIGQ9Ik03NTcuMzc5MyAtNzUuMDcwMyBRNzU3LjM3OTMgLTczLjAwNzggNzU2LjM0MDIgLTcxLjgyODEgUTc1NS4zMDExIC03MC42NDg0IDc1My40NTc0IC03MC42NDg0IFE3NTEuNTY2OCAtNzAuNjQ4NCA3NTAuNTM1NSAtNzEuODEyNSBRNzQ5LjUwNDMgLTcyLjk3NjUgNzQ5LjUwNDMgLTc1LjA4NTkgUTc0OS41MDQzIC03Ny4xNzk3IDc1MC41MzU1IC03OC4zMjgxIFE3NTEuNTY2OCAtNzkuNDc2NSA3NTMuNDU3NCAtNzkuNDc2NSBRNzU1LjMxNjggLTc5LjQ3NjUgNzU2LjM0OCAtNzguMzA0NyBRNzU3LjM3OTMgLTc3LjEzMjggNzU3LjM3OTMgLTc1LjA3MDMgWk03NTAuNTUxMSAtNzUuMDcwMyBRNzUwLjU1MTEgLTczLjMzNTkgNzUxLjI5MzMgLTcyLjQyOTcgUTc1Mi4wMzU1IC03MS41MjM0IDc1My40NTc0IC03MS41MjM0IFE3NTQuODc5MyAtNzEuNTIzNCA3NTUuNjA1OCAtNzIuNDIxOCBRNzU2LjMzMjQgLTczLjMyMDMgNzU2LjMzMjQgLTc1LjA3MDMgUTc1Ni4zMzI0IC03Ni44MDQ3IDc1NS42MDU4IC03Ny42OTUzIFE3NTQuODc5MyAtNzguNTg1OSA3NTMuNDU3NCAtNzguNTg1OSBRNzUyLjAzNTUgLTc4LjU4NTkgNzUxLjI5MzMgLTc3LjY4NzUgUTc1MC41NTExIC03Ni43ODkgNzUwLjU1MTEgLTc1LjA3MDMgWiIgc3R5bGU9InN0cm9rZS1taXRlcmxpbWl0OjU7IHN0cm9rZTpub25lOyIKICAgICAgLz48cGF0aCBkPSJNNzI3LjAyOCAtMzAuMjUgTDcyNy40NjEgLTMwIEw3MjcuODk0IC0zMC4yNSIgc3R5bGU9ImZpbGw6bm9uZTsgc3Ryb2tlLW1pdGVybGltaXQ6NTsiCiAgICAgIC8+PHBhdGggZD0iTTcwMS45MTMzIC00NC43NSBMNzAxLjQ4MDMgLTQ1IEw3MDEuMDQ3MyAtNDQuNzUiIHN0eWxlPSJmaWxsOm5vbmU7IHN0cm9rZS1taXRlcmxpbWl0OjU7IgogICAgICAvPjxwYXRoIGQ9Ik02NzUuMDY2NyAtMzAuMjUgTDY3NS40OTk2IC0zMCBMNjc1LjkzMjYgLTMwLjI1IiBzdHlsZT0iZmlsbDpub25lOyBzdHJva2UtbWl0ZXJsaW1pdDo1OyIKICAgICAgLz48cGF0aCBkPSJNNjQ5Ljk1MTggLTQ0Ljc1IEw2NDkuNTE4OCAtNDUgTDY0OS4wODU4IC00NC43NSIgc3R5bGU9ImZpbGw6bm9uZTsgc3Ryb2tlLW1pdGVybGltaXQ6NTsiCiAgICAgIC8+PHBhdGggZD0iTTYyMy4xMDUgLTMwLjI1IEw2MjMuNTM4IC0zMCBMNjIzLjk3MSAtMzAuMjUiIHN0eWxlPSJmaWxsOm5vbmU7IHN0cm9rZS1taXRlcmxpbWl0OjU7IgogICAgICAvPjxwYXRoIGQ9Ik01OTcuMTI0MyAtNDQuNzUgTDU5Ny41NTczIC00NSBMNTk3Ljk5MDMgLTQ0Ljc1IiBzdHlsZT0iZmlsbDpub25lOyBzdHJva2UtbWl0ZXJsaW1pdDo1OyIKICAgICAgLz48cGF0aCBkPSJNNTcyLjAwOTUgLTMwLjI1IEw1NzEuNTc2NSAtMzAgTDU3MS4xNDM2IC0zMC4yNSIgc3R5bGU9ImZpbGw6bm9uZTsgc3Ryb2tlLW1pdGVybGltaXQ6NTsiCiAgICAgIC8+PHBhdGggZD0iTTU0Ni4wMjg4IC00NC43NSBMNTQ1LjU5NTggLTQ1IEw1NDUuMTYyOCAtNDQuNzUiIHN0eWxlPSJmaWxsOm5vbmU7IHN0cm9rZS1taXRlcmxpbWl0OjU7IgogICAgICAvPjxwYXRoIGQ9Ik01MTkuMTgyMSAtMzAuMjUgTDUxOS42MTUxIC0zMCBMNTIwLjA0OCAtMzAuMjUiIHN0eWxlPSJmaWxsOm5vbmU7IHN0cm9rZS1taXRlcmxpbWl0OjU7IgogICAgICAvPjxwYXRoIGQ9Ik00OTMuMjAxMyAtNDQuNzUgTDQ5My42MzQzIC00NSBMNDk0LjA2NzMgLTQ0Ljc1IiBzdHlsZT0iZmlsbDpub25lOyBzdHJva2UtbWl0ZXJsaW1pdDo1OyIKICAgICAgLz48cGF0aCBkPSJNNDY4LjA4NjYgLTMwLjI1IEw0NjcuNjUzNiAtMzAgTDQ2Ny4yMjA2IC0zMC4yNSIgc3R5bGU9ImZpbGw6bm9uZTsgc3Ryb2tlLW1pdGVybGltaXQ6NTsiCiAgICAgIC8+PHBhdGggZD0iTTQ0Mi4xMDU4IC00NC43NSBMNDQxLjY3MjggLTQ1IEw0NDEuMjM5OCAtNDQuNzUiIHN0eWxlPSJmaWxsOm5vbmU7IHN0cm9rZS1taXRlcmxpbWl0OjU7IgogICAgICAvPjxwYXRoIGQ9Ik00MTYuMTI1MSAtMzAuMjUgTDQxNS42OTIxIC0zMCBMNDE1LjI1OTEgLTMwLjI1IiBzdHlsZT0iZmlsbDpub25lOyBzdHJva2UtbWl0ZXJsaW1pdDo1OyIKICAgICAgLz48cGF0aCBkPSJNMzg5LjI3ODMgLTQ0Ljc1IEwzODkuNzExMyAtNDUgTDM5MC4xNDQzIC00NC43NSIgc3R5bGU9ImZpbGw6bm9uZTsgc3Ryb2tlLW1pdGVybGltaXQ6NTsiCiAgICAgIC8+PHBhdGggZD0iTTM2NC4xNjM1IC0zMC4yNSBMMzYzLjczMDUgLTMwIEwzNjMuMjk3NSAtMzAuMjUiIHN0eWxlPSJmaWxsOm5vbmU7IHN0cm9rZS1taXRlcmxpbWl0OjU7IgogICAgICAvPjxwYXRoIGQ9Ik0zMzcuMzE2NyAtNDQuNzUgTDMzNy43NDk4IC00NSBMMzM4LjE4MjggLTQ0Ljc1IiBzdHlsZT0iZmlsbDpub25lOyBzdHJva2UtbWl0ZXJsaW1pdDo1OyIKICAgICAgLz48cGF0aCBkPSJNMzExLjMzNiAtMzAuMjUgTDMxMS43NjkgLTMwIEwzMTIuMjAyIC0zMC4yNSIgc3R5bGU9ImZpbGw6bm9uZTsgc3Ryb2tlLW1pdGVybGltaXQ6NTsiCiAgICAgIC8+PHBhdGggZD0iTTI4Ni4yMjEzIC00NC43NSBMMjg1Ljc4ODMgLTQ1IEwyODUuMzU1MyAtNDQuNzUiIHN0eWxlPSJmaWxsOm5vbmU7IHN0cm9rZS1taXRlcmxpbWl0OjU7IgogICAgICAvPjxwYXRoIGQ9Ik0yNTkuMzc0NSAtMzAuMjUgTDI1OS44MDc1IC0zMCBMMjYwLjI0MDUgLTMwLjI1IiBzdHlsZT0iZmlsbDpub25lOyBzdHJva2UtbWl0ZXJsaW1pdDo1OyIKICAgICAgLz48cGF0aCBkPSJNMjM0LjI1OTggLTQ0Ljc1IEwyMzMuODI2OCAtNDUgTDIzMy4zOTM4IC00NC43NSIgc3R5bGU9ImZpbGw6bm9uZTsgc3Ryb2tlLW1pdGVybGltaXQ6NTsiCiAgICAgIC8+PHBhdGggZD0iTTIwNy40MTMgLTMwLjI1IEwyMDcuODQ2IC0zMCBMMjA4LjI3OSAtMzAuMjUiIHN0eWxlPSJmaWxsOm5vbmU7IHN0cm9rZS1taXRlcmxpbWl0OjU7IgogICAgICAvPjxwYXRoIGQ9Ik0xODEuNDMyMiAtNDQuNzUgTDE4MS44NjUyIC00NSBMMTgyLjI5ODMgLTQ0Ljc1IiBzdHlsZT0iZmlsbDpub25lOyBzdHJva2UtbWl0ZXJsaW1pdDo1OyIKICAgICAgLz48cGF0aCBkPSJNMTU2LjMxNzUgLTMwLjI1IEwxNTUuODg0NSAtMzAgTDE1NS40NTE1IC0zMC4yNSIgc3R5bGU9ImZpbGw6bm9uZTsgc3Ryb2tlLW1pdGVybGltaXQ6NTsiCiAgICAgIC8+PHBhdGggZD0iTTEyOS40NzA3IC00NC43NSBMMTI5LjkwMzggLTQ1IEwxMzAuMzM2OCAtNDQuNzUiIHN0eWxlPSJmaWxsOm5vbmU7IHN0cm9rZS1taXRlcmxpbWl0OjU7IgogICAgICAvPjxwYXRoIGQ9Ik0xMDQuMzU2IC0zMC4yNSBMMTAzLjkyMyAtMzAgTDEwMy40OSAtMzAuMjUiIHN0eWxlPSJmaWxsOm5vbmU7IHN0cm9rZS1taXRlcmxpbWl0OjU7IgogICAgICAvPjxwYXRoIGQ9Ik03Ny41MDkyIC00NC43NSBMNzcuOTQyMiAtNDUgTDc4LjM3NTMgLTQ0Ljc1IiBzdHlsZT0iZmlsbDpub25lOyBzdHJva2UtbWl0ZXJsaW1pdDo1OyIKICAgICAgLz48cGF0aCBkPSJNNTIuMzk0NSAtMzAuMjUgTDUxLjk2MTUgLTMwIEw1MS41Mjg1IC0zMC4yNSIgc3R5bGU9ImZpbGw6bm9uZTsgc3Ryb2tlLW1pdGVybGltaXQ6NTsiCiAgICAgIC8+PHBhdGggZD0iTTI2LjQxMzggLTQ0Ljc1IEwyNS45ODA3IC00NSBMMjUuNTQ3NyAtNDQuNzUiIHN0eWxlPSJmaWxsOm5vbmU7IHN0cm9rZS1taXRlcmxpbWl0OjU7IgogICAgLz48L2cKICA+PC9nCj48L3N2Zwo+Cjwvc3ZnPg=="/>
        <xdr:cNvSpPr>
          <a:spLocks noChangeAspect="1" noChangeArrowheads="1"/>
        </xdr:cNvSpPr>
      </xdr:nvSpPr>
      <xdr:spPr bwMode="auto">
        <a:xfrm>
          <a:off x="9344025" y="5148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3514725</xdr:colOff>
      <xdr:row>460</xdr:row>
      <xdr:rowOff>533400</xdr:rowOff>
    </xdr:from>
    <xdr:to>
      <xdr:col>4</xdr:col>
      <xdr:colOff>199430</xdr:colOff>
      <xdr:row>463</xdr:row>
      <xdr:rowOff>114233</xdr:rowOff>
    </xdr:to>
    <xdr:pic>
      <xdr:nvPicPr>
        <xdr:cNvPr id="99" name="Grafik 9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781550" y="50530125"/>
          <a:ext cx="4761905" cy="533333"/>
        </a:xfrm>
        <a:prstGeom prst="rect">
          <a:avLst/>
        </a:prstGeom>
      </xdr:spPr>
    </xdr:pic>
    <xdr:clientData/>
  </xdr:twoCellAnchor>
  <xdr:twoCellAnchor editAs="oneCell">
    <xdr:from>
      <xdr:col>3</xdr:col>
      <xdr:colOff>120649</xdr:colOff>
      <xdr:row>524</xdr:row>
      <xdr:rowOff>82549</xdr:rowOff>
    </xdr:from>
    <xdr:to>
      <xdr:col>3</xdr:col>
      <xdr:colOff>3142006</xdr:colOff>
      <xdr:row>527</xdr:row>
      <xdr:rowOff>184835</xdr:rowOff>
    </xdr:to>
    <xdr:pic>
      <xdr:nvPicPr>
        <xdr:cNvPr id="104" name="Grafik 103"/>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l="15402"/>
        <a:stretch/>
      </xdr:blipFill>
      <xdr:spPr>
        <a:xfrm>
          <a:off x="6365874" y="128076324"/>
          <a:ext cx="3021357" cy="851586"/>
        </a:xfrm>
        <a:prstGeom prst="rect">
          <a:avLst/>
        </a:prstGeom>
      </xdr:spPr>
    </xdr:pic>
    <xdr:clientData/>
  </xdr:twoCellAnchor>
  <xdr:twoCellAnchor editAs="oneCell">
    <xdr:from>
      <xdr:col>2</xdr:col>
      <xdr:colOff>676275</xdr:colOff>
      <xdr:row>530</xdr:row>
      <xdr:rowOff>104775</xdr:rowOff>
    </xdr:from>
    <xdr:to>
      <xdr:col>3</xdr:col>
      <xdr:colOff>3380780</xdr:colOff>
      <xdr:row>533</xdr:row>
      <xdr:rowOff>171346</xdr:rowOff>
    </xdr:to>
    <xdr:pic>
      <xdr:nvPicPr>
        <xdr:cNvPr id="107" name="Grafik 106"/>
        <xdr:cNvPicPr>
          <a:picLocks noChangeAspect="1"/>
        </xdr:cNvPicPr>
      </xdr:nvPicPr>
      <xdr:blipFill rotWithShape="1">
        <a:blip xmlns:r="http://schemas.openxmlformats.org/officeDocument/2006/relationships" r:embed="rId66">
          <a:extLst>
            <a:ext uri="{28A0092B-C50C-407E-A947-70E740481C1C}">
              <a14:useLocalDpi xmlns:a14="http://schemas.microsoft.com/office/drawing/2010/main" val="0"/>
            </a:ext>
          </a:extLst>
        </a:blip>
        <a:srcRect l="20602"/>
        <a:stretch/>
      </xdr:blipFill>
      <xdr:spPr>
        <a:xfrm>
          <a:off x="5562600" y="61617225"/>
          <a:ext cx="3780830" cy="828571"/>
        </a:xfrm>
        <a:prstGeom prst="rect">
          <a:avLst/>
        </a:prstGeom>
      </xdr:spPr>
    </xdr:pic>
    <xdr:clientData/>
  </xdr:twoCellAnchor>
  <xdr:twoCellAnchor editAs="oneCell">
    <xdr:from>
      <xdr:col>3</xdr:col>
      <xdr:colOff>38102</xdr:colOff>
      <xdr:row>193</xdr:row>
      <xdr:rowOff>104775</xdr:rowOff>
    </xdr:from>
    <xdr:to>
      <xdr:col>3</xdr:col>
      <xdr:colOff>1971676</xdr:colOff>
      <xdr:row>197</xdr:row>
      <xdr:rowOff>24422</xdr:rowOff>
    </xdr:to>
    <xdr:pic>
      <xdr:nvPicPr>
        <xdr:cNvPr id="108" name="Grafik 107"/>
        <xdr:cNvPicPr>
          <a:picLocks noChangeAspect="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r="43593"/>
        <a:stretch/>
      </xdr:blipFill>
      <xdr:spPr>
        <a:xfrm>
          <a:off x="6000752" y="15535275"/>
          <a:ext cx="1933574" cy="1062647"/>
        </a:xfrm>
        <a:prstGeom prst="rect">
          <a:avLst/>
        </a:prstGeom>
      </xdr:spPr>
    </xdr:pic>
    <xdr:clientData/>
  </xdr:twoCellAnchor>
  <xdr:twoCellAnchor editAs="oneCell">
    <xdr:from>
      <xdr:col>3</xdr:col>
      <xdr:colOff>123826</xdr:colOff>
      <xdr:row>201</xdr:row>
      <xdr:rowOff>123825</xdr:rowOff>
    </xdr:from>
    <xdr:to>
      <xdr:col>3</xdr:col>
      <xdr:colOff>2344789</xdr:colOff>
      <xdr:row>204</xdr:row>
      <xdr:rowOff>85725</xdr:rowOff>
    </xdr:to>
    <xdr:pic>
      <xdr:nvPicPr>
        <xdr:cNvPr id="109" name="Grafik 108"/>
        <xdr:cNvPicPr>
          <a:picLocks noChangeAspect="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r="38792"/>
        <a:stretch/>
      </xdr:blipFill>
      <xdr:spPr>
        <a:xfrm>
          <a:off x="6086476" y="17497425"/>
          <a:ext cx="2220963" cy="914400"/>
        </a:xfrm>
        <a:prstGeom prst="rect">
          <a:avLst/>
        </a:prstGeom>
      </xdr:spPr>
    </xdr:pic>
    <xdr:clientData/>
  </xdr:twoCellAnchor>
  <xdr:twoCellAnchor editAs="oneCell">
    <xdr:from>
      <xdr:col>3</xdr:col>
      <xdr:colOff>66676</xdr:colOff>
      <xdr:row>416</xdr:row>
      <xdr:rowOff>28575</xdr:rowOff>
    </xdr:from>
    <xdr:to>
      <xdr:col>3</xdr:col>
      <xdr:colOff>1390650</xdr:colOff>
      <xdr:row>419</xdr:row>
      <xdr:rowOff>177768</xdr:rowOff>
    </xdr:to>
    <xdr:pic>
      <xdr:nvPicPr>
        <xdr:cNvPr id="110" name="Grafik 109"/>
        <xdr:cNvPicPr>
          <a:picLocks noChangeAspect="1"/>
        </xdr:cNvPicPr>
      </xdr:nvPicPr>
      <xdr:blipFill rotWithShape="1">
        <a:blip xmlns:r="http://schemas.openxmlformats.org/officeDocument/2006/relationships" r:embed="rId69">
          <a:extLst>
            <a:ext uri="{28A0092B-C50C-407E-A947-70E740481C1C}">
              <a14:useLocalDpi xmlns:a14="http://schemas.microsoft.com/office/drawing/2010/main" val="0"/>
            </a:ext>
          </a:extLst>
        </a:blip>
        <a:srcRect r="53794"/>
        <a:stretch/>
      </xdr:blipFill>
      <xdr:spPr>
        <a:xfrm>
          <a:off x="6029326" y="46548675"/>
          <a:ext cx="1323974" cy="911193"/>
        </a:xfrm>
        <a:prstGeom prst="rect">
          <a:avLst/>
        </a:prstGeom>
      </xdr:spPr>
    </xdr:pic>
    <xdr:clientData/>
  </xdr:twoCellAnchor>
  <xdr:twoCellAnchor editAs="oneCell">
    <xdr:from>
      <xdr:col>3</xdr:col>
      <xdr:colOff>76201</xdr:colOff>
      <xdr:row>403</xdr:row>
      <xdr:rowOff>133351</xdr:rowOff>
    </xdr:from>
    <xdr:to>
      <xdr:col>3</xdr:col>
      <xdr:colOff>2225425</xdr:colOff>
      <xdr:row>406</xdr:row>
      <xdr:rowOff>1</xdr:rowOff>
    </xdr:to>
    <xdr:pic>
      <xdr:nvPicPr>
        <xdr:cNvPr id="111" name="Grafik 110"/>
        <xdr:cNvPicPr>
          <a:picLocks noChangeAspect="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l="38605"/>
        <a:stretch/>
      </xdr:blipFill>
      <xdr:spPr>
        <a:xfrm>
          <a:off x="6038851" y="44100751"/>
          <a:ext cx="2149224" cy="819150"/>
        </a:xfrm>
        <a:prstGeom prst="rect">
          <a:avLst/>
        </a:prstGeom>
      </xdr:spPr>
    </xdr:pic>
    <xdr:clientData/>
  </xdr:twoCellAnchor>
  <xdr:twoCellAnchor editAs="oneCell">
    <xdr:from>
      <xdr:col>3</xdr:col>
      <xdr:colOff>161925</xdr:colOff>
      <xdr:row>695</xdr:row>
      <xdr:rowOff>123825</xdr:rowOff>
    </xdr:from>
    <xdr:to>
      <xdr:col>3</xdr:col>
      <xdr:colOff>2266355</xdr:colOff>
      <xdr:row>697</xdr:row>
      <xdr:rowOff>342900</xdr:rowOff>
    </xdr:to>
    <xdr:pic>
      <xdr:nvPicPr>
        <xdr:cNvPr id="76" name="Grafik 75"/>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l="55807" b="44617"/>
        <a:stretch/>
      </xdr:blipFill>
      <xdr:spPr>
        <a:xfrm>
          <a:off x="6124575" y="105898950"/>
          <a:ext cx="2104430" cy="981075"/>
        </a:xfrm>
        <a:prstGeom prst="rect">
          <a:avLst/>
        </a:prstGeom>
      </xdr:spPr>
    </xdr:pic>
    <xdr:clientData/>
  </xdr:twoCellAnchor>
  <xdr:twoCellAnchor editAs="oneCell">
    <xdr:from>
      <xdr:col>3</xdr:col>
      <xdr:colOff>76200</xdr:colOff>
      <xdr:row>648</xdr:row>
      <xdr:rowOff>153606</xdr:rowOff>
    </xdr:from>
    <xdr:to>
      <xdr:col>3</xdr:col>
      <xdr:colOff>2466975</xdr:colOff>
      <xdr:row>652</xdr:row>
      <xdr:rowOff>66675</xdr:rowOff>
    </xdr:to>
    <xdr:pic>
      <xdr:nvPicPr>
        <xdr:cNvPr id="112" name="Grafik 111"/>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b="47681"/>
        <a:stretch/>
      </xdr:blipFill>
      <xdr:spPr>
        <a:xfrm>
          <a:off x="6038850" y="102271131"/>
          <a:ext cx="2390775" cy="865569"/>
        </a:xfrm>
        <a:prstGeom prst="rect">
          <a:avLst/>
        </a:prstGeom>
      </xdr:spPr>
    </xdr:pic>
    <xdr:clientData/>
  </xdr:twoCellAnchor>
  <xdr:twoCellAnchor>
    <xdr:from>
      <xdr:col>3</xdr:col>
      <xdr:colOff>1743075</xdr:colOff>
      <xdr:row>651</xdr:row>
      <xdr:rowOff>19050</xdr:rowOff>
    </xdr:from>
    <xdr:to>
      <xdr:col>3</xdr:col>
      <xdr:colOff>2314575</xdr:colOff>
      <xdr:row>653</xdr:row>
      <xdr:rowOff>9525</xdr:rowOff>
    </xdr:to>
    <xdr:sp macro="" textlink="">
      <xdr:nvSpPr>
        <xdr:cNvPr id="113" name="Textfeld 112"/>
        <xdr:cNvSpPr txBox="1"/>
      </xdr:nvSpPr>
      <xdr:spPr>
        <a:xfrm>
          <a:off x="7705725" y="101641275"/>
          <a:ext cx="571500"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142876</xdr:colOff>
      <xdr:row>167</xdr:row>
      <xdr:rowOff>57150</xdr:rowOff>
    </xdr:from>
    <xdr:to>
      <xdr:col>3</xdr:col>
      <xdr:colOff>1780950</xdr:colOff>
      <xdr:row>171</xdr:row>
      <xdr:rowOff>66675</xdr:rowOff>
    </xdr:to>
    <xdr:pic>
      <xdr:nvPicPr>
        <xdr:cNvPr id="114" name="Grafik 113"/>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259" r="-259" b="49463"/>
        <a:stretch/>
      </xdr:blipFill>
      <xdr:spPr>
        <a:xfrm>
          <a:off x="6105526" y="13392150"/>
          <a:ext cx="1638074" cy="809625"/>
        </a:xfrm>
        <a:prstGeom prst="rect">
          <a:avLst/>
        </a:prstGeom>
      </xdr:spPr>
    </xdr:pic>
    <xdr:clientData/>
  </xdr:twoCellAnchor>
  <xdr:twoCellAnchor>
    <xdr:from>
      <xdr:col>3</xdr:col>
      <xdr:colOff>1657350</xdr:colOff>
      <xdr:row>170</xdr:row>
      <xdr:rowOff>180974</xdr:rowOff>
    </xdr:from>
    <xdr:to>
      <xdr:col>3</xdr:col>
      <xdr:colOff>2200275</xdr:colOff>
      <xdr:row>172</xdr:row>
      <xdr:rowOff>66675</xdr:rowOff>
    </xdr:to>
    <xdr:sp macro="" textlink="">
      <xdr:nvSpPr>
        <xdr:cNvPr id="115" name="Textfeld 114"/>
        <xdr:cNvSpPr txBox="1"/>
      </xdr:nvSpPr>
      <xdr:spPr>
        <a:xfrm>
          <a:off x="7620000" y="14125574"/>
          <a:ext cx="542925"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104776</xdr:colOff>
      <xdr:row>1100</xdr:row>
      <xdr:rowOff>95250</xdr:rowOff>
    </xdr:from>
    <xdr:to>
      <xdr:col>3</xdr:col>
      <xdr:colOff>2316146</xdr:colOff>
      <xdr:row>1104</xdr:row>
      <xdr:rowOff>37848</xdr:rowOff>
    </xdr:to>
    <xdr:pic>
      <xdr:nvPicPr>
        <xdr:cNvPr id="116" name="Grafik 11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6067426" y="190357125"/>
          <a:ext cx="2211370" cy="933198"/>
        </a:xfrm>
        <a:prstGeom prst="rect">
          <a:avLst/>
        </a:prstGeom>
      </xdr:spPr>
    </xdr:pic>
    <xdr:clientData/>
  </xdr:twoCellAnchor>
  <xdr:twoCellAnchor editAs="oneCell">
    <xdr:from>
      <xdr:col>3</xdr:col>
      <xdr:colOff>152408</xdr:colOff>
      <xdr:row>1246</xdr:row>
      <xdr:rowOff>28575</xdr:rowOff>
    </xdr:from>
    <xdr:to>
      <xdr:col>3</xdr:col>
      <xdr:colOff>2452563</xdr:colOff>
      <xdr:row>1248</xdr:row>
      <xdr:rowOff>104775</xdr:rowOff>
    </xdr:to>
    <xdr:pic>
      <xdr:nvPicPr>
        <xdr:cNvPr id="117" name="Grafik 116"/>
        <xdr:cNvPicPr>
          <a:picLocks noChangeAspect="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l="11723" r="9235" b="47052"/>
        <a:stretch/>
      </xdr:blipFill>
      <xdr:spPr>
        <a:xfrm>
          <a:off x="6115058" y="198024750"/>
          <a:ext cx="2300155" cy="838200"/>
        </a:xfrm>
        <a:prstGeom prst="rect">
          <a:avLst/>
        </a:prstGeom>
      </xdr:spPr>
    </xdr:pic>
    <xdr:clientData/>
  </xdr:twoCellAnchor>
  <xdr:twoCellAnchor editAs="oneCell">
    <xdr:from>
      <xdr:col>3</xdr:col>
      <xdr:colOff>85725</xdr:colOff>
      <xdr:row>1231</xdr:row>
      <xdr:rowOff>123825</xdr:rowOff>
    </xdr:from>
    <xdr:to>
      <xdr:col>3</xdr:col>
      <xdr:colOff>2886076</xdr:colOff>
      <xdr:row>1235</xdr:row>
      <xdr:rowOff>104663</xdr:rowOff>
    </xdr:to>
    <xdr:pic>
      <xdr:nvPicPr>
        <xdr:cNvPr id="131" name="Grafik 130"/>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19602" r="21591"/>
        <a:stretch/>
      </xdr:blipFill>
      <xdr:spPr>
        <a:xfrm>
          <a:off x="6048375" y="196634100"/>
          <a:ext cx="2800351" cy="895238"/>
        </a:xfrm>
        <a:prstGeom prst="rect">
          <a:avLst/>
        </a:prstGeom>
      </xdr:spPr>
    </xdr:pic>
    <xdr:clientData/>
  </xdr:twoCellAnchor>
  <xdr:twoCellAnchor>
    <xdr:from>
      <xdr:col>3</xdr:col>
      <xdr:colOff>1743075</xdr:colOff>
      <xdr:row>1234</xdr:row>
      <xdr:rowOff>180975</xdr:rowOff>
    </xdr:from>
    <xdr:to>
      <xdr:col>3</xdr:col>
      <xdr:colOff>2428875</xdr:colOff>
      <xdr:row>1236</xdr:row>
      <xdr:rowOff>38100</xdr:rowOff>
    </xdr:to>
    <xdr:sp macro="" textlink="">
      <xdr:nvSpPr>
        <xdr:cNvPr id="132" name="Textfeld 131"/>
        <xdr:cNvSpPr txBox="1"/>
      </xdr:nvSpPr>
      <xdr:spPr>
        <a:xfrm>
          <a:off x="7705725" y="197377050"/>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NH</a:t>
          </a:r>
          <a:r>
            <a:rPr lang="de-DE" sz="1100" baseline="-25000"/>
            <a:t>3</a:t>
          </a:r>
          <a:endParaRPr lang="en-GB" sz="1100" baseline="-25000"/>
        </a:p>
      </xdr:txBody>
    </xdr:sp>
    <xdr:clientData/>
  </xdr:twoCellAnchor>
  <xdr:twoCellAnchor>
    <xdr:from>
      <xdr:col>3</xdr:col>
      <xdr:colOff>1838325</xdr:colOff>
      <xdr:row>1249</xdr:row>
      <xdr:rowOff>0</xdr:rowOff>
    </xdr:from>
    <xdr:to>
      <xdr:col>3</xdr:col>
      <xdr:colOff>2524125</xdr:colOff>
      <xdr:row>1250</xdr:row>
      <xdr:rowOff>85725</xdr:rowOff>
    </xdr:to>
    <xdr:sp macro="" textlink="">
      <xdr:nvSpPr>
        <xdr:cNvPr id="133" name="Textfeld 132"/>
        <xdr:cNvSpPr txBox="1"/>
      </xdr:nvSpPr>
      <xdr:spPr>
        <a:xfrm>
          <a:off x="7800975" y="318001650"/>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NH</a:t>
          </a:r>
          <a:r>
            <a:rPr lang="de-DE" sz="1100" baseline="-25000"/>
            <a:t>3</a:t>
          </a:r>
          <a:endParaRPr lang="en-GB" sz="1100" baseline="-25000"/>
        </a:p>
      </xdr:txBody>
    </xdr:sp>
    <xdr:clientData/>
  </xdr:twoCellAnchor>
  <xdr:twoCellAnchor editAs="oneCell">
    <xdr:from>
      <xdr:col>3</xdr:col>
      <xdr:colOff>148167</xdr:colOff>
      <xdr:row>1304</xdr:row>
      <xdr:rowOff>95249</xdr:rowOff>
    </xdr:from>
    <xdr:to>
      <xdr:col>3</xdr:col>
      <xdr:colOff>2116667</xdr:colOff>
      <xdr:row>1310</xdr:row>
      <xdr:rowOff>176741</xdr:rowOff>
    </xdr:to>
    <xdr:pic>
      <xdr:nvPicPr>
        <xdr:cNvPr id="118" name="Grafik 117"/>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9030" t="17824" r="9569"/>
        <a:stretch/>
      </xdr:blipFill>
      <xdr:spPr>
        <a:xfrm>
          <a:off x="6117167" y="320251666"/>
          <a:ext cx="1968500" cy="1266825"/>
        </a:xfrm>
        <a:prstGeom prst="rect">
          <a:avLst/>
        </a:prstGeom>
      </xdr:spPr>
    </xdr:pic>
    <xdr:clientData/>
  </xdr:twoCellAnchor>
  <xdr:twoCellAnchor editAs="oneCell">
    <xdr:from>
      <xdr:col>3</xdr:col>
      <xdr:colOff>142875</xdr:colOff>
      <xdr:row>1429</xdr:row>
      <xdr:rowOff>161924</xdr:rowOff>
    </xdr:from>
    <xdr:to>
      <xdr:col>3</xdr:col>
      <xdr:colOff>1530781</xdr:colOff>
      <xdr:row>1433</xdr:row>
      <xdr:rowOff>60325</xdr:rowOff>
    </xdr:to>
    <xdr:pic>
      <xdr:nvPicPr>
        <xdr:cNvPr id="119" name="Grafik 118"/>
        <xdr:cNvPicPr>
          <a:picLocks noChangeAspect="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41805"/>
        <a:stretch/>
      </xdr:blipFill>
      <xdr:spPr>
        <a:xfrm>
          <a:off x="6388100" y="338099399"/>
          <a:ext cx="1387906" cy="835026"/>
        </a:xfrm>
        <a:prstGeom prst="rect">
          <a:avLst/>
        </a:prstGeom>
      </xdr:spPr>
    </xdr:pic>
    <xdr:clientData/>
  </xdr:twoCellAnchor>
  <xdr:twoCellAnchor editAs="oneCell">
    <xdr:from>
      <xdr:col>3</xdr:col>
      <xdr:colOff>1933577</xdr:colOff>
      <xdr:row>1429</xdr:row>
      <xdr:rowOff>85725</xdr:rowOff>
    </xdr:from>
    <xdr:to>
      <xdr:col>3</xdr:col>
      <xdr:colOff>2653334</xdr:colOff>
      <xdr:row>1432</xdr:row>
      <xdr:rowOff>69850</xdr:rowOff>
    </xdr:to>
    <xdr:pic>
      <xdr:nvPicPr>
        <xdr:cNvPr id="120" name="Grafik 119"/>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8178802" y="338023200"/>
          <a:ext cx="719757" cy="733425"/>
        </a:xfrm>
        <a:prstGeom prst="rect">
          <a:avLst/>
        </a:prstGeom>
      </xdr:spPr>
    </xdr:pic>
    <xdr:clientData/>
  </xdr:twoCellAnchor>
  <xdr:twoCellAnchor editAs="oneCell">
    <xdr:from>
      <xdr:col>3</xdr:col>
      <xdr:colOff>63500</xdr:colOff>
      <xdr:row>1554</xdr:row>
      <xdr:rowOff>79375</xdr:rowOff>
    </xdr:from>
    <xdr:to>
      <xdr:col>3</xdr:col>
      <xdr:colOff>1625600</xdr:colOff>
      <xdr:row>1557</xdr:row>
      <xdr:rowOff>360774</xdr:rowOff>
    </xdr:to>
    <xdr:pic>
      <xdr:nvPicPr>
        <xdr:cNvPr id="121" name="Grafik 120"/>
        <xdr:cNvPicPr>
          <a:picLocks noChangeAspect="1"/>
        </xdr:cNvPicPr>
      </xdr:nvPicPr>
      <xdr:blipFill rotWithShape="1">
        <a:blip xmlns:r="http://schemas.openxmlformats.org/officeDocument/2006/relationships" r:embed="rId79">
          <a:extLst>
            <a:ext uri="{28A0092B-C50C-407E-A947-70E740481C1C}">
              <a14:useLocalDpi xmlns:a14="http://schemas.microsoft.com/office/drawing/2010/main" val="0"/>
            </a:ext>
          </a:extLst>
        </a:blip>
        <a:srcRect l="40205"/>
        <a:stretch/>
      </xdr:blipFill>
      <xdr:spPr>
        <a:xfrm>
          <a:off x="6308725" y="333702025"/>
          <a:ext cx="1562100" cy="903699"/>
        </a:xfrm>
        <a:prstGeom prst="rect">
          <a:avLst/>
        </a:prstGeom>
      </xdr:spPr>
    </xdr:pic>
    <xdr:clientData/>
  </xdr:twoCellAnchor>
  <xdr:twoCellAnchor editAs="oneCell">
    <xdr:from>
      <xdr:col>3</xdr:col>
      <xdr:colOff>95250</xdr:colOff>
      <xdr:row>1107</xdr:row>
      <xdr:rowOff>76200</xdr:rowOff>
    </xdr:from>
    <xdr:to>
      <xdr:col>3</xdr:col>
      <xdr:colOff>2133600</xdr:colOff>
      <xdr:row>1110</xdr:row>
      <xdr:rowOff>174384</xdr:rowOff>
    </xdr:to>
    <xdr:pic>
      <xdr:nvPicPr>
        <xdr:cNvPr id="138" name="Grafik 137"/>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057900" y="268109700"/>
          <a:ext cx="2038350" cy="860184"/>
        </a:xfrm>
        <a:prstGeom prst="rect">
          <a:avLst/>
        </a:prstGeom>
      </xdr:spPr>
    </xdr:pic>
    <xdr:clientData/>
  </xdr:twoCellAnchor>
  <xdr:twoCellAnchor>
    <xdr:from>
      <xdr:col>3</xdr:col>
      <xdr:colOff>1638299</xdr:colOff>
      <xdr:row>1110</xdr:row>
      <xdr:rowOff>180975</xdr:rowOff>
    </xdr:from>
    <xdr:to>
      <xdr:col>3</xdr:col>
      <xdr:colOff>2600324</xdr:colOff>
      <xdr:row>1112</xdr:row>
      <xdr:rowOff>114300</xdr:rowOff>
    </xdr:to>
    <xdr:sp macro="" textlink="">
      <xdr:nvSpPr>
        <xdr:cNvPr id="139" name="Textfeld 138"/>
        <xdr:cNvSpPr txBox="1"/>
      </xdr:nvSpPr>
      <xdr:spPr>
        <a:xfrm>
          <a:off x="7600949" y="192766950"/>
          <a:ext cx="9620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100"/>
            <a:t>ּ</a:t>
          </a:r>
          <a:r>
            <a:rPr lang="de-DE" sz="1100"/>
            <a:t>  1/2 NH</a:t>
          </a:r>
          <a:r>
            <a:rPr lang="de-DE" sz="1100" baseline="-25000"/>
            <a:t>3</a:t>
          </a:r>
          <a:endParaRPr lang="en-GB" sz="1100" baseline="-25000"/>
        </a:p>
      </xdr:txBody>
    </xdr:sp>
    <xdr:clientData/>
  </xdr:twoCellAnchor>
  <xdr:twoCellAnchor editAs="oneCell">
    <xdr:from>
      <xdr:col>2</xdr:col>
      <xdr:colOff>638175</xdr:colOff>
      <xdr:row>1254</xdr:row>
      <xdr:rowOff>342900</xdr:rowOff>
    </xdr:from>
    <xdr:to>
      <xdr:col>4</xdr:col>
      <xdr:colOff>942380</xdr:colOff>
      <xdr:row>1259</xdr:row>
      <xdr:rowOff>0</xdr:rowOff>
    </xdr:to>
    <xdr:pic>
      <xdr:nvPicPr>
        <xdr:cNvPr id="122" name="Grafik 121"/>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b="43236"/>
        <a:stretch/>
      </xdr:blipFill>
      <xdr:spPr>
        <a:xfrm>
          <a:off x="5524500" y="202301475"/>
          <a:ext cx="4761905" cy="800100"/>
        </a:xfrm>
        <a:prstGeom prst="rect">
          <a:avLst/>
        </a:prstGeom>
      </xdr:spPr>
    </xdr:pic>
    <xdr:clientData/>
  </xdr:twoCellAnchor>
  <xdr:twoCellAnchor>
    <xdr:from>
      <xdr:col>3</xdr:col>
      <xdr:colOff>1857375</xdr:colOff>
      <xdr:row>1257</xdr:row>
      <xdr:rowOff>161925</xdr:rowOff>
    </xdr:from>
    <xdr:to>
      <xdr:col>3</xdr:col>
      <xdr:colOff>2543175</xdr:colOff>
      <xdr:row>1259</xdr:row>
      <xdr:rowOff>57150</xdr:rowOff>
    </xdr:to>
    <xdr:sp macro="" textlink="">
      <xdr:nvSpPr>
        <xdr:cNvPr id="141" name="Textfeld 140"/>
        <xdr:cNvSpPr txBox="1"/>
      </xdr:nvSpPr>
      <xdr:spPr>
        <a:xfrm>
          <a:off x="7820025" y="202882500"/>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100"/>
            <a:t>NH</a:t>
          </a:r>
          <a:r>
            <a:rPr lang="de-DE" sz="1100" baseline="-25000"/>
            <a:t>3</a:t>
          </a:r>
          <a:endParaRPr lang="en-GB" sz="1200" baseline="-25000"/>
        </a:p>
      </xdr:txBody>
    </xdr:sp>
    <xdr:clientData/>
  </xdr:twoCellAnchor>
  <xdr:oneCellAnchor>
    <xdr:from>
      <xdr:col>2</xdr:col>
      <xdr:colOff>152400</xdr:colOff>
      <xdr:row>549</xdr:row>
      <xdr:rowOff>542925</xdr:rowOff>
    </xdr:from>
    <xdr:ext cx="5069999" cy="1057275"/>
    <xdr:pic>
      <xdr:nvPicPr>
        <xdr:cNvPr id="144" name="Grafik 143"/>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l="15602"/>
        <a:stretch/>
      </xdr:blipFill>
      <xdr:spPr>
        <a:xfrm>
          <a:off x="5838825" y="137741025"/>
          <a:ext cx="5069999" cy="1057275"/>
        </a:xfrm>
        <a:prstGeom prst="rect">
          <a:avLst/>
        </a:prstGeom>
      </xdr:spPr>
    </xdr:pic>
    <xdr:clientData/>
  </xdr:oneCellAnchor>
  <xdr:oneCellAnchor>
    <xdr:from>
      <xdr:col>3</xdr:col>
      <xdr:colOff>2200277</xdr:colOff>
      <xdr:row>552</xdr:row>
      <xdr:rowOff>161926</xdr:rowOff>
    </xdr:from>
    <xdr:ext cx="876534" cy="571500"/>
    <xdr:pic>
      <xdr:nvPicPr>
        <xdr:cNvPr id="145" name="Grafik 144"/>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8905877" y="138283951"/>
          <a:ext cx="876534" cy="571500"/>
        </a:xfrm>
        <a:prstGeom prst="rect">
          <a:avLst/>
        </a:prstGeom>
      </xdr:spPr>
    </xdr:pic>
    <xdr:clientData/>
  </xdr:oneCellAnchor>
  <xdr:twoCellAnchor editAs="oneCell">
    <xdr:from>
      <xdr:col>2</xdr:col>
      <xdr:colOff>111125</xdr:colOff>
      <xdr:row>566</xdr:row>
      <xdr:rowOff>574675</xdr:rowOff>
    </xdr:from>
    <xdr:to>
      <xdr:col>4</xdr:col>
      <xdr:colOff>268867</xdr:colOff>
      <xdr:row>570</xdr:row>
      <xdr:rowOff>28575</xdr:rowOff>
    </xdr:to>
    <xdr:pic>
      <xdr:nvPicPr>
        <xdr:cNvPr id="123" name="Grafik 122"/>
        <xdr:cNvPicPr>
          <a:picLocks noChangeAspect="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6569"/>
        <a:stretch/>
      </xdr:blipFill>
      <xdr:spPr>
        <a:xfrm>
          <a:off x="5229225" y="147653375"/>
          <a:ext cx="4828167" cy="952500"/>
        </a:xfrm>
        <a:prstGeom prst="rect">
          <a:avLst/>
        </a:prstGeom>
      </xdr:spPr>
    </xdr:pic>
    <xdr:clientData/>
  </xdr:twoCellAnchor>
  <xdr:oneCellAnchor>
    <xdr:from>
      <xdr:col>3</xdr:col>
      <xdr:colOff>2371725</xdr:colOff>
      <xdr:row>569</xdr:row>
      <xdr:rowOff>38100</xdr:rowOff>
    </xdr:from>
    <xdr:ext cx="876534" cy="571500"/>
    <xdr:pic>
      <xdr:nvPicPr>
        <xdr:cNvPr id="147" name="Grafik 146"/>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8334375" y="88411050"/>
          <a:ext cx="876534" cy="571500"/>
        </a:xfrm>
        <a:prstGeom prst="rect">
          <a:avLst/>
        </a:prstGeom>
      </xdr:spPr>
    </xdr:pic>
    <xdr:clientData/>
  </xdr:oneCellAnchor>
  <xdr:twoCellAnchor editAs="oneCell">
    <xdr:from>
      <xdr:col>2</xdr:col>
      <xdr:colOff>142875</xdr:colOff>
      <xdr:row>574</xdr:row>
      <xdr:rowOff>352424</xdr:rowOff>
    </xdr:from>
    <xdr:to>
      <xdr:col>4</xdr:col>
      <xdr:colOff>238125</xdr:colOff>
      <xdr:row>578</xdr:row>
      <xdr:rowOff>152399</xdr:rowOff>
    </xdr:to>
    <xdr:pic>
      <xdr:nvPicPr>
        <xdr:cNvPr id="124" name="Grafik 123"/>
        <xdr:cNvPicPr>
          <a:picLocks noChangeAspect="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l="13788" r="13787"/>
        <a:stretch/>
      </xdr:blipFill>
      <xdr:spPr>
        <a:xfrm>
          <a:off x="5029200" y="89754074"/>
          <a:ext cx="4552950" cy="942975"/>
        </a:xfrm>
        <a:prstGeom prst="rect">
          <a:avLst/>
        </a:prstGeom>
      </xdr:spPr>
    </xdr:pic>
    <xdr:clientData/>
  </xdr:twoCellAnchor>
  <xdr:twoCellAnchor editAs="oneCell">
    <xdr:from>
      <xdr:col>2</xdr:col>
      <xdr:colOff>142875</xdr:colOff>
      <xdr:row>558</xdr:row>
      <xdr:rowOff>381000</xdr:rowOff>
    </xdr:from>
    <xdr:to>
      <xdr:col>4</xdr:col>
      <xdr:colOff>361950</xdr:colOff>
      <xdr:row>563</xdr:row>
      <xdr:rowOff>19050</xdr:rowOff>
    </xdr:to>
    <xdr:pic>
      <xdr:nvPicPr>
        <xdr:cNvPr id="125" name="Grafik 124"/>
        <xdr:cNvPicPr>
          <a:picLocks noChangeAspect="1"/>
        </xdr:cNvPicPr>
      </xdr:nvPicPr>
      <xdr:blipFill rotWithShape="1">
        <a:blip xmlns:r="http://schemas.openxmlformats.org/officeDocument/2006/relationships" r:embed="rId85">
          <a:extLst>
            <a:ext uri="{28A0092B-C50C-407E-A947-70E740481C1C}">
              <a14:useLocalDpi xmlns:a14="http://schemas.microsoft.com/office/drawing/2010/main" val="0"/>
            </a:ext>
          </a:extLst>
        </a:blip>
        <a:srcRect l="13530" r="14265"/>
        <a:stretch/>
      </xdr:blipFill>
      <xdr:spPr>
        <a:xfrm>
          <a:off x="5029200" y="87458550"/>
          <a:ext cx="4676775" cy="971550"/>
        </a:xfrm>
        <a:prstGeom prst="rect">
          <a:avLst/>
        </a:prstGeom>
      </xdr:spPr>
    </xdr:pic>
    <xdr:clientData/>
  </xdr:twoCellAnchor>
  <xdr:twoCellAnchor editAs="oneCell">
    <xdr:from>
      <xdr:col>3</xdr:col>
      <xdr:colOff>95250</xdr:colOff>
      <xdr:row>330</xdr:row>
      <xdr:rowOff>314325</xdr:rowOff>
    </xdr:from>
    <xdr:to>
      <xdr:col>4</xdr:col>
      <xdr:colOff>304205</xdr:colOff>
      <xdr:row>336</xdr:row>
      <xdr:rowOff>95105</xdr:rowOff>
    </xdr:to>
    <xdr:pic>
      <xdr:nvPicPr>
        <xdr:cNvPr id="126" name="Grafik 125"/>
        <xdr:cNvPicPr>
          <a:picLocks noChangeAspect="1"/>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l="24603"/>
        <a:stretch/>
      </xdr:blipFill>
      <xdr:spPr>
        <a:xfrm>
          <a:off x="6057900" y="74542650"/>
          <a:ext cx="3590330" cy="1161905"/>
        </a:xfrm>
        <a:prstGeom prst="rect">
          <a:avLst/>
        </a:prstGeom>
      </xdr:spPr>
    </xdr:pic>
    <xdr:clientData/>
  </xdr:twoCellAnchor>
  <xdr:twoCellAnchor editAs="oneCell">
    <xdr:from>
      <xdr:col>3</xdr:col>
      <xdr:colOff>123824</xdr:colOff>
      <xdr:row>377</xdr:row>
      <xdr:rowOff>333374</xdr:rowOff>
    </xdr:from>
    <xdr:to>
      <xdr:col>4</xdr:col>
      <xdr:colOff>717783</xdr:colOff>
      <xdr:row>379</xdr:row>
      <xdr:rowOff>66612</xdr:rowOff>
    </xdr:to>
    <xdr:pic>
      <xdr:nvPicPr>
        <xdr:cNvPr id="127" name="Grafik 126"/>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l="16518"/>
        <a:stretch/>
      </xdr:blipFill>
      <xdr:spPr>
        <a:xfrm>
          <a:off x="6086474" y="89458799"/>
          <a:ext cx="3975334" cy="495238"/>
        </a:xfrm>
        <a:prstGeom prst="rect">
          <a:avLst/>
        </a:prstGeom>
      </xdr:spPr>
    </xdr:pic>
    <xdr:clientData/>
  </xdr:twoCellAnchor>
  <xdr:twoCellAnchor editAs="oneCell">
    <xdr:from>
      <xdr:col>2</xdr:col>
      <xdr:colOff>561975</xdr:colOff>
      <xdr:row>353</xdr:row>
      <xdr:rowOff>38101</xdr:rowOff>
    </xdr:from>
    <xdr:to>
      <xdr:col>3</xdr:col>
      <xdr:colOff>3312031</xdr:colOff>
      <xdr:row>355</xdr:row>
      <xdr:rowOff>57077</xdr:rowOff>
    </xdr:to>
    <xdr:pic>
      <xdr:nvPicPr>
        <xdr:cNvPr id="128" name="Grafik 127"/>
        <xdr:cNvPicPr>
          <a:picLocks noChangeAspect="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l="19646"/>
        <a:stretch/>
      </xdr:blipFill>
      <xdr:spPr>
        <a:xfrm>
          <a:off x="5448300" y="83667601"/>
          <a:ext cx="3826381" cy="590476"/>
        </a:xfrm>
        <a:prstGeom prst="rect">
          <a:avLst/>
        </a:prstGeom>
      </xdr:spPr>
    </xdr:pic>
    <xdr:clientData/>
  </xdr:twoCellAnchor>
  <xdr:twoCellAnchor editAs="oneCell">
    <xdr:from>
      <xdr:col>3</xdr:col>
      <xdr:colOff>85725</xdr:colOff>
      <xdr:row>382</xdr:row>
      <xdr:rowOff>314326</xdr:rowOff>
    </xdr:from>
    <xdr:to>
      <xdr:col>4</xdr:col>
      <xdr:colOff>685207</xdr:colOff>
      <xdr:row>385</xdr:row>
      <xdr:rowOff>133255</xdr:rowOff>
    </xdr:to>
    <xdr:pic>
      <xdr:nvPicPr>
        <xdr:cNvPr id="129" name="Grafik 128"/>
        <xdr:cNvPicPr>
          <a:picLocks noChangeAspect="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l="16402"/>
        <a:stretch/>
      </xdr:blipFill>
      <xdr:spPr>
        <a:xfrm>
          <a:off x="6048375" y="90811351"/>
          <a:ext cx="3980857" cy="771429"/>
        </a:xfrm>
        <a:prstGeom prst="rect">
          <a:avLst/>
        </a:prstGeom>
      </xdr:spPr>
    </xdr:pic>
    <xdr:clientData/>
  </xdr:twoCellAnchor>
  <xdr:twoCellAnchor editAs="oneCell">
    <xdr:from>
      <xdr:col>3</xdr:col>
      <xdr:colOff>19050</xdr:colOff>
      <xdr:row>365</xdr:row>
      <xdr:rowOff>333376</xdr:rowOff>
    </xdr:from>
    <xdr:to>
      <xdr:col>4</xdr:col>
      <xdr:colOff>437532</xdr:colOff>
      <xdr:row>369</xdr:row>
      <xdr:rowOff>123709</xdr:rowOff>
    </xdr:to>
    <xdr:pic>
      <xdr:nvPicPr>
        <xdr:cNvPr id="130" name="Grafik 129"/>
        <xdr:cNvPicPr>
          <a:picLocks noChangeAspect="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l="20203"/>
        <a:stretch/>
      </xdr:blipFill>
      <xdr:spPr>
        <a:xfrm>
          <a:off x="5981700" y="86296501"/>
          <a:ext cx="3799857" cy="933333"/>
        </a:xfrm>
        <a:prstGeom prst="rect">
          <a:avLst/>
        </a:prstGeom>
      </xdr:spPr>
    </xdr:pic>
    <xdr:clientData/>
  </xdr:twoCellAnchor>
  <xdr:twoCellAnchor editAs="oneCell">
    <xdr:from>
      <xdr:col>3</xdr:col>
      <xdr:colOff>28576</xdr:colOff>
      <xdr:row>345</xdr:row>
      <xdr:rowOff>400050</xdr:rowOff>
    </xdr:from>
    <xdr:to>
      <xdr:col>4</xdr:col>
      <xdr:colOff>323851</xdr:colOff>
      <xdr:row>350</xdr:row>
      <xdr:rowOff>104645</xdr:rowOff>
    </xdr:to>
    <xdr:pic>
      <xdr:nvPicPr>
        <xdr:cNvPr id="135" name="Grafik 134"/>
        <xdr:cNvPicPr>
          <a:picLocks noChangeAspect="1"/>
        </xdr:cNvPicPr>
      </xdr:nvPicPr>
      <xdr:blipFill rotWithShape="1">
        <a:blip xmlns:r="http://schemas.openxmlformats.org/officeDocument/2006/relationships" r:embed="rId91">
          <a:extLst>
            <a:ext uri="{28A0092B-C50C-407E-A947-70E740481C1C}">
              <a14:useLocalDpi xmlns:a14="http://schemas.microsoft.com/office/drawing/2010/main" val="0"/>
            </a:ext>
          </a:extLst>
        </a:blip>
        <a:srcRect r="22790"/>
        <a:stretch/>
      </xdr:blipFill>
      <xdr:spPr>
        <a:xfrm>
          <a:off x="5991226" y="76533375"/>
          <a:ext cx="3676650" cy="1038095"/>
        </a:xfrm>
        <a:prstGeom prst="rect">
          <a:avLst/>
        </a:prstGeom>
      </xdr:spPr>
    </xdr:pic>
    <xdr:clientData/>
  </xdr:twoCellAnchor>
  <xdr:twoCellAnchor editAs="oneCell">
    <xdr:from>
      <xdr:col>2</xdr:col>
      <xdr:colOff>904875</xdr:colOff>
      <xdr:row>338</xdr:row>
      <xdr:rowOff>9525</xdr:rowOff>
    </xdr:from>
    <xdr:to>
      <xdr:col>3</xdr:col>
      <xdr:colOff>3380780</xdr:colOff>
      <xdr:row>342</xdr:row>
      <xdr:rowOff>187180</xdr:rowOff>
    </xdr:to>
    <xdr:pic>
      <xdr:nvPicPr>
        <xdr:cNvPr id="136" name="Grafik 135"/>
        <xdr:cNvPicPr>
          <a:picLocks noChangeAspect="1"/>
        </xdr:cNvPicPr>
      </xdr:nvPicPr>
      <xdr:blipFill rotWithShape="1">
        <a:blip xmlns:r="http://schemas.openxmlformats.org/officeDocument/2006/relationships" r:embed="rId92">
          <a:extLst>
            <a:ext uri="{28A0092B-C50C-407E-A947-70E740481C1C}">
              <a14:useLocalDpi xmlns:a14="http://schemas.microsoft.com/office/drawing/2010/main" val="0"/>
            </a:ext>
          </a:extLst>
        </a:blip>
        <a:srcRect l="25403"/>
        <a:stretch/>
      </xdr:blipFill>
      <xdr:spPr>
        <a:xfrm>
          <a:off x="5791200" y="80105250"/>
          <a:ext cx="3552230" cy="1161905"/>
        </a:xfrm>
        <a:prstGeom prst="rect">
          <a:avLst/>
        </a:prstGeom>
      </xdr:spPr>
    </xdr:pic>
    <xdr:clientData/>
  </xdr:twoCellAnchor>
  <xdr:twoCellAnchor editAs="oneCell">
    <xdr:from>
      <xdr:col>3</xdr:col>
      <xdr:colOff>133351</xdr:colOff>
      <xdr:row>304</xdr:row>
      <xdr:rowOff>48231</xdr:rowOff>
    </xdr:from>
    <xdr:to>
      <xdr:col>3</xdr:col>
      <xdr:colOff>2933701</xdr:colOff>
      <xdr:row>310</xdr:row>
      <xdr:rowOff>100457</xdr:rowOff>
    </xdr:to>
    <xdr:pic>
      <xdr:nvPicPr>
        <xdr:cNvPr id="137" name="Grafik 136"/>
        <xdr:cNvPicPr>
          <a:picLocks noChangeAspect="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l="34119" r="1"/>
        <a:stretch/>
      </xdr:blipFill>
      <xdr:spPr>
        <a:xfrm>
          <a:off x="6096001" y="75648156"/>
          <a:ext cx="2800350" cy="1385726"/>
        </a:xfrm>
        <a:prstGeom prst="rect">
          <a:avLst/>
        </a:prstGeom>
      </xdr:spPr>
    </xdr:pic>
    <xdr:clientData/>
  </xdr:twoCellAnchor>
  <xdr:twoCellAnchor editAs="oneCell">
    <xdr:from>
      <xdr:col>3</xdr:col>
      <xdr:colOff>47625</xdr:colOff>
      <xdr:row>313</xdr:row>
      <xdr:rowOff>57150</xdr:rowOff>
    </xdr:from>
    <xdr:to>
      <xdr:col>4</xdr:col>
      <xdr:colOff>28575</xdr:colOff>
      <xdr:row>319</xdr:row>
      <xdr:rowOff>56983</xdr:rowOff>
    </xdr:to>
    <xdr:pic>
      <xdr:nvPicPr>
        <xdr:cNvPr id="140" name="Grafik 139"/>
        <xdr:cNvPicPr>
          <a:picLocks noChangeAspect="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r="29391"/>
        <a:stretch/>
      </xdr:blipFill>
      <xdr:spPr>
        <a:xfrm>
          <a:off x="6010275" y="75999975"/>
          <a:ext cx="3362325" cy="1333333"/>
        </a:xfrm>
        <a:prstGeom prst="rect">
          <a:avLst/>
        </a:prstGeom>
      </xdr:spPr>
    </xdr:pic>
    <xdr:clientData/>
  </xdr:twoCellAnchor>
  <xdr:twoCellAnchor editAs="oneCell">
    <xdr:from>
      <xdr:col>3</xdr:col>
      <xdr:colOff>28575</xdr:colOff>
      <xdr:row>358</xdr:row>
      <xdr:rowOff>257175</xdr:rowOff>
    </xdr:from>
    <xdr:to>
      <xdr:col>4</xdr:col>
      <xdr:colOff>418505</xdr:colOff>
      <xdr:row>362</xdr:row>
      <xdr:rowOff>47508</xdr:rowOff>
    </xdr:to>
    <xdr:pic>
      <xdr:nvPicPr>
        <xdr:cNvPr id="142" name="Grafik 141"/>
        <xdr:cNvPicPr>
          <a:picLocks noChangeAspect="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20802"/>
        <a:stretch/>
      </xdr:blipFill>
      <xdr:spPr>
        <a:xfrm>
          <a:off x="5991225" y="86410800"/>
          <a:ext cx="3771305" cy="933333"/>
        </a:xfrm>
        <a:prstGeom prst="rect">
          <a:avLst/>
        </a:prstGeom>
      </xdr:spPr>
    </xdr:pic>
    <xdr:clientData/>
  </xdr:twoCellAnchor>
  <xdr:twoCellAnchor editAs="oneCell">
    <xdr:from>
      <xdr:col>3</xdr:col>
      <xdr:colOff>38100</xdr:colOff>
      <xdr:row>371</xdr:row>
      <xdr:rowOff>342900</xdr:rowOff>
    </xdr:from>
    <xdr:to>
      <xdr:col>4</xdr:col>
      <xdr:colOff>552450</xdr:colOff>
      <xdr:row>375</xdr:row>
      <xdr:rowOff>47519</xdr:rowOff>
    </xdr:to>
    <xdr:pic>
      <xdr:nvPicPr>
        <xdr:cNvPr id="143" name="Grafik 142"/>
        <xdr:cNvPicPr>
          <a:picLocks noChangeAspect="1"/>
        </xdr:cNvPicPr>
      </xdr:nvPicPr>
      <xdr:blipFill rotWithShape="1">
        <a:blip xmlns:r="http://schemas.openxmlformats.org/officeDocument/2006/relationships" r:embed="rId96">
          <a:extLst>
            <a:ext uri="{28A0092B-C50C-407E-A947-70E740481C1C}">
              <a14:useLocalDpi xmlns:a14="http://schemas.microsoft.com/office/drawing/2010/main" val="0"/>
            </a:ext>
          </a:extLst>
        </a:blip>
        <a:srcRect r="18190"/>
        <a:stretch/>
      </xdr:blipFill>
      <xdr:spPr>
        <a:xfrm>
          <a:off x="6000750" y="87906225"/>
          <a:ext cx="3895725" cy="847619"/>
        </a:xfrm>
        <a:prstGeom prst="rect">
          <a:avLst/>
        </a:prstGeom>
      </xdr:spPr>
    </xdr:pic>
    <xdr:clientData/>
  </xdr:twoCellAnchor>
  <xdr:twoCellAnchor editAs="oneCell">
    <xdr:from>
      <xdr:col>3</xdr:col>
      <xdr:colOff>0</xdr:colOff>
      <xdr:row>388</xdr:row>
      <xdr:rowOff>304800</xdr:rowOff>
    </xdr:from>
    <xdr:to>
      <xdr:col>4</xdr:col>
      <xdr:colOff>361950</xdr:colOff>
      <xdr:row>392</xdr:row>
      <xdr:rowOff>142752</xdr:rowOff>
    </xdr:to>
    <xdr:pic>
      <xdr:nvPicPr>
        <xdr:cNvPr id="146" name="Grafik 145"/>
        <xdr:cNvPicPr>
          <a:picLocks noChangeAspect="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r="21390"/>
        <a:stretch/>
      </xdr:blipFill>
      <xdr:spPr>
        <a:xfrm>
          <a:off x="5962650" y="92554425"/>
          <a:ext cx="3743325" cy="980952"/>
        </a:xfrm>
        <a:prstGeom prst="rect">
          <a:avLst/>
        </a:prstGeom>
      </xdr:spPr>
    </xdr:pic>
    <xdr:clientData/>
  </xdr:twoCellAnchor>
  <xdr:twoCellAnchor editAs="oneCell">
    <xdr:from>
      <xdr:col>3</xdr:col>
      <xdr:colOff>38100</xdr:colOff>
      <xdr:row>322</xdr:row>
      <xdr:rowOff>285750</xdr:rowOff>
    </xdr:from>
    <xdr:to>
      <xdr:col>4</xdr:col>
      <xdr:colOff>180380</xdr:colOff>
      <xdr:row>326</xdr:row>
      <xdr:rowOff>76107</xdr:rowOff>
    </xdr:to>
    <xdr:pic>
      <xdr:nvPicPr>
        <xdr:cNvPr id="150" name="Grafik 149"/>
        <xdr:cNvPicPr>
          <a:picLocks noChangeAspect="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l="26004"/>
        <a:stretch/>
      </xdr:blipFill>
      <xdr:spPr>
        <a:xfrm>
          <a:off x="6000750" y="79771875"/>
          <a:ext cx="3523655" cy="742857"/>
        </a:xfrm>
        <a:prstGeom prst="rect">
          <a:avLst/>
        </a:prstGeom>
      </xdr:spPr>
    </xdr:pic>
    <xdr:clientData/>
  </xdr:twoCellAnchor>
  <xdr:oneCellAnchor>
    <xdr:from>
      <xdr:col>3</xdr:col>
      <xdr:colOff>95250</xdr:colOff>
      <xdr:row>297</xdr:row>
      <xdr:rowOff>114300</xdr:rowOff>
    </xdr:from>
    <xdr:ext cx="2380655" cy="742857"/>
    <xdr:pic>
      <xdr:nvPicPr>
        <xdr:cNvPr id="164" name="Grafik 163"/>
        <xdr:cNvPicPr>
          <a:picLocks noChangeAspect="1"/>
        </xdr:cNvPicPr>
      </xdr:nvPicPr>
      <xdr:blipFill rotWithShape="1">
        <a:blip xmlns:r="http://schemas.openxmlformats.org/officeDocument/2006/relationships" r:embed="rId99">
          <a:extLst>
            <a:ext uri="{28A0092B-C50C-407E-A947-70E740481C1C}">
              <a14:useLocalDpi xmlns:a14="http://schemas.microsoft.com/office/drawing/2010/main" val="0"/>
            </a:ext>
          </a:extLst>
        </a:blip>
        <a:srcRect l="50006"/>
        <a:stretch/>
      </xdr:blipFill>
      <xdr:spPr>
        <a:xfrm>
          <a:off x="6057900" y="45796200"/>
          <a:ext cx="2380655" cy="742857"/>
        </a:xfrm>
        <a:prstGeom prst="rect">
          <a:avLst/>
        </a:prstGeom>
      </xdr:spPr>
    </xdr:pic>
    <xdr:clientData/>
  </xdr:oneCellAnchor>
  <xdr:twoCellAnchor editAs="oneCell">
    <xdr:from>
      <xdr:col>3</xdr:col>
      <xdr:colOff>28575</xdr:colOff>
      <xdr:row>909</xdr:row>
      <xdr:rowOff>66675</xdr:rowOff>
    </xdr:from>
    <xdr:to>
      <xdr:col>3</xdr:col>
      <xdr:colOff>3276005</xdr:colOff>
      <xdr:row>912</xdr:row>
      <xdr:rowOff>9525</xdr:rowOff>
    </xdr:to>
    <xdr:pic>
      <xdr:nvPicPr>
        <xdr:cNvPr id="162" name="Grafik 161"/>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31804" b="45342"/>
        <a:stretch/>
      </xdr:blipFill>
      <xdr:spPr>
        <a:xfrm>
          <a:off x="5991225" y="192624075"/>
          <a:ext cx="3247430" cy="895350"/>
        </a:xfrm>
        <a:prstGeom prst="rect">
          <a:avLst/>
        </a:prstGeom>
      </xdr:spPr>
    </xdr:pic>
    <xdr:clientData/>
  </xdr:twoCellAnchor>
  <xdr:twoCellAnchor>
    <xdr:from>
      <xdr:col>3</xdr:col>
      <xdr:colOff>1647825</xdr:colOff>
      <xdr:row>910</xdr:row>
      <xdr:rowOff>19050</xdr:rowOff>
    </xdr:from>
    <xdr:to>
      <xdr:col>3</xdr:col>
      <xdr:colOff>2543175</xdr:colOff>
      <xdr:row>911</xdr:row>
      <xdr:rowOff>142875</xdr:rowOff>
    </xdr:to>
    <xdr:sp macro="" textlink="">
      <xdr:nvSpPr>
        <xdr:cNvPr id="163" name="Textfeld 162"/>
        <xdr:cNvSpPr txBox="1"/>
      </xdr:nvSpPr>
      <xdr:spPr>
        <a:xfrm>
          <a:off x="7610475" y="193414650"/>
          <a:ext cx="8953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1/2 Mg</a:t>
          </a:r>
        </a:p>
      </xdr:txBody>
    </xdr:sp>
    <xdr:clientData/>
  </xdr:twoCellAnchor>
  <xdr:twoCellAnchor editAs="oneCell">
    <xdr:from>
      <xdr:col>3</xdr:col>
      <xdr:colOff>47625</xdr:colOff>
      <xdr:row>702</xdr:row>
      <xdr:rowOff>76201</xdr:rowOff>
    </xdr:from>
    <xdr:to>
      <xdr:col>3</xdr:col>
      <xdr:colOff>2495550</xdr:colOff>
      <xdr:row>708</xdr:row>
      <xdr:rowOff>64581</xdr:rowOff>
    </xdr:to>
    <xdr:pic>
      <xdr:nvPicPr>
        <xdr:cNvPr id="65" name="Grafik 64"/>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6010275" y="143894176"/>
          <a:ext cx="2447925" cy="1321880"/>
        </a:xfrm>
        <a:prstGeom prst="rect">
          <a:avLst/>
        </a:prstGeom>
      </xdr:spPr>
    </xdr:pic>
    <xdr:clientData/>
  </xdr:twoCellAnchor>
  <xdr:twoCellAnchor editAs="oneCell">
    <xdr:from>
      <xdr:col>2</xdr:col>
      <xdr:colOff>914400</xdr:colOff>
      <xdr:row>711</xdr:row>
      <xdr:rowOff>38100</xdr:rowOff>
    </xdr:from>
    <xdr:to>
      <xdr:col>3</xdr:col>
      <xdr:colOff>3316335</xdr:colOff>
      <xdr:row>714</xdr:row>
      <xdr:rowOff>76200</xdr:rowOff>
    </xdr:to>
    <xdr:pic>
      <xdr:nvPicPr>
        <xdr:cNvPr id="134" name="Grafik 133"/>
        <xdr:cNvPicPr>
          <a:picLocks noChangeAspect="1"/>
        </xdr:cNvPicPr>
      </xdr:nvPicPr>
      <xdr:blipFill rotWithShape="1">
        <a:blip xmlns:r="http://schemas.openxmlformats.org/officeDocument/2006/relationships" r:embed="rId101">
          <a:extLst>
            <a:ext uri="{28A0092B-C50C-407E-A947-70E740481C1C}">
              <a14:useLocalDpi xmlns:a14="http://schemas.microsoft.com/office/drawing/2010/main" val="0"/>
            </a:ext>
          </a:extLst>
        </a:blip>
        <a:srcRect b="45231"/>
        <a:stretch/>
      </xdr:blipFill>
      <xdr:spPr>
        <a:xfrm>
          <a:off x="5800725" y="145799175"/>
          <a:ext cx="3478260" cy="800100"/>
        </a:xfrm>
        <a:prstGeom prst="rect">
          <a:avLst/>
        </a:prstGeom>
      </xdr:spPr>
    </xdr:pic>
    <xdr:clientData/>
  </xdr:twoCellAnchor>
  <xdr:twoCellAnchor>
    <xdr:from>
      <xdr:col>3</xdr:col>
      <xdr:colOff>2124075</xdr:colOff>
      <xdr:row>713</xdr:row>
      <xdr:rowOff>76200</xdr:rowOff>
    </xdr:from>
    <xdr:to>
      <xdr:col>3</xdr:col>
      <xdr:colOff>2552700</xdr:colOff>
      <xdr:row>714</xdr:row>
      <xdr:rowOff>142875</xdr:rowOff>
    </xdr:to>
    <xdr:sp macro="" textlink="">
      <xdr:nvSpPr>
        <xdr:cNvPr id="166" name="Textfeld 165"/>
        <xdr:cNvSpPr txBox="1"/>
      </xdr:nvSpPr>
      <xdr:spPr>
        <a:xfrm>
          <a:off x="8086725" y="146408775"/>
          <a:ext cx="428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76200</xdr:colOff>
      <xdr:row>688</xdr:row>
      <xdr:rowOff>122608</xdr:rowOff>
    </xdr:from>
    <xdr:to>
      <xdr:col>3</xdr:col>
      <xdr:colOff>3324225</xdr:colOff>
      <xdr:row>691</xdr:row>
      <xdr:rowOff>66675</xdr:rowOff>
    </xdr:to>
    <xdr:pic>
      <xdr:nvPicPr>
        <xdr:cNvPr id="149" name="Grafik 148"/>
        <xdr:cNvPicPr>
          <a:picLocks noChangeAspect="1"/>
        </xdr:cNvPicPr>
      </xdr:nvPicPr>
      <xdr:blipFill rotWithShape="1">
        <a:blip xmlns:r="http://schemas.openxmlformats.org/officeDocument/2006/relationships" r:embed="rId102">
          <a:extLst>
            <a:ext uri="{28A0092B-C50C-407E-A947-70E740481C1C}">
              <a14:useLocalDpi xmlns:a14="http://schemas.microsoft.com/office/drawing/2010/main" val="0"/>
            </a:ext>
          </a:extLst>
        </a:blip>
        <a:srcRect b="46712"/>
        <a:stretch/>
      </xdr:blipFill>
      <xdr:spPr>
        <a:xfrm>
          <a:off x="6038850" y="141606958"/>
          <a:ext cx="3248025" cy="896567"/>
        </a:xfrm>
        <a:prstGeom prst="rect">
          <a:avLst/>
        </a:prstGeom>
      </xdr:spPr>
    </xdr:pic>
    <xdr:clientData/>
  </xdr:twoCellAnchor>
  <xdr:twoCellAnchor>
    <xdr:from>
      <xdr:col>3</xdr:col>
      <xdr:colOff>2181225</xdr:colOff>
      <xdr:row>691</xdr:row>
      <xdr:rowOff>123825</xdr:rowOff>
    </xdr:from>
    <xdr:to>
      <xdr:col>3</xdr:col>
      <xdr:colOff>2609850</xdr:colOff>
      <xdr:row>693</xdr:row>
      <xdr:rowOff>0</xdr:rowOff>
    </xdr:to>
    <xdr:sp macro="" textlink="">
      <xdr:nvSpPr>
        <xdr:cNvPr id="168" name="Textfeld 167"/>
        <xdr:cNvSpPr txBox="1"/>
      </xdr:nvSpPr>
      <xdr:spPr>
        <a:xfrm>
          <a:off x="8143875" y="142370175"/>
          <a:ext cx="428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xdr:from>
      <xdr:col>3</xdr:col>
      <xdr:colOff>1800225</xdr:colOff>
      <xdr:row>697</xdr:row>
      <xdr:rowOff>209550</xdr:rowOff>
    </xdr:from>
    <xdr:to>
      <xdr:col>3</xdr:col>
      <xdr:colOff>2390775</xdr:colOff>
      <xdr:row>698</xdr:row>
      <xdr:rowOff>76200</xdr:rowOff>
    </xdr:to>
    <xdr:sp macro="" textlink="">
      <xdr:nvSpPr>
        <xdr:cNvPr id="169" name="Textfeld 168"/>
        <xdr:cNvSpPr txBox="1"/>
      </xdr:nvSpPr>
      <xdr:spPr>
        <a:xfrm>
          <a:off x="7762875" y="144018000"/>
          <a:ext cx="5905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xdr:from>
      <xdr:col>3</xdr:col>
      <xdr:colOff>1924050</xdr:colOff>
      <xdr:row>706</xdr:row>
      <xdr:rowOff>95250</xdr:rowOff>
    </xdr:from>
    <xdr:to>
      <xdr:col>3</xdr:col>
      <xdr:colOff>2352675</xdr:colOff>
      <xdr:row>707</xdr:row>
      <xdr:rowOff>161925</xdr:rowOff>
    </xdr:to>
    <xdr:sp macro="" textlink="">
      <xdr:nvSpPr>
        <xdr:cNvPr id="170" name="Textfeld 169"/>
        <xdr:cNvSpPr txBox="1"/>
      </xdr:nvSpPr>
      <xdr:spPr>
        <a:xfrm>
          <a:off x="7886700" y="146427825"/>
          <a:ext cx="428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p>
      </xdr:txBody>
    </xdr:sp>
    <xdr:clientData/>
  </xdr:twoCellAnchor>
  <xdr:twoCellAnchor editAs="oneCell">
    <xdr:from>
      <xdr:col>3</xdr:col>
      <xdr:colOff>200026</xdr:colOff>
      <xdr:row>159</xdr:row>
      <xdr:rowOff>85726</xdr:rowOff>
    </xdr:from>
    <xdr:to>
      <xdr:col>3</xdr:col>
      <xdr:colOff>1781176</xdr:colOff>
      <xdr:row>163</xdr:row>
      <xdr:rowOff>29016</xdr:rowOff>
    </xdr:to>
    <xdr:pic>
      <xdr:nvPicPr>
        <xdr:cNvPr id="171" name="Grafik 170"/>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259" r="-259" b="49463"/>
        <a:stretch/>
      </xdr:blipFill>
      <xdr:spPr>
        <a:xfrm>
          <a:off x="6162676" y="11591926"/>
          <a:ext cx="1581150" cy="781490"/>
        </a:xfrm>
        <a:prstGeom prst="rect">
          <a:avLst/>
        </a:prstGeom>
      </xdr:spPr>
    </xdr:pic>
    <xdr:clientData/>
  </xdr:twoCellAnchor>
  <xdr:twoCellAnchor editAs="oneCell">
    <xdr:from>
      <xdr:col>3</xdr:col>
      <xdr:colOff>85725</xdr:colOff>
      <xdr:row>753</xdr:row>
      <xdr:rowOff>57151</xdr:rowOff>
    </xdr:from>
    <xdr:to>
      <xdr:col>3</xdr:col>
      <xdr:colOff>2190750</xdr:colOff>
      <xdr:row>756</xdr:row>
      <xdr:rowOff>91623</xdr:rowOff>
    </xdr:to>
    <xdr:pic>
      <xdr:nvPicPr>
        <xdr:cNvPr id="151" name="Grafik 150"/>
        <xdr:cNvPicPr>
          <a:picLocks noChangeAspect="1"/>
        </xdr:cNvPicPr>
      </xdr:nvPicPr>
      <xdr:blipFill rotWithShape="1">
        <a:blip xmlns:r="http://schemas.openxmlformats.org/officeDocument/2006/relationships" r:embed="rId103">
          <a:extLst>
            <a:ext uri="{28A0092B-C50C-407E-A947-70E740481C1C}">
              <a14:useLocalDpi xmlns:a14="http://schemas.microsoft.com/office/drawing/2010/main" val="0"/>
            </a:ext>
          </a:extLst>
        </a:blip>
        <a:srcRect l="39205" b="45231"/>
        <a:stretch/>
      </xdr:blipFill>
      <xdr:spPr>
        <a:xfrm>
          <a:off x="6048375" y="158734126"/>
          <a:ext cx="2105025" cy="796472"/>
        </a:xfrm>
        <a:prstGeom prst="rect">
          <a:avLst/>
        </a:prstGeom>
      </xdr:spPr>
    </xdr:pic>
    <xdr:clientData/>
  </xdr:twoCellAnchor>
  <xdr:twoCellAnchor>
    <xdr:from>
      <xdr:col>3</xdr:col>
      <xdr:colOff>2047875</xdr:colOff>
      <xdr:row>756</xdr:row>
      <xdr:rowOff>47625</xdr:rowOff>
    </xdr:from>
    <xdr:to>
      <xdr:col>3</xdr:col>
      <xdr:colOff>2476500</xdr:colOff>
      <xdr:row>758</xdr:row>
      <xdr:rowOff>9525</xdr:rowOff>
    </xdr:to>
    <xdr:sp macro="" textlink="">
      <xdr:nvSpPr>
        <xdr:cNvPr id="173" name="Textfeld 172"/>
        <xdr:cNvSpPr txBox="1"/>
      </xdr:nvSpPr>
      <xdr:spPr>
        <a:xfrm>
          <a:off x="8010525" y="159524700"/>
          <a:ext cx="42862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3</xdr:col>
      <xdr:colOff>142875</xdr:colOff>
      <xdr:row>733</xdr:row>
      <xdr:rowOff>47626</xdr:rowOff>
    </xdr:from>
    <xdr:to>
      <xdr:col>3</xdr:col>
      <xdr:colOff>2371725</xdr:colOff>
      <xdr:row>738</xdr:row>
      <xdr:rowOff>10304</xdr:rowOff>
    </xdr:to>
    <xdr:pic>
      <xdr:nvPicPr>
        <xdr:cNvPr id="152" name="Grafik 151"/>
        <xdr:cNvPicPr>
          <a:picLocks noChangeAspect="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40605" b="43297"/>
        <a:stretch/>
      </xdr:blipFill>
      <xdr:spPr>
        <a:xfrm>
          <a:off x="6105525" y="157962601"/>
          <a:ext cx="2228850" cy="953278"/>
        </a:xfrm>
        <a:prstGeom prst="rect">
          <a:avLst/>
        </a:prstGeom>
      </xdr:spPr>
    </xdr:pic>
    <xdr:clientData/>
  </xdr:twoCellAnchor>
  <xdr:twoCellAnchor>
    <xdr:from>
      <xdr:col>3</xdr:col>
      <xdr:colOff>1457325</xdr:colOff>
      <xdr:row>736</xdr:row>
      <xdr:rowOff>66675</xdr:rowOff>
    </xdr:from>
    <xdr:to>
      <xdr:col>3</xdr:col>
      <xdr:colOff>1885950</xdr:colOff>
      <xdr:row>738</xdr:row>
      <xdr:rowOff>28575</xdr:rowOff>
    </xdr:to>
    <xdr:sp macro="" textlink="">
      <xdr:nvSpPr>
        <xdr:cNvPr id="175" name="Textfeld 174"/>
        <xdr:cNvSpPr txBox="1"/>
      </xdr:nvSpPr>
      <xdr:spPr>
        <a:xfrm>
          <a:off x="7419975" y="156800550"/>
          <a:ext cx="42862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3</xdr:col>
      <xdr:colOff>95250</xdr:colOff>
      <xdr:row>979</xdr:row>
      <xdr:rowOff>17537</xdr:rowOff>
    </xdr:from>
    <xdr:to>
      <xdr:col>3</xdr:col>
      <xdr:colOff>2847976</xdr:colOff>
      <xdr:row>982</xdr:row>
      <xdr:rowOff>85584</xdr:rowOff>
    </xdr:to>
    <xdr:pic>
      <xdr:nvPicPr>
        <xdr:cNvPr id="153" name="Grafik 152"/>
        <xdr:cNvPicPr>
          <a:picLocks noChangeAspect="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36344"/>
        <a:stretch/>
      </xdr:blipFill>
      <xdr:spPr>
        <a:xfrm>
          <a:off x="6057900" y="218825837"/>
          <a:ext cx="2752726" cy="1020547"/>
        </a:xfrm>
        <a:prstGeom prst="rect">
          <a:avLst/>
        </a:prstGeom>
      </xdr:spPr>
    </xdr:pic>
    <xdr:clientData/>
  </xdr:twoCellAnchor>
  <xdr:twoCellAnchor editAs="oneCell">
    <xdr:from>
      <xdr:col>3</xdr:col>
      <xdr:colOff>1981201</xdr:colOff>
      <xdr:row>980</xdr:row>
      <xdr:rowOff>102122</xdr:rowOff>
    </xdr:from>
    <xdr:to>
      <xdr:col>3</xdr:col>
      <xdr:colOff>3200401</xdr:colOff>
      <xdr:row>985</xdr:row>
      <xdr:rowOff>56707</xdr:rowOff>
    </xdr:to>
    <xdr:pic>
      <xdr:nvPicPr>
        <xdr:cNvPr id="154" name="Grafik 153"/>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7943851" y="219481922"/>
          <a:ext cx="1219200" cy="907085"/>
        </a:xfrm>
        <a:prstGeom prst="rect">
          <a:avLst/>
        </a:prstGeom>
      </xdr:spPr>
    </xdr:pic>
    <xdr:clientData/>
  </xdr:twoCellAnchor>
  <xdr:twoCellAnchor editAs="oneCell">
    <xdr:from>
      <xdr:col>3</xdr:col>
      <xdr:colOff>114300</xdr:colOff>
      <xdr:row>726</xdr:row>
      <xdr:rowOff>47625</xdr:rowOff>
    </xdr:from>
    <xdr:to>
      <xdr:col>3</xdr:col>
      <xdr:colOff>2274520</xdr:colOff>
      <xdr:row>730</xdr:row>
      <xdr:rowOff>57150</xdr:rowOff>
    </xdr:to>
    <xdr:pic>
      <xdr:nvPicPr>
        <xdr:cNvPr id="180" name="Grafik 179"/>
        <xdr:cNvPicPr>
          <a:picLocks noChangeAspect="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40605" b="43297"/>
        <a:stretch/>
      </xdr:blipFill>
      <xdr:spPr>
        <a:xfrm>
          <a:off x="6076950" y="180222525"/>
          <a:ext cx="2160220" cy="923925"/>
        </a:xfrm>
        <a:prstGeom prst="rect">
          <a:avLst/>
        </a:prstGeom>
      </xdr:spPr>
    </xdr:pic>
    <xdr:clientData/>
  </xdr:twoCellAnchor>
  <xdr:twoCellAnchor editAs="oneCell">
    <xdr:from>
      <xdr:col>3</xdr:col>
      <xdr:colOff>95251</xdr:colOff>
      <xdr:row>1070</xdr:row>
      <xdr:rowOff>47627</xdr:rowOff>
    </xdr:from>
    <xdr:to>
      <xdr:col>3</xdr:col>
      <xdr:colOff>1956261</xdr:colOff>
      <xdr:row>1074</xdr:row>
      <xdr:rowOff>57151</xdr:rowOff>
    </xdr:to>
    <xdr:pic>
      <xdr:nvPicPr>
        <xdr:cNvPr id="157" name="Grafik 156"/>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5206" b="44709"/>
        <a:stretch/>
      </xdr:blipFill>
      <xdr:spPr>
        <a:xfrm>
          <a:off x="6057901" y="238553627"/>
          <a:ext cx="1861010" cy="923924"/>
        </a:xfrm>
        <a:prstGeom prst="rect">
          <a:avLst/>
        </a:prstGeom>
      </xdr:spPr>
    </xdr:pic>
    <xdr:clientData/>
  </xdr:twoCellAnchor>
  <xdr:twoCellAnchor>
    <xdr:from>
      <xdr:col>3</xdr:col>
      <xdr:colOff>962025</xdr:colOff>
      <xdr:row>1073</xdr:row>
      <xdr:rowOff>209550</xdr:rowOff>
    </xdr:from>
    <xdr:to>
      <xdr:col>3</xdr:col>
      <xdr:colOff>1714500</xdr:colOff>
      <xdr:row>1075</xdr:row>
      <xdr:rowOff>66675</xdr:rowOff>
    </xdr:to>
    <xdr:sp macro="" textlink="">
      <xdr:nvSpPr>
        <xdr:cNvPr id="182" name="Textfeld 181"/>
        <xdr:cNvSpPr txBox="1"/>
      </xdr:nvSpPr>
      <xdr:spPr>
        <a:xfrm>
          <a:off x="6924675" y="284521275"/>
          <a:ext cx="75247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2 NH</a:t>
          </a:r>
          <a:r>
            <a:rPr lang="de-DE" sz="1100" baseline="-25000"/>
            <a:t>3</a:t>
          </a:r>
          <a:endParaRPr lang="en-GB" sz="1100" baseline="-25000"/>
        </a:p>
      </xdr:txBody>
    </xdr:sp>
    <xdr:clientData/>
  </xdr:twoCellAnchor>
  <xdr:twoCellAnchor editAs="oneCell">
    <xdr:from>
      <xdr:col>3</xdr:col>
      <xdr:colOff>57150</xdr:colOff>
      <xdr:row>497</xdr:row>
      <xdr:rowOff>114300</xdr:rowOff>
    </xdr:from>
    <xdr:to>
      <xdr:col>3</xdr:col>
      <xdr:colOff>2237780</xdr:colOff>
      <xdr:row>501</xdr:row>
      <xdr:rowOff>187149</xdr:rowOff>
    </xdr:to>
    <xdr:pic>
      <xdr:nvPicPr>
        <xdr:cNvPr id="3" name="Grafik 2"/>
        <xdr:cNvPicPr>
          <a:picLocks noChangeAspect="1"/>
        </xdr:cNvPicPr>
      </xdr:nvPicPr>
      <xdr:blipFill rotWithShape="1">
        <a:blip xmlns:r="http://schemas.openxmlformats.org/officeDocument/2006/relationships" r:embed="rId108">
          <a:extLst>
            <a:ext uri="{28A0092B-C50C-407E-A947-70E740481C1C}">
              <a14:useLocalDpi xmlns:a14="http://schemas.microsoft.com/office/drawing/2010/main" val="0"/>
            </a:ext>
          </a:extLst>
        </a:blip>
        <a:srcRect l="54207"/>
        <a:stretch/>
      </xdr:blipFill>
      <xdr:spPr>
        <a:xfrm>
          <a:off x="6019800" y="94164150"/>
          <a:ext cx="2180630" cy="1409524"/>
        </a:xfrm>
        <a:prstGeom prst="rect">
          <a:avLst/>
        </a:prstGeom>
      </xdr:spPr>
    </xdr:pic>
    <xdr:clientData/>
  </xdr:twoCellAnchor>
  <xdr:twoCellAnchor editAs="oneCell">
    <xdr:from>
      <xdr:col>3</xdr:col>
      <xdr:colOff>2352675</xdr:colOff>
      <xdr:row>497</xdr:row>
      <xdr:rowOff>539058</xdr:rowOff>
    </xdr:from>
    <xdr:to>
      <xdr:col>3</xdr:col>
      <xdr:colOff>3181350</xdr:colOff>
      <xdr:row>500</xdr:row>
      <xdr:rowOff>186754</xdr:rowOff>
    </xdr:to>
    <xdr:pic>
      <xdr:nvPicPr>
        <xdr:cNvPr id="32" name="Grafik 31"/>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8315325" y="94627008"/>
          <a:ext cx="828675" cy="793871"/>
        </a:xfrm>
        <a:prstGeom prst="rect">
          <a:avLst/>
        </a:prstGeom>
      </xdr:spPr>
    </xdr:pic>
    <xdr:clientData/>
  </xdr:twoCellAnchor>
  <xdr:twoCellAnchor editAs="oneCell">
    <xdr:from>
      <xdr:col>3</xdr:col>
      <xdr:colOff>95250</xdr:colOff>
      <xdr:row>512</xdr:row>
      <xdr:rowOff>161925</xdr:rowOff>
    </xdr:from>
    <xdr:to>
      <xdr:col>3</xdr:col>
      <xdr:colOff>2071883</xdr:colOff>
      <xdr:row>515</xdr:row>
      <xdr:rowOff>180975</xdr:rowOff>
    </xdr:to>
    <xdr:pic>
      <xdr:nvPicPr>
        <xdr:cNvPr id="158" name="Grafik 157"/>
        <xdr:cNvPicPr>
          <a:picLocks noChangeAspect="1"/>
        </xdr:cNvPicPr>
      </xdr:nvPicPr>
      <xdr:blipFill rotWithShape="1">
        <a:blip xmlns:r="http://schemas.openxmlformats.org/officeDocument/2006/relationships" r:embed="rId110">
          <a:extLst>
            <a:ext uri="{28A0092B-C50C-407E-A947-70E740481C1C}">
              <a14:useLocalDpi xmlns:a14="http://schemas.microsoft.com/office/drawing/2010/main" val="0"/>
            </a:ext>
          </a:extLst>
        </a:blip>
        <a:srcRect l="42806"/>
        <a:stretch/>
      </xdr:blipFill>
      <xdr:spPr>
        <a:xfrm>
          <a:off x="6057900" y="97716975"/>
          <a:ext cx="1976633" cy="781050"/>
        </a:xfrm>
        <a:prstGeom prst="rect">
          <a:avLst/>
        </a:prstGeom>
      </xdr:spPr>
    </xdr:pic>
    <xdr:clientData/>
  </xdr:twoCellAnchor>
  <xdr:twoCellAnchor editAs="oneCell">
    <xdr:from>
      <xdr:col>3</xdr:col>
      <xdr:colOff>38100</xdr:colOff>
      <xdr:row>504</xdr:row>
      <xdr:rowOff>57150</xdr:rowOff>
    </xdr:from>
    <xdr:to>
      <xdr:col>3</xdr:col>
      <xdr:colOff>1827238</xdr:colOff>
      <xdr:row>507</xdr:row>
      <xdr:rowOff>152400</xdr:rowOff>
    </xdr:to>
    <xdr:pic>
      <xdr:nvPicPr>
        <xdr:cNvPr id="159" name="Grafik 158"/>
        <xdr:cNvPicPr>
          <a:picLocks noChangeAspect="1"/>
        </xdr:cNvPicPr>
      </xdr:nvPicPr>
      <xdr:blipFill rotWithShape="1">
        <a:blip xmlns:r="http://schemas.openxmlformats.org/officeDocument/2006/relationships" r:embed="rId111">
          <a:extLst>
            <a:ext uri="{28A0092B-C50C-407E-A947-70E740481C1C}">
              <a14:useLocalDpi xmlns:a14="http://schemas.microsoft.com/office/drawing/2010/main" val="0"/>
            </a:ext>
          </a:extLst>
        </a:blip>
        <a:srcRect l="47406"/>
        <a:stretch/>
      </xdr:blipFill>
      <xdr:spPr>
        <a:xfrm>
          <a:off x="6000750" y="96088200"/>
          <a:ext cx="1789138" cy="857250"/>
        </a:xfrm>
        <a:prstGeom prst="rect">
          <a:avLst/>
        </a:prstGeom>
      </xdr:spPr>
    </xdr:pic>
    <xdr:clientData/>
  </xdr:twoCellAnchor>
  <xdr:twoCellAnchor editAs="oneCell">
    <xdr:from>
      <xdr:col>3</xdr:col>
      <xdr:colOff>152400</xdr:colOff>
      <xdr:row>679</xdr:row>
      <xdr:rowOff>0</xdr:rowOff>
    </xdr:from>
    <xdr:to>
      <xdr:col>3</xdr:col>
      <xdr:colOff>1980142</xdr:colOff>
      <xdr:row>684</xdr:row>
      <xdr:rowOff>184377</xdr:rowOff>
    </xdr:to>
    <xdr:pic>
      <xdr:nvPicPr>
        <xdr:cNvPr id="188" name="Grafik 187" descr="https://comptox.epa.gov/dashboard/dsstoxdb/show_image?source=67331"/>
        <xdr:cNvPicPr>
          <a:picLocks noChangeAspect="1" noChangeArrowheads="1"/>
        </xdr:cNvPicPr>
      </xdr:nvPicPr>
      <xdr:blipFill rotWithShape="1">
        <a:blip xmlns:r="http://schemas.openxmlformats.org/officeDocument/2006/relationships" r:embed="rId12">
          <a:grayscl/>
          <a:extLst>
            <a:ext uri="{28A0092B-C50C-407E-A947-70E740481C1C}">
              <a14:useLocalDpi xmlns:a14="http://schemas.microsoft.com/office/drawing/2010/main" val="0"/>
            </a:ext>
          </a:extLst>
        </a:blip>
        <a:srcRect t="33333" r="44000" b="30667"/>
        <a:stretch/>
      </xdr:blipFill>
      <xdr:spPr bwMode="auto">
        <a:xfrm>
          <a:off x="6115050" y="154638375"/>
          <a:ext cx="1827742" cy="1174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1352550</xdr:colOff>
      <xdr:row>683</xdr:row>
      <xdr:rowOff>152400</xdr:rowOff>
    </xdr:from>
    <xdr:to>
      <xdr:col>3</xdr:col>
      <xdr:colOff>1895475</xdr:colOff>
      <xdr:row>685</xdr:row>
      <xdr:rowOff>28575</xdr:rowOff>
    </xdr:to>
    <xdr:sp macro="" textlink="">
      <xdr:nvSpPr>
        <xdr:cNvPr id="189" name="Textfeld 188"/>
        <xdr:cNvSpPr txBox="1"/>
      </xdr:nvSpPr>
      <xdr:spPr>
        <a:xfrm>
          <a:off x="7315200" y="155552775"/>
          <a:ext cx="5429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152404</xdr:colOff>
      <xdr:row>1586</xdr:row>
      <xdr:rowOff>120734</xdr:rowOff>
    </xdr:from>
    <xdr:to>
      <xdr:col>3</xdr:col>
      <xdr:colOff>1637995</xdr:colOff>
      <xdr:row>1590</xdr:row>
      <xdr:rowOff>1753</xdr:rowOff>
    </xdr:to>
    <xdr:pic>
      <xdr:nvPicPr>
        <xdr:cNvPr id="167" name="Grafik 166"/>
        <xdr:cNvPicPr>
          <a:picLocks noChangeAspect="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l="40005"/>
        <a:stretch/>
      </xdr:blipFill>
      <xdr:spPr>
        <a:xfrm>
          <a:off x="6115054" y="359727584"/>
          <a:ext cx="1485591" cy="871619"/>
        </a:xfrm>
        <a:prstGeom prst="rect">
          <a:avLst/>
        </a:prstGeom>
      </xdr:spPr>
    </xdr:pic>
    <xdr:clientData/>
  </xdr:twoCellAnchor>
  <xdr:twoCellAnchor editAs="oneCell">
    <xdr:from>
      <xdr:col>3</xdr:col>
      <xdr:colOff>133352</xdr:colOff>
      <xdr:row>1579</xdr:row>
      <xdr:rowOff>133350</xdr:rowOff>
    </xdr:from>
    <xdr:to>
      <xdr:col>3</xdr:col>
      <xdr:colOff>1591988</xdr:colOff>
      <xdr:row>1583</xdr:row>
      <xdr:rowOff>84374</xdr:rowOff>
    </xdr:to>
    <xdr:pic>
      <xdr:nvPicPr>
        <xdr:cNvPr id="172" name="Grafik 171"/>
        <xdr:cNvPicPr>
          <a:picLocks noChangeAspect="1"/>
        </xdr:cNvPicPr>
      </xdr:nvPicPr>
      <xdr:blipFill rotWithShape="1">
        <a:blip xmlns:r="http://schemas.openxmlformats.org/officeDocument/2006/relationships" r:embed="rId113">
          <a:extLst>
            <a:ext uri="{28A0092B-C50C-407E-A947-70E740481C1C}">
              <a14:useLocalDpi xmlns:a14="http://schemas.microsoft.com/office/drawing/2010/main" val="0"/>
            </a:ext>
          </a:extLst>
        </a:blip>
        <a:srcRect l="42205"/>
        <a:stretch/>
      </xdr:blipFill>
      <xdr:spPr>
        <a:xfrm>
          <a:off x="6096002" y="358178100"/>
          <a:ext cx="1458636" cy="903524"/>
        </a:xfrm>
        <a:prstGeom prst="rect">
          <a:avLst/>
        </a:prstGeom>
      </xdr:spPr>
    </xdr:pic>
    <xdr:clientData/>
  </xdr:twoCellAnchor>
  <xdr:twoCellAnchor editAs="oneCell">
    <xdr:from>
      <xdr:col>3</xdr:col>
      <xdr:colOff>104776</xdr:colOff>
      <xdr:row>1358</xdr:row>
      <xdr:rowOff>104775</xdr:rowOff>
    </xdr:from>
    <xdr:to>
      <xdr:col>3</xdr:col>
      <xdr:colOff>1843486</xdr:colOff>
      <xdr:row>1362</xdr:row>
      <xdr:rowOff>142670</xdr:rowOff>
    </xdr:to>
    <xdr:pic>
      <xdr:nvPicPr>
        <xdr:cNvPr id="174" name="Grafik 173"/>
        <xdr:cNvPicPr>
          <a:picLocks noChangeAspect="1"/>
        </xdr:cNvPicPr>
      </xdr:nvPicPr>
      <xdr:blipFill rotWithShape="1">
        <a:blip xmlns:r="http://schemas.openxmlformats.org/officeDocument/2006/relationships" r:embed="rId114">
          <a:extLst>
            <a:ext uri="{28A0092B-C50C-407E-A947-70E740481C1C}">
              <a14:useLocalDpi xmlns:a14="http://schemas.microsoft.com/office/drawing/2010/main" val="0"/>
            </a:ext>
          </a:extLst>
        </a:blip>
        <a:srcRect r="37192"/>
        <a:stretch/>
      </xdr:blipFill>
      <xdr:spPr>
        <a:xfrm>
          <a:off x="6067426" y="276186900"/>
          <a:ext cx="1738710" cy="952295"/>
        </a:xfrm>
        <a:prstGeom prst="rect">
          <a:avLst/>
        </a:prstGeom>
      </xdr:spPr>
    </xdr:pic>
    <xdr:clientData/>
  </xdr:twoCellAnchor>
  <xdr:twoCellAnchor editAs="oneCell">
    <xdr:from>
      <xdr:col>3</xdr:col>
      <xdr:colOff>165102</xdr:colOff>
      <xdr:row>1390</xdr:row>
      <xdr:rowOff>25950</xdr:rowOff>
    </xdr:from>
    <xdr:to>
      <xdr:col>3</xdr:col>
      <xdr:colOff>1940995</xdr:colOff>
      <xdr:row>1394</xdr:row>
      <xdr:rowOff>151550</xdr:rowOff>
    </xdr:to>
    <xdr:pic>
      <xdr:nvPicPr>
        <xdr:cNvPr id="176" name="Grafik 175"/>
        <xdr:cNvPicPr>
          <a:picLocks noChangeAspect="1"/>
        </xdr:cNvPicPr>
      </xdr:nvPicPr>
      <xdr:blipFill rotWithShape="1">
        <a:blip xmlns:r="http://schemas.openxmlformats.org/officeDocument/2006/relationships" r:embed="rId115">
          <a:extLst>
            <a:ext uri="{28A0092B-C50C-407E-A947-70E740481C1C}">
              <a14:useLocalDpi xmlns:a14="http://schemas.microsoft.com/office/drawing/2010/main" val="0"/>
            </a:ext>
          </a:extLst>
        </a:blip>
        <a:srcRect l="33404"/>
        <a:stretch/>
      </xdr:blipFill>
      <xdr:spPr>
        <a:xfrm>
          <a:off x="6127752" y="327152550"/>
          <a:ext cx="1775893" cy="1040000"/>
        </a:xfrm>
        <a:prstGeom prst="rect">
          <a:avLst/>
        </a:prstGeom>
      </xdr:spPr>
    </xdr:pic>
    <xdr:clientData/>
  </xdr:twoCellAnchor>
  <xdr:twoCellAnchor editAs="oneCell">
    <xdr:from>
      <xdr:col>3</xdr:col>
      <xdr:colOff>47625</xdr:colOff>
      <xdr:row>1505</xdr:row>
      <xdr:rowOff>457200</xdr:rowOff>
    </xdr:from>
    <xdr:to>
      <xdr:col>4</xdr:col>
      <xdr:colOff>885825</xdr:colOff>
      <xdr:row>1518</xdr:row>
      <xdr:rowOff>104462</xdr:rowOff>
    </xdr:to>
    <xdr:pic>
      <xdr:nvPicPr>
        <xdr:cNvPr id="31" name="Grafik 30"/>
        <xdr:cNvPicPr>
          <a:picLocks noChangeAspect="1"/>
        </xdr:cNvPicPr>
      </xdr:nvPicPr>
      <xdr:blipFill rotWithShape="1">
        <a:blip xmlns:r="http://schemas.openxmlformats.org/officeDocument/2006/relationships" r:embed="rId116">
          <a:extLst>
            <a:ext uri="{28A0092B-C50C-407E-A947-70E740481C1C}">
              <a14:useLocalDpi xmlns:a14="http://schemas.microsoft.com/office/drawing/2010/main" val="0"/>
            </a:ext>
          </a:extLst>
        </a:blip>
        <a:srcRect r="11389"/>
        <a:stretch/>
      </xdr:blipFill>
      <xdr:spPr>
        <a:xfrm>
          <a:off x="6010275" y="295675050"/>
          <a:ext cx="4219575" cy="2504762"/>
        </a:xfrm>
        <a:prstGeom prst="rect">
          <a:avLst/>
        </a:prstGeom>
      </xdr:spPr>
    </xdr:pic>
    <xdr:clientData/>
  </xdr:twoCellAnchor>
  <xdr:twoCellAnchor editAs="oneCell">
    <xdr:from>
      <xdr:col>2</xdr:col>
      <xdr:colOff>1028700</xdr:colOff>
      <xdr:row>1492</xdr:row>
      <xdr:rowOff>381000</xdr:rowOff>
    </xdr:from>
    <xdr:to>
      <xdr:col>4</xdr:col>
      <xdr:colOff>180975</xdr:colOff>
      <xdr:row>1502</xdr:row>
      <xdr:rowOff>142619</xdr:rowOff>
    </xdr:to>
    <xdr:pic>
      <xdr:nvPicPr>
        <xdr:cNvPr id="34" name="Grafik 33"/>
        <xdr:cNvPicPr>
          <a:picLocks noChangeAspect="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r="24191"/>
        <a:stretch/>
      </xdr:blipFill>
      <xdr:spPr>
        <a:xfrm>
          <a:off x="5915025" y="284921325"/>
          <a:ext cx="3609975" cy="2047619"/>
        </a:xfrm>
        <a:prstGeom prst="rect">
          <a:avLst/>
        </a:prstGeom>
      </xdr:spPr>
    </xdr:pic>
    <xdr:clientData/>
  </xdr:twoCellAnchor>
  <xdr:twoCellAnchor editAs="oneCell">
    <xdr:from>
      <xdr:col>3</xdr:col>
      <xdr:colOff>114300</xdr:colOff>
      <xdr:row>1398</xdr:row>
      <xdr:rowOff>47625</xdr:rowOff>
    </xdr:from>
    <xdr:to>
      <xdr:col>3</xdr:col>
      <xdr:colOff>2560263</xdr:colOff>
      <xdr:row>1402</xdr:row>
      <xdr:rowOff>161925</xdr:rowOff>
    </xdr:to>
    <xdr:pic>
      <xdr:nvPicPr>
        <xdr:cNvPr id="177" name="Grafik 176"/>
        <xdr:cNvPicPr>
          <a:picLocks noChangeAspect="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r="32592"/>
        <a:stretch/>
      </xdr:blipFill>
      <xdr:spPr>
        <a:xfrm>
          <a:off x="6076950" y="277882350"/>
          <a:ext cx="2445963" cy="1066800"/>
        </a:xfrm>
        <a:prstGeom prst="rect">
          <a:avLst/>
        </a:prstGeom>
      </xdr:spPr>
    </xdr:pic>
    <xdr:clientData/>
  </xdr:twoCellAnchor>
  <xdr:twoCellAnchor editAs="oneCell">
    <xdr:from>
      <xdr:col>3</xdr:col>
      <xdr:colOff>133351</xdr:colOff>
      <xdr:row>291</xdr:row>
      <xdr:rowOff>29039</xdr:rowOff>
    </xdr:from>
    <xdr:to>
      <xdr:col>3</xdr:col>
      <xdr:colOff>1790233</xdr:colOff>
      <xdr:row>294</xdr:row>
      <xdr:rowOff>133351</xdr:rowOff>
    </xdr:to>
    <xdr:pic>
      <xdr:nvPicPr>
        <xdr:cNvPr id="178" name="Grafik 177"/>
        <xdr:cNvPicPr>
          <a:picLocks noChangeAspect="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l="45487" b="46625"/>
        <a:stretch/>
      </xdr:blipFill>
      <xdr:spPr>
        <a:xfrm>
          <a:off x="6096001" y="40719839"/>
          <a:ext cx="1656882" cy="866312"/>
        </a:xfrm>
        <a:prstGeom prst="rect">
          <a:avLst/>
        </a:prstGeom>
      </xdr:spPr>
    </xdr:pic>
    <xdr:clientData/>
  </xdr:twoCellAnchor>
  <xdr:twoCellAnchor>
    <xdr:from>
      <xdr:col>3</xdr:col>
      <xdr:colOff>1171575</xdr:colOff>
      <xdr:row>293</xdr:row>
      <xdr:rowOff>66675</xdr:rowOff>
    </xdr:from>
    <xdr:to>
      <xdr:col>3</xdr:col>
      <xdr:colOff>1714500</xdr:colOff>
      <xdr:row>294</xdr:row>
      <xdr:rowOff>161925</xdr:rowOff>
    </xdr:to>
    <xdr:sp macro="" textlink="">
      <xdr:nvSpPr>
        <xdr:cNvPr id="179" name="Textfeld 178"/>
        <xdr:cNvSpPr txBox="1"/>
      </xdr:nvSpPr>
      <xdr:spPr>
        <a:xfrm>
          <a:off x="7134225" y="41328975"/>
          <a:ext cx="5429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3</xdr:col>
      <xdr:colOff>152400</xdr:colOff>
      <xdr:row>1338</xdr:row>
      <xdr:rowOff>83797</xdr:rowOff>
    </xdr:from>
    <xdr:to>
      <xdr:col>3</xdr:col>
      <xdr:colOff>2533650</xdr:colOff>
      <xdr:row>1346</xdr:row>
      <xdr:rowOff>29028</xdr:rowOff>
    </xdr:to>
    <xdr:pic>
      <xdr:nvPicPr>
        <xdr:cNvPr id="181" name="Grafik 180"/>
        <xdr:cNvPicPr>
          <a:picLocks noChangeAspect="1"/>
        </xdr:cNvPicPr>
      </xdr:nvPicPr>
      <xdr:blipFill rotWithShape="1">
        <a:blip xmlns:r="http://schemas.openxmlformats.org/officeDocument/2006/relationships" r:embed="rId120">
          <a:extLst>
            <a:ext uri="{28A0092B-C50C-407E-A947-70E740481C1C}">
              <a14:useLocalDpi xmlns:a14="http://schemas.microsoft.com/office/drawing/2010/main" val="0"/>
            </a:ext>
          </a:extLst>
        </a:blip>
        <a:srcRect l="33333"/>
        <a:stretch/>
      </xdr:blipFill>
      <xdr:spPr>
        <a:xfrm>
          <a:off x="6115050" y="275823022"/>
          <a:ext cx="2381250" cy="1850231"/>
        </a:xfrm>
        <a:prstGeom prst="rect">
          <a:avLst/>
        </a:prstGeom>
      </xdr:spPr>
    </xdr:pic>
    <xdr:clientData/>
  </xdr:twoCellAnchor>
  <xdr:twoCellAnchor editAs="oneCell">
    <xdr:from>
      <xdr:col>3</xdr:col>
      <xdr:colOff>114302</xdr:colOff>
      <xdr:row>1593</xdr:row>
      <xdr:rowOff>98220</xdr:rowOff>
    </xdr:from>
    <xdr:to>
      <xdr:col>3</xdr:col>
      <xdr:colOff>2218935</xdr:colOff>
      <xdr:row>1597</xdr:row>
      <xdr:rowOff>13529</xdr:rowOff>
    </xdr:to>
    <xdr:pic>
      <xdr:nvPicPr>
        <xdr:cNvPr id="184" name="Grafik 183"/>
        <xdr:cNvPicPr>
          <a:picLocks noChangeAspect="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l="35004"/>
        <a:stretch/>
      </xdr:blipFill>
      <xdr:spPr>
        <a:xfrm>
          <a:off x="6076952" y="361305270"/>
          <a:ext cx="2104633" cy="867809"/>
        </a:xfrm>
        <a:prstGeom prst="rect">
          <a:avLst/>
        </a:prstGeom>
      </xdr:spPr>
    </xdr:pic>
    <xdr:clientData/>
  </xdr:twoCellAnchor>
  <xdr:twoCellAnchor editAs="oneCell">
    <xdr:from>
      <xdr:col>3</xdr:col>
      <xdr:colOff>66675</xdr:colOff>
      <xdr:row>61</xdr:row>
      <xdr:rowOff>115479</xdr:rowOff>
    </xdr:from>
    <xdr:to>
      <xdr:col>3</xdr:col>
      <xdr:colOff>2647950</xdr:colOff>
      <xdr:row>65</xdr:row>
      <xdr:rowOff>114850</xdr:rowOff>
    </xdr:to>
    <xdr:pic>
      <xdr:nvPicPr>
        <xdr:cNvPr id="185" name="Grafik 184"/>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6029325" y="12993279"/>
          <a:ext cx="2581275" cy="913771"/>
        </a:xfrm>
        <a:prstGeom prst="rect">
          <a:avLst/>
        </a:prstGeom>
      </xdr:spPr>
    </xdr:pic>
    <xdr:clientData/>
  </xdr:twoCellAnchor>
  <xdr:twoCellAnchor editAs="oneCell">
    <xdr:from>
      <xdr:col>3</xdr:col>
      <xdr:colOff>76200</xdr:colOff>
      <xdr:row>91</xdr:row>
      <xdr:rowOff>106685</xdr:rowOff>
    </xdr:from>
    <xdr:to>
      <xdr:col>3</xdr:col>
      <xdr:colOff>1491726</xdr:colOff>
      <xdr:row>95</xdr:row>
      <xdr:rowOff>142875</xdr:rowOff>
    </xdr:to>
    <xdr:pic>
      <xdr:nvPicPr>
        <xdr:cNvPr id="186" name="Grafik 185"/>
        <xdr:cNvPicPr>
          <a:picLocks noChangeAspect="1"/>
        </xdr:cNvPicPr>
      </xdr:nvPicPr>
      <xdr:blipFill rotWithShape="1">
        <a:blip xmlns:r="http://schemas.openxmlformats.org/officeDocument/2006/relationships" r:embed="rId123">
          <a:extLst>
            <a:ext uri="{28A0092B-C50C-407E-A947-70E740481C1C}">
              <a14:useLocalDpi xmlns:a14="http://schemas.microsoft.com/office/drawing/2010/main" val="0"/>
            </a:ext>
          </a:extLst>
        </a:blip>
        <a:srcRect l="39131"/>
        <a:stretch/>
      </xdr:blipFill>
      <xdr:spPr>
        <a:xfrm>
          <a:off x="6038850" y="22623785"/>
          <a:ext cx="1415526" cy="874390"/>
        </a:xfrm>
        <a:prstGeom prst="rect">
          <a:avLst/>
        </a:prstGeom>
      </xdr:spPr>
    </xdr:pic>
    <xdr:clientData/>
  </xdr:twoCellAnchor>
  <xdr:twoCellAnchor editAs="oneCell">
    <xdr:from>
      <xdr:col>3</xdr:col>
      <xdr:colOff>104776</xdr:colOff>
      <xdr:row>98</xdr:row>
      <xdr:rowOff>66675</xdr:rowOff>
    </xdr:from>
    <xdr:to>
      <xdr:col>3</xdr:col>
      <xdr:colOff>1266826</xdr:colOff>
      <xdr:row>102</xdr:row>
      <xdr:rowOff>133045</xdr:rowOff>
    </xdr:to>
    <xdr:pic>
      <xdr:nvPicPr>
        <xdr:cNvPr id="187" name="Grafik 186"/>
        <xdr:cNvPicPr>
          <a:picLocks noChangeAspect="1"/>
        </xdr:cNvPicPr>
      </xdr:nvPicPr>
      <xdr:blipFill rotWithShape="1">
        <a:blip xmlns:r="http://schemas.openxmlformats.org/officeDocument/2006/relationships" r:embed="rId124">
          <a:extLst>
            <a:ext uri="{28A0092B-C50C-407E-A947-70E740481C1C}">
              <a14:useLocalDpi xmlns:a14="http://schemas.microsoft.com/office/drawing/2010/main" val="0"/>
            </a:ext>
          </a:extLst>
        </a:blip>
        <a:srcRect r="46302"/>
        <a:stretch/>
      </xdr:blipFill>
      <xdr:spPr>
        <a:xfrm>
          <a:off x="6067426" y="24222075"/>
          <a:ext cx="1162050" cy="904570"/>
        </a:xfrm>
        <a:prstGeom prst="rect">
          <a:avLst/>
        </a:prstGeom>
      </xdr:spPr>
    </xdr:pic>
    <xdr:clientData/>
  </xdr:twoCellAnchor>
  <xdr:twoCellAnchor editAs="oneCell">
    <xdr:from>
      <xdr:col>3</xdr:col>
      <xdr:colOff>47625</xdr:colOff>
      <xdr:row>1079</xdr:row>
      <xdr:rowOff>95250</xdr:rowOff>
    </xdr:from>
    <xdr:to>
      <xdr:col>3</xdr:col>
      <xdr:colOff>1908635</xdr:colOff>
      <xdr:row>1083</xdr:row>
      <xdr:rowOff>66674</xdr:rowOff>
    </xdr:to>
    <xdr:pic>
      <xdr:nvPicPr>
        <xdr:cNvPr id="203" name="Grafik 202"/>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5206" b="44709"/>
        <a:stretch/>
      </xdr:blipFill>
      <xdr:spPr>
        <a:xfrm>
          <a:off x="6010275" y="278234775"/>
          <a:ext cx="1861010" cy="923924"/>
        </a:xfrm>
        <a:prstGeom prst="rect">
          <a:avLst/>
        </a:prstGeom>
      </xdr:spPr>
    </xdr:pic>
    <xdr:clientData/>
  </xdr:twoCellAnchor>
  <xdr:twoCellAnchor>
    <xdr:from>
      <xdr:col>3</xdr:col>
      <xdr:colOff>1647825</xdr:colOff>
      <xdr:row>1082</xdr:row>
      <xdr:rowOff>104775</xdr:rowOff>
    </xdr:from>
    <xdr:to>
      <xdr:col>3</xdr:col>
      <xdr:colOff>2609850</xdr:colOff>
      <xdr:row>1084</xdr:row>
      <xdr:rowOff>38100</xdr:rowOff>
    </xdr:to>
    <xdr:sp macro="" textlink="">
      <xdr:nvSpPr>
        <xdr:cNvPr id="204" name="Textfeld 203"/>
        <xdr:cNvSpPr txBox="1"/>
      </xdr:nvSpPr>
      <xdr:spPr>
        <a:xfrm>
          <a:off x="7610475" y="279006300"/>
          <a:ext cx="9620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200"/>
            <a:t>  x NH</a:t>
          </a:r>
          <a:r>
            <a:rPr lang="de-DE" sz="1200" baseline="-25000"/>
            <a:t>3</a:t>
          </a:r>
          <a:endParaRPr lang="en-GB" sz="1200" baseline="-25000"/>
        </a:p>
      </xdr:txBody>
    </xdr:sp>
    <xdr:clientData/>
  </xdr:twoCellAnchor>
  <xdr:twoCellAnchor editAs="oneCell">
    <xdr:from>
      <xdr:col>3</xdr:col>
      <xdr:colOff>28574</xdr:colOff>
      <xdr:row>1276</xdr:row>
      <xdr:rowOff>352425</xdr:rowOff>
    </xdr:from>
    <xdr:to>
      <xdr:col>4</xdr:col>
      <xdr:colOff>190500</xdr:colOff>
      <xdr:row>1281</xdr:row>
      <xdr:rowOff>16560</xdr:rowOff>
    </xdr:to>
    <xdr:pic>
      <xdr:nvPicPr>
        <xdr:cNvPr id="190" name="Grafik 189"/>
        <xdr:cNvPicPr>
          <a:picLocks noChangeAspect="1"/>
        </xdr:cNvPicPr>
      </xdr:nvPicPr>
      <xdr:blipFill rotWithShape="1">
        <a:blip xmlns:r="http://schemas.openxmlformats.org/officeDocument/2006/relationships" r:embed="rId125">
          <a:extLst>
            <a:ext uri="{28A0092B-C50C-407E-A947-70E740481C1C}">
              <a14:useLocalDpi xmlns:a14="http://schemas.microsoft.com/office/drawing/2010/main" val="0"/>
            </a:ext>
          </a:extLst>
        </a:blip>
        <a:srcRect l="10924" r="10924" b="47947"/>
        <a:stretch/>
      </xdr:blipFill>
      <xdr:spPr>
        <a:xfrm>
          <a:off x="5991224" y="294989250"/>
          <a:ext cx="3543301" cy="807135"/>
        </a:xfrm>
        <a:prstGeom prst="rect">
          <a:avLst/>
        </a:prstGeom>
      </xdr:spPr>
    </xdr:pic>
    <xdr:clientData/>
  </xdr:twoCellAnchor>
  <xdr:twoCellAnchor>
    <xdr:from>
      <xdr:col>3</xdr:col>
      <xdr:colOff>2209800</xdr:colOff>
      <xdr:row>1280</xdr:row>
      <xdr:rowOff>66675</xdr:rowOff>
    </xdr:from>
    <xdr:to>
      <xdr:col>3</xdr:col>
      <xdr:colOff>2895600</xdr:colOff>
      <xdr:row>1281</xdr:row>
      <xdr:rowOff>152400</xdr:rowOff>
    </xdr:to>
    <xdr:sp macro="" textlink="">
      <xdr:nvSpPr>
        <xdr:cNvPr id="206" name="Textfeld 205"/>
        <xdr:cNvSpPr txBox="1"/>
      </xdr:nvSpPr>
      <xdr:spPr>
        <a:xfrm>
          <a:off x="8172450" y="295656000"/>
          <a:ext cx="685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200"/>
            <a:t>  NH</a:t>
          </a:r>
          <a:r>
            <a:rPr lang="de-DE" sz="1200" baseline="-25000"/>
            <a:t>3</a:t>
          </a:r>
          <a:endParaRPr lang="en-GB" sz="1200" baseline="-25000"/>
        </a:p>
      </xdr:txBody>
    </xdr:sp>
    <xdr:clientData/>
  </xdr:twoCellAnchor>
  <xdr:twoCellAnchor editAs="oneCell">
    <xdr:from>
      <xdr:col>3</xdr:col>
      <xdr:colOff>57150</xdr:colOff>
      <xdr:row>1063</xdr:row>
      <xdr:rowOff>38100</xdr:rowOff>
    </xdr:from>
    <xdr:to>
      <xdr:col>3</xdr:col>
      <xdr:colOff>1918160</xdr:colOff>
      <xdr:row>1067</xdr:row>
      <xdr:rowOff>161924</xdr:rowOff>
    </xdr:to>
    <xdr:pic>
      <xdr:nvPicPr>
        <xdr:cNvPr id="207" name="Grafik 206"/>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5206" b="44709"/>
        <a:stretch/>
      </xdr:blipFill>
      <xdr:spPr>
        <a:xfrm>
          <a:off x="6019800" y="276234525"/>
          <a:ext cx="1861010" cy="923924"/>
        </a:xfrm>
        <a:prstGeom prst="rect">
          <a:avLst/>
        </a:prstGeom>
      </xdr:spPr>
    </xdr:pic>
    <xdr:clientData/>
  </xdr:twoCellAnchor>
  <xdr:twoCellAnchor editAs="oneCell">
    <xdr:from>
      <xdr:col>3</xdr:col>
      <xdr:colOff>76199</xdr:colOff>
      <xdr:row>1285</xdr:row>
      <xdr:rowOff>9525</xdr:rowOff>
    </xdr:from>
    <xdr:to>
      <xdr:col>4</xdr:col>
      <xdr:colOff>571573</xdr:colOff>
      <xdr:row>1287</xdr:row>
      <xdr:rowOff>123825</xdr:rowOff>
    </xdr:to>
    <xdr:pic>
      <xdr:nvPicPr>
        <xdr:cNvPr id="191" name="Grafik 190"/>
        <xdr:cNvPicPr>
          <a:picLocks noChangeAspect="1"/>
        </xdr:cNvPicPr>
      </xdr:nvPicPr>
      <xdr:blipFill rotWithShape="1">
        <a:blip xmlns:r="http://schemas.openxmlformats.org/officeDocument/2006/relationships" r:embed="rId126">
          <a:extLst>
            <a:ext uri="{28A0092B-C50C-407E-A947-70E740481C1C}">
              <a14:useLocalDpi xmlns:a14="http://schemas.microsoft.com/office/drawing/2010/main" val="0"/>
            </a:ext>
          </a:extLst>
        </a:blip>
        <a:srcRect l="13601" r="14389"/>
        <a:stretch/>
      </xdr:blipFill>
      <xdr:spPr>
        <a:xfrm>
          <a:off x="6038849" y="296779950"/>
          <a:ext cx="3876749" cy="495300"/>
        </a:xfrm>
        <a:prstGeom prst="rect">
          <a:avLst/>
        </a:prstGeom>
      </xdr:spPr>
    </xdr:pic>
    <xdr:clientData/>
  </xdr:twoCellAnchor>
  <xdr:twoCellAnchor editAs="oneCell">
    <xdr:from>
      <xdr:col>3</xdr:col>
      <xdr:colOff>57150</xdr:colOff>
      <xdr:row>1054</xdr:row>
      <xdr:rowOff>76200</xdr:rowOff>
    </xdr:from>
    <xdr:to>
      <xdr:col>3</xdr:col>
      <xdr:colOff>1918160</xdr:colOff>
      <xdr:row>1058</xdr:row>
      <xdr:rowOff>85724</xdr:rowOff>
    </xdr:to>
    <xdr:pic>
      <xdr:nvPicPr>
        <xdr:cNvPr id="209" name="Grafik 208"/>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5206" b="44709"/>
        <a:stretch/>
      </xdr:blipFill>
      <xdr:spPr>
        <a:xfrm>
          <a:off x="6019800" y="274520025"/>
          <a:ext cx="1861010" cy="923924"/>
        </a:xfrm>
        <a:prstGeom prst="rect">
          <a:avLst/>
        </a:prstGeom>
      </xdr:spPr>
    </xdr:pic>
    <xdr:clientData/>
  </xdr:twoCellAnchor>
  <xdr:twoCellAnchor editAs="oneCell">
    <xdr:from>
      <xdr:col>3</xdr:col>
      <xdr:colOff>104775</xdr:colOff>
      <xdr:row>1198</xdr:row>
      <xdr:rowOff>66675</xdr:rowOff>
    </xdr:from>
    <xdr:to>
      <xdr:col>3</xdr:col>
      <xdr:colOff>2359337</xdr:colOff>
      <xdr:row>1201</xdr:row>
      <xdr:rowOff>66675</xdr:rowOff>
    </xdr:to>
    <xdr:pic>
      <xdr:nvPicPr>
        <xdr:cNvPr id="193" name="Grafik 192"/>
        <xdr:cNvPicPr>
          <a:picLocks noChangeAspect="1"/>
        </xdr:cNvPicPr>
      </xdr:nvPicPr>
      <xdr:blipFill rotWithShape="1">
        <a:blip xmlns:r="http://schemas.openxmlformats.org/officeDocument/2006/relationships" r:embed="rId127">
          <a:extLst>
            <a:ext uri="{28A0092B-C50C-407E-A947-70E740481C1C}">
              <a14:useLocalDpi xmlns:a14="http://schemas.microsoft.com/office/drawing/2010/main" val="0"/>
            </a:ext>
          </a:extLst>
        </a:blip>
        <a:srcRect l="39405"/>
        <a:stretch/>
      </xdr:blipFill>
      <xdr:spPr>
        <a:xfrm>
          <a:off x="6067425" y="285902400"/>
          <a:ext cx="2254562" cy="952500"/>
        </a:xfrm>
        <a:prstGeom prst="rect">
          <a:avLst/>
        </a:prstGeom>
      </xdr:spPr>
    </xdr:pic>
    <xdr:clientData/>
  </xdr:twoCellAnchor>
  <xdr:twoCellAnchor editAs="oneCell">
    <xdr:from>
      <xdr:col>3</xdr:col>
      <xdr:colOff>1819276</xdr:colOff>
      <xdr:row>1200</xdr:row>
      <xdr:rowOff>85725</xdr:rowOff>
    </xdr:from>
    <xdr:to>
      <xdr:col>3</xdr:col>
      <xdr:colOff>3289184</xdr:colOff>
      <xdr:row>1205</xdr:row>
      <xdr:rowOff>85725</xdr:rowOff>
    </xdr:to>
    <xdr:pic>
      <xdr:nvPicPr>
        <xdr:cNvPr id="192" name="Grafik 191"/>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7781926" y="286683450"/>
          <a:ext cx="1469908" cy="952500"/>
        </a:xfrm>
        <a:prstGeom prst="rect">
          <a:avLst/>
        </a:prstGeom>
      </xdr:spPr>
    </xdr:pic>
    <xdr:clientData/>
  </xdr:twoCellAnchor>
  <xdr:oneCellAnchor>
    <xdr:from>
      <xdr:col>3</xdr:col>
      <xdr:colOff>104775</xdr:colOff>
      <xdr:row>1207</xdr:row>
      <xdr:rowOff>66675</xdr:rowOff>
    </xdr:from>
    <xdr:ext cx="2254562" cy="952500"/>
    <xdr:pic>
      <xdr:nvPicPr>
        <xdr:cNvPr id="212" name="Grafik 211"/>
        <xdr:cNvPicPr>
          <a:picLocks noChangeAspect="1"/>
        </xdr:cNvPicPr>
      </xdr:nvPicPr>
      <xdr:blipFill rotWithShape="1">
        <a:blip xmlns:r="http://schemas.openxmlformats.org/officeDocument/2006/relationships" r:embed="rId127">
          <a:extLst>
            <a:ext uri="{28A0092B-C50C-407E-A947-70E740481C1C}">
              <a14:useLocalDpi xmlns:a14="http://schemas.microsoft.com/office/drawing/2010/main" val="0"/>
            </a:ext>
          </a:extLst>
        </a:blip>
        <a:srcRect l="39405"/>
        <a:stretch/>
      </xdr:blipFill>
      <xdr:spPr>
        <a:xfrm>
          <a:off x="6067425" y="285940500"/>
          <a:ext cx="2254562" cy="952500"/>
        </a:xfrm>
        <a:prstGeom prst="rect">
          <a:avLst/>
        </a:prstGeom>
      </xdr:spPr>
    </xdr:pic>
    <xdr:clientData/>
  </xdr:oneCellAnchor>
  <xdr:twoCellAnchor editAs="oneCell">
    <xdr:from>
      <xdr:col>3</xdr:col>
      <xdr:colOff>2019301</xdr:colOff>
      <xdr:row>1209</xdr:row>
      <xdr:rowOff>171450</xdr:rowOff>
    </xdr:from>
    <xdr:to>
      <xdr:col>3</xdr:col>
      <xdr:colOff>3191735</xdr:colOff>
      <xdr:row>1212</xdr:row>
      <xdr:rowOff>75958</xdr:rowOff>
    </xdr:to>
    <xdr:pic>
      <xdr:nvPicPr>
        <xdr:cNvPr id="194" name="Grafik 193"/>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7981951" y="288940875"/>
          <a:ext cx="1172434" cy="476008"/>
        </a:xfrm>
        <a:prstGeom prst="rect">
          <a:avLst/>
        </a:prstGeom>
      </xdr:spPr>
    </xdr:pic>
    <xdr:clientData/>
  </xdr:twoCellAnchor>
  <xdr:twoCellAnchor>
    <xdr:from>
      <xdr:col>3</xdr:col>
      <xdr:colOff>771526</xdr:colOff>
      <xdr:row>1066</xdr:row>
      <xdr:rowOff>66675</xdr:rowOff>
    </xdr:from>
    <xdr:to>
      <xdr:col>3</xdr:col>
      <xdr:colOff>1343026</xdr:colOff>
      <xdr:row>1068</xdr:row>
      <xdr:rowOff>0</xdr:rowOff>
    </xdr:to>
    <xdr:sp macro="" textlink="">
      <xdr:nvSpPr>
        <xdr:cNvPr id="215" name="Textfeld 214"/>
        <xdr:cNvSpPr txBox="1"/>
      </xdr:nvSpPr>
      <xdr:spPr>
        <a:xfrm>
          <a:off x="6734176" y="276872700"/>
          <a:ext cx="5715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100"/>
            <a:t>NH</a:t>
          </a:r>
          <a:r>
            <a:rPr lang="de-DE" sz="1100" baseline="-25000"/>
            <a:t>3</a:t>
          </a:r>
          <a:endParaRPr lang="en-GB" sz="1200" baseline="-25000"/>
        </a:p>
      </xdr:txBody>
    </xdr:sp>
    <xdr:clientData/>
  </xdr:twoCellAnchor>
  <xdr:twoCellAnchor editAs="oneCell">
    <xdr:from>
      <xdr:col>3</xdr:col>
      <xdr:colOff>19051</xdr:colOff>
      <xdr:row>775</xdr:row>
      <xdr:rowOff>371475</xdr:rowOff>
    </xdr:from>
    <xdr:to>
      <xdr:col>4</xdr:col>
      <xdr:colOff>523876</xdr:colOff>
      <xdr:row>786</xdr:row>
      <xdr:rowOff>56904</xdr:rowOff>
    </xdr:to>
    <xdr:pic>
      <xdr:nvPicPr>
        <xdr:cNvPr id="44" name="Grafik 43"/>
        <xdr:cNvPicPr>
          <a:picLocks noChangeAspect="1"/>
        </xdr:cNvPicPr>
      </xdr:nvPicPr>
      <xdr:blipFill rotWithShape="1">
        <a:blip xmlns:r="http://schemas.openxmlformats.org/officeDocument/2006/relationships" r:embed="rId130">
          <a:extLst>
            <a:ext uri="{28A0092B-C50C-407E-A947-70E740481C1C}">
              <a14:useLocalDpi xmlns:a14="http://schemas.microsoft.com/office/drawing/2010/main" val="0"/>
            </a:ext>
          </a:extLst>
        </a:blip>
        <a:srcRect r="18390"/>
        <a:stretch/>
      </xdr:blipFill>
      <xdr:spPr>
        <a:xfrm>
          <a:off x="5981701" y="205311375"/>
          <a:ext cx="3886200" cy="1971429"/>
        </a:xfrm>
        <a:prstGeom prst="rect">
          <a:avLst/>
        </a:prstGeom>
      </xdr:spPr>
    </xdr:pic>
    <xdr:clientData/>
  </xdr:twoCellAnchor>
  <xdr:twoCellAnchor editAs="oneCell">
    <xdr:from>
      <xdr:col>3</xdr:col>
      <xdr:colOff>57150</xdr:colOff>
      <xdr:row>787</xdr:row>
      <xdr:rowOff>238125</xdr:rowOff>
    </xdr:from>
    <xdr:to>
      <xdr:col>4</xdr:col>
      <xdr:colOff>514350</xdr:colOff>
      <xdr:row>795</xdr:row>
      <xdr:rowOff>161696</xdr:rowOff>
    </xdr:to>
    <xdr:pic>
      <xdr:nvPicPr>
        <xdr:cNvPr id="195" name="Grafik 194"/>
        <xdr:cNvPicPr>
          <a:picLocks noChangeAspect="1"/>
        </xdr:cNvPicPr>
      </xdr:nvPicPr>
      <xdr:blipFill rotWithShape="1">
        <a:blip xmlns:r="http://schemas.openxmlformats.org/officeDocument/2006/relationships" r:embed="rId131">
          <a:extLst>
            <a:ext uri="{28A0092B-C50C-407E-A947-70E740481C1C}">
              <a14:useLocalDpi xmlns:a14="http://schemas.microsoft.com/office/drawing/2010/main" val="0"/>
            </a:ext>
          </a:extLst>
        </a:blip>
        <a:srcRect r="19390"/>
        <a:stretch/>
      </xdr:blipFill>
      <xdr:spPr>
        <a:xfrm>
          <a:off x="6019800" y="186242325"/>
          <a:ext cx="3838575" cy="1828571"/>
        </a:xfrm>
        <a:prstGeom prst="rect">
          <a:avLst/>
        </a:prstGeom>
      </xdr:spPr>
    </xdr:pic>
    <xdr:clientData/>
  </xdr:twoCellAnchor>
  <xdr:twoCellAnchor editAs="oneCell">
    <xdr:from>
      <xdr:col>2</xdr:col>
      <xdr:colOff>800100</xdr:colOff>
      <xdr:row>412</xdr:row>
      <xdr:rowOff>409575</xdr:rowOff>
    </xdr:from>
    <xdr:to>
      <xdr:col>4</xdr:col>
      <xdr:colOff>1104305</xdr:colOff>
      <xdr:row>414</xdr:row>
      <xdr:rowOff>28527</xdr:rowOff>
    </xdr:to>
    <xdr:pic>
      <xdr:nvPicPr>
        <xdr:cNvPr id="196" name="Grafik 195"/>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686425" y="106908600"/>
          <a:ext cx="4761905" cy="380952"/>
        </a:xfrm>
        <a:prstGeom prst="rect">
          <a:avLst/>
        </a:prstGeom>
      </xdr:spPr>
    </xdr:pic>
    <xdr:clientData/>
  </xdr:twoCellAnchor>
  <xdr:twoCellAnchor editAs="oneCell">
    <xdr:from>
      <xdr:col>3</xdr:col>
      <xdr:colOff>76200</xdr:colOff>
      <xdr:row>1153</xdr:row>
      <xdr:rowOff>102050</xdr:rowOff>
    </xdr:from>
    <xdr:to>
      <xdr:col>3</xdr:col>
      <xdr:colOff>3086099</xdr:colOff>
      <xdr:row>1155</xdr:row>
      <xdr:rowOff>132834</xdr:rowOff>
    </xdr:to>
    <xdr:pic>
      <xdr:nvPicPr>
        <xdr:cNvPr id="197" name="Grafik 196"/>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6038850" y="289976375"/>
          <a:ext cx="3009899" cy="1059484"/>
        </a:xfrm>
        <a:prstGeom prst="rect">
          <a:avLst/>
        </a:prstGeom>
      </xdr:spPr>
    </xdr:pic>
    <xdr:clientData/>
  </xdr:twoCellAnchor>
  <xdr:twoCellAnchor editAs="oneCell">
    <xdr:from>
      <xdr:col>3</xdr:col>
      <xdr:colOff>114301</xdr:colOff>
      <xdr:row>119</xdr:row>
      <xdr:rowOff>85725</xdr:rowOff>
    </xdr:from>
    <xdr:to>
      <xdr:col>3</xdr:col>
      <xdr:colOff>2788213</xdr:colOff>
      <xdr:row>124</xdr:row>
      <xdr:rowOff>28333</xdr:rowOff>
    </xdr:to>
    <xdr:pic>
      <xdr:nvPicPr>
        <xdr:cNvPr id="198" name="Grafik 197"/>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6076951" y="26755725"/>
          <a:ext cx="2673912" cy="1085608"/>
        </a:xfrm>
        <a:prstGeom prst="rect">
          <a:avLst/>
        </a:prstGeom>
      </xdr:spPr>
    </xdr:pic>
    <xdr:clientData/>
  </xdr:twoCellAnchor>
  <xdr:twoCellAnchor editAs="oneCell">
    <xdr:from>
      <xdr:col>2</xdr:col>
      <xdr:colOff>647700</xdr:colOff>
      <xdr:row>1269</xdr:row>
      <xdr:rowOff>304800</xdr:rowOff>
    </xdr:from>
    <xdr:to>
      <xdr:col>4</xdr:col>
      <xdr:colOff>951905</xdr:colOff>
      <xdr:row>1274</xdr:row>
      <xdr:rowOff>37983</xdr:rowOff>
    </xdr:to>
    <xdr:pic>
      <xdr:nvPicPr>
        <xdr:cNvPr id="199" name="Grafik 198"/>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5534025" y="320944875"/>
          <a:ext cx="4761905" cy="933333"/>
        </a:xfrm>
        <a:prstGeom prst="rect">
          <a:avLst/>
        </a:prstGeom>
      </xdr:spPr>
    </xdr:pic>
    <xdr:clientData/>
  </xdr:twoCellAnchor>
  <xdr:twoCellAnchor editAs="oneCell">
    <xdr:from>
      <xdr:col>3</xdr:col>
      <xdr:colOff>28576</xdr:colOff>
      <xdr:row>1192</xdr:row>
      <xdr:rowOff>9525</xdr:rowOff>
    </xdr:from>
    <xdr:to>
      <xdr:col>3</xdr:col>
      <xdr:colOff>3171826</xdr:colOff>
      <xdr:row>1195</xdr:row>
      <xdr:rowOff>163449</xdr:rowOff>
    </xdr:to>
    <xdr:pic>
      <xdr:nvPicPr>
        <xdr:cNvPr id="200" name="Grafik 199"/>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5991226" y="294703500"/>
          <a:ext cx="3143250" cy="1106424"/>
        </a:xfrm>
        <a:prstGeom prst="rect">
          <a:avLst/>
        </a:prstGeom>
      </xdr:spPr>
    </xdr:pic>
    <xdr:clientData/>
  </xdr:twoCellAnchor>
  <xdr:twoCellAnchor editAs="oneCell">
    <xdr:from>
      <xdr:col>2</xdr:col>
      <xdr:colOff>533400</xdr:colOff>
      <xdr:row>1261</xdr:row>
      <xdr:rowOff>361950</xdr:rowOff>
    </xdr:from>
    <xdr:to>
      <xdr:col>4</xdr:col>
      <xdr:colOff>837605</xdr:colOff>
      <xdr:row>1265</xdr:row>
      <xdr:rowOff>152283</xdr:rowOff>
    </xdr:to>
    <xdr:pic>
      <xdr:nvPicPr>
        <xdr:cNvPr id="201" name="Grafik 200"/>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419725" y="309533925"/>
          <a:ext cx="4761905" cy="933333"/>
        </a:xfrm>
        <a:prstGeom prst="rect">
          <a:avLst/>
        </a:prstGeom>
      </xdr:spPr>
    </xdr:pic>
    <xdr:clientData/>
  </xdr:twoCellAnchor>
  <xdr:twoCellAnchor editAs="oneCell">
    <xdr:from>
      <xdr:col>3</xdr:col>
      <xdr:colOff>47626</xdr:colOff>
      <xdr:row>1184</xdr:row>
      <xdr:rowOff>57842</xdr:rowOff>
    </xdr:from>
    <xdr:to>
      <xdr:col>3</xdr:col>
      <xdr:colOff>3352800</xdr:colOff>
      <xdr:row>1189</xdr:row>
      <xdr:rowOff>74632</xdr:rowOff>
    </xdr:to>
    <xdr:pic>
      <xdr:nvPicPr>
        <xdr:cNvPr id="202" name="Grafik 201"/>
        <xdr:cNvPicPr>
          <a:picLocks noChangeAspect="1"/>
        </xdr:cNvPicPr>
      </xdr:nvPicPr>
      <xdr:blipFill rotWithShape="1">
        <a:blip xmlns:r="http://schemas.openxmlformats.org/officeDocument/2006/relationships" r:embed="rId138">
          <a:extLst>
            <a:ext uri="{28A0092B-C50C-407E-A947-70E740481C1C}">
              <a14:useLocalDpi xmlns:a14="http://schemas.microsoft.com/office/drawing/2010/main" val="0"/>
            </a:ext>
          </a:extLst>
        </a:blip>
        <a:srcRect b="34946"/>
        <a:stretch/>
      </xdr:blipFill>
      <xdr:spPr>
        <a:xfrm>
          <a:off x="6010276" y="294789917"/>
          <a:ext cx="3305174" cy="1350290"/>
        </a:xfrm>
        <a:prstGeom prst="rect">
          <a:avLst/>
        </a:prstGeom>
      </xdr:spPr>
    </xdr:pic>
    <xdr:clientData/>
  </xdr:twoCellAnchor>
  <xdr:twoCellAnchor>
    <xdr:from>
      <xdr:col>3</xdr:col>
      <xdr:colOff>1257301</xdr:colOff>
      <xdr:row>1184</xdr:row>
      <xdr:rowOff>85725</xdr:rowOff>
    </xdr:from>
    <xdr:to>
      <xdr:col>3</xdr:col>
      <xdr:colOff>1885951</xdr:colOff>
      <xdr:row>1184</xdr:row>
      <xdr:rowOff>400050</xdr:rowOff>
    </xdr:to>
    <xdr:sp macro="" textlink="">
      <xdr:nvSpPr>
        <xdr:cNvPr id="223" name="Textfeld 222"/>
        <xdr:cNvSpPr txBox="1"/>
      </xdr:nvSpPr>
      <xdr:spPr>
        <a:xfrm>
          <a:off x="7219951" y="294779700"/>
          <a:ext cx="6286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200"/>
            <a:t>2 NH</a:t>
          </a:r>
          <a:r>
            <a:rPr lang="de-DE" sz="1200" baseline="-25000"/>
            <a:t>3</a:t>
          </a:r>
          <a:endParaRPr lang="en-GB" sz="1200" baseline="-25000"/>
        </a:p>
      </xdr:txBody>
    </xdr:sp>
    <xdr:clientData/>
  </xdr:twoCellAnchor>
  <xdr:twoCellAnchor editAs="oneCell">
    <xdr:from>
      <xdr:col>3</xdr:col>
      <xdr:colOff>47625</xdr:colOff>
      <xdr:row>1176</xdr:row>
      <xdr:rowOff>153287</xdr:rowOff>
    </xdr:from>
    <xdr:to>
      <xdr:col>3</xdr:col>
      <xdr:colOff>2838450</xdr:colOff>
      <xdr:row>1180</xdr:row>
      <xdr:rowOff>19051</xdr:rowOff>
    </xdr:to>
    <xdr:pic>
      <xdr:nvPicPr>
        <xdr:cNvPr id="205" name="Grafik 204"/>
        <xdr:cNvPicPr>
          <a:picLocks noChangeAspect="1"/>
        </xdr:cNvPicPr>
      </xdr:nvPicPr>
      <xdr:blipFill rotWithShape="1">
        <a:blip xmlns:r="http://schemas.openxmlformats.org/officeDocument/2006/relationships" r:embed="rId139">
          <a:extLst>
            <a:ext uri="{28A0092B-C50C-407E-A947-70E740481C1C}">
              <a14:useLocalDpi xmlns:a14="http://schemas.microsoft.com/office/drawing/2010/main" val="0"/>
            </a:ext>
          </a:extLst>
        </a:blip>
        <a:srcRect b="38736"/>
        <a:stretch/>
      </xdr:blipFill>
      <xdr:spPr>
        <a:xfrm>
          <a:off x="6010275" y="294885362"/>
          <a:ext cx="2790825" cy="1008764"/>
        </a:xfrm>
        <a:prstGeom prst="rect">
          <a:avLst/>
        </a:prstGeom>
      </xdr:spPr>
    </xdr:pic>
    <xdr:clientData/>
  </xdr:twoCellAnchor>
  <xdr:twoCellAnchor>
    <xdr:from>
      <xdr:col>3</xdr:col>
      <xdr:colOff>2085975</xdr:colOff>
      <xdr:row>1179</xdr:row>
      <xdr:rowOff>95250</xdr:rowOff>
    </xdr:from>
    <xdr:to>
      <xdr:col>3</xdr:col>
      <xdr:colOff>2714625</xdr:colOff>
      <xdr:row>1181</xdr:row>
      <xdr:rowOff>28575</xdr:rowOff>
    </xdr:to>
    <xdr:sp macro="" textlink="">
      <xdr:nvSpPr>
        <xdr:cNvPr id="225" name="Textfeld 224"/>
        <xdr:cNvSpPr txBox="1"/>
      </xdr:nvSpPr>
      <xdr:spPr>
        <a:xfrm>
          <a:off x="8048625" y="295779825"/>
          <a:ext cx="6286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e-IL" sz="1200"/>
            <a:t>ּ</a:t>
          </a:r>
          <a:r>
            <a:rPr lang="de-DE" sz="1200"/>
            <a:t>2 NH</a:t>
          </a:r>
          <a:r>
            <a:rPr lang="de-DE" sz="1200" baseline="-25000"/>
            <a:t>3</a:t>
          </a:r>
          <a:endParaRPr lang="en-GB" sz="1200" baseline="-25000"/>
        </a:p>
      </xdr:txBody>
    </xdr:sp>
    <xdr:clientData/>
  </xdr:twoCellAnchor>
  <xdr:twoCellAnchor editAs="oneCell">
    <xdr:from>
      <xdr:col>3</xdr:col>
      <xdr:colOff>114300</xdr:colOff>
      <xdr:row>1145</xdr:row>
      <xdr:rowOff>88000</xdr:rowOff>
    </xdr:from>
    <xdr:to>
      <xdr:col>3</xdr:col>
      <xdr:colOff>2409825</xdr:colOff>
      <xdr:row>1150</xdr:row>
      <xdr:rowOff>19050</xdr:rowOff>
    </xdr:to>
    <xdr:pic>
      <xdr:nvPicPr>
        <xdr:cNvPr id="208" name="Grafik 207"/>
        <xdr:cNvPicPr>
          <a:picLocks noChangeAspect="1"/>
        </xdr:cNvPicPr>
      </xdr:nvPicPr>
      <xdr:blipFill rotWithShape="1">
        <a:blip xmlns:r="http://schemas.openxmlformats.org/officeDocument/2006/relationships" r:embed="rId140">
          <a:extLst>
            <a:ext uri="{28A0092B-C50C-407E-A947-70E740481C1C}">
              <a14:useLocalDpi xmlns:a14="http://schemas.microsoft.com/office/drawing/2010/main" val="0"/>
            </a:ext>
          </a:extLst>
        </a:blip>
        <a:srcRect b="37946"/>
        <a:stretch/>
      </xdr:blipFill>
      <xdr:spPr>
        <a:xfrm>
          <a:off x="6076950" y="292667425"/>
          <a:ext cx="2295525" cy="1074050"/>
        </a:xfrm>
        <a:prstGeom prst="rect">
          <a:avLst/>
        </a:prstGeom>
      </xdr:spPr>
    </xdr:pic>
    <xdr:clientData/>
  </xdr:twoCellAnchor>
  <xdr:twoCellAnchor>
    <xdr:from>
      <xdr:col>3</xdr:col>
      <xdr:colOff>1009650</xdr:colOff>
      <xdr:row>1149</xdr:row>
      <xdr:rowOff>19050</xdr:rowOff>
    </xdr:from>
    <xdr:to>
      <xdr:col>3</xdr:col>
      <xdr:colOff>1971675</xdr:colOff>
      <xdr:row>1150</xdr:row>
      <xdr:rowOff>142875</xdr:rowOff>
    </xdr:to>
    <xdr:sp macro="" textlink="">
      <xdr:nvSpPr>
        <xdr:cNvPr id="227" name="Textfeld 226"/>
        <xdr:cNvSpPr txBox="1"/>
      </xdr:nvSpPr>
      <xdr:spPr>
        <a:xfrm>
          <a:off x="6972300" y="292827075"/>
          <a:ext cx="9620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2 NH</a:t>
          </a:r>
          <a:r>
            <a:rPr lang="de-DE" sz="1100" baseline="-25000"/>
            <a:t>3</a:t>
          </a:r>
          <a:endParaRPr lang="en-GB" sz="1100" baseline="-25000"/>
        </a:p>
      </xdr:txBody>
    </xdr:sp>
    <xdr:clientData/>
  </xdr:twoCellAnchor>
  <xdr:twoCellAnchor editAs="oneCell">
    <xdr:from>
      <xdr:col>3</xdr:col>
      <xdr:colOff>28575</xdr:colOff>
      <xdr:row>1168</xdr:row>
      <xdr:rowOff>114300</xdr:rowOff>
    </xdr:from>
    <xdr:to>
      <xdr:col>3</xdr:col>
      <xdr:colOff>3038474</xdr:colOff>
      <xdr:row>1172</xdr:row>
      <xdr:rowOff>30784</xdr:rowOff>
    </xdr:to>
    <xdr:pic>
      <xdr:nvPicPr>
        <xdr:cNvPr id="228" name="Grafik 227"/>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991225" y="296598975"/>
          <a:ext cx="3009899" cy="1059484"/>
        </a:xfrm>
        <a:prstGeom prst="rect">
          <a:avLst/>
        </a:prstGeom>
      </xdr:spPr>
    </xdr:pic>
    <xdr:clientData/>
  </xdr:twoCellAnchor>
  <xdr:twoCellAnchor editAs="oneCell">
    <xdr:from>
      <xdr:col>3</xdr:col>
      <xdr:colOff>1400176</xdr:colOff>
      <xdr:row>1172</xdr:row>
      <xdr:rowOff>38100</xdr:rowOff>
    </xdr:from>
    <xdr:to>
      <xdr:col>3</xdr:col>
      <xdr:colOff>3129030</xdr:colOff>
      <xdr:row>1174</xdr:row>
      <xdr:rowOff>161925</xdr:rowOff>
    </xdr:to>
    <xdr:pic>
      <xdr:nvPicPr>
        <xdr:cNvPr id="210" name="Grafik 209"/>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7362826" y="297665775"/>
          <a:ext cx="1728854" cy="504825"/>
        </a:xfrm>
        <a:prstGeom prst="rect">
          <a:avLst/>
        </a:prstGeom>
      </xdr:spPr>
    </xdr:pic>
    <xdr:clientData/>
  </xdr:twoCellAnchor>
  <xdr:twoCellAnchor editAs="oneCell">
    <xdr:from>
      <xdr:col>3</xdr:col>
      <xdr:colOff>19050</xdr:colOff>
      <xdr:row>1160</xdr:row>
      <xdr:rowOff>133350</xdr:rowOff>
    </xdr:from>
    <xdr:to>
      <xdr:col>3</xdr:col>
      <xdr:colOff>3028949</xdr:colOff>
      <xdr:row>1164</xdr:row>
      <xdr:rowOff>49834</xdr:rowOff>
    </xdr:to>
    <xdr:pic>
      <xdr:nvPicPr>
        <xdr:cNvPr id="230" name="Grafik 229"/>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981700" y="296618025"/>
          <a:ext cx="3009899" cy="1059484"/>
        </a:xfrm>
        <a:prstGeom prst="rect">
          <a:avLst/>
        </a:prstGeom>
      </xdr:spPr>
    </xdr:pic>
    <xdr:clientData/>
  </xdr:twoCellAnchor>
  <xdr:twoCellAnchor>
    <xdr:from>
      <xdr:col>3</xdr:col>
      <xdr:colOff>1866901</xdr:colOff>
      <xdr:row>1163</xdr:row>
      <xdr:rowOff>133350</xdr:rowOff>
    </xdr:from>
    <xdr:to>
      <xdr:col>3</xdr:col>
      <xdr:colOff>2533651</xdr:colOff>
      <xdr:row>1165</xdr:row>
      <xdr:rowOff>66675</xdr:rowOff>
    </xdr:to>
    <xdr:sp macro="" textlink="">
      <xdr:nvSpPr>
        <xdr:cNvPr id="231" name="Textfeld 230"/>
        <xdr:cNvSpPr txBox="1"/>
      </xdr:nvSpPr>
      <xdr:spPr>
        <a:xfrm>
          <a:off x="7829551" y="297570525"/>
          <a:ext cx="6667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2 NH</a:t>
          </a:r>
          <a:r>
            <a:rPr lang="de-DE" sz="1100" baseline="-25000"/>
            <a:t>3</a:t>
          </a:r>
          <a:endParaRPr lang="en-GB" sz="1100" baseline="-25000"/>
        </a:p>
      </xdr:txBody>
    </xdr:sp>
    <xdr:clientData/>
  </xdr:twoCellAnchor>
  <xdr:twoCellAnchor editAs="oneCell">
    <xdr:from>
      <xdr:col>3</xdr:col>
      <xdr:colOff>50799</xdr:colOff>
      <xdr:row>1522</xdr:row>
      <xdr:rowOff>69848</xdr:rowOff>
    </xdr:from>
    <xdr:to>
      <xdr:col>3</xdr:col>
      <xdr:colOff>3270250</xdr:colOff>
      <xdr:row>1533</xdr:row>
      <xdr:rowOff>99579</xdr:rowOff>
    </xdr:to>
    <xdr:pic>
      <xdr:nvPicPr>
        <xdr:cNvPr id="211" name="Grafik 210"/>
        <xdr:cNvPicPr>
          <a:picLocks noChangeAspect="1"/>
        </xdr:cNvPicPr>
      </xdr:nvPicPr>
      <xdr:blipFill rotWithShape="1">
        <a:blip xmlns:r="http://schemas.openxmlformats.org/officeDocument/2006/relationships" r:embed="rId142">
          <a:extLst>
            <a:ext uri="{28A0092B-C50C-407E-A947-70E740481C1C}">
              <a14:useLocalDpi xmlns:a14="http://schemas.microsoft.com/office/drawing/2010/main" val="0"/>
            </a:ext>
          </a:extLst>
        </a:blip>
        <a:srcRect l="20402" t="13955" r="22390" b="17598"/>
        <a:stretch/>
      </xdr:blipFill>
      <xdr:spPr>
        <a:xfrm>
          <a:off x="6296024" y="344011248"/>
          <a:ext cx="3219451" cy="2277631"/>
        </a:xfrm>
        <a:prstGeom prst="rect">
          <a:avLst/>
        </a:prstGeom>
      </xdr:spPr>
    </xdr:pic>
    <xdr:clientData/>
  </xdr:twoCellAnchor>
  <xdr:twoCellAnchor editAs="oneCell">
    <xdr:from>
      <xdr:col>3</xdr:col>
      <xdr:colOff>85725</xdr:colOff>
      <xdr:row>1542</xdr:row>
      <xdr:rowOff>104775</xdr:rowOff>
    </xdr:from>
    <xdr:to>
      <xdr:col>3</xdr:col>
      <xdr:colOff>3152775</xdr:colOff>
      <xdr:row>1552</xdr:row>
      <xdr:rowOff>86717</xdr:rowOff>
    </xdr:to>
    <xdr:pic>
      <xdr:nvPicPr>
        <xdr:cNvPr id="234" name="Grafik 233"/>
        <xdr:cNvPicPr>
          <a:picLocks noChangeAspect="1"/>
        </xdr:cNvPicPr>
      </xdr:nvPicPr>
      <xdr:blipFill rotWithShape="1">
        <a:blip xmlns:r="http://schemas.openxmlformats.org/officeDocument/2006/relationships" r:embed="rId143">
          <a:extLst>
            <a:ext uri="{28A0092B-C50C-407E-A947-70E740481C1C}">
              <a14:useLocalDpi xmlns:a14="http://schemas.microsoft.com/office/drawing/2010/main" val="0"/>
            </a:ext>
          </a:extLst>
        </a:blip>
        <a:srcRect l="20003" t="7815"/>
        <a:stretch/>
      </xdr:blipFill>
      <xdr:spPr>
        <a:xfrm>
          <a:off x="6330950" y="348218125"/>
          <a:ext cx="3067050" cy="2229842"/>
        </a:xfrm>
        <a:prstGeom prst="rect">
          <a:avLst/>
        </a:prstGeom>
      </xdr:spPr>
    </xdr:pic>
    <xdr:clientData/>
  </xdr:twoCellAnchor>
  <xdr:twoCellAnchor editAs="oneCell">
    <xdr:from>
      <xdr:col>3</xdr:col>
      <xdr:colOff>123826</xdr:colOff>
      <xdr:row>1535</xdr:row>
      <xdr:rowOff>74518</xdr:rowOff>
    </xdr:from>
    <xdr:to>
      <xdr:col>3</xdr:col>
      <xdr:colOff>2724150</xdr:colOff>
      <xdr:row>1538</xdr:row>
      <xdr:rowOff>133207</xdr:rowOff>
    </xdr:to>
    <xdr:pic>
      <xdr:nvPicPr>
        <xdr:cNvPr id="214" name="Grafik 213"/>
        <xdr:cNvPicPr>
          <a:picLocks noChangeAspect="1"/>
        </xdr:cNvPicPr>
      </xdr:nvPicPr>
      <xdr:blipFill rotWithShape="1">
        <a:blip xmlns:r="http://schemas.openxmlformats.org/officeDocument/2006/relationships" r:embed="rId144">
          <a:extLst>
            <a:ext uri="{28A0092B-C50C-407E-A947-70E740481C1C}">
              <a14:useLocalDpi xmlns:a14="http://schemas.microsoft.com/office/drawing/2010/main" val="0"/>
            </a:ext>
          </a:extLst>
        </a:blip>
        <a:srcRect r="24591"/>
        <a:stretch/>
      </xdr:blipFill>
      <xdr:spPr>
        <a:xfrm>
          <a:off x="6086476" y="360748168"/>
          <a:ext cx="2600324" cy="820689"/>
        </a:xfrm>
        <a:prstGeom prst="rect">
          <a:avLst/>
        </a:prstGeom>
      </xdr:spPr>
    </xdr:pic>
    <xdr:clientData/>
  </xdr:twoCellAnchor>
  <xdr:twoCellAnchor editAs="oneCell">
    <xdr:from>
      <xdr:col>3</xdr:col>
      <xdr:colOff>9525</xdr:colOff>
      <xdr:row>1035</xdr:row>
      <xdr:rowOff>390526</xdr:rowOff>
    </xdr:from>
    <xdr:to>
      <xdr:col>4</xdr:col>
      <xdr:colOff>180380</xdr:colOff>
      <xdr:row>1040</xdr:row>
      <xdr:rowOff>152401</xdr:rowOff>
    </xdr:to>
    <xdr:pic>
      <xdr:nvPicPr>
        <xdr:cNvPr id="213" name="Grafik 212"/>
        <xdr:cNvPicPr>
          <a:picLocks noChangeAspect="1"/>
        </xdr:cNvPicPr>
      </xdr:nvPicPr>
      <xdr:blipFill rotWithShape="1">
        <a:blip xmlns:r="http://schemas.openxmlformats.org/officeDocument/2006/relationships" r:embed="rId145">
          <a:extLst>
            <a:ext uri="{28A0092B-C50C-407E-A947-70E740481C1C}">
              <a14:useLocalDpi xmlns:a14="http://schemas.microsoft.com/office/drawing/2010/main" val="0"/>
            </a:ext>
          </a:extLst>
        </a:blip>
        <a:srcRect l="25403" b="38454"/>
        <a:stretch/>
      </xdr:blipFill>
      <xdr:spPr>
        <a:xfrm>
          <a:off x="5972175" y="279139651"/>
          <a:ext cx="3552230" cy="1143000"/>
        </a:xfrm>
        <a:prstGeom prst="rect">
          <a:avLst/>
        </a:prstGeom>
      </xdr:spPr>
    </xdr:pic>
    <xdr:clientData/>
  </xdr:twoCellAnchor>
  <xdr:twoCellAnchor>
    <xdr:from>
      <xdr:col>3</xdr:col>
      <xdr:colOff>1828800</xdr:colOff>
      <xdr:row>1039</xdr:row>
      <xdr:rowOff>152400</xdr:rowOff>
    </xdr:from>
    <xdr:to>
      <xdr:col>3</xdr:col>
      <xdr:colOff>2362200</xdr:colOff>
      <xdr:row>1041</xdr:row>
      <xdr:rowOff>28575</xdr:rowOff>
    </xdr:to>
    <xdr:sp macro="" textlink="">
      <xdr:nvSpPr>
        <xdr:cNvPr id="236" name="Textfeld 235"/>
        <xdr:cNvSpPr txBox="1"/>
      </xdr:nvSpPr>
      <xdr:spPr>
        <a:xfrm>
          <a:off x="7791450" y="280092150"/>
          <a:ext cx="5334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2K</a:t>
          </a:r>
          <a:endParaRPr lang="en-GB" sz="1100"/>
        </a:p>
      </xdr:txBody>
    </xdr:sp>
    <xdr:clientData/>
  </xdr:twoCellAnchor>
  <xdr:twoCellAnchor editAs="oneCell">
    <xdr:from>
      <xdr:col>3</xdr:col>
      <xdr:colOff>123826</xdr:colOff>
      <xdr:row>956</xdr:row>
      <xdr:rowOff>57149</xdr:rowOff>
    </xdr:from>
    <xdr:to>
      <xdr:col>3</xdr:col>
      <xdr:colOff>2644138</xdr:colOff>
      <xdr:row>959</xdr:row>
      <xdr:rowOff>104600</xdr:rowOff>
    </xdr:to>
    <xdr:pic>
      <xdr:nvPicPr>
        <xdr:cNvPr id="216" name="Grafik 215"/>
        <xdr:cNvPicPr>
          <a:picLocks noChangeAspect="1"/>
        </xdr:cNvPicPr>
      </xdr:nvPicPr>
      <xdr:blipFill rotWithShape="1">
        <a:blip xmlns:r="http://schemas.openxmlformats.org/officeDocument/2006/relationships" r:embed="rId146">
          <a:extLst>
            <a:ext uri="{28A0092B-C50C-407E-A947-70E740481C1C}">
              <a14:useLocalDpi xmlns:a14="http://schemas.microsoft.com/office/drawing/2010/main" val="0"/>
            </a:ext>
          </a:extLst>
        </a:blip>
        <a:srcRect l="26403"/>
        <a:stretch/>
      </xdr:blipFill>
      <xdr:spPr>
        <a:xfrm>
          <a:off x="6086476" y="258765674"/>
          <a:ext cx="2520312" cy="999951"/>
        </a:xfrm>
        <a:prstGeom prst="rect">
          <a:avLst/>
        </a:prstGeom>
      </xdr:spPr>
    </xdr:pic>
    <xdr:clientData/>
  </xdr:twoCellAnchor>
  <xdr:twoCellAnchor editAs="oneCell">
    <xdr:from>
      <xdr:col>3</xdr:col>
      <xdr:colOff>219075</xdr:colOff>
      <xdr:row>585</xdr:row>
      <xdr:rowOff>28575</xdr:rowOff>
    </xdr:from>
    <xdr:to>
      <xdr:col>3</xdr:col>
      <xdr:colOff>2124075</xdr:colOff>
      <xdr:row>589</xdr:row>
      <xdr:rowOff>233</xdr:rowOff>
    </xdr:to>
    <xdr:pic>
      <xdr:nvPicPr>
        <xdr:cNvPr id="217" name="Grafik 216"/>
        <xdr:cNvPicPr>
          <a:picLocks noChangeAspect="1"/>
        </xdr:cNvPicPr>
      </xdr:nvPicPr>
      <xdr:blipFill rotWithShape="1">
        <a:blip xmlns:r="http://schemas.openxmlformats.org/officeDocument/2006/relationships" r:embed="rId147">
          <a:extLst>
            <a:ext uri="{28A0092B-C50C-407E-A947-70E740481C1C}">
              <a14:useLocalDpi xmlns:a14="http://schemas.microsoft.com/office/drawing/2010/main" val="0"/>
            </a:ext>
          </a:extLst>
        </a:blip>
        <a:srcRect l="42205" r="1"/>
        <a:stretch/>
      </xdr:blipFill>
      <xdr:spPr>
        <a:xfrm>
          <a:off x="6181725" y="159086550"/>
          <a:ext cx="1905000" cy="870183"/>
        </a:xfrm>
        <a:prstGeom prst="rect">
          <a:avLst/>
        </a:prstGeom>
      </xdr:spPr>
    </xdr:pic>
    <xdr:clientData/>
  </xdr:twoCellAnchor>
  <xdr:twoCellAnchor editAs="oneCell">
    <xdr:from>
      <xdr:col>3</xdr:col>
      <xdr:colOff>104775</xdr:colOff>
      <xdr:row>615</xdr:row>
      <xdr:rowOff>76200</xdr:rowOff>
    </xdr:from>
    <xdr:to>
      <xdr:col>3</xdr:col>
      <xdr:colOff>2686050</xdr:colOff>
      <xdr:row>619</xdr:row>
      <xdr:rowOff>100512</xdr:rowOff>
    </xdr:to>
    <xdr:pic>
      <xdr:nvPicPr>
        <xdr:cNvPr id="218" name="Grafik 217"/>
        <xdr:cNvPicPr>
          <a:picLocks noChangeAspect="1"/>
        </xdr:cNvPicPr>
      </xdr:nvPicPr>
      <xdr:blipFill rotWithShape="1">
        <a:blip xmlns:r="http://schemas.openxmlformats.org/officeDocument/2006/relationships" r:embed="rId148">
          <a:extLst>
            <a:ext uri="{28A0092B-C50C-407E-A947-70E740481C1C}">
              <a14:useLocalDpi xmlns:a14="http://schemas.microsoft.com/office/drawing/2010/main" val="0"/>
            </a:ext>
          </a:extLst>
        </a:blip>
        <a:srcRect l="36204"/>
        <a:stretch/>
      </xdr:blipFill>
      <xdr:spPr>
        <a:xfrm>
          <a:off x="6067425" y="165687375"/>
          <a:ext cx="2581275" cy="938712"/>
        </a:xfrm>
        <a:prstGeom prst="rect">
          <a:avLst/>
        </a:prstGeom>
      </xdr:spPr>
    </xdr:pic>
    <xdr:clientData/>
  </xdr:twoCellAnchor>
  <xdr:twoCellAnchor editAs="oneCell">
    <xdr:from>
      <xdr:col>3</xdr:col>
      <xdr:colOff>200025</xdr:colOff>
      <xdr:row>656</xdr:row>
      <xdr:rowOff>28575</xdr:rowOff>
    </xdr:from>
    <xdr:to>
      <xdr:col>3</xdr:col>
      <xdr:colOff>1632056</xdr:colOff>
      <xdr:row>660</xdr:row>
      <xdr:rowOff>38101</xdr:rowOff>
    </xdr:to>
    <xdr:pic>
      <xdr:nvPicPr>
        <xdr:cNvPr id="219" name="Grafik 218"/>
        <xdr:cNvPicPr>
          <a:picLocks noChangeAspect="1"/>
        </xdr:cNvPicPr>
      </xdr:nvPicPr>
      <xdr:blipFill rotWithShape="1">
        <a:blip xmlns:r="http://schemas.openxmlformats.org/officeDocument/2006/relationships" r:embed="rId149">
          <a:extLst>
            <a:ext uri="{28A0092B-C50C-407E-A947-70E740481C1C}">
              <a14:useLocalDpi xmlns:a14="http://schemas.microsoft.com/office/drawing/2010/main" val="0"/>
            </a:ext>
          </a:extLst>
        </a:blip>
        <a:srcRect l="49406" b="16804"/>
        <a:stretch/>
      </xdr:blipFill>
      <xdr:spPr>
        <a:xfrm>
          <a:off x="6162675" y="178555650"/>
          <a:ext cx="1432031" cy="847726"/>
        </a:xfrm>
        <a:prstGeom prst="rect">
          <a:avLst/>
        </a:prstGeom>
      </xdr:spPr>
    </xdr:pic>
    <xdr:clientData/>
  </xdr:twoCellAnchor>
  <xdr:twoCellAnchor editAs="oneCell">
    <xdr:from>
      <xdr:col>3</xdr:col>
      <xdr:colOff>123825</xdr:colOff>
      <xdr:row>740</xdr:row>
      <xdr:rowOff>12941</xdr:rowOff>
    </xdr:from>
    <xdr:to>
      <xdr:col>3</xdr:col>
      <xdr:colOff>2276475</xdr:colOff>
      <xdr:row>744</xdr:row>
      <xdr:rowOff>28423</xdr:rowOff>
    </xdr:to>
    <xdr:pic>
      <xdr:nvPicPr>
        <xdr:cNvPr id="220" name="Grafik 219"/>
        <xdr:cNvPicPr>
          <a:picLocks noChangeAspect="1"/>
        </xdr:cNvPicPr>
      </xdr:nvPicPr>
      <xdr:blipFill rotWithShape="1">
        <a:blip xmlns:r="http://schemas.openxmlformats.org/officeDocument/2006/relationships" r:embed="rId150">
          <a:extLst>
            <a:ext uri="{28A0092B-C50C-407E-A947-70E740481C1C}">
              <a14:useLocalDpi xmlns:a14="http://schemas.microsoft.com/office/drawing/2010/main" val="0"/>
            </a:ext>
          </a:extLst>
        </a:blip>
        <a:srcRect l="38205"/>
        <a:stretch/>
      </xdr:blipFill>
      <xdr:spPr>
        <a:xfrm>
          <a:off x="6086475" y="199656941"/>
          <a:ext cx="2152650" cy="891782"/>
        </a:xfrm>
        <a:prstGeom prst="rect">
          <a:avLst/>
        </a:prstGeom>
      </xdr:spPr>
    </xdr:pic>
    <xdr:clientData/>
  </xdr:twoCellAnchor>
  <xdr:twoCellAnchor editAs="oneCell">
    <xdr:from>
      <xdr:col>3</xdr:col>
      <xdr:colOff>114301</xdr:colOff>
      <xdr:row>924</xdr:row>
      <xdr:rowOff>142875</xdr:rowOff>
    </xdr:from>
    <xdr:to>
      <xdr:col>3</xdr:col>
      <xdr:colOff>2914651</xdr:colOff>
      <xdr:row>928</xdr:row>
      <xdr:rowOff>15774</xdr:rowOff>
    </xdr:to>
    <xdr:pic>
      <xdr:nvPicPr>
        <xdr:cNvPr id="23" name="Grafik 22"/>
        <xdr:cNvPicPr>
          <a:picLocks noChangeAspect="1"/>
        </xdr:cNvPicPr>
      </xdr:nvPicPr>
      <xdr:blipFill rotWithShape="1">
        <a:blip xmlns:r="http://schemas.openxmlformats.org/officeDocument/2006/relationships" r:embed="rId151">
          <a:extLst>
            <a:ext uri="{28A0092B-C50C-407E-A947-70E740481C1C}">
              <a14:useLocalDpi xmlns:a14="http://schemas.microsoft.com/office/drawing/2010/main" val="0"/>
            </a:ext>
          </a:extLst>
        </a:blip>
        <a:srcRect l="23803" r="200"/>
        <a:stretch/>
      </xdr:blipFill>
      <xdr:spPr>
        <a:xfrm>
          <a:off x="6076951" y="252450600"/>
          <a:ext cx="2800350" cy="825399"/>
        </a:xfrm>
        <a:prstGeom prst="rect">
          <a:avLst/>
        </a:prstGeom>
      </xdr:spPr>
    </xdr:pic>
    <xdr:clientData/>
  </xdr:twoCellAnchor>
  <xdr:twoCellAnchor editAs="oneCell">
    <xdr:from>
      <xdr:col>3</xdr:col>
      <xdr:colOff>57150</xdr:colOff>
      <xdr:row>932</xdr:row>
      <xdr:rowOff>114300</xdr:rowOff>
    </xdr:from>
    <xdr:to>
      <xdr:col>3</xdr:col>
      <xdr:colOff>2333625</xdr:colOff>
      <xdr:row>935</xdr:row>
      <xdr:rowOff>49887</xdr:rowOff>
    </xdr:to>
    <xdr:pic>
      <xdr:nvPicPr>
        <xdr:cNvPr id="24" name="Grafik 23"/>
        <xdr:cNvPicPr>
          <a:picLocks noChangeAspect="1"/>
        </xdr:cNvPicPr>
      </xdr:nvPicPr>
      <xdr:blipFill rotWithShape="1">
        <a:blip xmlns:r="http://schemas.openxmlformats.org/officeDocument/2006/relationships" r:embed="rId152">
          <a:extLst>
            <a:ext uri="{28A0092B-C50C-407E-A947-70E740481C1C}">
              <a14:useLocalDpi xmlns:a14="http://schemas.microsoft.com/office/drawing/2010/main" val="0"/>
            </a:ext>
          </a:extLst>
        </a:blip>
        <a:srcRect r="38992"/>
        <a:stretch/>
      </xdr:blipFill>
      <xdr:spPr>
        <a:xfrm>
          <a:off x="6019800" y="254174625"/>
          <a:ext cx="2276475" cy="888087"/>
        </a:xfrm>
        <a:prstGeom prst="rect">
          <a:avLst/>
        </a:prstGeom>
      </xdr:spPr>
    </xdr:pic>
    <xdr:clientData/>
  </xdr:twoCellAnchor>
  <xdr:twoCellAnchor editAs="oneCell">
    <xdr:from>
      <xdr:col>3</xdr:col>
      <xdr:colOff>95250</xdr:colOff>
      <xdr:row>971</xdr:row>
      <xdr:rowOff>57151</xdr:rowOff>
    </xdr:from>
    <xdr:to>
      <xdr:col>3</xdr:col>
      <xdr:colOff>2561516</xdr:colOff>
      <xdr:row>973</xdr:row>
      <xdr:rowOff>228601</xdr:rowOff>
    </xdr:to>
    <xdr:pic>
      <xdr:nvPicPr>
        <xdr:cNvPr id="25" name="Grafik 24"/>
        <xdr:cNvPicPr>
          <a:picLocks noChangeAspect="1"/>
        </xdr:cNvPicPr>
      </xdr:nvPicPr>
      <xdr:blipFill rotWithShape="1">
        <a:blip xmlns:r="http://schemas.openxmlformats.org/officeDocument/2006/relationships" r:embed="rId153">
          <a:extLst>
            <a:ext uri="{28A0092B-C50C-407E-A947-70E740481C1C}">
              <a14:useLocalDpi xmlns:a14="http://schemas.microsoft.com/office/drawing/2010/main" val="0"/>
            </a:ext>
          </a:extLst>
        </a:blip>
        <a:srcRect l="35004"/>
        <a:stretch/>
      </xdr:blipFill>
      <xdr:spPr>
        <a:xfrm>
          <a:off x="6057900" y="262232776"/>
          <a:ext cx="2466266" cy="933450"/>
        </a:xfrm>
        <a:prstGeom prst="rect">
          <a:avLst/>
        </a:prstGeom>
      </xdr:spPr>
    </xdr:pic>
    <xdr:clientData/>
  </xdr:twoCellAnchor>
  <xdr:twoCellAnchor editAs="oneCell">
    <xdr:from>
      <xdr:col>3</xdr:col>
      <xdr:colOff>114301</xdr:colOff>
      <xdr:row>993</xdr:row>
      <xdr:rowOff>38100</xdr:rowOff>
    </xdr:from>
    <xdr:to>
      <xdr:col>3</xdr:col>
      <xdr:colOff>2695575</xdr:colOff>
      <xdr:row>997</xdr:row>
      <xdr:rowOff>115336</xdr:rowOff>
    </xdr:to>
    <xdr:pic>
      <xdr:nvPicPr>
        <xdr:cNvPr id="55" name="Grafik 54"/>
        <xdr:cNvPicPr>
          <a:picLocks noChangeAspect="1"/>
        </xdr:cNvPicPr>
      </xdr:nvPicPr>
      <xdr:blipFill rotWithShape="1">
        <a:blip xmlns:r="http://schemas.openxmlformats.org/officeDocument/2006/relationships" r:embed="rId154">
          <a:extLst>
            <a:ext uri="{28A0092B-C50C-407E-A947-70E740481C1C}">
              <a14:useLocalDpi xmlns:a14="http://schemas.microsoft.com/office/drawing/2010/main" val="0"/>
            </a:ext>
          </a:extLst>
        </a:blip>
        <a:srcRect l="26603" t="-685" r="200" b="685"/>
        <a:stretch/>
      </xdr:blipFill>
      <xdr:spPr>
        <a:xfrm>
          <a:off x="6076951" y="268424025"/>
          <a:ext cx="2581274" cy="1029736"/>
        </a:xfrm>
        <a:prstGeom prst="rect">
          <a:avLst/>
        </a:prstGeom>
      </xdr:spPr>
    </xdr:pic>
    <xdr:clientData/>
  </xdr:twoCellAnchor>
  <xdr:twoCellAnchor editAs="oneCell">
    <xdr:from>
      <xdr:col>3</xdr:col>
      <xdr:colOff>41275</xdr:colOff>
      <xdr:row>428</xdr:row>
      <xdr:rowOff>269875</xdr:rowOff>
    </xdr:from>
    <xdr:to>
      <xdr:col>3</xdr:col>
      <xdr:colOff>3293390</xdr:colOff>
      <xdr:row>433</xdr:row>
      <xdr:rowOff>76030</xdr:rowOff>
    </xdr:to>
    <xdr:pic>
      <xdr:nvPicPr>
        <xdr:cNvPr id="8" name="Grafik 7"/>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6286500" y="108356400"/>
          <a:ext cx="3252115" cy="930105"/>
        </a:xfrm>
        <a:prstGeom prst="rect">
          <a:avLst/>
        </a:prstGeom>
      </xdr:spPr>
    </xdr:pic>
    <xdr:clientData/>
  </xdr:twoCellAnchor>
  <xdr:twoCellAnchor editAs="oneCell">
    <xdr:from>
      <xdr:col>3</xdr:col>
      <xdr:colOff>19052</xdr:colOff>
      <xdr:row>1366</xdr:row>
      <xdr:rowOff>25402</xdr:rowOff>
    </xdr:from>
    <xdr:to>
      <xdr:col>3</xdr:col>
      <xdr:colOff>2032182</xdr:colOff>
      <xdr:row>1369</xdr:row>
      <xdr:rowOff>175033</xdr:rowOff>
    </xdr:to>
    <xdr:pic>
      <xdr:nvPicPr>
        <xdr:cNvPr id="232" name="Grafik 231"/>
        <xdr:cNvPicPr>
          <a:picLocks noChangeAspect="1"/>
        </xdr:cNvPicPr>
      </xdr:nvPicPr>
      <xdr:blipFill rotWithShape="1">
        <a:blip xmlns:r="http://schemas.openxmlformats.org/officeDocument/2006/relationships" r:embed="rId156">
          <a:extLst>
            <a:ext uri="{28A0092B-C50C-407E-A947-70E740481C1C}">
              <a14:useLocalDpi xmlns:a14="http://schemas.microsoft.com/office/drawing/2010/main" val="0"/>
            </a:ext>
          </a:extLst>
        </a:blip>
        <a:srcRect r="13723" b="14344"/>
        <a:stretch/>
      </xdr:blipFill>
      <xdr:spPr>
        <a:xfrm>
          <a:off x="5981702" y="321313177"/>
          <a:ext cx="2013130" cy="835431"/>
        </a:xfrm>
        <a:prstGeom prst="rect">
          <a:avLst/>
        </a:prstGeom>
      </xdr:spPr>
    </xdr:pic>
    <xdr:clientData/>
  </xdr:twoCellAnchor>
  <xdr:twoCellAnchor editAs="oneCell">
    <xdr:from>
      <xdr:col>2</xdr:col>
      <xdr:colOff>882651</xdr:colOff>
      <xdr:row>1571</xdr:row>
      <xdr:rowOff>72182</xdr:rowOff>
    </xdr:from>
    <xdr:to>
      <xdr:col>3</xdr:col>
      <xdr:colOff>1615850</xdr:colOff>
      <xdr:row>1575</xdr:row>
      <xdr:rowOff>113330</xdr:rowOff>
    </xdr:to>
    <xdr:pic>
      <xdr:nvPicPr>
        <xdr:cNvPr id="233" name="Grafik 232"/>
        <xdr:cNvPicPr>
          <a:picLocks noChangeAspect="1"/>
        </xdr:cNvPicPr>
      </xdr:nvPicPr>
      <xdr:blipFill rotWithShape="1">
        <a:blip xmlns:r="http://schemas.openxmlformats.org/officeDocument/2006/relationships" r:embed="rId157" cstate="print">
          <a:extLst>
            <a:ext uri="{28A0092B-C50C-407E-A947-70E740481C1C}">
              <a14:useLocalDpi xmlns:a14="http://schemas.microsoft.com/office/drawing/2010/main" val="0"/>
            </a:ext>
          </a:extLst>
        </a:blip>
        <a:srcRect l="-13669" r="13669" b="11989"/>
        <a:stretch/>
      </xdr:blipFill>
      <xdr:spPr>
        <a:xfrm>
          <a:off x="5768976" y="356364332"/>
          <a:ext cx="1809524" cy="955548"/>
        </a:xfrm>
        <a:prstGeom prst="rect">
          <a:avLst/>
        </a:prstGeom>
      </xdr:spPr>
    </xdr:pic>
    <xdr:clientData/>
  </xdr:twoCellAnchor>
  <xdr:twoCellAnchor editAs="oneCell">
    <xdr:from>
      <xdr:col>3</xdr:col>
      <xdr:colOff>25400</xdr:colOff>
      <xdr:row>1350</xdr:row>
      <xdr:rowOff>76391</xdr:rowOff>
    </xdr:from>
    <xdr:to>
      <xdr:col>3</xdr:col>
      <xdr:colOff>1761079</xdr:colOff>
      <xdr:row>1353</xdr:row>
      <xdr:rowOff>276226</xdr:rowOff>
    </xdr:to>
    <xdr:pic>
      <xdr:nvPicPr>
        <xdr:cNvPr id="235" name="Grafik 234"/>
        <xdr:cNvPicPr>
          <a:picLocks noChangeAspect="1"/>
        </xdr:cNvPicPr>
      </xdr:nvPicPr>
      <xdr:blipFill rotWithShape="1">
        <a:blip xmlns:r="http://schemas.openxmlformats.org/officeDocument/2006/relationships" r:embed="rId158">
          <a:extLst>
            <a:ext uri="{28A0092B-C50C-407E-A947-70E740481C1C}">
              <a14:useLocalDpi xmlns:a14="http://schemas.microsoft.com/office/drawing/2010/main" val="0"/>
            </a:ext>
          </a:extLst>
        </a:blip>
        <a:srcRect r="16590" b="13949"/>
        <a:stretch/>
      </xdr:blipFill>
      <xdr:spPr>
        <a:xfrm>
          <a:off x="6270625" y="327155366"/>
          <a:ext cx="1735679" cy="838010"/>
        </a:xfrm>
        <a:prstGeom prst="rect">
          <a:avLst/>
        </a:prstGeom>
      </xdr:spPr>
    </xdr:pic>
    <xdr:clientData/>
  </xdr:twoCellAnchor>
  <xdr:twoCellAnchor editAs="oneCell">
    <xdr:from>
      <xdr:col>3</xdr:col>
      <xdr:colOff>47627</xdr:colOff>
      <xdr:row>1374</xdr:row>
      <xdr:rowOff>6352</xdr:rowOff>
    </xdr:from>
    <xdr:to>
      <xdr:col>3</xdr:col>
      <xdr:colOff>1682629</xdr:colOff>
      <xdr:row>1377</xdr:row>
      <xdr:rowOff>106812</xdr:rowOff>
    </xdr:to>
    <xdr:pic>
      <xdr:nvPicPr>
        <xdr:cNvPr id="237" name="Grafik 236"/>
        <xdr:cNvPicPr>
          <a:picLocks noChangeAspect="1"/>
        </xdr:cNvPicPr>
      </xdr:nvPicPr>
      <xdr:blipFill rotWithShape="1">
        <a:blip xmlns:r="http://schemas.openxmlformats.org/officeDocument/2006/relationships" r:embed="rId159" cstate="print">
          <a:extLst>
            <a:ext uri="{28A0092B-C50C-407E-A947-70E740481C1C}">
              <a14:useLocalDpi xmlns:a14="http://schemas.microsoft.com/office/drawing/2010/main" val="0"/>
            </a:ext>
          </a:extLst>
        </a:blip>
        <a:srcRect r="16256" b="13949"/>
        <a:stretch/>
      </xdr:blipFill>
      <xdr:spPr>
        <a:xfrm>
          <a:off x="6010277" y="323351527"/>
          <a:ext cx="1635002" cy="786260"/>
        </a:xfrm>
        <a:prstGeom prst="rect">
          <a:avLst/>
        </a:prstGeom>
      </xdr:spPr>
    </xdr:pic>
    <xdr:clientData/>
  </xdr:twoCellAnchor>
  <xdr:twoCellAnchor editAs="oneCell">
    <xdr:from>
      <xdr:col>3</xdr:col>
      <xdr:colOff>41275</xdr:colOff>
      <xdr:row>1382</xdr:row>
      <xdr:rowOff>95251</xdr:rowOff>
    </xdr:from>
    <xdr:to>
      <xdr:col>3</xdr:col>
      <xdr:colOff>1801081</xdr:colOff>
      <xdr:row>1385</xdr:row>
      <xdr:rowOff>161740</xdr:rowOff>
    </xdr:to>
    <xdr:pic>
      <xdr:nvPicPr>
        <xdr:cNvPr id="238" name="Grafik 237"/>
        <xdr:cNvPicPr>
          <a:picLocks noChangeAspect="1"/>
        </xdr:cNvPicPr>
      </xdr:nvPicPr>
      <xdr:blipFill rotWithShape="1">
        <a:blip xmlns:r="http://schemas.openxmlformats.org/officeDocument/2006/relationships" r:embed="rId160" cstate="print">
          <a:extLst>
            <a:ext uri="{28A0092B-C50C-407E-A947-70E740481C1C}">
              <a14:useLocalDpi xmlns:a14="http://schemas.microsoft.com/office/drawing/2010/main" val="0"/>
            </a:ext>
          </a:extLst>
        </a:blip>
        <a:srcRect r="14056" b="13477"/>
        <a:stretch/>
      </xdr:blipFill>
      <xdr:spPr>
        <a:xfrm>
          <a:off x="6003925" y="325345426"/>
          <a:ext cx="1759806" cy="761814"/>
        </a:xfrm>
        <a:prstGeom prst="rect">
          <a:avLst/>
        </a:prstGeom>
      </xdr:spPr>
    </xdr:pic>
    <xdr:clientData/>
  </xdr:twoCellAnchor>
  <xdr:twoCellAnchor editAs="oneCell">
    <xdr:from>
      <xdr:col>3</xdr:col>
      <xdr:colOff>50802</xdr:colOff>
      <xdr:row>1610</xdr:row>
      <xdr:rowOff>1</xdr:rowOff>
    </xdr:from>
    <xdr:to>
      <xdr:col>3</xdr:col>
      <xdr:colOff>2012539</xdr:colOff>
      <xdr:row>1614</xdr:row>
      <xdr:rowOff>45719</xdr:rowOff>
    </xdr:to>
    <xdr:pic>
      <xdr:nvPicPr>
        <xdr:cNvPr id="239" name="Grafik 238"/>
        <xdr:cNvPicPr>
          <a:picLocks noChangeAspect="1"/>
        </xdr:cNvPicPr>
      </xdr:nvPicPr>
      <xdr:blipFill rotWithShape="1">
        <a:blip xmlns:r="http://schemas.openxmlformats.org/officeDocument/2006/relationships" r:embed="rId161">
          <a:extLst>
            <a:ext uri="{28A0092B-C50C-407E-A947-70E740481C1C}">
              <a14:useLocalDpi xmlns:a14="http://schemas.microsoft.com/office/drawing/2010/main" val="0"/>
            </a:ext>
          </a:extLst>
        </a:blip>
        <a:srcRect l="1" r="14173" b="6615"/>
        <a:stretch/>
      </xdr:blipFill>
      <xdr:spPr>
        <a:xfrm>
          <a:off x="6013452" y="365664751"/>
          <a:ext cx="1961737" cy="1417318"/>
        </a:xfrm>
        <a:prstGeom prst="rect">
          <a:avLst/>
        </a:prstGeom>
      </xdr:spPr>
    </xdr:pic>
    <xdr:clientData/>
  </xdr:twoCellAnchor>
  <xdr:twoCellAnchor editAs="oneCell">
    <xdr:from>
      <xdr:col>3</xdr:col>
      <xdr:colOff>63502</xdr:colOff>
      <xdr:row>1476</xdr:row>
      <xdr:rowOff>44451</xdr:rowOff>
    </xdr:from>
    <xdr:to>
      <xdr:col>3</xdr:col>
      <xdr:colOff>2158740</xdr:colOff>
      <xdr:row>1478</xdr:row>
      <xdr:rowOff>325880</xdr:rowOff>
    </xdr:to>
    <xdr:pic>
      <xdr:nvPicPr>
        <xdr:cNvPr id="241" name="Grafik 240"/>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6026152" y="334143351"/>
          <a:ext cx="2095238" cy="1043429"/>
        </a:xfrm>
        <a:prstGeom prst="rect">
          <a:avLst/>
        </a:prstGeom>
      </xdr:spPr>
    </xdr:pic>
    <xdr:clientData/>
  </xdr:twoCellAnchor>
  <xdr:twoCellAnchor editAs="oneCell">
    <xdr:from>
      <xdr:col>3</xdr:col>
      <xdr:colOff>120650</xdr:colOff>
      <xdr:row>1563</xdr:row>
      <xdr:rowOff>95249</xdr:rowOff>
    </xdr:from>
    <xdr:to>
      <xdr:col>3</xdr:col>
      <xdr:colOff>1685154</xdr:colOff>
      <xdr:row>1567</xdr:row>
      <xdr:rowOff>126849</xdr:rowOff>
    </xdr:to>
    <xdr:pic>
      <xdr:nvPicPr>
        <xdr:cNvPr id="242" name="Grafik 241"/>
        <xdr:cNvPicPr>
          <a:picLocks noChangeAspect="1"/>
        </xdr:cNvPicPr>
      </xdr:nvPicPr>
      <xdr:blipFill rotWithShape="1">
        <a:blip xmlns:r="http://schemas.openxmlformats.org/officeDocument/2006/relationships" r:embed="rId163" cstate="print">
          <a:extLst>
            <a:ext uri="{28A0092B-C50C-407E-A947-70E740481C1C}">
              <a14:useLocalDpi xmlns:a14="http://schemas.microsoft.com/office/drawing/2010/main" val="0"/>
            </a:ext>
          </a:extLst>
        </a:blip>
        <a:srcRect r="23594"/>
        <a:stretch/>
      </xdr:blipFill>
      <xdr:spPr>
        <a:xfrm>
          <a:off x="6083300" y="354634799"/>
          <a:ext cx="1564504" cy="946000"/>
        </a:xfrm>
        <a:prstGeom prst="rect">
          <a:avLst/>
        </a:prstGeom>
      </xdr:spPr>
    </xdr:pic>
    <xdr:clientData/>
  </xdr:twoCellAnchor>
  <xdr:twoCellAnchor editAs="oneCell">
    <xdr:from>
      <xdr:col>3</xdr:col>
      <xdr:colOff>117476</xdr:colOff>
      <xdr:row>1484</xdr:row>
      <xdr:rowOff>65272</xdr:rowOff>
    </xdr:from>
    <xdr:to>
      <xdr:col>3</xdr:col>
      <xdr:colOff>2073882</xdr:colOff>
      <xdr:row>1487</xdr:row>
      <xdr:rowOff>47625</xdr:rowOff>
    </xdr:to>
    <xdr:pic>
      <xdr:nvPicPr>
        <xdr:cNvPr id="243" name="Grafik 242"/>
        <xdr:cNvPicPr>
          <a:picLocks noChangeAspect="1"/>
        </xdr:cNvPicPr>
      </xdr:nvPicPr>
      <xdr:blipFill rotWithShape="1">
        <a:blip xmlns:r="http://schemas.openxmlformats.org/officeDocument/2006/relationships" r:embed="rId164">
          <a:extLst>
            <a:ext uri="{28A0092B-C50C-407E-A947-70E740481C1C}">
              <a14:useLocalDpi xmlns:a14="http://schemas.microsoft.com/office/drawing/2010/main" val="0"/>
            </a:ext>
          </a:extLst>
        </a:blip>
        <a:srcRect r="11879" b="10260"/>
        <a:stretch/>
      </xdr:blipFill>
      <xdr:spPr>
        <a:xfrm>
          <a:off x="6080126" y="336669247"/>
          <a:ext cx="1956406" cy="1134878"/>
        </a:xfrm>
        <a:prstGeom prst="rect">
          <a:avLst/>
        </a:prstGeom>
      </xdr:spPr>
    </xdr:pic>
    <xdr:clientData/>
  </xdr:twoCellAnchor>
  <xdr:twoCellAnchor editAs="oneCell">
    <xdr:from>
      <xdr:col>3</xdr:col>
      <xdr:colOff>44450</xdr:colOff>
      <xdr:row>1600</xdr:row>
      <xdr:rowOff>17426</xdr:rowOff>
    </xdr:from>
    <xdr:to>
      <xdr:col>3</xdr:col>
      <xdr:colOff>2092325</xdr:colOff>
      <xdr:row>1602</xdr:row>
      <xdr:rowOff>371475</xdr:rowOff>
    </xdr:to>
    <xdr:pic>
      <xdr:nvPicPr>
        <xdr:cNvPr id="244" name="Grafik 243"/>
        <xdr:cNvPicPr>
          <a:picLocks noChangeAspect="1"/>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25070" b="10405"/>
        <a:stretch/>
      </xdr:blipFill>
      <xdr:spPr>
        <a:xfrm>
          <a:off x="6007100" y="362786576"/>
          <a:ext cx="2047875" cy="1116049"/>
        </a:xfrm>
        <a:prstGeom prst="rect">
          <a:avLst/>
        </a:prstGeom>
      </xdr:spPr>
    </xdr:pic>
    <xdr:clientData/>
  </xdr:twoCellAnchor>
  <xdr:twoCellAnchor editAs="oneCell">
    <xdr:from>
      <xdr:col>3</xdr:col>
      <xdr:colOff>60325</xdr:colOff>
      <xdr:row>1011</xdr:row>
      <xdr:rowOff>277563</xdr:rowOff>
    </xdr:from>
    <xdr:to>
      <xdr:col>3</xdr:col>
      <xdr:colOff>3187700</xdr:colOff>
      <xdr:row>1016</xdr:row>
      <xdr:rowOff>85507</xdr:rowOff>
    </xdr:to>
    <xdr:pic>
      <xdr:nvPicPr>
        <xdr:cNvPr id="248" name="Grafik 247"/>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6305550" y="263939088"/>
          <a:ext cx="3127375" cy="1144619"/>
        </a:xfrm>
        <a:prstGeom prst="rect">
          <a:avLst/>
        </a:prstGeom>
      </xdr:spPr>
    </xdr:pic>
    <xdr:clientData/>
  </xdr:twoCellAnchor>
  <xdr:twoCellAnchor editAs="oneCell">
    <xdr:from>
      <xdr:col>3</xdr:col>
      <xdr:colOff>1962150</xdr:colOff>
      <xdr:row>1086</xdr:row>
      <xdr:rowOff>133975</xdr:rowOff>
    </xdr:from>
    <xdr:to>
      <xdr:col>4</xdr:col>
      <xdr:colOff>384175</xdr:colOff>
      <xdr:row>1089</xdr:row>
      <xdr:rowOff>145875</xdr:rowOff>
    </xdr:to>
    <xdr:pic>
      <xdr:nvPicPr>
        <xdr:cNvPr id="9" name="Grafik 8"/>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8207375" y="281223075"/>
          <a:ext cx="1965325" cy="573875"/>
        </a:xfrm>
        <a:prstGeom prst="rect">
          <a:avLst/>
        </a:prstGeom>
      </xdr:spPr>
    </xdr:pic>
    <xdr:clientData/>
  </xdr:twoCellAnchor>
  <xdr:twoCellAnchor editAs="oneCell">
    <xdr:from>
      <xdr:col>3</xdr:col>
      <xdr:colOff>86501</xdr:colOff>
      <xdr:row>1086</xdr:row>
      <xdr:rowOff>104423</xdr:rowOff>
    </xdr:from>
    <xdr:to>
      <xdr:col>3</xdr:col>
      <xdr:colOff>1774825</xdr:colOff>
      <xdr:row>1091</xdr:row>
      <xdr:rowOff>32220</xdr:rowOff>
    </xdr:to>
    <xdr:pic>
      <xdr:nvPicPr>
        <xdr:cNvPr id="15" name="Grafik 14"/>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6331726" y="281193523"/>
          <a:ext cx="1688324" cy="864422"/>
        </a:xfrm>
        <a:prstGeom prst="rect">
          <a:avLst/>
        </a:prstGeom>
      </xdr:spPr>
    </xdr:pic>
    <xdr:clientData/>
  </xdr:twoCellAnchor>
  <xdr:oneCellAnchor>
    <xdr:from>
      <xdr:col>3</xdr:col>
      <xdr:colOff>1962150</xdr:colOff>
      <xdr:row>1093</xdr:row>
      <xdr:rowOff>133975</xdr:rowOff>
    </xdr:from>
    <xdr:ext cx="1965325" cy="573875"/>
    <xdr:pic>
      <xdr:nvPicPr>
        <xdr:cNvPr id="251" name="Grafik 250"/>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8207375" y="281223075"/>
          <a:ext cx="1965325" cy="573875"/>
        </a:xfrm>
        <a:prstGeom prst="rect">
          <a:avLst/>
        </a:prstGeom>
      </xdr:spPr>
    </xdr:pic>
    <xdr:clientData/>
  </xdr:oneCellAnchor>
  <xdr:oneCellAnchor>
    <xdr:from>
      <xdr:col>3</xdr:col>
      <xdr:colOff>86501</xdr:colOff>
      <xdr:row>1093</xdr:row>
      <xdr:rowOff>104423</xdr:rowOff>
    </xdr:from>
    <xdr:ext cx="1688324" cy="864422"/>
    <xdr:pic>
      <xdr:nvPicPr>
        <xdr:cNvPr id="252" name="Grafik 251"/>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6331726" y="281193523"/>
          <a:ext cx="1688324" cy="864422"/>
        </a:xfrm>
        <a:prstGeom prst="rect">
          <a:avLst/>
        </a:prstGeom>
      </xdr:spPr>
    </xdr:pic>
    <xdr:clientData/>
  </xdr:oneCellAnchor>
  <xdr:twoCellAnchor editAs="oneCell">
    <xdr:from>
      <xdr:col>3</xdr:col>
      <xdr:colOff>2927350</xdr:colOff>
      <xdr:row>1238</xdr:row>
      <xdr:rowOff>91580</xdr:rowOff>
    </xdr:from>
    <xdr:to>
      <xdr:col>4</xdr:col>
      <xdr:colOff>1266230</xdr:colOff>
      <xdr:row>1241</xdr:row>
      <xdr:rowOff>79201</xdr:rowOff>
    </xdr:to>
    <xdr:pic>
      <xdr:nvPicPr>
        <xdr:cNvPr id="19" name="Grafik 1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9172575" y="310063655"/>
          <a:ext cx="1882180" cy="549596"/>
        </a:xfrm>
        <a:prstGeom prst="rect">
          <a:avLst/>
        </a:prstGeom>
      </xdr:spPr>
    </xdr:pic>
    <xdr:clientData/>
  </xdr:twoCellAnchor>
  <xdr:twoCellAnchor editAs="oneCell">
    <xdr:from>
      <xdr:col>3</xdr:col>
      <xdr:colOff>38875</xdr:colOff>
      <xdr:row>1238</xdr:row>
      <xdr:rowOff>134514</xdr:rowOff>
    </xdr:from>
    <xdr:to>
      <xdr:col>3</xdr:col>
      <xdr:colOff>2667000</xdr:colOff>
      <xdr:row>1243</xdr:row>
      <xdr:rowOff>70426</xdr:rowOff>
    </xdr:to>
    <xdr:pic>
      <xdr:nvPicPr>
        <xdr:cNvPr id="224" name="Grafik 223"/>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6284100" y="310106589"/>
          <a:ext cx="2628125" cy="872537"/>
        </a:xfrm>
        <a:prstGeom prst="rect">
          <a:avLst/>
        </a:prstGeom>
      </xdr:spPr>
    </xdr:pic>
    <xdr:clientData/>
  </xdr:twoCellAnchor>
  <xdr:twoCellAnchor editAs="oneCell">
    <xdr:from>
      <xdr:col>3</xdr:col>
      <xdr:colOff>95251</xdr:colOff>
      <xdr:row>1405</xdr:row>
      <xdr:rowOff>19051</xdr:rowOff>
    </xdr:from>
    <xdr:to>
      <xdr:col>3</xdr:col>
      <xdr:colOff>1849831</xdr:colOff>
      <xdr:row>1410</xdr:row>
      <xdr:rowOff>171451</xdr:rowOff>
    </xdr:to>
    <xdr:pic>
      <xdr:nvPicPr>
        <xdr:cNvPr id="56" name="Picture 55"/>
        <xdr:cNvPicPr>
          <a:picLocks noChangeAspect="1"/>
        </xdr:cNvPicPr>
      </xdr:nvPicPr>
      <xdr:blipFill rotWithShape="1">
        <a:blip xmlns:r="http://schemas.openxmlformats.org/officeDocument/2006/relationships" r:embed="rId171">
          <a:extLst>
            <a:ext uri="{28A0092B-C50C-407E-A947-70E740481C1C}">
              <a14:useLocalDpi xmlns:a14="http://schemas.microsoft.com/office/drawing/2010/main" val="0"/>
            </a:ext>
          </a:extLst>
        </a:blip>
        <a:srcRect r="43793"/>
        <a:stretch/>
      </xdr:blipFill>
      <xdr:spPr>
        <a:xfrm>
          <a:off x="6057901" y="361407076"/>
          <a:ext cx="1754580" cy="1485900"/>
        </a:xfrm>
        <a:prstGeom prst="rect">
          <a:avLst/>
        </a:prstGeom>
      </xdr:spPr>
    </xdr:pic>
    <xdr:clientData/>
  </xdr:twoCellAnchor>
  <xdr:twoCellAnchor editAs="oneCell">
    <xdr:from>
      <xdr:col>3</xdr:col>
      <xdr:colOff>171450</xdr:colOff>
      <xdr:row>1413</xdr:row>
      <xdr:rowOff>95250</xdr:rowOff>
    </xdr:from>
    <xdr:to>
      <xdr:col>3</xdr:col>
      <xdr:colOff>2943225</xdr:colOff>
      <xdr:row>1420</xdr:row>
      <xdr:rowOff>161726</xdr:rowOff>
    </xdr:to>
    <xdr:pic>
      <xdr:nvPicPr>
        <xdr:cNvPr id="16" name="Picture 15"/>
        <xdr:cNvPicPr>
          <a:picLocks noChangeAspect="1"/>
        </xdr:cNvPicPr>
      </xdr:nvPicPr>
      <xdr:blipFill rotWithShape="1">
        <a:blip xmlns:r="http://schemas.openxmlformats.org/officeDocument/2006/relationships" r:embed="rId172">
          <a:extLst>
            <a:ext uri="{28A0092B-C50C-407E-A947-70E740481C1C}">
              <a14:useLocalDpi xmlns:a14="http://schemas.microsoft.com/office/drawing/2010/main" val="0"/>
            </a:ext>
          </a:extLst>
        </a:blip>
        <a:srcRect l="20003" r="21790"/>
        <a:stretch/>
      </xdr:blipFill>
      <xdr:spPr>
        <a:xfrm>
          <a:off x="6134100" y="332651100"/>
          <a:ext cx="2771775" cy="1590476"/>
        </a:xfrm>
        <a:prstGeom prst="rect">
          <a:avLst/>
        </a:prstGeom>
      </xdr:spPr>
    </xdr:pic>
    <xdr:clientData/>
  </xdr:twoCellAnchor>
  <xdr:twoCellAnchor editAs="oneCell">
    <xdr:from>
      <xdr:col>3</xdr:col>
      <xdr:colOff>123825</xdr:colOff>
      <xdr:row>1467</xdr:row>
      <xdr:rowOff>136257</xdr:rowOff>
    </xdr:from>
    <xdr:to>
      <xdr:col>3</xdr:col>
      <xdr:colOff>1857375</xdr:colOff>
      <xdr:row>1472</xdr:row>
      <xdr:rowOff>142661</xdr:rowOff>
    </xdr:to>
    <xdr:pic>
      <xdr:nvPicPr>
        <xdr:cNvPr id="22" name="Picture 21"/>
        <xdr:cNvPicPr>
          <a:picLocks noChangeAspect="1"/>
        </xdr:cNvPicPr>
      </xdr:nvPicPr>
      <xdr:blipFill rotWithShape="1">
        <a:blip xmlns:r="http://schemas.openxmlformats.org/officeDocument/2006/relationships" r:embed="rId173">
          <a:extLst>
            <a:ext uri="{28A0092B-C50C-407E-A947-70E740481C1C}">
              <a14:useLocalDpi xmlns:a14="http://schemas.microsoft.com/office/drawing/2010/main" val="0"/>
            </a:ext>
          </a:extLst>
        </a:blip>
        <a:srcRect l="37405"/>
        <a:stretch/>
      </xdr:blipFill>
      <xdr:spPr>
        <a:xfrm>
          <a:off x="6086475" y="336159207"/>
          <a:ext cx="1733550" cy="997004"/>
        </a:xfrm>
        <a:prstGeom prst="rect">
          <a:avLst/>
        </a:prstGeom>
      </xdr:spPr>
    </xdr:pic>
    <xdr:clientData/>
  </xdr:twoCellAnchor>
  <xdr:twoCellAnchor editAs="oneCell">
    <xdr:from>
      <xdr:col>3</xdr:col>
      <xdr:colOff>95250</xdr:colOff>
      <xdr:row>1423</xdr:row>
      <xdr:rowOff>95250</xdr:rowOff>
    </xdr:from>
    <xdr:to>
      <xdr:col>3</xdr:col>
      <xdr:colOff>1483156</xdr:colOff>
      <xdr:row>1426</xdr:row>
      <xdr:rowOff>184151</xdr:rowOff>
    </xdr:to>
    <xdr:pic>
      <xdr:nvPicPr>
        <xdr:cNvPr id="240" name="Grafik 118"/>
        <xdr:cNvPicPr>
          <a:picLocks noChangeAspect="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41805"/>
        <a:stretch/>
      </xdr:blipFill>
      <xdr:spPr>
        <a:xfrm>
          <a:off x="6057900" y="334784700"/>
          <a:ext cx="1387906" cy="850901"/>
        </a:xfrm>
        <a:prstGeom prst="rect">
          <a:avLst/>
        </a:prstGeom>
      </xdr:spPr>
    </xdr:pic>
    <xdr:clientData/>
  </xdr:twoCellAnchor>
  <xdr:twoCellAnchor editAs="oneCell">
    <xdr:from>
      <xdr:col>3</xdr:col>
      <xdr:colOff>85725</xdr:colOff>
      <xdr:row>1436</xdr:row>
      <xdr:rowOff>98827</xdr:rowOff>
    </xdr:from>
    <xdr:to>
      <xdr:col>3</xdr:col>
      <xdr:colOff>1945432</xdr:colOff>
      <xdr:row>1440</xdr:row>
      <xdr:rowOff>142875</xdr:rowOff>
    </xdr:to>
    <xdr:pic>
      <xdr:nvPicPr>
        <xdr:cNvPr id="28" name="Picture 27"/>
        <xdr:cNvPicPr>
          <a:picLocks noChangeAspect="1"/>
        </xdr:cNvPicPr>
      </xdr:nvPicPr>
      <xdr:blipFill rotWithShape="1">
        <a:blip xmlns:r="http://schemas.openxmlformats.org/officeDocument/2006/relationships" r:embed="rId174">
          <a:extLst>
            <a:ext uri="{28A0092B-C50C-407E-A947-70E740481C1C}">
              <a14:useLocalDpi xmlns:a14="http://schemas.microsoft.com/office/drawing/2010/main" val="0"/>
            </a:ext>
          </a:extLst>
        </a:blip>
        <a:srcRect l="35804"/>
        <a:stretch/>
      </xdr:blipFill>
      <xdr:spPr>
        <a:xfrm>
          <a:off x="6048375" y="337721977"/>
          <a:ext cx="1859707" cy="996548"/>
        </a:xfrm>
        <a:prstGeom prst="rect">
          <a:avLst/>
        </a:prstGeom>
      </xdr:spPr>
    </xdr:pic>
    <xdr:clientData/>
  </xdr:twoCellAnchor>
  <xdr:twoCellAnchor editAs="oneCell">
    <xdr:from>
      <xdr:col>3</xdr:col>
      <xdr:colOff>47625</xdr:colOff>
      <xdr:row>1443</xdr:row>
      <xdr:rowOff>114300</xdr:rowOff>
    </xdr:from>
    <xdr:to>
      <xdr:col>3</xdr:col>
      <xdr:colOff>2790825</xdr:colOff>
      <xdr:row>1448</xdr:row>
      <xdr:rowOff>28443</xdr:rowOff>
    </xdr:to>
    <xdr:pic>
      <xdr:nvPicPr>
        <xdr:cNvPr id="48" name="Picture 47"/>
        <xdr:cNvPicPr>
          <a:picLocks noChangeAspect="1"/>
        </xdr:cNvPicPr>
      </xdr:nvPicPr>
      <xdr:blipFill rotWithShape="1">
        <a:blip xmlns:r="http://schemas.openxmlformats.org/officeDocument/2006/relationships" r:embed="rId175">
          <a:extLst>
            <a:ext uri="{28A0092B-C50C-407E-A947-70E740481C1C}">
              <a14:useLocalDpi xmlns:a14="http://schemas.microsoft.com/office/drawing/2010/main" val="0"/>
            </a:ext>
          </a:extLst>
        </a:blip>
        <a:srcRect l="21003" r="21389"/>
        <a:stretch/>
      </xdr:blipFill>
      <xdr:spPr>
        <a:xfrm>
          <a:off x="6010275" y="339299550"/>
          <a:ext cx="2743200" cy="1057143"/>
        </a:xfrm>
        <a:prstGeom prst="rect">
          <a:avLst/>
        </a:prstGeom>
      </xdr:spPr>
    </xdr:pic>
    <xdr:clientData/>
  </xdr:twoCellAnchor>
  <xdr:twoCellAnchor editAs="oneCell">
    <xdr:from>
      <xdr:col>3</xdr:col>
      <xdr:colOff>95249</xdr:colOff>
      <xdr:row>1127</xdr:row>
      <xdr:rowOff>114299</xdr:rowOff>
    </xdr:from>
    <xdr:to>
      <xdr:col>3</xdr:col>
      <xdr:colOff>2836802</xdr:colOff>
      <xdr:row>1129</xdr:row>
      <xdr:rowOff>28575</xdr:rowOff>
    </xdr:to>
    <xdr:pic>
      <xdr:nvPicPr>
        <xdr:cNvPr id="54" name="Picture 53"/>
        <xdr:cNvPicPr>
          <a:picLocks noChangeAspect="1"/>
        </xdr:cNvPicPr>
      </xdr:nvPicPr>
      <xdr:blipFill rotWithShape="1">
        <a:blip xmlns:r="http://schemas.openxmlformats.org/officeDocument/2006/relationships" r:embed="rId176">
          <a:extLst>
            <a:ext uri="{28A0092B-C50C-407E-A947-70E740481C1C}">
              <a14:useLocalDpi xmlns:a14="http://schemas.microsoft.com/office/drawing/2010/main" val="0"/>
            </a:ext>
          </a:extLst>
        </a:blip>
        <a:srcRect l="21418" b="43790"/>
        <a:stretch/>
      </xdr:blipFill>
      <xdr:spPr>
        <a:xfrm>
          <a:off x="6057899" y="269709899"/>
          <a:ext cx="2741553" cy="866776"/>
        </a:xfrm>
        <a:prstGeom prst="rect">
          <a:avLst/>
        </a:prstGeom>
      </xdr:spPr>
    </xdr:pic>
    <xdr:clientData/>
  </xdr:twoCellAnchor>
  <xdr:twoCellAnchor>
    <xdr:from>
      <xdr:col>3</xdr:col>
      <xdr:colOff>1057276</xdr:colOff>
      <xdr:row>1128</xdr:row>
      <xdr:rowOff>342900</xdr:rowOff>
    </xdr:from>
    <xdr:to>
      <xdr:col>3</xdr:col>
      <xdr:colOff>1666876</xdr:colOff>
      <xdr:row>1129</xdr:row>
      <xdr:rowOff>85725</xdr:rowOff>
    </xdr:to>
    <xdr:sp macro="" textlink="">
      <xdr:nvSpPr>
        <xdr:cNvPr id="245" name="Textfeld 138"/>
        <xdr:cNvSpPr txBox="1"/>
      </xdr:nvSpPr>
      <xdr:spPr>
        <a:xfrm>
          <a:off x="7019926" y="270319500"/>
          <a:ext cx="6096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2 NH</a:t>
          </a:r>
          <a:r>
            <a:rPr lang="de-DE" sz="1100" baseline="-25000"/>
            <a:t>3</a:t>
          </a:r>
          <a:endParaRPr lang="en-GB" sz="1100" baseline="-25000"/>
        </a:p>
      </xdr:txBody>
    </xdr:sp>
    <xdr:clientData/>
  </xdr:twoCellAnchor>
  <xdr:twoCellAnchor editAs="oneCell">
    <xdr:from>
      <xdr:col>3</xdr:col>
      <xdr:colOff>47624</xdr:colOff>
      <xdr:row>1114</xdr:row>
      <xdr:rowOff>95249</xdr:rowOff>
    </xdr:from>
    <xdr:to>
      <xdr:col>3</xdr:col>
      <xdr:colOff>2581133</xdr:colOff>
      <xdr:row>1117</xdr:row>
      <xdr:rowOff>95250</xdr:rowOff>
    </xdr:to>
    <xdr:pic>
      <xdr:nvPicPr>
        <xdr:cNvPr id="59" name="Picture 58"/>
        <xdr:cNvPicPr>
          <a:picLocks noChangeAspect="1"/>
        </xdr:cNvPicPr>
      </xdr:nvPicPr>
      <xdr:blipFill rotWithShape="1">
        <a:blip xmlns:r="http://schemas.openxmlformats.org/officeDocument/2006/relationships" r:embed="rId177">
          <a:extLst>
            <a:ext uri="{28A0092B-C50C-407E-A947-70E740481C1C}">
              <a14:useLocalDpi xmlns:a14="http://schemas.microsoft.com/office/drawing/2010/main" val="0"/>
            </a:ext>
          </a:extLst>
        </a:blip>
        <a:srcRect l="23595" b="43231"/>
        <a:stretch/>
      </xdr:blipFill>
      <xdr:spPr>
        <a:xfrm>
          <a:off x="6010274" y="269700374"/>
          <a:ext cx="2533509" cy="952501"/>
        </a:xfrm>
        <a:prstGeom prst="rect">
          <a:avLst/>
        </a:prstGeom>
      </xdr:spPr>
    </xdr:pic>
    <xdr:clientData/>
  </xdr:twoCellAnchor>
  <xdr:twoCellAnchor>
    <xdr:from>
      <xdr:col>3</xdr:col>
      <xdr:colOff>1000125</xdr:colOff>
      <xdr:row>1115</xdr:row>
      <xdr:rowOff>371475</xdr:rowOff>
    </xdr:from>
    <xdr:to>
      <xdr:col>3</xdr:col>
      <xdr:colOff>1609725</xdr:colOff>
      <xdr:row>1117</xdr:row>
      <xdr:rowOff>114300</xdr:rowOff>
    </xdr:to>
    <xdr:sp macro="" textlink="">
      <xdr:nvSpPr>
        <xdr:cNvPr id="246" name="Textfeld 138"/>
        <xdr:cNvSpPr txBox="1"/>
      </xdr:nvSpPr>
      <xdr:spPr>
        <a:xfrm>
          <a:off x="6962775" y="270357600"/>
          <a:ext cx="6096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2 NH</a:t>
          </a:r>
          <a:r>
            <a:rPr lang="de-DE" sz="1100" baseline="-25000"/>
            <a:t>3</a:t>
          </a:r>
          <a:endParaRPr lang="en-GB" sz="1100" baseline="-25000"/>
        </a:p>
      </xdr:txBody>
    </xdr:sp>
    <xdr:clientData/>
  </xdr:twoCellAnchor>
  <xdr:twoCellAnchor editAs="oneCell">
    <xdr:from>
      <xdr:col>3</xdr:col>
      <xdr:colOff>47625</xdr:colOff>
      <xdr:row>1120</xdr:row>
      <xdr:rowOff>47625</xdr:rowOff>
    </xdr:from>
    <xdr:to>
      <xdr:col>3</xdr:col>
      <xdr:colOff>2581134</xdr:colOff>
      <xdr:row>1122</xdr:row>
      <xdr:rowOff>1</xdr:rowOff>
    </xdr:to>
    <xdr:pic>
      <xdr:nvPicPr>
        <xdr:cNvPr id="247" name="Picture 246"/>
        <xdr:cNvPicPr>
          <a:picLocks noChangeAspect="1"/>
        </xdr:cNvPicPr>
      </xdr:nvPicPr>
      <xdr:blipFill rotWithShape="1">
        <a:blip xmlns:r="http://schemas.openxmlformats.org/officeDocument/2006/relationships" r:embed="rId177">
          <a:extLst>
            <a:ext uri="{28A0092B-C50C-407E-A947-70E740481C1C}">
              <a14:useLocalDpi xmlns:a14="http://schemas.microsoft.com/office/drawing/2010/main" val="0"/>
            </a:ext>
          </a:extLst>
        </a:blip>
        <a:srcRect l="23595" b="43231"/>
        <a:stretch/>
      </xdr:blipFill>
      <xdr:spPr>
        <a:xfrm>
          <a:off x="6010275" y="271224375"/>
          <a:ext cx="2533509" cy="952501"/>
        </a:xfrm>
        <a:prstGeom prst="rect">
          <a:avLst/>
        </a:prstGeom>
      </xdr:spPr>
    </xdr:pic>
    <xdr:clientData/>
  </xdr:twoCellAnchor>
  <xdr:oneCellAnchor>
    <xdr:from>
      <xdr:col>3</xdr:col>
      <xdr:colOff>1514476</xdr:colOff>
      <xdr:row>1121</xdr:row>
      <xdr:rowOff>428626</xdr:rowOff>
    </xdr:from>
    <xdr:ext cx="1761472" cy="514350"/>
    <xdr:pic>
      <xdr:nvPicPr>
        <xdr:cNvPr id="249" name="Grafik 250"/>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7477126" y="272034001"/>
          <a:ext cx="1761472" cy="514350"/>
        </a:xfrm>
        <a:prstGeom prst="rect">
          <a:avLst/>
        </a:prstGeom>
      </xdr:spPr>
    </xdr:pic>
    <xdr:clientData/>
  </xdr:oneCellAnchor>
  <xdr:twoCellAnchor editAs="oneCell">
    <xdr:from>
      <xdr:col>3</xdr:col>
      <xdr:colOff>66675</xdr:colOff>
      <xdr:row>1132</xdr:row>
      <xdr:rowOff>123825</xdr:rowOff>
    </xdr:from>
    <xdr:to>
      <xdr:col>3</xdr:col>
      <xdr:colOff>2808228</xdr:colOff>
      <xdr:row>1133</xdr:row>
      <xdr:rowOff>419101</xdr:rowOff>
    </xdr:to>
    <xdr:pic>
      <xdr:nvPicPr>
        <xdr:cNvPr id="250" name="Picture 249"/>
        <xdr:cNvPicPr>
          <a:picLocks noChangeAspect="1"/>
        </xdr:cNvPicPr>
      </xdr:nvPicPr>
      <xdr:blipFill rotWithShape="1">
        <a:blip xmlns:r="http://schemas.openxmlformats.org/officeDocument/2006/relationships" r:embed="rId176">
          <a:extLst>
            <a:ext uri="{28A0092B-C50C-407E-A947-70E740481C1C}">
              <a14:useLocalDpi xmlns:a14="http://schemas.microsoft.com/office/drawing/2010/main" val="0"/>
            </a:ext>
          </a:extLst>
        </a:blip>
        <a:srcRect l="21418" b="43790"/>
        <a:stretch/>
      </xdr:blipFill>
      <xdr:spPr>
        <a:xfrm>
          <a:off x="6029325" y="274853400"/>
          <a:ext cx="2741553" cy="866776"/>
        </a:xfrm>
        <a:prstGeom prst="rect">
          <a:avLst/>
        </a:prstGeom>
      </xdr:spPr>
    </xdr:pic>
    <xdr:clientData/>
  </xdr:twoCellAnchor>
  <xdr:oneCellAnchor>
    <xdr:from>
      <xdr:col>3</xdr:col>
      <xdr:colOff>1362075</xdr:colOff>
      <xdr:row>1133</xdr:row>
      <xdr:rowOff>361950</xdr:rowOff>
    </xdr:from>
    <xdr:ext cx="1761472" cy="514350"/>
    <xdr:pic>
      <xdr:nvPicPr>
        <xdr:cNvPr id="253" name="Grafik 250"/>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7324725" y="275663025"/>
          <a:ext cx="1761472" cy="514350"/>
        </a:xfrm>
        <a:prstGeom prst="rect">
          <a:avLst/>
        </a:prstGeom>
      </xdr:spPr>
    </xdr:pic>
    <xdr:clientData/>
  </xdr:oneCellAnchor>
  <xdr:twoCellAnchor editAs="oneCell">
    <xdr:from>
      <xdr:col>3</xdr:col>
      <xdr:colOff>19049</xdr:colOff>
      <xdr:row>1459</xdr:row>
      <xdr:rowOff>76200</xdr:rowOff>
    </xdr:from>
    <xdr:to>
      <xdr:col>3</xdr:col>
      <xdr:colOff>3314700</xdr:colOff>
      <xdr:row>1463</xdr:row>
      <xdr:rowOff>22401</xdr:rowOff>
    </xdr:to>
    <xdr:pic>
      <xdr:nvPicPr>
        <xdr:cNvPr id="60" name="Picture 59"/>
        <xdr:cNvPicPr>
          <a:picLocks noChangeAspect="1"/>
        </xdr:cNvPicPr>
      </xdr:nvPicPr>
      <xdr:blipFill rotWithShape="1">
        <a:blip xmlns:r="http://schemas.openxmlformats.org/officeDocument/2006/relationships" r:embed="rId179">
          <a:extLst>
            <a:ext uri="{28A0092B-C50C-407E-A947-70E740481C1C}">
              <a14:useLocalDpi xmlns:a14="http://schemas.microsoft.com/office/drawing/2010/main" val="0"/>
            </a:ext>
          </a:extLst>
        </a:blip>
        <a:srcRect l="17402" r="18790"/>
        <a:stretch/>
      </xdr:blipFill>
      <xdr:spPr>
        <a:xfrm>
          <a:off x="5981699" y="348319725"/>
          <a:ext cx="3295651" cy="898701"/>
        </a:xfrm>
        <a:prstGeom prst="rect">
          <a:avLst/>
        </a:prstGeom>
      </xdr:spPr>
    </xdr:pic>
    <xdr:clientData/>
  </xdr:twoCellAnchor>
  <xdr:twoCellAnchor editAs="oneCell">
    <xdr:from>
      <xdr:col>3</xdr:col>
      <xdr:colOff>47625</xdr:colOff>
      <xdr:row>1451</xdr:row>
      <xdr:rowOff>76200</xdr:rowOff>
    </xdr:from>
    <xdr:to>
      <xdr:col>3</xdr:col>
      <xdr:colOff>2943225</xdr:colOff>
      <xdr:row>1455</xdr:row>
      <xdr:rowOff>28462</xdr:rowOff>
    </xdr:to>
    <xdr:pic>
      <xdr:nvPicPr>
        <xdr:cNvPr id="100" name="Picture 99"/>
        <xdr:cNvPicPr>
          <a:picLocks noChangeAspect="1"/>
        </xdr:cNvPicPr>
      </xdr:nvPicPr>
      <xdr:blipFill rotWithShape="1">
        <a:blip xmlns:r="http://schemas.openxmlformats.org/officeDocument/2006/relationships" r:embed="rId180">
          <a:extLst>
            <a:ext uri="{28A0092B-C50C-407E-A947-70E740481C1C}">
              <a14:useLocalDpi xmlns:a14="http://schemas.microsoft.com/office/drawing/2010/main" val="0"/>
            </a:ext>
          </a:extLst>
        </a:blip>
        <a:srcRect l="19403" r="19790"/>
        <a:stretch/>
      </xdr:blipFill>
      <xdr:spPr>
        <a:xfrm>
          <a:off x="6010275" y="348281625"/>
          <a:ext cx="2895600" cy="904762"/>
        </a:xfrm>
        <a:prstGeom prst="rect">
          <a:avLst/>
        </a:prstGeom>
      </xdr:spPr>
    </xdr:pic>
    <xdr:clientData/>
  </xdr:twoCellAnchor>
  <xdr:twoCellAnchor editAs="oneCell">
    <xdr:from>
      <xdr:col>3</xdr:col>
      <xdr:colOff>123825</xdr:colOff>
      <xdr:row>1045</xdr:row>
      <xdr:rowOff>135691</xdr:rowOff>
    </xdr:from>
    <xdr:to>
      <xdr:col>3</xdr:col>
      <xdr:colOff>1533525</xdr:colOff>
      <xdr:row>1048</xdr:row>
      <xdr:rowOff>180976</xdr:rowOff>
    </xdr:to>
    <xdr:pic>
      <xdr:nvPicPr>
        <xdr:cNvPr id="101" name="Picture 100"/>
        <xdr:cNvPicPr>
          <a:picLocks noChangeAspect="1"/>
        </xdr:cNvPicPr>
      </xdr:nvPicPr>
      <xdr:blipFill rotWithShape="1">
        <a:blip xmlns:r="http://schemas.openxmlformats.org/officeDocument/2006/relationships" r:embed="rId181">
          <a:extLst>
            <a:ext uri="{28A0092B-C50C-407E-A947-70E740481C1C}">
              <a14:useLocalDpi xmlns:a14="http://schemas.microsoft.com/office/drawing/2010/main" val="0"/>
            </a:ext>
          </a:extLst>
        </a:blip>
        <a:srcRect l="41455" b="9388"/>
        <a:stretch/>
      </xdr:blipFill>
      <xdr:spPr>
        <a:xfrm>
          <a:off x="6086475" y="256891591"/>
          <a:ext cx="1409700" cy="807285"/>
        </a:xfrm>
        <a:prstGeom prst="rect">
          <a:avLst/>
        </a:prstGeom>
      </xdr:spPr>
    </xdr:pic>
    <xdr:clientData/>
  </xdr:twoCellAnchor>
  <xdr:twoCellAnchor editAs="oneCell">
    <xdr:from>
      <xdr:col>3</xdr:col>
      <xdr:colOff>142875</xdr:colOff>
      <xdr:row>111</xdr:row>
      <xdr:rowOff>73064</xdr:rowOff>
    </xdr:from>
    <xdr:to>
      <xdr:col>3</xdr:col>
      <xdr:colOff>1086620</xdr:colOff>
      <xdr:row>115</xdr:row>
      <xdr:rowOff>38100</xdr:rowOff>
    </xdr:to>
    <xdr:pic>
      <xdr:nvPicPr>
        <xdr:cNvPr id="102" name="Picture 101"/>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val="0"/>
            </a:ext>
          </a:extLst>
        </a:blip>
        <a:srcRect r="49777"/>
        <a:stretch/>
      </xdr:blipFill>
      <xdr:spPr>
        <a:xfrm>
          <a:off x="6105525" y="27867014"/>
          <a:ext cx="943745" cy="879436"/>
        </a:xfrm>
        <a:prstGeom prst="rect">
          <a:avLst/>
        </a:prstGeom>
      </xdr:spPr>
    </xdr:pic>
    <xdr:clientData/>
  </xdr:twoCellAnchor>
  <xdr:twoCellAnchor editAs="oneCell">
    <xdr:from>
      <xdr:col>3</xdr:col>
      <xdr:colOff>51859</xdr:colOff>
      <xdr:row>1294</xdr:row>
      <xdr:rowOff>131234</xdr:rowOff>
    </xdr:from>
    <xdr:to>
      <xdr:col>3</xdr:col>
      <xdr:colOff>2538942</xdr:colOff>
      <xdr:row>1297</xdr:row>
      <xdr:rowOff>144710</xdr:rowOff>
    </xdr:to>
    <xdr:pic>
      <xdr:nvPicPr>
        <xdr:cNvPr id="103" name="Grafik 102"/>
        <xdr:cNvPicPr>
          <a:picLocks noChangeAspect="1"/>
        </xdr:cNvPicPr>
      </xdr:nvPicPr>
      <xdr:blipFill rotWithShape="1">
        <a:blip xmlns:r="http://schemas.openxmlformats.org/officeDocument/2006/relationships" r:embed="rId183">
          <a:extLst>
            <a:ext uri="{28A0092B-C50C-407E-A947-70E740481C1C}">
              <a14:useLocalDpi xmlns:a14="http://schemas.microsoft.com/office/drawing/2010/main" val="0"/>
            </a:ext>
          </a:extLst>
        </a:blip>
        <a:srcRect l="23336" t="31884" r="24435"/>
        <a:stretch/>
      </xdr:blipFill>
      <xdr:spPr>
        <a:xfrm>
          <a:off x="6014509" y="316199309"/>
          <a:ext cx="2487083" cy="1537476"/>
        </a:xfrm>
        <a:prstGeom prst="rect">
          <a:avLst/>
        </a:prstGeom>
      </xdr:spPr>
    </xdr:pic>
    <xdr:clientData/>
  </xdr:twoCellAnchor>
  <xdr:oneCellAnchor>
    <xdr:from>
      <xdr:col>3</xdr:col>
      <xdr:colOff>123825</xdr:colOff>
      <xdr:row>938</xdr:row>
      <xdr:rowOff>142874</xdr:rowOff>
    </xdr:from>
    <xdr:ext cx="2626522" cy="1085627"/>
    <xdr:pic>
      <xdr:nvPicPr>
        <xdr:cNvPr id="261" name="Grafik 63"/>
        <xdr:cNvPicPr>
          <a:picLocks noChangeAspect="1"/>
        </xdr:cNvPicPr>
      </xdr:nvPicPr>
      <xdr:blipFill rotWithShape="1">
        <a:blip xmlns:r="http://schemas.openxmlformats.org/officeDocument/2006/relationships" r:embed="rId184">
          <a:extLst>
            <a:ext uri="{28A0092B-C50C-407E-A947-70E740481C1C}">
              <a14:useLocalDpi xmlns:a14="http://schemas.microsoft.com/office/drawing/2010/main" val="0"/>
            </a:ext>
          </a:extLst>
        </a:blip>
        <a:srcRect l="9515"/>
        <a:stretch/>
      </xdr:blipFill>
      <xdr:spPr>
        <a:xfrm>
          <a:off x="6410325" y="27641549"/>
          <a:ext cx="2626522" cy="108562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76200</xdr:colOff>
      <xdr:row>62</xdr:row>
      <xdr:rowOff>38101</xdr:rowOff>
    </xdr:from>
    <xdr:to>
      <xdr:col>3</xdr:col>
      <xdr:colOff>1828800</xdr:colOff>
      <xdr:row>69</xdr:row>
      <xdr:rowOff>20242</xdr:rowOff>
    </xdr:to>
    <xdr:pic>
      <xdr:nvPicPr>
        <xdr:cNvPr id="2" name="Grafik 1" descr="Perfluoro-1,2-dimethylcyclohexane: sc-236335..."/>
        <xdr:cNvPicPr>
          <a:picLocks noChangeAspect="1" noChangeArrowheads="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5362575" y="12706351"/>
          <a:ext cx="1752600" cy="1506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66676</xdr:colOff>
      <xdr:row>50</xdr:row>
      <xdr:rowOff>50474</xdr:rowOff>
    </xdr:from>
    <xdr:to>
      <xdr:col>3</xdr:col>
      <xdr:colOff>1831192</xdr:colOff>
      <xdr:row>57</xdr:row>
      <xdr:rowOff>142875</xdr:rowOff>
    </xdr:to>
    <xdr:pic>
      <xdr:nvPicPr>
        <xdr:cNvPr id="11" name="Grafik 10" descr="https://comptox.epa.gov/dashboard/dsstoxdb/show_image?source=59874"/>
        <xdr:cNvPicPr>
          <a:picLocks noChangeAspect="1" noChangeArrowheads="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t="4014" b="4381"/>
        <a:stretch/>
      </xdr:blipFill>
      <xdr:spPr bwMode="auto">
        <a:xfrm>
          <a:off x="5353051" y="10204124"/>
          <a:ext cx="1764516" cy="161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2</xdr:row>
      <xdr:rowOff>85726</xdr:rowOff>
    </xdr:from>
    <xdr:to>
      <xdr:col>3</xdr:col>
      <xdr:colOff>1536219</xdr:colOff>
      <xdr:row>8</xdr:row>
      <xdr:rowOff>123826</xdr:rowOff>
    </xdr:to>
    <xdr:pic>
      <xdr:nvPicPr>
        <xdr:cNvPr id="12" name="Grafik 11" descr="https://comptox.epa.gov/dashboard/dsstoxdb/show_image?source=75232"/>
        <xdr:cNvPicPr>
          <a:picLocks noChangeAspect="1" noChangeArrowheads="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t="6790" b="5864"/>
        <a:stretch/>
      </xdr:blipFill>
      <xdr:spPr bwMode="auto">
        <a:xfrm>
          <a:off x="5295901" y="676276"/>
          <a:ext cx="1526693"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104776</xdr:colOff>
      <xdr:row>229</xdr:row>
      <xdr:rowOff>94313</xdr:rowOff>
    </xdr:from>
    <xdr:to>
      <xdr:col>3</xdr:col>
      <xdr:colOff>2388178</xdr:colOff>
      <xdr:row>236</xdr:row>
      <xdr:rowOff>133350</xdr:rowOff>
    </xdr:to>
    <xdr:pic>
      <xdr:nvPicPr>
        <xdr:cNvPr id="13" name="Grafik 12" descr="Perfluoroindan"/>
        <xdr:cNvPicPr>
          <a:picLocks noChangeAspect="1" noChangeArrowheads="1"/>
        </xdr:cNvPicPr>
      </xdr:nvPicPr>
      <xdr:blipFill rotWithShape="1">
        <a:blip xmlns:r="http://schemas.openxmlformats.org/officeDocument/2006/relationships" r:embed="rId4" cstate="print">
          <a:grayscl/>
          <a:extLst>
            <a:ext uri="{28A0092B-C50C-407E-A947-70E740481C1C}">
              <a14:useLocalDpi xmlns:a14="http://schemas.microsoft.com/office/drawing/2010/main" val="0"/>
            </a:ext>
          </a:extLst>
        </a:blip>
        <a:srcRect t="5245" b="4591"/>
        <a:stretch/>
      </xdr:blipFill>
      <xdr:spPr bwMode="auto">
        <a:xfrm>
          <a:off x="5391151" y="45642863"/>
          <a:ext cx="2283402" cy="1372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73</xdr:row>
      <xdr:rowOff>38100</xdr:rowOff>
    </xdr:from>
    <xdr:to>
      <xdr:col>3</xdr:col>
      <xdr:colOff>2108997</xdr:colOff>
      <xdr:row>81</xdr:row>
      <xdr:rowOff>28575</xdr:rowOff>
    </xdr:to>
    <xdr:pic>
      <xdr:nvPicPr>
        <xdr:cNvPr id="14" name="Grafik 13" descr="https://comptox.epa.gov/dashboard/dsstoxdb/show_image?source=36926"/>
        <xdr:cNvPicPr>
          <a:picLocks noChangeAspect="1" noChangeArrowheads="1"/>
        </xdr:cNvPicPr>
      </xdr:nvPicPr>
      <xdr:blipFill rotWithShape="1">
        <a:blip xmlns:r="http://schemas.openxmlformats.org/officeDocument/2006/relationships" r:embed="rId5" cstate="print">
          <a:grayscl/>
          <a:extLst>
            <a:ext uri="{28A0092B-C50C-407E-A947-70E740481C1C}">
              <a14:useLocalDpi xmlns:a14="http://schemas.microsoft.com/office/drawing/2010/main" val="0"/>
            </a:ext>
          </a:extLst>
        </a:blip>
        <a:srcRect t="5149" b="3253"/>
        <a:stretch/>
      </xdr:blipFill>
      <xdr:spPr bwMode="auto">
        <a:xfrm>
          <a:off x="5534025" y="15030450"/>
          <a:ext cx="1861347"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85</xdr:row>
      <xdr:rowOff>28575</xdr:rowOff>
    </xdr:from>
    <xdr:to>
      <xdr:col>3</xdr:col>
      <xdr:colOff>2047875</xdr:colOff>
      <xdr:row>94</xdr:row>
      <xdr:rowOff>123825</xdr:rowOff>
    </xdr:to>
    <xdr:pic>
      <xdr:nvPicPr>
        <xdr:cNvPr id="15" name="Grafik 14" descr="https://comptox.epa.gov/dashboard/dsstoxdb/show_image?source=277906"/>
        <xdr:cNvPicPr>
          <a:picLocks noChangeAspect="1" noChangeArrowheads="1"/>
        </xdr:cNvPicPr>
      </xdr:nvPicPr>
      <xdr:blipFill>
        <a:blip xmlns:r="http://schemas.openxmlformats.org/officeDocument/2006/relationships" r:embed="rId6" cstate="print">
          <a:grayscl/>
          <a:extLst>
            <a:ext uri="{28A0092B-C50C-407E-A947-70E740481C1C}">
              <a14:useLocalDpi xmlns:a14="http://schemas.microsoft.com/office/drawing/2010/main" val="0"/>
            </a:ext>
          </a:extLst>
        </a:blip>
        <a:srcRect/>
        <a:stretch>
          <a:fillRect/>
        </a:stretch>
      </xdr:blipFill>
      <xdr:spPr bwMode="auto">
        <a:xfrm>
          <a:off x="5334000" y="17535525"/>
          <a:ext cx="2000250"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107</xdr:row>
      <xdr:rowOff>0</xdr:rowOff>
    </xdr:from>
    <xdr:to>
      <xdr:col>3</xdr:col>
      <xdr:colOff>1924051</xdr:colOff>
      <xdr:row>115</xdr:row>
      <xdr:rowOff>152400</xdr:rowOff>
    </xdr:to>
    <xdr:pic>
      <xdr:nvPicPr>
        <xdr:cNvPr id="16" name="Grafik 15" descr="https://comptox.epa.gov/dashboard/dsstoxdb/show_image?source=380039"/>
        <xdr:cNvPicPr>
          <a:picLocks noChangeAspect="1" noChangeArrowheads="1"/>
        </xdr:cNvPicPr>
      </xdr:nvPicPr>
      <xdr:blipFill>
        <a:blip xmlns:r="http://schemas.openxmlformats.org/officeDocument/2006/relationships" r:embed="rId7" cstate="print">
          <a:grayscl/>
          <a:extLst>
            <a:ext uri="{28A0092B-C50C-407E-A947-70E740481C1C}">
              <a14:useLocalDpi xmlns:a14="http://schemas.microsoft.com/office/drawing/2010/main" val="0"/>
            </a:ext>
          </a:extLst>
        </a:blip>
        <a:srcRect/>
        <a:stretch>
          <a:fillRect/>
        </a:stretch>
      </xdr:blipFill>
      <xdr:spPr bwMode="auto">
        <a:xfrm>
          <a:off x="5343526" y="20593050"/>
          <a:ext cx="18669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156</xdr:row>
      <xdr:rowOff>28575</xdr:rowOff>
    </xdr:from>
    <xdr:to>
      <xdr:col>3</xdr:col>
      <xdr:colOff>2362202</xdr:colOff>
      <xdr:row>167</xdr:row>
      <xdr:rowOff>95251</xdr:rowOff>
    </xdr:to>
    <xdr:pic>
      <xdr:nvPicPr>
        <xdr:cNvPr id="17" name="Grafik 16" descr="https://comptox.epa.gov/dashboard/dsstoxdb/show_image?source=190838"/>
        <xdr:cNvPicPr>
          <a:picLocks noChangeAspect="1" noChangeArrowheads="1"/>
        </xdr:cNvPicPr>
      </xdr:nvPicPr>
      <xdr:blipFill>
        <a:blip xmlns:r="http://schemas.openxmlformats.org/officeDocument/2006/relationships" r:embed="rId8" cstate="print">
          <a:grayscl/>
          <a:extLst>
            <a:ext uri="{28A0092B-C50C-407E-A947-70E740481C1C}">
              <a14:useLocalDpi xmlns:a14="http://schemas.microsoft.com/office/drawing/2010/main" val="0"/>
            </a:ext>
          </a:extLst>
        </a:blip>
        <a:srcRect/>
        <a:stretch>
          <a:fillRect/>
        </a:stretch>
      </xdr:blipFill>
      <xdr:spPr bwMode="auto">
        <a:xfrm>
          <a:off x="5295901" y="30870525"/>
          <a:ext cx="2352676" cy="2352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19051</xdr:colOff>
      <xdr:row>142</xdr:row>
      <xdr:rowOff>200024</xdr:rowOff>
    </xdr:from>
    <xdr:to>
      <xdr:col>3</xdr:col>
      <xdr:colOff>2171702</xdr:colOff>
      <xdr:row>153</xdr:row>
      <xdr:rowOff>28575</xdr:rowOff>
    </xdr:to>
    <xdr:pic>
      <xdr:nvPicPr>
        <xdr:cNvPr id="18" name="Grafik 17" descr="https://comptox.epa.gov/dashboard/dsstoxdb/show_image?source=515856"/>
        <xdr:cNvPicPr>
          <a:picLocks noChangeAspect="1" noChangeArrowheads="1"/>
        </xdr:cNvPicPr>
      </xdr:nvPicPr>
      <xdr:blipFill>
        <a:blip xmlns:r="http://schemas.openxmlformats.org/officeDocument/2006/relationships" r:embed="rId9" cstate="print">
          <a:grayscl/>
          <a:extLst>
            <a:ext uri="{28A0092B-C50C-407E-A947-70E740481C1C}">
              <a14:useLocalDpi xmlns:a14="http://schemas.microsoft.com/office/drawing/2010/main" val="0"/>
            </a:ext>
          </a:extLst>
        </a:blip>
        <a:srcRect/>
        <a:stretch>
          <a:fillRect/>
        </a:stretch>
      </xdr:blipFill>
      <xdr:spPr bwMode="auto">
        <a:xfrm>
          <a:off x="5305426" y="28108274"/>
          <a:ext cx="2152651" cy="2152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333375</xdr:colOff>
      <xdr:row>119</xdr:row>
      <xdr:rowOff>0</xdr:rowOff>
    </xdr:from>
    <xdr:to>
      <xdr:col>3</xdr:col>
      <xdr:colOff>1962150</xdr:colOff>
      <xdr:row>126</xdr:row>
      <xdr:rowOff>104775</xdr:rowOff>
    </xdr:to>
    <xdr:pic>
      <xdr:nvPicPr>
        <xdr:cNvPr id="19" name="Grafik 18" descr="Bildergebnis für perfluoroethylcyclohexane"/>
        <xdr:cNvPicPr>
          <a:picLocks noChangeAspect="1" noChangeArrowheads="1"/>
        </xdr:cNvPicPr>
      </xdr:nvPicPr>
      <xdr:blipFill>
        <a:blip xmlns:r="http://schemas.openxmlformats.org/officeDocument/2006/relationships" r:embed="rId10">
          <a:grayscl/>
          <a:extLst>
            <a:ext uri="{28A0092B-C50C-407E-A947-70E740481C1C}">
              <a14:useLocalDpi xmlns:a14="http://schemas.microsoft.com/office/drawing/2010/main" val="0"/>
            </a:ext>
          </a:extLst>
        </a:blip>
        <a:srcRect/>
        <a:stretch>
          <a:fillRect/>
        </a:stretch>
      </xdr:blipFill>
      <xdr:spPr bwMode="auto">
        <a:xfrm>
          <a:off x="5619750" y="23107650"/>
          <a:ext cx="1628775"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172</xdr:row>
      <xdr:rowOff>57150</xdr:rowOff>
    </xdr:from>
    <xdr:to>
      <xdr:col>3</xdr:col>
      <xdr:colOff>1781175</xdr:colOff>
      <xdr:row>180</xdr:row>
      <xdr:rowOff>66675</xdr:rowOff>
    </xdr:to>
    <xdr:pic>
      <xdr:nvPicPr>
        <xdr:cNvPr id="20" name="Grafik 19" descr="Bildergebnis für cas 423-02-9"/>
        <xdr:cNvPicPr>
          <a:picLocks noChangeAspect="1" noChangeArrowheads="1"/>
        </xdr:cNvPicPr>
      </xdr:nvPicPr>
      <xdr:blipFill>
        <a:blip xmlns:r="http://schemas.openxmlformats.org/officeDocument/2006/relationships" r:embed="rId11">
          <a:grayscl/>
          <a:extLst>
            <a:ext uri="{28A0092B-C50C-407E-A947-70E740481C1C}">
              <a14:useLocalDpi xmlns:a14="http://schemas.microsoft.com/office/drawing/2010/main" val="0"/>
            </a:ext>
          </a:extLst>
        </a:blip>
        <a:srcRect/>
        <a:stretch>
          <a:fillRect/>
        </a:stretch>
      </xdr:blipFill>
      <xdr:spPr bwMode="auto">
        <a:xfrm>
          <a:off x="5343525" y="34175700"/>
          <a:ext cx="17240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161925</xdr:colOff>
      <xdr:row>130</xdr:row>
      <xdr:rowOff>28575</xdr:rowOff>
    </xdr:from>
    <xdr:to>
      <xdr:col>3</xdr:col>
      <xdr:colOff>2171701</xdr:colOff>
      <xdr:row>139</xdr:row>
      <xdr:rowOff>133351</xdr:rowOff>
    </xdr:to>
    <xdr:pic>
      <xdr:nvPicPr>
        <xdr:cNvPr id="21" name="Grafik 20" descr="Bildergebnis für cas 335-23-9"/>
        <xdr:cNvPicPr>
          <a:picLocks noChangeAspect="1" noChangeArrowheads="1"/>
        </xdr:cNvPicPr>
      </xdr:nvPicPr>
      <xdr:blipFill>
        <a:blip xmlns:r="http://schemas.openxmlformats.org/officeDocument/2006/relationships" r:embed="rId12">
          <a:grayscl/>
          <a:extLst>
            <a:ext uri="{28A0092B-C50C-407E-A947-70E740481C1C}">
              <a14:useLocalDpi xmlns:a14="http://schemas.microsoft.com/office/drawing/2010/main" val="0"/>
            </a:ext>
          </a:extLst>
        </a:blip>
        <a:srcRect/>
        <a:stretch>
          <a:fillRect/>
        </a:stretch>
      </xdr:blipFill>
      <xdr:spPr bwMode="auto">
        <a:xfrm>
          <a:off x="5448300" y="25460325"/>
          <a:ext cx="2009776" cy="2009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217</xdr:row>
      <xdr:rowOff>76200</xdr:rowOff>
    </xdr:from>
    <xdr:to>
      <xdr:col>3</xdr:col>
      <xdr:colOff>2012227</xdr:colOff>
      <xdr:row>226</xdr:row>
      <xdr:rowOff>28576</xdr:rowOff>
    </xdr:to>
    <xdr:pic>
      <xdr:nvPicPr>
        <xdr:cNvPr id="22" name="Grafik 21" descr="https://comptox.epa.gov/dashboard/dsstoxdb/show_image?source=897561"/>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t="6087" b="6087"/>
        <a:stretch/>
      </xdr:blipFill>
      <xdr:spPr bwMode="auto">
        <a:xfrm>
          <a:off x="5400675" y="43300650"/>
          <a:ext cx="1897927" cy="166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876301</xdr:colOff>
      <xdr:row>207</xdr:row>
      <xdr:rowOff>1</xdr:rowOff>
    </xdr:from>
    <xdr:to>
      <xdr:col>3</xdr:col>
      <xdr:colOff>1897349</xdr:colOff>
      <xdr:row>214</xdr:row>
      <xdr:rowOff>19051</xdr:rowOff>
    </xdr:to>
    <xdr:pic>
      <xdr:nvPicPr>
        <xdr:cNvPr id="23" name="Grafik 22" descr="https://comptox.epa.gov/dashboard/dsstoxdb/show_image?source=46511"/>
        <xdr:cNvPicPr>
          <a:picLocks noChangeAspect="1" noChangeArrowheads="1"/>
        </xdr:cNvPicPr>
      </xdr:nvPicPr>
      <xdr:blipFill rotWithShape="1">
        <a:blip xmlns:r="http://schemas.openxmlformats.org/officeDocument/2006/relationships" r:embed="rId14" cstate="print">
          <a:grayscl/>
          <a:extLst>
            <a:ext uri="{28A0092B-C50C-407E-A947-70E740481C1C}">
              <a14:useLocalDpi xmlns:a14="http://schemas.microsoft.com/office/drawing/2010/main" val="0"/>
            </a:ext>
          </a:extLst>
        </a:blip>
        <a:srcRect t="14341" b="14728"/>
        <a:stretch/>
      </xdr:blipFill>
      <xdr:spPr bwMode="auto">
        <a:xfrm>
          <a:off x="5276851" y="41281351"/>
          <a:ext cx="1906873"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241</xdr:row>
      <xdr:rowOff>137303</xdr:rowOff>
    </xdr:from>
    <xdr:to>
      <xdr:col>3</xdr:col>
      <xdr:colOff>2302418</xdr:colOff>
      <xdr:row>249</xdr:row>
      <xdr:rowOff>0</xdr:rowOff>
    </xdr:to>
    <xdr:pic>
      <xdr:nvPicPr>
        <xdr:cNvPr id="24" name="Grafik 23" descr="https://comptox.epa.gov/dashboard/dsstoxdb/show_image?source=380005"/>
        <xdr:cNvPicPr>
          <a:picLocks noChangeAspect="1" noChangeArrowheads="1"/>
        </xdr:cNvPicPr>
      </xdr:nvPicPr>
      <xdr:blipFill rotWithShape="1">
        <a:blip xmlns:r="http://schemas.openxmlformats.org/officeDocument/2006/relationships" r:embed="rId15" cstate="print">
          <a:grayscl/>
          <a:extLst>
            <a:ext uri="{28A0092B-C50C-407E-A947-70E740481C1C}">
              <a14:useLocalDpi xmlns:a14="http://schemas.microsoft.com/office/drawing/2010/main" val="0"/>
            </a:ext>
          </a:extLst>
        </a:blip>
        <a:srcRect t="19500" b="19000"/>
        <a:stretch/>
      </xdr:blipFill>
      <xdr:spPr bwMode="auto">
        <a:xfrm>
          <a:off x="5334001" y="48009953"/>
          <a:ext cx="2254792" cy="1386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104777</xdr:colOff>
      <xdr:row>252</xdr:row>
      <xdr:rowOff>83490</xdr:rowOff>
    </xdr:from>
    <xdr:to>
      <xdr:col>3</xdr:col>
      <xdr:colOff>2274957</xdr:colOff>
      <xdr:row>261</xdr:row>
      <xdr:rowOff>142876</xdr:rowOff>
    </xdr:to>
    <xdr:pic>
      <xdr:nvPicPr>
        <xdr:cNvPr id="25" name="Grafik 24" descr="https://comptox.epa.gov/dashboard/dsstoxdb/show_image?source=47029"/>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t="10725" b="7536"/>
        <a:stretch/>
      </xdr:blipFill>
      <xdr:spPr bwMode="auto">
        <a:xfrm>
          <a:off x="5391152" y="50089740"/>
          <a:ext cx="2170180" cy="177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283</xdr:row>
      <xdr:rowOff>0</xdr:rowOff>
    </xdr:from>
    <xdr:to>
      <xdr:col>3</xdr:col>
      <xdr:colOff>1905000</xdr:colOff>
      <xdr:row>293</xdr:row>
      <xdr:rowOff>0</xdr:rowOff>
    </xdr:to>
    <xdr:sp macro="" textlink="">
      <xdr:nvSpPr>
        <xdr:cNvPr id="7175" name="AutoShape 7" descr="Bildergebnis für Perfluoroperhydrofluoranthene"/>
        <xdr:cNvSpPr>
          <a:spLocks noChangeAspect="1" noChangeArrowheads="1"/>
        </xdr:cNvSpPr>
      </xdr:nvSpPr>
      <xdr:spPr bwMode="auto">
        <a:xfrm>
          <a:off x="3876675" y="46215300"/>
          <a:ext cx="1905000" cy="1905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76199</xdr:colOff>
      <xdr:row>265</xdr:row>
      <xdr:rowOff>57149</xdr:rowOff>
    </xdr:from>
    <xdr:to>
      <xdr:col>3</xdr:col>
      <xdr:colOff>2305050</xdr:colOff>
      <xdr:row>277</xdr:row>
      <xdr:rowOff>0</xdr:rowOff>
    </xdr:to>
    <xdr:pic>
      <xdr:nvPicPr>
        <xdr:cNvPr id="29" name="Grafik 28" descr="https://comptox.epa.gov/dashboard/dsstoxdb/show_image?source=881335"/>
        <xdr:cNvPicPr>
          <a:picLocks noChangeAspect="1" noChangeArrowheads="1"/>
        </xdr:cNvPicPr>
      </xdr:nvPicPr>
      <xdr:blipFill>
        <a:blip xmlns:r="http://schemas.openxmlformats.org/officeDocument/2006/relationships" r:embed="rId17" cstate="print">
          <a:grayscl/>
          <a:extLst>
            <a:ext uri="{28A0092B-C50C-407E-A947-70E740481C1C}">
              <a14:useLocalDpi xmlns:a14="http://schemas.microsoft.com/office/drawing/2010/main" val="0"/>
            </a:ext>
          </a:extLst>
        </a:blip>
        <a:srcRect/>
        <a:stretch>
          <a:fillRect/>
        </a:stretch>
      </xdr:blipFill>
      <xdr:spPr bwMode="auto">
        <a:xfrm>
          <a:off x="5362574" y="52577999"/>
          <a:ext cx="2228851" cy="222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146050</xdr:colOff>
      <xdr:row>24</xdr:row>
      <xdr:rowOff>25400</xdr:rowOff>
    </xdr:from>
    <xdr:to>
      <xdr:col>3</xdr:col>
      <xdr:colOff>1504611</xdr:colOff>
      <xdr:row>31</xdr:row>
      <xdr:rowOff>15874</xdr:rowOff>
    </xdr:to>
    <xdr:pic>
      <xdr:nvPicPr>
        <xdr:cNvPr id="26" name="Grafik 25" descr="Bildergebnis für 356-18-3"/>
        <xdr:cNvPicPr>
          <a:picLocks noChangeAspect="1" noChangeArrowheads="1"/>
        </xdr:cNvPicPr>
      </xdr:nvPicPr>
      <xdr:blipFill>
        <a:blip xmlns:r="http://schemas.openxmlformats.org/officeDocument/2006/relationships" r:embed="rId18">
          <a:grayscl/>
          <a:extLst>
            <a:ext uri="{28A0092B-C50C-407E-A947-70E740481C1C}">
              <a14:useLocalDpi xmlns:a14="http://schemas.microsoft.com/office/drawing/2010/main" val="0"/>
            </a:ext>
          </a:extLst>
        </a:blip>
        <a:srcRect/>
        <a:stretch>
          <a:fillRect/>
        </a:stretch>
      </xdr:blipFill>
      <xdr:spPr bwMode="auto">
        <a:xfrm>
          <a:off x="5680075" y="4835525"/>
          <a:ext cx="1358561" cy="13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283</xdr:row>
      <xdr:rowOff>28574</xdr:rowOff>
    </xdr:from>
    <xdr:to>
      <xdr:col>3</xdr:col>
      <xdr:colOff>2057400</xdr:colOff>
      <xdr:row>294</xdr:row>
      <xdr:rowOff>9525</xdr:rowOff>
    </xdr:to>
    <xdr:pic>
      <xdr:nvPicPr>
        <xdr:cNvPr id="30" name="Grafik 29" descr="662-28-2"/>
        <xdr:cNvPicPr/>
      </xdr:nvPicPr>
      <xdr:blipFill>
        <a:blip xmlns:r="http://schemas.openxmlformats.org/officeDocument/2006/relationships" r:embed="rId19">
          <a:grayscl/>
          <a:extLst>
            <a:ext uri="{28A0092B-C50C-407E-A947-70E740481C1C}">
              <a14:useLocalDpi xmlns:a14="http://schemas.microsoft.com/office/drawing/2010/main" val="0"/>
            </a:ext>
          </a:extLst>
        </a:blip>
        <a:srcRect/>
        <a:stretch>
          <a:fillRect/>
        </a:stretch>
      </xdr:blipFill>
      <xdr:spPr bwMode="auto">
        <a:xfrm>
          <a:off x="5353050" y="56016524"/>
          <a:ext cx="1990725" cy="2076451"/>
        </a:xfrm>
        <a:prstGeom prst="rect">
          <a:avLst/>
        </a:prstGeom>
        <a:noFill/>
        <a:ln>
          <a:noFill/>
        </a:ln>
      </xdr:spPr>
    </xdr:pic>
    <xdr:clientData/>
  </xdr:twoCellAnchor>
  <xdr:twoCellAnchor editAs="oneCell">
    <xdr:from>
      <xdr:col>3</xdr:col>
      <xdr:colOff>180975</xdr:colOff>
      <xdr:row>298</xdr:row>
      <xdr:rowOff>190500</xdr:rowOff>
    </xdr:from>
    <xdr:to>
      <xdr:col>3</xdr:col>
      <xdr:colOff>2372788</xdr:colOff>
      <xdr:row>308</xdr:row>
      <xdr:rowOff>170834</xdr:rowOff>
    </xdr:to>
    <xdr:pic>
      <xdr:nvPicPr>
        <xdr:cNvPr id="3" name="Grafik 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67350" y="55968900"/>
          <a:ext cx="2191813" cy="2266334"/>
        </a:xfrm>
        <a:prstGeom prst="rect">
          <a:avLst/>
        </a:prstGeom>
      </xdr:spPr>
    </xdr:pic>
    <xdr:clientData/>
  </xdr:twoCellAnchor>
  <xdr:twoCellAnchor editAs="oneCell">
    <xdr:from>
      <xdr:col>3</xdr:col>
      <xdr:colOff>152401</xdr:colOff>
      <xdr:row>309</xdr:row>
      <xdr:rowOff>180975</xdr:rowOff>
    </xdr:from>
    <xdr:to>
      <xdr:col>3</xdr:col>
      <xdr:colOff>1506074</xdr:colOff>
      <xdr:row>316</xdr:row>
      <xdr:rowOff>76200</xdr:rowOff>
    </xdr:to>
    <xdr:pic>
      <xdr:nvPicPr>
        <xdr:cNvPr id="4" name="Grafik 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486401" y="62912625"/>
          <a:ext cx="1353673" cy="1266825"/>
        </a:xfrm>
        <a:prstGeom prst="rect">
          <a:avLst/>
        </a:prstGeom>
      </xdr:spPr>
    </xdr:pic>
    <xdr:clientData/>
  </xdr:twoCellAnchor>
  <xdr:twoCellAnchor editAs="oneCell">
    <xdr:from>
      <xdr:col>3</xdr:col>
      <xdr:colOff>123826</xdr:colOff>
      <xdr:row>318</xdr:row>
      <xdr:rowOff>209175</xdr:rowOff>
    </xdr:from>
    <xdr:to>
      <xdr:col>3</xdr:col>
      <xdr:colOff>1269632</xdr:colOff>
      <xdr:row>324</xdr:row>
      <xdr:rowOff>114300</xdr:rowOff>
    </xdr:to>
    <xdr:pic>
      <xdr:nvPicPr>
        <xdr:cNvPr id="5" name="Grafik 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457826" y="64693425"/>
          <a:ext cx="1145806" cy="1086225"/>
        </a:xfrm>
        <a:prstGeom prst="rect">
          <a:avLst/>
        </a:prstGeom>
      </xdr:spPr>
    </xdr:pic>
    <xdr:clientData/>
  </xdr:twoCellAnchor>
  <xdr:twoCellAnchor editAs="oneCell">
    <xdr:from>
      <xdr:col>3</xdr:col>
      <xdr:colOff>1581151</xdr:colOff>
      <xdr:row>5</xdr:row>
      <xdr:rowOff>123720</xdr:rowOff>
    </xdr:from>
    <xdr:to>
      <xdr:col>3</xdr:col>
      <xdr:colOff>2719556</xdr:colOff>
      <xdr:row>12</xdr:row>
      <xdr:rowOff>47625</xdr:rowOff>
    </xdr:to>
    <xdr:pic>
      <xdr:nvPicPr>
        <xdr:cNvPr id="6" name="Grafik 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7526" y="1400070"/>
          <a:ext cx="1138405" cy="1295505"/>
        </a:xfrm>
        <a:prstGeom prst="rect">
          <a:avLst/>
        </a:prstGeom>
      </xdr:spPr>
    </xdr:pic>
    <xdr:clientData/>
  </xdr:twoCellAnchor>
  <xdr:twoCellAnchor editAs="oneCell">
    <xdr:from>
      <xdr:col>3</xdr:col>
      <xdr:colOff>228601</xdr:colOff>
      <xdr:row>40</xdr:row>
      <xdr:rowOff>0</xdr:rowOff>
    </xdr:from>
    <xdr:to>
      <xdr:col>3</xdr:col>
      <xdr:colOff>1352550</xdr:colOff>
      <xdr:row>46</xdr:row>
      <xdr:rowOff>174497</xdr:rowOff>
    </xdr:to>
    <xdr:pic>
      <xdr:nvPicPr>
        <xdr:cNvPr id="9" name="Grafik 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14976" y="5867400"/>
          <a:ext cx="1123949" cy="1393697"/>
        </a:xfrm>
        <a:prstGeom prst="rect">
          <a:avLst/>
        </a:prstGeom>
      </xdr:spPr>
    </xdr:pic>
    <xdr:clientData/>
  </xdr:twoCellAnchor>
  <xdr:twoCellAnchor editAs="oneCell">
    <xdr:from>
      <xdr:col>3</xdr:col>
      <xdr:colOff>171451</xdr:colOff>
      <xdr:row>328</xdr:row>
      <xdr:rowOff>209549</xdr:rowOff>
    </xdr:from>
    <xdr:to>
      <xdr:col>3</xdr:col>
      <xdr:colOff>1591328</xdr:colOff>
      <xdr:row>335</xdr:row>
      <xdr:rowOff>57150</xdr:rowOff>
    </xdr:to>
    <xdr:pic>
      <xdr:nvPicPr>
        <xdr:cNvPr id="10" name="Grafik 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05451" y="66636899"/>
          <a:ext cx="1419877" cy="1371601"/>
        </a:xfrm>
        <a:prstGeom prst="rect">
          <a:avLst/>
        </a:prstGeom>
      </xdr:spPr>
    </xdr:pic>
    <xdr:clientData/>
  </xdr:twoCellAnchor>
  <xdr:twoCellAnchor editAs="oneCell">
    <xdr:from>
      <xdr:col>3</xdr:col>
      <xdr:colOff>95251</xdr:colOff>
      <xdr:row>182</xdr:row>
      <xdr:rowOff>180975</xdr:rowOff>
    </xdr:from>
    <xdr:to>
      <xdr:col>3</xdr:col>
      <xdr:colOff>1628774</xdr:colOff>
      <xdr:row>190</xdr:row>
      <xdr:rowOff>118661</xdr:rowOff>
    </xdr:to>
    <xdr:pic>
      <xdr:nvPicPr>
        <xdr:cNvPr id="27" name="Grafik 2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381626" y="34051875"/>
          <a:ext cx="1533523" cy="1499786"/>
        </a:xfrm>
        <a:prstGeom prst="rect">
          <a:avLst/>
        </a:prstGeom>
      </xdr:spPr>
    </xdr:pic>
    <xdr:clientData/>
  </xdr:twoCellAnchor>
  <xdr:twoCellAnchor editAs="oneCell">
    <xdr:from>
      <xdr:col>3</xdr:col>
      <xdr:colOff>381000</xdr:colOff>
      <xdr:row>193</xdr:row>
      <xdr:rowOff>9525</xdr:rowOff>
    </xdr:from>
    <xdr:to>
      <xdr:col>3</xdr:col>
      <xdr:colOff>2019300</xdr:colOff>
      <xdr:row>202</xdr:row>
      <xdr:rowOff>95250</xdr:rowOff>
    </xdr:to>
    <xdr:pic>
      <xdr:nvPicPr>
        <xdr:cNvPr id="32" name="Grafik 3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667375" y="38395275"/>
          <a:ext cx="1638300" cy="1990725"/>
        </a:xfrm>
        <a:prstGeom prst="rect">
          <a:avLst/>
        </a:prstGeom>
      </xdr:spPr>
    </xdr:pic>
    <xdr:clientData/>
  </xdr:twoCellAnchor>
  <xdr:twoCellAnchor editAs="oneCell">
    <xdr:from>
      <xdr:col>3</xdr:col>
      <xdr:colOff>146050</xdr:colOff>
      <xdr:row>13</xdr:row>
      <xdr:rowOff>127000</xdr:rowOff>
    </xdr:from>
    <xdr:to>
      <xdr:col>3</xdr:col>
      <xdr:colOff>1114019</xdr:colOff>
      <xdr:row>20</xdr:row>
      <xdr:rowOff>91275</xdr:rowOff>
    </xdr:to>
    <xdr:pic>
      <xdr:nvPicPr>
        <xdr:cNvPr id="31" name="Grafik 30"/>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680075" y="2876550"/>
          <a:ext cx="967969" cy="1300950"/>
        </a:xfrm>
        <a:prstGeom prst="rect">
          <a:avLst/>
        </a:prstGeom>
      </xdr:spPr>
    </xdr:pic>
    <xdr:clientData/>
  </xdr:twoCellAnchor>
  <xdr:twoCellAnchor editAs="oneCell">
    <xdr:from>
      <xdr:col>3</xdr:col>
      <xdr:colOff>152401</xdr:colOff>
      <xdr:row>97</xdr:row>
      <xdr:rowOff>47624</xdr:rowOff>
    </xdr:from>
    <xdr:to>
      <xdr:col>3</xdr:col>
      <xdr:colOff>1808924</xdr:colOff>
      <xdr:row>104</xdr:row>
      <xdr:rowOff>123825</xdr:rowOff>
    </xdr:to>
    <xdr:pic>
      <xdr:nvPicPr>
        <xdr:cNvPr id="37" name="Picture 36"/>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438776" y="20069174"/>
          <a:ext cx="1656523" cy="14478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376981</xdr:colOff>
      <xdr:row>295</xdr:row>
      <xdr:rowOff>152400</xdr:rowOff>
    </xdr:from>
    <xdr:to>
      <xdr:col>3</xdr:col>
      <xdr:colOff>2246813</xdr:colOff>
      <xdr:row>299</xdr:row>
      <xdr:rowOff>152445</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0706" y="7743825"/>
          <a:ext cx="1869832" cy="914445"/>
        </a:xfrm>
        <a:prstGeom prst="rect">
          <a:avLst/>
        </a:prstGeom>
      </xdr:spPr>
    </xdr:pic>
    <xdr:clientData/>
  </xdr:twoCellAnchor>
  <xdr:twoCellAnchor editAs="oneCell">
    <xdr:from>
      <xdr:col>3</xdr:col>
      <xdr:colOff>179081</xdr:colOff>
      <xdr:row>305</xdr:row>
      <xdr:rowOff>38100</xdr:rowOff>
    </xdr:from>
    <xdr:to>
      <xdr:col>3</xdr:col>
      <xdr:colOff>2013489</xdr:colOff>
      <xdr:row>309</xdr:row>
      <xdr:rowOff>34678</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5531" y="45900975"/>
          <a:ext cx="1834408" cy="872878"/>
        </a:xfrm>
        <a:prstGeom prst="rect">
          <a:avLst/>
        </a:prstGeom>
      </xdr:spPr>
    </xdr:pic>
    <xdr:clientData/>
  </xdr:twoCellAnchor>
  <xdr:twoCellAnchor editAs="oneCell">
    <xdr:from>
      <xdr:col>3</xdr:col>
      <xdr:colOff>219188</xdr:colOff>
      <xdr:row>311</xdr:row>
      <xdr:rowOff>85725</xdr:rowOff>
    </xdr:from>
    <xdr:to>
      <xdr:col>3</xdr:col>
      <xdr:colOff>2494682</xdr:colOff>
      <xdr:row>314</xdr:row>
      <xdr:rowOff>61525</xdr:rowOff>
    </xdr:to>
    <xdr:pic>
      <xdr:nvPicPr>
        <xdr:cNvPr id="7" name="Grafik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5638" y="64055625"/>
          <a:ext cx="2275494" cy="966400"/>
        </a:xfrm>
        <a:prstGeom prst="rect">
          <a:avLst/>
        </a:prstGeom>
      </xdr:spPr>
    </xdr:pic>
    <xdr:clientData/>
  </xdr:twoCellAnchor>
  <xdr:twoCellAnchor editAs="oneCell">
    <xdr:from>
      <xdr:col>3</xdr:col>
      <xdr:colOff>297700</xdr:colOff>
      <xdr:row>323</xdr:row>
      <xdr:rowOff>0</xdr:rowOff>
    </xdr:from>
    <xdr:to>
      <xdr:col>3</xdr:col>
      <xdr:colOff>2553217</xdr:colOff>
      <xdr:row>325</xdr:row>
      <xdr:rowOff>304800</xdr:rowOff>
    </xdr:to>
    <xdr:pic>
      <xdr:nvPicPr>
        <xdr:cNvPr id="8" name="Grafik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84150" y="82515076"/>
          <a:ext cx="2255517" cy="914400"/>
        </a:xfrm>
        <a:prstGeom prst="rect">
          <a:avLst/>
        </a:prstGeom>
      </xdr:spPr>
    </xdr:pic>
    <xdr:clientData/>
  </xdr:twoCellAnchor>
  <xdr:twoCellAnchor editAs="oneCell">
    <xdr:from>
      <xdr:col>3</xdr:col>
      <xdr:colOff>215871</xdr:colOff>
      <xdr:row>331</xdr:row>
      <xdr:rowOff>0</xdr:rowOff>
    </xdr:from>
    <xdr:to>
      <xdr:col>3</xdr:col>
      <xdr:colOff>2589269</xdr:colOff>
      <xdr:row>334</xdr:row>
      <xdr:rowOff>125893</xdr:rowOff>
    </xdr:to>
    <xdr:pic>
      <xdr:nvPicPr>
        <xdr:cNvPr id="9" name="Grafik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68796" y="15678152"/>
          <a:ext cx="2373398" cy="976793"/>
        </a:xfrm>
        <a:prstGeom prst="rect">
          <a:avLst/>
        </a:prstGeom>
      </xdr:spPr>
    </xdr:pic>
    <xdr:clientData/>
  </xdr:twoCellAnchor>
  <xdr:twoCellAnchor editAs="oneCell">
    <xdr:from>
      <xdr:col>3</xdr:col>
      <xdr:colOff>85726</xdr:colOff>
      <xdr:row>4</xdr:row>
      <xdr:rowOff>76199</xdr:rowOff>
    </xdr:from>
    <xdr:to>
      <xdr:col>3</xdr:col>
      <xdr:colOff>1101120</xdr:colOff>
      <xdr:row>9</xdr:row>
      <xdr:rowOff>200024</xdr:rowOff>
    </xdr:to>
    <xdr:pic>
      <xdr:nvPicPr>
        <xdr:cNvPr id="10" name="Grafik 9" descr="https://comptox.epa.gov/dashboard/dsstoxdb/show_image?source=46548"/>
        <xdr:cNvPicPr>
          <a:picLocks noChangeAspect="1" noChangeArrowheads="1"/>
        </xdr:cNvPicPr>
      </xdr:nvPicPr>
      <xdr:blipFill rotWithShape="1">
        <a:blip xmlns:r="http://schemas.openxmlformats.org/officeDocument/2006/relationships" r:embed="rId6">
          <a:grayscl/>
          <a:extLst>
            <a:ext uri="{28A0092B-C50C-407E-A947-70E740481C1C}">
              <a14:useLocalDpi xmlns:a14="http://schemas.microsoft.com/office/drawing/2010/main" val="0"/>
            </a:ext>
          </a:extLst>
        </a:blip>
        <a:srcRect l="33834" t="53667" r="31166" b="2666"/>
        <a:stretch/>
      </xdr:blipFill>
      <xdr:spPr bwMode="auto">
        <a:xfrm>
          <a:off x="5972176" y="914399"/>
          <a:ext cx="1015394"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18</xdr:row>
      <xdr:rowOff>0</xdr:rowOff>
    </xdr:from>
    <xdr:to>
      <xdr:col>3</xdr:col>
      <xdr:colOff>1900615</xdr:colOff>
      <xdr:row>25</xdr:row>
      <xdr:rowOff>66675</xdr:rowOff>
    </xdr:to>
    <xdr:pic>
      <xdr:nvPicPr>
        <xdr:cNvPr id="16" name="Grafik 15" descr="https://comptox.epa.gov/dashboard/dsstoxdb/show_image?source=188992"/>
        <xdr:cNvPicPr>
          <a:picLocks noChangeAspect="1" noChangeArrowheads="1"/>
        </xdr:cNvPicPr>
      </xdr:nvPicPr>
      <xdr:blipFill rotWithShape="1">
        <a:blip xmlns:r="http://schemas.openxmlformats.org/officeDocument/2006/relationships" r:embed="rId7" cstate="print">
          <a:grayscl/>
          <a:extLst>
            <a:ext uri="{28A0092B-C50C-407E-A947-70E740481C1C}">
              <a14:useLocalDpi xmlns:a14="http://schemas.microsoft.com/office/drawing/2010/main" val="0"/>
            </a:ext>
          </a:extLst>
        </a:blip>
        <a:srcRect t="12602" b="10569"/>
        <a:stretch/>
      </xdr:blipFill>
      <xdr:spPr bwMode="auto">
        <a:xfrm>
          <a:off x="4314825" y="3276600"/>
          <a:ext cx="187204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27</xdr:row>
      <xdr:rowOff>28575</xdr:rowOff>
    </xdr:from>
    <xdr:to>
      <xdr:col>3</xdr:col>
      <xdr:colOff>1943100</xdr:colOff>
      <xdr:row>36</xdr:row>
      <xdr:rowOff>180975</xdr:rowOff>
    </xdr:to>
    <xdr:pic>
      <xdr:nvPicPr>
        <xdr:cNvPr id="17" name="Grafik 16" descr="Bildergebnis für cas 2690-05-3"/>
        <xdr:cNvPicPr>
          <a:picLocks noChangeAspect="1" noChangeArrowheads="1"/>
        </xdr:cNvPicPr>
      </xdr:nvPicPr>
      <xdr:blipFill>
        <a:blip xmlns:r="http://schemas.openxmlformats.org/officeDocument/2006/relationships" r:embed="rId8">
          <a:grayscl/>
          <a:extLst>
            <a:ext uri="{28A0092B-C50C-407E-A947-70E740481C1C}">
              <a14:useLocalDpi xmlns:a14="http://schemas.microsoft.com/office/drawing/2010/main" val="0"/>
            </a:ext>
          </a:extLst>
        </a:blip>
        <a:srcRect/>
        <a:stretch>
          <a:fillRect/>
        </a:stretch>
      </xdr:blipFill>
      <xdr:spPr bwMode="auto">
        <a:xfrm>
          <a:off x="4324350" y="5057775"/>
          <a:ext cx="19050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38</xdr:row>
      <xdr:rowOff>123824</xdr:rowOff>
    </xdr:from>
    <xdr:to>
      <xdr:col>3</xdr:col>
      <xdr:colOff>2057400</xdr:colOff>
      <xdr:row>48</xdr:row>
      <xdr:rowOff>187324</xdr:rowOff>
    </xdr:to>
    <xdr:pic>
      <xdr:nvPicPr>
        <xdr:cNvPr id="18" name="Grafik 17" descr="https://comptox.epa.gov/dashboard/dsstoxdb/show_image?source=880120"/>
        <xdr:cNvPicPr>
          <a:picLocks noChangeAspect="1" noChangeArrowheads="1"/>
        </xdr:cNvPicPr>
      </xdr:nvPicPr>
      <xdr:blipFill>
        <a:blip xmlns:r="http://schemas.openxmlformats.org/officeDocument/2006/relationships" r:embed="rId9" cstate="print">
          <a:grayscl/>
          <a:extLst>
            <a:ext uri="{28A0092B-C50C-407E-A947-70E740481C1C}">
              <a14:useLocalDpi xmlns:a14="http://schemas.microsoft.com/office/drawing/2010/main" val="0"/>
            </a:ext>
          </a:extLst>
        </a:blip>
        <a:srcRect/>
        <a:stretch>
          <a:fillRect/>
        </a:stretch>
      </xdr:blipFill>
      <xdr:spPr bwMode="auto">
        <a:xfrm>
          <a:off x="4333875" y="7286624"/>
          <a:ext cx="2009775"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50</xdr:row>
      <xdr:rowOff>19049</xdr:rowOff>
    </xdr:from>
    <xdr:to>
      <xdr:col>3</xdr:col>
      <xdr:colOff>1990725</xdr:colOff>
      <xdr:row>60</xdr:row>
      <xdr:rowOff>9524</xdr:rowOff>
    </xdr:to>
    <xdr:pic>
      <xdr:nvPicPr>
        <xdr:cNvPr id="19" name="Grafik 18" descr="https://comptox.epa.gov/dashboard/dsstoxdb/show_image?source=198289"/>
        <xdr:cNvPicPr>
          <a:picLocks noChangeAspect="1" noChangeArrowheads="1"/>
        </xdr:cNvPicPr>
      </xdr:nvPicPr>
      <xdr:blipFill>
        <a:blip xmlns:r="http://schemas.openxmlformats.org/officeDocument/2006/relationships" r:embed="rId10" cstate="print">
          <a:grayscl/>
          <a:extLst>
            <a:ext uri="{28A0092B-C50C-407E-A947-70E740481C1C}">
              <a14:useLocalDpi xmlns:a14="http://schemas.microsoft.com/office/drawing/2010/main" val="0"/>
            </a:ext>
          </a:extLst>
        </a:blip>
        <a:srcRect/>
        <a:stretch>
          <a:fillRect/>
        </a:stretch>
      </xdr:blipFill>
      <xdr:spPr bwMode="auto">
        <a:xfrm>
          <a:off x="4343400" y="9505949"/>
          <a:ext cx="1933575"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159</xdr:row>
      <xdr:rowOff>190500</xdr:rowOff>
    </xdr:from>
    <xdr:to>
      <xdr:col>3</xdr:col>
      <xdr:colOff>1344929</xdr:colOff>
      <xdr:row>166</xdr:row>
      <xdr:rowOff>8005</xdr:rowOff>
    </xdr:to>
    <xdr:pic>
      <xdr:nvPicPr>
        <xdr:cNvPr id="20" name="Grafik 19" descr="https://comptox.epa.gov/dashboard/dsstoxdb/show_image?source=59919"/>
        <xdr:cNvPicPr>
          <a:picLocks noChangeAspect="1" noChangeArrowheads="1"/>
        </xdr:cNvPicPr>
      </xdr:nvPicPr>
      <xdr:blipFill rotWithShape="1">
        <a:blip xmlns:r="http://schemas.openxmlformats.org/officeDocument/2006/relationships" r:embed="rId11">
          <a:grayscl/>
          <a:extLst>
            <a:ext uri="{28A0092B-C50C-407E-A947-70E740481C1C}">
              <a14:useLocalDpi xmlns:a14="http://schemas.microsoft.com/office/drawing/2010/main" val="0"/>
            </a:ext>
          </a:extLst>
        </a:blip>
        <a:srcRect l="29603" r="27436" b="51263"/>
        <a:stretch/>
      </xdr:blipFill>
      <xdr:spPr bwMode="auto">
        <a:xfrm>
          <a:off x="4381500" y="24650700"/>
          <a:ext cx="1249679" cy="141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262</xdr:row>
      <xdr:rowOff>209550</xdr:rowOff>
    </xdr:from>
    <xdr:to>
      <xdr:col>3</xdr:col>
      <xdr:colOff>1651951</xdr:colOff>
      <xdr:row>268</xdr:row>
      <xdr:rowOff>66676</xdr:rowOff>
    </xdr:to>
    <xdr:pic>
      <xdr:nvPicPr>
        <xdr:cNvPr id="21" name="Grafik 20" descr="https://comptox.epa.gov/dashboard/dsstoxdb/show_image?source=59834"/>
        <xdr:cNvPicPr>
          <a:picLocks noChangeAspect="1" noChangeArrowheads="1"/>
        </xdr:cNvPicPr>
      </xdr:nvPicPr>
      <xdr:blipFill rotWithShape="1">
        <a:blip xmlns:r="http://schemas.openxmlformats.org/officeDocument/2006/relationships" r:embed="rId12" cstate="print">
          <a:grayscl/>
          <a:extLst>
            <a:ext uri="{28A0092B-C50C-407E-A947-70E740481C1C}">
              <a14:useLocalDpi xmlns:a14="http://schemas.microsoft.com/office/drawing/2010/main" val="0"/>
            </a:ext>
          </a:extLst>
        </a:blip>
        <a:srcRect l="16795" t="12596" r="15649" b="27480"/>
        <a:stretch/>
      </xdr:blipFill>
      <xdr:spPr bwMode="auto">
        <a:xfrm>
          <a:off x="6153150" y="48853725"/>
          <a:ext cx="1385251" cy="1228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152399</xdr:colOff>
      <xdr:row>198</xdr:row>
      <xdr:rowOff>77062</xdr:rowOff>
    </xdr:from>
    <xdr:to>
      <xdr:col>3</xdr:col>
      <xdr:colOff>1095374</xdr:colOff>
      <xdr:row>203</xdr:row>
      <xdr:rowOff>161924</xdr:rowOff>
    </xdr:to>
    <xdr:pic>
      <xdr:nvPicPr>
        <xdr:cNvPr id="25" name="Grafik 24" descr="https://comptox.epa.gov/dashboard/dsstoxdb/show_image?source=59972"/>
        <xdr:cNvPicPr>
          <a:picLocks noChangeAspect="1" noChangeArrowheads="1"/>
        </xdr:cNvPicPr>
      </xdr:nvPicPr>
      <xdr:blipFill rotWithShape="1">
        <a:blip xmlns:r="http://schemas.openxmlformats.org/officeDocument/2006/relationships" r:embed="rId13" cstate="print">
          <a:grayscl/>
          <a:extLst>
            <a:ext uri="{28A0092B-C50C-407E-A947-70E740481C1C}">
              <a14:useLocalDpi xmlns:a14="http://schemas.microsoft.com/office/drawing/2010/main" val="0"/>
            </a:ext>
          </a:extLst>
        </a:blip>
        <a:srcRect l="22667" t="4166" r="22167" b="24000"/>
        <a:stretch/>
      </xdr:blipFill>
      <xdr:spPr bwMode="auto">
        <a:xfrm>
          <a:off x="4438649" y="27623362"/>
          <a:ext cx="942975" cy="1227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252</xdr:row>
      <xdr:rowOff>28575</xdr:rowOff>
    </xdr:from>
    <xdr:to>
      <xdr:col>3</xdr:col>
      <xdr:colOff>1602670</xdr:colOff>
      <xdr:row>258</xdr:row>
      <xdr:rowOff>19050</xdr:rowOff>
    </xdr:to>
    <xdr:pic>
      <xdr:nvPicPr>
        <xdr:cNvPr id="28" name="Grafik 27" descr="Bildergebnis für cas 422-55-9"/>
        <xdr:cNvPicPr>
          <a:picLocks noChangeAspect="1" noChangeArrowheads="1"/>
        </xdr:cNvPicPr>
      </xdr:nvPicPr>
      <xdr:blipFill rotWithShape="1">
        <a:blip xmlns:r="http://schemas.openxmlformats.org/officeDocument/2006/relationships" r:embed="rId14" cstate="print">
          <a:grayscl/>
          <a:extLst>
            <a:ext uri="{28A0092B-C50C-407E-A947-70E740481C1C}">
              <a14:useLocalDpi xmlns:a14="http://schemas.microsoft.com/office/drawing/2010/main" val="0"/>
            </a:ext>
          </a:extLst>
        </a:blip>
        <a:srcRect t="10476" b="12381"/>
        <a:stretch/>
      </xdr:blipFill>
      <xdr:spPr bwMode="auto">
        <a:xfrm>
          <a:off x="6019800" y="30765750"/>
          <a:ext cx="146932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355599</xdr:colOff>
      <xdr:row>100</xdr:row>
      <xdr:rowOff>76200</xdr:rowOff>
    </xdr:from>
    <xdr:to>
      <xdr:col>3</xdr:col>
      <xdr:colOff>1244600</xdr:colOff>
      <xdr:row>105</xdr:row>
      <xdr:rowOff>28575</xdr:rowOff>
    </xdr:to>
    <xdr:pic>
      <xdr:nvPicPr>
        <xdr:cNvPr id="31" name="Grafik 30" descr="Bildergebnis für cas 2252-84-8"/>
        <xdr:cNvPicPr>
          <a:picLocks noChangeAspect="1" noChangeArrowheads="1"/>
        </xdr:cNvPicPr>
      </xdr:nvPicPr>
      <xdr:blipFill rotWithShape="1">
        <a:blip xmlns:r="http://schemas.openxmlformats.org/officeDocument/2006/relationships" r:embed="rId15">
          <a:grayscl/>
          <a:extLst>
            <a:ext uri="{28A0092B-C50C-407E-A947-70E740481C1C}">
              <a14:useLocalDpi xmlns:a14="http://schemas.microsoft.com/office/drawing/2010/main" val="0"/>
            </a:ext>
          </a:extLst>
        </a:blip>
        <a:srcRect l="16778" t="20710" r="18870"/>
        <a:stretch/>
      </xdr:blipFill>
      <xdr:spPr bwMode="auto">
        <a:xfrm>
          <a:off x="6521449" y="23580725"/>
          <a:ext cx="889001"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140</xdr:row>
      <xdr:rowOff>171450</xdr:rowOff>
    </xdr:from>
    <xdr:to>
      <xdr:col>3</xdr:col>
      <xdr:colOff>1367944</xdr:colOff>
      <xdr:row>144</xdr:row>
      <xdr:rowOff>200025</xdr:rowOff>
    </xdr:to>
    <xdr:pic>
      <xdr:nvPicPr>
        <xdr:cNvPr id="32" name="Grafik 31" descr="https://comptox.epa.gov/dashboard/dsstoxdb/show_image?source=894956"/>
        <xdr:cNvPicPr>
          <a:picLocks noChangeAspect="1" noChangeArrowheads="1"/>
        </xdr:cNvPicPr>
      </xdr:nvPicPr>
      <xdr:blipFill rotWithShape="1">
        <a:blip xmlns:r="http://schemas.openxmlformats.org/officeDocument/2006/relationships" r:embed="rId16" cstate="print">
          <a:grayscl/>
          <a:extLst>
            <a:ext uri="{28A0092B-C50C-407E-A947-70E740481C1C}">
              <a14:useLocalDpi xmlns:a14="http://schemas.microsoft.com/office/drawing/2010/main" val="0"/>
            </a:ext>
          </a:extLst>
        </a:blip>
        <a:srcRect l="31834" t="24000" b="24333"/>
        <a:stretch/>
      </xdr:blipFill>
      <xdr:spPr bwMode="auto">
        <a:xfrm>
          <a:off x="6010275" y="21316950"/>
          <a:ext cx="1244119"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82</xdr:row>
      <xdr:rowOff>0</xdr:rowOff>
    </xdr:from>
    <xdr:to>
      <xdr:col>3</xdr:col>
      <xdr:colOff>2143125</xdr:colOff>
      <xdr:row>92</xdr:row>
      <xdr:rowOff>161925</xdr:rowOff>
    </xdr:to>
    <xdr:sp macro="" textlink="">
      <xdr:nvSpPr>
        <xdr:cNvPr id="8204" name="AutoShape 12" descr="Bildergebnis für cas 116-15-4"/>
        <xdr:cNvSpPr>
          <a:spLocks noChangeAspect="1" noChangeArrowheads="1"/>
        </xdr:cNvSpPr>
      </xdr:nvSpPr>
      <xdr:spPr bwMode="auto">
        <a:xfrm>
          <a:off x="4286250" y="12458700"/>
          <a:ext cx="2143125" cy="2143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2143125</xdr:colOff>
      <xdr:row>92</xdr:row>
      <xdr:rowOff>161925</xdr:rowOff>
    </xdr:to>
    <xdr:sp macro="" textlink="">
      <xdr:nvSpPr>
        <xdr:cNvPr id="8205" name="AutoShape 13" descr="Bildergebnis für cas 116-15-4"/>
        <xdr:cNvSpPr>
          <a:spLocks noChangeAspect="1" noChangeArrowheads="1"/>
        </xdr:cNvSpPr>
      </xdr:nvSpPr>
      <xdr:spPr bwMode="auto">
        <a:xfrm>
          <a:off x="4286250" y="12458700"/>
          <a:ext cx="2143125" cy="2143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304800</xdr:colOff>
      <xdr:row>83</xdr:row>
      <xdr:rowOff>76200</xdr:rowOff>
    </xdr:to>
    <xdr:sp macro="" textlink="">
      <xdr:nvSpPr>
        <xdr:cNvPr id="8206" name="AutoShape 14" descr="data:image/png;base64,iVBORw0KGgoAAAANSUhEUgAAAOEAAADhCAMAAAAJbSJIAAAA81BMVEX///8AAACLTAD59vSyj2GPUwCSWgDe0cKRWADZyK2ZZQC7nGv8+/fBpobw6d6thUOofj/q4M7QvKWHh4fd3d3x8fGqgkaoqKjs7OxkZGSvr6/MzMzs5NyaZwDi4uKPVQAoKChcXFx5eXlQUFDR0dFGRkaPj49xcXE4ODjg076fn5+kdymhcg/OuJe9vb0dHR338+sRERHIr4oyMjK5mGSnfDVcNQCQin8yEgCCcFZsPgDFqoKuiFe8nnXWxKebaQ+QaibGvKw6GQBRQSazkFYmGACgcSiBTAAiAACvoI2BNwCjdh2HRQBRKwBxZFAXAABaNwBAGw40AAAHC0lEQVR4nO2ce1/aSBSGMxXGAQLKCgJS5OYFdbmq24ui7a5rt9t2u9//02wmCXKLCJl3mMie55/ir+Rw3pzJOZO5WRZBEARBEARBEARBEARBEARBEARBEARBEARBEKboZUaY9kQX6fgbj6Rt2hVNpEUi62HaE12k429Nu6AZUvj6SVe3NzuVWumkl0z/Nu2INp5yqWlHtPE/eA5J4auHFL5+0tVNV2hv6isFQRDRondn2gPdpN4kTLugmQdxZtoFzVyLbdMuaOab2PRuTYVvusIk39xBGo9qsmfaBc1svMJetbLh7xcZcR9BhdntEeq2MuJR3Qicq+poTkzdVlZcqxuBk6pmtjzUbUVUYRxXwrbFDswWDqzCB5gtHKk4roTdiRTMFo6USKBSqdX+MgRYQZPy58QQywu+/viqbgTOUy4F2Hr3VwFgBQ0y0zTYpisssQOYLRxYhR2YLRxIhc2NV9hiRzBbOIZJnMIay8FsRZM+K5p2QS9bjOVN+7AY1Q5qPuoKs98V+82OQkTPSB8ZoTjrUGT9aCu0BryidH2O1SB+aOSCD1QuP2ItlCe6yAqhUhw7rDn6GNmqMeS7Cld3WN3/lGPHEa39NucK89QHrOR/KjLG9iAewUlwEb4qFtjp6OPWqaMR0g2/9fc4fP8VYc3hgV+FvrbAGuM/jmqMlQCPY4z/4oFaIZDh4Yvi6aRCyzpxwniu7FAsjp4KafOQ80cHjiBWn4xa8ZixS9WME4vDexHf+E2Iqw66jNX2HI1TIzUH6hlHg8Isr65cFA+ch06O0Rw6UZuqE/kSY92yijuxuMrVwQz5ivMrHUde14/dXNTKjvi6witHbDSeG97EHHaFt1f4eudyrM8h79SJ7lSdOJltuyvxlEtDWwjg7OO/S6d5qW/G/3LfqROTUcu1nLZ7GNIZfC6VfPjZfPlLko7TBPvzFWEuaoXwGUdDprHcTtcy/ZFOK1Cfhco4bvD0KLTOl3hb7xzLiv7c1+YzjtN2T1dytl2RZUuTQqs17mIG4z5/i3osW07U+lNRO/EqynLY7SSPy1EVXQpzbOHgblnG7+SFn5Z1YjrjHC+bcex2hfNrt/t4+13TyEiDdZ/9P1ff+RI1bm82arLtnrx4mYyfuPC7xxltawH7z7lSbi0RPx+ZcVqTUcvPtd057AHnYncNK3GdjkpQg/La5/J9lMJs1NyM8/z1XvtczxbGOpsvikfN1fRZQXViru2OsQdO+7xe10rq/JwfRzJ+eys/+OXuTMY5dNp5PeCLbvvcX+NK8cJ0UXTj1wjVh56LWoHV5r6UTyc5313vFtvWxDt7ri7jF3ZUQvZMm1MZZ/ZO5U9+/viypudvjFMU/QcoFz5+PnMZZ4q8jPI/Btb577Ga/MeNX0NxVKnoZJxacJ0oSn3HZqaP5X3PlQD6JPJFOaBn6sbvWGkcQIGykwVB+iQBdaLYkONX5qb/D7vyvuMmIWYzjquvaVCfHLhm2PYzmXGM63PbZx09/5Cv+32corx/dXMTOG78SofOk9hHm+7Inulhw6w+t/2U3N8HTbBMIa0bzS9FP34u5zomdnM11oxE/Nw/g9+iFGmCE9gKePlt8v6WdMx1tkwpLAY8/0c6VskYWgHXexeY3y7x62K3jKyAs9O/vQ+sv+fsGP1bJlbAbd1w/vFDYNNx3EE3qfWvgJPjI3z/uffPmdlrAOteASf1VXeef792cg34F4v4ntICvPGfheMHl+hdBkfsEmtwAe745EvjPwV0rinjk5dPNuVz5T0G7vj5y+M/eXSu6QSOJiJIVB93XR6lQrvttM+dZcYnG+BcM14fhiYRn1hZdLb8+HmO/QnNfYX1KHyIXyw9vvzH75+RfhTg9WfElEJ7hfHXzx8/If0417ZycUrhKthJgRyP3ltiFjEcCbHvpdKVl1gOOXJ76Km2bXwJ7uXSx5UVZgTyDGt9m9xCt1LL2hfAU64+vNf1AqygMIE8TWD3i65ZGAWFFue4XHMNzVuTqCi84bjN9o9Kux4WoaIwwwUq19j3CuvlF5NQOTFuR2WnwhR2parrHJvsjUL7x+WaXrIKsoTFrqDyQy8pMIbQDFC5JsORa5qBZFBHeb0VqA0waHZA/Zq34gJiB8+ZUNuCObYTxbOIJPYF5vlJiPCbqzQDOtD6TkTxpB4kbZE27YJmBkJpv7FWMCf0DcQqm3LWy61A7OgcIt+mwcSqPcAJfVE+Mhqz+yEziOARmT669ndEBz07yaJETMAOO40oOnZ0RounXBrWgL3jcx3RgqGcaezk/VVMchvRggFQuI/xRBek8EVIoXGGSVWFlXsvlUb37UIRR6GbS28jWizUiXwrVYYUvn5I4evHVjoR7jVg30W0x00QBEEQBEEQBEEQBEEQBEEQBEEQBEEQBEEQRNT5D2WddpzzP4LmAAAAAElFTkSuQmCC"/>
        <xdr:cNvSpPr>
          <a:spLocks noChangeAspect="1" noChangeArrowheads="1"/>
        </xdr:cNvSpPr>
      </xdr:nvSpPr>
      <xdr:spPr bwMode="auto">
        <a:xfrm>
          <a:off x="4286250" y="1264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304800</xdr:colOff>
      <xdr:row>83</xdr:row>
      <xdr:rowOff>76200</xdr:rowOff>
    </xdr:to>
    <xdr:sp macro="" textlink="">
      <xdr:nvSpPr>
        <xdr:cNvPr id="8207" name="AutoShape 15" descr="data:image/png;base64,iVBORw0KGgoAAAANSUhEUgAAAOEAAADhCAMAAAAJbSJIAAAA81BMVEX///8AAACLTAD59vSyj2GPUwCSWgDe0cKRWADZyK2ZZQC7nGv8+/fBpobw6d6thUOofj/q4M7QvKWHh4fd3d3x8fGqgkaoqKjs7OxkZGSvr6/MzMzs5NyaZwDi4uKPVQAoKChcXFx5eXlQUFDR0dFGRkaPj49xcXE4ODjg076fn5+kdymhcg/OuJe9vb0dHR338+sRERHIr4oyMjK5mGSnfDVcNQCQin8yEgCCcFZsPgDFqoKuiFe8nnXWxKebaQ+QaibGvKw6GQBRQSazkFYmGACgcSiBTAAiAACvoI2BNwCjdh2HRQBRKwBxZFAXAABaNwBAGw40AAAHC0lEQVR4nO2ce1/aSBSGMxXGAQLKCgJS5OYFdbmq24ui7a5rt9t2u9//02wmCXKLCJl3mMie55/ir+Rw3pzJOZO5WRZBEARBEARBEARBEARBEARBEARBEARBEARBEKboZUaY9kQX6fgbj6Rt2hVNpEUi62HaE12k429Nu6AZUvj6SVe3NzuVWumkl0z/Nu2INp5yqWlHtPE/eA5J4auHFL5+0tVNV2hv6isFQRDRondn2gPdpN4kTLugmQdxZtoFzVyLbdMuaOab2PRuTYVvusIk39xBGo9qsmfaBc1svMJetbLh7xcZcR9BhdntEeq2MuJR3Qicq+poTkzdVlZcqxuBk6pmtjzUbUVUYRxXwrbFDswWDqzCB5gtHKk4roTdiRTMFo6USKBSqdX+MgRYQZPy58QQywu+/viqbgTOUy4F2Hr3VwFgBQ0y0zTYpisssQOYLRxYhR2YLRxIhc2NV9hiRzBbOIZJnMIay8FsRZM+K5p2QS9bjOVN+7AY1Q5qPuoKs98V+82OQkTPSB8ZoTjrUGT9aCu0BryidH2O1SB+aOSCD1QuP2ItlCe6yAqhUhw7rDn6GNmqMeS7Cld3WN3/lGPHEa39NucK89QHrOR/KjLG9iAewUlwEb4qFtjp6OPWqaMR0g2/9fc4fP8VYc3hgV+FvrbAGuM/jmqMlQCPY4z/4oFaIZDh4Yvi6aRCyzpxwniu7FAsjp4KafOQ80cHjiBWn4xa8ZixS9WME4vDexHf+E2Iqw66jNX2HI1TIzUH6hlHg8Isr65cFA+ch06O0Rw6UZuqE/kSY92yijuxuMrVwQz5ivMrHUde14/dXNTKjvi6witHbDSeG97EHHaFt1f4eudyrM8h79SJ7lSdOJltuyvxlEtDWwjg7OO/S6d5qW/G/3LfqROTUcu1nLZ7GNIZfC6VfPjZfPlLko7TBPvzFWEuaoXwGUdDprHcTtcy/ZFOK1Cfhco4bvD0KLTOl3hb7xzLiv7c1+YzjtN2T1dytl2RZUuTQqs17mIG4z5/i3osW07U+lNRO/EqynLY7SSPy1EVXQpzbOHgblnG7+SFn5Z1YjrjHC+bcex2hfNrt/t4+13TyEiDdZ/9P1ff+RI1bm82arLtnrx4mYyfuPC7xxltawH7z7lSbi0RPx+ZcVqTUcvPtd057AHnYncNK3GdjkpQg/La5/J9lMJs1NyM8/z1XvtczxbGOpsvikfN1fRZQXViru2OsQdO+7xe10rq/JwfRzJ+eys/+OXuTMY5dNp5PeCLbvvcX+NK8cJ0UXTj1wjVh56LWoHV5r6UTyc5313vFtvWxDt7ri7jF3ZUQvZMm1MZZ/ZO5U9+/viypudvjFMU/QcoFz5+PnMZZ4q8jPI/Btb577Ga/MeNX0NxVKnoZJxacJ0oSn3HZqaP5X3PlQD6JPJFOaBn6sbvWGkcQIGykwVB+iQBdaLYkONX5qb/D7vyvuMmIWYzjquvaVCfHLhm2PYzmXGM63PbZx09/5Cv+32corx/dXMTOG78SofOk9hHm+7Inulhw6w+t/2U3N8HTbBMIa0bzS9FP34u5zomdnM11oxE/Nw/g9+iFGmCE9gKePlt8v6WdMx1tkwpLAY8/0c6VskYWgHXexeY3y7x62K3jKyAs9O/vQ+sv+fsGP1bJlbAbd1w/vFDYNNx3EE3qfWvgJPjI3z/uffPmdlrAOteASf1VXeef792cg34F4v4ntICvPGfheMHl+hdBkfsEmtwAe745EvjPwV0rinjk5dPNuVz5T0G7vj5y+M/eXSu6QSOJiJIVB93XR6lQrvttM+dZcYnG+BcM14fhiYRn1hZdLb8+HmO/QnNfYX1KHyIXyw9vvzH75+RfhTg9WfElEJ7hfHXzx8/If0417ZycUrhKthJgRyP3ltiFjEcCbHvpdKVl1gOOXJ76Km2bXwJ7uXSx5UVZgTyDGt9m9xCt1LL2hfAU64+vNf1AqygMIE8TWD3i65ZGAWFFue4XHMNzVuTqCi84bjN9o9Kux4WoaIwwwUq19j3CuvlF5NQOTFuR2WnwhR2parrHJvsjUL7x+WaXrIKsoTFrqDyQy8pMIbQDFC5JsORa5qBZFBHeb0VqA0waHZA/Zq34gJiB8+ZUNuCObYTxbOIJPYF5vlJiPCbqzQDOtD6TkTxpB4kbZE27YJmBkJpv7FWMCf0DcQqm3LWy61A7OgcIt+mwcSqPcAJfVE+Mhqz+yEziOARmT669ndEBz07yaJETMAOO40oOnZ0RounXBrWgL3jcx3RgqGcaezk/VVMchvRggFQuI/xRBek8EVIoXGGSVWFlXsvlUb37UIRR6GbS28jWizUiXwrVYYUvn5I4evHVjoR7jVg30W0x00QBEEQBEEQBEEQBEEQBEEQBEEQBEEQBEEQRNT5D2WddpzzP4LmAAAAAElFTkSuQmCC"/>
        <xdr:cNvSpPr>
          <a:spLocks noChangeAspect="1" noChangeArrowheads="1"/>
        </xdr:cNvSpPr>
      </xdr:nvSpPr>
      <xdr:spPr bwMode="auto">
        <a:xfrm>
          <a:off x="4286250" y="1283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304800</xdr:colOff>
      <xdr:row>83</xdr:row>
      <xdr:rowOff>76200</xdr:rowOff>
    </xdr:to>
    <xdr:sp macro="" textlink="">
      <xdr:nvSpPr>
        <xdr:cNvPr id="8208" name="4SBSJI_ehqq7cM:" descr="Bildergebnis für cas 116-15-4"/>
        <xdr:cNvSpPr>
          <a:spLocks noChangeAspect="1" noChangeArrowheads="1"/>
        </xdr:cNvSpPr>
      </xdr:nvSpPr>
      <xdr:spPr bwMode="auto">
        <a:xfrm>
          <a:off x="4286250" y="1283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304800</xdr:colOff>
      <xdr:row>83</xdr:row>
      <xdr:rowOff>76200</xdr:rowOff>
    </xdr:to>
    <xdr:sp macro="" textlink="">
      <xdr:nvSpPr>
        <xdr:cNvPr id="8209" name="4SBSJI_ehqq7cM:" descr="Bildergebnis für cas 116-15-4"/>
        <xdr:cNvSpPr>
          <a:spLocks noChangeAspect="1" noChangeArrowheads="1"/>
        </xdr:cNvSpPr>
      </xdr:nvSpPr>
      <xdr:spPr bwMode="auto">
        <a:xfrm>
          <a:off x="42862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304800</xdr:colOff>
      <xdr:row>83</xdr:row>
      <xdr:rowOff>76200</xdr:rowOff>
    </xdr:to>
    <xdr:sp macro="" textlink="">
      <xdr:nvSpPr>
        <xdr:cNvPr id="8210" name="4SBSJI_ehqq7cM:" descr="Bildergebnis für cas 116-15-4"/>
        <xdr:cNvSpPr>
          <a:spLocks noChangeAspect="1" noChangeArrowheads="1"/>
        </xdr:cNvSpPr>
      </xdr:nvSpPr>
      <xdr:spPr bwMode="auto">
        <a:xfrm>
          <a:off x="42862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2143125</xdr:colOff>
      <xdr:row>92</xdr:row>
      <xdr:rowOff>161925</xdr:rowOff>
    </xdr:to>
    <xdr:sp macro="" textlink="">
      <xdr:nvSpPr>
        <xdr:cNvPr id="8212" name="AutoShape 20" descr="Bildergebnis für cas 116-15-4"/>
        <xdr:cNvSpPr>
          <a:spLocks noChangeAspect="1" noChangeArrowheads="1"/>
        </xdr:cNvSpPr>
      </xdr:nvSpPr>
      <xdr:spPr bwMode="auto">
        <a:xfrm>
          <a:off x="4286250" y="12458700"/>
          <a:ext cx="2143125" cy="2143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2143125</xdr:colOff>
      <xdr:row>92</xdr:row>
      <xdr:rowOff>161925</xdr:rowOff>
    </xdr:to>
    <xdr:sp macro="" textlink="">
      <xdr:nvSpPr>
        <xdr:cNvPr id="8213" name="AutoShape 21" descr="Bildergebnis für cas 116-15-4"/>
        <xdr:cNvSpPr>
          <a:spLocks noChangeAspect="1" noChangeArrowheads="1"/>
        </xdr:cNvSpPr>
      </xdr:nvSpPr>
      <xdr:spPr bwMode="auto">
        <a:xfrm>
          <a:off x="4286250" y="12458700"/>
          <a:ext cx="2143125" cy="2143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82</xdr:row>
      <xdr:rowOff>0</xdr:rowOff>
    </xdr:from>
    <xdr:to>
      <xdr:col>3</xdr:col>
      <xdr:colOff>2143125</xdr:colOff>
      <xdr:row>92</xdr:row>
      <xdr:rowOff>161925</xdr:rowOff>
    </xdr:to>
    <xdr:sp macro="" textlink="">
      <xdr:nvSpPr>
        <xdr:cNvPr id="8215" name="AutoShape 23" descr="Bildergebnis für cas 116-15-4"/>
        <xdr:cNvSpPr>
          <a:spLocks noChangeAspect="1" noChangeArrowheads="1"/>
        </xdr:cNvSpPr>
      </xdr:nvSpPr>
      <xdr:spPr bwMode="auto">
        <a:xfrm>
          <a:off x="4286250" y="12458700"/>
          <a:ext cx="2143125" cy="2143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66676</xdr:colOff>
      <xdr:row>82</xdr:row>
      <xdr:rowOff>219077</xdr:rowOff>
    </xdr:from>
    <xdr:to>
      <xdr:col>3</xdr:col>
      <xdr:colOff>2071470</xdr:colOff>
      <xdr:row>92</xdr:row>
      <xdr:rowOff>38101</xdr:rowOff>
    </xdr:to>
    <xdr:pic>
      <xdr:nvPicPr>
        <xdr:cNvPr id="46" name="Grafik 45" descr="https://comptox.epa.gov/dashboard/dsstoxdb/show_image?source=583621"/>
        <xdr:cNvPicPr>
          <a:picLocks noChangeAspect="1" noChangeArrowheads="1"/>
        </xdr:cNvPicPr>
      </xdr:nvPicPr>
      <xdr:blipFill rotWithShape="1">
        <a:blip xmlns:r="http://schemas.openxmlformats.org/officeDocument/2006/relationships" r:embed="rId17" cstate="print">
          <a:grayscl/>
          <a:extLst>
            <a:ext uri="{28A0092B-C50C-407E-A947-70E740481C1C}">
              <a14:useLocalDpi xmlns:a14="http://schemas.microsoft.com/office/drawing/2010/main" val="0"/>
            </a:ext>
          </a:extLst>
        </a:blip>
        <a:srcRect t="6123" b="4081"/>
        <a:stretch/>
      </xdr:blipFill>
      <xdr:spPr bwMode="auto">
        <a:xfrm>
          <a:off x="5953126" y="16764002"/>
          <a:ext cx="2004794" cy="18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400050</xdr:colOff>
      <xdr:row>280</xdr:row>
      <xdr:rowOff>66675</xdr:rowOff>
    </xdr:from>
    <xdr:ext cx="1466850" cy="1665073"/>
    <xdr:pic>
      <xdr:nvPicPr>
        <xdr:cNvPr id="41" name="Grafik 40" descr="https://comptox.epa.gov/dashboard/dsstoxdb/show_image?source=74932"/>
        <xdr:cNvPicPr>
          <a:picLocks noChangeAspect="1" noChangeArrowheads="1"/>
        </xdr:cNvPicPr>
      </xdr:nvPicPr>
      <xdr:blipFill rotWithShape="1">
        <a:blip xmlns:r="http://schemas.openxmlformats.org/officeDocument/2006/relationships" r:embed="rId18" cstate="print">
          <a:grayscl/>
          <a:extLst>
            <a:ext uri="{28A0092B-C50C-407E-A947-70E740481C1C}">
              <a14:useLocalDpi xmlns:a14="http://schemas.microsoft.com/office/drawing/2010/main" val="0"/>
            </a:ext>
          </a:extLst>
        </a:blip>
        <a:srcRect l="10176" t="5965" r="11930" b="5613"/>
        <a:stretch/>
      </xdr:blipFill>
      <xdr:spPr bwMode="auto">
        <a:xfrm>
          <a:off x="3590925" y="10506075"/>
          <a:ext cx="1466850" cy="16650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76201</xdr:colOff>
      <xdr:row>341</xdr:row>
      <xdr:rowOff>161926</xdr:rowOff>
    </xdr:from>
    <xdr:to>
      <xdr:col>3</xdr:col>
      <xdr:colOff>2720067</xdr:colOff>
      <xdr:row>344</xdr:row>
      <xdr:rowOff>85726</xdr:rowOff>
    </xdr:to>
    <xdr:pic>
      <xdr:nvPicPr>
        <xdr:cNvPr id="2" name="Grafik 1"/>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0004"/>
        <a:stretch/>
      </xdr:blipFill>
      <xdr:spPr>
        <a:xfrm>
          <a:off x="5962651" y="88601551"/>
          <a:ext cx="2643866" cy="876300"/>
        </a:xfrm>
        <a:prstGeom prst="rect">
          <a:avLst/>
        </a:prstGeom>
      </xdr:spPr>
    </xdr:pic>
    <xdr:clientData/>
  </xdr:twoCellAnchor>
  <xdr:twoCellAnchor editAs="oneCell">
    <xdr:from>
      <xdr:col>3</xdr:col>
      <xdr:colOff>104776</xdr:colOff>
      <xdr:row>348</xdr:row>
      <xdr:rowOff>57150</xdr:rowOff>
    </xdr:from>
    <xdr:to>
      <xdr:col>3</xdr:col>
      <xdr:colOff>2238376</xdr:colOff>
      <xdr:row>350</xdr:row>
      <xdr:rowOff>113405</xdr:rowOff>
    </xdr:to>
    <xdr:pic>
      <xdr:nvPicPr>
        <xdr:cNvPr id="3" name="Grafik 2"/>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34804" b="45408"/>
        <a:stretch/>
      </xdr:blipFill>
      <xdr:spPr>
        <a:xfrm>
          <a:off x="5991226" y="90249375"/>
          <a:ext cx="2133600" cy="818255"/>
        </a:xfrm>
        <a:prstGeom prst="rect">
          <a:avLst/>
        </a:prstGeom>
      </xdr:spPr>
    </xdr:pic>
    <xdr:clientData/>
  </xdr:twoCellAnchor>
  <xdr:twoCellAnchor>
    <xdr:from>
      <xdr:col>3</xdr:col>
      <xdr:colOff>1952625</xdr:colOff>
      <xdr:row>350</xdr:row>
      <xdr:rowOff>85725</xdr:rowOff>
    </xdr:from>
    <xdr:to>
      <xdr:col>3</xdr:col>
      <xdr:colOff>2628900</xdr:colOff>
      <xdr:row>351</xdr:row>
      <xdr:rowOff>152400</xdr:rowOff>
    </xdr:to>
    <xdr:sp macro="" textlink="">
      <xdr:nvSpPr>
        <xdr:cNvPr id="4" name="Textfeld 3"/>
        <xdr:cNvSpPr txBox="1"/>
      </xdr:nvSpPr>
      <xdr:spPr>
        <a:xfrm>
          <a:off x="7839075" y="58521600"/>
          <a:ext cx="676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t>Cl</a:t>
          </a:r>
          <a:r>
            <a:rPr lang="en-GB" sz="1200" baseline="30000"/>
            <a:t>‒</a:t>
          </a:r>
        </a:p>
      </xdr:txBody>
    </xdr:sp>
    <xdr:clientData/>
  </xdr:twoCellAnchor>
  <xdr:twoCellAnchor editAs="oneCell">
    <xdr:from>
      <xdr:col>3</xdr:col>
      <xdr:colOff>257175</xdr:colOff>
      <xdr:row>353</xdr:row>
      <xdr:rowOff>169722</xdr:rowOff>
    </xdr:from>
    <xdr:to>
      <xdr:col>3</xdr:col>
      <xdr:colOff>2068605</xdr:colOff>
      <xdr:row>363</xdr:row>
      <xdr:rowOff>142875</xdr:rowOff>
    </xdr:to>
    <xdr:pic>
      <xdr:nvPicPr>
        <xdr:cNvPr id="11" name="Grafik 10"/>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43625" y="91695447"/>
          <a:ext cx="1811430" cy="2068653"/>
        </a:xfrm>
        <a:prstGeom prst="rect">
          <a:avLst/>
        </a:prstGeom>
      </xdr:spPr>
    </xdr:pic>
    <xdr:clientData/>
  </xdr:twoCellAnchor>
  <xdr:twoCellAnchor editAs="oneCell">
    <xdr:from>
      <xdr:col>3</xdr:col>
      <xdr:colOff>114301</xdr:colOff>
      <xdr:row>366</xdr:row>
      <xdr:rowOff>234258</xdr:rowOff>
    </xdr:from>
    <xdr:to>
      <xdr:col>3</xdr:col>
      <xdr:colOff>2306681</xdr:colOff>
      <xdr:row>374</xdr:row>
      <xdr:rowOff>133350</xdr:rowOff>
    </xdr:to>
    <xdr:pic>
      <xdr:nvPicPr>
        <xdr:cNvPr id="12" name="Grafik 1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000751" y="94426983"/>
          <a:ext cx="2192380" cy="1613592"/>
        </a:xfrm>
        <a:prstGeom prst="rect">
          <a:avLst/>
        </a:prstGeom>
      </xdr:spPr>
    </xdr:pic>
    <xdr:clientData/>
  </xdr:twoCellAnchor>
  <xdr:twoCellAnchor editAs="oneCell">
    <xdr:from>
      <xdr:col>3</xdr:col>
      <xdr:colOff>76201</xdr:colOff>
      <xdr:row>376</xdr:row>
      <xdr:rowOff>228600</xdr:rowOff>
    </xdr:from>
    <xdr:to>
      <xdr:col>3</xdr:col>
      <xdr:colOff>3044609</xdr:colOff>
      <xdr:row>380</xdr:row>
      <xdr:rowOff>142875</xdr:rowOff>
    </xdr:to>
    <xdr:pic>
      <xdr:nvPicPr>
        <xdr:cNvPr id="14" name="Grafik 1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962651" y="63998475"/>
          <a:ext cx="2968408" cy="866775"/>
        </a:xfrm>
        <a:prstGeom prst="rect">
          <a:avLst/>
        </a:prstGeom>
      </xdr:spPr>
    </xdr:pic>
    <xdr:clientData/>
  </xdr:twoCellAnchor>
  <xdr:twoCellAnchor editAs="oneCell">
    <xdr:from>
      <xdr:col>3</xdr:col>
      <xdr:colOff>114300</xdr:colOff>
      <xdr:row>62</xdr:row>
      <xdr:rowOff>62284</xdr:rowOff>
    </xdr:from>
    <xdr:to>
      <xdr:col>3</xdr:col>
      <xdr:colOff>2352675</xdr:colOff>
      <xdr:row>69</xdr:row>
      <xdr:rowOff>154582</xdr:rowOff>
    </xdr:to>
    <xdr:pic>
      <xdr:nvPicPr>
        <xdr:cNvPr id="15" name="Grafik 1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000750" y="12292384"/>
          <a:ext cx="2238375" cy="1463898"/>
        </a:xfrm>
        <a:prstGeom prst="rect">
          <a:avLst/>
        </a:prstGeom>
      </xdr:spPr>
    </xdr:pic>
    <xdr:clientData/>
  </xdr:twoCellAnchor>
  <xdr:twoCellAnchor editAs="oneCell">
    <xdr:from>
      <xdr:col>3</xdr:col>
      <xdr:colOff>123826</xdr:colOff>
      <xdr:row>111</xdr:row>
      <xdr:rowOff>47625</xdr:rowOff>
    </xdr:from>
    <xdr:to>
      <xdr:col>3</xdr:col>
      <xdr:colOff>2143126</xdr:colOff>
      <xdr:row>116</xdr:row>
      <xdr:rowOff>103022</xdr:rowOff>
    </xdr:to>
    <xdr:pic>
      <xdr:nvPicPr>
        <xdr:cNvPr id="22" name="Grafik 2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10276" y="21764625"/>
          <a:ext cx="2019300" cy="1045997"/>
        </a:xfrm>
        <a:prstGeom prst="rect">
          <a:avLst/>
        </a:prstGeom>
      </xdr:spPr>
    </xdr:pic>
    <xdr:clientData/>
  </xdr:twoCellAnchor>
  <xdr:twoCellAnchor editAs="oneCell">
    <xdr:from>
      <xdr:col>3</xdr:col>
      <xdr:colOff>142876</xdr:colOff>
      <xdr:row>71</xdr:row>
      <xdr:rowOff>48370</xdr:rowOff>
    </xdr:from>
    <xdr:to>
      <xdr:col>3</xdr:col>
      <xdr:colOff>1943100</xdr:colOff>
      <xdr:row>78</xdr:row>
      <xdr:rowOff>170956</xdr:rowOff>
    </xdr:to>
    <xdr:pic>
      <xdr:nvPicPr>
        <xdr:cNvPr id="24" name="Grafik 2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029326" y="14031070"/>
          <a:ext cx="1800224" cy="1494186"/>
        </a:xfrm>
        <a:prstGeom prst="rect">
          <a:avLst/>
        </a:prstGeom>
      </xdr:spPr>
    </xdr:pic>
    <xdr:clientData/>
  </xdr:twoCellAnchor>
  <xdr:twoCellAnchor editAs="oneCell">
    <xdr:from>
      <xdr:col>3</xdr:col>
      <xdr:colOff>57150</xdr:colOff>
      <xdr:row>382</xdr:row>
      <xdr:rowOff>171449</xdr:rowOff>
    </xdr:from>
    <xdr:to>
      <xdr:col>3</xdr:col>
      <xdr:colOff>2224357</xdr:colOff>
      <xdr:row>388</xdr:row>
      <xdr:rowOff>0</xdr:rowOff>
    </xdr:to>
    <xdr:pic>
      <xdr:nvPicPr>
        <xdr:cNvPr id="26" name="Grafik 2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943600" y="75790424"/>
          <a:ext cx="2167207" cy="1543051"/>
        </a:xfrm>
        <a:prstGeom prst="rect">
          <a:avLst/>
        </a:prstGeom>
      </xdr:spPr>
    </xdr:pic>
    <xdr:clientData/>
  </xdr:twoCellAnchor>
  <xdr:twoCellAnchor editAs="oneCell">
    <xdr:from>
      <xdr:col>3</xdr:col>
      <xdr:colOff>161926</xdr:colOff>
      <xdr:row>148</xdr:row>
      <xdr:rowOff>174952</xdr:rowOff>
    </xdr:from>
    <xdr:to>
      <xdr:col>3</xdr:col>
      <xdr:colOff>1857375</xdr:colOff>
      <xdr:row>153</xdr:row>
      <xdr:rowOff>171104</xdr:rowOff>
    </xdr:to>
    <xdr:pic>
      <xdr:nvPicPr>
        <xdr:cNvPr id="30" name="Grafik 2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48376" y="28368952"/>
          <a:ext cx="1695449" cy="986752"/>
        </a:xfrm>
        <a:prstGeom prst="rect">
          <a:avLst/>
        </a:prstGeom>
      </xdr:spPr>
    </xdr:pic>
    <xdr:clientData/>
  </xdr:twoCellAnchor>
  <xdr:twoCellAnchor editAs="oneCell">
    <xdr:from>
      <xdr:col>3</xdr:col>
      <xdr:colOff>171451</xdr:colOff>
      <xdr:row>124</xdr:row>
      <xdr:rowOff>203467</xdr:rowOff>
    </xdr:from>
    <xdr:to>
      <xdr:col>3</xdr:col>
      <xdr:colOff>1781175</xdr:colOff>
      <xdr:row>130</xdr:row>
      <xdr:rowOff>122332</xdr:rowOff>
    </xdr:to>
    <xdr:pic>
      <xdr:nvPicPr>
        <xdr:cNvPr id="34" name="Grafik 3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57901" y="26606767"/>
          <a:ext cx="1609724" cy="1252365"/>
        </a:xfrm>
        <a:prstGeom prst="rect">
          <a:avLst/>
        </a:prstGeom>
      </xdr:spPr>
    </xdr:pic>
    <xdr:clientData/>
  </xdr:twoCellAnchor>
  <xdr:twoCellAnchor editAs="oneCell">
    <xdr:from>
      <xdr:col>3</xdr:col>
      <xdr:colOff>47627</xdr:colOff>
      <xdr:row>118</xdr:row>
      <xdr:rowOff>47625</xdr:rowOff>
    </xdr:from>
    <xdr:to>
      <xdr:col>3</xdr:col>
      <xdr:colOff>1619251</xdr:colOff>
      <xdr:row>122</xdr:row>
      <xdr:rowOff>111156</xdr:rowOff>
    </xdr:to>
    <xdr:pic>
      <xdr:nvPicPr>
        <xdr:cNvPr id="35" name="Grafik 3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934077" y="26536650"/>
          <a:ext cx="1571624" cy="939831"/>
        </a:xfrm>
        <a:prstGeom prst="rect">
          <a:avLst/>
        </a:prstGeom>
      </xdr:spPr>
    </xdr:pic>
    <xdr:clientData/>
  </xdr:twoCellAnchor>
  <xdr:twoCellAnchor editAs="oneCell">
    <xdr:from>
      <xdr:col>3</xdr:col>
      <xdr:colOff>66676</xdr:colOff>
      <xdr:row>419</xdr:row>
      <xdr:rowOff>304800</xdr:rowOff>
    </xdr:from>
    <xdr:to>
      <xdr:col>4</xdr:col>
      <xdr:colOff>133350</xdr:colOff>
      <xdr:row>424</xdr:row>
      <xdr:rowOff>13106</xdr:rowOff>
    </xdr:to>
    <xdr:pic>
      <xdr:nvPicPr>
        <xdr:cNvPr id="23" name="Grafik 2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953126" y="106499025"/>
          <a:ext cx="3733799" cy="851306"/>
        </a:xfrm>
        <a:prstGeom prst="rect">
          <a:avLst/>
        </a:prstGeom>
      </xdr:spPr>
    </xdr:pic>
    <xdr:clientData/>
  </xdr:twoCellAnchor>
  <xdr:twoCellAnchor editAs="oneCell">
    <xdr:from>
      <xdr:col>2</xdr:col>
      <xdr:colOff>1362074</xdr:colOff>
      <xdr:row>426</xdr:row>
      <xdr:rowOff>323850</xdr:rowOff>
    </xdr:from>
    <xdr:to>
      <xdr:col>4</xdr:col>
      <xdr:colOff>113823</xdr:colOff>
      <xdr:row>429</xdr:row>
      <xdr:rowOff>133255</xdr:rowOff>
    </xdr:to>
    <xdr:pic>
      <xdr:nvPicPr>
        <xdr:cNvPr id="36" name="Grafik 35"/>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57874" y="108042075"/>
          <a:ext cx="3809524" cy="761905"/>
        </a:xfrm>
        <a:prstGeom prst="rect">
          <a:avLst/>
        </a:prstGeom>
      </xdr:spPr>
    </xdr:pic>
    <xdr:clientData/>
  </xdr:twoCellAnchor>
  <xdr:twoCellAnchor editAs="oneCell">
    <xdr:from>
      <xdr:col>3</xdr:col>
      <xdr:colOff>104775</xdr:colOff>
      <xdr:row>413</xdr:row>
      <xdr:rowOff>142875</xdr:rowOff>
    </xdr:from>
    <xdr:to>
      <xdr:col>3</xdr:col>
      <xdr:colOff>3238500</xdr:colOff>
      <xdr:row>417</xdr:row>
      <xdr:rowOff>99155</xdr:rowOff>
    </xdr:to>
    <xdr:pic>
      <xdr:nvPicPr>
        <xdr:cNvPr id="37" name="Grafik 3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991225" y="78047850"/>
          <a:ext cx="3133725" cy="908780"/>
        </a:xfrm>
        <a:prstGeom prst="rect">
          <a:avLst/>
        </a:prstGeom>
      </xdr:spPr>
    </xdr:pic>
    <xdr:clientData/>
  </xdr:twoCellAnchor>
  <xdr:twoCellAnchor editAs="oneCell">
    <xdr:from>
      <xdr:col>2</xdr:col>
      <xdr:colOff>1304925</xdr:colOff>
      <xdr:row>390</xdr:row>
      <xdr:rowOff>352425</xdr:rowOff>
    </xdr:from>
    <xdr:to>
      <xdr:col>4</xdr:col>
      <xdr:colOff>1009055</xdr:colOff>
      <xdr:row>398</xdr:row>
      <xdr:rowOff>47425</xdr:rowOff>
    </xdr:to>
    <xdr:pic>
      <xdr:nvPicPr>
        <xdr:cNvPr id="38" name="Grafik 3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800725" y="78257400"/>
          <a:ext cx="4761905" cy="1600000"/>
        </a:xfrm>
        <a:prstGeom prst="rect">
          <a:avLst/>
        </a:prstGeom>
      </xdr:spPr>
    </xdr:pic>
    <xdr:clientData/>
  </xdr:twoCellAnchor>
  <xdr:twoCellAnchor editAs="oneCell">
    <xdr:from>
      <xdr:col>3</xdr:col>
      <xdr:colOff>104776</xdr:colOff>
      <xdr:row>400</xdr:row>
      <xdr:rowOff>134526</xdr:rowOff>
    </xdr:from>
    <xdr:to>
      <xdr:col>3</xdr:col>
      <xdr:colOff>2204488</xdr:colOff>
      <xdr:row>410</xdr:row>
      <xdr:rowOff>142876</xdr:rowOff>
    </xdr:to>
    <xdr:pic>
      <xdr:nvPicPr>
        <xdr:cNvPr id="39" name="Grafik 38"/>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t="1" b="39630"/>
        <a:stretch/>
      </xdr:blipFill>
      <xdr:spPr>
        <a:xfrm>
          <a:off x="5991226" y="102137751"/>
          <a:ext cx="2099712" cy="2294350"/>
        </a:xfrm>
        <a:prstGeom prst="rect">
          <a:avLst/>
        </a:prstGeom>
      </xdr:spPr>
    </xdr:pic>
    <xdr:clientData/>
  </xdr:twoCellAnchor>
  <xdr:twoCellAnchor editAs="oneCell">
    <xdr:from>
      <xdr:col>3</xdr:col>
      <xdr:colOff>2524124</xdr:colOff>
      <xdr:row>401</xdr:row>
      <xdr:rowOff>95250</xdr:rowOff>
    </xdr:from>
    <xdr:to>
      <xdr:col>3</xdr:col>
      <xdr:colOff>3619499</xdr:colOff>
      <xdr:row>406</xdr:row>
      <xdr:rowOff>85725</xdr:rowOff>
    </xdr:to>
    <xdr:pic>
      <xdr:nvPicPr>
        <xdr:cNvPr id="40" name="Grafik 39"/>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29204" t="60450" r="24791" b="17669"/>
        <a:stretch/>
      </xdr:blipFill>
      <xdr:spPr>
        <a:xfrm>
          <a:off x="8410574" y="80667225"/>
          <a:ext cx="1095375" cy="942975"/>
        </a:xfrm>
        <a:prstGeom prst="rect">
          <a:avLst/>
        </a:prstGeom>
      </xdr:spPr>
    </xdr:pic>
    <xdr:clientData/>
  </xdr:twoCellAnchor>
  <xdr:twoCellAnchor>
    <xdr:from>
      <xdr:col>3</xdr:col>
      <xdr:colOff>2009775</xdr:colOff>
      <xdr:row>410</xdr:row>
      <xdr:rowOff>9525</xdr:rowOff>
    </xdr:from>
    <xdr:to>
      <xdr:col>3</xdr:col>
      <xdr:colOff>2533650</xdr:colOff>
      <xdr:row>411</xdr:row>
      <xdr:rowOff>171450</xdr:rowOff>
    </xdr:to>
    <xdr:sp macro="" textlink="">
      <xdr:nvSpPr>
        <xdr:cNvPr id="54" name="Textfeld 53"/>
        <xdr:cNvSpPr txBox="1"/>
      </xdr:nvSpPr>
      <xdr:spPr>
        <a:xfrm>
          <a:off x="7896225" y="8229600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47626</xdr:colOff>
      <xdr:row>434</xdr:row>
      <xdr:rowOff>314325</xdr:rowOff>
    </xdr:from>
    <xdr:to>
      <xdr:col>4</xdr:col>
      <xdr:colOff>811143</xdr:colOff>
      <xdr:row>439</xdr:row>
      <xdr:rowOff>0</xdr:rowOff>
    </xdr:to>
    <xdr:pic>
      <xdr:nvPicPr>
        <xdr:cNvPr id="42" name="Grafik 41"/>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b="37830"/>
        <a:stretch/>
      </xdr:blipFill>
      <xdr:spPr>
        <a:xfrm>
          <a:off x="5934076" y="110356650"/>
          <a:ext cx="4430642" cy="1019175"/>
        </a:xfrm>
        <a:prstGeom prst="rect">
          <a:avLst/>
        </a:prstGeom>
      </xdr:spPr>
    </xdr:pic>
    <xdr:clientData/>
  </xdr:twoCellAnchor>
  <xdr:twoCellAnchor>
    <xdr:from>
      <xdr:col>3</xdr:col>
      <xdr:colOff>2333625</xdr:colOff>
      <xdr:row>438</xdr:row>
      <xdr:rowOff>19050</xdr:rowOff>
    </xdr:from>
    <xdr:to>
      <xdr:col>3</xdr:col>
      <xdr:colOff>2857500</xdr:colOff>
      <xdr:row>439</xdr:row>
      <xdr:rowOff>180975</xdr:rowOff>
    </xdr:to>
    <xdr:sp macro="" textlink="">
      <xdr:nvSpPr>
        <xdr:cNvPr id="56" name="Textfeld 55"/>
        <xdr:cNvSpPr txBox="1"/>
      </xdr:nvSpPr>
      <xdr:spPr>
        <a:xfrm>
          <a:off x="8220075" y="884015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76201</xdr:colOff>
      <xdr:row>442</xdr:row>
      <xdr:rowOff>371475</xdr:rowOff>
    </xdr:from>
    <xdr:to>
      <xdr:col>4</xdr:col>
      <xdr:colOff>1038706</xdr:colOff>
      <xdr:row>448</xdr:row>
      <xdr:rowOff>38100</xdr:rowOff>
    </xdr:to>
    <xdr:pic>
      <xdr:nvPicPr>
        <xdr:cNvPr id="43" name="Grafik 42"/>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b="39318"/>
        <a:stretch/>
      </xdr:blipFill>
      <xdr:spPr>
        <a:xfrm>
          <a:off x="5962651" y="112356900"/>
          <a:ext cx="4629630" cy="1000125"/>
        </a:xfrm>
        <a:prstGeom prst="rect">
          <a:avLst/>
        </a:prstGeom>
      </xdr:spPr>
    </xdr:pic>
    <xdr:clientData/>
  </xdr:twoCellAnchor>
  <xdr:twoCellAnchor editAs="oneCell">
    <xdr:from>
      <xdr:col>3</xdr:col>
      <xdr:colOff>19051</xdr:colOff>
      <xdr:row>452</xdr:row>
      <xdr:rowOff>276227</xdr:rowOff>
    </xdr:from>
    <xdr:to>
      <xdr:col>4</xdr:col>
      <xdr:colOff>779006</xdr:colOff>
      <xdr:row>457</xdr:row>
      <xdr:rowOff>76201</xdr:rowOff>
    </xdr:to>
    <xdr:pic>
      <xdr:nvPicPr>
        <xdr:cNvPr id="44" name="Grafik 43"/>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b="37553"/>
        <a:stretch/>
      </xdr:blipFill>
      <xdr:spPr>
        <a:xfrm>
          <a:off x="5905501" y="114776252"/>
          <a:ext cx="4427080" cy="1133474"/>
        </a:xfrm>
        <a:prstGeom prst="rect">
          <a:avLst/>
        </a:prstGeom>
      </xdr:spPr>
    </xdr:pic>
    <xdr:clientData/>
  </xdr:twoCellAnchor>
  <xdr:twoCellAnchor>
    <xdr:from>
      <xdr:col>3</xdr:col>
      <xdr:colOff>2571750</xdr:colOff>
      <xdr:row>447</xdr:row>
      <xdr:rowOff>95250</xdr:rowOff>
    </xdr:from>
    <xdr:to>
      <xdr:col>3</xdr:col>
      <xdr:colOff>3095625</xdr:colOff>
      <xdr:row>449</xdr:row>
      <xdr:rowOff>66675</xdr:rowOff>
    </xdr:to>
    <xdr:sp macro="" textlink="">
      <xdr:nvSpPr>
        <xdr:cNvPr id="59" name="Textfeld 58"/>
        <xdr:cNvSpPr txBox="1"/>
      </xdr:nvSpPr>
      <xdr:spPr>
        <a:xfrm>
          <a:off x="8458200" y="904589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xdr:from>
      <xdr:col>3</xdr:col>
      <xdr:colOff>2600325</xdr:colOff>
      <xdr:row>457</xdr:row>
      <xdr:rowOff>9526</xdr:rowOff>
    </xdr:from>
    <xdr:to>
      <xdr:col>3</xdr:col>
      <xdr:colOff>3124200</xdr:colOff>
      <xdr:row>458</xdr:row>
      <xdr:rowOff>142875</xdr:rowOff>
    </xdr:to>
    <xdr:sp macro="" textlink="">
      <xdr:nvSpPr>
        <xdr:cNvPr id="60" name="Textfeld 59"/>
        <xdr:cNvSpPr txBox="1"/>
      </xdr:nvSpPr>
      <xdr:spPr>
        <a:xfrm>
          <a:off x="8486775" y="93078301"/>
          <a:ext cx="523875" cy="323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2</xdr:col>
      <xdr:colOff>1384301</xdr:colOff>
      <xdr:row>461</xdr:row>
      <xdr:rowOff>276223</xdr:rowOff>
    </xdr:from>
    <xdr:to>
      <xdr:col>4</xdr:col>
      <xdr:colOff>1612241</xdr:colOff>
      <xdr:row>464</xdr:row>
      <xdr:rowOff>52723</xdr:rowOff>
    </xdr:to>
    <xdr:pic>
      <xdr:nvPicPr>
        <xdr:cNvPr id="47" name="Grafik 46"/>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880101" y="116909848"/>
          <a:ext cx="5285715" cy="1110000"/>
        </a:xfrm>
        <a:prstGeom prst="rect">
          <a:avLst/>
        </a:prstGeom>
      </xdr:spPr>
    </xdr:pic>
    <xdr:clientData/>
  </xdr:twoCellAnchor>
  <xdr:twoCellAnchor editAs="oneCell">
    <xdr:from>
      <xdr:col>3</xdr:col>
      <xdr:colOff>85726</xdr:colOff>
      <xdr:row>236</xdr:row>
      <xdr:rowOff>123825</xdr:rowOff>
    </xdr:from>
    <xdr:to>
      <xdr:col>3</xdr:col>
      <xdr:colOff>1847850</xdr:colOff>
      <xdr:row>240</xdr:row>
      <xdr:rowOff>86963</xdr:rowOff>
    </xdr:to>
    <xdr:pic>
      <xdr:nvPicPr>
        <xdr:cNvPr id="52" name="Grafik 51"/>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972176" y="44662725"/>
          <a:ext cx="1762124" cy="877538"/>
        </a:xfrm>
        <a:prstGeom prst="rect">
          <a:avLst/>
        </a:prstGeom>
      </xdr:spPr>
    </xdr:pic>
    <xdr:clientData/>
  </xdr:twoCellAnchor>
  <xdr:twoCellAnchor editAs="oneCell">
    <xdr:from>
      <xdr:col>3</xdr:col>
      <xdr:colOff>28576</xdr:colOff>
      <xdr:row>133</xdr:row>
      <xdr:rowOff>12700</xdr:rowOff>
    </xdr:from>
    <xdr:to>
      <xdr:col>3</xdr:col>
      <xdr:colOff>1746250</xdr:colOff>
      <xdr:row>138</xdr:row>
      <xdr:rowOff>10489</xdr:rowOff>
    </xdr:to>
    <xdr:pic>
      <xdr:nvPicPr>
        <xdr:cNvPr id="45" name="Grafik 44"/>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194426" y="31442025"/>
          <a:ext cx="1717674" cy="934414"/>
        </a:xfrm>
        <a:prstGeom prst="rect">
          <a:avLst/>
        </a:prstGeom>
      </xdr:spPr>
    </xdr:pic>
    <xdr:clientData/>
  </xdr:twoCellAnchor>
  <xdr:twoCellAnchor editAs="oneCell">
    <xdr:from>
      <xdr:col>3</xdr:col>
      <xdr:colOff>19051</xdr:colOff>
      <xdr:row>178</xdr:row>
      <xdr:rowOff>140459</xdr:rowOff>
    </xdr:from>
    <xdr:to>
      <xdr:col>3</xdr:col>
      <xdr:colOff>1936751</xdr:colOff>
      <xdr:row>183</xdr:row>
      <xdr:rowOff>167967</xdr:rowOff>
    </xdr:to>
    <xdr:pic>
      <xdr:nvPicPr>
        <xdr:cNvPr id="51" name="Grafik 5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84901" y="40720134"/>
          <a:ext cx="1917700" cy="989533"/>
        </a:xfrm>
        <a:prstGeom prst="rect">
          <a:avLst/>
        </a:prstGeom>
      </xdr:spPr>
    </xdr:pic>
    <xdr:clientData/>
  </xdr:twoCellAnchor>
  <xdr:twoCellAnchor editAs="oneCell">
    <xdr:from>
      <xdr:col>3</xdr:col>
      <xdr:colOff>15875</xdr:colOff>
      <xdr:row>171</xdr:row>
      <xdr:rowOff>108828</xdr:rowOff>
    </xdr:from>
    <xdr:to>
      <xdr:col>3</xdr:col>
      <xdr:colOff>1905000</xdr:colOff>
      <xdr:row>176</xdr:row>
      <xdr:rowOff>68696</xdr:rowOff>
    </xdr:to>
    <xdr:pic>
      <xdr:nvPicPr>
        <xdr:cNvPr id="53" name="Grafik 52"/>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181725" y="40688503"/>
          <a:ext cx="1889125" cy="921893"/>
        </a:xfrm>
        <a:prstGeom prst="rect">
          <a:avLst/>
        </a:prstGeom>
      </xdr:spPr>
    </xdr:pic>
    <xdr:clientData/>
  </xdr:twoCellAnchor>
  <xdr:twoCellAnchor editAs="oneCell">
    <xdr:from>
      <xdr:col>3</xdr:col>
      <xdr:colOff>22226</xdr:colOff>
      <xdr:row>228</xdr:row>
      <xdr:rowOff>155575</xdr:rowOff>
    </xdr:from>
    <xdr:to>
      <xdr:col>3</xdr:col>
      <xdr:colOff>1835590</xdr:colOff>
      <xdr:row>233</xdr:row>
      <xdr:rowOff>85725</xdr:rowOff>
    </xdr:to>
    <xdr:pic>
      <xdr:nvPicPr>
        <xdr:cNvPr id="55" name="Grafik 54"/>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188076" y="47510700"/>
          <a:ext cx="1813364" cy="892175"/>
        </a:xfrm>
        <a:prstGeom prst="rect">
          <a:avLst/>
        </a:prstGeom>
      </xdr:spPr>
    </xdr:pic>
    <xdr:clientData/>
  </xdr:twoCellAnchor>
  <xdr:twoCellAnchor editAs="oneCell">
    <xdr:from>
      <xdr:col>3</xdr:col>
      <xdr:colOff>219075</xdr:colOff>
      <xdr:row>185</xdr:row>
      <xdr:rowOff>109873</xdr:rowOff>
    </xdr:from>
    <xdr:to>
      <xdr:col>3</xdr:col>
      <xdr:colOff>1755774</xdr:colOff>
      <xdr:row>192</xdr:row>
      <xdr:rowOff>74211</xdr:rowOff>
    </xdr:to>
    <xdr:pic>
      <xdr:nvPicPr>
        <xdr:cNvPr id="58" name="Grafik 5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384925" y="43362898"/>
          <a:ext cx="1536699" cy="1462938"/>
        </a:xfrm>
        <a:prstGeom prst="rect">
          <a:avLst/>
        </a:prstGeom>
      </xdr:spPr>
    </xdr:pic>
    <xdr:clientData/>
  </xdr:twoCellAnchor>
  <xdr:twoCellAnchor editAs="oneCell">
    <xdr:from>
      <xdr:col>3</xdr:col>
      <xdr:colOff>38101</xdr:colOff>
      <xdr:row>495</xdr:row>
      <xdr:rowOff>79375</xdr:rowOff>
    </xdr:from>
    <xdr:to>
      <xdr:col>3</xdr:col>
      <xdr:colOff>1392310</xdr:colOff>
      <xdr:row>499</xdr:row>
      <xdr:rowOff>161559</xdr:rowOff>
    </xdr:to>
    <xdr:pic>
      <xdr:nvPicPr>
        <xdr:cNvPr id="57" name="Grafik 56"/>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203951" y="107676950"/>
          <a:ext cx="1354209" cy="831484"/>
        </a:xfrm>
        <a:prstGeom prst="rect">
          <a:avLst/>
        </a:prstGeom>
      </xdr:spPr>
    </xdr:pic>
    <xdr:clientData/>
  </xdr:twoCellAnchor>
  <xdr:twoCellAnchor editAs="oneCell">
    <xdr:from>
      <xdr:col>3</xdr:col>
      <xdr:colOff>63501</xdr:colOff>
      <xdr:row>207</xdr:row>
      <xdr:rowOff>101599</xdr:rowOff>
    </xdr:from>
    <xdr:to>
      <xdr:col>3</xdr:col>
      <xdr:colOff>1273175</xdr:colOff>
      <xdr:row>212</xdr:row>
      <xdr:rowOff>184733</xdr:rowOff>
    </xdr:to>
    <xdr:pic>
      <xdr:nvPicPr>
        <xdr:cNvPr id="62" name="Grafik 61"/>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29351" y="49202974"/>
          <a:ext cx="1209674" cy="1045159"/>
        </a:xfrm>
        <a:prstGeom prst="rect">
          <a:avLst/>
        </a:prstGeom>
      </xdr:spPr>
    </xdr:pic>
    <xdr:clientData/>
  </xdr:twoCellAnchor>
  <xdr:twoCellAnchor editAs="oneCell">
    <xdr:from>
      <xdr:col>3</xdr:col>
      <xdr:colOff>60326</xdr:colOff>
      <xdr:row>214</xdr:row>
      <xdr:rowOff>104776</xdr:rowOff>
    </xdr:from>
    <xdr:to>
      <xdr:col>3</xdr:col>
      <xdr:colOff>1363274</xdr:colOff>
      <xdr:row>220</xdr:row>
      <xdr:rowOff>60326</xdr:rowOff>
    </xdr:to>
    <xdr:pic>
      <xdr:nvPicPr>
        <xdr:cNvPr id="63" name="Grafik 6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226176" y="50542826"/>
          <a:ext cx="1302948" cy="1104900"/>
        </a:xfrm>
        <a:prstGeom prst="rect">
          <a:avLst/>
        </a:prstGeom>
      </xdr:spPr>
    </xdr:pic>
    <xdr:clientData/>
  </xdr:twoCellAnchor>
  <xdr:twoCellAnchor editAs="oneCell">
    <xdr:from>
      <xdr:col>3</xdr:col>
      <xdr:colOff>120651</xdr:colOff>
      <xdr:row>241</xdr:row>
      <xdr:rowOff>136524</xdr:rowOff>
    </xdr:from>
    <xdr:to>
      <xdr:col>3</xdr:col>
      <xdr:colOff>1309724</xdr:colOff>
      <xdr:row>246</xdr:row>
      <xdr:rowOff>43955</xdr:rowOff>
    </xdr:to>
    <xdr:pic>
      <xdr:nvPicPr>
        <xdr:cNvPr id="8193" name="Grafik 8192"/>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286501" y="57705624"/>
          <a:ext cx="1189073" cy="986931"/>
        </a:xfrm>
        <a:prstGeom prst="rect">
          <a:avLst/>
        </a:prstGeom>
      </xdr:spPr>
    </xdr:pic>
    <xdr:clientData/>
  </xdr:twoCellAnchor>
  <xdr:twoCellAnchor editAs="oneCell">
    <xdr:from>
      <xdr:col>3</xdr:col>
      <xdr:colOff>114301</xdr:colOff>
      <xdr:row>270</xdr:row>
      <xdr:rowOff>228921</xdr:rowOff>
    </xdr:from>
    <xdr:to>
      <xdr:col>3</xdr:col>
      <xdr:colOff>2533651</xdr:colOff>
      <xdr:row>276</xdr:row>
      <xdr:rowOff>37811</xdr:rowOff>
    </xdr:to>
    <xdr:pic>
      <xdr:nvPicPr>
        <xdr:cNvPr id="8194" name="Picture 819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6000751" y="67408746"/>
          <a:ext cx="2419350" cy="1170965"/>
        </a:xfrm>
        <a:prstGeom prst="rect">
          <a:avLst/>
        </a:prstGeom>
      </xdr:spPr>
    </xdr:pic>
    <xdr:clientData/>
  </xdr:twoCellAnchor>
  <xdr:twoCellAnchor editAs="oneCell">
    <xdr:from>
      <xdr:col>3</xdr:col>
      <xdr:colOff>1847852</xdr:colOff>
      <xdr:row>501</xdr:row>
      <xdr:rowOff>304801</xdr:rowOff>
    </xdr:from>
    <xdr:to>
      <xdr:col>3</xdr:col>
      <xdr:colOff>3233952</xdr:colOff>
      <xdr:row>505</xdr:row>
      <xdr:rowOff>47626</xdr:rowOff>
    </xdr:to>
    <xdr:pic>
      <xdr:nvPicPr>
        <xdr:cNvPr id="8192" name="Picture 819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734302" y="118100476"/>
          <a:ext cx="1386100" cy="742950"/>
        </a:xfrm>
        <a:prstGeom prst="rect">
          <a:avLst/>
        </a:prstGeom>
      </xdr:spPr>
    </xdr:pic>
    <xdr:clientData/>
  </xdr:twoCellAnchor>
  <xdr:twoCellAnchor editAs="oneCell">
    <xdr:from>
      <xdr:col>3</xdr:col>
      <xdr:colOff>111901</xdr:colOff>
      <xdr:row>501</xdr:row>
      <xdr:rowOff>304801</xdr:rowOff>
    </xdr:from>
    <xdr:to>
      <xdr:col>3</xdr:col>
      <xdr:colOff>1555944</xdr:colOff>
      <xdr:row>510</xdr:row>
      <xdr:rowOff>9526</xdr:rowOff>
    </xdr:to>
    <xdr:pic>
      <xdr:nvPicPr>
        <xdr:cNvPr id="8195" name="Picture 8194"/>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b="7591"/>
        <a:stretch/>
      </xdr:blipFill>
      <xdr:spPr>
        <a:xfrm>
          <a:off x="5998351" y="118100476"/>
          <a:ext cx="1444043" cy="1657350"/>
        </a:xfrm>
        <a:prstGeom prst="rect">
          <a:avLst/>
        </a:prstGeom>
      </xdr:spPr>
    </xdr:pic>
    <xdr:clientData/>
  </xdr:twoCellAnchor>
  <xdr:oneCellAnchor>
    <xdr:from>
      <xdr:col>3</xdr:col>
      <xdr:colOff>76201</xdr:colOff>
      <xdr:row>468</xdr:row>
      <xdr:rowOff>50478</xdr:rowOff>
    </xdr:from>
    <xdr:ext cx="2724149" cy="1438531"/>
    <xdr:pic>
      <xdr:nvPicPr>
        <xdr:cNvPr id="78" name="Grafik 30"/>
        <xdr:cNvPicPr>
          <a:picLocks noChangeAspect="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b="32473"/>
        <a:stretch/>
      </xdr:blipFill>
      <xdr:spPr>
        <a:xfrm>
          <a:off x="6038851" y="174167478"/>
          <a:ext cx="2724149" cy="1438531"/>
        </a:xfrm>
        <a:prstGeom prst="rect">
          <a:avLst/>
        </a:prstGeom>
      </xdr:spPr>
    </xdr:pic>
    <xdr:clientData/>
  </xdr:oneCellAnchor>
  <xdr:twoCellAnchor>
    <xdr:from>
      <xdr:col>3</xdr:col>
      <xdr:colOff>2057400</xdr:colOff>
      <xdr:row>468</xdr:row>
      <xdr:rowOff>161925</xdr:rowOff>
    </xdr:from>
    <xdr:to>
      <xdr:col>3</xdr:col>
      <xdr:colOff>2581275</xdr:colOff>
      <xdr:row>469</xdr:row>
      <xdr:rowOff>133350</xdr:rowOff>
    </xdr:to>
    <xdr:sp macro="" textlink="">
      <xdr:nvSpPr>
        <xdr:cNvPr id="79" name="Textfeld 31"/>
        <xdr:cNvSpPr txBox="1"/>
      </xdr:nvSpPr>
      <xdr:spPr>
        <a:xfrm>
          <a:off x="8020050" y="174278925"/>
          <a:ext cx="52387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oneCellAnchor>
    <xdr:from>
      <xdr:col>3</xdr:col>
      <xdr:colOff>47626</xdr:colOff>
      <xdr:row>478</xdr:row>
      <xdr:rowOff>82973</xdr:rowOff>
    </xdr:from>
    <xdr:ext cx="3048000" cy="1176675"/>
    <xdr:pic>
      <xdr:nvPicPr>
        <xdr:cNvPr id="80" name="Grafik 32"/>
        <xdr:cNvPicPr>
          <a:picLocks noChangeAspect="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b="36920"/>
        <a:stretch/>
      </xdr:blipFill>
      <xdr:spPr>
        <a:xfrm>
          <a:off x="6010276" y="176104973"/>
          <a:ext cx="3048000" cy="1176675"/>
        </a:xfrm>
        <a:prstGeom prst="rect">
          <a:avLst/>
        </a:prstGeom>
      </xdr:spPr>
    </xdr:pic>
    <xdr:clientData/>
  </xdr:oneCellAnchor>
  <xdr:twoCellAnchor>
    <xdr:from>
      <xdr:col>3</xdr:col>
      <xdr:colOff>1400175</xdr:colOff>
      <xdr:row>482</xdr:row>
      <xdr:rowOff>142875</xdr:rowOff>
    </xdr:from>
    <xdr:to>
      <xdr:col>3</xdr:col>
      <xdr:colOff>1924050</xdr:colOff>
      <xdr:row>484</xdr:row>
      <xdr:rowOff>114300</xdr:rowOff>
    </xdr:to>
    <xdr:sp macro="" textlink="">
      <xdr:nvSpPr>
        <xdr:cNvPr id="81" name="Textfeld 33"/>
        <xdr:cNvSpPr txBox="1"/>
      </xdr:nvSpPr>
      <xdr:spPr>
        <a:xfrm>
          <a:off x="7362825" y="17692687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oneCellAnchor>
    <xdr:from>
      <xdr:col>3</xdr:col>
      <xdr:colOff>47626</xdr:colOff>
      <xdr:row>487</xdr:row>
      <xdr:rowOff>133350</xdr:rowOff>
    </xdr:from>
    <xdr:ext cx="2914649" cy="1066895"/>
    <xdr:pic>
      <xdr:nvPicPr>
        <xdr:cNvPr id="82" name="Grafik 34"/>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b="37105"/>
        <a:stretch/>
      </xdr:blipFill>
      <xdr:spPr>
        <a:xfrm>
          <a:off x="6010276" y="177869850"/>
          <a:ext cx="2914649" cy="1066895"/>
        </a:xfrm>
        <a:prstGeom prst="rect">
          <a:avLst/>
        </a:prstGeom>
      </xdr:spPr>
    </xdr:pic>
    <xdr:clientData/>
  </xdr:oneCellAnchor>
  <xdr:twoCellAnchor>
    <xdr:from>
      <xdr:col>3</xdr:col>
      <xdr:colOff>876300</xdr:colOff>
      <xdr:row>490</xdr:row>
      <xdr:rowOff>171450</xdr:rowOff>
    </xdr:from>
    <xdr:to>
      <xdr:col>3</xdr:col>
      <xdr:colOff>1400175</xdr:colOff>
      <xdr:row>492</xdr:row>
      <xdr:rowOff>142875</xdr:rowOff>
    </xdr:to>
    <xdr:sp macro="" textlink="">
      <xdr:nvSpPr>
        <xdr:cNvPr id="83" name="Textfeld 35"/>
        <xdr:cNvSpPr txBox="1"/>
      </xdr:nvSpPr>
      <xdr:spPr>
        <a:xfrm>
          <a:off x="6838950" y="17847945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123825</xdr:colOff>
      <xdr:row>222</xdr:row>
      <xdr:rowOff>98586</xdr:rowOff>
    </xdr:from>
    <xdr:to>
      <xdr:col>3</xdr:col>
      <xdr:colOff>1342326</xdr:colOff>
      <xdr:row>226</xdr:row>
      <xdr:rowOff>123826</xdr:rowOff>
    </xdr:to>
    <xdr:pic>
      <xdr:nvPicPr>
        <xdr:cNvPr id="13" name="Picture 12"/>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r="21675"/>
        <a:stretch/>
      </xdr:blipFill>
      <xdr:spPr>
        <a:xfrm>
          <a:off x="6010275" y="45599511"/>
          <a:ext cx="1218501" cy="939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104776</xdr:colOff>
      <xdr:row>243</xdr:row>
      <xdr:rowOff>123043</xdr:rowOff>
    </xdr:from>
    <xdr:to>
      <xdr:col>3</xdr:col>
      <xdr:colOff>2004241</xdr:colOff>
      <xdr:row>252</xdr:row>
      <xdr:rowOff>95250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757"/>
        <a:stretch/>
      </xdr:blipFill>
      <xdr:spPr>
        <a:xfrm>
          <a:off x="6391276" y="84352618"/>
          <a:ext cx="1899465" cy="1877207"/>
        </a:xfrm>
        <a:prstGeom prst="rect">
          <a:avLst/>
        </a:prstGeom>
      </xdr:spPr>
    </xdr:pic>
    <xdr:clientData/>
  </xdr:twoCellAnchor>
  <xdr:oneCellAnchor>
    <xdr:from>
      <xdr:col>3</xdr:col>
      <xdr:colOff>133351</xdr:colOff>
      <xdr:row>235</xdr:row>
      <xdr:rowOff>85725</xdr:rowOff>
    </xdr:from>
    <xdr:ext cx="1906725" cy="1152525"/>
    <xdr:pic>
      <xdr:nvPicPr>
        <xdr:cNvPr id="7" name="Grafik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4406" b="35376"/>
        <a:stretch/>
      </xdr:blipFill>
      <xdr:spPr>
        <a:xfrm>
          <a:off x="6419851" y="82410300"/>
          <a:ext cx="1906725" cy="1152525"/>
        </a:xfrm>
        <a:prstGeom prst="rect">
          <a:avLst/>
        </a:prstGeom>
      </xdr:spPr>
    </xdr:pic>
    <xdr:clientData/>
  </xdr:oneCellAnchor>
  <xdr:twoCellAnchor editAs="oneCell">
    <xdr:from>
      <xdr:col>3</xdr:col>
      <xdr:colOff>161925</xdr:colOff>
      <xdr:row>229</xdr:row>
      <xdr:rowOff>17403</xdr:rowOff>
    </xdr:from>
    <xdr:to>
      <xdr:col>3</xdr:col>
      <xdr:colOff>2102892</xdr:colOff>
      <xdr:row>232</xdr:row>
      <xdr:rowOff>47625</xdr:rowOff>
    </xdr:to>
    <xdr:pic>
      <xdr:nvPicPr>
        <xdr:cNvPr id="8" name="Grafik 7"/>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4406" b="35376"/>
        <a:stretch/>
      </xdr:blipFill>
      <xdr:spPr>
        <a:xfrm>
          <a:off x="6448425" y="80589378"/>
          <a:ext cx="1940967" cy="1173222"/>
        </a:xfrm>
        <a:prstGeom prst="rect">
          <a:avLst/>
        </a:prstGeom>
      </xdr:spPr>
    </xdr:pic>
    <xdr:clientData/>
  </xdr:twoCellAnchor>
  <xdr:twoCellAnchor>
    <xdr:from>
      <xdr:col>3</xdr:col>
      <xdr:colOff>1743074</xdr:colOff>
      <xdr:row>231</xdr:row>
      <xdr:rowOff>114300</xdr:rowOff>
    </xdr:from>
    <xdr:to>
      <xdr:col>3</xdr:col>
      <xdr:colOff>2266949</xdr:colOff>
      <xdr:row>232</xdr:row>
      <xdr:rowOff>85725</xdr:rowOff>
    </xdr:to>
    <xdr:sp macro="" textlink="">
      <xdr:nvSpPr>
        <xdr:cNvPr id="9" name="Textfeld 8"/>
        <xdr:cNvSpPr txBox="1"/>
      </xdr:nvSpPr>
      <xdr:spPr>
        <a:xfrm>
          <a:off x="8029574" y="342900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xdr:from>
      <xdr:col>3</xdr:col>
      <xdr:colOff>1647824</xdr:colOff>
      <xdr:row>238</xdr:row>
      <xdr:rowOff>9526</xdr:rowOff>
    </xdr:from>
    <xdr:to>
      <xdr:col>3</xdr:col>
      <xdr:colOff>2266950</xdr:colOff>
      <xdr:row>240</xdr:row>
      <xdr:rowOff>47626</xdr:rowOff>
    </xdr:to>
    <xdr:sp macro="" textlink="">
      <xdr:nvSpPr>
        <xdr:cNvPr id="10" name="Textfeld 9"/>
        <xdr:cNvSpPr txBox="1"/>
      </xdr:nvSpPr>
      <xdr:spPr>
        <a:xfrm>
          <a:off x="7934324" y="5267326"/>
          <a:ext cx="619126"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85725</xdr:colOff>
      <xdr:row>116</xdr:row>
      <xdr:rowOff>169435</xdr:rowOff>
    </xdr:from>
    <xdr:to>
      <xdr:col>3</xdr:col>
      <xdr:colOff>2946773</xdr:colOff>
      <xdr:row>120</xdr:row>
      <xdr:rowOff>26435</xdr:rowOff>
    </xdr:to>
    <xdr:pic>
      <xdr:nvPicPr>
        <xdr:cNvPr id="5" name="Grafik 4"/>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604" r="21314"/>
        <a:stretch/>
      </xdr:blipFill>
      <xdr:spPr>
        <a:xfrm>
          <a:off x="6372225" y="11199385"/>
          <a:ext cx="2861048" cy="1000000"/>
        </a:xfrm>
        <a:prstGeom prst="rect">
          <a:avLst/>
        </a:prstGeom>
      </xdr:spPr>
    </xdr:pic>
    <xdr:clientData/>
  </xdr:twoCellAnchor>
  <xdr:twoCellAnchor editAs="oneCell">
    <xdr:from>
      <xdr:col>3</xdr:col>
      <xdr:colOff>133351</xdr:colOff>
      <xdr:row>52</xdr:row>
      <xdr:rowOff>123825</xdr:rowOff>
    </xdr:from>
    <xdr:to>
      <xdr:col>3</xdr:col>
      <xdr:colOff>2135493</xdr:colOff>
      <xdr:row>60</xdr:row>
      <xdr:rowOff>152400</xdr:rowOff>
    </xdr:to>
    <xdr:pic>
      <xdr:nvPicPr>
        <xdr:cNvPr id="13" name="Grafik 1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23836"/>
        <a:stretch/>
      </xdr:blipFill>
      <xdr:spPr>
        <a:xfrm>
          <a:off x="6419851" y="16392525"/>
          <a:ext cx="2002142" cy="1933575"/>
        </a:xfrm>
        <a:prstGeom prst="rect">
          <a:avLst/>
        </a:prstGeom>
      </xdr:spPr>
    </xdr:pic>
    <xdr:clientData/>
  </xdr:twoCellAnchor>
  <xdr:twoCellAnchor>
    <xdr:from>
      <xdr:col>3</xdr:col>
      <xdr:colOff>1733550</xdr:colOff>
      <xdr:row>59</xdr:row>
      <xdr:rowOff>9525</xdr:rowOff>
    </xdr:from>
    <xdr:to>
      <xdr:col>3</xdr:col>
      <xdr:colOff>2257425</xdr:colOff>
      <xdr:row>60</xdr:row>
      <xdr:rowOff>171450</xdr:rowOff>
    </xdr:to>
    <xdr:sp macro="" textlink="">
      <xdr:nvSpPr>
        <xdr:cNvPr id="14" name="Textfeld 13"/>
        <xdr:cNvSpPr txBox="1"/>
      </xdr:nvSpPr>
      <xdr:spPr>
        <a:xfrm>
          <a:off x="8020050" y="71342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76201</xdr:colOff>
      <xdr:row>256</xdr:row>
      <xdr:rowOff>285750</xdr:rowOff>
    </xdr:from>
    <xdr:to>
      <xdr:col>3</xdr:col>
      <xdr:colOff>2235069</xdr:colOff>
      <xdr:row>265</xdr:row>
      <xdr:rowOff>180975</xdr:rowOff>
    </xdr:to>
    <xdr:pic>
      <xdr:nvPicPr>
        <xdr:cNvPr id="15" name="Grafik 1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4293"/>
        <a:stretch/>
      </xdr:blipFill>
      <xdr:spPr>
        <a:xfrm>
          <a:off x="6362701" y="87182325"/>
          <a:ext cx="2158868" cy="1990725"/>
        </a:xfrm>
        <a:prstGeom prst="rect">
          <a:avLst/>
        </a:prstGeom>
      </xdr:spPr>
    </xdr:pic>
    <xdr:clientData/>
  </xdr:twoCellAnchor>
  <xdr:twoCellAnchor>
    <xdr:from>
      <xdr:col>3</xdr:col>
      <xdr:colOff>2085975</xdr:colOff>
      <xdr:row>262</xdr:row>
      <xdr:rowOff>123825</xdr:rowOff>
    </xdr:from>
    <xdr:to>
      <xdr:col>3</xdr:col>
      <xdr:colOff>2609850</xdr:colOff>
      <xdr:row>264</xdr:row>
      <xdr:rowOff>95250</xdr:rowOff>
    </xdr:to>
    <xdr:sp macro="" textlink="">
      <xdr:nvSpPr>
        <xdr:cNvPr id="16" name="Textfeld 15"/>
        <xdr:cNvSpPr txBox="1"/>
      </xdr:nvSpPr>
      <xdr:spPr>
        <a:xfrm>
          <a:off x="8372475" y="47720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95251</xdr:colOff>
      <xdr:row>150</xdr:row>
      <xdr:rowOff>151704</xdr:rowOff>
    </xdr:from>
    <xdr:to>
      <xdr:col>3</xdr:col>
      <xdr:colOff>2343151</xdr:colOff>
      <xdr:row>158</xdr:row>
      <xdr:rowOff>9057</xdr:rowOff>
    </xdr:to>
    <xdr:pic>
      <xdr:nvPicPr>
        <xdr:cNvPr id="17" name="Grafik 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81751" y="12648504"/>
          <a:ext cx="2247900" cy="1762353"/>
        </a:xfrm>
        <a:prstGeom prst="rect">
          <a:avLst/>
        </a:prstGeom>
      </xdr:spPr>
    </xdr:pic>
    <xdr:clientData/>
  </xdr:twoCellAnchor>
  <xdr:twoCellAnchor editAs="oneCell">
    <xdr:from>
      <xdr:col>3</xdr:col>
      <xdr:colOff>19051</xdr:colOff>
      <xdr:row>173</xdr:row>
      <xdr:rowOff>224011</xdr:rowOff>
    </xdr:from>
    <xdr:to>
      <xdr:col>3</xdr:col>
      <xdr:colOff>2638425</xdr:colOff>
      <xdr:row>183</xdr:row>
      <xdr:rowOff>23033</xdr:rowOff>
    </xdr:to>
    <xdr:pic>
      <xdr:nvPicPr>
        <xdr:cNvPr id="18" name="Grafik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1" y="28246561"/>
          <a:ext cx="2619374" cy="2085022"/>
        </a:xfrm>
        <a:prstGeom prst="rect">
          <a:avLst/>
        </a:prstGeom>
      </xdr:spPr>
    </xdr:pic>
    <xdr:clientData/>
  </xdr:twoCellAnchor>
  <xdr:twoCellAnchor editAs="oneCell">
    <xdr:from>
      <xdr:col>3</xdr:col>
      <xdr:colOff>142876</xdr:colOff>
      <xdr:row>160</xdr:row>
      <xdr:rowOff>168550</xdr:rowOff>
    </xdr:from>
    <xdr:to>
      <xdr:col>3</xdr:col>
      <xdr:colOff>2171700</xdr:colOff>
      <xdr:row>171</xdr:row>
      <xdr:rowOff>0</xdr:rowOff>
    </xdr:to>
    <xdr:pic>
      <xdr:nvPicPr>
        <xdr:cNvPr id="19" name="Grafik 1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24698"/>
        <a:stretch/>
      </xdr:blipFill>
      <xdr:spPr>
        <a:xfrm>
          <a:off x="6429376" y="9236350"/>
          <a:ext cx="2028824" cy="2117450"/>
        </a:xfrm>
        <a:prstGeom prst="rect">
          <a:avLst/>
        </a:prstGeom>
      </xdr:spPr>
    </xdr:pic>
    <xdr:clientData/>
  </xdr:twoCellAnchor>
  <xdr:twoCellAnchor>
    <xdr:from>
      <xdr:col>3</xdr:col>
      <xdr:colOff>1676400</xdr:colOff>
      <xdr:row>169</xdr:row>
      <xdr:rowOff>9525</xdr:rowOff>
    </xdr:from>
    <xdr:to>
      <xdr:col>3</xdr:col>
      <xdr:colOff>2200275</xdr:colOff>
      <xdr:row>170</xdr:row>
      <xdr:rowOff>171450</xdr:rowOff>
    </xdr:to>
    <xdr:sp macro="" textlink="">
      <xdr:nvSpPr>
        <xdr:cNvPr id="20" name="Textfeld 19"/>
        <xdr:cNvSpPr txBox="1"/>
      </xdr:nvSpPr>
      <xdr:spPr>
        <a:xfrm>
          <a:off x="7962900" y="107918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oneCellAnchor>
    <xdr:from>
      <xdr:col>3</xdr:col>
      <xdr:colOff>19051</xdr:colOff>
      <xdr:row>186</xdr:row>
      <xdr:rowOff>224011</xdr:rowOff>
    </xdr:from>
    <xdr:ext cx="2710100" cy="2157240"/>
    <xdr:pic>
      <xdr:nvPicPr>
        <xdr:cNvPr id="21" name="Grafik 2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1" y="40790986"/>
          <a:ext cx="2710100" cy="2157240"/>
        </a:xfrm>
        <a:prstGeom prst="rect">
          <a:avLst/>
        </a:prstGeom>
      </xdr:spPr>
    </xdr:pic>
    <xdr:clientData/>
  </xdr:oneCellAnchor>
  <xdr:twoCellAnchor>
    <xdr:from>
      <xdr:col>3</xdr:col>
      <xdr:colOff>2085976</xdr:colOff>
      <xdr:row>193</xdr:row>
      <xdr:rowOff>90660</xdr:rowOff>
    </xdr:from>
    <xdr:to>
      <xdr:col>3</xdr:col>
      <xdr:colOff>2609851</xdr:colOff>
      <xdr:row>195</xdr:row>
      <xdr:rowOff>62085</xdr:rowOff>
    </xdr:to>
    <xdr:sp macro="" textlink="">
      <xdr:nvSpPr>
        <xdr:cNvPr id="22" name="Textfeld 21"/>
        <xdr:cNvSpPr txBox="1"/>
      </xdr:nvSpPr>
      <xdr:spPr>
        <a:xfrm>
          <a:off x="8372476" y="2249346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xdr:from>
      <xdr:col>3</xdr:col>
      <xdr:colOff>1600200</xdr:colOff>
      <xdr:row>251</xdr:row>
      <xdr:rowOff>104775</xdr:rowOff>
    </xdr:from>
    <xdr:to>
      <xdr:col>3</xdr:col>
      <xdr:colOff>2124075</xdr:colOff>
      <xdr:row>253</xdr:row>
      <xdr:rowOff>76200</xdr:rowOff>
    </xdr:to>
    <xdr:sp macro="" textlink="">
      <xdr:nvSpPr>
        <xdr:cNvPr id="24" name="Textfeld 23"/>
        <xdr:cNvSpPr txBox="1"/>
      </xdr:nvSpPr>
      <xdr:spPr>
        <a:xfrm>
          <a:off x="7886700" y="1374457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104775</xdr:colOff>
      <xdr:row>45</xdr:row>
      <xdr:rowOff>57150</xdr:rowOff>
    </xdr:from>
    <xdr:to>
      <xdr:col>3</xdr:col>
      <xdr:colOff>2138873</xdr:colOff>
      <xdr:row>50</xdr:row>
      <xdr:rowOff>28575</xdr:rowOff>
    </xdr:to>
    <xdr:pic>
      <xdr:nvPicPr>
        <xdr:cNvPr id="23" name="Grafik 22"/>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0205" b="10000"/>
        <a:stretch/>
      </xdr:blipFill>
      <xdr:spPr>
        <a:xfrm>
          <a:off x="6391275" y="14801850"/>
          <a:ext cx="2034098" cy="1114425"/>
        </a:xfrm>
        <a:prstGeom prst="rect">
          <a:avLst/>
        </a:prstGeom>
      </xdr:spPr>
    </xdr:pic>
    <xdr:clientData/>
  </xdr:twoCellAnchor>
  <xdr:twoCellAnchor editAs="oneCell">
    <xdr:from>
      <xdr:col>3</xdr:col>
      <xdr:colOff>66675</xdr:colOff>
      <xdr:row>134</xdr:row>
      <xdr:rowOff>76200</xdr:rowOff>
    </xdr:from>
    <xdr:to>
      <xdr:col>3</xdr:col>
      <xdr:colOff>3485555</xdr:colOff>
      <xdr:row>139</xdr:row>
      <xdr:rowOff>37931</xdr:rowOff>
    </xdr:to>
    <xdr:pic>
      <xdr:nvPicPr>
        <xdr:cNvPr id="25" name="Grafik 24"/>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8203"/>
        <a:stretch/>
      </xdr:blipFill>
      <xdr:spPr>
        <a:xfrm>
          <a:off x="6353175" y="5105400"/>
          <a:ext cx="3418880" cy="1352381"/>
        </a:xfrm>
        <a:prstGeom prst="rect">
          <a:avLst/>
        </a:prstGeom>
      </xdr:spPr>
    </xdr:pic>
    <xdr:clientData/>
  </xdr:twoCellAnchor>
  <xdr:twoCellAnchor editAs="oneCell">
    <xdr:from>
      <xdr:col>3</xdr:col>
      <xdr:colOff>171450</xdr:colOff>
      <xdr:row>3</xdr:row>
      <xdr:rowOff>19051</xdr:rowOff>
    </xdr:from>
    <xdr:to>
      <xdr:col>3</xdr:col>
      <xdr:colOff>1963295</xdr:colOff>
      <xdr:row>8</xdr:row>
      <xdr:rowOff>38101</xdr:rowOff>
    </xdr:to>
    <xdr:pic>
      <xdr:nvPicPr>
        <xdr:cNvPr id="26" name="Grafik 25"/>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41405"/>
        <a:stretch/>
      </xdr:blipFill>
      <xdr:spPr>
        <a:xfrm>
          <a:off x="6457950" y="3143251"/>
          <a:ext cx="1791845" cy="1162050"/>
        </a:xfrm>
        <a:prstGeom prst="rect">
          <a:avLst/>
        </a:prstGeom>
      </xdr:spPr>
    </xdr:pic>
    <xdr:clientData/>
  </xdr:twoCellAnchor>
  <xdr:twoCellAnchor editAs="oneCell">
    <xdr:from>
      <xdr:col>3</xdr:col>
      <xdr:colOff>161926</xdr:colOff>
      <xdr:row>142</xdr:row>
      <xdr:rowOff>66677</xdr:rowOff>
    </xdr:from>
    <xdr:to>
      <xdr:col>3</xdr:col>
      <xdr:colOff>2276476</xdr:colOff>
      <xdr:row>147</xdr:row>
      <xdr:rowOff>172801</xdr:rowOff>
    </xdr:to>
    <xdr:pic>
      <xdr:nvPicPr>
        <xdr:cNvPr id="27" name="Grafik 26"/>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0405" b="38881"/>
        <a:stretch/>
      </xdr:blipFill>
      <xdr:spPr>
        <a:xfrm>
          <a:off x="6448426" y="12544427"/>
          <a:ext cx="2114550" cy="1249124"/>
        </a:xfrm>
        <a:prstGeom prst="rect">
          <a:avLst/>
        </a:prstGeom>
      </xdr:spPr>
    </xdr:pic>
    <xdr:clientData/>
  </xdr:twoCellAnchor>
  <xdr:twoCellAnchor>
    <xdr:from>
      <xdr:col>3</xdr:col>
      <xdr:colOff>1828800</xdr:colOff>
      <xdr:row>146</xdr:row>
      <xdr:rowOff>57150</xdr:rowOff>
    </xdr:from>
    <xdr:to>
      <xdr:col>3</xdr:col>
      <xdr:colOff>2305050</xdr:colOff>
      <xdr:row>148</xdr:row>
      <xdr:rowOff>9525</xdr:rowOff>
    </xdr:to>
    <xdr:sp macro="" textlink="">
      <xdr:nvSpPr>
        <xdr:cNvPr id="28" name="Textfeld 27"/>
        <xdr:cNvSpPr txBox="1"/>
      </xdr:nvSpPr>
      <xdr:spPr>
        <a:xfrm>
          <a:off x="8115300" y="13525500"/>
          <a:ext cx="47625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25000"/>
        </a:p>
      </xdr:txBody>
    </xdr:sp>
    <xdr:clientData/>
  </xdr:twoCellAnchor>
  <xdr:twoCellAnchor editAs="oneCell">
    <xdr:from>
      <xdr:col>3</xdr:col>
      <xdr:colOff>66676</xdr:colOff>
      <xdr:row>267</xdr:row>
      <xdr:rowOff>161925</xdr:rowOff>
    </xdr:from>
    <xdr:to>
      <xdr:col>3</xdr:col>
      <xdr:colOff>2101223</xdr:colOff>
      <xdr:row>276</xdr:row>
      <xdr:rowOff>152400</xdr:rowOff>
    </xdr:to>
    <xdr:pic>
      <xdr:nvPicPr>
        <xdr:cNvPr id="29" name="Grafik 28"/>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23258"/>
        <a:stretch/>
      </xdr:blipFill>
      <xdr:spPr>
        <a:xfrm>
          <a:off x="6353176" y="89535000"/>
          <a:ext cx="2034547" cy="2085975"/>
        </a:xfrm>
        <a:prstGeom prst="rect">
          <a:avLst/>
        </a:prstGeom>
      </xdr:spPr>
    </xdr:pic>
    <xdr:clientData/>
  </xdr:twoCellAnchor>
  <xdr:twoCellAnchor>
    <xdr:from>
      <xdr:col>3</xdr:col>
      <xdr:colOff>1800225</xdr:colOff>
      <xdr:row>271</xdr:row>
      <xdr:rowOff>9525</xdr:rowOff>
    </xdr:from>
    <xdr:to>
      <xdr:col>3</xdr:col>
      <xdr:colOff>2324100</xdr:colOff>
      <xdr:row>272</xdr:row>
      <xdr:rowOff>171450</xdr:rowOff>
    </xdr:to>
    <xdr:sp macro="" textlink="">
      <xdr:nvSpPr>
        <xdr:cNvPr id="30" name="Textfeld 29"/>
        <xdr:cNvSpPr txBox="1"/>
      </xdr:nvSpPr>
      <xdr:spPr>
        <a:xfrm>
          <a:off x="8086725" y="2566987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857250</xdr:colOff>
      <xdr:row>12</xdr:row>
      <xdr:rowOff>99355</xdr:rowOff>
    </xdr:from>
    <xdr:to>
      <xdr:col>3</xdr:col>
      <xdr:colOff>2764379</xdr:colOff>
      <xdr:row>22</xdr:row>
      <xdr:rowOff>66675</xdr:rowOff>
    </xdr:to>
    <xdr:pic>
      <xdr:nvPicPr>
        <xdr:cNvPr id="37" name="Grafik 36"/>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8802" b="25379"/>
        <a:stretch/>
      </xdr:blipFill>
      <xdr:spPr>
        <a:xfrm>
          <a:off x="7143750" y="5166655"/>
          <a:ext cx="1907129" cy="2062820"/>
        </a:xfrm>
        <a:prstGeom prst="rect">
          <a:avLst/>
        </a:prstGeom>
      </xdr:spPr>
    </xdr:pic>
    <xdr:clientData/>
  </xdr:twoCellAnchor>
  <xdr:twoCellAnchor>
    <xdr:from>
      <xdr:col>3</xdr:col>
      <xdr:colOff>2362200</xdr:colOff>
      <xdr:row>19</xdr:row>
      <xdr:rowOff>28575</xdr:rowOff>
    </xdr:from>
    <xdr:to>
      <xdr:col>3</xdr:col>
      <xdr:colOff>2886075</xdr:colOff>
      <xdr:row>21</xdr:row>
      <xdr:rowOff>0</xdr:rowOff>
    </xdr:to>
    <xdr:sp macro="" textlink="">
      <xdr:nvSpPr>
        <xdr:cNvPr id="38" name="Textfeld 37"/>
        <xdr:cNvSpPr txBox="1"/>
      </xdr:nvSpPr>
      <xdr:spPr>
        <a:xfrm>
          <a:off x="8648700" y="658177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104775</xdr:colOff>
      <xdr:row>289</xdr:row>
      <xdr:rowOff>179342</xdr:rowOff>
    </xdr:from>
    <xdr:to>
      <xdr:col>3</xdr:col>
      <xdr:colOff>2673869</xdr:colOff>
      <xdr:row>299</xdr:row>
      <xdr:rowOff>187324</xdr:rowOff>
    </xdr:to>
    <xdr:pic>
      <xdr:nvPicPr>
        <xdr:cNvPr id="41" name="Grafik 4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91275" y="54471842"/>
          <a:ext cx="2569094" cy="2106657"/>
        </a:xfrm>
        <a:prstGeom prst="rect">
          <a:avLst/>
        </a:prstGeom>
      </xdr:spPr>
    </xdr:pic>
    <xdr:clientData/>
  </xdr:twoCellAnchor>
  <xdr:twoCellAnchor editAs="oneCell">
    <xdr:from>
      <xdr:col>3</xdr:col>
      <xdr:colOff>2190751</xdr:colOff>
      <xdr:row>299</xdr:row>
      <xdr:rowOff>0</xdr:rowOff>
    </xdr:from>
    <xdr:to>
      <xdr:col>3</xdr:col>
      <xdr:colOff>3338669</xdr:colOff>
      <xdr:row>302</xdr:row>
      <xdr:rowOff>142505</xdr:rowOff>
    </xdr:to>
    <xdr:pic>
      <xdr:nvPicPr>
        <xdr:cNvPr id="40" name="Grafik 3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477251" y="56388000"/>
          <a:ext cx="1147918" cy="714005"/>
        </a:xfrm>
        <a:prstGeom prst="rect">
          <a:avLst/>
        </a:prstGeom>
      </xdr:spPr>
    </xdr:pic>
    <xdr:clientData/>
  </xdr:twoCellAnchor>
  <xdr:twoCellAnchor editAs="oneCell">
    <xdr:from>
      <xdr:col>3</xdr:col>
      <xdr:colOff>57150</xdr:colOff>
      <xdr:row>303</xdr:row>
      <xdr:rowOff>161925</xdr:rowOff>
    </xdr:from>
    <xdr:to>
      <xdr:col>3</xdr:col>
      <xdr:colOff>2171699</xdr:colOff>
      <xdr:row>317</xdr:row>
      <xdr:rowOff>36575</xdr:rowOff>
    </xdr:to>
    <xdr:pic>
      <xdr:nvPicPr>
        <xdr:cNvPr id="42" name="Grafik 4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343650" y="57311925"/>
          <a:ext cx="2114549" cy="2579750"/>
        </a:xfrm>
        <a:prstGeom prst="rect">
          <a:avLst/>
        </a:prstGeom>
      </xdr:spPr>
    </xdr:pic>
    <xdr:clientData/>
  </xdr:twoCellAnchor>
  <xdr:twoCellAnchor editAs="oneCell">
    <xdr:from>
      <xdr:col>3</xdr:col>
      <xdr:colOff>104776</xdr:colOff>
      <xdr:row>279</xdr:row>
      <xdr:rowOff>200504</xdr:rowOff>
    </xdr:from>
    <xdr:to>
      <xdr:col>3</xdr:col>
      <xdr:colOff>2714626</xdr:colOff>
      <xdr:row>286</xdr:row>
      <xdr:rowOff>28575</xdr:rowOff>
    </xdr:to>
    <xdr:pic>
      <xdr:nvPicPr>
        <xdr:cNvPr id="43" name="Grafik 42"/>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33411"/>
        <a:stretch/>
      </xdr:blipFill>
      <xdr:spPr>
        <a:xfrm>
          <a:off x="6391276" y="54493004"/>
          <a:ext cx="2609850" cy="1352071"/>
        </a:xfrm>
        <a:prstGeom prst="rect">
          <a:avLst/>
        </a:prstGeom>
      </xdr:spPr>
    </xdr:pic>
    <xdr:clientData/>
  </xdr:twoCellAnchor>
  <xdr:twoCellAnchor>
    <xdr:from>
      <xdr:col>3</xdr:col>
      <xdr:colOff>1781175</xdr:colOff>
      <xdr:row>285</xdr:row>
      <xdr:rowOff>9525</xdr:rowOff>
    </xdr:from>
    <xdr:to>
      <xdr:col>3</xdr:col>
      <xdr:colOff>2305050</xdr:colOff>
      <xdr:row>286</xdr:row>
      <xdr:rowOff>171450</xdr:rowOff>
    </xdr:to>
    <xdr:sp macro="" textlink="">
      <xdr:nvSpPr>
        <xdr:cNvPr id="44" name="Textfeld 43"/>
        <xdr:cNvSpPr txBox="1"/>
      </xdr:nvSpPr>
      <xdr:spPr>
        <a:xfrm>
          <a:off x="8067675" y="55635525"/>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85726</xdr:colOff>
      <xdr:row>319</xdr:row>
      <xdr:rowOff>171450</xdr:rowOff>
    </xdr:from>
    <xdr:to>
      <xdr:col>3</xdr:col>
      <xdr:colOff>2732273</xdr:colOff>
      <xdr:row>329</xdr:row>
      <xdr:rowOff>0</xdr:rowOff>
    </xdr:to>
    <xdr:pic>
      <xdr:nvPicPr>
        <xdr:cNvPr id="47" name="Grafik 46"/>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b="25512"/>
        <a:stretch/>
      </xdr:blipFill>
      <xdr:spPr>
        <a:xfrm>
          <a:off x="6372226" y="65170050"/>
          <a:ext cx="2646547" cy="1924050"/>
        </a:xfrm>
        <a:prstGeom prst="rect">
          <a:avLst/>
        </a:prstGeom>
      </xdr:spPr>
    </xdr:pic>
    <xdr:clientData/>
  </xdr:twoCellAnchor>
  <xdr:twoCellAnchor>
    <xdr:from>
      <xdr:col>3</xdr:col>
      <xdr:colOff>1638300</xdr:colOff>
      <xdr:row>327</xdr:row>
      <xdr:rowOff>152400</xdr:rowOff>
    </xdr:from>
    <xdr:to>
      <xdr:col>3</xdr:col>
      <xdr:colOff>2162175</xdr:colOff>
      <xdr:row>329</xdr:row>
      <xdr:rowOff>123825</xdr:rowOff>
    </xdr:to>
    <xdr:sp macro="" textlink="">
      <xdr:nvSpPr>
        <xdr:cNvPr id="49" name="Textfeld 48"/>
        <xdr:cNvSpPr txBox="1"/>
      </xdr:nvSpPr>
      <xdr:spPr>
        <a:xfrm>
          <a:off x="7924800" y="6686550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133350</xdr:colOff>
      <xdr:row>330</xdr:row>
      <xdr:rowOff>133350</xdr:rowOff>
    </xdr:from>
    <xdr:to>
      <xdr:col>3</xdr:col>
      <xdr:colOff>2745310</xdr:colOff>
      <xdr:row>341</xdr:row>
      <xdr:rowOff>47625</xdr:rowOff>
    </xdr:to>
    <xdr:pic>
      <xdr:nvPicPr>
        <xdr:cNvPr id="50" name="Grafik 49"/>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b="21857"/>
        <a:stretch/>
      </xdr:blipFill>
      <xdr:spPr>
        <a:xfrm>
          <a:off x="6419850" y="67417950"/>
          <a:ext cx="2611960" cy="2200275"/>
        </a:xfrm>
        <a:prstGeom prst="rect">
          <a:avLst/>
        </a:prstGeom>
      </xdr:spPr>
    </xdr:pic>
    <xdr:clientData/>
  </xdr:twoCellAnchor>
  <xdr:twoCellAnchor>
    <xdr:from>
      <xdr:col>3</xdr:col>
      <xdr:colOff>2057400</xdr:colOff>
      <xdr:row>340</xdr:row>
      <xdr:rowOff>19050</xdr:rowOff>
    </xdr:from>
    <xdr:to>
      <xdr:col>3</xdr:col>
      <xdr:colOff>2581275</xdr:colOff>
      <xdr:row>341</xdr:row>
      <xdr:rowOff>180975</xdr:rowOff>
    </xdr:to>
    <xdr:sp macro="" textlink="">
      <xdr:nvSpPr>
        <xdr:cNvPr id="51" name="Textfeld 50"/>
        <xdr:cNvSpPr txBox="1"/>
      </xdr:nvSpPr>
      <xdr:spPr>
        <a:xfrm>
          <a:off x="8343900" y="69208650"/>
          <a:ext cx="5238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228601</xdr:colOff>
      <xdr:row>198</xdr:row>
      <xdr:rowOff>115979</xdr:rowOff>
    </xdr:from>
    <xdr:to>
      <xdr:col>3</xdr:col>
      <xdr:colOff>2257425</xdr:colOff>
      <xdr:row>209</xdr:row>
      <xdr:rowOff>51779</xdr:rowOff>
    </xdr:to>
    <xdr:pic>
      <xdr:nvPicPr>
        <xdr:cNvPr id="53" name="Grafik 5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15101" y="45759779"/>
          <a:ext cx="2028824" cy="2069400"/>
        </a:xfrm>
        <a:prstGeom prst="rect">
          <a:avLst/>
        </a:prstGeom>
      </xdr:spPr>
    </xdr:pic>
    <xdr:clientData/>
  </xdr:twoCellAnchor>
  <xdr:twoCellAnchor editAs="oneCell">
    <xdr:from>
      <xdr:col>3</xdr:col>
      <xdr:colOff>219075</xdr:colOff>
      <xdr:row>211</xdr:row>
      <xdr:rowOff>114300</xdr:rowOff>
    </xdr:from>
    <xdr:to>
      <xdr:col>3</xdr:col>
      <xdr:colOff>2185938</xdr:colOff>
      <xdr:row>223</xdr:row>
      <xdr:rowOff>186598</xdr:rowOff>
    </xdr:to>
    <xdr:pic>
      <xdr:nvPicPr>
        <xdr:cNvPr id="54" name="Grafik 5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05575" y="48272700"/>
          <a:ext cx="1966863" cy="2399573"/>
        </a:xfrm>
        <a:prstGeom prst="rect">
          <a:avLst/>
        </a:prstGeom>
      </xdr:spPr>
    </xdr:pic>
    <xdr:clientData/>
  </xdr:twoCellAnchor>
  <xdr:twoCellAnchor editAs="oneCell">
    <xdr:from>
      <xdr:col>3</xdr:col>
      <xdr:colOff>142876</xdr:colOff>
      <xdr:row>62</xdr:row>
      <xdr:rowOff>149582</xdr:rowOff>
    </xdr:from>
    <xdr:to>
      <xdr:col>3</xdr:col>
      <xdr:colOff>3022778</xdr:colOff>
      <xdr:row>71</xdr:row>
      <xdr:rowOff>76199</xdr:rowOff>
    </xdr:to>
    <xdr:pic>
      <xdr:nvPicPr>
        <xdr:cNvPr id="56" name="Grafik 5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429376" y="48079382"/>
          <a:ext cx="2879902" cy="1831617"/>
        </a:xfrm>
        <a:prstGeom prst="rect">
          <a:avLst/>
        </a:prstGeom>
      </xdr:spPr>
    </xdr:pic>
    <xdr:clientData/>
  </xdr:twoCellAnchor>
  <xdr:twoCellAnchor editAs="oneCell">
    <xdr:from>
      <xdr:col>3</xdr:col>
      <xdr:colOff>114300</xdr:colOff>
      <xdr:row>74</xdr:row>
      <xdr:rowOff>159182</xdr:rowOff>
    </xdr:from>
    <xdr:to>
      <xdr:col>3</xdr:col>
      <xdr:colOff>2657475</xdr:colOff>
      <xdr:row>85</xdr:row>
      <xdr:rowOff>151867</xdr:rowOff>
    </xdr:to>
    <xdr:pic>
      <xdr:nvPicPr>
        <xdr:cNvPr id="57" name="Grafik 56"/>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400800" y="21190382"/>
          <a:ext cx="2543175" cy="2278685"/>
        </a:xfrm>
        <a:prstGeom prst="rect">
          <a:avLst/>
        </a:prstGeom>
      </xdr:spPr>
    </xdr:pic>
    <xdr:clientData/>
  </xdr:twoCellAnchor>
  <xdr:twoCellAnchor editAs="oneCell">
    <xdr:from>
      <xdr:col>3</xdr:col>
      <xdr:colOff>161926</xdr:colOff>
      <xdr:row>90</xdr:row>
      <xdr:rowOff>261915</xdr:rowOff>
    </xdr:from>
    <xdr:to>
      <xdr:col>3</xdr:col>
      <xdr:colOff>2695576</xdr:colOff>
      <xdr:row>100</xdr:row>
      <xdr:rowOff>151844</xdr:rowOff>
    </xdr:to>
    <xdr:pic>
      <xdr:nvPicPr>
        <xdr:cNvPr id="58" name="Grafik 57"/>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448426" y="24569715"/>
          <a:ext cx="2533650" cy="2366429"/>
        </a:xfrm>
        <a:prstGeom prst="rect">
          <a:avLst/>
        </a:prstGeom>
      </xdr:spPr>
    </xdr:pic>
    <xdr:clientData/>
  </xdr:twoCellAnchor>
  <xdr:twoCellAnchor editAs="oneCell">
    <xdr:from>
      <xdr:col>3</xdr:col>
      <xdr:colOff>161925</xdr:colOff>
      <xdr:row>102</xdr:row>
      <xdr:rowOff>122726</xdr:rowOff>
    </xdr:from>
    <xdr:to>
      <xdr:col>3</xdr:col>
      <xdr:colOff>3187188</xdr:colOff>
      <xdr:row>113</xdr:row>
      <xdr:rowOff>85725</xdr:rowOff>
    </xdr:to>
    <xdr:pic>
      <xdr:nvPicPr>
        <xdr:cNvPr id="59" name="Grafik 5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448425" y="27059426"/>
          <a:ext cx="3025263" cy="2287099"/>
        </a:xfrm>
        <a:prstGeom prst="rect">
          <a:avLst/>
        </a:prstGeom>
      </xdr:spPr>
    </xdr:pic>
    <xdr:clientData/>
  </xdr:twoCellAnchor>
  <xdr:twoCellAnchor editAs="oneCell">
    <xdr:from>
      <xdr:col>3</xdr:col>
      <xdr:colOff>57150</xdr:colOff>
      <xdr:row>25</xdr:row>
      <xdr:rowOff>228599</xdr:rowOff>
    </xdr:from>
    <xdr:to>
      <xdr:col>3</xdr:col>
      <xdr:colOff>3446932</xdr:colOff>
      <xdr:row>31</xdr:row>
      <xdr:rowOff>47625</xdr:rowOff>
    </xdr:to>
    <xdr:pic>
      <xdr:nvPicPr>
        <xdr:cNvPr id="65" name="Grafik 6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343650" y="35871149"/>
          <a:ext cx="3389782" cy="1152526"/>
        </a:xfrm>
        <a:prstGeom prst="rect">
          <a:avLst/>
        </a:prstGeom>
      </xdr:spPr>
    </xdr:pic>
    <xdr:clientData/>
  </xdr:twoCellAnchor>
  <xdr:twoCellAnchor editAs="oneCell">
    <xdr:from>
      <xdr:col>3</xdr:col>
      <xdr:colOff>47626</xdr:colOff>
      <xdr:row>123</xdr:row>
      <xdr:rowOff>249080</xdr:rowOff>
    </xdr:from>
    <xdr:to>
      <xdr:col>3</xdr:col>
      <xdr:colOff>3057526</xdr:colOff>
      <xdr:row>129</xdr:row>
      <xdr:rowOff>161679</xdr:rowOff>
    </xdr:to>
    <xdr:pic>
      <xdr:nvPicPr>
        <xdr:cNvPr id="39" name="Picture 3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334126" y="52960430"/>
          <a:ext cx="3009900" cy="1246099"/>
        </a:xfrm>
        <a:prstGeom prst="rect">
          <a:avLst/>
        </a:prstGeom>
      </xdr:spPr>
    </xdr:pic>
    <xdr:clientData/>
  </xdr:twoCellAnchor>
  <xdr:twoCellAnchor editAs="oneCell">
    <xdr:from>
      <xdr:col>3</xdr:col>
      <xdr:colOff>142875</xdr:colOff>
      <xdr:row>34</xdr:row>
      <xdr:rowOff>152400</xdr:rowOff>
    </xdr:from>
    <xdr:to>
      <xdr:col>3</xdr:col>
      <xdr:colOff>2234418</xdr:colOff>
      <xdr:row>41</xdr:row>
      <xdr:rowOff>38100</xdr:rowOff>
    </xdr:to>
    <xdr:pic>
      <xdr:nvPicPr>
        <xdr:cNvPr id="45" name="Picture 4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429375" y="32832675"/>
          <a:ext cx="2091543" cy="1409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168177</xdr:colOff>
      <xdr:row>503</xdr:row>
      <xdr:rowOff>47623</xdr:rowOff>
    </xdr:from>
    <xdr:ext cx="1596440" cy="857252"/>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5627" y="136217023"/>
          <a:ext cx="1596440" cy="857252"/>
        </a:xfrm>
        <a:prstGeom prst="rect">
          <a:avLst/>
        </a:prstGeom>
      </xdr:spPr>
    </xdr:pic>
    <xdr:clientData/>
  </xdr:oneCellAnchor>
  <xdr:twoCellAnchor editAs="oneCell">
    <xdr:from>
      <xdr:col>3</xdr:col>
      <xdr:colOff>76201</xdr:colOff>
      <xdr:row>661</xdr:row>
      <xdr:rowOff>128187</xdr:rowOff>
    </xdr:from>
    <xdr:to>
      <xdr:col>3</xdr:col>
      <xdr:colOff>3228975</xdr:colOff>
      <xdr:row>664</xdr:row>
      <xdr:rowOff>126633</xdr:rowOff>
    </xdr:to>
    <xdr:pic>
      <xdr:nvPicPr>
        <xdr:cNvPr id="24" name="Grafik 2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4884"/>
        <a:stretch/>
      </xdr:blipFill>
      <xdr:spPr>
        <a:xfrm>
          <a:off x="6343651" y="175397712"/>
          <a:ext cx="3152774" cy="1141446"/>
        </a:xfrm>
        <a:prstGeom prst="rect">
          <a:avLst/>
        </a:prstGeom>
      </xdr:spPr>
    </xdr:pic>
    <xdr:clientData/>
  </xdr:twoCellAnchor>
  <xdr:twoCellAnchor>
    <xdr:from>
      <xdr:col>3</xdr:col>
      <xdr:colOff>2200275</xdr:colOff>
      <xdr:row>664</xdr:row>
      <xdr:rowOff>85725</xdr:rowOff>
    </xdr:from>
    <xdr:to>
      <xdr:col>3</xdr:col>
      <xdr:colOff>2819400</xdr:colOff>
      <xdr:row>666</xdr:row>
      <xdr:rowOff>19050</xdr:rowOff>
    </xdr:to>
    <xdr:sp macro="" textlink="">
      <xdr:nvSpPr>
        <xdr:cNvPr id="29" name="Textfeld 28"/>
        <xdr:cNvSpPr txBox="1"/>
      </xdr:nvSpPr>
      <xdr:spPr>
        <a:xfrm>
          <a:off x="8467725" y="176307750"/>
          <a:ext cx="6191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 I</a:t>
          </a:r>
          <a:r>
            <a:rPr lang="de-CH" sz="1100" baseline="30000"/>
            <a:t>‒</a:t>
          </a:r>
        </a:p>
      </xdr:txBody>
    </xdr:sp>
    <xdr:clientData/>
  </xdr:twoCellAnchor>
  <xdr:twoCellAnchor editAs="oneCell">
    <xdr:from>
      <xdr:col>2</xdr:col>
      <xdr:colOff>942975</xdr:colOff>
      <xdr:row>667</xdr:row>
      <xdr:rowOff>161926</xdr:rowOff>
    </xdr:from>
    <xdr:to>
      <xdr:col>3</xdr:col>
      <xdr:colOff>3943350</xdr:colOff>
      <xdr:row>671</xdr:row>
      <xdr:rowOff>167856</xdr:rowOff>
    </xdr:to>
    <xdr:pic>
      <xdr:nvPicPr>
        <xdr:cNvPr id="30" name="Grafik 29"/>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32332"/>
        <a:stretch/>
      </xdr:blipFill>
      <xdr:spPr>
        <a:xfrm>
          <a:off x="6238875" y="177526951"/>
          <a:ext cx="3971925" cy="1263230"/>
        </a:xfrm>
        <a:prstGeom prst="rect">
          <a:avLst/>
        </a:prstGeom>
      </xdr:spPr>
    </xdr:pic>
    <xdr:clientData/>
  </xdr:twoCellAnchor>
  <xdr:twoCellAnchor>
    <xdr:from>
      <xdr:col>3</xdr:col>
      <xdr:colOff>2800350</xdr:colOff>
      <xdr:row>671</xdr:row>
      <xdr:rowOff>9525</xdr:rowOff>
    </xdr:from>
    <xdr:to>
      <xdr:col>3</xdr:col>
      <xdr:colOff>3419475</xdr:colOff>
      <xdr:row>672</xdr:row>
      <xdr:rowOff>133350</xdr:rowOff>
    </xdr:to>
    <xdr:sp macro="" textlink="">
      <xdr:nvSpPr>
        <xdr:cNvPr id="31" name="Textfeld 30"/>
        <xdr:cNvSpPr txBox="1"/>
      </xdr:nvSpPr>
      <xdr:spPr>
        <a:xfrm>
          <a:off x="9067800" y="178517550"/>
          <a:ext cx="6191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3</xdr:col>
      <xdr:colOff>104776</xdr:colOff>
      <xdr:row>674</xdr:row>
      <xdr:rowOff>171452</xdr:rowOff>
    </xdr:from>
    <xdr:to>
      <xdr:col>3</xdr:col>
      <xdr:colOff>3130910</xdr:colOff>
      <xdr:row>677</xdr:row>
      <xdr:rowOff>123826</xdr:rowOff>
    </xdr:to>
    <xdr:pic>
      <xdr:nvPicPr>
        <xdr:cNvPr id="32" name="Grafik 31"/>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39208"/>
        <a:stretch/>
      </xdr:blipFill>
      <xdr:spPr>
        <a:xfrm>
          <a:off x="6372226" y="154104977"/>
          <a:ext cx="3026134" cy="1019174"/>
        </a:xfrm>
        <a:prstGeom prst="rect">
          <a:avLst/>
        </a:prstGeom>
      </xdr:spPr>
    </xdr:pic>
    <xdr:clientData/>
  </xdr:twoCellAnchor>
  <xdr:twoCellAnchor>
    <xdr:from>
      <xdr:col>3</xdr:col>
      <xdr:colOff>2638425</xdr:colOff>
      <xdr:row>677</xdr:row>
      <xdr:rowOff>142875</xdr:rowOff>
    </xdr:from>
    <xdr:to>
      <xdr:col>3</xdr:col>
      <xdr:colOff>3257550</xdr:colOff>
      <xdr:row>679</xdr:row>
      <xdr:rowOff>76200</xdr:rowOff>
    </xdr:to>
    <xdr:sp macro="" textlink="">
      <xdr:nvSpPr>
        <xdr:cNvPr id="33" name="Textfeld 32"/>
        <xdr:cNvSpPr txBox="1"/>
      </xdr:nvSpPr>
      <xdr:spPr>
        <a:xfrm>
          <a:off x="8610600" y="49006125"/>
          <a:ext cx="6191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I</a:t>
          </a:r>
          <a:r>
            <a:rPr lang="de-CH" sz="1100" baseline="30000"/>
            <a:t>‒</a:t>
          </a:r>
        </a:p>
      </xdr:txBody>
    </xdr:sp>
    <xdr:clientData/>
  </xdr:twoCellAnchor>
  <xdr:twoCellAnchor editAs="oneCell">
    <xdr:from>
      <xdr:col>2</xdr:col>
      <xdr:colOff>171449</xdr:colOff>
      <xdr:row>620</xdr:row>
      <xdr:rowOff>485774</xdr:rowOff>
    </xdr:from>
    <xdr:to>
      <xdr:col>4</xdr:col>
      <xdr:colOff>347915</xdr:colOff>
      <xdr:row>624</xdr:row>
      <xdr:rowOff>142876</xdr:rowOff>
    </xdr:to>
    <xdr:pic>
      <xdr:nvPicPr>
        <xdr:cNvPr id="8" name="Grafik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05399" y="136207499"/>
          <a:ext cx="5577141" cy="847726"/>
        </a:xfrm>
        <a:prstGeom prst="rect">
          <a:avLst/>
        </a:prstGeom>
      </xdr:spPr>
    </xdr:pic>
    <xdr:clientData/>
  </xdr:twoCellAnchor>
  <xdr:twoCellAnchor editAs="oneCell">
    <xdr:from>
      <xdr:col>3</xdr:col>
      <xdr:colOff>47626</xdr:colOff>
      <xdr:row>603</xdr:row>
      <xdr:rowOff>266700</xdr:rowOff>
    </xdr:from>
    <xdr:to>
      <xdr:col>3</xdr:col>
      <xdr:colOff>4162426</xdr:colOff>
      <xdr:row>606</xdr:row>
      <xdr:rowOff>170078</xdr:rowOff>
    </xdr:to>
    <xdr:pic>
      <xdr:nvPicPr>
        <xdr:cNvPr id="12" name="Grafik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15076" y="154838400"/>
          <a:ext cx="4114800" cy="855878"/>
        </a:xfrm>
        <a:prstGeom prst="rect">
          <a:avLst/>
        </a:prstGeom>
      </xdr:spPr>
    </xdr:pic>
    <xdr:clientData/>
  </xdr:twoCellAnchor>
  <xdr:twoCellAnchor editAs="oneCell">
    <xdr:from>
      <xdr:col>2</xdr:col>
      <xdr:colOff>180975</xdr:colOff>
      <xdr:row>614</xdr:row>
      <xdr:rowOff>295274</xdr:rowOff>
    </xdr:from>
    <xdr:to>
      <xdr:col>3</xdr:col>
      <xdr:colOff>4248812</xdr:colOff>
      <xdr:row>617</xdr:row>
      <xdr:rowOff>19049</xdr:rowOff>
    </xdr:to>
    <xdr:pic>
      <xdr:nvPicPr>
        <xdr:cNvPr id="13" name="Grafik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14925" y="134302499"/>
          <a:ext cx="5039387" cy="866775"/>
        </a:xfrm>
        <a:prstGeom prst="rect">
          <a:avLst/>
        </a:prstGeom>
      </xdr:spPr>
    </xdr:pic>
    <xdr:clientData/>
  </xdr:twoCellAnchor>
  <xdr:twoCellAnchor editAs="oneCell">
    <xdr:from>
      <xdr:col>3</xdr:col>
      <xdr:colOff>66676</xdr:colOff>
      <xdr:row>597</xdr:row>
      <xdr:rowOff>209551</xdr:rowOff>
    </xdr:from>
    <xdr:to>
      <xdr:col>3</xdr:col>
      <xdr:colOff>3543300</xdr:colOff>
      <xdr:row>600</xdr:row>
      <xdr:rowOff>126207</xdr:rowOff>
    </xdr:to>
    <xdr:pic>
      <xdr:nvPicPr>
        <xdr:cNvPr id="14" name="Grafik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34126" y="153447751"/>
          <a:ext cx="3476624" cy="869156"/>
        </a:xfrm>
        <a:prstGeom prst="rect">
          <a:avLst/>
        </a:prstGeom>
      </xdr:spPr>
    </xdr:pic>
    <xdr:clientData/>
  </xdr:twoCellAnchor>
  <xdr:twoCellAnchor editAs="oneCell">
    <xdr:from>
      <xdr:col>3</xdr:col>
      <xdr:colOff>2</xdr:colOff>
      <xdr:row>592</xdr:row>
      <xdr:rowOff>257176</xdr:rowOff>
    </xdr:from>
    <xdr:to>
      <xdr:col>3</xdr:col>
      <xdr:colOff>3781426</xdr:colOff>
      <xdr:row>595</xdr:row>
      <xdr:rowOff>159278</xdr:rowOff>
    </xdr:to>
    <xdr:pic>
      <xdr:nvPicPr>
        <xdr:cNvPr id="15" name="Grafik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67452" y="151971376"/>
          <a:ext cx="3781424" cy="854602"/>
        </a:xfrm>
        <a:prstGeom prst="rect">
          <a:avLst/>
        </a:prstGeom>
      </xdr:spPr>
    </xdr:pic>
    <xdr:clientData/>
  </xdr:twoCellAnchor>
  <xdr:twoCellAnchor editAs="oneCell">
    <xdr:from>
      <xdr:col>3</xdr:col>
      <xdr:colOff>19051</xdr:colOff>
      <xdr:row>641</xdr:row>
      <xdr:rowOff>333374</xdr:rowOff>
    </xdr:from>
    <xdr:to>
      <xdr:col>4</xdr:col>
      <xdr:colOff>200025</xdr:colOff>
      <xdr:row>646</xdr:row>
      <xdr:rowOff>72541</xdr:rowOff>
    </xdr:to>
    <xdr:pic>
      <xdr:nvPicPr>
        <xdr:cNvPr id="16" name="Grafik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286501" y="138950699"/>
          <a:ext cx="4610099" cy="1263167"/>
        </a:xfrm>
        <a:prstGeom prst="rect">
          <a:avLst/>
        </a:prstGeom>
      </xdr:spPr>
    </xdr:pic>
    <xdr:clientData/>
  </xdr:twoCellAnchor>
  <xdr:twoCellAnchor editAs="oneCell">
    <xdr:from>
      <xdr:col>3</xdr:col>
      <xdr:colOff>57151</xdr:colOff>
      <xdr:row>586</xdr:row>
      <xdr:rowOff>138933</xdr:rowOff>
    </xdr:from>
    <xdr:to>
      <xdr:col>3</xdr:col>
      <xdr:colOff>3048001</xdr:colOff>
      <xdr:row>590</xdr:row>
      <xdr:rowOff>41816</xdr:rowOff>
    </xdr:to>
    <xdr:pic>
      <xdr:nvPicPr>
        <xdr:cNvPr id="17" name="Grafik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24601" y="150138633"/>
          <a:ext cx="2990850" cy="855383"/>
        </a:xfrm>
        <a:prstGeom prst="rect">
          <a:avLst/>
        </a:prstGeom>
      </xdr:spPr>
    </xdr:pic>
    <xdr:clientData/>
  </xdr:twoCellAnchor>
  <xdr:twoCellAnchor editAs="oneCell">
    <xdr:from>
      <xdr:col>3</xdr:col>
      <xdr:colOff>95251</xdr:colOff>
      <xdr:row>574</xdr:row>
      <xdr:rowOff>142875</xdr:rowOff>
    </xdr:from>
    <xdr:to>
      <xdr:col>3</xdr:col>
      <xdr:colOff>2400300</xdr:colOff>
      <xdr:row>578</xdr:row>
      <xdr:rowOff>6362</xdr:rowOff>
    </xdr:to>
    <xdr:pic>
      <xdr:nvPicPr>
        <xdr:cNvPr id="19" name="Grafik 1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62701" y="147056475"/>
          <a:ext cx="2305049" cy="815987"/>
        </a:xfrm>
        <a:prstGeom prst="rect">
          <a:avLst/>
        </a:prstGeom>
      </xdr:spPr>
    </xdr:pic>
    <xdr:clientData/>
  </xdr:twoCellAnchor>
  <xdr:twoCellAnchor editAs="oneCell">
    <xdr:from>
      <xdr:col>3</xdr:col>
      <xdr:colOff>95251</xdr:colOff>
      <xdr:row>459</xdr:row>
      <xdr:rowOff>142876</xdr:rowOff>
    </xdr:from>
    <xdr:to>
      <xdr:col>3</xdr:col>
      <xdr:colOff>2574384</xdr:colOff>
      <xdr:row>461</xdr:row>
      <xdr:rowOff>152400</xdr:rowOff>
    </xdr:to>
    <xdr:pic>
      <xdr:nvPicPr>
        <xdr:cNvPr id="20" name="Grafik 19"/>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40846"/>
        <a:stretch/>
      </xdr:blipFill>
      <xdr:spPr>
        <a:xfrm>
          <a:off x="6362701" y="105222676"/>
          <a:ext cx="2479133" cy="962024"/>
        </a:xfrm>
        <a:prstGeom prst="rect">
          <a:avLst/>
        </a:prstGeom>
      </xdr:spPr>
    </xdr:pic>
    <xdr:clientData/>
  </xdr:twoCellAnchor>
  <xdr:twoCellAnchor>
    <xdr:from>
      <xdr:col>3</xdr:col>
      <xdr:colOff>2695575</xdr:colOff>
      <xdr:row>461</xdr:row>
      <xdr:rowOff>0</xdr:rowOff>
    </xdr:from>
    <xdr:to>
      <xdr:col>3</xdr:col>
      <xdr:colOff>3200400</xdr:colOff>
      <xdr:row>462</xdr:row>
      <xdr:rowOff>123825</xdr:rowOff>
    </xdr:to>
    <xdr:sp macro="" textlink="">
      <xdr:nvSpPr>
        <xdr:cNvPr id="35" name="Textfeld 34"/>
        <xdr:cNvSpPr txBox="1"/>
      </xdr:nvSpPr>
      <xdr:spPr>
        <a:xfrm>
          <a:off x="8963025" y="105841800"/>
          <a:ext cx="5048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19052</xdr:colOff>
      <xdr:row>398</xdr:row>
      <xdr:rowOff>105974</xdr:rowOff>
    </xdr:from>
    <xdr:to>
      <xdr:col>3</xdr:col>
      <xdr:colOff>2066926</xdr:colOff>
      <xdr:row>403</xdr:row>
      <xdr:rowOff>33901</xdr:rowOff>
    </xdr:to>
    <xdr:pic>
      <xdr:nvPicPr>
        <xdr:cNvPr id="36" name="Grafik 35"/>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34957"/>
        <a:stretch/>
      </xdr:blipFill>
      <xdr:spPr>
        <a:xfrm>
          <a:off x="6286502" y="107433674"/>
          <a:ext cx="2047874" cy="1070927"/>
        </a:xfrm>
        <a:prstGeom prst="rect">
          <a:avLst/>
        </a:prstGeom>
      </xdr:spPr>
    </xdr:pic>
    <xdr:clientData/>
  </xdr:twoCellAnchor>
  <xdr:twoCellAnchor>
    <xdr:from>
      <xdr:col>3</xdr:col>
      <xdr:colOff>1218334</xdr:colOff>
      <xdr:row>402</xdr:row>
      <xdr:rowOff>122094</xdr:rowOff>
    </xdr:from>
    <xdr:to>
      <xdr:col>3</xdr:col>
      <xdr:colOff>1723159</xdr:colOff>
      <xdr:row>404</xdr:row>
      <xdr:rowOff>28576</xdr:rowOff>
    </xdr:to>
    <xdr:sp macro="" textlink="">
      <xdr:nvSpPr>
        <xdr:cNvPr id="37" name="Textfeld 36"/>
        <xdr:cNvSpPr txBox="1"/>
      </xdr:nvSpPr>
      <xdr:spPr>
        <a:xfrm>
          <a:off x="7123834" y="92590794"/>
          <a:ext cx="504825" cy="2874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twoCellAnchor editAs="oneCell">
    <xdr:from>
      <xdr:col>3</xdr:col>
      <xdr:colOff>47626</xdr:colOff>
      <xdr:row>455</xdr:row>
      <xdr:rowOff>171451</xdr:rowOff>
    </xdr:from>
    <xdr:to>
      <xdr:col>3</xdr:col>
      <xdr:colOff>2628900</xdr:colOff>
      <xdr:row>457</xdr:row>
      <xdr:rowOff>168441</xdr:rowOff>
    </xdr:to>
    <xdr:pic>
      <xdr:nvPicPr>
        <xdr:cNvPr id="38" name="Grafik 37"/>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6147"/>
        <a:stretch/>
      </xdr:blipFill>
      <xdr:spPr>
        <a:xfrm>
          <a:off x="6315076" y="103727251"/>
          <a:ext cx="2581274" cy="758990"/>
        </a:xfrm>
        <a:prstGeom prst="rect">
          <a:avLst/>
        </a:prstGeom>
      </xdr:spPr>
    </xdr:pic>
    <xdr:clientData/>
  </xdr:twoCellAnchor>
  <xdr:twoCellAnchor>
    <xdr:from>
      <xdr:col>3</xdr:col>
      <xdr:colOff>2819400</xdr:colOff>
      <xdr:row>455</xdr:row>
      <xdr:rowOff>238126</xdr:rowOff>
    </xdr:from>
    <xdr:to>
      <xdr:col>3</xdr:col>
      <xdr:colOff>3457575</xdr:colOff>
      <xdr:row>455</xdr:row>
      <xdr:rowOff>485776</xdr:rowOff>
    </xdr:to>
    <xdr:sp macro="" textlink="">
      <xdr:nvSpPr>
        <xdr:cNvPr id="39" name="Textfeld 38"/>
        <xdr:cNvSpPr txBox="1"/>
      </xdr:nvSpPr>
      <xdr:spPr>
        <a:xfrm>
          <a:off x="9086850" y="103793926"/>
          <a:ext cx="63817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95250</xdr:colOff>
      <xdr:row>451</xdr:row>
      <xdr:rowOff>133350</xdr:rowOff>
    </xdr:from>
    <xdr:to>
      <xdr:col>3</xdr:col>
      <xdr:colOff>2427609</xdr:colOff>
      <xdr:row>452</xdr:row>
      <xdr:rowOff>247650</xdr:rowOff>
    </xdr:to>
    <xdr:pic>
      <xdr:nvPicPr>
        <xdr:cNvPr id="40" name="Grafik 39"/>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6147"/>
        <a:stretch/>
      </xdr:blipFill>
      <xdr:spPr>
        <a:xfrm>
          <a:off x="6362700" y="120415050"/>
          <a:ext cx="2332359" cy="685800"/>
        </a:xfrm>
        <a:prstGeom prst="rect">
          <a:avLst/>
        </a:prstGeom>
      </xdr:spPr>
    </xdr:pic>
    <xdr:clientData/>
  </xdr:twoCellAnchor>
  <xdr:twoCellAnchor>
    <xdr:from>
      <xdr:col>3</xdr:col>
      <xdr:colOff>2266950</xdr:colOff>
      <xdr:row>452</xdr:row>
      <xdr:rowOff>123825</xdr:rowOff>
    </xdr:from>
    <xdr:to>
      <xdr:col>3</xdr:col>
      <xdr:colOff>2847975</xdr:colOff>
      <xdr:row>452</xdr:row>
      <xdr:rowOff>419100</xdr:rowOff>
    </xdr:to>
    <xdr:sp macro="" textlink="">
      <xdr:nvSpPr>
        <xdr:cNvPr id="41" name="Textfeld 40"/>
        <xdr:cNvSpPr txBox="1"/>
      </xdr:nvSpPr>
      <xdr:spPr>
        <a:xfrm>
          <a:off x="8534400" y="120977025"/>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30000"/>
        </a:p>
      </xdr:txBody>
    </xdr:sp>
    <xdr:clientData/>
  </xdr:twoCellAnchor>
  <xdr:twoCellAnchor editAs="oneCell">
    <xdr:from>
      <xdr:col>3</xdr:col>
      <xdr:colOff>88901</xdr:colOff>
      <xdr:row>445</xdr:row>
      <xdr:rowOff>79375</xdr:rowOff>
    </xdr:from>
    <xdr:to>
      <xdr:col>3</xdr:col>
      <xdr:colOff>2502030</xdr:colOff>
      <xdr:row>447</xdr:row>
      <xdr:rowOff>146049</xdr:rowOff>
    </xdr:to>
    <xdr:pic>
      <xdr:nvPicPr>
        <xdr:cNvPr id="42" name="Grafik 41"/>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b="47325"/>
        <a:stretch/>
      </xdr:blipFill>
      <xdr:spPr>
        <a:xfrm>
          <a:off x="6273801" y="101628575"/>
          <a:ext cx="2413129" cy="714375"/>
        </a:xfrm>
        <a:prstGeom prst="rect">
          <a:avLst/>
        </a:prstGeom>
      </xdr:spPr>
    </xdr:pic>
    <xdr:clientData/>
  </xdr:twoCellAnchor>
  <xdr:twoCellAnchor>
    <xdr:from>
      <xdr:col>3</xdr:col>
      <xdr:colOff>2190751</xdr:colOff>
      <xdr:row>447</xdr:row>
      <xdr:rowOff>28575</xdr:rowOff>
    </xdr:from>
    <xdr:to>
      <xdr:col>3</xdr:col>
      <xdr:colOff>2771776</xdr:colOff>
      <xdr:row>448</xdr:row>
      <xdr:rowOff>133350</xdr:rowOff>
    </xdr:to>
    <xdr:sp macro="" textlink="">
      <xdr:nvSpPr>
        <xdr:cNvPr id="43" name="Textfeld 42"/>
        <xdr:cNvSpPr txBox="1"/>
      </xdr:nvSpPr>
      <xdr:spPr>
        <a:xfrm>
          <a:off x="8458201" y="119129175"/>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30000"/>
        </a:p>
      </xdr:txBody>
    </xdr:sp>
    <xdr:clientData/>
  </xdr:twoCellAnchor>
  <xdr:twoCellAnchor editAs="oneCell">
    <xdr:from>
      <xdr:col>2</xdr:col>
      <xdr:colOff>942976</xdr:colOff>
      <xdr:row>167</xdr:row>
      <xdr:rowOff>85725</xdr:rowOff>
    </xdr:from>
    <xdr:to>
      <xdr:col>3</xdr:col>
      <xdr:colOff>2371725</xdr:colOff>
      <xdr:row>169</xdr:row>
      <xdr:rowOff>106222</xdr:rowOff>
    </xdr:to>
    <xdr:pic>
      <xdr:nvPicPr>
        <xdr:cNvPr id="44" name="Grafik 4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37766625"/>
          <a:ext cx="2400299" cy="782497"/>
        </a:xfrm>
        <a:prstGeom prst="rect">
          <a:avLst/>
        </a:prstGeom>
      </xdr:spPr>
    </xdr:pic>
    <xdr:clientData/>
  </xdr:twoCellAnchor>
  <xdr:twoCellAnchor editAs="oneCell">
    <xdr:from>
      <xdr:col>3</xdr:col>
      <xdr:colOff>57151</xdr:colOff>
      <xdr:row>377</xdr:row>
      <xdr:rowOff>142876</xdr:rowOff>
    </xdr:from>
    <xdr:to>
      <xdr:col>3</xdr:col>
      <xdr:colOff>2135548</xdr:colOff>
      <xdr:row>379</xdr:row>
      <xdr:rowOff>133350</xdr:rowOff>
    </xdr:to>
    <xdr:pic>
      <xdr:nvPicPr>
        <xdr:cNvPr id="47" name="Grafik 46"/>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47681"/>
        <a:stretch/>
      </xdr:blipFill>
      <xdr:spPr>
        <a:xfrm>
          <a:off x="6324601" y="101946076"/>
          <a:ext cx="2078397" cy="752474"/>
        </a:xfrm>
        <a:prstGeom prst="rect">
          <a:avLst/>
        </a:prstGeom>
      </xdr:spPr>
    </xdr:pic>
    <xdr:clientData/>
  </xdr:twoCellAnchor>
  <xdr:twoCellAnchor>
    <xdr:from>
      <xdr:col>3</xdr:col>
      <xdr:colOff>2176895</xdr:colOff>
      <xdr:row>379</xdr:row>
      <xdr:rowOff>130753</xdr:rowOff>
    </xdr:from>
    <xdr:to>
      <xdr:col>3</xdr:col>
      <xdr:colOff>2815070</xdr:colOff>
      <xdr:row>381</xdr:row>
      <xdr:rowOff>92653</xdr:rowOff>
    </xdr:to>
    <xdr:sp macro="" textlink="">
      <xdr:nvSpPr>
        <xdr:cNvPr id="48" name="Textfeld 47"/>
        <xdr:cNvSpPr txBox="1"/>
      </xdr:nvSpPr>
      <xdr:spPr>
        <a:xfrm>
          <a:off x="8446077" y="86981435"/>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57150</xdr:colOff>
      <xdr:row>360</xdr:row>
      <xdr:rowOff>552450</xdr:rowOff>
    </xdr:from>
    <xdr:to>
      <xdr:col>3</xdr:col>
      <xdr:colOff>2857500</xdr:colOff>
      <xdr:row>367</xdr:row>
      <xdr:rowOff>86907</xdr:rowOff>
    </xdr:to>
    <xdr:pic>
      <xdr:nvPicPr>
        <xdr:cNvPr id="49" name="Grafik 4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324600" y="98507550"/>
          <a:ext cx="2800350" cy="1248957"/>
        </a:xfrm>
        <a:prstGeom prst="rect">
          <a:avLst/>
        </a:prstGeom>
      </xdr:spPr>
    </xdr:pic>
    <xdr:clientData/>
  </xdr:twoCellAnchor>
  <xdr:twoCellAnchor editAs="oneCell">
    <xdr:from>
      <xdr:col>3</xdr:col>
      <xdr:colOff>38100</xdr:colOff>
      <xdr:row>350</xdr:row>
      <xdr:rowOff>524715</xdr:rowOff>
    </xdr:from>
    <xdr:to>
      <xdr:col>3</xdr:col>
      <xdr:colOff>2371725</xdr:colOff>
      <xdr:row>357</xdr:row>
      <xdr:rowOff>145048</xdr:rowOff>
    </xdr:to>
    <xdr:pic>
      <xdr:nvPicPr>
        <xdr:cNvPr id="50" name="Grafik 4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43600" y="82287315"/>
          <a:ext cx="2333625" cy="1334833"/>
        </a:xfrm>
        <a:prstGeom prst="rect">
          <a:avLst/>
        </a:prstGeom>
      </xdr:spPr>
    </xdr:pic>
    <xdr:clientData/>
  </xdr:twoCellAnchor>
  <xdr:twoCellAnchor editAs="oneCell">
    <xdr:from>
      <xdr:col>3</xdr:col>
      <xdr:colOff>28575</xdr:colOff>
      <xdr:row>341</xdr:row>
      <xdr:rowOff>133351</xdr:rowOff>
    </xdr:from>
    <xdr:to>
      <xdr:col>3</xdr:col>
      <xdr:colOff>1666874</xdr:colOff>
      <xdr:row>347</xdr:row>
      <xdr:rowOff>45415</xdr:rowOff>
    </xdr:to>
    <xdr:pic>
      <xdr:nvPicPr>
        <xdr:cNvPr id="51" name="Grafik 50"/>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296025" y="78962251"/>
          <a:ext cx="1638299" cy="1055064"/>
        </a:xfrm>
        <a:prstGeom prst="rect">
          <a:avLst/>
        </a:prstGeom>
      </xdr:spPr>
    </xdr:pic>
    <xdr:clientData/>
  </xdr:twoCellAnchor>
  <xdr:twoCellAnchor editAs="oneCell">
    <xdr:from>
      <xdr:col>3</xdr:col>
      <xdr:colOff>66676</xdr:colOff>
      <xdr:row>334</xdr:row>
      <xdr:rowOff>1</xdr:rowOff>
    </xdr:from>
    <xdr:to>
      <xdr:col>3</xdr:col>
      <xdr:colOff>1885950</xdr:colOff>
      <xdr:row>336</xdr:row>
      <xdr:rowOff>213254</xdr:rowOff>
    </xdr:to>
    <xdr:pic>
      <xdr:nvPicPr>
        <xdr:cNvPr id="52" name="Grafik 51"/>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40701"/>
        <a:stretch/>
      </xdr:blipFill>
      <xdr:spPr>
        <a:xfrm>
          <a:off x="6334126" y="90792301"/>
          <a:ext cx="1819274" cy="975253"/>
        </a:xfrm>
        <a:prstGeom prst="rect">
          <a:avLst/>
        </a:prstGeom>
      </xdr:spPr>
    </xdr:pic>
    <xdr:clientData/>
  </xdr:twoCellAnchor>
  <xdr:twoCellAnchor>
    <xdr:from>
      <xdr:col>3</xdr:col>
      <xdr:colOff>1964747</xdr:colOff>
      <xdr:row>335</xdr:row>
      <xdr:rowOff>276225</xdr:rowOff>
    </xdr:from>
    <xdr:to>
      <xdr:col>3</xdr:col>
      <xdr:colOff>2602922</xdr:colOff>
      <xdr:row>336</xdr:row>
      <xdr:rowOff>238125</xdr:rowOff>
    </xdr:to>
    <xdr:sp macro="" textlink="">
      <xdr:nvSpPr>
        <xdr:cNvPr id="53" name="Textfeld 52"/>
        <xdr:cNvSpPr txBox="1"/>
      </xdr:nvSpPr>
      <xdr:spPr>
        <a:xfrm>
          <a:off x="8233929" y="77272861"/>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47625</xdr:colOff>
      <xdr:row>208</xdr:row>
      <xdr:rowOff>295276</xdr:rowOff>
    </xdr:from>
    <xdr:to>
      <xdr:col>3</xdr:col>
      <xdr:colOff>2581275</xdr:colOff>
      <xdr:row>212</xdr:row>
      <xdr:rowOff>168850</xdr:rowOff>
    </xdr:to>
    <xdr:pic>
      <xdr:nvPicPr>
        <xdr:cNvPr id="54" name="Grafik 53"/>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b="46899"/>
        <a:stretch/>
      </xdr:blipFill>
      <xdr:spPr>
        <a:xfrm>
          <a:off x="6315075" y="54968776"/>
          <a:ext cx="2533650" cy="826074"/>
        </a:xfrm>
        <a:prstGeom prst="rect">
          <a:avLst/>
        </a:prstGeom>
      </xdr:spPr>
    </xdr:pic>
    <xdr:clientData/>
  </xdr:twoCellAnchor>
  <xdr:twoCellAnchor>
    <xdr:from>
      <xdr:col>3</xdr:col>
      <xdr:colOff>2419350</xdr:colOff>
      <xdr:row>211</xdr:row>
      <xdr:rowOff>161925</xdr:rowOff>
    </xdr:from>
    <xdr:to>
      <xdr:col>3</xdr:col>
      <xdr:colOff>3057525</xdr:colOff>
      <xdr:row>213</xdr:row>
      <xdr:rowOff>123825</xdr:rowOff>
    </xdr:to>
    <xdr:sp macro="" textlink="">
      <xdr:nvSpPr>
        <xdr:cNvPr id="55" name="Textfeld 54"/>
        <xdr:cNvSpPr txBox="1"/>
      </xdr:nvSpPr>
      <xdr:spPr>
        <a:xfrm>
          <a:off x="8686800" y="55597425"/>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57151</xdr:colOff>
      <xdr:row>474</xdr:row>
      <xdr:rowOff>161926</xdr:rowOff>
    </xdr:from>
    <xdr:to>
      <xdr:col>3</xdr:col>
      <xdr:colOff>2389509</xdr:colOff>
      <xdr:row>476</xdr:row>
      <xdr:rowOff>123825</xdr:rowOff>
    </xdr:to>
    <xdr:pic>
      <xdr:nvPicPr>
        <xdr:cNvPr id="57" name="Grafik 56"/>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b="40236"/>
        <a:stretch/>
      </xdr:blipFill>
      <xdr:spPr>
        <a:xfrm>
          <a:off x="6324601" y="129054226"/>
          <a:ext cx="2332358" cy="914399"/>
        </a:xfrm>
        <a:prstGeom prst="rect">
          <a:avLst/>
        </a:prstGeom>
      </xdr:spPr>
    </xdr:pic>
    <xdr:clientData/>
  </xdr:twoCellAnchor>
  <xdr:twoCellAnchor>
    <xdr:from>
      <xdr:col>3</xdr:col>
      <xdr:colOff>1381125</xdr:colOff>
      <xdr:row>476</xdr:row>
      <xdr:rowOff>142875</xdr:rowOff>
    </xdr:from>
    <xdr:to>
      <xdr:col>3</xdr:col>
      <xdr:colOff>1885950</xdr:colOff>
      <xdr:row>478</xdr:row>
      <xdr:rowOff>76200</xdr:rowOff>
    </xdr:to>
    <xdr:sp macro="" textlink="">
      <xdr:nvSpPr>
        <xdr:cNvPr id="58" name="Textfeld 57"/>
        <xdr:cNvSpPr txBox="1"/>
      </xdr:nvSpPr>
      <xdr:spPr>
        <a:xfrm>
          <a:off x="7648575" y="129797175"/>
          <a:ext cx="5048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Li</a:t>
          </a:r>
        </a:p>
      </xdr:txBody>
    </xdr:sp>
    <xdr:clientData/>
  </xdr:twoCellAnchor>
  <xdr:oneCellAnchor>
    <xdr:from>
      <xdr:col>3</xdr:col>
      <xdr:colOff>47627</xdr:colOff>
      <xdr:row>405</xdr:row>
      <xdr:rowOff>153599</xdr:rowOff>
    </xdr:from>
    <xdr:ext cx="1928404" cy="1008451"/>
    <xdr:pic>
      <xdr:nvPicPr>
        <xdr:cNvPr id="59" name="Grafik 58"/>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34957"/>
        <a:stretch/>
      </xdr:blipFill>
      <xdr:spPr>
        <a:xfrm>
          <a:off x="6315077" y="109386299"/>
          <a:ext cx="1928404" cy="1008451"/>
        </a:xfrm>
        <a:prstGeom prst="rect">
          <a:avLst/>
        </a:prstGeom>
      </xdr:spPr>
    </xdr:pic>
    <xdr:clientData/>
  </xdr:oneCellAnchor>
  <xdr:twoCellAnchor>
    <xdr:from>
      <xdr:col>3</xdr:col>
      <xdr:colOff>2081646</xdr:colOff>
      <xdr:row>408</xdr:row>
      <xdr:rowOff>96983</xdr:rowOff>
    </xdr:from>
    <xdr:to>
      <xdr:col>3</xdr:col>
      <xdr:colOff>2493819</xdr:colOff>
      <xdr:row>409</xdr:row>
      <xdr:rowOff>155865</xdr:rowOff>
    </xdr:to>
    <xdr:sp macro="" textlink="">
      <xdr:nvSpPr>
        <xdr:cNvPr id="60" name="Textfeld 59"/>
        <xdr:cNvSpPr txBox="1"/>
      </xdr:nvSpPr>
      <xdr:spPr>
        <a:xfrm>
          <a:off x="8350828" y="93242824"/>
          <a:ext cx="412173" cy="249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p>
      </xdr:txBody>
    </xdr:sp>
    <xdr:clientData/>
  </xdr:twoCellAnchor>
  <xdr:twoCellAnchor editAs="oneCell">
    <xdr:from>
      <xdr:col>3</xdr:col>
      <xdr:colOff>85726</xdr:colOff>
      <xdr:row>469</xdr:row>
      <xdr:rowOff>133350</xdr:rowOff>
    </xdr:from>
    <xdr:to>
      <xdr:col>3</xdr:col>
      <xdr:colOff>2238375</xdr:colOff>
      <xdr:row>471</xdr:row>
      <xdr:rowOff>110910</xdr:rowOff>
    </xdr:to>
    <xdr:pic>
      <xdr:nvPicPr>
        <xdr:cNvPr id="61" name="Grafik 60"/>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b="39657"/>
        <a:stretch/>
      </xdr:blipFill>
      <xdr:spPr>
        <a:xfrm>
          <a:off x="6353176" y="127120650"/>
          <a:ext cx="2152649" cy="930060"/>
        </a:xfrm>
        <a:prstGeom prst="rect">
          <a:avLst/>
        </a:prstGeom>
      </xdr:spPr>
    </xdr:pic>
    <xdr:clientData/>
  </xdr:twoCellAnchor>
  <xdr:twoCellAnchor>
    <xdr:from>
      <xdr:col>3</xdr:col>
      <xdr:colOff>2152650</xdr:colOff>
      <xdr:row>471</xdr:row>
      <xdr:rowOff>57150</xdr:rowOff>
    </xdr:from>
    <xdr:to>
      <xdr:col>3</xdr:col>
      <xdr:colOff>2790825</xdr:colOff>
      <xdr:row>473</xdr:row>
      <xdr:rowOff>104775</xdr:rowOff>
    </xdr:to>
    <xdr:sp macro="" textlink="">
      <xdr:nvSpPr>
        <xdr:cNvPr id="62" name="Textfeld 61"/>
        <xdr:cNvSpPr txBox="1"/>
      </xdr:nvSpPr>
      <xdr:spPr>
        <a:xfrm>
          <a:off x="8420100" y="127806450"/>
          <a:ext cx="6381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oneCellAnchor>
    <xdr:from>
      <xdr:col>3</xdr:col>
      <xdr:colOff>85726</xdr:colOff>
      <xdr:row>464</xdr:row>
      <xdr:rowOff>142875</xdr:rowOff>
    </xdr:from>
    <xdr:ext cx="2190749" cy="946521"/>
    <xdr:pic>
      <xdr:nvPicPr>
        <xdr:cNvPr id="63" name="Grafik 62"/>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b="39657"/>
        <a:stretch/>
      </xdr:blipFill>
      <xdr:spPr>
        <a:xfrm>
          <a:off x="6353176" y="125225175"/>
          <a:ext cx="2190749" cy="946521"/>
        </a:xfrm>
        <a:prstGeom prst="rect">
          <a:avLst/>
        </a:prstGeom>
      </xdr:spPr>
    </xdr:pic>
    <xdr:clientData/>
  </xdr:oneCellAnchor>
  <xdr:twoCellAnchor>
    <xdr:from>
      <xdr:col>3</xdr:col>
      <xdr:colOff>2362200</xdr:colOff>
      <xdr:row>465</xdr:row>
      <xdr:rowOff>47625</xdr:rowOff>
    </xdr:from>
    <xdr:to>
      <xdr:col>3</xdr:col>
      <xdr:colOff>3000375</xdr:colOff>
      <xdr:row>467</xdr:row>
      <xdr:rowOff>95250</xdr:rowOff>
    </xdr:to>
    <xdr:sp macro="" textlink="">
      <xdr:nvSpPr>
        <xdr:cNvPr id="64" name="Textfeld 63"/>
        <xdr:cNvSpPr txBox="1"/>
      </xdr:nvSpPr>
      <xdr:spPr>
        <a:xfrm>
          <a:off x="8629650" y="125701425"/>
          <a:ext cx="6381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K</a:t>
          </a:r>
          <a:endParaRPr lang="de-CH" sz="1100" baseline="-25000"/>
        </a:p>
      </xdr:txBody>
    </xdr:sp>
    <xdr:clientData/>
  </xdr:twoCellAnchor>
  <xdr:twoCellAnchor editAs="oneCell">
    <xdr:from>
      <xdr:col>3</xdr:col>
      <xdr:colOff>19051</xdr:colOff>
      <xdr:row>177</xdr:row>
      <xdr:rowOff>134190</xdr:rowOff>
    </xdr:from>
    <xdr:to>
      <xdr:col>3</xdr:col>
      <xdr:colOff>2095500</xdr:colOff>
      <xdr:row>179</xdr:row>
      <xdr:rowOff>132265</xdr:rowOff>
    </xdr:to>
    <xdr:pic>
      <xdr:nvPicPr>
        <xdr:cNvPr id="65" name="Grafik 64"/>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b="47103"/>
        <a:stretch/>
      </xdr:blipFill>
      <xdr:spPr>
        <a:xfrm>
          <a:off x="6286501" y="45854190"/>
          <a:ext cx="2076449" cy="760075"/>
        </a:xfrm>
        <a:prstGeom prst="rect">
          <a:avLst/>
        </a:prstGeom>
      </xdr:spPr>
    </xdr:pic>
    <xdr:clientData/>
  </xdr:twoCellAnchor>
  <xdr:twoCellAnchor>
    <xdr:from>
      <xdr:col>3</xdr:col>
      <xdr:colOff>2183823</xdr:colOff>
      <xdr:row>179</xdr:row>
      <xdr:rowOff>16452</xdr:rowOff>
    </xdr:from>
    <xdr:to>
      <xdr:col>3</xdr:col>
      <xdr:colOff>2821998</xdr:colOff>
      <xdr:row>180</xdr:row>
      <xdr:rowOff>168852</xdr:rowOff>
    </xdr:to>
    <xdr:sp macro="" textlink="">
      <xdr:nvSpPr>
        <xdr:cNvPr id="66" name="Textfeld 65"/>
        <xdr:cNvSpPr txBox="1"/>
      </xdr:nvSpPr>
      <xdr:spPr>
        <a:xfrm>
          <a:off x="8453005" y="40714179"/>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85726</xdr:colOff>
      <xdr:row>390</xdr:row>
      <xdr:rowOff>133352</xdr:rowOff>
    </xdr:from>
    <xdr:to>
      <xdr:col>3</xdr:col>
      <xdr:colOff>1896192</xdr:colOff>
      <xdr:row>395</xdr:row>
      <xdr:rowOff>28576</xdr:rowOff>
    </xdr:to>
    <xdr:pic>
      <xdr:nvPicPr>
        <xdr:cNvPr id="67" name="Grafik 66"/>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b="34491"/>
        <a:stretch/>
      </xdr:blipFill>
      <xdr:spPr>
        <a:xfrm>
          <a:off x="6353176" y="105365552"/>
          <a:ext cx="1810466" cy="1228724"/>
        </a:xfrm>
        <a:prstGeom prst="rect">
          <a:avLst/>
        </a:prstGeom>
      </xdr:spPr>
    </xdr:pic>
    <xdr:clientData/>
  </xdr:twoCellAnchor>
  <xdr:twoCellAnchor>
    <xdr:from>
      <xdr:col>3</xdr:col>
      <xdr:colOff>2038350</xdr:colOff>
      <xdr:row>395</xdr:row>
      <xdr:rowOff>9525</xdr:rowOff>
    </xdr:from>
    <xdr:to>
      <xdr:col>3</xdr:col>
      <xdr:colOff>2676525</xdr:colOff>
      <xdr:row>396</xdr:row>
      <xdr:rowOff>161925</xdr:rowOff>
    </xdr:to>
    <xdr:sp macro="" textlink="">
      <xdr:nvSpPr>
        <xdr:cNvPr id="68" name="Textfeld 67"/>
        <xdr:cNvSpPr txBox="1"/>
      </xdr:nvSpPr>
      <xdr:spPr>
        <a:xfrm>
          <a:off x="8305800" y="17726025"/>
          <a:ext cx="6381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endParaRPr lang="de-CH" sz="1200" baseline="-25000"/>
        </a:p>
      </xdr:txBody>
    </xdr:sp>
    <xdr:clientData/>
  </xdr:twoCellAnchor>
  <xdr:oneCellAnchor>
    <xdr:from>
      <xdr:col>3</xdr:col>
      <xdr:colOff>38101</xdr:colOff>
      <xdr:row>383</xdr:row>
      <xdr:rowOff>114302</xdr:rowOff>
    </xdr:from>
    <xdr:ext cx="1676399" cy="1137736"/>
    <xdr:pic>
      <xdr:nvPicPr>
        <xdr:cNvPr id="69" name="Grafik 68"/>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b="34491"/>
        <a:stretch/>
      </xdr:blipFill>
      <xdr:spPr>
        <a:xfrm>
          <a:off x="6305551" y="103441502"/>
          <a:ext cx="1676399" cy="1137736"/>
        </a:xfrm>
        <a:prstGeom prst="rect">
          <a:avLst/>
        </a:prstGeom>
      </xdr:spPr>
    </xdr:pic>
    <xdr:clientData/>
  </xdr:oneCellAnchor>
  <xdr:twoCellAnchor editAs="oneCell">
    <xdr:from>
      <xdr:col>3</xdr:col>
      <xdr:colOff>142876</xdr:colOff>
      <xdr:row>431</xdr:row>
      <xdr:rowOff>123826</xdr:rowOff>
    </xdr:from>
    <xdr:to>
      <xdr:col>3</xdr:col>
      <xdr:colOff>2694833</xdr:colOff>
      <xdr:row>433</xdr:row>
      <xdr:rowOff>95250</xdr:rowOff>
    </xdr:to>
    <xdr:pic>
      <xdr:nvPicPr>
        <xdr:cNvPr id="9" name="Grafik 8"/>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t="-694" b="37839"/>
        <a:stretch/>
      </xdr:blipFill>
      <xdr:spPr>
        <a:xfrm>
          <a:off x="6410326" y="114538126"/>
          <a:ext cx="2551957" cy="923924"/>
        </a:xfrm>
        <a:prstGeom prst="rect">
          <a:avLst/>
        </a:prstGeom>
      </xdr:spPr>
    </xdr:pic>
    <xdr:clientData/>
  </xdr:twoCellAnchor>
  <xdr:twoCellAnchor>
    <xdr:from>
      <xdr:col>3</xdr:col>
      <xdr:colOff>2476500</xdr:colOff>
      <xdr:row>433</xdr:row>
      <xdr:rowOff>133350</xdr:rowOff>
    </xdr:from>
    <xdr:to>
      <xdr:col>3</xdr:col>
      <xdr:colOff>3057525</xdr:colOff>
      <xdr:row>435</xdr:row>
      <xdr:rowOff>47625</xdr:rowOff>
    </xdr:to>
    <xdr:sp macro="" textlink="">
      <xdr:nvSpPr>
        <xdr:cNvPr id="70" name="Textfeld 69"/>
        <xdr:cNvSpPr txBox="1"/>
      </xdr:nvSpPr>
      <xdr:spPr>
        <a:xfrm>
          <a:off x="8743950" y="115309650"/>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142876</xdr:colOff>
      <xdr:row>436</xdr:row>
      <xdr:rowOff>151966</xdr:rowOff>
    </xdr:from>
    <xdr:to>
      <xdr:col>3</xdr:col>
      <xdr:colOff>2314575</xdr:colOff>
      <xdr:row>440</xdr:row>
      <xdr:rowOff>12138</xdr:rowOff>
    </xdr:to>
    <xdr:pic>
      <xdr:nvPicPr>
        <xdr:cNvPr id="10" name="Grafik 9"/>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 t="-344" r="333" b="37791"/>
        <a:stretch/>
      </xdr:blipFill>
      <xdr:spPr>
        <a:xfrm>
          <a:off x="6410326" y="116090266"/>
          <a:ext cx="2171699" cy="1003172"/>
        </a:xfrm>
        <a:prstGeom prst="rect">
          <a:avLst/>
        </a:prstGeom>
      </xdr:spPr>
    </xdr:pic>
    <xdr:clientData/>
  </xdr:twoCellAnchor>
  <xdr:twoCellAnchor>
    <xdr:from>
      <xdr:col>3</xdr:col>
      <xdr:colOff>2114550</xdr:colOff>
      <xdr:row>439</xdr:row>
      <xdr:rowOff>95250</xdr:rowOff>
    </xdr:from>
    <xdr:to>
      <xdr:col>3</xdr:col>
      <xdr:colOff>2695575</xdr:colOff>
      <xdr:row>441</xdr:row>
      <xdr:rowOff>0</xdr:rowOff>
    </xdr:to>
    <xdr:sp macro="" textlink="">
      <xdr:nvSpPr>
        <xdr:cNvPr id="71" name="Textfeld 70"/>
        <xdr:cNvSpPr txBox="1"/>
      </xdr:nvSpPr>
      <xdr:spPr>
        <a:xfrm>
          <a:off x="8382000" y="116986050"/>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133351</xdr:colOff>
      <xdr:row>425</xdr:row>
      <xdr:rowOff>126685</xdr:rowOff>
    </xdr:from>
    <xdr:to>
      <xdr:col>3</xdr:col>
      <xdr:colOff>1948213</xdr:colOff>
      <xdr:row>428</xdr:row>
      <xdr:rowOff>76200</xdr:rowOff>
    </xdr:to>
    <xdr:pic>
      <xdr:nvPicPr>
        <xdr:cNvPr id="11" name="Grafik 10"/>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b="48004"/>
        <a:stretch/>
      </xdr:blipFill>
      <xdr:spPr>
        <a:xfrm>
          <a:off x="6400801" y="113016985"/>
          <a:ext cx="1814862" cy="711515"/>
        </a:xfrm>
        <a:prstGeom prst="rect">
          <a:avLst/>
        </a:prstGeom>
      </xdr:spPr>
    </xdr:pic>
    <xdr:clientData/>
  </xdr:twoCellAnchor>
  <xdr:twoCellAnchor>
    <xdr:from>
      <xdr:col>3</xdr:col>
      <xdr:colOff>1743075</xdr:colOff>
      <xdr:row>427</xdr:row>
      <xdr:rowOff>161925</xdr:rowOff>
    </xdr:from>
    <xdr:to>
      <xdr:col>3</xdr:col>
      <xdr:colOff>2324100</xdr:colOff>
      <xdr:row>429</xdr:row>
      <xdr:rowOff>76200</xdr:rowOff>
    </xdr:to>
    <xdr:sp macro="" textlink="">
      <xdr:nvSpPr>
        <xdr:cNvPr id="72" name="Textfeld 71"/>
        <xdr:cNvSpPr txBox="1"/>
      </xdr:nvSpPr>
      <xdr:spPr>
        <a:xfrm>
          <a:off x="8010525" y="113623725"/>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30000"/>
        </a:p>
      </xdr:txBody>
    </xdr:sp>
    <xdr:clientData/>
  </xdr:twoCellAnchor>
  <xdr:twoCellAnchor editAs="oneCell">
    <xdr:from>
      <xdr:col>3</xdr:col>
      <xdr:colOff>38101</xdr:colOff>
      <xdr:row>553</xdr:row>
      <xdr:rowOff>171450</xdr:rowOff>
    </xdr:from>
    <xdr:to>
      <xdr:col>3</xdr:col>
      <xdr:colOff>1997017</xdr:colOff>
      <xdr:row>558</xdr:row>
      <xdr:rowOff>66675</xdr:rowOff>
    </xdr:to>
    <xdr:pic>
      <xdr:nvPicPr>
        <xdr:cNvPr id="18" name="Grafik 17"/>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305551" y="143465550"/>
          <a:ext cx="1958916" cy="1038225"/>
        </a:xfrm>
        <a:prstGeom prst="rect">
          <a:avLst/>
        </a:prstGeom>
      </xdr:spPr>
    </xdr:pic>
    <xdr:clientData/>
  </xdr:twoCellAnchor>
  <xdr:twoCellAnchor editAs="oneCell">
    <xdr:from>
      <xdr:col>3</xdr:col>
      <xdr:colOff>47625</xdr:colOff>
      <xdr:row>567</xdr:row>
      <xdr:rowOff>171450</xdr:rowOff>
    </xdr:from>
    <xdr:to>
      <xdr:col>3</xdr:col>
      <xdr:colOff>2514600</xdr:colOff>
      <xdr:row>571</xdr:row>
      <xdr:rowOff>61570</xdr:rowOff>
    </xdr:to>
    <xdr:pic>
      <xdr:nvPicPr>
        <xdr:cNvPr id="21" name="Grafik 20"/>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315075" y="145180050"/>
          <a:ext cx="2466975" cy="1223620"/>
        </a:xfrm>
        <a:prstGeom prst="rect">
          <a:avLst/>
        </a:prstGeom>
      </xdr:spPr>
    </xdr:pic>
    <xdr:clientData/>
  </xdr:twoCellAnchor>
  <xdr:oneCellAnchor>
    <xdr:from>
      <xdr:col>3</xdr:col>
      <xdr:colOff>114301</xdr:colOff>
      <xdr:row>172</xdr:row>
      <xdr:rowOff>38101</xdr:rowOff>
    </xdr:from>
    <xdr:ext cx="2512730" cy="819150"/>
    <xdr:pic>
      <xdr:nvPicPr>
        <xdr:cNvPr id="73" name="Grafik 7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381751" y="44234101"/>
          <a:ext cx="2512730" cy="819150"/>
        </a:xfrm>
        <a:prstGeom prst="rect">
          <a:avLst/>
        </a:prstGeom>
      </xdr:spPr>
    </xdr:pic>
    <xdr:clientData/>
  </xdr:oneCellAnchor>
  <xdr:twoCellAnchor>
    <xdr:from>
      <xdr:col>3</xdr:col>
      <xdr:colOff>2524125</xdr:colOff>
      <xdr:row>173</xdr:row>
      <xdr:rowOff>295275</xdr:rowOff>
    </xdr:from>
    <xdr:to>
      <xdr:col>3</xdr:col>
      <xdr:colOff>3162300</xdr:colOff>
      <xdr:row>175</xdr:row>
      <xdr:rowOff>152400</xdr:rowOff>
    </xdr:to>
    <xdr:sp macro="" textlink="">
      <xdr:nvSpPr>
        <xdr:cNvPr id="74" name="Textfeld 73"/>
        <xdr:cNvSpPr txBox="1"/>
      </xdr:nvSpPr>
      <xdr:spPr>
        <a:xfrm>
          <a:off x="8791575" y="41557575"/>
          <a:ext cx="6381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57150</xdr:colOff>
      <xdr:row>23</xdr:row>
      <xdr:rowOff>38100</xdr:rowOff>
    </xdr:from>
    <xdr:to>
      <xdr:col>3</xdr:col>
      <xdr:colOff>2428875</xdr:colOff>
      <xdr:row>25</xdr:row>
      <xdr:rowOff>87230</xdr:rowOff>
    </xdr:to>
    <xdr:pic>
      <xdr:nvPicPr>
        <xdr:cNvPr id="22" name="Grafik 2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24600" y="5562600"/>
          <a:ext cx="2371725" cy="811130"/>
        </a:xfrm>
        <a:prstGeom prst="rect">
          <a:avLst/>
        </a:prstGeom>
      </xdr:spPr>
    </xdr:pic>
    <xdr:clientData/>
  </xdr:twoCellAnchor>
  <xdr:twoCellAnchor editAs="oneCell">
    <xdr:from>
      <xdr:col>3</xdr:col>
      <xdr:colOff>57151</xdr:colOff>
      <xdr:row>29</xdr:row>
      <xdr:rowOff>104276</xdr:rowOff>
    </xdr:from>
    <xdr:to>
      <xdr:col>3</xdr:col>
      <xdr:colOff>2324101</xdr:colOff>
      <xdr:row>31</xdr:row>
      <xdr:rowOff>153845</xdr:rowOff>
    </xdr:to>
    <xdr:pic>
      <xdr:nvPicPr>
        <xdr:cNvPr id="23" name="Grafik 2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324601" y="6809876"/>
          <a:ext cx="2266950" cy="811569"/>
        </a:xfrm>
        <a:prstGeom prst="rect">
          <a:avLst/>
        </a:prstGeom>
      </xdr:spPr>
    </xdr:pic>
    <xdr:clientData/>
  </xdr:twoCellAnchor>
  <xdr:twoCellAnchor editAs="oneCell">
    <xdr:from>
      <xdr:col>3</xdr:col>
      <xdr:colOff>38101</xdr:colOff>
      <xdr:row>193</xdr:row>
      <xdr:rowOff>135573</xdr:rowOff>
    </xdr:from>
    <xdr:to>
      <xdr:col>3</xdr:col>
      <xdr:colOff>2038996</xdr:colOff>
      <xdr:row>196</xdr:row>
      <xdr:rowOff>161925</xdr:rowOff>
    </xdr:to>
    <xdr:pic>
      <xdr:nvPicPr>
        <xdr:cNvPr id="25" name="Grafik 24"/>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305551" y="50237073"/>
          <a:ext cx="2000895" cy="788352"/>
        </a:xfrm>
        <a:prstGeom prst="rect">
          <a:avLst/>
        </a:prstGeom>
      </xdr:spPr>
    </xdr:pic>
    <xdr:clientData/>
  </xdr:twoCellAnchor>
  <xdr:twoCellAnchor editAs="oneCell">
    <xdr:from>
      <xdr:col>3</xdr:col>
      <xdr:colOff>114301</xdr:colOff>
      <xdr:row>34</xdr:row>
      <xdr:rowOff>47625</xdr:rowOff>
    </xdr:from>
    <xdr:to>
      <xdr:col>3</xdr:col>
      <xdr:colOff>1708203</xdr:colOff>
      <xdr:row>38</xdr:row>
      <xdr:rowOff>38100</xdr:rowOff>
    </xdr:to>
    <xdr:pic>
      <xdr:nvPicPr>
        <xdr:cNvPr id="26" name="Grafik 25"/>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a:xfrm>
          <a:off x="6381751" y="8315325"/>
          <a:ext cx="1593902" cy="790575"/>
        </a:xfrm>
        <a:prstGeom prst="rect">
          <a:avLst/>
        </a:prstGeom>
      </xdr:spPr>
    </xdr:pic>
    <xdr:clientData/>
  </xdr:twoCellAnchor>
  <xdr:twoCellAnchor editAs="oneCell">
    <xdr:from>
      <xdr:col>3</xdr:col>
      <xdr:colOff>209549</xdr:colOff>
      <xdr:row>41</xdr:row>
      <xdr:rowOff>75677</xdr:rowOff>
    </xdr:from>
    <xdr:to>
      <xdr:col>3</xdr:col>
      <xdr:colOff>1747304</xdr:colOff>
      <xdr:row>45</xdr:row>
      <xdr:rowOff>57151</xdr:rowOff>
    </xdr:to>
    <xdr:pic>
      <xdr:nvPicPr>
        <xdr:cNvPr id="27" name="Grafik 26"/>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1081"/>
        <a:stretch/>
      </xdr:blipFill>
      <xdr:spPr>
        <a:xfrm>
          <a:off x="6476999" y="9943577"/>
          <a:ext cx="1537755" cy="857774"/>
        </a:xfrm>
        <a:prstGeom prst="rect">
          <a:avLst/>
        </a:prstGeom>
      </xdr:spPr>
    </xdr:pic>
    <xdr:clientData/>
  </xdr:twoCellAnchor>
  <xdr:twoCellAnchor editAs="oneCell">
    <xdr:from>
      <xdr:col>3</xdr:col>
      <xdr:colOff>47626</xdr:colOff>
      <xdr:row>54</xdr:row>
      <xdr:rowOff>183198</xdr:rowOff>
    </xdr:from>
    <xdr:to>
      <xdr:col>3</xdr:col>
      <xdr:colOff>1774396</xdr:colOff>
      <xdr:row>58</xdr:row>
      <xdr:rowOff>152400</xdr:rowOff>
    </xdr:to>
    <xdr:pic>
      <xdr:nvPicPr>
        <xdr:cNvPr id="28" name="Grafik 27"/>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5322"/>
        <a:stretch/>
      </xdr:blipFill>
      <xdr:spPr>
        <a:xfrm>
          <a:off x="6315076" y="12375198"/>
          <a:ext cx="1726770" cy="807402"/>
        </a:xfrm>
        <a:prstGeom prst="rect">
          <a:avLst/>
        </a:prstGeom>
      </xdr:spPr>
    </xdr:pic>
    <xdr:clientData/>
  </xdr:twoCellAnchor>
  <xdr:twoCellAnchor editAs="oneCell">
    <xdr:from>
      <xdr:col>3</xdr:col>
      <xdr:colOff>47626</xdr:colOff>
      <xdr:row>272</xdr:row>
      <xdr:rowOff>131327</xdr:rowOff>
    </xdr:from>
    <xdr:to>
      <xdr:col>3</xdr:col>
      <xdr:colOff>2781300</xdr:colOff>
      <xdr:row>276</xdr:row>
      <xdr:rowOff>70005</xdr:rowOff>
    </xdr:to>
    <xdr:pic>
      <xdr:nvPicPr>
        <xdr:cNvPr id="75" name="Grafik 7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315076" y="73359527"/>
          <a:ext cx="2733674" cy="891178"/>
        </a:xfrm>
        <a:prstGeom prst="rect">
          <a:avLst/>
        </a:prstGeom>
      </xdr:spPr>
    </xdr:pic>
    <xdr:clientData/>
  </xdr:twoCellAnchor>
  <xdr:twoCellAnchor editAs="oneCell">
    <xdr:from>
      <xdr:col>3</xdr:col>
      <xdr:colOff>66676</xdr:colOff>
      <xdr:row>290</xdr:row>
      <xdr:rowOff>114150</xdr:rowOff>
    </xdr:from>
    <xdr:to>
      <xdr:col>3</xdr:col>
      <xdr:colOff>3373951</xdr:colOff>
      <xdr:row>292</xdr:row>
      <xdr:rowOff>178969</xdr:rowOff>
    </xdr:to>
    <xdr:pic>
      <xdr:nvPicPr>
        <xdr:cNvPr id="76" name="Grafik 7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34126" y="77914350"/>
          <a:ext cx="3307275" cy="826819"/>
        </a:xfrm>
        <a:prstGeom prst="rect">
          <a:avLst/>
        </a:prstGeom>
      </xdr:spPr>
    </xdr:pic>
    <xdr:clientData/>
  </xdr:twoCellAnchor>
  <xdr:twoCellAnchor editAs="oneCell">
    <xdr:from>
      <xdr:col>3</xdr:col>
      <xdr:colOff>28576</xdr:colOff>
      <xdr:row>301</xdr:row>
      <xdr:rowOff>149184</xdr:rowOff>
    </xdr:from>
    <xdr:to>
      <xdr:col>3</xdr:col>
      <xdr:colOff>2795507</xdr:colOff>
      <xdr:row>304</xdr:row>
      <xdr:rowOff>161925</xdr:rowOff>
    </xdr:to>
    <xdr:pic>
      <xdr:nvPicPr>
        <xdr:cNvPr id="77" name="Grafik 7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6296026" y="80997384"/>
          <a:ext cx="2766931" cy="774741"/>
        </a:xfrm>
        <a:prstGeom prst="rect">
          <a:avLst/>
        </a:prstGeom>
      </xdr:spPr>
    </xdr:pic>
    <xdr:clientData/>
  </xdr:twoCellAnchor>
  <xdr:twoCellAnchor editAs="oneCell">
    <xdr:from>
      <xdr:col>3</xdr:col>
      <xdr:colOff>19051</xdr:colOff>
      <xdr:row>322</xdr:row>
      <xdr:rowOff>142876</xdr:rowOff>
    </xdr:from>
    <xdr:to>
      <xdr:col>3</xdr:col>
      <xdr:colOff>2457450</xdr:colOff>
      <xdr:row>325</xdr:row>
      <xdr:rowOff>175794</xdr:rowOff>
    </xdr:to>
    <xdr:pic>
      <xdr:nvPicPr>
        <xdr:cNvPr id="78" name="Grafik 7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6286501" y="87468076"/>
          <a:ext cx="2438399" cy="794918"/>
        </a:xfrm>
        <a:prstGeom prst="rect">
          <a:avLst/>
        </a:prstGeom>
      </xdr:spPr>
    </xdr:pic>
    <xdr:clientData/>
  </xdr:twoCellAnchor>
  <xdr:twoCellAnchor editAs="oneCell">
    <xdr:from>
      <xdr:col>3</xdr:col>
      <xdr:colOff>28575</xdr:colOff>
      <xdr:row>312</xdr:row>
      <xdr:rowOff>171799</xdr:rowOff>
    </xdr:from>
    <xdr:to>
      <xdr:col>3</xdr:col>
      <xdr:colOff>2311328</xdr:colOff>
      <xdr:row>316</xdr:row>
      <xdr:rowOff>0</xdr:rowOff>
    </xdr:to>
    <xdr:pic>
      <xdr:nvPicPr>
        <xdr:cNvPr id="79" name="Grafik 7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6296025" y="84067999"/>
          <a:ext cx="2282753" cy="780701"/>
        </a:xfrm>
        <a:prstGeom prst="rect">
          <a:avLst/>
        </a:prstGeom>
      </xdr:spPr>
    </xdr:pic>
    <xdr:clientData/>
  </xdr:twoCellAnchor>
  <xdr:twoCellAnchor editAs="oneCell">
    <xdr:from>
      <xdr:col>3</xdr:col>
      <xdr:colOff>66676</xdr:colOff>
      <xdr:row>215</xdr:row>
      <xdr:rowOff>123824</xdr:rowOff>
    </xdr:from>
    <xdr:to>
      <xdr:col>3</xdr:col>
      <xdr:colOff>3114675</xdr:colOff>
      <xdr:row>219</xdr:row>
      <xdr:rowOff>55243</xdr:rowOff>
    </xdr:to>
    <xdr:pic>
      <xdr:nvPicPr>
        <xdr:cNvPr id="80" name="Grafik 79"/>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334126" y="56511824"/>
          <a:ext cx="3047999" cy="883919"/>
        </a:xfrm>
        <a:prstGeom prst="rect">
          <a:avLst/>
        </a:prstGeom>
      </xdr:spPr>
    </xdr:pic>
    <xdr:clientData/>
  </xdr:twoCellAnchor>
  <xdr:twoCellAnchor editAs="oneCell">
    <xdr:from>
      <xdr:col>3</xdr:col>
      <xdr:colOff>57151</xdr:colOff>
      <xdr:row>60</xdr:row>
      <xdr:rowOff>190501</xdr:rowOff>
    </xdr:from>
    <xdr:to>
      <xdr:col>3</xdr:col>
      <xdr:colOff>1817696</xdr:colOff>
      <xdr:row>63</xdr:row>
      <xdr:rowOff>171451</xdr:rowOff>
    </xdr:to>
    <xdr:pic>
      <xdr:nvPicPr>
        <xdr:cNvPr id="81" name="Grafik 80"/>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324601" y="13982701"/>
          <a:ext cx="1760545" cy="742950"/>
        </a:xfrm>
        <a:prstGeom prst="rect">
          <a:avLst/>
        </a:prstGeom>
      </xdr:spPr>
    </xdr:pic>
    <xdr:clientData/>
  </xdr:twoCellAnchor>
  <xdr:twoCellAnchor editAs="oneCell">
    <xdr:from>
      <xdr:col>3</xdr:col>
      <xdr:colOff>38100</xdr:colOff>
      <xdr:row>48</xdr:row>
      <xdr:rowOff>82530</xdr:rowOff>
    </xdr:from>
    <xdr:to>
      <xdr:col>3</xdr:col>
      <xdr:colOff>2061542</xdr:colOff>
      <xdr:row>51</xdr:row>
      <xdr:rowOff>123825</xdr:rowOff>
    </xdr:to>
    <xdr:pic>
      <xdr:nvPicPr>
        <xdr:cNvPr id="82" name="Grafik 81"/>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17754"/>
        <a:stretch/>
      </xdr:blipFill>
      <xdr:spPr>
        <a:xfrm>
          <a:off x="6305550" y="11055330"/>
          <a:ext cx="2023442" cy="841395"/>
        </a:xfrm>
        <a:prstGeom prst="rect">
          <a:avLst/>
        </a:prstGeom>
      </xdr:spPr>
    </xdr:pic>
    <xdr:clientData/>
  </xdr:twoCellAnchor>
  <xdr:twoCellAnchor editAs="oneCell">
    <xdr:from>
      <xdr:col>3</xdr:col>
      <xdr:colOff>66677</xdr:colOff>
      <xdr:row>278</xdr:row>
      <xdr:rowOff>149158</xdr:rowOff>
    </xdr:from>
    <xdr:to>
      <xdr:col>3</xdr:col>
      <xdr:colOff>2609851</xdr:colOff>
      <xdr:row>282</xdr:row>
      <xdr:rowOff>25733</xdr:rowOff>
    </xdr:to>
    <xdr:pic>
      <xdr:nvPicPr>
        <xdr:cNvPr id="83" name="Grafik 8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334127" y="74901358"/>
          <a:ext cx="2543174" cy="829075"/>
        </a:xfrm>
        <a:prstGeom prst="rect">
          <a:avLst/>
        </a:prstGeom>
      </xdr:spPr>
    </xdr:pic>
    <xdr:clientData/>
  </xdr:twoCellAnchor>
  <xdr:twoCellAnchor editAs="oneCell">
    <xdr:from>
      <xdr:col>3</xdr:col>
      <xdr:colOff>38100</xdr:colOff>
      <xdr:row>295</xdr:row>
      <xdr:rowOff>211781</xdr:rowOff>
    </xdr:from>
    <xdr:to>
      <xdr:col>3</xdr:col>
      <xdr:colOff>3191473</xdr:colOff>
      <xdr:row>299</xdr:row>
      <xdr:rowOff>47624</xdr:rowOff>
    </xdr:to>
    <xdr:pic>
      <xdr:nvPicPr>
        <xdr:cNvPr id="84" name="Grafik 8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79535981"/>
          <a:ext cx="3153373" cy="788343"/>
        </a:xfrm>
        <a:prstGeom prst="rect">
          <a:avLst/>
        </a:prstGeom>
      </xdr:spPr>
    </xdr:pic>
    <xdr:clientData/>
  </xdr:twoCellAnchor>
  <xdr:twoCellAnchor editAs="oneCell">
    <xdr:from>
      <xdr:col>3</xdr:col>
      <xdr:colOff>57151</xdr:colOff>
      <xdr:row>306</xdr:row>
      <xdr:rowOff>190499</xdr:rowOff>
    </xdr:from>
    <xdr:to>
      <xdr:col>3</xdr:col>
      <xdr:colOff>2982691</xdr:colOff>
      <xdr:row>310</xdr:row>
      <xdr:rowOff>57150</xdr:rowOff>
    </xdr:to>
    <xdr:pic>
      <xdr:nvPicPr>
        <xdr:cNvPr id="85" name="Grafik 8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6324601" y="82372199"/>
          <a:ext cx="2925540" cy="819151"/>
        </a:xfrm>
        <a:prstGeom prst="rect">
          <a:avLst/>
        </a:prstGeom>
      </xdr:spPr>
    </xdr:pic>
    <xdr:clientData/>
  </xdr:twoCellAnchor>
  <xdr:twoCellAnchor editAs="oneCell">
    <xdr:from>
      <xdr:col>3</xdr:col>
      <xdr:colOff>66676</xdr:colOff>
      <xdr:row>327</xdr:row>
      <xdr:rowOff>204671</xdr:rowOff>
    </xdr:from>
    <xdr:to>
      <xdr:col>3</xdr:col>
      <xdr:colOff>2552700</xdr:colOff>
      <xdr:row>331</xdr:row>
      <xdr:rowOff>62615</xdr:rowOff>
    </xdr:to>
    <xdr:pic>
      <xdr:nvPicPr>
        <xdr:cNvPr id="86" name="Grafik 8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6334126" y="89053871"/>
          <a:ext cx="2486024" cy="810444"/>
        </a:xfrm>
        <a:prstGeom prst="rect">
          <a:avLst/>
        </a:prstGeom>
      </xdr:spPr>
    </xdr:pic>
    <xdr:clientData/>
  </xdr:twoCellAnchor>
  <xdr:twoCellAnchor editAs="oneCell">
    <xdr:from>
      <xdr:col>3</xdr:col>
      <xdr:colOff>47625</xdr:colOff>
      <xdr:row>317</xdr:row>
      <xdr:rowOff>133351</xdr:rowOff>
    </xdr:from>
    <xdr:to>
      <xdr:col>3</xdr:col>
      <xdr:colOff>2324100</xdr:colOff>
      <xdr:row>320</xdr:row>
      <xdr:rowOff>149905</xdr:rowOff>
    </xdr:to>
    <xdr:pic>
      <xdr:nvPicPr>
        <xdr:cNvPr id="87" name="Grafik 8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6315075" y="85744051"/>
          <a:ext cx="2276475" cy="778554"/>
        </a:xfrm>
        <a:prstGeom prst="rect">
          <a:avLst/>
        </a:prstGeom>
      </xdr:spPr>
    </xdr:pic>
    <xdr:clientData/>
  </xdr:twoCellAnchor>
  <xdr:twoCellAnchor editAs="oneCell">
    <xdr:from>
      <xdr:col>3</xdr:col>
      <xdr:colOff>85725</xdr:colOff>
      <xdr:row>221</xdr:row>
      <xdr:rowOff>138797</xdr:rowOff>
    </xdr:from>
    <xdr:to>
      <xdr:col>3</xdr:col>
      <xdr:colOff>2809875</xdr:colOff>
      <xdr:row>224</xdr:row>
      <xdr:rowOff>166800</xdr:rowOff>
    </xdr:to>
    <xdr:pic>
      <xdr:nvPicPr>
        <xdr:cNvPr id="88" name="Grafik 8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6353175" y="58050797"/>
          <a:ext cx="2724150" cy="790003"/>
        </a:xfrm>
        <a:prstGeom prst="rect">
          <a:avLst/>
        </a:prstGeom>
      </xdr:spPr>
    </xdr:pic>
    <xdr:clientData/>
  </xdr:twoCellAnchor>
  <xdr:twoCellAnchor editAs="oneCell">
    <xdr:from>
      <xdr:col>3</xdr:col>
      <xdr:colOff>104777</xdr:colOff>
      <xdr:row>65</xdr:row>
      <xdr:rowOff>114300</xdr:rowOff>
    </xdr:from>
    <xdr:to>
      <xdr:col>3</xdr:col>
      <xdr:colOff>1933035</xdr:colOff>
      <xdr:row>68</xdr:row>
      <xdr:rowOff>123825</xdr:rowOff>
    </xdr:to>
    <xdr:pic>
      <xdr:nvPicPr>
        <xdr:cNvPr id="89" name="Grafik 88"/>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372227" y="15240000"/>
          <a:ext cx="1828258" cy="771525"/>
        </a:xfrm>
        <a:prstGeom prst="rect">
          <a:avLst/>
        </a:prstGeom>
      </xdr:spPr>
    </xdr:pic>
    <xdr:clientData/>
  </xdr:twoCellAnchor>
  <xdr:twoCellAnchor editAs="oneCell">
    <xdr:from>
      <xdr:col>3</xdr:col>
      <xdr:colOff>47626</xdr:colOff>
      <xdr:row>140</xdr:row>
      <xdr:rowOff>247651</xdr:rowOff>
    </xdr:from>
    <xdr:to>
      <xdr:col>3</xdr:col>
      <xdr:colOff>3629025</xdr:colOff>
      <xdr:row>143</xdr:row>
      <xdr:rowOff>83059</xdr:rowOff>
    </xdr:to>
    <xdr:pic>
      <xdr:nvPicPr>
        <xdr:cNvPr id="90" name="Grafik 89"/>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315076" y="31603951"/>
          <a:ext cx="3581399" cy="787908"/>
        </a:xfrm>
        <a:prstGeom prst="rect">
          <a:avLst/>
        </a:prstGeom>
      </xdr:spPr>
    </xdr:pic>
    <xdr:clientData/>
  </xdr:twoCellAnchor>
  <xdr:twoCellAnchor editAs="oneCell">
    <xdr:from>
      <xdr:col>3</xdr:col>
      <xdr:colOff>66676</xdr:colOff>
      <xdr:row>110</xdr:row>
      <xdr:rowOff>200026</xdr:rowOff>
    </xdr:from>
    <xdr:to>
      <xdr:col>3</xdr:col>
      <xdr:colOff>3314700</xdr:colOff>
      <xdr:row>114</xdr:row>
      <xdr:rowOff>59532</xdr:rowOff>
    </xdr:to>
    <xdr:pic>
      <xdr:nvPicPr>
        <xdr:cNvPr id="91" name="Grafik 9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334126" y="24698326"/>
          <a:ext cx="3248024" cy="812006"/>
        </a:xfrm>
        <a:prstGeom prst="rect">
          <a:avLst/>
        </a:prstGeom>
      </xdr:spPr>
    </xdr:pic>
    <xdr:clientData/>
  </xdr:twoCellAnchor>
  <xdr:twoCellAnchor editAs="oneCell">
    <xdr:from>
      <xdr:col>3</xdr:col>
      <xdr:colOff>123827</xdr:colOff>
      <xdr:row>87</xdr:row>
      <xdr:rowOff>142876</xdr:rowOff>
    </xdr:from>
    <xdr:to>
      <xdr:col>3</xdr:col>
      <xdr:colOff>2784255</xdr:colOff>
      <xdr:row>89</xdr:row>
      <xdr:rowOff>152400</xdr:rowOff>
    </xdr:to>
    <xdr:pic>
      <xdr:nvPicPr>
        <xdr:cNvPr id="92" name="Grafik 9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6391277" y="20640676"/>
          <a:ext cx="2660428" cy="771524"/>
        </a:xfrm>
        <a:prstGeom prst="rect">
          <a:avLst/>
        </a:prstGeom>
      </xdr:spPr>
    </xdr:pic>
    <xdr:clientData/>
  </xdr:twoCellAnchor>
  <xdr:twoCellAnchor editAs="oneCell">
    <xdr:from>
      <xdr:col>3</xdr:col>
      <xdr:colOff>152401</xdr:colOff>
      <xdr:row>226</xdr:row>
      <xdr:rowOff>162207</xdr:rowOff>
    </xdr:from>
    <xdr:to>
      <xdr:col>3</xdr:col>
      <xdr:colOff>2686051</xdr:colOff>
      <xdr:row>230</xdr:row>
      <xdr:rowOff>35677</xdr:rowOff>
    </xdr:to>
    <xdr:pic>
      <xdr:nvPicPr>
        <xdr:cNvPr id="93" name="Grafik 9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6419851" y="59407707"/>
          <a:ext cx="2533650" cy="825970"/>
        </a:xfrm>
        <a:prstGeom prst="rect">
          <a:avLst/>
        </a:prstGeom>
      </xdr:spPr>
    </xdr:pic>
    <xdr:clientData/>
  </xdr:twoCellAnchor>
  <xdr:twoCellAnchor editAs="oneCell">
    <xdr:from>
      <xdr:col>3</xdr:col>
      <xdr:colOff>85726</xdr:colOff>
      <xdr:row>266</xdr:row>
      <xdr:rowOff>142875</xdr:rowOff>
    </xdr:from>
    <xdr:to>
      <xdr:col>3</xdr:col>
      <xdr:colOff>2334014</xdr:colOff>
      <xdr:row>270</xdr:row>
      <xdr:rowOff>76200</xdr:rowOff>
    </xdr:to>
    <xdr:pic>
      <xdr:nvPicPr>
        <xdr:cNvPr id="94" name="Grafik 9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6353176" y="71847075"/>
          <a:ext cx="2248288" cy="885825"/>
        </a:xfrm>
        <a:prstGeom prst="rect">
          <a:avLst/>
        </a:prstGeom>
      </xdr:spPr>
    </xdr:pic>
    <xdr:clientData/>
  </xdr:twoCellAnchor>
  <xdr:twoCellAnchor editAs="oneCell">
    <xdr:from>
      <xdr:col>3</xdr:col>
      <xdr:colOff>114300</xdr:colOff>
      <xdr:row>238</xdr:row>
      <xdr:rowOff>152400</xdr:rowOff>
    </xdr:from>
    <xdr:to>
      <xdr:col>3</xdr:col>
      <xdr:colOff>2124075</xdr:colOff>
      <xdr:row>242</xdr:row>
      <xdr:rowOff>48025</xdr:rowOff>
    </xdr:to>
    <xdr:pic>
      <xdr:nvPicPr>
        <xdr:cNvPr id="95" name="Grafik 94"/>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381750" y="62484000"/>
          <a:ext cx="2009775" cy="848125"/>
        </a:xfrm>
        <a:prstGeom prst="rect">
          <a:avLst/>
        </a:prstGeom>
      </xdr:spPr>
    </xdr:pic>
    <xdr:clientData/>
  </xdr:twoCellAnchor>
  <xdr:twoCellAnchor editAs="oneCell">
    <xdr:from>
      <xdr:col>3</xdr:col>
      <xdr:colOff>171451</xdr:colOff>
      <xdr:row>232</xdr:row>
      <xdr:rowOff>127264</xdr:rowOff>
    </xdr:from>
    <xdr:to>
      <xdr:col>3</xdr:col>
      <xdr:colOff>1854438</xdr:colOff>
      <xdr:row>236</xdr:row>
      <xdr:rowOff>9526</xdr:rowOff>
    </xdr:to>
    <xdr:pic>
      <xdr:nvPicPr>
        <xdr:cNvPr id="96" name="Grafik 95"/>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438901" y="60896764"/>
          <a:ext cx="1682987" cy="834762"/>
        </a:xfrm>
        <a:prstGeom prst="rect">
          <a:avLst/>
        </a:prstGeom>
      </xdr:spPr>
    </xdr:pic>
    <xdr:clientData/>
  </xdr:twoCellAnchor>
  <xdr:twoCellAnchor editAs="oneCell">
    <xdr:from>
      <xdr:col>3</xdr:col>
      <xdr:colOff>38101</xdr:colOff>
      <xdr:row>146</xdr:row>
      <xdr:rowOff>209551</xdr:rowOff>
    </xdr:from>
    <xdr:to>
      <xdr:col>3</xdr:col>
      <xdr:colOff>3495675</xdr:colOff>
      <xdr:row>150</xdr:row>
      <xdr:rowOff>100699</xdr:rowOff>
    </xdr:to>
    <xdr:pic>
      <xdr:nvPicPr>
        <xdr:cNvPr id="97" name="Grafik 9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305551" y="33089851"/>
          <a:ext cx="3457574" cy="843648"/>
        </a:xfrm>
        <a:prstGeom prst="rect">
          <a:avLst/>
        </a:prstGeom>
      </xdr:spPr>
    </xdr:pic>
    <xdr:clientData/>
  </xdr:twoCellAnchor>
  <xdr:twoCellAnchor editAs="oneCell">
    <xdr:from>
      <xdr:col>3</xdr:col>
      <xdr:colOff>85726</xdr:colOff>
      <xdr:row>116</xdr:row>
      <xdr:rowOff>133351</xdr:rowOff>
    </xdr:from>
    <xdr:to>
      <xdr:col>3</xdr:col>
      <xdr:colOff>3215365</xdr:colOff>
      <xdr:row>120</xdr:row>
      <xdr:rowOff>57150</xdr:rowOff>
    </xdr:to>
    <xdr:pic>
      <xdr:nvPicPr>
        <xdr:cNvPr id="98" name="Grafik 97"/>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353176" y="26346151"/>
          <a:ext cx="3129639" cy="876299"/>
        </a:xfrm>
        <a:prstGeom prst="rect">
          <a:avLst/>
        </a:prstGeom>
      </xdr:spPr>
    </xdr:pic>
    <xdr:clientData/>
  </xdr:twoCellAnchor>
  <xdr:twoCellAnchor editAs="oneCell">
    <xdr:from>
      <xdr:col>3</xdr:col>
      <xdr:colOff>104776</xdr:colOff>
      <xdr:row>92</xdr:row>
      <xdr:rowOff>180976</xdr:rowOff>
    </xdr:from>
    <xdr:to>
      <xdr:col>3</xdr:col>
      <xdr:colOff>2562225</xdr:colOff>
      <xdr:row>95</xdr:row>
      <xdr:rowOff>29604</xdr:rowOff>
    </xdr:to>
    <xdr:pic>
      <xdr:nvPicPr>
        <xdr:cNvPr id="99" name="Grafik 9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372226" y="20678776"/>
          <a:ext cx="2457449" cy="801128"/>
        </a:xfrm>
        <a:prstGeom prst="rect">
          <a:avLst/>
        </a:prstGeom>
      </xdr:spPr>
    </xdr:pic>
    <xdr:clientData/>
  </xdr:twoCellAnchor>
  <xdr:twoCellAnchor editAs="oneCell">
    <xdr:from>
      <xdr:col>3</xdr:col>
      <xdr:colOff>76201</xdr:colOff>
      <xdr:row>198</xdr:row>
      <xdr:rowOff>133350</xdr:rowOff>
    </xdr:from>
    <xdr:to>
      <xdr:col>3</xdr:col>
      <xdr:colOff>2390775</xdr:colOff>
      <xdr:row>202</xdr:row>
      <xdr:rowOff>9467</xdr:rowOff>
    </xdr:to>
    <xdr:pic>
      <xdr:nvPicPr>
        <xdr:cNvPr id="100" name="Grafik 9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6343651" y="51568350"/>
          <a:ext cx="2314574" cy="828617"/>
        </a:xfrm>
        <a:prstGeom prst="rect">
          <a:avLst/>
        </a:prstGeom>
      </xdr:spPr>
    </xdr:pic>
    <xdr:clientData/>
  </xdr:twoCellAnchor>
  <xdr:twoCellAnchor editAs="oneCell">
    <xdr:from>
      <xdr:col>3</xdr:col>
      <xdr:colOff>95251</xdr:colOff>
      <xdr:row>261</xdr:row>
      <xdr:rowOff>123825</xdr:rowOff>
    </xdr:from>
    <xdr:to>
      <xdr:col>3</xdr:col>
      <xdr:colOff>1987204</xdr:colOff>
      <xdr:row>265</xdr:row>
      <xdr:rowOff>0</xdr:rowOff>
    </xdr:to>
    <xdr:pic>
      <xdr:nvPicPr>
        <xdr:cNvPr id="101" name="Grafik 100"/>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362701" y="70304025"/>
          <a:ext cx="1891953" cy="828675"/>
        </a:xfrm>
        <a:prstGeom prst="rect">
          <a:avLst/>
        </a:prstGeom>
      </xdr:spPr>
    </xdr:pic>
    <xdr:clientData/>
  </xdr:twoCellAnchor>
  <xdr:twoCellAnchor editAs="oneCell">
    <xdr:from>
      <xdr:col>3</xdr:col>
      <xdr:colOff>161926</xdr:colOff>
      <xdr:row>9</xdr:row>
      <xdr:rowOff>133350</xdr:rowOff>
    </xdr:from>
    <xdr:to>
      <xdr:col>3</xdr:col>
      <xdr:colOff>1687938</xdr:colOff>
      <xdr:row>14</xdr:row>
      <xdr:rowOff>9525</xdr:rowOff>
    </xdr:to>
    <xdr:pic>
      <xdr:nvPicPr>
        <xdr:cNvPr id="102" name="Grafik 101"/>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429376" y="2495550"/>
          <a:ext cx="1526012" cy="866775"/>
        </a:xfrm>
        <a:prstGeom prst="rect">
          <a:avLst/>
        </a:prstGeom>
      </xdr:spPr>
    </xdr:pic>
    <xdr:clientData/>
  </xdr:twoCellAnchor>
  <xdr:twoCellAnchor editAs="oneCell">
    <xdr:from>
      <xdr:col>3</xdr:col>
      <xdr:colOff>9526</xdr:colOff>
      <xdr:row>152</xdr:row>
      <xdr:rowOff>190501</xdr:rowOff>
    </xdr:from>
    <xdr:to>
      <xdr:col>3</xdr:col>
      <xdr:colOff>3486150</xdr:colOff>
      <xdr:row>156</xdr:row>
      <xdr:rowOff>86297</xdr:rowOff>
    </xdr:to>
    <xdr:pic>
      <xdr:nvPicPr>
        <xdr:cNvPr id="103" name="Grafik 102"/>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6276976" y="34594801"/>
          <a:ext cx="3476624" cy="848296"/>
        </a:xfrm>
        <a:prstGeom prst="rect">
          <a:avLst/>
        </a:prstGeom>
      </xdr:spPr>
    </xdr:pic>
    <xdr:clientData/>
  </xdr:twoCellAnchor>
  <xdr:twoCellAnchor editAs="oneCell">
    <xdr:from>
      <xdr:col>3</xdr:col>
      <xdr:colOff>85726</xdr:colOff>
      <xdr:row>122</xdr:row>
      <xdr:rowOff>171451</xdr:rowOff>
    </xdr:from>
    <xdr:to>
      <xdr:col>3</xdr:col>
      <xdr:colOff>3113312</xdr:colOff>
      <xdr:row>126</xdr:row>
      <xdr:rowOff>66675</xdr:rowOff>
    </xdr:to>
    <xdr:pic>
      <xdr:nvPicPr>
        <xdr:cNvPr id="104" name="Grafik 103"/>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6353176" y="27908251"/>
          <a:ext cx="3027586" cy="847724"/>
        </a:xfrm>
        <a:prstGeom prst="rect">
          <a:avLst/>
        </a:prstGeom>
      </xdr:spPr>
    </xdr:pic>
    <xdr:clientData/>
  </xdr:twoCellAnchor>
  <xdr:twoCellAnchor editAs="oneCell">
    <xdr:from>
      <xdr:col>3</xdr:col>
      <xdr:colOff>57151</xdr:colOff>
      <xdr:row>98</xdr:row>
      <xdr:rowOff>228601</xdr:rowOff>
    </xdr:from>
    <xdr:to>
      <xdr:col>3</xdr:col>
      <xdr:colOff>2628317</xdr:colOff>
      <xdr:row>101</xdr:row>
      <xdr:rowOff>114301</xdr:rowOff>
    </xdr:to>
    <xdr:pic>
      <xdr:nvPicPr>
        <xdr:cNvPr id="105" name="Grafik 104"/>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6324601" y="22250401"/>
          <a:ext cx="2571166" cy="838200"/>
        </a:xfrm>
        <a:prstGeom prst="rect">
          <a:avLst/>
        </a:prstGeom>
      </xdr:spPr>
    </xdr:pic>
    <xdr:clientData/>
  </xdr:twoCellAnchor>
  <xdr:twoCellAnchor editAs="oneCell">
    <xdr:from>
      <xdr:col>3</xdr:col>
      <xdr:colOff>114301</xdr:colOff>
      <xdr:row>203</xdr:row>
      <xdr:rowOff>152401</xdr:rowOff>
    </xdr:from>
    <xdr:to>
      <xdr:col>3</xdr:col>
      <xdr:colOff>2514601</xdr:colOff>
      <xdr:row>206</xdr:row>
      <xdr:rowOff>172997</xdr:rowOff>
    </xdr:to>
    <xdr:pic>
      <xdr:nvPicPr>
        <xdr:cNvPr id="106" name="Grafik 105"/>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b="46899"/>
        <a:stretch/>
      </xdr:blipFill>
      <xdr:spPr>
        <a:xfrm>
          <a:off x="6381751" y="53301901"/>
          <a:ext cx="2400300" cy="782596"/>
        </a:xfrm>
        <a:prstGeom prst="rect">
          <a:avLst/>
        </a:prstGeom>
      </xdr:spPr>
    </xdr:pic>
    <xdr:clientData/>
  </xdr:twoCellAnchor>
  <xdr:twoCellAnchor editAs="oneCell">
    <xdr:from>
      <xdr:col>3</xdr:col>
      <xdr:colOff>123826</xdr:colOff>
      <xdr:row>244</xdr:row>
      <xdr:rowOff>123826</xdr:rowOff>
    </xdr:from>
    <xdr:to>
      <xdr:col>3</xdr:col>
      <xdr:colOff>2105025</xdr:colOff>
      <xdr:row>248</xdr:row>
      <xdr:rowOff>154001</xdr:rowOff>
    </xdr:to>
    <xdr:pic>
      <xdr:nvPicPr>
        <xdr:cNvPr id="107" name="Grafik 106"/>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391276" y="62645926"/>
          <a:ext cx="1981199" cy="982675"/>
        </a:xfrm>
        <a:prstGeom prst="rect">
          <a:avLst/>
        </a:prstGeom>
      </xdr:spPr>
    </xdr:pic>
    <xdr:clientData/>
  </xdr:twoCellAnchor>
  <xdr:twoCellAnchor editAs="oneCell">
    <xdr:from>
      <xdr:col>3</xdr:col>
      <xdr:colOff>123827</xdr:colOff>
      <xdr:row>77</xdr:row>
      <xdr:rowOff>104777</xdr:rowOff>
    </xdr:from>
    <xdr:to>
      <xdr:col>3</xdr:col>
      <xdr:colOff>2033661</xdr:colOff>
      <xdr:row>80</xdr:row>
      <xdr:rowOff>95251</xdr:rowOff>
    </xdr:to>
    <xdr:pic>
      <xdr:nvPicPr>
        <xdr:cNvPr id="108" name="Grafik 10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391277" y="17554577"/>
          <a:ext cx="1909834" cy="752474"/>
        </a:xfrm>
        <a:prstGeom prst="rect">
          <a:avLst/>
        </a:prstGeom>
      </xdr:spPr>
    </xdr:pic>
    <xdr:clientData/>
  </xdr:twoCellAnchor>
  <xdr:twoCellAnchor editAs="oneCell">
    <xdr:from>
      <xdr:col>3</xdr:col>
      <xdr:colOff>133351</xdr:colOff>
      <xdr:row>16</xdr:row>
      <xdr:rowOff>114300</xdr:rowOff>
    </xdr:from>
    <xdr:to>
      <xdr:col>3</xdr:col>
      <xdr:colOff>1733550</xdr:colOff>
      <xdr:row>21</xdr:row>
      <xdr:rowOff>584</xdr:rowOff>
    </xdr:to>
    <xdr:pic>
      <xdr:nvPicPr>
        <xdr:cNvPr id="109" name="Grafik 108"/>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400801" y="3848100"/>
          <a:ext cx="1600199" cy="873709"/>
        </a:xfrm>
        <a:prstGeom prst="rect">
          <a:avLst/>
        </a:prstGeom>
      </xdr:spPr>
    </xdr:pic>
    <xdr:clientData/>
  </xdr:twoCellAnchor>
  <xdr:twoCellAnchor editAs="oneCell">
    <xdr:from>
      <xdr:col>3</xdr:col>
      <xdr:colOff>47626</xdr:colOff>
      <xdr:row>158</xdr:row>
      <xdr:rowOff>171451</xdr:rowOff>
    </xdr:from>
    <xdr:to>
      <xdr:col>3</xdr:col>
      <xdr:colOff>3267075</xdr:colOff>
      <xdr:row>162</xdr:row>
      <xdr:rowOff>56008</xdr:rowOff>
    </xdr:to>
    <xdr:pic>
      <xdr:nvPicPr>
        <xdr:cNvPr id="110" name="Grafik 10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6315076" y="35337751"/>
          <a:ext cx="3219449" cy="837057"/>
        </a:xfrm>
        <a:prstGeom prst="rect">
          <a:avLst/>
        </a:prstGeom>
      </xdr:spPr>
    </xdr:pic>
    <xdr:clientData/>
  </xdr:twoCellAnchor>
  <xdr:twoCellAnchor editAs="oneCell">
    <xdr:from>
      <xdr:col>3</xdr:col>
      <xdr:colOff>123827</xdr:colOff>
      <xdr:row>128</xdr:row>
      <xdr:rowOff>152400</xdr:rowOff>
    </xdr:from>
    <xdr:to>
      <xdr:col>3</xdr:col>
      <xdr:colOff>2962275</xdr:colOff>
      <xdr:row>132</xdr:row>
      <xdr:rowOff>57111</xdr:rowOff>
    </xdr:to>
    <xdr:pic>
      <xdr:nvPicPr>
        <xdr:cNvPr id="111" name="Grafik 110"/>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391277" y="29413200"/>
          <a:ext cx="2838448" cy="857211"/>
        </a:xfrm>
        <a:prstGeom prst="rect">
          <a:avLst/>
        </a:prstGeom>
      </xdr:spPr>
    </xdr:pic>
    <xdr:clientData/>
  </xdr:twoCellAnchor>
  <xdr:twoCellAnchor editAs="oneCell">
    <xdr:from>
      <xdr:col>3</xdr:col>
      <xdr:colOff>104776</xdr:colOff>
      <xdr:row>104</xdr:row>
      <xdr:rowOff>152401</xdr:rowOff>
    </xdr:from>
    <xdr:to>
      <xdr:col>3</xdr:col>
      <xdr:colOff>2552538</xdr:colOff>
      <xdr:row>108</xdr:row>
      <xdr:rowOff>76200</xdr:rowOff>
    </xdr:to>
    <xdr:pic>
      <xdr:nvPicPr>
        <xdr:cNvPr id="112" name="Grafik 111"/>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6372226" y="23698201"/>
          <a:ext cx="2447762" cy="876299"/>
        </a:xfrm>
        <a:prstGeom prst="rect">
          <a:avLst/>
        </a:prstGeom>
      </xdr:spPr>
    </xdr:pic>
    <xdr:clientData/>
  </xdr:twoCellAnchor>
  <xdr:twoCellAnchor editAs="oneCell">
    <xdr:from>
      <xdr:col>3</xdr:col>
      <xdr:colOff>133351</xdr:colOff>
      <xdr:row>72</xdr:row>
      <xdr:rowOff>161927</xdr:rowOff>
    </xdr:from>
    <xdr:to>
      <xdr:col>3</xdr:col>
      <xdr:colOff>1885951</xdr:colOff>
      <xdr:row>75</xdr:row>
      <xdr:rowOff>167565</xdr:rowOff>
    </xdr:to>
    <xdr:pic>
      <xdr:nvPicPr>
        <xdr:cNvPr id="113" name="Grafik 112"/>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400801" y="16087727"/>
          <a:ext cx="1752600" cy="767638"/>
        </a:xfrm>
        <a:prstGeom prst="rect">
          <a:avLst/>
        </a:prstGeom>
      </xdr:spPr>
    </xdr:pic>
    <xdr:clientData/>
  </xdr:twoCellAnchor>
  <xdr:twoCellAnchor editAs="oneCell">
    <xdr:from>
      <xdr:col>3</xdr:col>
      <xdr:colOff>47626</xdr:colOff>
      <xdr:row>284</xdr:row>
      <xdr:rowOff>123827</xdr:rowOff>
    </xdr:from>
    <xdr:to>
      <xdr:col>3</xdr:col>
      <xdr:colOff>2676525</xdr:colOff>
      <xdr:row>288</xdr:row>
      <xdr:rowOff>28347</xdr:rowOff>
    </xdr:to>
    <xdr:pic>
      <xdr:nvPicPr>
        <xdr:cNvPr id="114" name="Grafik 11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6315076" y="76209527"/>
          <a:ext cx="2628899" cy="857020"/>
        </a:xfrm>
        <a:prstGeom prst="rect">
          <a:avLst/>
        </a:prstGeom>
      </xdr:spPr>
    </xdr:pic>
    <xdr:clientData/>
  </xdr:twoCellAnchor>
  <xdr:twoCellAnchor editAs="oneCell">
    <xdr:from>
      <xdr:col>3</xdr:col>
      <xdr:colOff>47626</xdr:colOff>
      <xdr:row>82</xdr:row>
      <xdr:rowOff>133350</xdr:rowOff>
    </xdr:from>
    <xdr:to>
      <xdr:col>3</xdr:col>
      <xdr:colOff>1857375</xdr:colOff>
      <xdr:row>85</xdr:row>
      <xdr:rowOff>84391</xdr:rowOff>
    </xdr:to>
    <xdr:pic>
      <xdr:nvPicPr>
        <xdr:cNvPr id="115" name="Grafik 114"/>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315076" y="19107150"/>
          <a:ext cx="1809749" cy="713041"/>
        </a:xfrm>
        <a:prstGeom prst="rect">
          <a:avLst/>
        </a:prstGeom>
      </xdr:spPr>
    </xdr:pic>
    <xdr:clientData/>
  </xdr:twoCellAnchor>
  <xdr:twoCellAnchor editAs="oneCell">
    <xdr:from>
      <xdr:col>3</xdr:col>
      <xdr:colOff>66675</xdr:colOff>
      <xdr:row>255</xdr:row>
      <xdr:rowOff>76201</xdr:rowOff>
    </xdr:from>
    <xdr:to>
      <xdr:col>3</xdr:col>
      <xdr:colOff>1795002</xdr:colOff>
      <xdr:row>259</xdr:row>
      <xdr:rowOff>133351</xdr:rowOff>
    </xdr:to>
    <xdr:pic>
      <xdr:nvPicPr>
        <xdr:cNvPr id="116" name="Grafik 115"/>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334125" y="68694301"/>
          <a:ext cx="1728327" cy="857250"/>
        </a:xfrm>
        <a:prstGeom prst="rect">
          <a:avLst/>
        </a:prstGeom>
      </xdr:spPr>
    </xdr:pic>
    <xdr:clientData/>
  </xdr:twoCellAnchor>
  <xdr:twoCellAnchor editAs="oneCell">
    <xdr:from>
      <xdr:col>3</xdr:col>
      <xdr:colOff>47626</xdr:colOff>
      <xdr:row>188</xdr:row>
      <xdr:rowOff>114301</xdr:rowOff>
    </xdr:from>
    <xdr:to>
      <xdr:col>3</xdr:col>
      <xdr:colOff>2560357</xdr:colOff>
      <xdr:row>190</xdr:row>
      <xdr:rowOff>171451</xdr:rowOff>
    </xdr:to>
    <xdr:pic>
      <xdr:nvPicPr>
        <xdr:cNvPr id="117" name="Grafik 11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6315076" y="48691801"/>
          <a:ext cx="2512731" cy="819150"/>
        </a:xfrm>
        <a:prstGeom prst="rect">
          <a:avLst/>
        </a:prstGeom>
      </xdr:spPr>
    </xdr:pic>
    <xdr:clientData/>
  </xdr:twoCellAnchor>
  <xdr:twoCellAnchor editAs="oneCell">
    <xdr:from>
      <xdr:col>3</xdr:col>
      <xdr:colOff>114300</xdr:colOff>
      <xdr:row>2</xdr:row>
      <xdr:rowOff>219076</xdr:rowOff>
    </xdr:from>
    <xdr:to>
      <xdr:col>3</xdr:col>
      <xdr:colOff>1693047</xdr:colOff>
      <xdr:row>5</xdr:row>
      <xdr:rowOff>28576</xdr:rowOff>
    </xdr:to>
    <xdr:pic>
      <xdr:nvPicPr>
        <xdr:cNvPr id="118" name="Grafik 117"/>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16343" r="389"/>
        <a:stretch/>
      </xdr:blipFill>
      <xdr:spPr>
        <a:xfrm>
          <a:off x="6381750" y="600076"/>
          <a:ext cx="1578747" cy="800100"/>
        </a:xfrm>
        <a:prstGeom prst="rect">
          <a:avLst/>
        </a:prstGeom>
      </xdr:spPr>
    </xdr:pic>
    <xdr:clientData/>
  </xdr:twoCellAnchor>
  <xdr:twoCellAnchor editAs="oneCell">
    <xdr:from>
      <xdr:col>3</xdr:col>
      <xdr:colOff>47625</xdr:colOff>
      <xdr:row>250</xdr:row>
      <xdr:rowOff>152401</xdr:rowOff>
    </xdr:from>
    <xdr:to>
      <xdr:col>3</xdr:col>
      <xdr:colOff>2937966</xdr:colOff>
      <xdr:row>253</xdr:row>
      <xdr:rowOff>38100</xdr:rowOff>
    </xdr:to>
    <xdr:pic>
      <xdr:nvPicPr>
        <xdr:cNvPr id="119" name="Grafik 11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6315075" y="65532001"/>
          <a:ext cx="2890341" cy="838199"/>
        </a:xfrm>
        <a:prstGeom prst="rect">
          <a:avLst/>
        </a:prstGeom>
      </xdr:spPr>
    </xdr:pic>
    <xdr:clientData/>
  </xdr:twoCellAnchor>
  <xdr:twoCellAnchor editAs="oneCell">
    <xdr:from>
      <xdr:col>3</xdr:col>
      <xdr:colOff>57151</xdr:colOff>
      <xdr:row>183</xdr:row>
      <xdr:rowOff>142876</xdr:rowOff>
    </xdr:from>
    <xdr:to>
      <xdr:col>3</xdr:col>
      <xdr:colOff>1907980</xdr:colOff>
      <xdr:row>186</xdr:row>
      <xdr:rowOff>161926</xdr:rowOff>
    </xdr:to>
    <xdr:pic>
      <xdr:nvPicPr>
        <xdr:cNvPr id="120" name="Grafik 119"/>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6324601" y="41671876"/>
          <a:ext cx="1850829" cy="781050"/>
        </a:xfrm>
        <a:prstGeom prst="rect">
          <a:avLst/>
        </a:prstGeom>
      </xdr:spPr>
    </xdr:pic>
    <xdr:clientData/>
  </xdr:twoCellAnchor>
  <xdr:twoCellAnchor editAs="oneCell">
    <xdr:from>
      <xdr:col>3</xdr:col>
      <xdr:colOff>47626</xdr:colOff>
      <xdr:row>164</xdr:row>
      <xdr:rowOff>172984</xdr:rowOff>
    </xdr:from>
    <xdr:to>
      <xdr:col>3</xdr:col>
      <xdr:colOff>1685925</xdr:colOff>
      <xdr:row>167</xdr:row>
      <xdr:rowOff>1331</xdr:rowOff>
    </xdr:to>
    <xdr:pic>
      <xdr:nvPicPr>
        <xdr:cNvPr id="122" name="Grafik 121"/>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315076" y="36863284"/>
          <a:ext cx="1638299" cy="812597"/>
        </a:xfrm>
        <a:prstGeom prst="rect">
          <a:avLst/>
        </a:prstGeom>
      </xdr:spPr>
    </xdr:pic>
    <xdr:clientData/>
  </xdr:twoCellAnchor>
  <xdr:twoCellAnchor editAs="oneCell">
    <xdr:from>
      <xdr:col>3</xdr:col>
      <xdr:colOff>95250</xdr:colOff>
      <xdr:row>480</xdr:row>
      <xdr:rowOff>85724</xdr:rowOff>
    </xdr:from>
    <xdr:to>
      <xdr:col>3</xdr:col>
      <xdr:colOff>2216789</xdr:colOff>
      <xdr:row>490</xdr:row>
      <xdr:rowOff>161925</xdr:rowOff>
    </xdr:to>
    <xdr:pic>
      <xdr:nvPicPr>
        <xdr:cNvPr id="45" name="Grafik 44"/>
        <xdr:cNvPicPr>
          <a:picLocks noChangeAspect="1"/>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b="20028"/>
        <a:stretch/>
      </xdr:blipFill>
      <xdr:spPr>
        <a:xfrm>
          <a:off x="6362700" y="130692524"/>
          <a:ext cx="2121539" cy="2171701"/>
        </a:xfrm>
        <a:prstGeom prst="rect">
          <a:avLst/>
        </a:prstGeom>
      </xdr:spPr>
    </xdr:pic>
    <xdr:clientData/>
  </xdr:twoCellAnchor>
  <xdr:twoCellAnchor>
    <xdr:from>
      <xdr:col>3</xdr:col>
      <xdr:colOff>1628776</xdr:colOff>
      <xdr:row>480</xdr:row>
      <xdr:rowOff>304800</xdr:rowOff>
    </xdr:from>
    <xdr:to>
      <xdr:col>3</xdr:col>
      <xdr:colOff>2162176</xdr:colOff>
      <xdr:row>482</xdr:row>
      <xdr:rowOff>161925</xdr:rowOff>
    </xdr:to>
    <xdr:sp macro="" textlink="">
      <xdr:nvSpPr>
        <xdr:cNvPr id="123" name="Textfeld 122"/>
        <xdr:cNvSpPr txBox="1"/>
      </xdr:nvSpPr>
      <xdr:spPr>
        <a:xfrm>
          <a:off x="7896226" y="110528100"/>
          <a:ext cx="53340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Na</a:t>
          </a:r>
          <a:endParaRPr lang="de-CH" sz="1100" baseline="-25000"/>
        </a:p>
      </xdr:txBody>
    </xdr:sp>
    <xdr:clientData/>
  </xdr:twoCellAnchor>
  <xdr:twoCellAnchor editAs="oneCell">
    <xdr:from>
      <xdr:col>3</xdr:col>
      <xdr:colOff>57151</xdr:colOff>
      <xdr:row>492</xdr:row>
      <xdr:rowOff>152400</xdr:rowOff>
    </xdr:from>
    <xdr:to>
      <xdr:col>3</xdr:col>
      <xdr:colOff>2424211</xdr:colOff>
      <xdr:row>501</xdr:row>
      <xdr:rowOff>104775</xdr:rowOff>
    </xdr:to>
    <xdr:pic>
      <xdr:nvPicPr>
        <xdr:cNvPr id="46" name="Grafik 45"/>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b="24983"/>
        <a:stretch/>
      </xdr:blipFill>
      <xdr:spPr>
        <a:xfrm>
          <a:off x="6324601" y="133616700"/>
          <a:ext cx="2367060" cy="1857375"/>
        </a:xfrm>
        <a:prstGeom prst="rect">
          <a:avLst/>
        </a:prstGeom>
      </xdr:spPr>
    </xdr:pic>
    <xdr:clientData/>
  </xdr:twoCellAnchor>
  <xdr:twoCellAnchor>
    <xdr:from>
      <xdr:col>3</xdr:col>
      <xdr:colOff>1809750</xdr:colOff>
      <xdr:row>495</xdr:row>
      <xdr:rowOff>9525</xdr:rowOff>
    </xdr:from>
    <xdr:to>
      <xdr:col>3</xdr:col>
      <xdr:colOff>2447925</xdr:colOff>
      <xdr:row>497</xdr:row>
      <xdr:rowOff>57150</xdr:rowOff>
    </xdr:to>
    <xdr:sp macro="" textlink="">
      <xdr:nvSpPr>
        <xdr:cNvPr id="124" name="Textfeld 123"/>
        <xdr:cNvSpPr txBox="1"/>
      </xdr:nvSpPr>
      <xdr:spPr>
        <a:xfrm>
          <a:off x="8077200" y="134235825"/>
          <a:ext cx="6381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t>x Ca</a:t>
          </a:r>
          <a:endParaRPr lang="de-CH" sz="1200" baseline="-25000"/>
        </a:p>
      </xdr:txBody>
    </xdr:sp>
    <xdr:clientData/>
  </xdr:twoCellAnchor>
  <xdr:twoCellAnchor editAs="oneCell">
    <xdr:from>
      <xdr:col>2</xdr:col>
      <xdr:colOff>504825</xdr:colOff>
      <xdr:row>755</xdr:row>
      <xdr:rowOff>238125</xdr:rowOff>
    </xdr:from>
    <xdr:to>
      <xdr:col>4</xdr:col>
      <xdr:colOff>161925</xdr:colOff>
      <xdr:row>768</xdr:row>
      <xdr:rowOff>94983</xdr:rowOff>
    </xdr:to>
    <xdr:pic>
      <xdr:nvPicPr>
        <xdr:cNvPr id="125" name="Grafik 124"/>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800725" y="160496250"/>
          <a:ext cx="5057775" cy="3095358"/>
        </a:xfrm>
        <a:prstGeom prst="rect">
          <a:avLst/>
        </a:prstGeom>
      </xdr:spPr>
    </xdr:pic>
    <xdr:clientData/>
  </xdr:twoCellAnchor>
  <xdr:twoCellAnchor editAs="oneCell">
    <xdr:from>
      <xdr:col>3</xdr:col>
      <xdr:colOff>66675</xdr:colOff>
      <xdr:row>134</xdr:row>
      <xdr:rowOff>247439</xdr:rowOff>
    </xdr:from>
    <xdr:to>
      <xdr:col>3</xdr:col>
      <xdr:colOff>3531344</xdr:colOff>
      <xdr:row>137</xdr:row>
      <xdr:rowOff>38100</xdr:rowOff>
    </xdr:to>
    <xdr:pic>
      <xdr:nvPicPr>
        <xdr:cNvPr id="126" name="Grafik 125"/>
        <xdr:cNvPicPr>
          <a:picLocks noChangeAspect="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b="44431"/>
        <a:stretch/>
      </xdr:blipFill>
      <xdr:spPr>
        <a:xfrm>
          <a:off x="6334125" y="30079739"/>
          <a:ext cx="3464669" cy="743161"/>
        </a:xfrm>
        <a:prstGeom prst="rect">
          <a:avLst/>
        </a:prstGeom>
      </xdr:spPr>
    </xdr:pic>
    <xdr:clientData/>
  </xdr:twoCellAnchor>
  <xdr:twoCellAnchor>
    <xdr:from>
      <xdr:col>3</xdr:col>
      <xdr:colOff>3657600</xdr:colOff>
      <xdr:row>137</xdr:row>
      <xdr:rowOff>161925</xdr:rowOff>
    </xdr:from>
    <xdr:to>
      <xdr:col>3</xdr:col>
      <xdr:colOff>4181475</xdr:colOff>
      <xdr:row>139</xdr:row>
      <xdr:rowOff>9525</xdr:rowOff>
    </xdr:to>
    <xdr:sp macro="" textlink="">
      <xdr:nvSpPr>
        <xdr:cNvPr id="127" name="Textfeld 126"/>
        <xdr:cNvSpPr txBox="1"/>
      </xdr:nvSpPr>
      <xdr:spPr>
        <a:xfrm>
          <a:off x="9925050" y="35328225"/>
          <a:ext cx="5238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 Na</a:t>
          </a:r>
        </a:p>
      </xdr:txBody>
    </xdr:sp>
    <xdr:clientData/>
  </xdr:twoCellAnchor>
  <xdr:twoCellAnchor editAs="oneCell">
    <xdr:from>
      <xdr:col>3</xdr:col>
      <xdr:colOff>76201</xdr:colOff>
      <xdr:row>650</xdr:row>
      <xdr:rowOff>228601</xdr:rowOff>
    </xdr:from>
    <xdr:to>
      <xdr:col>3</xdr:col>
      <xdr:colOff>3257550</xdr:colOff>
      <xdr:row>653</xdr:row>
      <xdr:rowOff>77801</xdr:rowOff>
    </xdr:to>
    <xdr:pic>
      <xdr:nvPicPr>
        <xdr:cNvPr id="130" name="Grafik 129"/>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6343651" y="172259626"/>
          <a:ext cx="3181349" cy="801700"/>
        </a:xfrm>
        <a:prstGeom prst="rect">
          <a:avLst/>
        </a:prstGeom>
      </xdr:spPr>
    </xdr:pic>
    <xdr:clientData/>
  </xdr:twoCellAnchor>
  <xdr:twoCellAnchor editAs="oneCell">
    <xdr:from>
      <xdr:col>3</xdr:col>
      <xdr:colOff>57150</xdr:colOff>
      <xdr:row>655</xdr:row>
      <xdr:rowOff>190500</xdr:rowOff>
    </xdr:from>
    <xdr:to>
      <xdr:col>3</xdr:col>
      <xdr:colOff>3291387</xdr:colOff>
      <xdr:row>658</xdr:row>
      <xdr:rowOff>104775</xdr:rowOff>
    </xdr:to>
    <xdr:pic>
      <xdr:nvPicPr>
        <xdr:cNvPr id="131" name="Grafik 130"/>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6324600" y="173745525"/>
          <a:ext cx="3234237" cy="866775"/>
        </a:xfrm>
        <a:prstGeom prst="rect">
          <a:avLst/>
        </a:prstGeom>
      </xdr:spPr>
    </xdr:pic>
    <xdr:clientData/>
  </xdr:twoCellAnchor>
  <xdr:twoCellAnchor editAs="oneCell">
    <xdr:from>
      <xdr:col>3</xdr:col>
      <xdr:colOff>114301</xdr:colOff>
      <xdr:row>772</xdr:row>
      <xdr:rowOff>133350</xdr:rowOff>
    </xdr:from>
    <xdr:to>
      <xdr:col>3</xdr:col>
      <xdr:colOff>1847592</xdr:colOff>
      <xdr:row>777</xdr:row>
      <xdr:rowOff>9525</xdr:rowOff>
    </xdr:to>
    <xdr:pic>
      <xdr:nvPicPr>
        <xdr:cNvPr id="132" name="Grafik 131"/>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6381751" y="164010975"/>
          <a:ext cx="1733291" cy="1019175"/>
        </a:xfrm>
        <a:prstGeom prst="rect">
          <a:avLst/>
        </a:prstGeom>
      </xdr:spPr>
    </xdr:pic>
    <xdr:clientData/>
  </xdr:twoCellAnchor>
  <xdr:twoCellAnchor editAs="oneCell">
    <xdr:from>
      <xdr:col>3</xdr:col>
      <xdr:colOff>142875</xdr:colOff>
      <xdr:row>547</xdr:row>
      <xdr:rowOff>130135</xdr:rowOff>
    </xdr:from>
    <xdr:to>
      <xdr:col>3</xdr:col>
      <xdr:colOff>2152650</xdr:colOff>
      <xdr:row>551</xdr:row>
      <xdr:rowOff>798</xdr:rowOff>
    </xdr:to>
    <xdr:pic>
      <xdr:nvPicPr>
        <xdr:cNvPr id="133" name="Grafik 132"/>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410325" y="139785685"/>
          <a:ext cx="2009775" cy="819988"/>
        </a:xfrm>
        <a:prstGeom prst="rect">
          <a:avLst/>
        </a:prstGeom>
      </xdr:spPr>
    </xdr:pic>
    <xdr:clientData/>
  </xdr:twoCellAnchor>
  <xdr:twoCellAnchor editAs="oneCell">
    <xdr:from>
      <xdr:col>3</xdr:col>
      <xdr:colOff>76200</xdr:colOff>
      <xdr:row>778</xdr:row>
      <xdr:rowOff>171450</xdr:rowOff>
    </xdr:from>
    <xdr:to>
      <xdr:col>3</xdr:col>
      <xdr:colOff>3250605</xdr:colOff>
      <xdr:row>781</xdr:row>
      <xdr:rowOff>56993</xdr:rowOff>
    </xdr:to>
    <xdr:pic>
      <xdr:nvPicPr>
        <xdr:cNvPr id="134" name="Grafik 13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6343650" y="183632475"/>
          <a:ext cx="3174405" cy="838043"/>
        </a:xfrm>
        <a:prstGeom prst="rect">
          <a:avLst/>
        </a:prstGeom>
      </xdr:spPr>
    </xdr:pic>
    <xdr:clientData/>
  </xdr:twoCellAnchor>
  <xdr:twoCellAnchor editAs="oneCell">
    <xdr:from>
      <xdr:col>3</xdr:col>
      <xdr:colOff>76201</xdr:colOff>
      <xdr:row>580</xdr:row>
      <xdr:rowOff>99435</xdr:rowOff>
    </xdr:from>
    <xdr:to>
      <xdr:col>3</xdr:col>
      <xdr:colOff>2834427</xdr:colOff>
      <xdr:row>584</xdr:row>
      <xdr:rowOff>57150</xdr:rowOff>
    </xdr:to>
    <xdr:pic>
      <xdr:nvPicPr>
        <xdr:cNvPr id="136" name="Grafik 135"/>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6343651" y="148575135"/>
          <a:ext cx="2758226" cy="910215"/>
        </a:xfrm>
        <a:prstGeom prst="rect">
          <a:avLst/>
        </a:prstGeom>
      </xdr:spPr>
    </xdr:pic>
    <xdr:clientData/>
  </xdr:twoCellAnchor>
  <xdr:twoCellAnchor editAs="oneCell">
    <xdr:from>
      <xdr:col>3</xdr:col>
      <xdr:colOff>76200</xdr:colOff>
      <xdr:row>626</xdr:row>
      <xdr:rowOff>158608</xdr:rowOff>
    </xdr:from>
    <xdr:to>
      <xdr:col>3</xdr:col>
      <xdr:colOff>3552825</xdr:colOff>
      <xdr:row>631</xdr:row>
      <xdr:rowOff>174038</xdr:rowOff>
    </xdr:to>
    <xdr:pic>
      <xdr:nvPicPr>
        <xdr:cNvPr id="137" name="Grafik 136"/>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6343650" y="135537433"/>
          <a:ext cx="3476625" cy="1348930"/>
        </a:xfrm>
        <a:prstGeom prst="rect">
          <a:avLst/>
        </a:prstGeom>
      </xdr:spPr>
    </xdr:pic>
    <xdr:clientData/>
  </xdr:twoCellAnchor>
  <xdr:twoCellAnchor editAs="oneCell">
    <xdr:from>
      <xdr:col>3</xdr:col>
      <xdr:colOff>76200</xdr:colOff>
      <xdr:row>686</xdr:row>
      <xdr:rowOff>180975</xdr:rowOff>
    </xdr:from>
    <xdr:to>
      <xdr:col>3</xdr:col>
      <xdr:colOff>4316249</xdr:colOff>
      <xdr:row>691</xdr:row>
      <xdr:rowOff>47624</xdr:rowOff>
    </xdr:to>
    <xdr:pic>
      <xdr:nvPicPr>
        <xdr:cNvPr id="138" name="Grafik 137"/>
        <xdr:cNvPicPr>
          <a:picLocks noChangeAspect="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b="34813"/>
        <a:stretch/>
      </xdr:blipFill>
      <xdr:spPr>
        <a:xfrm>
          <a:off x="6343650" y="155829000"/>
          <a:ext cx="4240049" cy="1238249"/>
        </a:xfrm>
        <a:prstGeom prst="rect">
          <a:avLst/>
        </a:prstGeom>
      </xdr:spPr>
    </xdr:pic>
    <xdr:clientData/>
  </xdr:twoCellAnchor>
  <xdr:twoCellAnchor>
    <xdr:from>
      <xdr:col>3</xdr:col>
      <xdr:colOff>3629026</xdr:colOff>
      <xdr:row>690</xdr:row>
      <xdr:rowOff>19050</xdr:rowOff>
    </xdr:from>
    <xdr:to>
      <xdr:col>3</xdr:col>
      <xdr:colOff>4200526</xdr:colOff>
      <xdr:row>691</xdr:row>
      <xdr:rowOff>142875</xdr:rowOff>
    </xdr:to>
    <xdr:sp macro="" textlink="">
      <xdr:nvSpPr>
        <xdr:cNvPr id="139" name="Textfeld 138"/>
        <xdr:cNvSpPr txBox="1"/>
      </xdr:nvSpPr>
      <xdr:spPr>
        <a:xfrm>
          <a:off x="9896476" y="158372175"/>
          <a:ext cx="5715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2</xdr:col>
      <xdr:colOff>952501</xdr:colOff>
      <xdr:row>680</xdr:row>
      <xdr:rowOff>186374</xdr:rowOff>
    </xdr:from>
    <xdr:to>
      <xdr:col>3</xdr:col>
      <xdr:colOff>3848101</xdr:colOff>
      <xdr:row>684</xdr:row>
      <xdr:rowOff>152399</xdr:rowOff>
    </xdr:to>
    <xdr:pic>
      <xdr:nvPicPr>
        <xdr:cNvPr id="140" name="Grafik 139"/>
        <xdr:cNvPicPr>
          <a:picLocks noChangeAspect="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b="35624"/>
        <a:stretch/>
      </xdr:blipFill>
      <xdr:spPr>
        <a:xfrm>
          <a:off x="6248401" y="155643899"/>
          <a:ext cx="3867150" cy="1299525"/>
        </a:xfrm>
        <a:prstGeom prst="rect">
          <a:avLst/>
        </a:prstGeom>
      </xdr:spPr>
    </xdr:pic>
    <xdr:clientData/>
  </xdr:twoCellAnchor>
  <xdr:twoCellAnchor>
    <xdr:from>
      <xdr:col>3</xdr:col>
      <xdr:colOff>2371725</xdr:colOff>
      <xdr:row>682</xdr:row>
      <xdr:rowOff>180975</xdr:rowOff>
    </xdr:from>
    <xdr:to>
      <xdr:col>3</xdr:col>
      <xdr:colOff>2943225</xdr:colOff>
      <xdr:row>684</xdr:row>
      <xdr:rowOff>114300</xdr:rowOff>
    </xdr:to>
    <xdr:sp macro="" textlink="">
      <xdr:nvSpPr>
        <xdr:cNvPr id="142" name="Textfeld 141"/>
        <xdr:cNvSpPr txBox="1"/>
      </xdr:nvSpPr>
      <xdr:spPr>
        <a:xfrm>
          <a:off x="8639175" y="156591000"/>
          <a:ext cx="5715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twoCellAnchor editAs="oneCell">
    <xdr:from>
      <xdr:col>3</xdr:col>
      <xdr:colOff>47625</xdr:colOff>
      <xdr:row>791</xdr:row>
      <xdr:rowOff>259503</xdr:rowOff>
    </xdr:from>
    <xdr:to>
      <xdr:col>3</xdr:col>
      <xdr:colOff>3886200</xdr:colOff>
      <xdr:row>796</xdr:row>
      <xdr:rowOff>123638</xdr:rowOff>
    </xdr:to>
    <xdr:pic>
      <xdr:nvPicPr>
        <xdr:cNvPr id="141" name="Grafik 140"/>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315075" y="167566128"/>
          <a:ext cx="3838575" cy="1197635"/>
        </a:xfrm>
        <a:prstGeom prst="rect">
          <a:avLst/>
        </a:prstGeom>
      </xdr:spPr>
    </xdr:pic>
    <xdr:clientData/>
  </xdr:twoCellAnchor>
  <xdr:twoCellAnchor editAs="oneCell">
    <xdr:from>
      <xdr:col>3</xdr:col>
      <xdr:colOff>66675</xdr:colOff>
      <xdr:row>798</xdr:row>
      <xdr:rowOff>504825</xdr:rowOff>
    </xdr:from>
    <xdr:to>
      <xdr:col>4</xdr:col>
      <xdr:colOff>399455</xdr:colOff>
      <xdr:row>809</xdr:row>
      <xdr:rowOff>114015</xdr:rowOff>
    </xdr:to>
    <xdr:pic>
      <xdr:nvPicPr>
        <xdr:cNvPr id="145" name="Grafik 144"/>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6334125" y="169525950"/>
          <a:ext cx="4761905" cy="2276190"/>
        </a:xfrm>
        <a:prstGeom prst="rect">
          <a:avLst/>
        </a:prstGeom>
      </xdr:spPr>
    </xdr:pic>
    <xdr:clientData/>
  </xdr:twoCellAnchor>
  <xdr:twoCellAnchor editAs="oneCell">
    <xdr:from>
      <xdr:col>3</xdr:col>
      <xdr:colOff>57150</xdr:colOff>
      <xdr:row>784</xdr:row>
      <xdr:rowOff>171451</xdr:rowOff>
    </xdr:from>
    <xdr:to>
      <xdr:col>3</xdr:col>
      <xdr:colOff>3476625</xdr:colOff>
      <xdr:row>788</xdr:row>
      <xdr:rowOff>171450</xdr:rowOff>
    </xdr:to>
    <xdr:pic>
      <xdr:nvPicPr>
        <xdr:cNvPr id="146" name="Grafik 145"/>
        <xdr:cNvPicPr>
          <a:picLocks noChangeAspect="1"/>
        </xdr:cNvPicPr>
      </xdr:nvPicPr>
      <xdr:blipFill rotWithShape="1">
        <a:blip xmlns:r="http://schemas.openxmlformats.org/officeDocument/2006/relationships" r:embed="rId101">
          <a:extLst>
            <a:ext uri="{28A0092B-C50C-407E-A947-70E740481C1C}">
              <a14:useLocalDpi xmlns:a14="http://schemas.microsoft.com/office/drawing/2010/main" val="0"/>
            </a:ext>
          </a:extLst>
        </a:blip>
        <a:srcRect b="8672"/>
        <a:stretch/>
      </xdr:blipFill>
      <xdr:spPr>
        <a:xfrm>
          <a:off x="5962650" y="174678976"/>
          <a:ext cx="3419475" cy="1142999"/>
        </a:xfrm>
        <a:prstGeom prst="rect">
          <a:avLst/>
        </a:prstGeom>
      </xdr:spPr>
    </xdr:pic>
    <xdr:clientData/>
  </xdr:twoCellAnchor>
  <xdr:twoCellAnchor editAs="oneCell">
    <xdr:from>
      <xdr:col>3</xdr:col>
      <xdr:colOff>28575</xdr:colOff>
      <xdr:row>608</xdr:row>
      <xdr:rowOff>371475</xdr:rowOff>
    </xdr:from>
    <xdr:to>
      <xdr:col>4</xdr:col>
      <xdr:colOff>648849</xdr:colOff>
      <xdr:row>612</xdr:row>
      <xdr:rowOff>66675</xdr:rowOff>
    </xdr:to>
    <xdr:pic>
      <xdr:nvPicPr>
        <xdr:cNvPr id="147" name="Grafik 14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6296025" y="132845175"/>
          <a:ext cx="5049399" cy="838200"/>
        </a:xfrm>
        <a:prstGeom prst="rect">
          <a:avLst/>
        </a:prstGeom>
      </xdr:spPr>
    </xdr:pic>
    <xdr:clientData/>
  </xdr:twoCellAnchor>
  <xdr:twoCellAnchor editAs="oneCell">
    <xdr:from>
      <xdr:col>3</xdr:col>
      <xdr:colOff>76200</xdr:colOff>
      <xdr:row>634</xdr:row>
      <xdr:rowOff>183359</xdr:rowOff>
    </xdr:from>
    <xdr:to>
      <xdr:col>3</xdr:col>
      <xdr:colOff>3190875</xdr:colOff>
      <xdr:row>638</xdr:row>
      <xdr:rowOff>133105</xdr:rowOff>
    </xdr:to>
    <xdr:pic>
      <xdr:nvPicPr>
        <xdr:cNvPr id="148" name="Grafik 147"/>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6343650" y="138800684"/>
          <a:ext cx="3114675" cy="1283246"/>
        </a:xfrm>
        <a:prstGeom prst="rect">
          <a:avLst/>
        </a:prstGeom>
      </xdr:spPr>
    </xdr:pic>
    <xdr:clientData/>
  </xdr:twoCellAnchor>
  <xdr:twoCellAnchor editAs="oneCell">
    <xdr:from>
      <xdr:col>3</xdr:col>
      <xdr:colOff>123825</xdr:colOff>
      <xdr:row>700</xdr:row>
      <xdr:rowOff>114300</xdr:rowOff>
    </xdr:from>
    <xdr:to>
      <xdr:col>3</xdr:col>
      <xdr:colOff>4248150</xdr:colOff>
      <xdr:row>705</xdr:row>
      <xdr:rowOff>76429</xdr:rowOff>
    </xdr:to>
    <xdr:pic>
      <xdr:nvPicPr>
        <xdr:cNvPr id="143" name="Grafik 14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391275" y="164182425"/>
          <a:ext cx="4124325" cy="1352779"/>
        </a:xfrm>
        <a:prstGeom prst="rect">
          <a:avLst/>
        </a:prstGeom>
      </xdr:spPr>
    </xdr:pic>
    <xdr:clientData/>
  </xdr:twoCellAnchor>
  <xdr:twoCellAnchor editAs="oneCell">
    <xdr:from>
      <xdr:col>3</xdr:col>
      <xdr:colOff>114301</xdr:colOff>
      <xdr:row>693</xdr:row>
      <xdr:rowOff>148739</xdr:rowOff>
    </xdr:from>
    <xdr:to>
      <xdr:col>3</xdr:col>
      <xdr:colOff>3519649</xdr:colOff>
      <xdr:row>696</xdr:row>
      <xdr:rowOff>95251</xdr:rowOff>
    </xdr:to>
    <xdr:pic>
      <xdr:nvPicPr>
        <xdr:cNvPr id="144" name="Grafik 14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6019801" y="158216114"/>
          <a:ext cx="3405348" cy="899012"/>
        </a:xfrm>
        <a:prstGeom prst="rect">
          <a:avLst/>
        </a:prstGeom>
      </xdr:spPr>
    </xdr:pic>
    <xdr:clientData/>
  </xdr:twoCellAnchor>
  <xdr:twoCellAnchor editAs="oneCell">
    <xdr:from>
      <xdr:col>3</xdr:col>
      <xdr:colOff>180976</xdr:colOff>
      <xdr:row>723</xdr:row>
      <xdr:rowOff>95250</xdr:rowOff>
    </xdr:from>
    <xdr:to>
      <xdr:col>3</xdr:col>
      <xdr:colOff>2733676</xdr:colOff>
      <xdr:row>729</xdr:row>
      <xdr:rowOff>146700</xdr:rowOff>
    </xdr:to>
    <xdr:pic>
      <xdr:nvPicPr>
        <xdr:cNvPr id="149" name="Grafik 148"/>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b="7564"/>
        <a:stretch/>
      </xdr:blipFill>
      <xdr:spPr>
        <a:xfrm>
          <a:off x="6086476" y="165201600"/>
          <a:ext cx="2552700" cy="1661175"/>
        </a:xfrm>
        <a:prstGeom prst="rect">
          <a:avLst/>
        </a:prstGeom>
      </xdr:spPr>
    </xdr:pic>
    <xdr:clientData/>
  </xdr:twoCellAnchor>
  <xdr:twoCellAnchor editAs="oneCell">
    <xdr:from>
      <xdr:col>3</xdr:col>
      <xdr:colOff>85726</xdr:colOff>
      <xdr:row>715</xdr:row>
      <xdr:rowOff>111241</xdr:rowOff>
    </xdr:from>
    <xdr:to>
      <xdr:col>3</xdr:col>
      <xdr:colOff>2633430</xdr:colOff>
      <xdr:row>720</xdr:row>
      <xdr:rowOff>180975</xdr:rowOff>
    </xdr:to>
    <xdr:pic>
      <xdr:nvPicPr>
        <xdr:cNvPr id="150" name="Grafik 14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991226" y="163407841"/>
          <a:ext cx="2547704" cy="1431809"/>
        </a:xfrm>
        <a:prstGeom prst="rect">
          <a:avLst/>
        </a:prstGeom>
      </xdr:spPr>
    </xdr:pic>
    <xdr:clientData/>
  </xdr:twoCellAnchor>
  <xdr:twoCellAnchor editAs="oneCell">
    <xdr:from>
      <xdr:col>3</xdr:col>
      <xdr:colOff>95251</xdr:colOff>
      <xdr:row>707</xdr:row>
      <xdr:rowOff>110447</xdr:rowOff>
    </xdr:from>
    <xdr:to>
      <xdr:col>3</xdr:col>
      <xdr:colOff>2800351</xdr:colOff>
      <xdr:row>711</xdr:row>
      <xdr:rowOff>124773</xdr:rowOff>
    </xdr:to>
    <xdr:pic>
      <xdr:nvPicPr>
        <xdr:cNvPr id="151" name="Grafik 150"/>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6000751" y="161663972"/>
          <a:ext cx="2705100" cy="1233526"/>
        </a:xfrm>
        <a:prstGeom prst="rect">
          <a:avLst/>
        </a:prstGeom>
      </xdr:spPr>
    </xdr:pic>
    <xdr:clientData/>
  </xdr:twoCellAnchor>
  <xdr:twoCellAnchor editAs="oneCell">
    <xdr:from>
      <xdr:col>3</xdr:col>
      <xdr:colOff>161926</xdr:colOff>
      <xdr:row>415</xdr:row>
      <xdr:rowOff>200025</xdr:rowOff>
    </xdr:from>
    <xdr:to>
      <xdr:col>3</xdr:col>
      <xdr:colOff>1959048</xdr:colOff>
      <xdr:row>422</xdr:row>
      <xdr:rowOff>28575</xdr:rowOff>
    </xdr:to>
    <xdr:pic>
      <xdr:nvPicPr>
        <xdr:cNvPr id="156" name="Picture 155"/>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rcRect b="34656"/>
        <a:stretch/>
      </xdr:blipFill>
      <xdr:spPr>
        <a:xfrm>
          <a:off x="6067426" y="100803075"/>
          <a:ext cx="1797122" cy="1543050"/>
        </a:xfrm>
        <a:prstGeom prst="rect">
          <a:avLst/>
        </a:prstGeom>
      </xdr:spPr>
    </xdr:pic>
    <xdr:clientData/>
  </xdr:twoCellAnchor>
  <xdr:twoCellAnchor>
    <xdr:from>
      <xdr:col>3</xdr:col>
      <xdr:colOff>2209800</xdr:colOff>
      <xdr:row>418</xdr:row>
      <xdr:rowOff>123825</xdr:rowOff>
    </xdr:from>
    <xdr:to>
      <xdr:col>3</xdr:col>
      <xdr:colOff>2790825</xdr:colOff>
      <xdr:row>420</xdr:row>
      <xdr:rowOff>38100</xdr:rowOff>
    </xdr:to>
    <xdr:sp macro="" textlink="">
      <xdr:nvSpPr>
        <xdr:cNvPr id="157" name="Textfeld 71"/>
        <xdr:cNvSpPr txBox="1"/>
      </xdr:nvSpPr>
      <xdr:spPr>
        <a:xfrm>
          <a:off x="8115300" y="101679375"/>
          <a:ext cx="581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NH</a:t>
          </a:r>
          <a:r>
            <a:rPr lang="de-CH" sz="1100" baseline="-25000"/>
            <a:t>3</a:t>
          </a:r>
        </a:p>
      </xdr:txBody>
    </xdr:sp>
    <xdr:clientData/>
  </xdr:twoCellAnchor>
  <xdr:twoCellAnchor editAs="oneCell">
    <xdr:from>
      <xdr:col>3</xdr:col>
      <xdr:colOff>66676</xdr:colOff>
      <xdr:row>533</xdr:row>
      <xdr:rowOff>161925</xdr:rowOff>
    </xdr:from>
    <xdr:to>
      <xdr:col>3</xdr:col>
      <xdr:colOff>1647826</xdr:colOff>
      <xdr:row>538</xdr:row>
      <xdr:rowOff>126340</xdr:rowOff>
    </xdr:to>
    <xdr:pic>
      <xdr:nvPicPr>
        <xdr:cNvPr id="3" name="Picture 2"/>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5972176" y="121358025"/>
          <a:ext cx="1581150" cy="955015"/>
        </a:xfrm>
        <a:prstGeom prst="rect">
          <a:avLst/>
        </a:prstGeom>
      </xdr:spPr>
    </xdr:pic>
    <xdr:clientData/>
  </xdr:twoCellAnchor>
  <xdr:oneCellAnchor>
    <xdr:from>
      <xdr:col>3</xdr:col>
      <xdr:colOff>47626</xdr:colOff>
      <xdr:row>370</xdr:row>
      <xdr:rowOff>159525</xdr:rowOff>
    </xdr:from>
    <xdr:ext cx="1849284" cy="869175"/>
    <xdr:pic>
      <xdr:nvPicPr>
        <xdr:cNvPr id="152" name="Grafik 3"/>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4248151" y="2064525"/>
          <a:ext cx="1849284" cy="869175"/>
        </a:xfrm>
        <a:prstGeom prst="rect">
          <a:avLst/>
        </a:prstGeom>
      </xdr:spPr>
    </xdr:pic>
    <xdr:clientData/>
  </xdr:oneCellAnchor>
  <xdr:oneCellAnchor>
    <xdr:from>
      <xdr:col>3</xdr:col>
      <xdr:colOff>104775</xdr:colOff>
      <xdr:row>559</xdr:row>
      <xdr:rowOff>409575</xdr:rowOff>
    </xdr:from>
    <xdr:ext cx="3019425" cy="935081"/>
    <xdr:pic>
      <xdr:nvPicPr>
        <xdr:cNvPr id="153" name="Grafik 5"/>
        <xdr:cNvPicPr>
          <a:picLocks noChangeAspect="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b="62675"/>
        <a:stretch/>
      </xdr:blipFill>
      <xdr:spPr>
        <a:xfrm>
          <a:off x="6010275" y="128368425"/>
          <a:ext cx="3019425" cy="935081"/>
        </a:xfrm>
        <a:prstGeom prst="rect">
          <a:avLst/>
        </a:prstGeom>
      </xdr:spPr>
    </xdr:pic>
    <xdr:clientData/>
  </xdr:oneCellAnchor>
  <xdr:oneCellAnchor>
    <xdr:from>
      <xdr:col>3</xdr:col>
      <xdr:colOff>3228975</xdr:colOff>
      <xdr:row>559</xdr:row>
      <xdr:rowOff>495300</xdr:rowOff>
    </xdr:from>
    <xdr:ext cx="819149" cy="483412"/>
    <xdr:pic>
      <xdr:nvPicPr>
        <xdr:cNvPr id="154" name="Grafik 6"/>
        <xdr:cNvPicPr>
          <a:picLocks noChangeAspect="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l="39205" t="82068" r="35392"/>
        <a:stretch/>
      </xdr:blipFill>
      <xdr:spPr>
        <a:xfrm>
          <a:off x="7429500" y="17078325"/>
          <a:ext cx="819149" cy="483412"/>
        </a:xfrm>
        <a:prstGeom prst="rect">
          <a:avLst/>
        </a:prstGeom>
      </xdr:spPr>
    </xdr:pic>
    <xdr:clientData/>
  </xdr:oneCellAnchor>
  <xdr:oneCellAnchor>
    <xdr:from>
      <xdr:col>3</xdr:col>
      <xdr:colOff>3181350</xdr:colOff>
      <xdr:row>560</xdr:row>
      <xdr:rowOff>123825</xdr:rowOff>
    </xdr:from>
    <xdr:ext cx="904876" cy="794823"/>
    <xdr:pic>
      <xdr:nvPicPr>
        <xdr:cNvPr id="155" name="Grafik 33"/>
        <xdr:cNvPicPr>
          <a:picLocks noChangeAspect="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l="35205" t="43785" r="35191" b="25111"/>
        <a:stretch/>
      </xdr:blipFill>
      <xdr:spPr>
        <a:xfrm>
          <a:off x="7381875" y="17202150"/>
          <a:ext cx="904876" cy="794823"/>
        </a:xfrm>
        <a:prstGeom prst="rect">
          <a:avLst/>
        </a:prstGeom>
      </xdr:spPr>
    </xdr:pic>
    <xdr:clientData/>
  </xdr:oneCellAnchor>
  <xdr:twoCellAnchor editAs="oneCell">
    <xdr:from>
      <xdr:col>3</xdr:col>
      <xdr:colOff>28576</xdr:colOff>
      <xdr:row>540</xdr:row>
      <xdr:rowOff>314154</xdr:rowOff>
    </xdr:from>
    <xdr:to>
      <xdr:col>3</xdr:col>
      <xdr:colOff>1819276</xdr:colOff>
      <xdr:row>545</xdr:row>
      <xdr:rowOff>145294</xdr:rowOff>
    </xdr:to>
    <xdr:pic>
      <xdr:nvPicPr>
        <xdr:cNvPr id="4" name="Picture 3"/>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5934076" y="124062954"/>
          <a:ext cx="1790700" cy="974140"/>
        </a:xfrm>
        <a:prstGeom prst="rect">
          <a:avLst/>
        </a:prstGeom>
      </xdr:spPr>
    </xdr:pic>
    <xdr:clientData/>
  </xdr:twoCellAnchor>
  <xdr:oneCellAnchor>
    <xdr:from>
      <xdr:col>3</xdr:col>
      <xdr:colOff>28576</xdr:colOff>
      <xdr:row>733</xdr:row>
      <xdr:rowOff>22225</xdr:rowOff>
    </xdr:from>
    <xdr:ext cx="2454374" cy="1114425"/>
    <xdr:pic>
      <xdr:nvPicPr>
        <xdr:cNvPr id="158" name="Grafik 2"/>
        <xdr:cNvPicPr>
          <a:picLocks noChangeAspect="1"/>
        </xdr:cNvPicPr>
      </xdr:nvPicPr>
      <xdr:blipFill rotWithShape="1">
        <a:blip xmlns:r="http://schemas.openxmlformats.org/officeDocument/2006/relationships" r:embed="rId114">
          <a:extLst>
            <a:ext uri="{28A0092B-C50C-407E-A947-70E740481C1C}">
              <a14:useLocalDpi xmlns:a14="http://schemas.microsoft.com/office/drawing/2010/main" val="0"/>
            </a:ext>
          </a:extLst>
        </a:blip>
        <a:srcRect b="38307"/>
        <a:stretch/>
      </xdr:blipFill>
      <xdr:spPr>
        <a:xfrm>
          <a:off x="6315076" y="26739850"/>
          <a:ext cx="2454374" cy="1114425"/>
        </a:xfrm>
        <a:prstGeom prst="rect">
          <a:avLst/>
        </a:prstGeom>
      </xdr:spPr>
    </xdr:pic>
    <xdr:clientData/>
  </xdr:oneCellAnchor>
  <xdr:twoCellAnchor>
    <xdr:from>
      <xdr:col>3</xdr:col>
      <xdr:colOff>1762125</xdr:colOff>
      <xdr:row>738</xdr:row>
      <xdr:rowOff>180975</xdr:rowOff>
    </xdr:from>
    <xdr:to>
      <xdr:col>3</xdr:col>
      <xdr:colOff>2190751</xdr:colOff>
      <xdr:row>740</xdr:row>
      <xdr:rowOff>95250</xdr:rowOff>
    </xdr:to>
    <xdr:sp macro="" textlink="">
      <xdr:nvSpPr>
        <xdr:cNvPr id="159" name="Textfeld 3"/>
        <xdr:cNvSpPr txBox="1"/>
      </xdr:nvSpPr>
      <xdr:spPr>
        <a:xfrm>
          <a:off x="8048625" y="27851100"/>
          <a:ext cx="428626"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Cl</a:t>
          </a:r>
          <a:r>
            <a:rPr lang="de-CH" sz="1100" baseline="30000"/>
            <a:t>‒</a:t>
          </a:r>
        </a:p>
      </xdr:txBody>
    </xdr:sp>
    <xdr:clientData/>
  </xdr:twoCellAnchor>
  <xdr:oneCellAnchor>
    <xdr:from>
      <xdr:col>3</xdr:col>
      <xdr:colOff>83326</xdr:colOff>
      <xdr:row>743</xdr:row>
      <xdr:rowOff>72987</xdr:rowOff>
    </xdr:from>
    <xdr:ext cx="2793224" cy="972042"/>
    <xdr:pic>
      <xdr:nvPicPr>
        <xdr:cNvPr id="160" name="Grafik 10"/>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6369826" y="28695612"/>
          <a:ext cx="2793224" cy="972042"/>
        </a:xfrm>
        <a:prstGeom prst="rect">
          <a:avLst/>
        </a:prstGeom>
      </xdr:spPr>
    </xdr:pic>
    <xdr:clientData/>
  </xdr:oneCellAnchor>
  <xdr:oneCellAnchor>
    <xdr:from>
      <xdr:col>3</xdr:col>
      <xdr:colOff>2466977</xdr:colOff>
      <xdr:row>747</xdr:row>
      <xdr:rowOff>123825</xdr:rowOff>
    </xdr:from>
    <xdr:ext cx="707822" cy="771526"/>
    <xdr:pic>
      <xdr:nvPicPr>
        <xdr:cNvPr id="161" name="Grafik 5"/>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8753477" y="29508450"/>
          <a:ext cx="707822" cy="771526"/>
        </a:xfrm>
        <a:prstGeom prst="rect">
          <a:avLst/>
        </a:prstGeom>
      </xdr:spPr>
    </xdr:pic>
    <xdr:clientData/>
  </xdr:oneCellAnchor>
  <xdr:oneCellAnchor>
    <xdr:from>
      <xdr:col>3</xdr:col>
      <xdr:colOff>0</xdr:colOff>
      <xdr:row>517</xdr:row>
      <xdr:rowOff>0</xdr:rowOff>
    </xdr:from>
    <xdr:ext cx="304800" cy="304800"/>
    <xdr:sp macro="" textlink="">
      <xdr:nvSpPr>
        <xdr:cNvPr id="162" name="AutoShape 7" descr="1,1,1,2-tetrafluoro-2-(trifluoromethoxy)ethane Structure"/>
        <xdr:cNvSpPr>
          <a:spLocks noChangeAspect="1" noChangeArrowheads="1"/>
        </xdr:cNvSpPr>
      </xdr:nvSpPr>
      <xdr:spPr bwMode="auto">
        <a:xfrm>
          <a:off x="5105400" y="1319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247651</xdr:colOff>
      <xdr:row>514</xdr:row>
      <xdr:rowOff>142876</xdr:rowOff>
    </xdr:from>
    <xdr:ext cx="1346454" cy="1085850"/>
    <xdr:pic>
      <xdr:nvPicPr>
        <xdr:cNvPr id="163" name="Grafik 12"/>
        <xdr:cNvPicPr>
          <a:picLocks noChangeAspect="1" noChangeArrowheads="1"/>
        </xdr:cNvPicPr>
      </xdr:nvPicPr>
      <xdr:blipFill>
        <a:blip xmlns:r="http://schemas.openxmlformats.org/officeDocument/2006/relationships" r:embed="rId117">
          <a:grayscl/>
          <a:extLst>
            <a:ext uri="{28A0092B-C50C-407E-A947-70E740481C1C}">
              <a14:useLocalDpi xmlns:a14="http://schemas.microsoft.com/office/drawing/2010/main" val="0"/>
            </a:ext>
          </a:extLst>
        </a:blip>
        <a:srcRect/>
        <a:stretch>
          <a:fillRect/>
        </a:stretch>
      </xdr:blipFill>
      <xdr:spPr bwMode="auto">
        <a:xfrm>
          <a:off x="5353051" y="12763501"/>
          <a:ext cx="1346454"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82106</xdr:colOff>
      <xdr:row>523</xdr:row>
      <xdr:rowOff>48911</xdr:rowOff>
    </xdr:from>
    <xdr:ext cx="987639" cy="1532239"/>
    <xdr:pic>
      <xdr:nvPicPr>
        <xdr:cNvPr id="164" name="Grafik 15" descr="https://comptox.epa.gov/dashboard/dsstoxdb/show_image?source=896471"/>
        <xdr:cNvPicPr>
          <a:picLocks noChangeAspect="1" noChangeArrowheads="1"/>
        </xdr:cNvPicPr>
      </xdr:nvPicPr>
      <xdr:blipFill rotWithShape="1">
        <a:blip xmlns:r="http://schemas.openxmlformats.org/officeDocument/2006/relationships" r:embed="rId118" cstate="print">
          <a:grayscl/>
          <a:extLst>
            <a:ext uri="{28A0092B-C50C-407E-A947-70E740481C1C}">
              <a14:useLocalDpi xmlns:a14="http://schemas.microsoft.com/office/drawing/2010/main" val="0"/>
            </a:ext>
          </a:extLst>
        </a:blip>
        <a:srcRect l="20834" t="6334" r="20833" b="3167"/>
        <a:stretch/>
      </xdr:blipFill>
      <xdr:spPr bwMode="auto">
        <a:xfrm>
          <a:off x="5187506" y="14765036"/>
          <a:ext cx="987639" cy="15322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cifinder-n.cas.org/navigate/?appId=69fa9f50-7137-4a5d-b407-d959021acba6&amp;backKey=5e90bda1c0520e22ade7c8c2&amp;backToPage=1&amp;contentUri=substance%2Fpt%2F65530838&amp;key=5e90bda1c0520e22ade7c8c2&amp;metricsOrdinal=1&amp;metricsResultType=substance&amp;ordinal=1&amp;resultType=substance&amp;resultView=DETAIL&amp;state=searchDetail.substance&amp;uiContext=365&amp;uiSubContext=551&amp;uriForDetails=substance%2Fpt%2F65530838" TargetMode="External"/><Relationship Id="rId1" Type="http://schemas.openxmlformats.org/officeDocument/2006/relationships/hyperlink" Target="https://www.lookchem.com/cas-674/67479-85-0.html"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cifinder-n.cas.org/navigate/?resultType=substance&amp;state=searchDetail.substance&amp;isFromAllResults=false&amp;resultView=DETAIL&amp;uriForDetails=substance%2Fpt%2F559400&amp;uiContext=368&amp;uiSubContext=639&amp;appId=f39bfe19-4eba-43e7-9d8d-5311a32c1d62&amp;projectionSourceUriList=document%2Fpt%2Fpatent%2F10752790&amp;suppressNavigation=tru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M132"/>
  <sheetViews>
    <sheetView tabSelected="1" workbookViewId="0">
      <selection activeCell="D4" sqref="D4"/>
    </sheetView>
  </sheetViews>
  <sheetFormatPr defaultColWidth="11.42578125" defaultRowHeight="15" x14ac:dyDescent="0.25"/>
  <cols>
    <col min="1" max="1" width="11.42578125" style="234"/>
    <col min="2" max="2" width="68.140625" style="234" bestFit="1" customWidth="1"/>
    <col min="3" max="4" width="9.140625" style="234"/>
    <col min="5" max="5" width="39.7109375" customWidth="1"/>
    <col min="8" max="8" width="16" customWidth="1"/>
    <col min="9" max="9" width="18.85546875" customWidth="1"/>
  </cols>
  <sheetData>
    <row r="1" spans="1:13" ht="15.75" x14ac:dyDescent="0.25">
      <c r="A1" s="271" t="s">
        <v>7678</v>
      </c>
      <c r="B1" s="271"/>
      <c r="E1" s="297" t="s">
        <v>7679</v>
      </c>
      <c r="F1" s="297"/>
      <c r="G1" s="297"/>
      <c r="H1" s="297"/>
      <c r="I1" s="297"/>
    </row>
    <row r="3" spans="1:13" x14ac:dyDescent="0.25">
      <c r="A3" s="4" t="s">
        <v>7654</v>
      </c>
    </row>
    <row r="4" spans="1:13" ht="30" x14ac:dyDescent="0.25">
      <c r="A4" s="266" t="s">
        <v>7656</v>
      </c>
      <c r="B4" s="266" t="s">
        <v>7657</v>
      </c>
      <c r="F4" s="82" t="s">
        <v>7675</v>
      </c>
      <c r="G4" s="81" t="s">
        <v>7674</v>
      </c>
      <c r="H4" s="81" t="s">
        <v>7676</v>
      </c>
      <c r="I4" s="82" t="s">
        <v>7677</v>
      </c>
    </row>
    <row r="5" spans="1:13" x14ac:dyDescent="0.25">
      <c r="A5" s="234">
        <v>2</v>
      </c>
      <c r="B5" s="234" t="s">
        <v>7658</v>
      </c>
      <c r="E5" s="3" t="s">
        <v>7654</v>
      </c>
      <c r="F5" s="234">
        <f ca="1">PFAAs!D2</f>
        <v>55</v>
      </c>
      <c r="G5" s="234">
        <f>COUNTA(PFAAs!G4:G1057)</f>
        <v>227</v>
      </c>
      <c r="H5" s="234">
        <f>COUNTA(PFAAs!K2:K1602)</f>
        <v>151</v>
      </c>
      <c r="I5" s="270">
        <f>COUNTA(PFAAs!K2:AAB1602)/2</f>
        <v>439</v>
      </c>
    </row>
    <row r="6" spans="1:13" x14ac:dyDescent="0.25">
      <c r="A6" s="234">
        <v>138</v>
      </c>
      <c r="B6" s="234" t="s">
        <v>7659</v>
      </c>
      <c r="E6" s="269" t="s">
        <v>7673</v>
      </c>
      <c r="F6" s="234">
        <f ca="1">'PFPIA-based'!D2</f>
        <v>5</v>
      </c>
      <c r="G6" s="234">
        <f>COUNTA('PFPIA-based'!G4:G200)</f>
        <v>6</v>
      </c>
      <c r="H6" s="234">
        <f>COUNTA('PFPIA-based'!K4:K200)</f>
        <v>5</v>
      </c>
      <c r="I6" s="234">
        <f>COUNTA('PFPIA-based'!K4:AB200)/2</f>
        <v>5</v>
      </c>
    </row>
    <row r="7" spans="1:13" x14ac:dyDescent="0.25">
      <c r="A7" s="234">
        <v>396</v>
      </c>
      <c r="B7" s="234" t="s">
        <v>7608</v>
      </c>
      <c r="E7" s="269" t="s">
        <v>7661</v>
      </c>
      <c r="F7" s="234">
        <f ca="1">'PASF-based'!D2</f>
        <v>172</v>
      </c>
      <c r="G7" s="234">
        <f>COUNTA('PASF-based'!G4:G2455)</f>
        <v>406</v>
      </c>
      <c r="H7" s="234">
        <f>COUNTA('PASF-based'!K4:K2455)</f>
        <v>292</v>
      </c>
      <c r="I7" s="234">
        <f>COUNTA('PASF-based'!K4:AAB2455)/2</f>
        <v>446.5</v>
      </c>
    </row>
    <row r="8" spans="1:13" x14ac:dyDescent="0.25">
      <c r="E8" s="269" t="s">
        <v>7664</v>
      </c>
      <c r="F8" s="234">
        <f ca="1">'PACF-based'!$D$2</f>
        <v>48</v>
      </c>
      <c r="G8" s="234">
        <f>COUNTA('PACF-based'!$G$4:$G$1388)</f>
        <v>93</v>
      </c>
      <c r="H8" s="234">
        <f>COUNTA('PACF-based'!$K$4:$K$1388)</f>
        <v>81</v>
      </c>
      <c r="I8" s="234">
        <f>COUNTA('PACF-based'!$K$4:$AAB$1388)/2</f>
        <v>93</v>
      </c>
    </row>
    <row r="9" spans="1:13" x14ac:dyDescent="0.25">
      <c r="E9" s="3" t="s">
        <v>7666</v>
      </c>
      <c r="F9" s="234">
        <f ca="1">'Fluorotelomer-based'!D2</f>
        <v>194</v>
      </c>
      <c r="G9" s="234">
        <f>COUNTA('Fluorotelomer-based'!G22:G2624)</f>
        <v>543</v>
      </c>
      <c r="H9" s="234">
        <f>COUNTA('Fluorotelomer-based'!K22:K2624)</f>
        <v>437</v>
      </c>
      <c r="I9" s="270">
        <f>COUNTA('Fluorotelomer-based'!K22:AAB2624)/2</f>
        <v>664.5</v>
      </c>
    </row>
    <row r="10" spans="1:13" x14ac:dyDescent="0.25">
      <c r="A10" s="267" t="s">
        <v>7660</v>
      </c>
      <c r="E10" s="247" t="s">
        <v>7668</v>
      </c>
      <c r="F10" s="234">
        <f ca="1">'Cyclic PFAS'!D2</f>
        <v>28</v>
      </c>
      <c r="G10" s="234">
        <f>COUNTA('Cyclic PFAS'!G4:G1330)</f>
        <v>33</v>
      </c>
      <c r="H10" s="234">
        <f>COUNTA('Cyclic PFAS'!K4:K1330)</f>
        <v>31</v>
      </c>
      <c r="I10" s="234">
        <f>COUNTA('Cyclic PFAS'!K4:AAB1330)/2</f>
        <v>76.5</v>
      </c>
    </row>
    <row r="11" spans="1:13" x14ac:dyDescent="0.25">
      <c r="A11" s="268"/>
      <c r="E11" s="3" t="s">
        <v>7655</v>
      </c>
      <c r="F11" s="234">
        <f ca="1">'Other Nonpolymers'!D2</f>
        <v>56</v>
      </c>
      <c r="G11" s="234">
        <f>COUNTA('Other Nonpolymers'!G4:G1509)</f>
        <v>132</v>
      </c>
      <c r="H11" s="234">
        <f>COUNTA('Other Nonpolymers'!K4:K1509)</f>
        <v>102</v>
      </c>
      <c r="I11" s="270">
        <f>COUNTA('Other Nonpolymers'!K4:AAB1509)/2</f>
        <v>184</v>
      </c>
    </row>
    <row r="12" spans="1:13" x14ac:dyDescent="0.25">
      <c r="A12" s="268"/>
      <c r="E12" s="3" t="s">
        <v>7662</v>
      </c>
      <c r="F12" s="234">
        <f ca="1">'Side-chain fluorinated aromatic'!D2</f>
        <v>31</v>
      </c>
      <c r="G12" s="234">
        <f>COUNTA('Side-chain fluorinated aromatic'!G3:G1355)</f>
        <v>35</v>
      </c>
      <c r="H12" s="234">
        <f>COUNTA('Side-chain fluorinated aromatic'!K3:K1355)</f>
        <v>32</v>
      </c>
      <c r="I12" s="234">
        <f>COUNTA('Side-chain fluorinated aromatic'!K3:AAB1355)/2</f>
        <v>43</v>
      </c>
    </row>
    <row r="13" spans="1:13" x14ac:dyDescent="0.25">
      <c r="A13" s="267" t="s">
        <v>7661</v>
      </c>
      <c r="E13" s="3" t="s">
        <v>7745</v>
      </c>
      <c r="F13" s="234">
        <f ca="1">'Per- and polyfluoroalkyl ether '!D2</f>
        <v>125</v>
      </c>
      <c r="G13" s="234">
        <f>COUNTA('Per- and polyfluoroalkyl ether '!G3:G1818)</f>
        <v>138</v>
      </c>
      <c r="H13" s="234">
        <f>COUNTA('Per- and polyfluoroalkyl ether '!K3:K1818)</f>
        <v>138</v>
      </c>
      <c r="I13" s="234">
        <f>COUNTA('Per- and polyfluoroalkyl ether '!K3:AB1818)/2</f>
        <v>153</v>
      </c>
    </row>
    <row r="14" spans="1:13" x14ac:dyDescent="0.25">
      <c r="A14" s="266" t="s">
        <v>7656</v>
      </c>
      <c r="B14" s="266" t="s">
        <v>7657</v>
      </c>
      <c r="E14" s="3" t="s">
        <v>7665</v>
      </c>
      <c r="F14" s="234">
        <f ca="1">Hydrofluoroether!D2</f>
        <v>6</v>
      </c>
      <c r="G14" s="234">
        <f>COUNTA(Hydrofluoroether!G4:G1100)</f>
        <v>16</v>
      </c>
      <c r="H14" s="234">
        <f>COUNTA(Hydrofluoroether!K4:K1100)</f>
        <v>9</v>
      </c>
      <c r="I14" s="270">
        <f>COUNTA(Hydrofluoroether!K4:AAB1100)/2</f>
        <v>79.5</v>
      </c>
    </row>
    <row r="15" spans="1:13" x14ac:dyDescent="0.25">
      <c r="A15" s="234">
        <v>2</v>
      </c>
      <c r="B15" s="234" t="s">
        <v>7620</v>
      </c>
      <c r="E15" s="3" t="s">
        <v>7738</v>
      </c>
      <c r="F15" s="234">
        <f>COUNTA('Non-polymers_Polymers'!E3:E1076)</f>
        <v>67</v>
      </c>
      <c r="G15" s="234">
        <f>COUNTA('Non-polymers_Polymers'!E3:E1087)</f>
        <v>67</v>
      </c>
      <c r="H15" s="234">
        <f>COUNTA('Non-polymers_Polymers'!J3:J1087)</f>
        <v>65</v>
      </c>
      <c r="I15" s="234">
        <f>COUNTA('Non-polymers_Polymers'!J3:AB1087)/2</f>
        <v>94</v>
      </c>
      <c r="M15" s="70"/>
    </row>
    <row r="16" spans="1:13" x14ac:dyDescent="0.25">
      <c r="A16" s="234">
        <v>439</v>
      </c>
      <c r="B16" s="234" t="s">
        <v>7663</v>
      </c>
      <c r="E16" s="3" t="s">
        <v>7667</v>
      </c>
      <c r="F16" s="234">
        <f>COUNTA(Fluoropolymer!C3:C1417)</f>
        <v>54</v>
      </c>
      <c r="G16" s="234">
        <f>COUNTA(Fluoropolymer!C3:C1417)</f>
        <v>54</v>
      </c>
      <c r="H16" s="234">
        <f>COUNTA(Fluoropolymer!K3:K1417)</f>
        <v>54</v>
      </c>
      <c r="I16" s="234">
        <f>COUNTA(Fluoropolymer!K3:AD1417)/2</f>
        <v>127</v>
      </c>
    </row>
    <row r="17" spans="1:9" x14ac:dyDescent="0.25">
      <c r="A17" s="234">
        <v>448</v>
      </c>
      <c r="B17" s="234" t="s">
        <v>7611</v>
      </c>
      <c r="E17" s="3" t="s">
        <v>7055</v>
      </c>
      <c r="F17" s="234">
        <f>COUNTA('Side-chain fluorinated polymers'!G2:G530)</f>
        <v>59</v>
      </c>
      <c r="G17" s="234">
        <f>COUNTA('Side-chain fluorinated polymers'!G2:G1053)</f>
        <v>59</v>
      </c>
      <c r="H17" s="234">
        <f>COUNTA('Side-chain fluorinated polymers'!K2:K1053)</f>
        <v>63</v>
      </c>
      <c r="I17" s="270">
        <f>COUNTA('Side-chain fluorinated polymers'!K1:AB629)/2</f>
        <v>82.5</v>
      </c>
    </row>
    <row r="18" spans="1:9" x14ac:dyDescent="0.25">
      <c r="A18" s="234">
        <v>713</v>
      </c>
      <c r="B18" s="234" t="s">
        <v>7612</v>
      </c>
      <c r="E18" s="3" t="s">
        <v>7746</v>
      </c>
      <c r="F18">
        <v>1</v>
      </c>
      <c r="G18">
        <v>1</v>
      </c>
      <c r="H18">
        <v>1</v>
      </c>
      <c r="I18">
        <v>1</v>
      </c>
    </row>
    <row r="19" spans="1:9" x14ac:dyDescent="0.25">
      <c r="A19" s="234">
        <v>903</v>
      </c>
      <c r="B19" s="234" t="s">
        <v>7613</v>
      </c>
      <c r="C19" s="342"/>
      <c r="E19" t="s">
        <v>4864</v>
      </c>
      <c r="F19" s="234">
        <f ca="1">SUM(F5:F18)</f>
        <v>901</v>
      </c>
      <c r="G19" s="234">
        <f>SUM(G5:G18)</f>
        <v>1810</v>
      </c>
      <c r="H19" s="234">
        <f>SUM(H5:H18)</f>
        <v>1461</v>
      </c>
      <c r="I19" s="270">
        <f>SUM(I5:I18)</f>
        <v>2488.5</v>
      </c>
    </row>
    <row r="20" spans="1:9" x14ac:dyDescent="0.25">
      <c r="A20" s="234">
        <v>936</v>
      </c>
      <c r="B20" s="234" t="s">
        <v>7614</v>
      </c>
      <c r="C20" s="349"/>
    </row>
    <row r="21" spans="1:9" x14ac:dyDescent="0.25">
      <c r="A21" s="234">
        <v>1031</v>
      </c>
      <c r="B21" s="234" t="s">
        <v>7615</v>
      </c>
      <c r="C21" s="349"/>
    </row>
    <row r="22" spans="1:9" x14ac:dyDescent="0.25">
      <c r="A22" s="234">
        <v>1191</v>
      </c>
      <c r="B22" s="234" t="s">
        <v>7616</v>
      </c>
      <c r="C22" s="349"/>
    </row>
    <row r="23" spans="1:9" x14ac:dyDescent="0.25">
      <c r="A23" s="234">
        <v>1241</v>
      </c>
      <c r="B23" s="234" t="s">
        <v>7617</v>
      </c>
      <c r="C23" s="349"/>
    </row>
    <row r="24" spans="1:9" x14ac:dyDescent="0.25">
      <c r="A24" s="234">
        <v>1362</v>
      </c>
      <c r="B24" s="234" t="s">
        <v>7618</v>
      </c>
      <c r="C24" s="349"/>
      <c r="E24" s="77"/>
      <c r="F24" s="77"/>
    </row>
    <row r="25" spans="1:9" x14ac:dyDescent="0.25">
      <c r="A25" s="234">
        <v>1424</v>
      </c>
      <c r="B25" s="234" t="s">
        <v>7619</v>
      </c>
      <c r="C25" s="349"/>
      <c r="E25" s="297" t="s">
        <v>7776</v>
      </c>
      <c r="F25" s="297"/>
      <c r="G25" s="297"/>
      <c r="H25" s="297"/>
      <c r="I25" s="297"/>
    </row>
    <row r="26" spans="1:9" x14ac:dyDescent="0.25">
      <c r="E26" t="s">
        <v>7778</v>
      </c>
    </row>
    <row r="27" spans="1:9" x14ac:dyDescent="0.25">
      <c r="F27" t="s">
        <v>7681</v>
      </c>
      <c r="G27" s="260">
        <v>12</v>
      </c>
      <c r="H27" t="s">
        <v>7777</v>
      </c>
    </row>
    <row r="28" spans="1:9" x14ac:dyDescent="0.25">
      <c r="A28" s="267" t="s">
        <v>7664</v>
      </c>
      <c r="F28" t="s">
        <v>7690</v>
      </c>
      <c r="G28" s="260">
        <v>14.003074</v>
      </c>
      <c r="H28" t="s">
        <v>7777</v>
      </c>
    </row>
    <row r="29" spans="1:9" x14ac:dyDescent="0.25">
      <c r="A29" s="266" t="s">
        <v>7656</v>
      </c>
      <c r="B29" s="266" t="s">
        <v>7657</v>
      </c>
      <c r="F29" t="s">
        <v>7682</v>
      </c>
      <c r="G29" s="260">
        <v>15.994915000000001</v>
      </c>
      <c r="H29" t="s">
        <v>7777</v>
      </c>
    </row>
    <row r="30" spans="1:9" x14ac:dyDescent="0.25">
      <c r="A30" s="234">
        <v>2</v>
      </c>
      <c r="B30" s="234" t="s">
        <v>7621</v>
      </c>
      <c r="F30" t="s">
        <v>7683</v>
      </c>
      <c r="G30" s="260">
        <v>1.007825</v>
      </c>
      <c r="H30" t="s">
        <v>7777</v>
      </c>
    </row>
    <row r="31" spans="1:9" x14ac:dyDescent="0.25">
      <c r="A31" s="234">
        <v>104</v>
      </c>
      <c r="B31" s="234" t="s">
        <v>7622</v>
      </c>
      <c r="F31" t="s">
        <v>7684</v>
      </c>
      <c r="G31" s="260">
        <v>30.973762000000001</v>
      </c>
      <c r="H31" t="s">
        <v>7777</v>
      </c>
    </row>
    <row r="32" spans="1:9" x14ac:dyDescent="0.25">
      <c r="A32" s="234">
        <v>251</v>
      </c>
      <c r="B32" s="234" t="s">
        <v>7623</v>
      </c>
      <c r="F32" t="s">
        <v>7685</v>
      </c>
      <c r="G32" s="260">
        <v>31.972071</v>
      </c>
      <c r="H32" t="s">
        <v>7777</v>
      </c>
    </row>
    <row r="33" spans="1:8" x14ac:dyDescent="0.25">
      <c r="A33" s="234">
        <v>299</v>
      </c>
      <c r="B33" s="234" t="s">
        <v>7624</v>
      </c>
      <c r="C33" s="350"/>
      <c r="F33" t="s">
        <v>7686</v>
      </c>
      <c r="G33" s="260">
        <v>34.968853000000003</v>
      </c>
      <c r="H33" t="s">
        <v>7777</v>
      </c>
    </row>
    <row r="34" spans="1:8" x14ac:dyDescent="0.25">
      <c r="A34" s="234">
        <v>326</v>
      </c>
      <c r="B34" s="234" t="s">
        <v>7625</v>
      </c>
      <c r="C34" s="350"/>
      <c r="F34" t="s">
        <v>7687</v>
      </c>
      <c r="G34" s="260">
        <v>18.998403</v>
      </c>
      <c r="H34" t="s">
        <v>7777</v>
      </c>
    </row>
    <row r="35" spans="1:8" x14ac:dyDescent="0.25">
      <c r="A35" s="234">
        <v>345</v>
      </c>
      <c r="B35" s="234" t="s">
        <v>7626</v>
      </c>
      <c r="C35" s="350"/>
      <c r="F35" t="s">
        <v>7688</v>
      </c>
      <c r="G35" s="260">
        <v>27.976925999999999</v>
      </c>
      <c r="H35" t="s">
        <v>7777</v>
      </c>
    </row>
    <row r="36" spans="1:8" x14ac:dyDescent="0.25">
      <c r="A36" s="234">
        <v>365</v>
      </c>
      <c r="B36" s="350" t="s">
        <v>8055</v>
      </c>
      <c r="F36" t="s">
        <v>7689</v>
      </c>
      <c r="G36" s="260">
        <v>78.918338000000006</v>
      </c>
      <c r="H36" t="s">
        <v>7777</v>
      </c>
    </row>
    <row r="37" spans="1:8" x14ac:dyDescent="0.25">
      <c r="A37" s="350"/>
      <c r="B37" s="350"/>
      <c r="C37" s="350"/>
      <c r="D37" s="350"/>
      <c r="G37" s="350"/>
    </row>
    <row r="39" spans="1:8" x14ac:dyDescent="0.25">
      <c r="A39" s="4" t="s">
        <v>7666</v>
      </c>
      <c r="E39" t="s">
        <v>7707</v>
      </c>
    </row>
    <row r="40" spans="1:8" x14ac:dyDescent="0.25">
      <c r="A40" s="266" t="s">
        <v>7656</v>
      </c>
      <c r="B40" s="266" t="s">
        <v>7657</v>
      </c>
      <c r="E40" t="s">
        <v>7708</v>
      </c>
    </row>
    <row r="41" spans="1:8" x14ac:dyDescent="0.25">
      <c r="A41" s="234">
        <v>2</v>
      </c>
      <c r="B41" s="234" t="s">
        <v>7627</v>
      </c>
      <c r="E41" t="s">
        <v>7691</v>
      </c>
    </row>
    <row r="42" spans="1:8" x14ac:dyDescent="0.25">
      <c r="A42" s="234">
        <v>475</v>
      </c>
      <c r="B42" s="234" t="s">
        <v>7628</v>
      </c>
    </row>
    <row r="43" spans="1:8" x14ac:dyDescent="0.25">
      <c r="A43" s="234">
        <v>584</v>
      </c>
      <c r="B43" s="234" t="s">
        <v>7629</v>
      </c>
      <c r="C43" s="339"/>
      <c r="E43" t="s">
        <v>7709</v>
      </c>
    </row>
    <row r="44" spans="1:8" x14ac:dyDescent="0.25">
      <c r="A44" s="234">
        <v>632</v>
      </c>
      <c r="B44" s="234" t="s">
        <v>7630</v>
      </c>
      <c r="C44" s="339"/>
      <c r="E44" t="s">
        <v>7710</v>
      </c>
    </row>
    <row r="45" spans="1:8" x14ac:dyDescent="0.25">
      <c r="A45" s="234">
        <v>725</v>
      </c>
      <c r="B45" s="234" t="s">
        <v>7631</v>
      </c>
      <c r="C45" s="339"/>
    </row>
    <row r="46" spans="1:8" x14ac:dyDescent="0.25">
      <c r="A46" s="234">
        <v>806</v>
      </c>
      <c r="B46" s="234" t="s">
        <v>7632</v>
      </c>
      <c r="C46" s="350"/>
    </row>
    <row r="47" spans="1:8" x14ac:dyDescent="0.25">
      <c r="A47" s="234">
        <v>867</v>
      </c>
      <c r="B47" s="234" t="s">
        <v>7633</v>
      </c>
      <c r="C47" s="350"/>
    </row>
    <row r="48" spans="1:8" x14ac:dyDescent="0.25">
      <c r="A48" s="234">
        <v>892</v>
      </c>
      <c r="B48" s="234" t="s">
        <v>7634</v>
      </c>
      <c r="C48" s="350"/>
    </row>
    <row r="49" spans="1:3" x14ac:dyDescent="0.25">
      <c r="A49" s="234">
        <v>923</v>
      </c>
      <c r="B49" s="234" t="s">
        <v>7635</v>
      </c>
      <c r="C49" s="350"/>
    </row>
    <row r="50" spans="1:3" x14ac:dyDescent="0.25">
      <c r="A50" s="234">
        <v>938</v>
      </c>
      <c r="B50" s="234" t="s">
        <v>7636</v>
      </c>
      <c r="C50" s="350"/>
    </row>
    <row r="51" spans="1:3" x14ac:dyDescent="0.25">
      <c r="A51" s="234">
        <v>947</v>
      </c>
      <c r="B51" s="234" t="s">
        <v>7637</v>
      </c>
      <c r="C51" s="350"/>
    </row>
    <row r="52" spans="1:3" x14ac:dyDescent="0.25">
      <c r="A52" s="234">
        <v>993</v>
      </c>
      <c r="B52" s="234" t="s">
        <v>7638</v>
      </c>
      <c r="C52" s="350"/>
    </row>
    <row r="53" spans="1:3" x14ac:dyDescent="0.25">
      <c r="A53" s="234">
        <v>1036</v>
      </c>
      <c r="B53" s="234" t="s">
        <v>7639</v>
      </c>
      <c r="C53" s="350"/>
    </row>
    <row r="54" spans="1:3" x14ac:dyDescent="0.25">
      <c r="A54" s="234">
        <v>1045</v>
      </c>
      <c r="B54" s="234" t="s">
        <v>7640</v>
      </c>
      <c r="C54" s="350"/>
    </row>
    <row r="55" spans="1:3" x14ac:dyDescent="0.25">
      <c r="A55" s="234">
        <v>1341</v>
      </c>
      <c r="B55" s="234" t="s">
        <v>7641</v>
      </c>
      <c r="C55" s="350"/>
    </row>
    <row r="58" spans="1:3" x14ac:dyDescent="0.25">
      <c r="A58" s="197" t="s">
        <v>7668</v>
      </c>
    </row>
    <row r="59" spans="1:3" x14ac:dyDescent="0.25">
      <c r="A59" s="266" t="s">
        <v>7656</v>
      </c>
      <c r="B59" s="266" t="s">
        <v>7657</v>
      </c>
    </row>
    <row r="60" spans="1:3" x14ac:dyDescent="0.25">
      <c r="A60" s="234">
        <v>2</v>
      </c>
      <c r="B60" s="234" t="s">
        <v>7792</v>
      </c>
    </row>
    <row r="61" spans="1:3" x14ac:dyDescent="0.25">
      <c r="A61" s="234">
        <v>206</v>
      </c>
      <c r="B61" s="234" t="s">
        <v>7793</v>
      </c>
    </row>
    <row r="62" spans="1:3" x14ac:dyDescent="0.25">
      <c r="A62" s="234">
        <v>240</v>
      </c>
      <c r="B62" s="234" t="s">
        <v>7794</v>
      </c>
      <c r="C62" s="350"/>
    </row>
    <row r="63" spans="1:3" x14ac:dyDescent="0.25">
      <c r="A63" s="234">
        <v>282</v>
      </c>
      <c r="B63" s="234" t="s">
        <v>7795</v>
      </c>
      <c r="C63" s="350"/>
    </row>
    <row r="64" spans="1:3" x14ac:dyDescent="0.25">
      <c r="A64" s="234">
        <v>298</v>
      </c>
      <c r="B64" s="234" t="s">
        <v>7790</v>
      </c>
      <c r="C64" s="350"/>
    </row>
    <row r="65" spans="1:3" x14ac:dyDescent="0.25">
      <c r="A65" s="234">
        <v>328</v>
      </c>
      <c r="B65" s="234" t="s">
        <v>7791</v>
      </c>
      <c r="C65" s="350"/>
    </row>
    <row r="68" spans="1:3" x14ac:dyDescent="0.25">
      <c r="A68" s="4" t="s">
        <v>7655</v>
      </c>
    </row>
    <row r="69" spans="1:3" x14ac:dyDescent="0.25">
      <c r="A69" s="266" t="s">
        <v>7656</v>
      </c>
      <c r="B69" s="266" t="s">
        <v>7657</v>
      </c>
    </row>
    <row r="70" spans="1:3" x14ac:dyDescent="0.25">
      <c r="A70" s="234">
        <v>2</v>
      </c>
      <c r="B70" s="234" t="s">
        <v>1283</v>
      </c>
    </row>
    <row r="71" spans="1:3" x14ac:dyDescent="0.25">
      <c r="A71" s="234">
        <v>99</v>
      </c>
      <c r="B71" s="234" t="s">
        <v>1296</v>
      </c>
    </row>
    <row r="72" spans="1:3" x14ac:dyDescent="0.25">
      <c r="A72" s="234">
        <v>158</v>
      </c>
      <c r="B72" s="234" t="s">
        <v>950</v>
      </c>
    </row>
    <row r="73" spans="1:3" x14ac:dyDescent="0.25">
      <c r="A73" s="234">
        <v>197</v>
      </c>
      <c r="B73" s="234" t="s">
        <v>1040</v>
      </c>
      <c r="C73" s="346"/>
    </row>
    <row r="74" spans="1:3" x14ac:dyDescent="0.25">
      <c r="A74" s="234">
        <v>251</v>
      </c>
      <c r="B74" s="234" t="s">
        <v>1297</v>
      </c>
      <c r="C74" s="346"/>
    </row>
    <row r="75" spans="1:3" x14ac:dyDescent="0.25">
      <c r="A75" s="234">
        <v>261</v>
      </c>
      <c r="B75" s="234" t="s">
        <v>937</v>
      </c>
      <c r="C75" s="346"/>
    </row>
    <row r="76" spans="1:3" x14ac:dyDescent="0.25">
      <c r="A76" s="234">
        <v>279</v>
      </c>
      <c r="B76" s="234" t="s">
        <v>1298</v>
      </c>
      <c r="C76" s="346"/>
    </row>
    <row r="77" spans="1:3" x14ac:dyDescent="0.25">
      <c r="A77" s="234">
        <v>294</v>
      </c>
      <c r="B77" s="234" t="s">
        <v>1027</v>
      </c>
      <c r="C77" s="346"/>
    </row>
    <row r="80" spans="1:3" x14ac:dyDescent="0.25">
      <c r="A80" s="4" t="s">
        <v>8001</v>
      </c>
    </row>
    <row r="81" spans="1:3" x14ac:dyDescent="0.25">
      <c r="A81" s="266" t="s">
        <v>7656</v>
      </c>
      <c r="B81" s="266" t="s">
        <v>7657</v>
      </c>
    </row>
    <row r="82" spans="1:3" x14ac:dyDescent="0.25">
      <c r="A82" s="234">
        <v>2</v>
      </c>
      <c r="B82" s="234" t="s">
        <v>8002</v>
      </c>
    </row>
    <row r="83" spans="1:3" x14ac:dyDescent="0.25">
      <c r="A83" s="234">
        <v>44</v>
      </c>
      <c r="B83" s="234" t="s">
        <v>8003</v>
      </c>
    </row>
    <row r="84" spans="1:3" x14ac:dyDescent="0.25">
      <c r="A84" s="234">
        <v>133</v>
      </c>
      <c r="B84" s="234" t="s">
        <v>8004</v>
      </c>
    </row>
    <row r="85" spans="1:3" x14ac:dyDescent="0.25">
      <c r="A85" s="234">
        <v>228</v>
      </c>
      <c r="B85" s="234" t="s">
        <v>8005</v>
      </c>
    </row>
    <row r="88" spans="1:3" x14ac:dyDescent="0.25">
      <c r="A88" s="4" t="s">
        <v>7745</v>
      </c>
    </row>
    <row r="89" spans="1:3" x14ac:dyDescent="0.25">
      <c r="A89" s="266" t="s">
        <v>7656</v>
      </c>
      <c r="B89" s="266" t="s">
        <v>7657</v>
      </c>
    </row>
    <row r="90" spans="1:3" x14ac:dyDescent="0.25">
      <c r="A90" s="234">
        <v>2</v>
      </c>
      <c r="B90" s="234" t="s">
        <v>1123</v>
      </c>
    </row>
    <row r="91" spans="1:3" x14ac:dyDescent="0.25">
      <c r="A91" s="234">
        <v>425</v>
      </c>
      <c r="B91" s="234" t="s">
        <v>3696</v>
      </c>
    </row>
    <row r="92" spans="1:3" x14ac:dyDescent="0.25">
      <c r="A92" s="234">
        <v>444</v>
      </c>
      <c r="B92" s="234" t="s">
        <v>1122</v>
      </c>
    </row>
    <row r="93" spans="1:3" x14ac:dyDescent="0.25">
      <c r="A93" s="234">
        <v>514</v>
      </c>
      <c r="B93" s="234" t="s">
        <v>7051</v>
      </c>
    </row>
    <row r="94" spans="1:3" x14ac:dyDescent="0.25">
      <c r="A94" s="234">
        <v>650</v>
      </c>
      <c r="B94" s="234" t="s">
        <v>7643</v>
      </c>
    </row>
    <row r="95" spans="1:3" x14ac:dyDescent="0.25">
      <c r="A95" s="234">
        <v>755</v>
      </c>
      <c r="B95" s="234" t="s">
        <v>7642</v>
      </c>
      <c r="C95" s="352"/>
    </row>
    <row r="96" spans="1:3" x14ac:dyDescent="0.25">
      <c r="A96" s="234">
        <v>772</v>
      </c>
      <c r="B96" s="234" t="s">
        <v>7644</v>
      </c>
      <c r="C96" s="352"/>
    </row>
    <row r="99" spans="1:4" x14ac:dyDescent="0.25">
      <c r="A99" s="4" t="s">
        <v>7665</v>
      </c>
    </row>
    <row r="100" spans="1:4" x14ac:dyDescent="0.25">
      <c r="A100" s="146"/>
      <c r="B100" s="146"/>
    </row>
    <row r="102" spans="1:4" x14ac:dyDescent="0.25">
      <c r="A102" s="4" t="s">
        <v>7738</v>
      </c>
    </row>
    <row r="103" spans="1:4" x14ac:dyDescent="0.25">
      <c r="A103" s="323" t="s">
        <v>7739</v>
      </c>
      <c r="B103" s="321"/>
      <c r="C103" s="321"/>
      <c r="D103" s="321"/>
    </row>
    <row r="104" spans="1:4" x14ac:dyDescent="0.25">
      <c r="A104" s="266" t="s">
        <v>7656</v>
      </c>
      <c r="B104" s="266" t="s">
        <v>7657</v>
      </c>
    </row>
    <row r="105" spans="1:4" x14ac:dyDescent="0.25">
      <c r="A105" s="234">
        <v>2</v>
      </c>
      <c r="B105" s="234" t="s">
        <v>7740</v>
      </c>
    </row>
    <row r="106" spans="1:4" x14ac:dyDescent="0.25">
      <c r="A106" s="234">
        <v>78</v>
      </c>
      <c r="B106" s="234" t="s">
        <v>7743</v>
      </c>
    </row>
    <row r="107" spans="1:4" x14ac:dyDescent="0.25">
      <c r="A107" s="234">
        <v>251</v>
      </c>
      <c r="B107" s="234" t="s">
        <v>7741</v>
      </c>
    </row>
    <row r="108" spans="1:4" x14ac:dyDescent="0.25">
      <c r="A108" s="234">
        <v>270</v>
      </c>
      <c r="B108" s="234" t="s">
        <v>7742</v>
      </c>
    </row>
    <row r="111" spans="1:4" x14ac:dyDescent="0.25">
      <c r="A111" s="4" t="s">
        <v>7667</v>
      </c>
    </row>
    <row r="112" spans="1:4" x14ac:dyDescent="0.25">
      <c r="A112" s="266" t="s">
        <v>7656</v>
      </c>
      <c r="B112" s="266" t="s">
        <v>7657</v>
      </c>
    </row>
    <row r="113" spans="1:3" x14ac:dyDescent="0.25">
      <c r="A113" s="234">
        <v>2</v>
      </c>
      <c r="B113" s="234" t="s">
        <v>7645</v>
      </c>
    </row>
    <row r="114" spans="1:3" x14ac:dyDescent="0.25">
      <c r="A114" s="234">
        <v>110</v>
      </c>
      <c r="B114" s="234" t="s">
        <v>7646</v>
      </c>
    </row>
    <row r="115" spans="1:3" x14ac:dyDescent="0.25">
      <c r="A115" s="234">
        <v>239</v>
      </c>
      <c r="B115" s="234" t="s">
        <v>7647</v>
      </c>
    </row>
    <row r="116" spans="1:3" x14ac:dyDescent="0.25">
      <c r="A116" s="234">
        <v>346</v>
      </c>
      <c r="B116" s="234" t="s">
        <v>7648</v>
      </c>
      <c r="C116" s="350"/>
    </row>
    <row r="117" spans="1:3" x14ac:dyDescent="0.25">
      <c r="A117" s="234">
        <v>400</v>
      </c>
      <c r="B117" s="234" t="s">
        <v>7649</v>
      </c>
      <c r="C117" s="350"/>
    </row>
    <row r="120" spans="1:3" x14ac:dyDescent="0.25">
      <c r="A120" s="4" t="s">
        <v>7055</v>
      </c>
    </row>
    <row r="121" spans="1:3" x14ac:dyDescent="0.25">
      <c r="A121" s="266" t="s">
        <v>7656</v>
      </c>
      <c r="B121" s="266" t="s">
        <v>7657</v>
      </c>
    </row>
    <row r="122" spans="1:3" x14ac:dyDescent="0.25">
      <c r="A122" s="234">
        <v>2</v>
      </c>
      <c r="B122" s="234" t="s">
        <v>7669</v>
      </c>
    </row>
    <row r="123" spans="1:3" x14ac:dyDescent="0.25">
      <c r="A123" s="234">
        <v>233</v>
      </c>
      <c r="B123" s="234" t="s">
        <v>7670</v>
      </c>
    </row>
    <row r="124" spans="1:3" x14ac:dyDescent="0.25">
      <c r="A124" s="234">
        <v>381</v>
      </c>
      <c r="B124" s="234" t="s">
        <v>7671</v>
      </c>
      <c r="C124" s="347"/>
    </row>
    <row r="125" spans="1:3" x14ac:dyDescent="0.25">
      <c r="A125" s="234">
        <v>388</v>
      </c>
      <c r="B125" s="234" t="s">
        <v>7672</v>
      </c>
      <c r="C125" s="347"/>
    </row>
    <row r="126" spans="1:3" x14ac:dyDescent="0.25">
      <c r="A126" s="234">
        <v>398</v>
      </c>
      <c r="B126" s="234" t="s">
        <v>644</v>
      </c>
      <c r="C126" s="347"/>
    </row>
    <row r="129" spans="1:1" x14ac:dyDescent="0.25">
      <c r="A129" s="4" t="s">
        <v>7746</v>
      </c>
    </row>
    <row r="132" spans="1:1" x14ac:dyDescent="0.25">
      <c r="A132" s="4" t="s">
        <v>7747</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V1006"/>
  <sheetViews>
    <sheetView zoomScaleNormal="100" workbookViewId="0">
      <pane ySplit="1" topLeftCell="A2" activePane="bottomLeft" state="frozen"/>
      <selection pane="bottomLeft" activeCell="B528" sqref="B528"/>
    </sheetView>
  </sheetViews>
  <sheetFormatPr defaultColWidth="11.42578125" defaultRowHeight="15" x14ac:dyDescent="0.25"/>
  <cols>
    <col min="1" max="1" width="23" style="79" customWidth="1"/>
    <col min="2" max="2" width="51" style="79" customWidth="1"/>
    <col min="3" max="3" width="14.5703125" style="79" customWidth="1"/>
    <col min="4" max="4" width="66.42578125" style="79" customWidth="1"/>
    <col min="5" max="5" width="58.28515625" style="42" customWidth="1"/>
    <col min="6" max="6" width="14.85546875" style="79" customWidth="1"/>
    <col min="7" max="7" width="12.42578125" style="30" bestFit="1" customWidth="1"/>
    <col min="8" max="8" width="13.85546875" style="79" customWidth="1"/>
    <col min="9" max="9" width="12.42578125" style="30" customWidth="1"/>
    <col min="10" max="10" width="13" style="30" customWidth="1"/>
    <col min="11" max="11" width="16.5703125" style="207" customWidth="1"/>
    <col min="12" max="16384" width="11.42578125" style="79"/>
  </cols>
  <sheetData>
    <row r="1" spans="1:22" s="75" customFormat="1" ht="30" customHeight="1" x14ac:dyDescent="0.25">
      <c r="A1" s="45" t="s">
        <v>1300</v>
      </c>
      <c r="B1" s="45" t="s">
        <v>4</v>
      </c>
      <c r="C1" s="159" t="s">
        <v>1299</v>
      </c>
      <c r="D1" s="83" t="s">
        <v>543</v>
      </c>
      <c r="E1" s="159" t="s">
        <v>145</v>
      </c>
      <c r="F1" s="159" t="s">
        <v>7775</v>
      </c>
      <c r="G1" s="5" t="s">
        <v>7</v>
      </c>
      <c r="H1" s="274" t="s">
        <v>7680</v>
      </c>
      <c r="I1" s="46" t="s">
        <v>671</v>
      </c>
      <c r="J1" s="300" t="s">
        <v>7692</v>
      </c>
      <c r="K1" s="217" t="s">
        <v>325</v>
      </c>
      <c r="L1" s="47" t="s">
        <v>324</v>
      </c>
      <c r="M1" s="47" t="s">
        <v>325</v>
      </c>
      <c r="N1" s="47" t="s">
        <v>324</v>
      </c>
      <c r="O1" s="47" t="s">
        <v>325</v>
      </c>
      <c r="P1" s="47" t="s">
        <v>324</v>
      </c>
      <c r="Q1" s="47" t="s">
        <v>325</v>
      </c>
      <c r="R1" s="47" t="s">
        <v>324</v>
      </c>
      <c r="S1" s="47" t="s">
        <v>325</v>
      </c>
      <c r="T1" s="47" t="s">
        <v>324</v>
      </c>
      <c r="U1" s="47" t="s">
        <v>325</v>
      </c>
      <c r="V1" s="47" t="s">
        <v>324</v>
      </c>
    </row>
    <row r="2" spans="1:22" x14ac:dyDescent="0.25">
      <c r="A2" s="262" t="s">
        <v>1123</v>
      </c>
      <c r="B2" s="262"/>
      <c r="C2" s="262"/>
      <c r="D2" s="79">
        <f ca="1">CountPics()</f>
        <v>125</v>
      </c>
      <c r="E2" s="176"/>
      <c r="F2" s="56"/>
      <c r="G2" s="56"/>
      <c r="I2" s="56"/>
      <c r="J2" s="56"/>
    </row>
    <row r="3" spans="1:22" s="54" customFormat="1" ht="18" x14ac:dyDescent="0.25">
      <c r="A3" s="355" t="s">
        <v>3887</v>
      </c>
      <c r="B3" s="355"/>
      <c r="C3" s="355"/>
      <c r="E3" s="177"/>
      <c r="K3" s="219"/>
    </row>
    <row r="4" spans="1:22" ht="30" x14ac:dyDescent="0.25">
      <c r="B4" s="58" t="s">
        <v>3890</v>
      </c>
      <c r="C4" s="79" t="s">
        <v>1366</v>
      </c>
      <c r="E4" s="42" t="s">
        <v>3907</v>
      </c>
      <c r="F4" s="172">
        <v>229.981391</v>
      </c>
      <c r="G4" s="79" t="s">
        <v>3891</v>
      </c>
      <c r="H4" s="79" t="s">
        <v>1366</v>
      </c>
      <c r="I4" s="79"/>
      <c r="J4" s="79" t="s">
        <v>7694</v>
      </c>
    </row>
    <row r="5" spans="1:22" ht="30" x14ac:dyDescent="0.25">
      <c r="B5" s="58" t="s">
        <v>3889</v>
      </c>
      <c r="C5" s="79" t="s">
        <v>1366</v>
      </c>
      <c r="E5" s="42" t="s">
        <v>3908</v>
      </c>
      <c r="F5" s="172">
        <v>279.97819700000002</v>
      </c>
      <c r="G5" s="79" t="s">
        <v>3888</v>
      </c>
      <c r="H5" s="79" t="s">
        <v>1366</v>
      </c>
      <c r="I5" s="79"/>
      <c r="J5" s="79" t="s">
        <v>7694</v>
      </c>
    </row>
    <row r="6" spans="1:22" ht="30" x14ac:dyDescent="0.25">
      <c r="B6" s="58" t="s">
        <v>3885</v>
      </c>
      <c r="C6" s="79" t="s">
        <v>1366</v>
      </c>
      <c r="E6" s="42" t="s">
        <v>3909</v>
      </c>
      <c r="F6" s="172">
        <v>329.97500300000002</v>
      </c>
      <c r="G6" s="79" t="s">
        <v>3886</v>
      </c>
      <c r="H6" s="79" t="s">
        <v>1366</v>
      </c>
      <c r="I6" s="79"/>
      <c r="J6" s="79" t="s">
        <v>7694</v>
      </c>
    </row>
    <row r="7" spans="1:22" ht="30" x14ac:dyDescent="0.25">
      <c r="B7" s="58" t="s">
        <v>3893</v>
      </c>
      <c r="C7" s="79" t="s">
        <v>1366</v>
      </c>
      <c r="E7" s="42" t="s">
        <v>3910</v>
      </c>
      <c r="F7" s="172">
        <v>379.97180900000001</v>
      </c>
      <c r="G7" s="79" t="s">
        <v>3892</v>
      </c>
      <c r="H7" s="79" t="s">
        <v>1366</v>
      </c>
      <c r="I7" s="79"/>
      <c r="J7" s="79" t="s">
        <v>7693</v>
      </c>
    </row>
    <row r="8" spans="1:22" x14ac:dyDescent="0.25">
      <c r="G8" s="79"/>
      <c r="I8" s="79"/>
      <c r="J8" s="79"/>
    </row>
    <row r="9" spans="1:22" x14ac:dyDescent="0.25">
      <c r="G9" s="79"/>
      <c r="I9" s="79"/>
      <c r="J9" s="79"/>
    </row>
    <row r="10" spans="1:22" s="28" customFormat="1" ht="18" x14ac:dyDescent="0.25">
      <c r="B10" s="90" t="s">
        <v>3849</v>
      </c>
      <c r="C10" s="28" t="s">
        <v>1366</v>
      </c>
      <c r="E10" s="96" t="s">
        <v>3911</v>
      </c>
      <c r="F10" s="171">
        <v>229.981391</v>
      </c>
      <c r="G10" s="28" t="s">
        <v>3850</v>
      </c>
      <c r="H10" s="28" t="s">
        <v>1366</v>
      </c>
      <c r="J10" s="28" t="s">
        <v>7693</v>
      </c>
      <c r="K10" s="205" t="s">
        <v>402</v>
      </c>
      <c r="L10" s="28" t="s">
        <v>3776</v>
      </c>
    </row>
    <row r="11" spans="1:22" x14ac:dyDescent="0.25">
      <c r="G11" s="79"/>
      <c r="I11" s="79"/>
      <c r="J11" s="79"/>
    </row>
    <row r="12" spans="1:22" x14ac:dyDescent="0.25">
      <c r="G12" s="79"/>
      <c r="I12" s="79"/>
      <c r="J12" s="79"/>
    </row>
    <row r="13" spans="1:22" x14ac:dyDescent="0.25">
      <c r="G13" s="79"/>
      <c r="I13" s="79"/>
      <c r="J13" s="79"/>
    </row>
    <row r="14" spans="1:22" x14ac:dyDescent="0.25">
      <c r="G14" s="79"/>
      <c r="I14" s="79"/>
      <c r="J14" s="79"/>
    </row>
    <row r="15" spans="1:22" x14ac:dyDescent="0.25">
      <c r="G15" s="79"/>
      <c r="I15" s="79"/>
      <c r="J15" s="79"/>
    </row>
    <row r="16" spans="1:22" x14ac:dyDescent="0.25">
      <c r="G16" s="79"/>
      <c r="I16" s="79"/>
      <c r="J16" s="79"/>
    </row>
    <row r="17" spans="1:12" s="28" customFormat="1" ht="18" x14ac:dyDescent="0.25">
      <c r="B17" s="89" t="s">
        <v>3863</v>
      </c>
      <c r="C17" s="28" t="s">
        <v>1366</v>
      </c>
      <c r="E17" s="96" t="s">
        <v>3912</v>
      </c>
      <c r="F17" s="171">
        <v>229.981391</v>
      </c>
      <c r="G17" s="28" t="s">
        <v>3864</v>
      </c>
      <c r="H17" s="28" t="s">
        <v>1366</v>
      </c>
      <c r="J17" s="28" t="s">
        <v>7693</v>
      </c>
      <c r="K17" s="205" t="s">
        <v>402</v>
      </c>
      <c r="L17" s="28" t="s">
        <v>3776</v>
      </c>
    </row>
    <row r="18" spans="1:12" x14ac:dyDescent="0.25">
      <c r="G18" s="79"/>
      <c r="I18" s="79"/>
      <c r="J18" s="79"/>
    </row>
    <row r="19" spans="1:12" x14ac:dyDescent="0.25">
      <c r="G19" s="79"/>
      <c r="I19" s="79"/>
      <c r="J19" s="79"/>
    </row>
    <row r="20" spans="1:12" x14ac:dyDescent="0.25">
      <c r="G20" s="79"/>
      <c r="I20" s="79"/>
      <c r="J20" s="79"/>
    </row>
    <row r="21" spans="1:12" x14ac:dyDescent="0.25">
      <c r="G21" s="79"/>
      <c r="I21" s="79"/>
      <c r="J21" s="79"/>
    </row>
    <row r="22" spans="1:12" x14ac:dyDescent="0.25">
      <c r="G22" s="79"/>
      <c r="I22" s="79"/>
      <c r="J22" s="79"/>
    </row>
    <row r="23" spans="1:12" s="54" customFormat="1" ht="18" x14ac:dyDescent="0.25">
      <c r="A23" s="355" t="s">
        <v>3913</v>
      </c>
      <c r="B23" s="355"/>
      <c r="C23" s="355"/>
      <c r="D23" s="355"/>
      <c r="E23" s="177"/>
      <c r="K23" s="219"/>
    </row>
    <row r="24" spans="1:12" ht="30" x14ac:dyDescent="0.25">
      <c r="A24" s="77"/>
      <c r="B24" s="58" t="s">
        <v>3777</v>
      </c>
      <c r="C24" s="79" t="s">
        <v>1366</v>
      </c>
      <c r="D24" s="77"/>
      <c r="E24" s="42" t="s">
        <v>3914</v>
      </c>
      <c r="F24" s="172">
        <v>329.97500300000002</v>
      </c>
      <c r="G24" s="79" t="s">
        <v>3778</v>
      </c>
      <c r="H24" s="79" t="s">
        <v>1366</v>
      </c>
      <c r="I24" s="79"/>
      <c r="J24" s="79" t="s">
        <v>7693</v>
      </c>
      <c r="K24" s="207" t="s">
        <v>402</v>
      </c>
      <c r="L24" s="79" t="s">
        <v>3776</v>
      </c>
    </row>
    <row r="25" spans="1:12" ht="30" x14ac:dyDescent="0.25">
      <c r="B25" s="58" t="s">
        <v>3774</v>
      </c>
      <c r="C25" s="79" t="s">
        <v>1366</v>
      </c>
      <c r="E25" s="42" t="s">
        <v>3915</v>
      </c>
      <c r="F25" s="172">
        <v>429.968615</v>
      </c>
      <c r="G25" s="79" t="s">
        <v>3775</v>
      </c>
      <c r="H25" s="79" t="s">
        <v>1366</v>
      </c>
      <c r="I25" s="79"/>
      <c r="J25" s="79" t="s">
        <v>7693</v>
      </c>
      <c r="K25" s="207" t="s">
        <v>402</v>
      </c>
      <c r="L25" s="79" t="s">
        <v>3776</v>
      </c>
    </row>
    <row r="26" spans="1:12" x14ac:dyDescent="0.25">
      <c r="G26" s="79"/>
      <c r="I26" s="79"/>
      <c r="J26" s="79"/>
    </row>
    <row r="27" spans="1:12" x14ac:dyDescent="0.25">
      <c r="G27" s="79"/>
      <c r="I27" s="79"/>
      <c r="J27" s="79"/>
    </row>
    <row r="28" spans="1:12" x14ac:dyDescent="0.25">
      <c r="G28" s="79"/>
      <c r="I28" s="79"/>
      <c r="J28" s="79"/>
    </row>
    <row r="29" spans="1:12" s="54" customFormat="1" ht="18" x14ac:dyDescent="0.25">
      <c r="A29" s="355" t="s">
        <v>7276</v>
      </c>
      <c r="B29" s="355"/>
      <c r="C29" s="355"/>
      <c r="E29" s="177"/>
      <c r="K29" s="219"/>
    </row>
    <row r="30" spans="1:12" ht="30" x14ac:dyDescent="0.25">
      <c r="A30" s="77"/>
      <c r="B30" s="58" t="s">
        <v>3781</v>
      </c>
      <c r="C30" s="79" t="s">
        <v>1366</v>
      </c>
      <c r="E30" s="42" t="s">
        <v>3916</v>
      </c>
      <c r="F30" s="172">
        <v>292.98602199999999</v>
      </c>
      <c r="G30" s="79" t="s">
        <v>3782</v>
      </c>
      <c r="H30" s="79" t="s">
        <v>1366</v>
      </c>
      <c r="I30" s="79"/>
      <c r="J30" s="79" t="s">
        <v>7693</v>
      </c>
    </row>
    <row r="31" spans="1:12" ht="30" x14ac:dyDescent="0.25">
      <c r="B31" s="58" t="s">
        <v>3779</v>
      </c>
      <c r="C31" s="79" t="s">
        <v>1366</v>
      </c>
      <c r="E31" s="42" t="s">
        <v>3917</v>
      </c>
      <c r="F31" s="172">
        <v>392.97963399999998</v>
      </c>
      <c r="G31" s="79" t="s">
        <v>3780</v>
      </c>
      <c r="H31" s="79" t="s">
        <v>1366</v>
      </c>
      <c r="I31" s="79"/>
      <c r="J31" s="79" t="s">
        <v>7693</v>
      </c>
      <c r="K31" s="207" t="s">
        <v>402</v>
      </c>
      <c r="L31" s="79" t="s">
        <v>3776</v>
      </c>
    </row>
    <row r="32" spans="1:12" x14ac:dyDescent="0.25">
      <c r="G32" s="79"/>
      <c r="I32" s="79"/>
      <c r="J32" s="79"/>
    </row>
    <row r="33" spans="1:12" x14ac:dyDescent="0.25">
      <c r="G33" s="79"/>
      <c r="I33" s="79"/>
      <c r="J33" s="79"/>
    </row>
    <row r="34" spans="1:12" s="258" customFormat="1" ht="18" x14ac:dyDescent="0.25">
      <c r="A34" s="354" t="s">
        <v>3918</v>
      </c>
      <c r="B34" s="354"/>
      <c r="C34" s="354"/>
      <c r="E34" s="239"/>
      <c r="K34" s="220"/>
    </row>
    <row r="35" spans="1:12" ht="18" x14ac:dyDescent="0.25">
      <c r="B35" s="77" t="s">
        <v>3785</v>
      </c>
      <c r="C35" s="79" t="s">
        <v>1366</v>
      </c>
      <c r="E35" s="42" t="s">
        <v>3919</v>
      </c>
      <c r="F35" s="172">
        <v>279.97819700000002</v>
      </c>
      <c r="G35" s="79" t="s">
        <v>3786</v>
      </c>
      <c r="H35" s="79" t="s">
        <v>1366</v>
      </c>
      <c r="I35" s="79"/>
      <c r="J35" s="79" t="s">
        <v>7693</v>
      </c>
      <c r="K35" s="207" t="s">
        <v>402</v>
      </c>
      <c r="L35" s="79" t="s">
        <v>3776</v>
      </c>
    </row>
    <row r="36" spans="1:12" x14ac:dyDescent="0.25">
      <c r="G36" s="79"/>
      <c r="I36" s="79"/>
      <c r="J36" s="79"/>
    </row>
    <row r="37" spans="1:12" x14ac:dyDescent="0.25">
      <c r="G37" s="79"/>
      <c r="I37" s="79"/>
      <c r="J37" s="79"/>
    </row>
    <row r="38" spans="1:12" x14ac:dyDescent="0.25">
      <c r="G38" s="79"/>
      <c r="I38" s="79"/>
      <c r="J38" s="79"/>
    </row>
    <row r="39" spans="1:12" x14ac:dyDescent="0.25">
      <c r="G39" s="79"/>
      <c r="I39" s="79"/>
      <c r="J39" s="79"/>
    </row>
    <row r="40" spans="1:12" x14ac:dyDescent="0.25">
      <c r="G40" s="79"/>
      <c r="I40" s="79"/>
      <c r="J40" s="79"/>
    </row>
    <row r="41" spans="1:12" s="54" customFormat="1" ht="18" x14ac:dyDescent="0.25">
      <c r="A41" s="355" t="s">
        <v>7277</v>
      </c>
      <c r="B41" s="355"/>
      <c r="C41" s="355"/>
      <c r="E41" s="177"/>
      <c r="K41" s="219"/>
    </row>
    <row r="42" spans="1:12" ht="18" x14ac:dyDescent="0.25">
      <c r="B42" s="78" t="s">
        <v>3787</v>
      </c>
      <c r="C42" s="79" t="s">
        <v>1366</v>
      </c>
      <c r="E42" s="42" t="s">
        <v>3920</v>
      </c>
      <c r="F42" s="172">
        <v>243.997041</v>
      </c>
      <c r="G42" s="79" t="s">
        <v>3788</v>
      </c>
      <c r="H42" s="79" t="s">
        <v>1366</v>
      </c>
      <c r="I42" s="79"/>
      <c r="J42" s="79" t="s">
        <v>7693</v>
      </c>
      <c r="K42" s="207" t="s">
        <v>402</v>
      </c>
      <c r="L42" s="79" t="s">
        <v>3776</v>
      </c>
    </row>
    <row r="43" spans="1:12" ht="18" x14ac:dyDescent="0.25">
      <c r="B43" s="78" t="s">
        <v>3792</v>
      </c>
      <c r="C43" s="79" t="s">
        <v>1366</v>
      </c>
      <c r="E43" s="42" t="s">
        <v>3921</v>
      </c>
      <c r="F43" s="172">
        <v>293.99384700000002</v>
      </c>
      <c r="G43" s="79" t="s">
        <v>3791</v>
      </c>
      <c r="H43" s="79" t="s">
        <v>1366</v>
      </c>
      <c r="I43" s="79"/>
      <c r="J43" s="79" t="s">
        <v>7693</v>
      </c>
      <c r="K43" s="207" t="s">
        <v>402</v>
      </c>
      <c r="L43" s="79" t="s">
        <v>3776</v>
      </c>
    </row>
    <row r="44" spans="1:12" ht="18" x14ac:dyDescent="0.25">
      <c r="B44" s="78" t="s">
        <v>3881</v>
      </c>
      <c r="C44" s="79" t="s">
        <v>1366</v>
      </c>
      <c r="E44" s="42" t="s">
        <v>3922</v>
      </c>
      <c r="F44" s="172">
        <v>393.987459</v>
      </c>
      <c r="G44" s="79" t="s">
        <v>3880</v>
      </c>
      <c r="H44" s="79" t="s">
        <v>1366</v>
      </c>
      <c r="I44" s="79"/>
      <c r="J44" s="79" t="s">
        <v>7693</v>
      </c>
      <c r="K44" s="207" t="s">
        <v>402</v>
      </c>
      <c r="L44" s="79" t="s">
        <v>3776</v>
      </c>
    </row>
    <row r="45" spans="1:12" x14ac:dyDescent="0.25">
      <c r="G45" s="79"/>
      <c r="I45" s="79"/>
      <c r="J45" s="79"/>
    </row>
    <row r="46" spans="1:12" x14ac:dyDescent="0.25">
      <c r="G46" s="79"/>
      <c r="I46" s="79"/>
      <c r="J46" s="79"/>
    </row>
    <row r="47" spans="1:12" x14ac:dyDescent="0.25">
      <c r="G47" s="79"/>
      <c r="I47" s="79"/>
      <c r="J47" s="79"/>
    </row>
    <row r="48" spans="1:12" s="258" customFormat="1" ht="18" x14ac:dyDescent="0.25">
      <c r="A48" s="355" t="s">
        <v>7278</v>
      </c>
      <c r="B48" s="355"/>
      <c r="C48" s="355"/>
      <c r="E48" s="239"/>
      <c r="K48" s="220"/>
    </row>
    <row r="49" spans="1:12" ht="18" x14ac:dyDescent="0.25">
      <c r="A49" s="77"/>
      <c r="B49" s="78" t="s">
        <v>3809</v>
      </c>
      <c r="C49" s="79" t="s">
        <v>1366</v>
      </c>
      <c r="E49" s="60" t="s">
        <v>3923</v>
      </c>
      <c r="F49" s="172">
        <v>226.006463</v>
      </c>
      <c r="G49" s="79" t="s">
        <v>3810</v>
      </c>
      <c r="H49" s="79" t="s">
        <v>1366</v>
      </c>
      <c r="I49" s="79"/>
      <c r="J49" s="79" t="s">
        <v>7693</v>
      </c>
      <c r="K49" s="207" t="s">
        <v>402</v>
      </c>
      <c r="L49" s="79" t="s">
        <v>3776</v>
      </c>
    </row>
    <row r="50" spans="1:12" ht="30" x14ac:dyDescent="0.25">
      <c r="B50" s="58" t="s">
        <v>3807</v>
      </c>
      <c r="C50" s="79" t="s">
        <v>1366</v>
      </c>
      <c r="E50" s="60" t="s">
        <v>3924</v>
      </c>
      <c r="F50" s="172">
        <v>375.99688099999997</v>
      </c>
      <c r="G50" s="79" t="s">
        <v>3808</v>
      </c>
      <c r="H50" s="79" t="s">
        <v>1366</v>
      </c>
      <c r="I50" s="79"/>
      <c r="J50" s="79" t="s">
        <v>7693</v>
      </c>
      <c r="K50" s="207" t="s">
        <v>402</v>
      </c>
      <c r="L50" s="79" t="s">
        <v>3776</v>
      </c>
    </row>
    <row r="51" spans="1:12" x14ac:dyDescent="0.25">
      <c r="G51" s="77"/>
      <c r="H51" s="77"/>
      <c r="I51" s="79"/>
      <c r="J51" s="79"/>
    </row>
    <row r="52" spans="1:12" x14ac:dyDescent="0.25">
      <c r="G52" s="79"/>
      <c r="I52" s="79"/>
      <c r="J52" s="79"/>
    </row>
    <row r="53" spans="1:12" x14ac:dyDescent="0.25">
      <c r="G53" s="79"/>
      <c r="I53" s="79"/>
      <c r="J53" s="79"/>
    </row>
    <row r="54" spans="1:12" x14ac:dyDescent="0.25">
      <c r="G54" s="79"/>
      <c r="I54" s="79"/>
      <c r="J54" s="79"/>
    </row>
    <row r="55" spans="1:12" s="258" customFormat="1" ht="18" x14ac:dyDescent="0.25">
      <c r="A55" s="355" t="s">
        <v>3925</v>
      </c>
      <c r="B55" s="355"/>
      <c r="C55" s="355"/>
      <c r="E55" s="239"/>
      <c r="K55" s="220"/>
    </row>
    <row r="56" spans="1:12" ht="18" x14ac:dyDescent="0.25">
      <c r="B56" s="78" t="s">
        <v>3789</v>
      </c>
      <c r="E56" s="42" t="s">
        <v>3926</v>
      </c>
      <c r="F56" s="172">
        <v>308.00949700000001</v>
      </c>
      <c r="G56" s="79" t="s">
        <v>3790</v>
      </c>
      <c r="H56" s="79" t="s">
        <v>1366</v>
      </c>
      <c r="I56" s="79"/>
      <c r="J56" s="79" t="s">
        <v>7694</v>
      </c>
      <c r="K56" s="207" t="s">
        <v>402</v>
      </c>
      <c r="L56" s="79" t="s">
        <v>3776</v>
      </c>
    </row>
    <row r="57" spans="1:12" x14ac:dyDescent="0.25">
      <c r="G57" s="79"/>
      <c r="I57" s="79"/>
      <c r="J57" s="79"/>
    </row>
    <row r="58" spans="1:12" x14ac:dyDescent="0.25">
      <c r="G58" s="79"/>
      <c r="I58" s="79"/>
      <c r="J58" s="79"/>
    </row>
    <row r="59" spans="1:12" x14ac:dyDescent="0.25">
      <c r="G59" s="79"/>
      <c r="I59" s="79"/>
      <c r="J59" s="79"/>
    </row>
    <row r="60" spans="1:12" x14ac:dyDescent="0.25">
      <c r="G60" s="79"/>
      <c r="I60" s="79"/>
      <c r="J60" s="79"/>
    </row>
    <row r="61" spans="1:12" s="28" customFormat="1" ht="30" x14ac:dyDescent="0.25">
      <c r="B61" s="90" t="s">
        <v>3805</v>
      </c>
      <c r="C61" s="28" t="s">
        <v>1366</v>
      </c>
      <c r="E61" s="96" t="s">
        <v>3927</v>
      </c>
      <c r="F61" s="171">
        <v>259.99195600000002</v>
      </c>
      <c r="G61" s="28" t="s">
        <v>3806</v>
      </c>
      <c r="H61" s="28" t="s">
        <v>1366</v>
      </c>
      <c r="J61" s="28" t="s">
        <v>7693</v>
      </c>
      <c r="K61" s="205" t="s">
        <v>402</v>
      </c>
      <c r="L61" s="28" t="s">
        <v>3776</v>
      </c>
    </row>
    <row r="62" spans="1:12" x14ac:dyDescent="0.25">
      <c r="G62" s="79"/>
      <c r="I62" s="79"/>
      <c r="J62" s="79"/>
    </row>
    <row r="63" spans="1:12" x14ac:dyDescent="0.25">
      <c r="G63" s="79"/>
      <c r="I63" s="79"/>
      <c r="J63" s="79"/>
    </row>
    <row r="64" spans="1:12" x14ac:dyDescent="0.25">
      <c r="G64" s="79"/>
      <c r="I64" s="79"/>
      <c r="J64" s="79"/>
    </row>
    <row r="65" spans="2:12" x14ac:dyDescent="0.25">
      <c r="G65" s="79"/>
      <c r="I65" s="79"/>
      <c r="J65" s="79"/>
    </row>
    <row r="66" spans="2:12" s="28" customFormat="1" ht="30" x14ac:dyDescent="0.25">
      <c r="B66" s="90" t="s">
        <v>3823</v>
      </c>
      <c r="C66" s="28" t="s">
        <v>1366</v>
      </c>
      <c r="E66" s="96" t="s">
        <v>3928</v>
      </c>
      <c r="F66" s="171">
        <v>242.00137799999999</v>
      </c>
      <c r="G66" s="28" t="s">
        <v>3824</v>
      </c>
      <c r="H66" s="28" t="s">
        <v>1366</v>
      </c>
      <c r="J66" s="28" t="s">
        <v>7693</v>
      </c>
      <c r="K66" s="205" t="s">
        <v>402</v>
      </c>
      <c r="L66" s="28" t="s">
        <v>3776</v>
      </c>
    </row>
    <row r="67" spans="2:12" x14ac:dyDescent="0.25">
      <c r="G67" s="79"/>
      <c r="I67" s="79"/>
      <c r="J67" s="79"/>
    </row>
    <row r="68" spans="2:12" x14ac:dyDescent="0.25">
      <c r="G68" s="79"/>
      <c r="I68" s="79"/>
      <c r="J68" s="79"/>
    </row>
    <row r="69" spans="2:12" x14ac:dyDescent="0.25">
      <c r="G69" s="79"/>
      <c r="I69" s="79"/>
      <c r="J69" s="79"/>
    </row>
    <row r="70" spans="2:12" x14ac:dyDescent="0.25">
      <c r="G70" s="79"/>
      <c r="I70" s="79"/>
      <c r="J70" s="79"/>
    </row>
    <row r="71" spans="2:12" x14ac:dyDescent="0.25">
      <c r="G71" s="79"/>
      <c r="I71" s="79"/>
      <c r="J71" s="79"/>
    </row>
    <row r="72" spans="2:12" x14ac:dyDescent="0.25">
      <c r="G72" s="79"/>
      <c r="I72" s="79"/>
      <c r="J72" s="79"/>
    </row>
    <row r="73" spans="2:12" s="28" customFormat="1" ht="30" x14ac:dyDescent="0.25">
      <c r="B73" s="90" t="s">
        <v>3871</v>
      </c>
      <c r="C73" s="28" t="s">
        <v>1366</v>
      </c>
      <c r="E73" s="96" t="s">
        <v>3929</v>
      </c>
      <c r="F73" s="171">
        <v>277.98253399999999</v>
      </c>
      <c r="G73" s="28" t="s">
        <v>3872</v>
      </c>
      <c r="H73" s="28" t="s">
        <v>1366</v>
      </c>
      <c r="J73" s="28" t="s">
        <v>7693</v>
      </c>
      <c r="K73" s="205" t="s">
        <v>402</v>
      </c>
      <c r="L73" s="28" t="s">
        <v>3776</v>
      </c>
    </row>
    <row r="74" spans="2:12" s="75" customFormat="1" x14ac:dyDescent="0.25">
      <c r="E74" s="200"/>
      <c r="H74" s="80"/>
      <c r="K74" s="206"/>
      <c r="L74" s="80"/>
    </row>
    <row r="75" spans="2:12" s="75" customFormat="1" x14ac:dyDescent="0.25">
      <c r="E75" s="200"/>
      <c r="H75" s="80"/>
      <c r="K75" s="206"/>
      <c r="L75" s="80"/>
    </row>
    <row r="76" spans="2:12" s="75" customFormat="1" x14ac:dyDescent="0.25">
      <c r="E76" s="200"/>
      <c r="H76" s="80"/>
      <c r="K76" s="206"/>
      <c r="L76" s="80"/>
    </row>
    <row r="77" spans="2:12" s="75" customFormat="1" x14ac:dyDescent="0.25">
      <c r="E77" s="200"/>
      <c r="H77" s="80"/>
      <c r="K77" s="206"/>
      <c r="L77" s="80"/>
    </row>
    <row r="78" spans="2:12" s="28" customFormat="1" ht="30" x14ac:dyDescent="0.25">
      <c r="B78" s="90" t="s">
        <v>3861</v>
      </c>
      <c r="C78" s="28" t="s">
        <v>1366</v>
      </c>
      <c r="E78" s="96" t="s">
        <v>3930</v>
      </c>
      <c r="F78" s="171">
        <v>327.97933999999998</v>
      </c>
      <c r="G78" s="28" t="s">
        <v>3862</v>
      </c>
      <c r="H78" s="28" t="s">
        <v>1366</v>
      </c>
      <c r="J78" s="28" t="s">
        <v>7693</v>
      </c>
      <c r="K78" s="205" t="s">
        <v>402</v>
      </c>
      <c r="L78" s="28" t="s">
        <v>3776</v>
      </c>
    </row>
    <row r="79" spans="2:12" s="75" customFormat="1" x14ac:dyDescent="0.25">
      <c r="E79" s="200"/>
      <c r="H79" s="80"/>
      <c r="K79" s="206"/>
      <c r="L79" s="80"/>
    </row>
    <row r="80" spans="2:12" s="75" customFormat="1" x14ac:dyDescent="0.25">
      <c r="E80" s="200"/>
      <c r="H80" s="80"/>
      <c r="K80" s="206"/>
      <c r="L80" s="80"/>
    </row>
    <row r="81" spans="2:12" s="75" customFormat="1" x14ac:dyDescent="0.25">
      <c r="E81" s="200"/>
      <c r="H81" s="80"/>
      <c r="K81" s="206"/>
      <c r="L81" s="80"/>
    </row>
    <row r="82" spans="2:12" s="75" customFormat="1" x14ac:dyDescent="0.25">
      <c r="E82" s="200"/>
      <c r="H82" s="80"/>
      <c r="K82" s="206"/>
      <c r="L82" s="80"/>
    </row>
    <row r="83" spans="2:12" s="28" customFormat="1" ht="30" x14ac:dyDescent="0.25">
      <c r="B83" s="90" t="s">
        <v>3875</v>
      </c>
      <c r="C83" s="28" t="s">
        <v>1366</v>
      </c>
      <c r="E83" s="96" t="s">
        <v>3931</v>
      </c>
      <c r="F83" s="171">
        <v>327.97933999999998</v>
      </c>
      <c r="G83" s="28" t="s">
        <v>3876</v>
      </c>
      <c r="H83" s="28" t="s">
        <v>1366</v>
      </c>
      <c r="J83" s="28" t="s">
        <v>7693</v>
      </c>
      <c r="K83" s="205" t="s">
        <v>402</v>
      </c>
      <c r="L83" s="28" t="s">
        <v>3776</v>
      </c>
    </row>
    <row r="84" spans="2:12" s="75" customFormat="1" x14ac:dyDescent="0.25">
      <c r="E84" s="200"/>
      <c r="H84" s="80"/>
      <c r="K84" s="206"/>
      <c r="L84" s="80"/>
    </row>
    <row r="85" spans="2:12" s="75" customFormat="1" x14ac:dyDescent="0.25">
      <c r="E85" s="200"/>
      <c r="H85" s="80"/>
      <c r="K85" s="206"/>
      <c r="L85" s="80"/>
    </row>
    <row r="86" spans="2:12" s="75" customFormat="1" x14ac:dyDescent="0.25">
      <c r="E86" s="200"/>
      <c r="H86" s="80"/>
      <c r="K86" s="206"/>
      <c r="L86" s="80"/>
    </row>
    <row r="87" spans="2:12" s="75" customFormat="1" x14ac:dyDescent="0.25">
      <c r="E87" s="200"/>
      <c r="H87" s="80"/>
      <c r="K87" s="206"/>
      <c r="L87" s="80"/>
    </row>
    <row r="88" spans="2:12" s="28" customFormat="1" ht="45" x14ac:dyDescent="0.25">
      <c r="B88" s="90" t="s">
        <v>3829</v>
      </c>
      <c r="C88" s="28" t="s">
        <v>1366</v>
      </c>
      <c r="E88" s="96" t="s">
        <v>3932</v>
      </c>
      <c r="F88" s="171">
        <v>443.96786700000001</v>
      </c>
      <c r="G88" s="28" t="s">
        <v>3830</v>
      </c>
      <c r="H88" s="28" t="s">
        <v>1366</v>
      </c>
      <c r="J88" s="28" t="s">
        <v>7693</v>
      </c>
      <c r="K88" s="205" t="s">
        <v>402</v>
      </c>
      <c r="L88" s="28" t="s">
        <v>3776</v>
      </c>
    </row>
    <row r="89" spans="2:12" s="75" customFormat="1" x14ac:dyDescent="0.25">
      <c r="E89" s="200"/>
      <c r="H89" s="80"/>
      <c r="K89" s="206"/>
      <c r="L89" s="80"/>
    </row>
    <row r="90" spans="2:12" s="75" customFormat="1" x14ac:dyDescent="0.25">
      <c r="E90" s="200"/>
      <c r="H90" s="80"/>
      <c r="K90" s="206"/>
      <c r="L90" s="80"/>
    </row>
    <row r="91" spans="2:12" s="75" customFormat="1" x14ac:dyDescent="0.25">
      <c r="E91" s="200"/>
      <c r="H91" s="80"/>
      <c r="K91" s="206"/>
      <c r="L91" s="80"/>
    </row>
    <row r="92" spans="2:12" s="75" customFormat="1" x14ac:dyDescent="0.25">
      <c r="E92" s="200"/>
      <c r="H92" s="80"/>
      <c r="K92" s="206"/>
      <c r="L92" s="80"/>
    </row>
    <row r="93" spans="2:12" s="28" customFormat="1" ht="45" x14ac:dyDescent="0.25">
      <c r="B93" s="90" t="s">
        <v>3843</v>
      </c>
      <c r="C93" s="28" t="s">
        <v>1366</v>
      </c>
      <c r="E93" s="96" t="s">
        <v>3933</v>
      </c>
      <c r="F93" s="171">
        <v>393.97106100000002</v>
      </c>
      <c r="G93" s="28" t="s">
        <v>3844</v>
      </c>
      <c r="H93" s="28" t="s">
        <v>1366</v>
      </c>
      <c r="J93" s="28" t="s">
        <v>7693</v>
      </c>
      <c r="K93" s="205" t="s">
        <v>3545</v>
      </c>
      <c r="L93" s="28" t="s">
        <v>3543</v>
      </c>
    </row>
    <row r="94" spans="2:12" s="75" customFormat="1" x14ac:dyDescent="0.25">
      <c r="E94" s="200"/>
      <c r="H94" s="80"/>
      <c r="K94" s="206"/>
      <c r="L94" s="80"/>
    </row>
    <row r="95" spans="2:12" s="75" customFormat="1" x14ac:dyDescent="0.25">
      <c r="E95" s="200"/>
      <c r="H95" s="80"/>
      <c r="K95" s="206"/>
      <c r="L95" s="80"/>
    </row>
    <row r="96" spans="2:12" s="75" customFormat="1" x14ac:dyDescent="0.25">
      <c r="E96" s="200"/>
      <c r="H96" s="80"/>
      <c r="K96" s="206"/>
      <c r="L96" s="80"/>
    </row>
    <row r="97" spans="2:12" s="75" customFormat="1" x14ac:dyDescent="0.25">
      <c r="E97" s="200"/>
      <c r="H97" s="80"/>
      <c r="K97" s="206"/>
      <c r="L97" s="80"/>
    </row>
    <row r="98" spans="2:12" s="75" customFormat="1" x14ac:dyDescent="0.25">
      <c r="E98" s="200"/>
      <c r="H98" s="80"/>
      <c r="K98" s="206"/>
      <c r="L98" s="80"/>
    </row>
    <row r="99" spans="2:12" s="28" customFormat="1" ht="45" x14ac:dyDescent="0.25">
      <c r="B99" s="90" t="s">
        <v>3855</v>
      </c>
      <c r="C99" s="28" t="s">
        <v>1366</v>
      </c>
      <c r="E99" s="96" t="s">
        <v>3934</v>
      </c>
      <c r="F99" s="171">
        <v>393.97106100000002</v>
      </c>
      <c r="G99" s="28" t="s">
        <v>3856</v>
      </c>
      <c r="H99" s="28" t="s">
        <v>1366</v>
      </c>
      <c r="J99" s="28" t="s">
        <v>7693</v>
      </c>
      <c r="K99" s="205" t="s">
        <v>402</v>
      </c>
      <c r="L99" s="28" t="s">
        <v>3776</v>
      </c>
    </row>
    <row r="100" spans="2:12" s="75" customFormat="1" x14ac:dyDescent="0.25">
      <c r="E100" s="200"/>
      <c r="H100" s="80"/>
      <c r="K100" s="206"/>
      <c r="L100" s="80"/>
    </row>
    <row r="101" spans="2:12" s="75" customFormat="1" x14ac:dyDescent="0.25">
      <c r="E101" s="200"/>
      <c r="H101" s="80"/>
      <c r="K101" s="206"/>
      <c r="L101" s="80"/>
    </row>
    <row r="102" spans="2:12" s="75" customFormat="1" x14ac:dyDescent="0.25">
      <c r="E102" s="200"/>
      <c r="H102" s="80"/>
      <c r="K102" s="206"/>
      <c r="L102" s="80"/>
    </row>
    <row r="103" spans="2:12" s="75" customFormat="1" x14ac:dyDescent="0.25">
      <c r="E103" s="200"/>
      <c r="H103" s="80"/>
      <c r="K103" s="206"/>
      <c r="L103" s="80"/>
    </row>
    <row r="104" spans="2:12" s="75" customFormat="1" x14ac:dyDescent="0.25">
      <c r="E104" s="200"/>
      <c r="H104" s="80"/>
      <c r="K104" s="206"/>
      <c r="L104" s="80"/>
    </row>
    <row r="105" spans="2:12" s="28" customFormat="1" ht="30" x14ac:dyDescent="0.25">
      <c r="B105" s="90" t="s">
        <v>3869</v>
      </c>
      <c r="C105" s="28" t="s">
        <v>1366</v>
      </c>
      <c r="E105" s="96" t="s">
        <v>3935</v>
      </c>
      <c r="F105" s="171">
        <v>343.97425500000003</v>
      </c>
      <c r="G105" s="28" t="s">
        <v>3870</v>
      </c>
      <c r="H105" s="28" t="s">
        <v>1366</v>
      </c>
      <c r="J105" s="28" t="s">
        <v>7693</v>
      </c>
      <c r="K105" s="205" t="s">
        <v>402</v>
      </c>
      <c r="L105" s="28" t="s">
        <v>3776</v>
      </c>
    </row>
    <row r="106" spans="2:12" s="75" customFormat="1" x14ac:dyDescent="0.25">
      <c r="E106" s="200"/>
      <c r="H106" s="80"/>
      <c r="K106" s="206"/>
      <c r="L106" s="80"/>
    </row>
    <row r="107" spans="2:12" s="75" customFormat="1" x14ac:dyDescent="0.25">
      <c r="E107" s="200"/>
      <c r="H107" s="80"/>
      <c r="K107" s="206"/>
      <c r="L107" s="80"/>
    </row>
    <row r="108" spans="2:12" s="75" customFormat="1" x14ac:dyDescent="0.25">
      <c r="E108" s="200"/>
      <c r="H108" s="80"/>
      <c r="K108" s="206"/>
      <c r="L108" s="80"/>
    </row>
    <row r="109" spans="2:12" s="75" customFormat="1" x14ac:dyDescent="0.25">
      <c r="E109" s="200"/>
      <c r="H109" s="80"/>
      <c r="K109" s="206"/>
      <c r="L109" s="80"/>
    </row>
    <row r="110" spans="2:12" s="75" customFormat="1" x14ac:dyDescent="0.25">
      <c r="E110" s="200"/>
      <c r="H110" s="80"/>
      <c r="K110" s="206"/>
      <c r="L110" s="80"/>
    </row>
    <row r="111" spans="2:12" s="28" customFormat="1" ht="30" x14ac:dyDescent="0.25">
      <c r="B111" s="90" t="s">
        <v>3827</v>
      </c>
      <c r="C111" s="28" t="s">
        <v>1366</v>
      </c>
      <c r="E111" s="96" t="s">
        <v>3936</v>
      </c>
      <c r="F111" s="171">
        <v>509.959588</v>
      </c>
      <c r="G111" s="28" t="s">
        <v>3828</v>
      </c>
      <c r="H111" s="28" t="s">
        <v>1366</v>
      </c>
      <c r="J111" s="28" t="s">
        <v>7693</v>
      </c>
      <c r="K111" s="205" t="s">
        <v>402</v>
      </c>
      <c r="L111" s="28" t="s">
        <v>3776</v>
      </c>
    </row>
    <row r="112" spans="2:12" s="75" customFormat="1" x14ac:dyDescent="0.25">
      <c r="E112" s="200"/>
      <c r="H112" s="80"/>
      <c r="K112" s="206"/>
      <c r="L112" s="80"/>
    </row>
    <row r="113" spans="2:12" s="75" customFormat="1" x14ac:dyDescent="0.25">
      <c r="E113" s="200"/>
      <c r="H113" s="80"/>
      <c r="K113" s="206"/>
      <c r="L113" s="80"/>
    </row>
    <row r="114" spans="2:12" s="75" customFormat="1" x14ac:dyDescent="0.25">
      <c r="E114" s="200"/>
      <c r="H114" s="80"/>
      <c r="K114" s="206"/>
      <c r="L114" s="80"/>
    </row>
    <row r="115" spans="2:12" s="75" customFormat="1" x14ac:dyDescent="0.25">
      <c r="E115" s="200"/>
      <c r="H115" s="80"/>
      <c r="K115" s="206"/>
      <c r="L115" s="80"/>
    </row>
    <row r="116" spans="2:12" s="75" customFormat="1" x14ac:dyDescent="0.25">
      <c r="E116" s="200"/>
      <c r="H116" s="80"/>
      <c r="K116" s="206"/>
      <c r="L116" s="80"/>
    </row>
    <row r="117" spans="2:12" s="28" customFormat="1" ht="30" x14ac:dyDescent="0.25">
      <c r="B117" s="90" t="s">
        <v>3842</v>
      </c>
      <c r="C117" s="28" t="s">
        <v>1366</v>
      </c>
      <c r="E117" s="96" t="s">
        <v>3937</v>
      </c>
      <c r="F117" s="171">
        <v>459.962782</v>
      </c>
      <c r="G117" s="28" t="s">
        <v>3841</v>
      </c>
      <c r="H117" s="28" t="s">
        <v>1366</v>
      </c>
      <c r="J117" s="28" t="s">
        <v>7693</v>
      </c>
      <c r="K117" s="205" t="s">
        <v>3545</v>
      </c>
      <c r="L117" s="28" t="s">
        <v>3543</v>
      </c>
    </row>
    <row r="118" spans="2:12" s="75" customFormat="1" x14ac:dyDescent="0.25">
      <c r="E118" s="200"/>
      <c r="H118" s="80"/>
      <c r="K118" s="206"/>
      <c r="L118" s="80"/>
    </row>
    <row r="119" spans="2:12" s="75" customFormat="1" x14ac:dyDescent="0.25">
      <c r="E119" s="200"/>
      <c r="H119" s="80"/>
      <c r="K119" s="206"/>
      <c r="L119" s="80"/>
    </row>
    <row r="120" spans="2:12" s="75" customFormat="1" x14ac:dyDescent="0.25">
      <c r="E120" s="200"/>
      <c r="H120" s="80"/>
      <c r="K120" s="206"/>
      <c r="L120" s="80"/>
    </row>
    <row r="121" spans="2:12" s="75" customFormat="1" x14ac:dyDescent="0.25">
      <c r="E121" s="200"/>
      <c r="H121" s="80"/>
      <c r="K121" s="206"/>
      <c r="L121" s="80"/>
    </row>
    <row r="122" spans="2:12" s="75" customFormat="1" x14ac:dyDescent="0.25">
      <c r="E122" s="200"/>
      <c r="H122" s="80"/>
      <c r="K122" s="206"/>
      <c r="L122" s="80"/>
    </row>
    <row r="123" spans="2:12" s="28" customFormat="1" ht="30" x14ac:dyDescent="0.25">
      <c r="B123" s="90" t="s">
        <v>3853</v>
      </c>
      <c r="C123" s="28" t="s">
        <v>1366</v>
      </c>
      <c r="E123" s="96" t="s">
        <v>3938</v>
      </c>
      <c r="F123" s="171">
        <v>459.962782</v>
      </c>
      <c r="G123" s="28" t="s">
        <v>3854</v>
      </c>
      <c r="H123" s="28" t="s">
        <v>1366</v>
      </c>
      <c r="J123" s="28" t="s">
        <v>7693</v>
      </c>
      <c r="K123" s="205" t="s">
        <v>402</v>
      </c>
      <c r="L123" s="28" t="s">
        <v>3776</v>
      </c>
    </row>
    <row r="124" spans="2:12" s="75" customFormat="1" x14ac:dyDescent="0.25">
      <c r="E124" s="200"/>
      <c r="H124" s="80"/>
      <c r="K124" s="206"/>
      <c r="L124" s="80"/>
    </row>
    <row r="125" spans="2:12" s="75" customFormat="1" x14ac:dyDescent="0.25">
      <c r="E125" s="200"/>
      <c r="H125" s="80"/>
      <c r="K125" s="206"/>
      <c r="L125" s="80"/>
    </row>
    <row r="126" spans="2:12" s="75" customFormat="1" x14ac:dyDescent="0.25">
      <c r="E126" s="200"/>
      <c r="H126" s="80"/>
      <c r="K126" s="206"/>
      <c r="L126" s="80"/>
    </row>
    <row r="127" spans="2:12" s="75" customFormat="1" x14ac:dyDescent="0.25">
      <c r="E127" s="200"/>
      <c r="H127" s="80"/>
      <c r="K127" s="206"/>
      <c r="L127" s="80"/>
    </row>
    <row r="128" spans="2:12" s="75" customFormat="1" x14ac:dyDescent="0.25">
      <c r="E128" s="200"/>
      <c r="H128" s="80"/>
      <c r="K128" s="206"/>
      <c r="L128" s="80"/>
    </row>
    <row r="129" spans="2:12" s="28" customFormat="1" ht="30" x14ac:dyDescent="0.25">
      <c r="B129" s="90" t="s">
        <v>3867</v>
      </c>
      <c r="C129" s="28" t="s">
        <v>1366</v>
      </c>
      <c r="E129" s="96" t="s">
        <v>3939</v>
      </c>
      <c r="F129" s="171">
        <v>409.96597600000001</v>
      </c>
      <c r="G129" s="28" t="s">
        <v>3868</v>
      </c>
      <c r="H129" s="28" t="s">
        <v>1366</v>
      </c>
      <c r="J129" s="28" t="s">
        <v>7693</v>
      </c>
      <c r="K129" s="205" t="s">
        <v>402</v>
      </c>
      <c r="L129" s="28" t="s">
        <v>3776</v>
      </c>
    </row>
    <row r="130" spans="2:12" s="75" customFormat="1" x14ac:dyDescent="0.25">
      <c r="E130" s="200"/>
      <c r="H130" s="80"/>
      <c r="K130" s="206"/>
      <c r="L130" s="80"/>
    </row>
    <row r="131" spans="2:12" s="75" customFormat="1" x14ac:dyDescent="0.25">
      <c r="E131" s="200"/>
      <c r="H131" s="80"/>
      <c r="K131" s="206"/>
      <c r="L131" s="80"/>
    </row>
    <row r="132" spans="2:12" s="75" customFormat="1" x14ac:dyDescent="0.25">
      <c r="E132" s="200"/>
      <c r="H132" s="80"/>
      <c r="K132" s="206"/>
      <c r="L132" s="80"/>
    </row>
    <row r="133" spans="2:12" s="75" customFormat="1" x14ac:dyDescent="0.25">
      <c r="E133" s="200"/>
      <c r="H133" s="80"/>
      <c r="K133" s="206"/>
      <c r="L133" s="80"/>
    </row>
    <row r="134" spans="2:12" s="75" customFormat="1" x14ac:dyDescent="0.25">
      <c r="E134" s="200"/>
      <c r="H134" s="80"/>
      <c r="K134" s="206"/>
      <c r="L134" s="80"/>
    </row>
    <row r="135" spans="2:12" s="28" customFormat="1" ht="45" x14ac:dyDescent="0.25">
      <c r="B135" s="43" t="s">
        <v>4247</v>
      </c>
      <c r="C135" s="28" t="s">
        <v>1366</v>
      </c>
      <c r="E135" s="96" t="s">
        <v>6612</v>
      </c>
      <c r="F135" s="171">
        <v>614.94198800000004</v>
      </c>
      <c r="G135" s="28" t="s">
        <v>4237</v>
      </c>
      <c r="H135" s="28" t="s">
        <v>1366</v>
      </c>
      <c r="J135" s="28" t="s">
        <v>7693</v>
      </c>
      <c r="K135" s="205" t="s">
        <v>4936</v>
      </c>
      <c r="L135" s="91" t="s">
        <v>4234</v>
      </c>
    </row>
    <row r="136" spans="2:12" s="75" customFormat="1" x14ac:dyDescent="0.25">
      <c r="E136" s="200"/>
      <c r="H136" s="80"/>
      <c r="K136" s="206"/>
      <c r="L136" s="80"/>
    </row>
    <row r="137" spans="2:12" s="75" customFormat="1" x14ac:dyDescent="0.25">
      <c r="E137" s="200"/>
      <c r="H137" s="80"/>
      <c r="K137" s="206"/>
      <c r="L137" s="80"/>
    </row>
    <row r="138" spans="2:12" s="75" customFormat="1" x14ac:dyDescent="0.25">
      <c r="E138" s="200"/>
      <c r="H138" s="80"/>
      <c r="K138" s="206"/>
      <c r="L138" s="80"/>
    </row>
    <row r="139" spans="2:12" s="75" customFormat="1" x14ac:dyDescent="0.25">
      <c r="E139" s="200"/>
      <c r="H139" s="80"/>
      <c r="K139" s="206"/>
      <c r="L139" s="80"/>
    </row>
    <row r="140" spans="2:12" s="75" customFormat="1" x14ac:dyDescent="0.25">
      <c r="E140" s="200"/>
      <c r="H140" s="80"/>
      <c r="K140" s="206"/>
      <c r="L140" s="80"/>
    </row>
    <row r="141" spans="2:12" s="28" customFormat="1" ht="45" x14ac:dyDescent="0.25">
      <c r="B141" s="90" t="s">
        <v>3825</v>
      </c>
      <c r="C141" s="28" t="s">
        <v>1366</v>
      </c>
      <c r="E141" s="96" t="s">
        <v>3940</v>
      </c>
      <c r="F141" s="171">
        <v>575.95130900000004</v>
      </c>
      <c r="G141" s="28" t="s">
        <v>3826</v>
      </c>
      <c r="H141" s="28" t="s">
        <v>1366</v>
      </c>
      <c r="J141" s="28" t="s">
        <v>7693</v>
      </c>
      <c r="K141" s="205" t="s">
        <v>402</v>
      </c>
      <c r="L141" s="28" t="s">
        <v>3776</v>
      </c>
    </row>
    <row r="142" spans="2:12" s="75" customFormat="1" x14ac:dyDescent="0.25">
      <c r="E142" s="200"/>
      <c r="H142" s="80"/>
      <c r="K142" s="206"/>
      <c r="L142" s="80"/>
    </row>
    <row r="143" spans="2:12" s="75" customFormat="1" x14ac:dyDescent="0.25">
      <c r="E143" s="200"/>
      <c r="H143" s="80"/>
      <c r="K143" s="206"/>
      <c r="L143" s="80"/>
    </row>
    <row r="144" spans="2:12" s="75" customFormat="1" x14ac:dyDescent="0.25">
      <c r="E144" s="200"/>
      <c r="H144" s="80"/>
      <c r="K144" s="206"/>
      <c r="L144" s="80"/>
    </row>
    <row r="145" spans="2:12" s="75" customFormat="1" x14ac:dyDescent="0.25">
      <c r="E145" s="200"/>
      <c r="H145" s="80"/>
      <c r="K145" s="206"/>
      <c r="L145" s="80"/>
    </row>
    <row r="146" spans="2:12" s="75" customFormat="1" x14ac:dyDescent="0.25">
      <c r="E146" s="200"/>
      <c r="H146" s="80"/>
      <c r="K146" s="206"/>
      <c r="L146" s="80"/>
    </row>
    <row r="147" spans="2:12" s="28" customFormat="1" ht="30" x14ac:dyDescent="0.25">
      <c r="B147" s="90" t="s">
        <v>3839</v>
      </c>
      <c r="C147" s="28" t="s">
        <v>1366</v>
      </c>
      <c r="E147" s="96" t="s">
        <v>3941</v>
      </c>
      <c r="F147" s="171">
        <v>525.95450300000005</v>
      </c>
      <c r="G147" s="28" t="s">
        <v>3840</v>
      </c>
      <c r="H147" s="28" t="s">
        <v>1366</v>
      </c>
      <c r="J147" s="28" t="s">
        <v>7693</v>
      </c>
      <c r="K147" s="205" t="s">
        <v>3545</v>
      </c>
      <c r="L147" s="28" t="s">
        <v>3543</v>
      </c>
    </row>
    <row r="148" spans="2:12" s="75" customFormat="1" x14ac:dyDescent="0.25">
      <c r="E148" s="200"/>
      <c r="H148" s="80"/>
      <c r="K148" s="206"/>
      <c r="L148" s="80"/>
    </row>
    <row r="149" spans="2:12" s="75" customFormat="1" x14ac:dyDescent="0.25">
      <c r="E149" s="200"/>
      <c r="H149" s="80"/>
      <c r="K149" s="206"/>
      <c r="L149" s="80"/>
    </row>
    <row r="150" spans="2:12" s="75" customFormat="1" x14ac:dyDescent="0.25">
      <c r="E150" s="200"/>
      <c r="H150" s="80"/>
      <c r="K150" s="206"/>
      <c r="L150" s="80"/>
    </row>
    <row r="151" spans="2:12" s="75" customFormat="1" x14ac:dyDescent="0.25">
      <c r="E151" s="200"/>
      <c r="H151" s="80"/>
      <c r="K151" s="206"/>
      <c r="L151" s="80"/>
    </row>
    <row r="152" spans="2:12" s="75" customFormat="1" x14ac:dyDescent="0.25">
      <c r="E152" s="200"/>
      <c r="H152" s="80"/>
      <c r="K152" s="206"/>
      <c r="L152" s="80"/>
    </row>
    <row r="153" spans="2:12" s="28" customFormat="1" ht="30" x14ac:dyDescent="0.25">
      <c r="B153" s="90" t="s">
        <v>3851</v>
      </c>
      <c r="C153" s="28" t="s">
        <v>1366</v>
      </c>
      <c r="E153" s="96" t="s">
        <v>3942</v>
      </c>
      <c r="F153" s="171">
        <v>525.95450300000005</v>
      </c>
      <c r="G153" s="28" t="s">
        <v>3852</v>
      </c>
      <c r="H153" s="28" t="s">
        <v>1366</v>
      </c>
      <c r="J153" s="28" t="s">
        <v>7693</v>
      </c>
      <c r="K153" s="205" t="s">
        <v>3545</v>
      </c>
      <c r="L153" s="28" t="s">
        <v>3543</v>
      </c>
    </row>
    <row r="154" spans="2:12" s="75" customFormat="1" x14ac:dyDescent="0.25">
      <c r="E154" s="200"/>
      <c r="H154" s="80"/>
      <c r="K154" s="206"/>
      <c r="L154" s="80"/>
    </row>
    <row r="155" spans="2:12" s="75" customFormat="1" x14ac:dyDescent="0.25">
      <c r="E155" s="200"/>
      <c r="H155" s="80"/>
      <c r="K155" s="206"/>
      <c r="L155" s="80"/>
    </row>
    <row r="156" spans="2:12" s="75" customFormat="1" x14ac:dyDescent="0.25">
      <c r="E156" s="200"/>
      <c r="H156" s="80"/>
      <c r="K156" s="206"/>
      <c r="L156" s="80"/>
    </row>
    <row r="157" spans="2:12" s="75" customFormat="1" x14ac:dyDescent="0.25">
      <c r="E157" s="200"/>
      <c r="H157" s="80"/>
      <c r="K157" s="206"/>
      <c r="L157" s="80"/>
    </row>
    <row r="158" spans="2:12" s="75" customFormat="1" x14ac:dyDescent="0.25">
      <c r="E158" s="200"/>
      <c r="H158" s="80"/>
      <c r="K158" s="206"/>
      <c r="L158" s="80"/>
    </row>
    <row r="159" spans="2:12" s="28" customFormat="1" ht="30" x14ac:dyDescent="0.25">
      <c r="B159" s="90" t="s">
        <v>3865</v>
      </c>
      <c r="C159" s="28" t="s">
        <v>1366</v>
      </c>
      <c r="E159" s="96" t="s">
        <v>3943</v>
      </c>
      <c r="F159" s="171">
        <v>475.957697</v>
      </c>
      <c r="G159" s="28" t="s">
        <v>3866</v>
      </c>
      <c r="H159" s="28" t="s">
        <v>1366</v>
      </c>
      <c r="J159" s="28" t="s">
        <v>7693</v>
      </c>
      <c r="K159" s="205" t="s">
        <v>402</v>
      </c>
      <c r="L159" s="28" t="s">
        <v>3776</v>
      </c>
    </row>
    <row r="160" spans="2:12" s="75" customFormat="1" x14ac:dyDescent="0.25">
      <c r="E160" s="200"/>
      <c r="H160" s="80"/>
      <c r="K160" s="206"/>
      <c r="L160" s="80"/>
    </row>
    <row r="161" spans="1:12" s="75" customFormat="1" x14ac:dyDescent="0.25">
      <c r="E161" s="200"/>
      <c r="H161" s="80"/>
      <c r="K161" s="206"/>
      <c r="L161" s="80"/>
    </row>
    <row r="162" spans="1:12" s="75" customFormat="1" x14ac:dyDescent="0.25">
      <c r="E162" s="200"/>
      <c r="H162" s="80"/>
      <c r="K162" s="206"/>
      <c r="L162" s="80"/>
    </row>
    <row r="163" spans="1:12" s="75" customFormat="1" x14ac:dyDescent="0.25">
      <c r="E163" s="200"/>
      <c r="H163" s="80"/>
      <c r="K163" s="206"/>
      <c r="L163" s="80"/>
    </row>
    <row r="164" spans="1:12" s="75" customFormat="1" x14ac:dyDescent="0.25">
      <c r="E164" s="200"/>
      <c r="H164" s="80"/>
      <c r="K164" s="206"/>
      <c r="L164" s="80"/>
    </row>
    <row r="165" spans="1:12" s="54" customFormat="1" ht="18" x14ac:dyDescent="0.25">
      <c r="A165" s="354" t="s">
        <v>3944</v>
      </c>
      <c r="B165" s="354"/>
      <c r="C165" s="258"/>
      <c r="E165" s="177"/>
      <c r="H165" s="55"/>
      <c r="K165" s="219"/>
      <c r="L165" s="55"/>
    </row>
    <row r="166" spans="1:12" ht="30" x14ac:dyDescent="0.25">
      <c r="A166" s="75" t="s">
        <v>1124</v>
      </c>
      <c r="B166" s="58" t="s">
        <v>3904</v>
      </c>
      <c r="C166" s="79" t="s">
        <v>1366</v>
      </c>
      <c r="E166" s="42" t="s">
        <v>1127</v>
      </c>
      <c r="F166" s="172">
        <v>245.97630599999999</v>
      </c>
      <c r="G166" s="78" t="s">
        <v>1126</v>
      </c>
      <c r="H166" s="80" t="s">
        <v>1366</v>
      </c>
      <c r="I166" s="79"/>
      <c r="J166" s="79" t="s">
        <v>7693</v>
      </c>
      <c r="K166" s="207" t="s">
        <v>402</v>
      </c>
      <c r="L166" s="79" t="s">
        <v>3776</v>
      </c>
    </row>
    <row r="167" spans="1:12" s="75" customFormat="1" ht="30" x14ac:dyDescent="0.25">
      <c r="A167" s="75" t="s">
        <v>1103</v>
      </c>
      <c r="B167" s="58" t="s">
        <v>3903</v>
      </c>
      <c r="C167" s="79" t="s">
        <v>1366</v>
      </c>
      <c r="E167" s="42" t="s">
        <v>1118</v>
      </c>
      <c r="F167" s="172">
        <v>311.96802700000001</v>
      </c>
      <c r="G167" s="78" t="s">
        <v>1102</v>
      </c>
      <c r="H167" s="80" t="s">
        <v>1366</v>
      </c>
      <c r="J167" s="75" t="s">
        <v>7693</v>
      </c>
      <c r="K167" s="207" t="s">
        <v>402</v>
      </c>
      <c r="L167" s="30" t="s">
        <v>3884</v>
      </c>
    </row>
    <row r="168" spans="1:12" s="75" customFormat="1" ht="30" x14ac:dyDescent="0.25">
      <c r="A168" s="75" t="s">
        <v>1101</v>
      </c>
      <c r="B168" s="58" t="s">
        <v>3902</v>
      </c>
      <c r="C168" s="79" t="s">
        <v>1366</v>
      </c>
      <c r="E168" s="42" t="s">
        <v>1119</v>
      </c>
      <c r="F168" s="172">
        <v>377.95974799999999</v>
      </c>
      <c r="G168" s="78" t="s">
        <v>1100</v>
      </c>
      <c r="H168" s="80" t="s">
        <v>1366</v>
      </c>
      <c r="J168" s="75" t="s">
        <v>7693</v>
      </c>
      <c r="K168" s="207" t="s">
        <v>402</v>
      </c>
      <c r="L168" s="30" t="s">
        <v>3884</v>
      </c>
    </row>
    <row r="169" spans="1:12" s="75" customFormat="1" ht="30" x14ac:dyDescent="0.25">
      <c r="A169" s="75" t="s">
        <v>1125</v>
      </c>
      <c r="B169" s="58" t="s">
        <v>3901</v>
      </c>
      <c r="C169" s="79" t="s">
        <v>1366</v>
      </c>
      <c r="E169" s="42" t="s">
        <v>1128</v>
      </c>
      <c r="F169" s="172">
        <v>443.95146899999997</v>
      </c>
      <c r="G169" s="78" t="s">
        <v>1129</v>
      </c>
      <c r="H169" s="80" t="s">
        <v>1366</v>
      </c>
      <c r="J169" s="75" t="s">
        <v>7693</v>
      </c>
      <c r="K169" s="207"/>
      <c r="L169" s="79"/>
    </row>
    <row r="170" spans="1:12" s="75" customFormat="1" x14ac:dyDescent="0.25">
      <c r="E170" s="42"/>
      <c r="F170" s="79"/>
      <c r="H170" s="79"/>
      <c r="K170" s="207"/>
      <c r="L170" s="79"/>
    </row>
    <row r="171" spans="1:12" s="75" customFormat="1" x14ac:dyDescent="0.25">
      <c r="E171" s="42"/>
      <c r="F171" s="79"/>
      <c r="H171" s="79"/>
      <c r="K171" s="207"/>
      <c r="L171" s="79"/>
    </row>
    <row r="172" spans="1:12" s="54" customFormat="1" ht="18" x14ac:dyDescent="0.25">
      <c r="A172" s="354" t="s">
        <v>6154</v>
      </c>
      <c r="B172" s="354"/>
      <c r="C172" s="258"/>
      <c r="E172" s="177"/>
      <c r="H172" s="55"/>
      <c r="K172" s="219"/>
      <c r="L172" s="55"/>
    </row>
    <row r="173" spans="1:12" s="75" customFormat="1" ht="30" x14ac:dyDescent="0.25">
      <c r="B173" s="58" t="s">
        <v>3900</v>
      </c>
      <c r="C173" s="79" t="s">
        <v>1366</v>
      </c>
      <c r="E173" s="42" t="s">
        <v>6613</v>
      </c>
      <c r="F173" s="172">
        <v>311.96802700000001</v>
      </c>
      <c r="G173" s="78" t="s">
        <v>3879</v>
      </c>
      <c r="H173" s="80" t="s">
        <v>1366</v>
      </c>
      <c r="J173" s="75" t="s">
        <v>7693</v>
      </c>
      <c r="K173" s="207" t="s">
        <v>402</v>
      </c>
      <c r="L173" s="79" t="s">
        <v>3776</v>
      </c>
    </row>
    <row r="174" spans="1:12" s="75" customFormat="1" ht="30" x14ac:dyDescent="0.25">
      <c r="B174" s="58" t="s">
        <v>3771</v>
      </c>
      <c r="C174" s="79" t="s">
        <v>1366</v>
      </c>
      <c r="E174" s="42" t="s">
        <v>6614</v>
      </c>
      <c r="F174" s="172">
        <v>377.95974799999999</v>
      </c>
      <c r="G174" s="78" t="s">
        <v>3772</v>
      </c>
      <c r="H174" s="80" t="s">
        <v>1366</v>
      </c>
      <c r="J174" s="75" t="s">
        <v>7693</v>
      </c>
      <c r="K174" s="207" t="s">
        <v>402</v>
      </c>
      <c r="L174" s="30" t="s">
        <v>3773</v>
      </c>
    </row>
    <row r="175" spans="1:12" s="75" customFormat="1" x14ac:dyDescent="0.25">
      <c r="E175" s="42"/>
      <c r="F175" s="79"/>
      <c r="H175" s="79"/>
      <c r="K175" s="207"/>
      <c r="L175" s="79"/>
    </row>
    <row r="176" spans="1:12" s="75" customFormat="1" x14ac:dyDescent="0.25">
      <c r="E176" s="42"/>
      <c r="F176" s="79"/>
      <c r="H176" s="79"/>
      <c r="K176" s="207"/>
      <c r="L176" s="79"/>
    </row>
    <row r="177" spans="2:12" s="75" customFormat="1" x14ac:dyDescent="0.25">
      <c r="E177" s="200"/>
      <c r="H177" s="80"/>
      <c r="K177" s="206"/>
      <c r="L177" s="80"/>
    </row>
    <row r="178" spans="2:12" s="28" customFormat="1" ht="45" x14ac:dyDescent="0.25">
      <c r="B178" s="90" t="s">
        <v>3541</v>
      </c>
      <c r="C178" s="28" t="s">
        <v>1366</v>
      </c>
      <c r="E178" s="96" t="s">
        <v>6615</v>
      </c>
      <c r="F178" s="171">
        <v>345.96991800000001</v>
      </c>
      <c r="G178" s="91" t="s">
        <v>3542</v>
      </c>
      <c r="H178" s="28" t="s">
        <v>1366</v>
      </c>
      <c r="J178" s="28" t="s">
        <v>7693</v>
      </c>
      <c r="K178" s="205" t="s">
        <v>3545</v>
      </c>
      <c r="L178" s="28" t="s">
        <v>3543</v>
      </c>
    </row>
    <row r="179" spans="2:12" s="75" customFormat="1" x14ac:dyDescent="0.25">
      <c r="E179" s="200"/>
      <c r="G179" s="80"/>
      <c r="K179" s="206"/>
    </row>
    <row r="180" spans="2:12" s="75" customFormat="1" x14ac:dyDescent="0.25">
      <c r="E180" s="200"/>
      <c r="G180" s="80"/>
      <c r="K180" s="206"/>
    </row>
    <row r="181" spans="2:12" s="75" customFormat="1" x14ac:dyDescent="0.25">
      <c r="E181" s="200"/>
      <c r="G181" s="80"/>
      <c r="K181" s="206"/>
    </row>
    <row r="182" spans="2:12" s="75" customFormat="1" x14ac:dyDescent="0.25">
      <c r="E182" s="200"/>
      <c r="G182" s="80"/>
      <c r="K182" s="206"/>
    </row>
    <row r="183" spans="2:12" s="75" customFormat="1" x14ac:dyDescent="0.25">
      <c r="E183" s="200"/>
      <c r="G183" s="80"/>
      <c r="K183" s="206"/>
    </row>
    <row r="184" spans="2:12" s="28" customFormat="1" ht="30" x14ac:dyDescent="0.25">
      <c r="B184" s="90" t="s">
        <v>3896</v>
      </c>
      <c r="C184" s="28" t="s">
        <v>1366</v>
      </c>
      <c r="E184" s="96" t="s">
        <v>3945</v>
      </c>
      <c r="F184" s="171">
        <v>295.97311200000001</v>
      </c>
      <c r="G184" s="91" t="s">
        <v>3897</v>
      </c>
      <c r="H184" s="28" t="s">
        <v>1366</v>
      </c>
      <c r="J184" s="28" t="s">
        <v>7694</v>
      </c>
      <c r="K184" s="205" t="s">
        <v>402</v>
      </c>
      <c r="L184" s="28" t="s">
        <v>3776</v>
      </c>
    </row>
    <row r="185" spans="2:12" s="75" customFormat="1" x14ac:dyDescent="0.25">
      <c r="E185" s="200"/>
      <c r="G185" s="80"/>
      <c r="K185" s="206"/>
    </row>
    <row r="186" spans="2:12" s="75" customFormat="1" x14ac:dyDescent="0.25">
      <c r="E186" s="200"/>
      <c r="G186" s="80"/>
      <c r="K186" s="206"/>
    </row>
    <row r="187" spans="2:12" s="75" customFormat="1" x14ac:dyDescent="0.25">
      <c r="E187" s="200"/>
      <c r="G187" s="80"/>
      <c r="K187" s="206"/>
    </row>
    <row r="188" spans="2:12" s="75" customFormat="1" x14ac:dyDescent="0.25">
      <c r="E188" s="200"/>
      <c r="G188" s="80"/>
      <c r="K188" s="206"/>
    </row>
    <row r="189" spans="2:12" s="28" customFormat="1" ht="45" x14ac:dyDescent="0.25">
      <c r="B189" s="90" t="s">
        <v>3882</v>
      </c>
      <c r="C189" s="28" t="s">
        <v>1366</v>
      </c>
      <c r="E189" s="96" t="s">
        <v>3946</v>
      </c>
      <c r="F189" s="171">
        <v>411.96163899999999</v>
      </c>
      <c r="G189" s="91" t="s">
        <v>3883</v>
      </c>
      <c r="H189" s="28" t="s">
        <v>1366</v>
      </c>
      <c r="J189" s="28" t="s">
        <v>7694</v>
      </c>
      <c r="K189" s="205" t="s">
        <v>402</v>
      </c>
      <c r="L189" s="28" t="s">
        <v>3776</v>
      </c>
    </row>
    <row r="190" spans="2:12" s="75" customFormat="1" x14ac:dyDescent="0.25">
      <c r="E190" s="200"/>
      <c r="G190" s="80"/>
      <c r="K190" s="206"/>
    </row>
    <row r="191" spans="2:12" s="75" customFormat="1" x14ac:dyDescent="0.25">
      <c r="E191" s="200"/>
      <c r="G191" s="80"/>
      <c r="K191" s="206"/>
    </row>
    <row r="192" spans="2:12" s="75" customFormat="1" x14ac:dyDescent="0.25">
      <c r="E192" s="200"/>
      <c r="G192" s="80"/>
      <c r="K192" s="206"/>
    </row>
    <row r="193" spans="2:12" s="75" customFormat="1" x14ac:dyDescent="0.25">
      <c r="E193" s="200"/>
      <c r="G193" s="80"/>
      <c r="K193" s="206"/>
    </row>
    <row r="194" spans="2:12" s="28" customFormat="1" ht="30" x14ac:dyDescent="0.25">
      <c r="B194" s="90" t="s">
        <v>3783</v>
      </c>
      <c r="C194" s="28" t="s">
        <v>1366</v>
      </c>
      <c r="E194" s="96" t="s">
        <v>3947</v>
      </c>
      <c r="F194" s="171">
        <v>345.96991800000001</v>
      </c>
      <c r="G194" s="28" t="s">
        <v>3784</v>
      </c>
      <c r="H194" s="28" t="s">
        <v>1366</v>
      </c>
      <c r="J194" s="28" t="s">
        <v>7693</v>
      </c>
      <c r="K194" s="205" t="s">
        <v>402</v>
      </c>
      <c r="L194" s="28" t="s">
        <v>3776</v>
      </c>
    </row>
    <row r="195" spans="2:12" x14ac:dyDescent="0.25">
      <c r="G195" s="79"/>
      <c r="I195" s="79"/>
      <c r="J195" s="79"/>
    </row>
    <row r="196" spans="2:12" x14ac:dyDescent="0.25">
      <c r="G196" s="79"/>
      <c r="I196" s="79"/>
      <c r="J196" s="79"/>
    </row>
    <row r="197" spans="2:12" x14ac:dyDescent="0.25">
      <c r="G197" s="79"/>
      <c r="I197" s="79"/>
      <c r="J197" s="79"/>
    </row>
    <row r="198" spans="2:12" x14ac:dyDescent="0.25">
      <c r="G198" s="79"/>
      <c r="I198" s="79"/>
      <c r="J198" s="79"/>
    </row>
    <row r="199" spans="2:12" s="28" customFormat="1" ht="30" x14ac:dyDescent="0.25">
      <c r="B199" s="90" t="s">
        <v>3845</v>
      </c>
      <c r="C199" s="28" t="s">
        <v>1366</v>
      </c>
      <c r="E199" s="96" t="s">
        <v>3948</v>
      </c>
      <c r="F199" s="171">
        <v>377.97614599999997</v>
      </c>
      <c r="G199" s="28" t="s">
        <v>3846</v>
      </c>
      <c r="H199" s="28" t="s">
        <v>1366</v>
      </c>
      <c r="J199" s="28" t="s">
        <v>7693</v>
      </c>
      <c r="K199" s="205" t="s">
        <v>402</v>
      </c>
      <c r="L199" s="28" t="s">
        <v>3776</v>
      </c>
    </row>
    <row r="200" spans="2:12" x14ac:dyDescent="0.25">
      <c r="G200" s="79"/>
      <c r="I200" s="79"/>
      <c r="J200" s="79"/>
    </row>
    <row r="201" spans="2:12" x14ac:dyDescent="0.25">
      <c r="G201" s="79"/>
      <c r="I201" s="79"/>
      <c r="J201" s="79"/>
    </row>
    <row r="202" spans="2:12" x14ac:dyDescent="0.25">
      <c r="G202" s="79"/>
      <c r="I202" s="79"/>
      <c r="J202" s="79"/>
    </row>
    <row r="203" spans="2:12" x14ac:dyDescent="0.25">
      <c r="G203" s="79"/>
      <c r="I203" s="79"/>
      <c r="J203" s="79"/>
    </row>
    <row r="204" spans="2:12" s="28" customFormat="1" ht="30" x14ac:dyDescent="0.25">
      <c r="B204" s="90" t="s">
        <v>3857</v>
      </c>
      <c r="C204" s="28" t="s">
        <v>1366</v>
      </c>
      <c r="E204" s="96" t="s">
        <v>3949</v>
      </c>
      <c r="F204" s="171">
        <v>377.97614599999997</v>
      </c>
      <c r="G204" s="28" t="s">
        <v>3858</v>
      </c>
      <c r="H204" s="28" t="s">
        <v>1366</v>
      </c>
      <c r="J204" s="28" t="s">
        <v>7694</v>
      </c>
      <c r="K204" s="205" t="s">
        <v>402</v>
      </c>
      <c r="L204" s="28" t="s">
        <v>3776</v>
      </c>
    </row>
    <row r="205" spans="2:12" x14ac:dyDescent="0.25">
      <c r="G205" s="79"/>
      <c r="I205" s="79"/>
      <c r="J205" s="79"/>
    </row>
    <row r="206" spans="2:12" x14ac:dyDescent="0.25">
      <c r="G206" s="79"/>
      <c r="I206" s="79"/>
      <c r="J206" s="79"/>
    </row>
    <row r="207" spans="2:12" x14ac:dyDescent="0.25">
      <c r="G207" s="79"/>
      <c r="I207" s="79"/>
      <c r="J207" s="79"/>
    </row>
    <row r="208" spans="2:12" x14ac:dyDescent="0.25">
      <c r="G208" s="79"/>
      <c r="I208" s="79"/>
      <c r="J208" s="79"/>
    </row>
    <row r="209" spans="1:12" s="28" customFormat="1" ht="30" x14ac:dyDescent="0.25">
      <c r="A209" s="28" t="s">
        <v>137</v>
      </c>
      <c r="B209" s="96" t="s">
        <v>1705</v>
      </c>
      <c r="C209" s="28" t="s">
        <v>1366</v>
      </c>
      <c r="D209" s="28" t="s">
        <v>6155</v>
      </c>
      <c r="E209" s="96" t="s">
        <v>6616</v>
      </c>
      <c r="F209" s="171">
        <v>377.97614599999997</v>
      </c>
      <c r="G209" s="91" t="s">
        <v>399</v>
      </c>
      <c r="H209" s="28" t="s">
        <v>256</v>
      </c>
      <c r="I209" s="28" t="s">
        <v>137</v>
      </c>
      <c r="J209" s="28" t="s">
        <v>7694</v>
      </c>
      <c r="K209" s="205" t="s">
        <v>402</v>
      </c>
      <c r="L209" s="28" t="s">
        <v>415</v>
      </c>
    </row>
    <row r="210" spans="1:12" s="75" customFormat="1" x14ac:dyDescent="0.25">
      <c r="E210" s="200"/>
      <c r="G210" s="80"/>
      <c r="K210" s="206"/>
    </row>
    <row r="211" spans="1:12" s="75" customFormat="1" x14ac:dyDescent="0.25">
      <c r="E211" s="200"/>
      <c r="G211" s="80"/>
      <c r="K211" s="206"/>
    </row>
    <row r="212" spans="1:12" s="75" customFormat="1" x14ac:dyDescent="0.25">
      <c r="D212" s="78"/>
      <c r="E212" s="200"/>
      <c r="G212" s="80"/>
      <c r="K212" s="206"/>
    </row>
    <row r="213" spans="1:12" s="75" customFormat="1" x14ac:dyDescent="0.25">
      <c r="E213" s="200"/>
      <c r="G213" s="80"/>
      <c r="K213" s="206"/>
    </row>
    <row r="214" spans="1:12" s="75" customFormat="1" x14ac:dyDescent="0.25">
      <c r="E214" s="58"/>
      <c r="F214" s="78"/>
      <c r="G214" s="80"/>
      <c r="K214" s="206"/>
    </row>
    <row r="215" spans="1:12" s="75" customFormat="1" x14ac:dyDescent="0.25">
      <c r="E215" s="200"/>
      <c r="G215" s="80"/>
      <c r="K215" s="206"/>
    </row>
    <row r="216" spans="1:12" s="28" customFormat="1" ht="30" x14ac:dyDescent="0.25">
      <c r="B216" s="90" t="s">
        <v>3803</v>
      </c>
      <c r="C216" s="28" t="s">
        <v>1366</v>
      </c>
      <c r="E216" s="96" t="s">
        <v>3950</v>
      </c>
      <c r="F216" s="171">
        <v>425.97728899999998</v>
      </c>
      <c r="G216" s="28" t="s">
        <v>3804</v>
      </c>
      <c r="H216" s="28" t="s">
        <v>1366</v>
      </c>
      <c r="J216" s="28" t="s">
        <v>7693</v>
      </c>
      <c r="K216" s="205" t="s">
        <v>402</v>
      </c>
      <c r="L216" s="28" t="s">
        <v>3776</v>
      </c>
    </row>
    <row r="217" spans="1:12" x14ac:dyDescent="0.25">
      <c r="G217" s="79"/>
      <c r="I217" s="79"/>
      <c r="J217" s="79"/>
    </row>
    <row r="218" spans="1:12" x14ac:dyDescent="0.25">
      <c r="G218" s="79"/>
      <c r="I218" s="79"/>
      <c r="J218" s="79"/>
    </row>
    <row r="219" spans="1:12" x14ac:dyDescent="0.25">
      <c r="G219" s="79"/>
      <c r="I219" s="79"/>
      <c r="J219" s="79"/>
    </row>
    <row r="220" spans="1:12" x14ac:dyDescent="0.25">
      <c r="G220" s="79"/>
      <c r="I220" s="79"/>
      <c r="J220" s="79"/>
    </row>
    <row r="221" spans="1:12" x14ac:dyDescent="0.25">
      <c r="G221" s="79"/>
      <c r="I221" s="79"/>
      <c r="J221" s="79"/>
    </row>
    <row r="222" spans="1:12" s="28" customFormat="1" ht="30" x14ac:dyDescent="0.25">
      <c r="B222" s="90" t="s">
        <v>3821</v>
      </c>
      <c r="C222" s="28" t="s">
        <v>1366</v>
      </c>
      <c r="E222" s="96" t="s">
        <v>3951</v>
      </c>
      <c r="F222" s="171">
        <v>407.98671100000001</v>
      </c>
      <c r="G222" s="91" t="s">
        <v>3822</v>
      </c>
      <c r="H222" s="28" t="s">
        <v>1366</v>
      </c>
      <c r="J222" s="28" t="s">
        <v>7693</v>
      </c>
      <c r="K222" s="205" t="s">
        <v>402</v>
      </c>
      <c r="L222" s="28" t="s">
        <v>3776</v>
      </c>
    </row>
    <row r="223" spans="1:12" s="75" customFormat="1" x14ac:dyDescent="0.25">
      <c r="E223" s="200"/>
      <c r="G223" s="80"/>
      <c r="K223" s="206"/>
    </row>
    <row r="224" spans="1:12" s="75" customFormat="1" x14ac:dyDescent="0.25">
      <c r="E224" s="200"/>
      <c r="G224" s="80"/>
      <c r="K224" s="206"/>
    </row>
    <row r="225" spans="2:12" s="75" customFormat="1" x14ac:dyDescent="0.25">
      <c r="E225" s="200"/>
      <c r="G225" s="80"/>
      <c r="K225" s="206"/>
    </row>
    <row r="226" spans="2:12" s="75" customFormat="1" x14ac:dyDescent="0.25">
      <c r="E226" s="200"/>
      <c r="G226" s="80"/>
      <c r="K226" s="206"/>
    </row>
    <row r="227" spans="2:12" s="28" customFormat="1" ht="30" x14ac:dyDescent="0.25">
      <c r="B227" s="90" t="s">
        <v>3831</v>
      </c>
      <c r="C227" s="28" t="s">
        <v>1366</v>
      </c>
      <c r="E227" s="96" t="s">
        <v>3952</v>
      </c>
      <c r="F227" s="171">
        <v>427.97295200000002</v>
      </c>
      <c r="G227" s="91" t="s">
        <v>3832</v>
      </c>
      <c r="H227" s="28" t="s">
        <v>1366</v>
      </c>
      <c r="J227" s="28" t="s">
        <v>7693</v>
      </c>
      <c r="K227" s="205" t="s">
        <v>402</v>
      </c>
      <c r="L227" s="28" t="s">
        <v>3776</v>
      </c>
    </row>
    <row r="228" spans="2:12" s="75" customFormat="1" x14ac:dyDescent="0.25">
      <c r="E228" s="200"/>
      <c r="G228" s="80"/>
      <c r="K228" s="206"/>
    </row>
    <row r="229" spans="2:12" s="75" customFormat="1" x14ac:dyDescent="0.25">
      <c r="E229" s="200"/>
      <c r="G229" s="80"/>
      <c r="K229" s="206"/>
    </row>
    <row r="230" spans="2:12" s="75" customFormat="1" x14ac:dyDescent="0.25">
      <c r="E230" s="200"/>
      <c r="G230" s="80"/>
      <c r="K230" s="206"/>
    </row>
    <row r="231" spans="2:12" s="75" customFormat="1" x14ac:dyDescent="0.25">
      <c r="E231" s="200"/>
      <c r="G231" s="80"/>
      <c r="K231" s="206"/>
    </row>
    <row r="232" spans="2:12" s="75" customFormat="1" x14ac:dyDescent="0.25">
      <c r="E232" s="200"/>
      <c r="G232" s="80"/>
      <c r="K232" s="206"/>
    </row>
    <row r="233" spans="2:12" s="28" customFormat="1" ht="30" x14ac:dyDescent="0.25">
      <c r="B233" s="90" t="s">
        <v>3837</v>
      </c>
      <c r="C233" s="28" t="s">
        <v>1366</v>
      </c>
      <c r="E233" s="96" t="s">
        <v>3953</v>
      </c>
      <c r="F233" s="171">
        <v>261.987619</v>
      </c>
      <c r="G233" s="91" t="s">
        <v>3838</v>
      </c>
      <c r="H233" s="28" t="s">
        <v>1366</v>
      </c>
      <c r="J233" s="28" t="s">
        <v>7693</v>
      </c>
      <c r="K233" s="205" t="s">
        <v>402</v>
      </c>
      <c r="L233" s="28" t="s">
        <v>3776</v>
      </c>
    </row>
    <row r="234" spans="2:12" s="75" customFormat="1" x14ac:dyDescent="0.25">
      <c r="E234" s="200"/>
      <c r="G234" s="80"/>
      <c r="K234" s="206"/>
    </row>
    <row r="235" spans="2:12" s="75" customFormat="1" x14ac:dyDescent="0.25">
      <c r="E235" s="200"/>
      <c r="G235" s="80"/>
      <c r="K235" s="206"/>
    </row>
    <row r="236" spans="2:12" s="75" customFormat="1" x14ac:dyDescent="0.25">
      <c r="E236" s="200"/>
      <c r="G236" s="80"/>
      <c r="K236" s="206"/>
    </row>
    <row r="237" spans="2:12" s="75" customFormat="1" x14ac:dyDescent="0.25">
      <c r="E237" s="200"/>
      <c r="G237" s="80"/>
      <c r="K237" s="206"/>
    </row>
    <row r="238" spans="2:12" s="75" customFormat="1" x14ac:dyDescent="0.25">
      <c r="E238" s="200"/>
      <c r="G238" s="80"/>
      <c r="K238" s="206"/>
    </row>
    <row r="239" spans="2:12" s="28" customFormat="1" ht="30" x14ac:dyDescent="0.25">
      <c r="B239" s="90" t="s">
        <v>3835</v>
      </c>
      <c r="C239" s="28" t="s">
        <v>1366</v>
      </c>
      <c r="E239" s="96" t="s">
        <v>3954</v>
      </c>
      <c r="F239" s="171">
        <v>311.98442499999999</v>
      </c>
      <c r="G239" s="91" t="s">
        <v>3836</v>
      </c>
      <c r="H239" s="28" t="s">
        <v>1366</v>
      </c>
      <c r="J239" s="28" t="s">
        <v>7693</v>
      </c>
      <c r="K239" s="205" t="s">
        <v>402</v>
      </c>
      <c r="L239" s="28" t="s">
        <v>3776</v>
      </c>
    </row>
    <row r="240" spans="2:12" s="75" customFormat="1" x14ac:dyDescent="0.25">
      <c r="E240" s="200"/>
      <c r="G240" s="80"/>
      <c r="K240" s="206"/>
    </row>
    <row r="241" spans="2:12" s="75" customFormat="1" x14ac:dyDescent="0.25">
      <c r="E241" s="200"/>
      <c r="G241" s="80"/>
      <c r="K241" s="206"/>
    </row>
    <row r="242" spans="2:12" s="75" customFormat="1" x14ac:dyDescent="0.25">
      <c r="E242" s="200"/>
      <c r="G242" s="80"/>
      <c r="K242" s="206"/>
    </row>
    <row r="243" spans="2:12" s="75" customFormat="1" x14ac:dyDescent="0.25">
      <c r="E243" s="200"/>
      <c r="G243" s="80"/>
      <c r="K243" s="206"/>
    </row>
    <row r="244" spans="2:12" s="75" customFormat="1" x14ac:dyDescent="0.25">
      <c r="E244" s="200"/>
      <c r="G244" s="80"/>
      <c r="K244" s="206"/>
    </row>
    <row r="245" spans="2:12" s="28" customFormat="1" ht="30" x14ac:dyDescent="0.25">
      <c r="B245" s="90" t="s">
        <v>3859</v>
      </c>
      <c r="C245" s="28" t="s">
        <v>1366</v>
      </c>
      <c r="E245" s="96" t="s">
        <v>3955</v>
      </c>
      <c r="F245" s="171">
        <v>261.987619</v>
      </c>
      <c r="G245" s="91" t="s">
        <v>3860</v>
      </c>
      <c r="H245" s="28" t="s">
        <v>1366</v>
      </c>
      <c r="J245" s="28" t="s">
        <v>7693</v>
      </c>
      <c r="K245" s="205" t="s">
        <v>402</v>
      </c>
      <c r="L245" s="28" t="s">
        <v>3776</v>
      </c>
    </row>
    <row r="246" spans="2:12" s="75" customFormat="1" x14ac:dyDescent="0.25">
      <c r="E246" s="200"/>
      <c r="G246" s="80"/>
      <c r="K246" s="206"/>
    </row>
    <row r="247" spans="2:12" s="75" customFormat="1" x14ac:dyDescent="0.25">
      <c r="E247" s="200"/>
      <c r="G247" s="80"/>
      <c r="K247" s="206"/>
    </row>
    <row r="248" spans="2:12" s="75" customFormat="1" x14ac:dyDescent="0.25">
      <c r="E248" s="200"/>
      <c r="G248" s="80"/>
      <c r="K248" s="206"/>
    </row>
    <row r="249" spans="2:12" s="75" customFormat="1" x14ac:dyDescent="0.25">
      <c r="E249" s="200"/>
      <c r="G249" s="80"/>
      <c r="K249" s="206"/>
    </row>
    <row r="250" spans="2:12" s="75" customFormat="1" x14ac:dyDescent="0.25">
      <c r="E250" s="200"/>
      <c r="G250" s="80"/>
      <c r="K250" s="206"/>
    </row>
    <row r="251" spans="2:12" s="28" customFormat="1" ht="45" x14ac:dyDescent="0.25">
      <c r="B251" s="90" t="s">
        <v>3894</v>
      </c>
      <c r="C251" s="28" t="s">
        <v>1366</v>
      </c>
      <c r="E251" s="96" t="s">
        <v>3956</v>
      </c>
      <c r="F251" s="171">
        <v>461.95844499999998</v>
      </c>
      <c r="G251" s="91" t="s">
        <v>3895</v>
      </c>
      <c r="H251" s="28" t="s">
        <v>1366</v>
      </c>
      <c r="J251" s="28" t="s">
        <v>7693</v>
      </c>
      <c r="K251" s="205" t="s">
        <v>402</v>
      </c>
      <c r="L251" s="28" t="s">
        <v>3776</v>
      </c>
    </row>
    <row r="252" spans="2:12" s="75" customFormat="1" x14ac:dyDescent="0.25">
      <c r="E252" s="200"/>
      <c r="G252" s="80"/>
      <c r="K252" s="206"/>
    </row>
    <row r="253" spans="2:12" s="75" customFormat="1" x14ac:dyDescent="0.25">
      <c r="E253" s="200"/>
      <c r="G253" s="80"/>
      <c r="K253" s="206"/>
    </row>
    <row r="254" spans="2:12" s="75" customFormat="1" x14ac:dyDescent="0.25">
      <c r="E254" s="200"/>
      <c r="G254" s="80"/>
      <c r="K254" s="206"/>
    </row>
    <row r="255" spans="2:12" s="75" customFormat="1" x14ac:dyDescent="0.25">
      <c r="E255" s="200"/>
      <c r="G255" s="80"/>
      <c r="K255" s="206"/>
    </row>
    <row r="256" spans="2:12" s="28" customFormat="1" ht="18" x14ac:dyDescent="0.25">
      <c r="B256" s="89" t="s">
        <v>3877</v>
      </c>
      <c r="C256" s="28" t="s">
        <v>1366</v>
      </c>
      <c r="E256" s="96" t="s">
        <v>3958</v>
      </c>
      <c r="F256" s="171">
        <v>261.987619</v>
      </c>
      <c r="G256" s="91" t="s">
        <v>3878</v>
      </c>
      <c r="H256" s="28" t="s">
        <v>1366</v>
      </c>
      <c r="J256" s="28" t="s">
        <v>7693</v>
      </c>
      <c r="K256" s="205" t="s">
        <v>402</v>
      </c>
      <c r="L256" s="28" t="s">
        <v>3776</v>
      </c>
    </row>
    <row r="257" spans="2:12" s="75" customFormat="1" x14ac:dyDescent="0.25">
      <c r="E257" s="200"/>
      <c r="G257" s="80"/>
      <c r="K257" s="206"/>
    </row>
    <row r="258" spans="2:12" s="75" customFormat="1" x14ac:dyDescent="0.25">
      <c r="E258" s="200"/>
      <c r="G258" s="80"/>
      <c r="K258" s="206"/>
    </row>
    <row r="259" spans="2:12" s="75" customFormat="1" x14ac:dyDescent="0.25">
      <c r="E259" s="200"/>
      <c r="G259" s="80"/>
      <c r="K259" s="206"/>
    </row>
    <row r="260" spans="2:12" s="75" customFormat="1" x14ac:dyDescent="0.25">
      <c r="E260" s="200"/>
      <c r="G260" s="80"/>
      <c r="K260" s="206"/>
    </row>
    <row r="261" spans="2:12" s="75" customFormat="1" x14ac:dyDescent="0.25">
      <c r="E261" s="200"/>
      <c r="G261" s="80"/>
      <c r="K261" s="206"/>
    </row>
    <row r="262" spans="2:12" s="28" customFormat="1" ht="30" x14ac:dyDescent="0.25">
      <c r="B262" s="90" t="s">
        <v>3847</v>
      </c>
      <c r="C262" s="28" t="s">
        <v>1366</v>
      </c>
      <c r="E262" s="96" t="s">
        <v>3959</v>
      </c>
      <c r="F262" s="171">
        <v>311.98442499999999</v>
      </c>
      <c r="G262" s="91" t="s">
        <v>3848</v>
      </c>
      <c r="H262" s="28" t="s">
        <v>1366</v>
      </c>
      <c r="J262" s="28" t="s">
        <v>7693</v>
      </c>
      <c r="K262" s="205" t="s">
        <v>402</v>
      </c>
      <c r="L262" s="28" t="s">
        <v>3776</v>
      </c>
    </row>
    <row r="263" spans="2:12" s="75" customFormat="1" x14ac:dyDescent="0.25">
      <c r="E263" s="200"/>
      <c r="G263" s="80"/>
      <c r="K263" s="206"/>
    </row>
    <row r="264" spans="2:12" s="75" customFormat="1" x14ac:dyDescent="0.25">
      <c r="E264" s="200"/>
      <c r="G264" s="80"/>
      <c r="K264" s="206"/>
    </row>
    <row r="265" spans="2:12" s="75" customFormat="1" x14ac:dyDescent="0.25">
      <c r="E265" s="200"/>
      <c r="G265" s="80"/>
      <c r="K265" s="206"/>
    </row>
    <row r="266" spans="2:12" s="75" customFormat="1" x14ac:dyDescent="0.25">
      <c r="E266" s="200"/>
      <c r="G266" s="80"/>
      <c r="K266" s="206"/>
    </row>
    <row r="267" spans="2:12" s="28" customFormat="1" ht="30" x14ac:dyDescent="0.25">
      <c r="B267" s="90" t="s">
        <v>3833</v>
      </c>
      <c r="C267" s="28" t="s">
        <v>1366</v>
      </c>
      <c r="E267" s="96" t="s">
        <v>3960</v>
      </c>
      <c r="F267" s="171">
        <v>361.98123099999998</v>
      </c>
      <c r="G267" s="91" t="s">
        <v>3834</v>
      </c>
      <c r="H267" s="28" t="s">
        <v>1366</v>
      </c>
      <c r="J267" s="28" t="s">
        <v>7693</v>
      </c>
      <c r="K267" s="205" t="s">
        <v>402</v>
      </c>
      <c r="L267" s="28" t="s">
        <v>3776</v>
      </c>
    </row>
    <row r="268" spans="2:12" s="75" customFormat="1" x14ac:dyDescent="0.25">
      <c r="E268" s="200"/>
      <c r="G268" s="80"/>
      <c r="K268" s="206"/>
    </row>
    <row r="269" spans="2:12" s="75" customFormat="1" x14ac:dyDescent="0.25">
      <c r="E269" s="200"/>
      <c r="G269" s="80"/>
      <c r="K269" s="206"/>
    </row>
    <row r="270" spans="2:12" s="75" customFormat="1" x14ac:dyDescent="0.25">
      <c r="E270" s="200"/>
      <c r="G270" s="80"/>
      <c r="K270" s="206"/>
    </row>
    <row r="271" spans="2:12" s="75" customFormat="1" x14ac:dyDescent="0.25">
      <c r="E271" s="200"/>
      <c r="G271" s="80"/>
      <c r="K271" s="206"/>
    </row>
    <row r="272" spans="2:12" s="75" customFormat="1" x14ac:dyDescent="0.25">
      <c r="E272" s="200"/>
      <c r="G272" s="80"/>
      <c r="K272" s="206"/>
    </row>
    <row r="273" spans="2:12" s="96" customFormat="1" ht="30" x14ac:dyDescent="0.25">
      <c r="B273" s="90" t="s">
        <v>3793</v>
      </c>
      <c r="C273" s="28" t="s">
        <v>1366</v>
      </c>
      <c r="E273" s="96" t="s">
        <v>3961</v>
      </c>
      <c r="F273" s="171">
        <v>409.98237399999999</v>
      </c>
      <c r="G273" s="96" t="s">
        <v>3794</v>
      </c>
      <c r="H273" s="28" t="s">
        <v>1366</v>
      </c>
      <c r="J273" s="96" t="s">
        <v>7693</v>
      </c>
      <c r="K273" s="205" t="s">
        <v>402</v>
      </c>
      <c r="L273" s="28" t="s">
        <v>3776</v>
      </c>
    </row>
    <row r="274" spans="2:12" x14ac:dyDescent="0.25">
      <c r="G274" s="79"/>
      <c r="I274" s="79"/>
      <c r="J274" s="79"/>
    </row>
    <row r="275" spans="2:12" x14ac:dyDescent="0.25">
      <c r="G275" s="79"/>
      <c r="I275" s="79"/>
      <c r="J275" s="79"/>
    </row>
    <row r="276" spans="2:12" x14ac:dyDescent="0.25">
      <c r="G276" s="79"/>
      <c r="I276" s="79"/>
      <c r="J276" s="79"/>
    </row>
    <row r="277" spans="2:12" x14ac:dyDescent="0.25">
      <c r="G277" s="79"/>
      <c r="I277" s="79"/>
      <c r="J277" s="79"/>
    </row>
    <row r="278" spans="2:12" x14ac:dyDescent="0.25">
      <c r="G278" s="79"/>
      <c r="I278" s="79"/>
      <c r="J278" s="79"/>
    </row>
    <row r="279" spans="2:12" s="28" customFormat="1" ht="30" x14ac:dyDescent="0.25">
      <c r="B279" s="90" t="s">
        <v>3811</v>
      </c>
      <c r="C279" s="28" t="s">
        <v>1366</v>
      </c>
      <c r="E279" s="96" t="s">
        <v>3962</v>
      </c>
      <c r="F279" s="171">
        <v>391.99179600000002</v>
      </c>
      <c r="G279" s="28" t="s">
        <v>3812</v>
      </c>
      <c r="H279" s="28" t="s">
        <v>1366</v>
      </c>
      <c r="J279" s="28" t="s">
        <v>7693</v>
      </c>
      <c r="K279" s="205" t="s">
        <v>402</v>
      </c>
      <c r="L279" s="28" t="s">
        <v>3776</v>
      </c>
    </row>
    <row r="280" spans="2:12" x14ac:dyDescent="0.25">
      <c r="G280" s="79"/>
      <c r="I280" s="79"/>
      <c r="J280" s="79"/>
    </row>
    <row r="281" spans="2:12" x14ac:dyDescent="0.25">
      <c r="G281" s="79"/>
      <c r="I281" s="79"/>
      <c r="J281" s="79"/>
    </row>
    <row r="282" spans="2:12" x14ac:dyDescent="0.25">
      <c r="G282" s="79"/>
      <c r="I282" s="79"/>
      <c r="J282" s="79"/>
    </row>
    <row r="283" spans="2:12" x14ac:dyDescent="0.25">
      <c r="G283" s="79"/>
      <c r="I283" s="79"/>
      <c r="J283" s="79"/>
    </row>
    <row r="284" spans="2:12" x14ac:dyDescent="0.25">
      <c r="G284" s="79"/>
      <c r="I284" s="79"/>
      <c r="J284" s="79"/>
    </row>
    <row r="285" spans="2:12" s="28" customFormat="1" ht="30" x14ac:dyDescent="0.25">
      <c r="B285" s="90" t="s">
        <v>3873</v>
      </c>
      <c r="C285" s="28" t="s">
        <v>1366</v>
      </c>
      <c r="E285" s="96" t="s">
        <v>3963</v>
      </c>
      <c r="F285" s="171">
        <v>427.97295200000002</v>
      </c>
      <c r="G285" s="28" t="s">
        <v>3874</v>
      </c>
      <c r="H285" s="28" t="s">
        <v>1366</v>
      </c>
      <c r="J285" s="28" t="s">
        <v>7693</v>
      </c>
      <c r="K285" s="205" t="s">
        <v>402</v>
      </c>
      <c r="L285" s="28" t="s">
        <v>3776</v>
      </c>
    </row>
    <row r="286" spans="2:12" x14ac:dyDescent="0.25">
      <c r="G286" s="79"/>
      <c r="I286" s="79"/>
      <c r="J286" s="79"/>
    </row>
    <row r="287" spans="2:12" x14ac:dyDescent="0.25">
      <c r="G287" s="79"/>
      <c r="I287" s="79"/>
      <c r="J287" s="79"/>
    </row>
    <row r="288" spans="2:12" x14ac:dyDescent="0.25">
      <c r="G288" s="79"/>
      <c r="I288" s="79"/>
      <c r="J288" s="79"/>
    </row>
    <row r="289" spans="2:12" x14ac:dyDescent="0.25">
      <c r="G289" s="79"/>
      <c r="I289" s="79"/>
      <c r="J289" s="79"/>
    </row>
    <row r="290" spans="2:12" x14ac:dyDescent="0.25">
      <c r="G290" s="79"/>
      <c r="I290" s="79"/>
      <c r="J290" s="79"/>
    </row>
    <row r="291" spans="2:12" s="28" customFormat="1" ht="45" x14ac:dyDescent="0.25">
      <c r="B291" s="90" t="s">
        <v>3795</v>
      </c>
      <c r="C291" s="28" t="s">
        <v>1366</v>
      </c>
      <c r="E291" s="96" t="s">
        <v>3964</v>
      </c>
      <c r="F291" s="171">
        <v>525.97090100000003</v>
      </c>
      <c r="G291" s="28" t="s">
        <v>3796</v>
      </c>
      <c r="H291" s="28" t="s">
        <v>1366</v>
      </c>
      <c r="J291" s="28" t="s">
        <v>7693</v>
      </c>
      <c r="K291" s="205" t="s">
        <v>402</v>
      </c>
      <c r="L291" s="28" t="s">
        <v>3776</v>
      </c>
    </row>
    <row r="292" spans="2:12" x14ac:dyDescent="0.25">
      <c r="G292" s="79"/>
      <c r="I292" s="79"/>
      <c r="J292" s="79"/>
    </row>
    <row r="293" spans="2:12" x14ac:dyDescent="0.25">
      <c r="G293" s="79"/>
      <c r="I293" s="79"/>
      <c r="J293" s="79"/>
    </row>
    <row r="294" spans="2:12" x14ac:dyDescent="0.25">
      <c r="G294" s="79"/>
      <c r="I294" s="79"/>
      <c r="J294" s="79"/>
    </row>
    <row r="295" spans="2:12" x14ac:dyDescent="0.25">
      <c r="G295" s="79"/>
      <c r="I295" s="79"/>
      <c r="J295" s="79"/>
    </row>
    <row r="296" spans="2:12" s="28" customFormat="1" ht="30" x14ac:dyDescent="0.25">
      <c r="B296" s="90" t="s">
        <v>3813</v>
      </c>
      <c r="C296" s="28" t="s">
        <v>1366</v>
      </c>
      <c r="E296" s="96" t="s">
        <v>3965</v>
      </c>
      <c r="F296" s="171">
        <v>507.980323</v>
      </c>
      <c r="G296" s="28" t="s">
        <v>3814</v>
      </c>
      <c r="H296" s="28" t="s">
        <v>1366</v>
      </c>
      <c r="J296" s="28" t="s">
        <v>7693</v>
      </c>
      <c r="K296" s="205" t="s">
        <v>402</v>
      </c>
      <c r="L296" s="28" t="s">
        <v>3776</v>
      </c>
    </row>
    <row r="297" spans="2:12" x14ac:dyDescent="0.25">
      <c r="G297" s="79"/>
      <c r="I297" s="79"/>
      <c r="J297" s="79"/>
    </row>
    <row r="298" spans="2:12" x14ac:dyDescent="0.25">
      <c r="G298" s="79"/>
      <c r="I298" s="79"/>
      <c r="J298" s="79"/>
    </row>
    <row r="299" spans="2:12" x14ac:dyDescent="0.25">
      <c r="G299" s="79"/>
      <c r="I299" s="79"/>
      <c r="J299" s="79"/>
    </row>
    <row r="300" spans="2:12" x14ac:dyDescent="0.25">
      <c r="G300" s="79"/>
      <c r="I300" s="79"/>
      <c r="J300" s="79"/>
    </row>
    <row r="301" spans="2:12" x14ac:dyDescent="0.25">
      <c r="G301" s="79"/>
      <c r="I301" s="79"/>
      <c r="J301" s="79"/>
    </row>
    <row r="302" spans="2:12" s="28" customFormat="1" ht="30" x14ac:dyDescent="0.25">
      <c r="B302" s="90" t="s">
        <v>3797</v>
      </c>
      <c r="C302" s="28" t="s">
        <v>1366</v>
      </c>
      <c r="E302" s="96" t="s">
        <v>3966</v>
      </c>
      <c r="F302" s="171">
        <v>475.97409499999998</v>
      </c>
      <c r="G302" s="28" t="s">
        <v>3798</v>
      </c>
      <c r="H302" s="28" t="s">
        <v>1366</v>
      </c>
      <c r="J302" s="28" t="s">
        <v>7693</v>
      </c>
      <c r="K302" s="205" t="s">
        <v>402</v>
      </c>
      <c r="L302" s="28" t="s">
        <v>3776</v>
      </c>
    </row>
    <row r="303" spans="2:12" x14ac:dyDescent="0.25">
      <c r="G303" s="79"/>
      <c r="I303" s="79"/>
      <c r="J303" s="79"/>
    </row>
    <row r="304" spans="2:12" x14ac:dyDescent="0.25">
      <c r="G304" s="79"/>
      <c r="I304" s="79"/>
      <c r="J304" s="79"/>
    </row>
    <row r="305" spans="2:12" x14ac:dyDescent="0.25">
      <c r="G305" s="79"/>
      <c r="I305" s="79"/>
      <c r="J305" s="79"/>
    </row>
    <row r="306" spans="2:12" x14ac:dyDescent="0.25">
      <c r="G306" s="79"/>
      <c r="I306" s="79"/>
      <c r="J306" s="79"/>
    </row>
    <row r="307" spans="2:12" s="28" customFormat="1" ht="30" x14ac:dyDescent="0.25">
      <c r="B307" s="90" t="s">
        <v>3815</v>
      </c>
      <c r="C307" s="28" t="s">
        <v>1366</v>
      </c>
      <c r="E307" s="96" t="s">
        <v>3967</v>
      </c>
      <c r="F307" s="171">
        <v>457.98351700000001</v>
      </c>
      <c r="G307" s="28" t="s">
        <v>3816</v>
      </c>
      <c r="H307" s="28" t="s">
        <v>1366</v>
      </c>
      <c r="J307" s="28" t="s">
        <v>7693</v>
      </c>
      <c r="K307" s="205" t="s">
        <v>402</v>
      </c>
      <c r="L307" s="28" t="s">
        <v>3776</v>
      </c>
    </row>
    <row r="308" spans="2:12" x14ac:dyDescent="0.25">
      <c r="G308" s="79"/>
      <c r="I308" s="79"/>
      <c r="J308" s="79"/>
    </row>
    <row r="309" spans="2:12" x14ac:dyDescent="0.25">
      <c r="G309" s="79"/>
      <c r="I309" s="79"/>
      <c r="J309" s="79"/>
    </row>
    <row r="310" spans="2:12" x14ac:dyDescent="0.25">
      <c r="G310" s="79"/>
      <c r="I310" s="79"/>
      <c r="J310" s="79"/>
    </row>
    <row r="311" spans="2:12" x14ac:dyDescent="0.25">
      <c r="G311" s="79"/>
      <c r="I311" s="79"/>
      <c r="J311" s="79"/>
    </row>
    <row r="312" spans="2:12" x14ac:dyDescent="0.25">
      <c r="G312" s="79"/>
      <c r="I312" s="79"/>
      <c r="J312" s="79"/>
    </row>
    <row r="313" spans="2:12" s="28" customFormat="1" ht="30" x14ac:dyDescent="0.25">
      <c r="B313" s="90" t="s">
        <v>3801</v>
      </c>
      <c r="C313" s="28" t="s">
        <v>1366</v>
      </c>
      <c r="E313" s="96" t="s">
        <v>3968</v>
      </c>
      <c r="F313" s="171">
        <v>359.985568</v>
      </c>
      <c r="G313" s="28" t="s">
        <v>3802</v>
      </c>
      <c r="H313" s="28" t="s">
        <v>1366</v>
      </c>
      <c r="J313" s="28" t="s">
        <v>7693</v>
      </c>
      <c r="K313" s="205" t="s">
        <v>402</v>
      </c>
      <c r="L313" s="28" t="s">
        <v>3776</v>
      </c>
    </row>
    <row r="314" spans="2:12" x14ac:dyDescent="0.25">
      <c r="G314" s="79"/>
      <c r="I314" s="79"/>
      <c r="J314" s="79"/>
    </row>
    <row r="315" spans="2:12" x14ac:dyDescent="0.25">
      <c r="G315" s="79"/>
      <c r="I315" s="79"/>
      <c r="J315" s="79"/>
    </row>
    <row r="316" spans="2:12" x14ac:dyDescent="0.25">
      <c r="G316" s="79"/>
      <c r="I316" s="79"/>
      <c r="J316" s="79"/>
    </row>
    <row r="317" spans="2:12" x14ac:dyDescent="0.25">
      <c r="G317" s="79"/>
      <c r="I317" s="79"/>
      <c r="J317" s="79"/>
    </row>
    <row r="318" spans="2:12" s="28" customFormat="1" ht="30" x14ac:dyDescent="0.25">
      <c r="B318" s="90" t="s">
        <v>3819</v>
      </c>
      <c r="C318" s="28" t="s">
        <v>1366</v>
      </c>
      <c r="E318" s="96" t="s">
        <v>3969</v>
      </c>
      <c r="F318" s="171">
        <v>341.99498999999997</v>
      </c>
      <c r="G318" s="28" t="s">
        <v>3820</v>
      </c>
      <c r="H318" s="28" t="s">
        <v>1366</v>
      </c>
      <c r="J318" s="28" t="s">
        <v>7693</v>
      </c>
      <c r="K318" s="205" t="s">
        <v>402</v>
      </c>
      <c r="L318" s="28" t="s">
        <v>3776</v>
      </c>
    </row>
    <row r="319" spans="2:12" x14ac:dyDescent="0.25">
      <c r="G319" s="79"/>
      <c r="I319" s="79"/>
      <c r="J319" s="79"/>
    </row>
    <row r="320" spans="2:12" x14ac:dyDescent="0.25">
      <c r="G320" s="79"/>
      <c r="I320" s="79"/>
      <c r="J320" s="79"/>
    </row>
    <row r="321" spans="1:14" x14ac:dyDescent="0.25">
      <c r="G321" s="79"/>
      <c r="I321" s="79"/>
      <c r="J321" s="79"/>
    </row>
    <row r="322" spans="1:14" x14ac:dyDescent="0.25">
      <c r="G322" s="79"/>
      <c r="I322" s="79"/>
      <c r="J322" s="79"/>
    </row>
    <row r="323" spans="1:14" s="28" customFormat="1" ht="30" x14ac:dyDescent="0.25">
      <c r="B323" s="90" t="s">
        <v>3799</v>
      </c>
      <c r="C323" s="28" t="s">
        <v>1366</v>
      </c>
      <c r="E323" s="96" t="s">
        <v>3970</v>
      </c>
      <c r="F323" s="171">
        <v>374.00121799999999</v>
      </c>
      <c r="G323" s="28" t="s">
        <v>3800</v>
      </c>
      <c r="H323" s="28" t="s">
        <v>1366</v>
      </c>
      <c r="J323" s="28" t="s">
        <v>7693</v>
      </c>
      <c r="K323" s="205" t="s">
        <v>402</v>
      </c>
      <c r="L323" s="28" t="s">
        <v>3776</v>
      </c>
    </row>
    <row r="324" spans="1:14" x14ac:dyDescent="0.25">
      <c r="G324" s="79"/>
      <c r="I324" s="79"/>
      <c r="J324" s="79"/>
    </row>
    <row r="325" spans="1:14" x14ac:dyDescent="0.25">
      <c r="G325" s="79"/>
      <c r="I325" s="79"/>
      <c r="J325" s="79"/>
    </row>
    <row r="326" spans="1:14" x14ac:dyDescent="0.25">
      <c r="G326" s="79"/>
      <c r="I326" s="79"/>
      <c r="J326" s="79"/>
    </row>
    <row r="327" spans="1:14" x14ac:dyDescent="0.25">
      <c r="G327" s="79"/>
      <c r="I327" s="79"/>
      <c r="J327" s="79"/>
    </row>
    <row r="328" spans="1:14" s="28" customFormat="1" ht="30" x14ac:dyDescent="0.25">
      <c r="B328" s="90" t="s">
        <v>3817</v>
      </c>
      <c r="C328" s="28" t="s">
        <v>1366</v>
      </c>
      <c r="E328" s="96" t="s">
        <v>3971</v>
      </c>
      <c r="F328" s="171">
        <v>356.01064000000002</v>
      </c>
      <c r="G328" s="28" t="s">
        <v>3818</v>
      </c>
      <c r="H328" s="28" t="s">
        <v>1366</v>
      </c>
      <c r="J328" s="28" t="s">
        <v>7693</v>
      </c>
      <c r="K328" s="205" t="s">
        <v>402</v>
      </c>
      <c r="L328" s="28" t="s">
        <v>3776</v>
      </c>
    </row>
    <row r="329" spans="1:14" x14ac:dyDescent="0.25">
      <c r="G329" s="79"/>
      <c r="I329" s="79"/>
      <c r="J329" s="79"/>
    </row>
    <row r="330" spans="1:14" x14ac:dyDescent="0.25">
      <c r="G330" s="79"/>
      <c r="I330" s="79"/>
      <c r="J330" s="79"/>
    </row>
    <row r="331" spans="1:14" x14ac:dyDescent="0.25">
      <c r="G331" s="79"/>
      <c r="I331" s="79"/>
      <c r="J331" s="79"/>
    </row>
    <row r="332" spans="1:14" x14ac:dyDescent="0.25">
      <c r="G332" s="79"/>
      <c r="I332" s="79"/>
      <c r="J332" s="79"/>
    </row>
    <row r="333" spans="1:14" x14ac:dyDescent="0.25">
      <c r="G333" s="79"/>
      <c r="I333" s="79"/>
      <c r="J333" s="79"/>
    </row>
    <row r="334" spans="1:14" s="258" customFormat="1" ht="18" x14ac:dyDescent="0.25">
      <c r="A334" s="354" t="s">
        <v>6156</v>
      </c>
      <c r="B334" s="354"/>
      <c r="C334" s="354"/>
      <c r="D334" s="354"/>
      <c r="E334" s="239"/>
      <c r="G334" s="240"/>
      <c r="K334" s="220"/>
    </row>
    <row r="335" spans="1:14" ht="30" x14ac:dyDescent="0.25">
      <c r="A335" s="79" t="s">
        <v>7982</v>
      </c>
      <c r="B335" s="58" t="s">
        <v>1706</v>
      </c>
      <c r="C335" s="79" t="s">
        <v>1366</v>
      </c>
      <c r="E335" s="42" t="s">
        <v>6617</v>
      </c>
      <c r="F335" s="172">
        <v>329.97500300000002</v>
      </c>
      <c r="G335" s="30" t="s">
        <v>400</v>
      </c>
      <c r="H335" s="79" t="s">
        <v>256</v>
      </c>
      <c r="I335" s="79" t="s">
        <v>7983</v>
      </c>
      <c r="J335" s="79" t="s">
        <v>7694</v>
      </c>
      <c r="K335" s="207" t="s">
        <v>3546</v>
      </c>
      <c r="L335" s="79" t="s">
        <v>3553</v>
      </c>
      <c r="M335" s="79" t="s">
        <v>7590</v>
      </c>
      <c r="N335" s="79" t="s">
        <v>6692</v>
      </c>
    </row>
    <row r="336" spans="1:14" s="75" customFormat="1" ht="30" x14ac:dyDescent="0.25">
      <c r="B336" s="58" t="s">
        <v>1708</v>
      </c>
      <c r="C336" s="79" t="s">
        <v>1366</v>
      </c>
      <c r="D336" s="75" t="s">
        <v>338</v>
      </c>
      <c r="E336" s="42" t="s">
        <v>6618</v>
      </c>
      <c r="F336" s="172">
        <v>379.97180900000001</v>
      </c>
      <c r="G336" s="78" t="s">
        <v>1116</v>
      </c>
      <c r="H336" s="75" t="s">
        <v>256</v>
      </c>
      <c r="J336" s="75" t="s">
        <v>7694</v>
      </c>
      <c r="K336" s="206" t="s">
        <v>4624</v>
      </c>
      <c r="L336" s="75" t="s">
        <v>4625</v>
      </c>
    </row>
    <row r="337" spans="1:14" s="75" customFormat="1" ht="45" x14ac:dyDescent="0.25">
      <c r="B337" s="58" t="s">
        <v>1709</v>
      </c>
      <c r="C337" s="79" t="s">
        <v>1366</v>
      </c>
      <c r="D337" s="75" t="s">
        <v>338</v>
      </c>
      <c r="E337" s="42" t="s">
        <v>6619</v>
      </c>
      <c r="F337" s="172">
        <v>429.968615</v>
      </c>
      <c r="G337" s="78" t="s">
        <v>1117</v>
      </c>
      <c r="H337" s="75" t="s">
        <v>256</v>
      </c>
      <c r="J337" s="75" t="s">
        <v>7694</v>
      </c>
      <c r="K337" s="206"/>
    </row>
    <row r="338" spans="1:14" s="75" customFormat="1" x14ac:dyDescent="0.25">
      <c r="E338" s="200"/>
      <c r="G338" s="80"/>
      <c r="K338" s="206"/>
    </row>
    <row r="339" spans="1:14" s="75" customFormat="1" x14ac:dyDescent="0.25">
      <c r="E339" s="200"/>
      <c r="G339" s="80"/>
      <c r="K339" s="206"/>
    </row>
    <row r="340" spans="1:14" s="258" customFormat="1" ht="18" x14ac:dyDescent="0.25">
      <c r="A340" s="354" t="s">
        <v>3972</v>
      </c>
      <c r="B340" s="354"/>
      <c r="C340" s="354"/>
      <c r="D340" s="354"/>
      <c r="E340" s="239"/>
      <c r="G340" s="240"/>
      <c r="K340" s="220"/>
    </row>
    <row r="341" spans="1:14" ht="30" x14ac:dyDescent="0.25">
      <c r="A341" s="79" t="s">
        <v>429</v>
      </c>
      <c r="B341" s="60" t="s">
        <v>1707</v>
      </c>
      <c r="C341" s="79" t="s">
        <v>1366</v>
      </c>
      <c r="D341" s="42" t="s">
        <v>1711</v>
      </c>
      <c r="E341" s="42" t="s">
        <v>1112</v>
      </c>
      <c r="F341" s="172">
        <v>329.97500300000002</v>
      </c>
      <c r="G341" s="30" t="s">
        <v>430</v>
      </c>
      <c r="H341" s="79" t="s">
        <v>256</v>
      </c>
      <c r="I341" s="79" t="s">
        <v>7984</v>
      </c>
      <c r="J341" s="30" t="s">
        <v>7694</v>
      </c>
      <c r="K341" s="207" t="s">
        <v>402</v>
      </c>
      <c r="L341" s="79" t="s">
        <v>1110</v>
      </c>
      <c r="M341" s="79" t="s">
        <v>7551</v>
      </c>
      <c r="N341" s="79" t="s">
        <v>7552</v>
      </c>
    </row>
    <row r="346" spans="1:14" x14ac:dyDescent="0.25">
      <c r="D346" s="78"/>
    </row>
    <row r="347" spans="1:14" x14ac:dyDescent="0.25">
      <c r="A347" s="30"/>
    </row>
    <row r="350" spans="1:14" s="258" customFormat="1" ht="18" x14ac:dyDescent="0.25">
      <c r="A350" s="354" t="s">
        <v>6157</v>
      </c>
      <c r="B350" s="354"/>
      <c r="C350" s="354"/>
      <c r="D350" s="354"/>
      <c r="E350" s="239"/>
      <c r="G350" s="240"/>
      <c r="K350" s="220"/>
    </row>
    <row r="351" spans="1:14" ht="45" x14ac:dyDescent="0.25">
      <c r="A351" s="79" t="s">
        <v>1109</v>
      </c>
      <c r="B351" s="60" t="s">
        <v>1710</v>
      </c>
      <c r="C351" s="79" t="s">
        <v>1366</v>
      </c>
      <c r="D351" s="42" t="s">
        <v>1713</v>
      </c>
      <c r="E351" s="42" t="s">
        <v>1111</v>
      </c>
      <c r="F351" s="172">
        <v>495.96033599999998</v>
      </c>
      <c r="G351" s="77" t="s">
        <v>1108</v>
      </c>
      <c r="H351" s="79" t="s">
        <v>256</v>
      </c>
      <c r="J351" s="30" t="s">
        <v>7694</v>
      </c>
      <c r="K351" s="207" t="s">
        <v>1107</v>
      </c>
      <c r="L351" s="79" t="s">
        <v>1098</v>
      </c>
      <c r="M351" s="79" t="s">
        <v>1106</v>
      </c>
      <c r="N351" s="79" t="s">
        <v>1098</v>
      </c>
    </row>
    <row r="352" spans="1:14" s="75" customFormat="1" x14ac:dyDescent="0.25">
      <c r="E352" s="200"/>
      <c r="G352" s="80"/>
      <c r="K352" s="206"/>
    </row>
    <row r="353" spans="1:12" s="75" customFormat="1" x14ac:dyDescent="0.25">
      <c r="E353" s="200"/>
      <c r="G353" s="80"/>
      <c r="K353" s="206"/>
    </row>
    <row r="354" spans="1:12" s="75" customFormat="1" x14ac:dyDescent="0.25">
      <c r="E354" s="42"/>
      <c r="F354" s="79"/>
      <c r="G354" s="80"/>
      <c r="K354" s="206"/>
    </row>
    <row r="355" spans="1:12" s="75" customFormat="1" x14ac:dyDescent="0.25">
      <c r="E355" s="42"/>
      <c r="F355" s="79"/>
      <c r="G355" s="80"/>
      <c r="K355" s="206"/>
    </row>
    <row r="356" spans="1:12" s="75" customFormat="1" x14ac:dyDescent="0.25">
      <c r="E356" s="42"/>
      <c r="F356" s="79"/>
      <c r="G356" s="80"/>
      <c r="K356" s="206"/>
    </row>
    <row r="357" spans="1:12" s="75" customFormat="1" x14ac:dyDescent="0.25">
      <c r="E357" s="42"/>
      <c r="F357" s="79"/>
      <c r="G357" s="80"/>
      <c r="K357" s="206"/>
    </row>
    <row r="358" spans="1:12" s="75" customFormat="1" x14ac:dyDescent="0.25">
      <c r="E358" s="42"/>
      <c r="F358" s="79"/>
      <c r="G358" s="80"/>
      <c r="K358" s="206"/>
    </row>
    <row r="359" spans="1:12" s="75" customFormat="1" x14ac:dyDescent="0.25">
      <c r="E359" s="42"/>
      <c r="F359" s="79"/>
      <c r="G359" s="80"/>
      <c r="K359" s="206"/>
    </row>
    <row r="360" spans="1:12" s="258" customFormat="1" ht="18" x14ac:dyDescent="0.25">
      <c r="A360" s="354" t="s">
        <v>3973</v>
      </c>
      <c r="B360" s="354"/>
      <c r="C360" s="354"/>
      <c r="D360" s="354"/>
      <c r="E360" s="239"/>
      <c r="G360" s="240"/>
      <c r="K360" s="220"/>
    </row>
    <row r="361" spans="1:12" ht="45" x14ac:dyDescent="0.25">
      <c r="A361" s="79" t="s">
        <v>1105</v>
      </c>
      <c r="B361" s="60" t="s">
        <v>1714</v>
      </c>
      <c r="C361" s="79" t="s">
        <v>1366</v>
      </c>
      <c r="D361" s="42" t="s">
        <v>1712</v>
      </c>
      <c r="E361" s="42" t="s">
        <v>1114</v>
      </c>
      <c r="F361" s="172">
        <v>661.94566899999995</v>
      </c>
      <c r="G361" s="77" t="s">
        <v>1104</v>
      </c>
      <c r="H361" s="79" t="s">
        <v>256</v>
      </c>
      <c r="I361" s="79"/>
      <c r="J361" s="79" t="s">
        <v>7694</v>
      </c>
      <c r="K361" s="207" t="s">
        <v>402</v>
      </c>
      <c r="L361" s="79" t="s">
        <v>1113</v>
      </c>
    </row>
    <row r="362" spans="1:12" s="75" customFormat="1" x14ac:dyDescent="0.25">
      <c r="E362" s="200"/>
      <c r="G362" s="80"/>
      <c r="K362" s="206"/>
    </row>
    <row r="363" spans="1:12" s="75" customFormat="1" x14ac:dyDescent="0.25">
      <c r="E363" s="200"/>
      <c r="G363" s="80"/>
      <c r="K363" s="206"/>
    </row>
    <row r="364" spans="1:12" s="75" customFormat="1" x14ac:dyDescent="0.25">
      <c r="E364" s="200"/>
      <c r="G364" s="80"/>
      <c r="K364" s="206"/>
    </row>
    <row r="365" spans="1:12" s="75" customFormat="1" x14ac:dyDescent="0.25">
      <c r="E365" s="200"/>
      <c r="G365" s="80"/>
      <c r="K365" s="206"/>
    </row>
    <row r="366" spans="1:12" s="75" customFormat="1" x14ac:dyDescent="0.25">
      <c r="E366" s="200"/>
      <c r="G366" s="80"/>
      <c r="K366" s="206"/>
    </row>
    <row r="367" spans="1:12" s="75" customFormat="1" x14ac:dyDescent="0.25">
      <c r="E367" s="200"/>
      <c r="G367" s="80"/>
      <c r="K367" s="206"/>
    </row>
    <row r="368" spans="1:12" s="75" customFormat="1" x14ac:dyDescent="0.25">
      <c r="E368" s="200"/>
      <c r="G368" s="80"/>
      <c r="K368" s="206"/>
    </row>
    <row r="369" spans="1:12" s="75" customFormat="1" x14ac:dyDescent="0.25">
      <c r="E369" s="200"/>
      <c r="G369" s="80"/>
      <c r="K369" s="206"/>
    </row>
    <row r="370" spans="1:12" s="75" customFormat="1" x14ac:dyDescent="0.25">
      <c r="E370" s="200"/>
      <c r="G370" s="80"/>
      <c r="K370" s="206"/>
    </row>
    <row r="371" spans="1:12" s="28" customFormat="1" ht="18" x14ac:dyDescent="0.25">
      <c r="E371" s="96" t="s">
        <v>7076</v>
      </c>
      <c r="F371" s="28" t="s">
        <v>601</v>
      </c>
      <c r="G371" s="91" t="s">
        <v>337</v>
      </c>
      <c r="K371" s="205" t="s">
        <v>481</v>
      </c>
      <c r="L371" s="91" t="s">
        <v>337</v>
      </c>
    </row>
    <row r="372" spans="1:12" s="75" customFormat="1" x14ac:dyDescent="0.25">
      <c r="E372" s="175"/>
      <c r="F372" s="80"/>
      <c r="J372" s="80"/>
      <c r="K372" s="206"/>
    </row>
    <row r="373" spans="1:12" s="75" customFormat="1" x14ac:dyDescent="0.25">
      <c r="E373" s="175"/>
      <c r="F373" s="80"/>
      <c r="J373" s="80"/>
      <c r="K373" s="206"/>
    </row>
    <row r="374" spans="1:12" s="75" customFormat="1" x14ac:dyDescent="0.25">
      <c r="E374" s="175"/>
      <c r="F374" s="80"/>
      <c r="J374" s="80"/>
      <c r="K374" s="206"/>
    </row>
    <row r="375" spans="1:12" s="75" customFormat="1" x14ac:dyDescent="0.25">
      <c r="E375" s="175"/>
      <c r="F375" s="80"/>
      <c r="J375" s="80"/>
      <c r="K375" s="206"/>
    </row>
    <row r="376" spans="1:12" s="75" customFormat="1" x14ac:dyDescent="0.25">
      <c r="E376" s="175"/>
      <c r="F376" s="80"/>
      <c r="J376" s="80"/>
      <c r="K376" s="206"/>
    </row>
    <row r="378" spans="1:12" s="28" customFormat="1" ht="45" x14ac:dyDescent="0.25">
      <c r="A378" s="28" t="s">
        <v>3974</v>
      </c>
      <c r="B378" s="96" t="s">
        <v>1715</v>
      </c>
      <c r="C378" s="28" t="s">
        <v>1366</v>
      </c>
      <c r="E378" s="96" t="s">
        <v>6620</v>
      </c>
      <c r="F378" s="171">
        <v>345.96991800000001</v>
      </c>
      <c r="G378" s="91" t="s">
        <v>401</v>
      </c>
      <c r="H378" s="28" t="s">
        <v>422</v>
      </c>
      <c r="I378" s="28" t="s">
        <v>425</v>
      </c>
      <c r="J378" s="28" t="s">
        <v>7694</v>
      </c>
      <c r="K378" s="205" t="s">
        <v>3546</v>
      </c>
      <c r="L378" s="28" t="s">
        <v>3544</v>
      </c>
    </row>
    <row r="379" spans="1:12" s="75" customFormat="1" x14ac:dyDescent="0.25">
      <c r="E379" s="200"/>
      <c r="G379" s="80"/>
      <c r="K379" s="206"/>
    </row>
    <row r="380" spans="1:12" s="75" customFormat="1" x14ac:dyDescent="0.25">
      <c r="D380" s="78"/>
      <c r="E380" s="200"/>
      <c r="G380" s="80"/>
      <c r="K380" s="206"/>
    </row>
    <row r="381" spans="1:12" s="75" customFormat="1" x14ac:dyDescent="0.25">
      <c r="E381" s="200"/>
      <c r="G381" s="80"/>
      <c r="K381" s="206"/>
    </row>
    <row r="382" spans="1:12" s="75" customFormat="1" x14ac:dyDescent="0.25">
      <c r="E382" s="200"/>
      <c r="G382" s="80"/>
      <c r="K382" s="206"/>
    </row>
    <row r="383" spans="1:12" s="75" customFormat="1" x14ac:dyDescent="0.25">
      <c r="E383" s="200"/>
      <c r="G383" s="80"/>
      <c r="K383" s="206"/>
    </row>
    <row r="384" spans="1:12" s="28" customFormat="1" ht="30" x14ac:dyDescent="0.25">
      <c r="B384" s="90" t="s">
        <v>3550</v>
      </c>
      <c r="C384" s="28" t="s">
        <v>1366</v>
      </c>
      <c r="E384" s="96" t="s">
        <v>3975</v>
      </c>
      <c r="F384" s="171">
        <v>395.966724</v>
      </c>
      <c r="G384" s="91" t="s">
        <v>3549</v>
      </c>
      <c r="H384" s="28" t="s">
        <v>1366</v>
      </c>
      <c r="J384" s="28" t="s">
        <v>7693</v>
      </c>
      <c r="K384" s="205" t="s">
        <v>3551</v>
      </c>
      <c r="L384" s="28" t="s">
        <v>3552</v>
      </c>
    </row>
    <row r="385" spans="2:16" s="75" customFormat="1" x14ac:dyDescent="0.25">
      <c r="E385" s="200"/>
      <c r="G385" s="80"/>
      <c r="K385" s="206"/>
    </row>
    <row r="386" spans="2:16" s="75" customFormat="1" x14ac:dyDescent="0.25">
      <c r="E386" s="200"/>
      <c r="G386" s="80"/>
      <c r="K386" s="206"/>
    </row>
    <row r="387" spans="2:16" s="75" customFormat="1" x14ac:dyDescent="0.25">
      <c r="E387" s="200"/>
      <c r="G387" s="80"/>
      <c r="K387" s="206"/>
    </row>
    <row r="388" spans="2:16" s="75" customFormat="1" x14ac:dyDescent="0.25">
      <c r="E388" s="200"/>
      <c r="G388" s="80"/>
      <c r="K388" s="206"/>
    </row>
    <row r="389" spans="2:16" s="75" customFormat="1" x14ac:dyDescent="0.25">
      <c r="E389" s="200"/>
      <c r="G389" s="80"/>
      <c r="K389" s="206"/>
    </row>
    <row r="390" spans="2:16" s="75" customFormat="1" x14ac:dyDescent="0.25">
      <c r="E390" s="200"/>
      <c r="G390" s="80"/>
      <c r="K390" s="206"/>
    </row>
    <row r="391" spans="2:16" s="28" customFormat="1" ht="45" x14ac:dyDescent="0.25">
      <c r="B391" s="90" t="s">
        <v>1716</v>
      </c>
      <c r="C391" s="28" t="s">
        <v>1366</v>
      </c>
      <c r="E391" s="96" t="s">
        <v>6621</v>
      </c>
      <c r="F391" s="171">
        <v>395.966724</v>
      </c>
      <c r="G391" s="91" t="s">
        <v>1115</v>
      </c>
      <c r="H391" s="28" t="s">
        <v>1366</v>
      </c>
      <c r="J391" s="28" t="s">
        <v>7694</v>
      </c>
      <c r="K391" s="205" t="s">
        <v>366</v>
      </c>
      <c r="L391" s="28" t="s">
        <v>3905</v>
      </c>
      <c r="M391" s="28" t="s">
        <v>3547</v>
      </c>
      <c r="N391" s="28" t="s">
        <v>3548</v>
      </c>
      <c r="O391" s="28" t="s">
        <v>3551</v>
      </c>
      <c r="P391" s="28" t="s">
        <v>3552</v>
      </c>
    </row>
    <row r="392" spans="2:16" s="75" customFormat="1" x14ac:dyDescent="0.25">
      <c r="E392" s="200"/>
      <c r="G392" s="80"/>
      <c r="K392" s="206"/>
    </row>
    <row r="393" spans="2:16" s="75" customFormat="1" x14ac:dyDescent="0.25">
      <c r="E393" s="200"/>
      <c r="G393" s="80"/>
      <c r="K393" s="206"/>
    </row>
    <row r="394" spans="2:16" s="75" customFormat="1" x14ac:dyDescent="0.25">
      <c r="E394" s="200"/>
      <c r="G394" s="80"/>
      <c r="K394" s="206"/>
    </row>
    <row r="395" spans="2:16" s="75" customFormat="1" x14ac:dyDescent="0.25">
      <c r="E395" s="200"/>
      <c r="G395" s="80"/>
      <c r="K395" s="206"/>
    </row>
    <row r="396" spans="2:16" s="75" customFormat="1" x14ac:dyDescent="0.25">
      <c r="E396" s="200"/>
      <c r="G396" s="80"/>
      <c r="K396" s="206"/>
    </row>
    <row r="397" spans="2:16" s="75" customFormat="1" x14ac:dyDescent="0.25">
      <c r="E397" s="200"/>
      <c r="G397" s="80"/>
      <c r="K397" s="206"/>
    </row>
    <row r="398" spans="2:16" s="75" customFormat="1" x14ac:dyDescent="0.25">
      <c r="E398" s="200"/>
      <c r="G398" s="80"/>
      <c r="K398" s="206"/>
    </row>
    <row r="399" spans="2:16" s="28" customFormat="1" ht="30" customHeight="1" x14ac:dyDescent="0.25">
      <c r="B399" s="96" t="s">
        <v>3531</v>
      </c>
      <c r="C399" s="28" t="s">
        <v>1366</v>
      </c>
      <c r="E399" s="96" t="s">
        <v>6622</v>
      </c>
      <c r="F399" s="171">
        <v>427.907624</v>
      </c>
      <c r="G399" s="91" t="s">
        <v>3532</v>
      </c>
      <c r="H399" s="28" t="s">
        <v>1366</v>
      </c>
      <c r="J399" s="28" t="s">
        <v>7693</v>
      </c>
      <c r="K399" s="205" t="s">
        <v>402</v>
      </c>
      <c r="L399" s="28" t="s">
        <v>3530</v>
      </c>
    </row>
    <row r="400" spans="2:16" s="75" customFormat="1" x14ac:dyDescent="0.25">
      <c r="E400" s="200"/>
      <c r="G400" s="80"/>
      <c r="K400" s="206"/>
    </row>
    <row r="401" spans="1:12" s="75" customFormat="1" x14ac:dyDescent="0.25">
      <c r="E401" s="200"/>
      <c r="G401" s="80"/>
      <c r="K401" s="206"/>
    </row>
    <row r="402" spans="1:12" s="75" customFormat="1" x14ac:dyDescent="0.25">
      <c r="E402" s="200"/>
      <c r="G402" s="80"/>
      <c r="K402" s="206"/>
    </row>
    <row r="403" spans="1:12" s="75" customFormat="1" x14ac:dyDescent="0.25">
      <c r="E403" s="200"/>
      <c r="G403" s="80"/>
      <c r="K403" s="206"/>
    </row>
    <row r="404" spans="1:12" s="75" customFormat="1" x14ac:dyDescent="0.25">
      <c r="E404" s="200"/>
      <c r="G404" s="80"/>
      <c r="K404" s="206"/>
    </row>
    <row r="405" spans="1:12" s="75" customFormat="1" x14ac:dyDescent="0.25">
      <c r="E405" s="200"/>
      <c r="G405" s="80"/>
      <c r="K405" s="206"/>
    </row>
    <row r="406" spans="1:12" s="28" customFormat="1" ht="30.75" customHeight="1" x14ac:dyDescent="0.25">
      <c r="B406" s="96" t="s">
        <v>3538</v>
      </c>
      <c r="C406" s="28" t="s">
        <v>1366</v>
      </c>
      <c r="E406" s="96" t="s">
        <v>6623</v>
      </c>
      <c r="F406" s="171">
        <v>427.907624</v>
      </c>
      <c r="G406" s="91" t="s">
        <v>3537</v>
      </c>
      <c r="H406" s="28" t="s">
        <v>1366</v>
      </c>
      <c r="J406" s="28" t="s">
        <v>7693</v>
      </c>
      <c r="K406" s="205" t="s">
        <v>402</v>
      </c>
      <c r="L406" s="28" t="s">
        <v>3530</v>
      </c>
    </row>
    <row r="407" spans="1:12" s="75" customFormat="1" x14ac:dyDescent="0.25">
      <c r="E407" s="200"/>
      <c r="G407" s="80"/>
      <c r="K407" s="206"/>
    </row>
    <row r="408" spans="1:12" s="75" customFormat="1" x14ac:dyDescent="0.25">
      <c r="E408" s="200"/>
      <c r="G408" s="80"/>
      <c r="K408" s="206"/>
    </row>
    <row r="409" spans="1:12" s="75" customFormat="1" x14ac:dyDescent="0.25">
      <c r="E409" s="200"/>
      <c r="G409" s="80"/>
      <c r="K409" s="206"/>
    </row>
    <row r="410" spans="1:12" s="75" customFormat="1" x14ac:dyDescent="0.25">
      <c r="E410" s="200"/>
      <c r="G410" s="80"/>
      <c r="K410" s="206"/>
    </row>
    <row r="411" spans="1:12" s="75" customFormat="1" x14ac:dyDescent="0.25">
      <c r="E411" s="200"/>
      <c r="G411" s="80"/>
      <c r="K411" s="206"/>
    </row>
    <row r="413" spans="1:12" s="28" customFormat="1" ht="18.75" x14ac:dyDescent="0.25">
      <c r="E413" s="96" t="s">
        <v>6624</v>
      </c>
      <c r="F413" s="171">
        <v>493.94827500000002</v>
      </c>
      <c r="G413" s="91"/>
      <c r="H413" s="28" t="s">
        <v>421</v>
      </c>
      <c r="I413" s="91"/>
      <c r="J413" s="91" t="s">
        <v>7693</v>
      </c>
      <c r="K413" s="205" t="s">
        <v>402</v>
      </c>
      <c r="L413" s="28" t="s">
        <v>421</v>
      </c>
    </row>
    <row r="414" spans="1:12" x14ac:dyDescent="0.25">
      <c r="F414" s="172"/>
    </row>
    <row r="416" spans="1:12" s="28" customFormat="1" ht="45" x14ac:dyDescent="0.25">
      <c r="A416" s="28" t="s">
        <v>7001</v>
      </c>
      <c r="B416" s="43" t="s">
        <v>6997</v>
      </c>
      <c r="C416" s="28" t="s">
        <v>1366</v>
      </c>
      <c r="E416" s="96" t="s">
        <v>6999</v>
      </c>
      <c r="F416" s="171">
        <v>339.962942</v>
      </c>
      <c r="G416" s="28" t="s">
        <v>6998</v>
      </c>
      <c r="H416" s="28" t="s">
        <v>1366</v>
      </c>
      <c r="J416" s="28" t="s">
        <v>7694</v>
      </c>
      <c r="K416" s="205" t="s">
        <v>402</v>
      </c>
      <c r="L416" s="91" t="s">
        <v>7000</v>
      </c>
    </row>
    <row r="417" spans="1:12" s="75" customFormat="1" x14ac:dyDescent="0.25">
      <c r="E417" s="200"/>
      <c r="H417" s="80"/>
      <c r="K417" s="206"/>
    </row>
    <row r="418" spans="1:12" s="75" customFormat="1" x14ac:dyDescent="0.25">
      <c r="E418" s="200"/>
      <c r="H418" s="80"/>
      <c r="K418" s="206"/>
      <c r="L418" s="80"/>
    </row>
    <row r="419" spans="1:12" s="75" customFormat="1" x14ac:dyDescent="0.25">
      <c r="E419" s="200"/>
      <c r="H419" s="80"/>
      <c r="K419" s="206"/>
      <c r="L419" s="80"/>
    </row>
    <row r="420" spans="1:12" s="75" customFormat="1" x14ac:dyDescent="0.25">
      <c r="E420" s="200"/>
      <c r="H420" s="80"/>
      <c r="K420" s="206"/>
      <c r="L420" s="80"/>
    </row>
    <row r="421" spans="1:12" s="75" customFormat="1" x14ac:dyDescent="0.25">
      <c r="E421" s="200"/>
      <c r="H421" s="80"/>
      <c r="K421" s="206"/>
      <c r="L421" s="80"/>
    </row>
    <row r="422" spans="1:12" s="75" customFormat="1" x14ac:dyDescent="0.25">
      <c r="E422" s="200"/>
      <c r="H422" s="80"/>
      <c r="K422" s="206"/>
      <c r="L422" s="80"/>
    </row>
    <row r="423" spans="1:12" s="75" customFormat="1" x14ac:dyDescent="0.25">
      <c r="E423" s="200"/>
      <c r="H423" s="80"/>
      <c r="K423" s="206"/>
      <c r="L423" s="80"/>
    </row>
    <row r="424" spans="1:12" s="75" customFormat="1" x14ac:dyDescent="0.25">
      <c r="E424" s="200"/>
      <c r="H424" s="80"/>
      <c r="K424" s="206"/>
      <c r="L424" s="80"/>
    </row>
    <row r="425" spans="1:12" x14ac:dyDescent="0.25">
      <c r="A425" s="359" t="s">
        <v>3696</v>
      </c>
      <c r="B425" s="359"/>
      <c r="C425" s="262"/>
      <c r="D425" s="56"/>
      <c r="E425" s="176"/>
      <c r="F425" s="56"/>
      <c r="G425" s="56"/>
      <c r="I425" s="56"/>
      <c r="J425" s="56"/>
    </row>
    <row r="426" spans="1:12" s="28" customFormat="1" ht="30" x14ac:dyDescent="0.25">
      <c r="B426" s="90" t="s">
        <v>3719</v>
      </c>
      <c r="C426" s="28" t="s">
        <v>1366</v>
      </c>
      <c r="E426" s="96" t="s">
        <v>6625</v>
      </c>
      <c r="F426" s="171">
        <v>349.94707399999999</v>
      </c>
      <c r="G426" s="28" t="s">
        <v>3720</v>
      </c>
      <c r="H426" s="28" t="s">
        <v>1366</v>
      </c>
      <c r="J426" s="28" t="s">
        <v>7693</v>
      </c>
      <c r="K426" s="205" t="s">
        <v>402</v>
      </c>
      <c r="L426" s="28" t="s">
        <v>3721</v>
      </c>
    </row>
    <row r="427" spans="1:12" x14ac:dyDescent="0.25">
      <c r="G427" s="79"/>
      <c r="I427" s="79"/>
      <c r="J427" s="79"/>
    </row>
    <row r="428" spans="1:12" x14ac:dyDescent="0.25">
      <c r="G428" s="79"/>
      <c r="I428" s="79"/>
      <c r="J428" s="79"/>
    </row>
    <row r="429" spans="1:12" x14ac:dyDescent="0.25">
      <c r="G429" s="79"/>
      <c r="I429" s="79"/>
      <c r="J429" s="79"/>
    </row>
    <row r="430" spans="1:12" x14ac:dyDescent="0.25">
      <c r="G430" s="79"/>
      <c r="I430" s="79"/>
      <c r="J430" s="79"/>
    </row>
    <row r="431" spans="1:12" x14ac:dyDescent="0.25">
      <c r="G431" s="79"/>
      <c r="I431" s="79"/>
      <c r="J431" s="79"/>
    </row>
    <row r="432" spans="1:12" s="28" customFormat="1" ht="60" x14ac:dyDescent="0.25">
      <c r="B432" s="90" t="s">
        <v>3697</v>
      </c>
      <c r="C432" s="28" t="s">
        <v>1366</v>
      </c>
      <c r="E432" s="96" t="s">
        <v>6626</v>
      </c>
      <c r="F432" s="171">
        <v>527.95239400000003</v>
      </c>
      <c r="G432" s="91" t="s">
        <v>3698</v>
      </c>
      <c r="H432" s="28" t="s">
        <v>1366</v>
      </c>
      <c r="I432" s="91"/>
      <c r="J432" s="91" t="s">
        <v>7693</v>
      </c>
      <c r="K432" s="205" t="s">
        <v>402</v>
      </c>
      <c r="L432" s="28" t="s">
        <v>3695</v>
      </c>
    </row>
    <row r="437" spans="1:12" s="28" customFormat="1" ht="45" x14ac:dyDescent="0.25">
      <c r="B437" s="90" t="s">
        <v>3701</v>
      </c>
      <c r="C437" s="28" t="s">
        <v>1366</v>
      </c>
      <c r="E437" s="96" t="s">
        <v>6627</v>
      </c>
      <c r="F437" s="171">
        <v>427.93879499999997</v>
      </c>
      <c r="G437" s="91" t="s">
        <v>3702</v>
      </c>
      <c r="H437" s="28" t="s">
        <v>1366</v>
      </c>
      <c r="I437" s="91"/>
      <c r="J437" s="91" t="s">
        <v>7693</v>
      </c>
      <c r="K437" s="205" t="s">
        <v>402</v>
      </c>
      <c r="L437" s="28" t="s">
        <v>3695</v>
      </c>
    </row>
    <row r="444" spans="1:12" x14ac:dyDescent="0.25">
      <c r="A444" s="262" t="s">
        <v>1122</v>
      </c>
      <c r="B444" s="262"/>
      <c r="C444" s="262"/>
      <c r="D444" s="56"/>
      <c r="E444" s="176"/>
      <c r="F444" s="56"/>
      <c r="G444" s="56"/>
      <c r="I444" s="56"/>
      <c r="J444" s="56"/>
    </row>
    <row r="445" spans="1:12" s="54" customFormat="1" ht="18" customHeight="1" x14ac:dyDescent="0.25">
      <c r="A445" s="354" t="s">
        <v>6158</v>
      </c>
      <c r="B445" s="354"/>
      <c r="C445" s="354"/>
      <c r="D445" s="354"/>
      <c r="E445" s="239"/>
      <c r="F445" s="258"/>
      <c r="G445" s="258"/>
      <c r="I445" s="258"/>
      <c r="J445" s="258"/>
      <c r="K445" s="219"/>
    </row>
    <row r="446" spans="1:12" ht="18" customHeight="1" x14ac:dyDescent="0.25">
      <c r="B446" s="82" t="s">
        <v>4235</v>
      </c>
      <c r="C446" s="75" t="s">
        <v>1366</v>
      </c>
      <c r="E446" s="42" t="s">
        <v>6628</v>
      </c>
      <c r="F446" s="172">
        <v>415.93879499999997</v>
      </c>
      <c r="G446" s="79" t="s">
        <v>4236</v>
      </c>
      <c r="H446" s="79" t="s">
        <v>1366</v>
      </c>
      <c r="I446" s="79"/>
      <c r="J446" s="79" t="s">
        <v>7693</v>
      </c>
      <c r="K446" s="207" t="s">
        <v>4936</v>
      </c>
      <c r="L446" s="79" t="s">
        <v>4234</v>
      </c>
    </row>
    <row r="447" spans="1:12" s="75" customFormat="1" ht="33" customHeight="1" x14ac:dyDescent="0.25">
      <c r="A447" s="75" t="s">
        <v>442</v>
      </c>
      <c r="B447" s="58" t="s">
        <v>1719</v>
      </c>
      <c r="C447" s="75" t="s">
        <v>1366</v>
      </c>
      <c r="D447" s="78"/>
      <c r="E447" s="42" t="s">
        <v>6629</v>
      </c>
      <c r="F447" s="172">
        <v>515.93240700000001</v>
      </c>
      <c r="G447" s="80" t="s">
        <v>1718</v>
      </c>
      <c r="H447" s="79" t="s">
        <v>1366</v>
      </c>
      <c r="I447" s="75" t="s">
        <v>442</v>
      </c>
      <c r="J447" s="75" t="s">
        <v>7694</v>
      </c>
      <c r="K447" s="206" t="s">
        <v>106</v>
      </c>
      <c r="L447" s="79" t="s">
        <v>415</v>
      </c>
    </row>
    <row r="448" spans="1:12" s="75" customFormat="1" x14ac:dyDescent="0.25">
      <c r="D448" s="78"/>
      <c r="E448" s="42"/>
      <c r="F448" s="79"/>
      <c r="G448" s="79"/>
      <c r="H448" s="79"/>
      <c r="K448" s="206"/>
      <c r="L448" s="79"/>
    </row>
    <row r="449" spans="1:16" s="75" customFormat="1" x14ac:dyDescent="0.25">
      <c r="D449" s="78"/>
      <c r="E449" s="42"/>
      <c r="F449" s="79"/>
      <c r="G449" s="79"/>
      <c r="H449" s="79"/>
      <c r="K449" s="206"/>
      <c r="L449" s="79"/>
    </row>
    <row r="450" spans="1:16" s="75" customFormat="1" x14ac:dyDescent="0.25">
      <c r="D450" s="78"/>
      <c r="E450" s="42"/>
      <c r="F450" s="79"/>
      <c r="G450" s="79"/>
      <c r="H450" s="79"/>
      <c r="K450" s="206"/>
      <c r="L450" s="79"/>
    </row>
    <row r="451" spans="1:16" s="54" customFormat="1" ht="18" customHeight="1" x14ac:dyDescent="0.25">
      <c r="A451" s="354" t="s">
        <v>6159</v>
      </c>
      <c r="B451" s="354"/>
      <c r="C451" s="354"/>
      <c r="D451" s="354"/>
      <c r="E451" s="239"/>
      <c r="F451" s="258"/>
      <c r="G451" s="258"/>
      <c r="I451" s="258"/>
      <c r="J451" s="258"/>
      <c r="K451" s="219"/>
    </row>
    <row r="452" spans="1:16" s="75" customFormat="1" ht="45" x14ac:dyDescent="0.25">
      <c r="A452" s="75" t="s">
        <v>1161</v>
      </c>
      <c r="B452" s="58" t="s">
        <v>1720</v>
      </c>
      <c r="C452" s="75" t="s">
        <v>1366</v>
      </c>
      <c r="E452" s="200" t="s">
        <v>6630</v>
      </c>
      <c r="F452" s="172">
        <v>531.90285700000004</v>
      </c>
      <c r="G452" s="75" t="s">
        <v>138</v>
      </c>
      <c r="H452" s="79" t="s">
        <v>1366</v>
      </c>
      <c r="I452" s="80" t="s">
        <v>666</v>
      </c>
      <c r="J452" s="80" t="s">
        <v>7694</v>
      </c>
      <c r="K452" s="206" t="s">
        <v>106</v>
      </c>
      <c r="L452" s="79" t="s">
        <v>415</v>
      </c>
      <c r="M452" s="79" t="s">
        <v>1514</v>
      </c>
      <c r="N452" s="79" t="s">
        <v>1515</v>
      </c>
      <c r="O452" s="79" t="s">
        <v>402</v>
      </c>
      <c r="P452" s="79" t="s">
        <v>3530</v>
      </c>
    </row>
    <row r="453" spans="1:16" s="75" customFormat="1" ht="45" x14ac:dyDescent="0.25">
      <c r="A453" s="75" t="s">
        <v>1099</v>
      </c>
      <c r="B453" s="58" t="s">
        <v>1721</v>
      </c>
      <c r="C453" s="75" t="s">
        <v>1366</v>
      </c>
      <c r="E453" s="200" t="s">
        <v>6631</v>
      </c>
      <c r="F453" s="172">
        <v>631.89646900000002</v>
      </c>
      <c r="G453" s="75" t="s">
        <v>205</v>
      </c>
      <c r="H453" s="75" t="s">
        <v>1098</v>
      </c>
      <c r="I453" s="80"/>
      <c r="J453" s="80" t="s">
        <v>7693</v>
      </c>
      <c r="K453" s="206" t="s">
        <v>106</v>
      </c>
      <c r="L453" s="75" t="s">
        <v>1098</v>
      </c>
    </row>
    <row r="454" spans="1:16" s="75" customFormat="1" x14ac:dyDescent="0.25">
      <c r="E454" s="200"/>
      <c r="G454" s="80"/>
      <c r="H454" s="79"/>
      <c r="I454" s="80"/>
      <c r="J454" s="80"/>
      <c r="K454" s="206"/>
      <c r="L454" s="79"/>
    </row>
    <row r="455" spans="1:16" s="258" customFormat="1" ht="18" x14ac:dyDescent="0.25">
      <c r="A455" s="354" t="s">
        <v>6160</v>
      </c>
      <c r="B455" s="354"/>
      <c r="C455" s="354"/>
      <c r="D455" s="354"/>
      <c r="E455" s="239"/>
      <c r="G455" s="240"/>
      <c r="I455" s="240"/>
      <c r="J455" s="240"/>
      <c r="K455" s="220"/>
    </row>
    <row r="456" spans="1:16" s="75" customFormat="1" ht="45" x14ac:dyDescent="0.25">
      <c r="B456" s="58" t="s">
        <v>3533</v>
      </c>
      <c r="C456" s="75" t="s">
        <v>1366</v>
      </c>
      <c r="E456" s="200" t="s">
        <v>6632</v>
      </c>
      <c r="F456" s="172">
        <v>531.90285700000004</v>
      </c>
      <c r="G456" s="80" t="s">
        <v>3534</v>
      </c>
      <c r="H456" s="79" t="s">
        <v>1366</v>
      </c>
      <c r="I456" s="80"/>
      <c r="J456" s="80" t="s">
        <v>7693</v>
      </c>
      <c r="K456" s="207" t="s">
        <v>402</v>
      </c>
      <c r="L456" s="79" t="s">
        <v>3530</v>
      </c>
    </row>
    <row r="457" spans="1:16" s="75" customFormat="1" x14ac:dyDescent="0.25">
      <c r="E457" s="200"/>
      <c r="G457" s="80"/>
      <c r="H457" s="79"/>
      <c r="I457" s="80"/>
      <c r="J457" s="80"/>
      <c r="K457" s="206"/>
      <c r="L457" s="79"/>
    </row>
    <row r="458" spans="1:16" s="75" customFormat="1" x14ac:dyDescent="0.25">
      <c r="E458" s="200"/>
      <c r="G458" s="80"/>
      <c r="H458" s="79"/>
      <c r="I458" s="80"/>
      <c r="J458" s="80"/>
      <c r="K458" s="206"/>
      <c r="L458" s="79"/>
    </row>
    <row r="459" spans="1:16" s="75" customFormat="1" x14ac:dyDescent="0.25">
      <c r="E459" s="200"/>
      <c r="G459" s="80"/>
      <c r="H459" s="79"/>
      <c r="I459" s="80"/>
      <c r="J459" s="80"/>
      <c r="K459" s="206"/>
      <c r="L459" s="79"/>
    </row>
    <row r="460" spans="1:16" s="28" customFormat="1" ht="60" x14ac:dyDescent="0.25">
      <c r="B460" s="96" t="s">
        <v>6161</v>
      </c>
      <c r="C460" s="28" t="s">
        <v>1366</v>
      </c>
      <c r="E460" s="96" t="s">
        <v>6633</v>
      </c>
      <c r="F460" s="171">
        <v>563.86822200000006</v>
      </c>
      <c r="G460" s="91" t="s">
        <v>3529</v>
      </c>
      <c r="H460" s="28" t="s">
        <v>1366</v>
      </c>
      <c r="I460" s="91"/>
      <c r="J460" s="91" t="s">
        <v>7693</v>
      </c>
      <c r="K460" s="205" t="s">
        <v>402</v>
      </c>
      <c r="L460" s="28" t="s">
        <v>3530</v>
      </c>
    </row>
    <row r="461" spans="1:16" s="75" customFormat="1" x14ac:dyDescent="0.25">
      <c r="E461" s="200"/>
      <c r="G461" s="80"/>
      <c r="H461" s="79"/>
      <c r="I461" s="80"/>
      <c r="J461" s="80"/>
      <c r="K461" s="206"/>
      <c r="L461" s="79"/>
    </row>
    <row r="462" spans="1:16" s="75" customFormat="1" x14ac:dyDescent="0.25">
      <c r="E462" s="200"/>
      <c r="G462" s="80"/>
      <c r="H462" s="79"/>
      <c r="I462" s="80"/>
      <c r="J462" s="80"/>
      <c r="K462" s="206"/>
      <c r="L462" s="79"/>
    </row>
    <row r="463" spans="1:16" s="75" customFormat="1" x14ac:dyDescent="0.25">
      <c r="E463" s="200"/>
      <c r="G463" s="80"/>
      <c r="H463" s="79"/>
      <c r="I463" s="80"/>
      <c r="J463" s="80"/>
      <c r="K463" s="206"/>
      <c r="L463" s="79"/>
    </row>
    <row r="464" spans="1:16" s="75" customFormat="1" x14ac:dyDescent="0.25">
      <c r="E464" s="200"/>
      <c r="G464" s="80"/>
      <c r="H464" s="79"/>
      <c r="I464" s="80"/>
      <c r="J464" s="80"/>
      <c r="K464" s="206"/>
      <c r="L464" s="79"/>
    </row>
    <row r="465" spans="2:12" s="28" customFormat="1" ht="60" x14ac:dyDescent="0.25">
      <c r="B465" s="90" t="s">
        <v>6162</v>
      </c>
      <c r="C465" s="28" t="s">
        <v>1366</v>
      </c>
      <c r="E465" s="96" t="s">
        <v>6634</v>
      </c>
      <c r="F465" s="171">
        <v>513.87141599999995</v>
      </c>
      <c r="G465" s="91" t="s">
        <v>3540</v>
      </c>
      <c r="H465" s="28" t="s">
        <v>1366</v>
      </c>
      <c r="I465" s="91"/>
      <c r="J465" s="91" t="s">
        <v>7693</v>
      </c>
      <c r="K465" s="205" t="s">
        <v>402</v>
      </c>
      <c r="L465" s="28" t="s">
        <v>3530</v>
      </c>
    </row>
    <row r="466" spans="2:12" s="75" customFormat="1" x14ac:dyDescent="0.25">
      <c r="E466" s="200"/>
      <c r="G466" s="80"/>
      <c r="H466" s="79"/>
      <c r="I466" s="80"/>
      <c r="J466" s="80"/>
      <c r="K466" s="206"/>
      <c r="L466" s="79"/>
    </row>
    <row r="467" spans="2:12" s="75" customFormat="1" x14ac:dyDescent="0.25">
      <c r="E467" s="200"/>
      <c r="G467" s="80"/>
      <c r="H467" s="79"/>
      <c r="I467" s="80"/>
      <c r="J467" s="80"/>
      <c r="K467" s="206"/>
      <c r="L467" s="79"/>
    </row>
    <row r="468" spans="2:12" s="75" customFormat="1" x14ac:dyDescent="0.25">
      <c r="E468" s="200"/>
      <c r="G468" s="80"/>
      <c r="H468" s="79"/>
      <c r="I468" s="80"/>
      <c r="J468" s="80"/>
      <c r="K468" s="206"/>
      <c r="L468" s="79"/>
    </row>
    <row r="469" spans="2:12" s="75" customFormat="1" x14ac:dyDescent="0.25">
      <c r="E469" s="200"/>
      <c r="G469" s="80"/>
      <c r="H469" s="79"/>
      <c r="I469" s="80"/>
      <c r="J469" s="80"/>
      <c r="K469" s="206"/>
      <c r="L469" s="79"/>
    </row>
    <row r="470" spans="2:12" s="28" customFormat="1" ht="60" x14ac:dyDescent="0.25">
      <c r="B470" s="90" t="s">
        <v>6163</v>
      </c>
      <c r="C470" s="28" t="s">
        <v>1366</v>
      </c>
      <c r="E470" s="96" t="s">
        <v>6635</v>
      </c>
      <c r="F470" s="171">
        <v>513.87141599999995</v>
      </c>
      <c r="G470" s="91" t="s">
        <v>3539</v>
      </c>
      <c r="H470" s="28" t="s">
        <v>1366</v>
      </c>
      <c r="I470" s="91"/>
      <c r="J470" s="91" t="s">
        <v>7693</v>
      </c>
      <c r="K470" s="205" t="s">
        <v>402</v>
      </c>
      <c r="L470" s="28" t="s">
        <v>3530</v>
      </c>
    </row>
    <row r="471" spans="2:12" s="75" customFormat="1" x14ac:dyDescent="0.25">
      <c r="E471" s="200"/>
      <c r="G471" s="80"/>
      <c r="H471" s="79"/>
      <c r="I471" s="80"/>
      <c r="J471" s="80"/>
      <c r="K471" s="206"/>
      <c r="L471" s="79"/>
    </row>
    <row r="472" spans="2:12" s="75" customFormat="1" x14ac:dyDescent="0.25">
      <c r="E472" s="200"/>
      <c r="G472" s="80"/>
      <c r="H472" s="79"/>
      <c r="I472" s="80"/>
      <c r="J472" s="80"/>
      <c r="K472" s="206"/>
      <c r="L472" s="79"/>
    </row>
    <row r="473" spans="2:12" s="75" customFormat="1" x14ac:dyDescent="0.25">
      <c r="E473" s="200"/>
      <c r="G473" s="80"/>
      <c r="H473" s="79"/>
      <c r="I473" s="80"/>
      <c r="J473" s="80"/>
      <c r="K473" s="206"/>
      <c r="L473" s="79"/>
    </row>
    <row r="474" spans="2:12" s="75" customFormat="1" x14ac:dyDescent="0.25">
      <c r="E474" s="200"/>
      <c r="G474" s="80"/>
      <c r="H474" s="79"/>
      <c r="I474" s="80"/>
      <c r="J474" s="80"/>
      <c r="K474" s="206"/>
      <c r="L474" s="79"/>
    </row>
    <row r="475" spans="2:12" s="28" customFormat="1" ht="60" x14ac:dyDescent="0.25">
      <c r="B475" s="90" t="s">
        <v>3536</v>
      </c>
      <c r="C475" s="28" t="s">
        <v>1366</v>
      </c>
      <c r="E475" s="96" t="s">
        <v>6636</v>
      </c>
      <c r="F475" s="171">
        <v>529.86633100000006</v>
      </c>
      <c r="G475" s="91" t="s">
        <v>3535</v>
      </c>
      <c r="H475" s="28" t="s">
        <v>1366</v>
      </c>
      <c r="I475" s="91"/>
      <c r="J475" s="91" t="s">
        <v>7693</v>
      </c>
      <c r="K475" s="205" t="s">
        <v>402</v>
      </c>
      <c r="L475" s="28" t="s">
        <v>3530</v>
      </c>
    </row>
    <row r="476" spans="2:12" s="75" customFormat="1" x14ac:dyDescent="0.25">
      <c r="E476" s="200"/>
      <c r="G476" s="80"/>
      <c r="H476" s="79"/>
      <c r="I476" s="80"/>
      <c r="J476" s="80"/>
      <c r="K476" s="206"/>
      <c r="L476" s="79"/>
    </row>
    <row r="477" spans="2:12" s="75" customFormat="1" x14ac:dyDescent="0.25">
      <c r="E477" s="200"/>
      <c r="G477" s="80"/>
      <c r="H477" s="79"/>
      <c r="I477" s="80"/>
      <c r="J477" s="80"/>
      <c r="K477" s="206"/>
      <c r="L477" s="79"/>
    </row>
    <row r="478" spans="2:12" s="75" customFormat="1" x14ac:dyDescent="0.25">
      <c r="E478" s="200"/>
      <c r="G478" s="80"/>
      <c r="H478" s="79"/>
      <c r="I478" s="80"/>
      <c r="J478" s="80"/>
      <c r="K478" s="206"/>
      <c r="L478" s="79"/>
    </row>
    <row r="479" spans="2:12" s="75" customFormat="1" x14ac:dyDescent="0.25">
      <c r="E479" s="200"/>
      <c r="G479" s="80"/>
      <c r="H479" s="79"/>
      <c r="I479" s="80"/>
      <c r="J479" s="80"/>
      <c r="K479" s="206"/>
      <c r="L479" s="79"/>
    </row>
    <row r="480" spans="2:12" s="75" customFormat="1" x14ac:dyDescent="0.25">
      <c r="E480" s="200"/>
      <c r="G480" s="80"/>
      <c r="H480" s="79"/>
      <c r="I480" s="80"/>
      <c r="J480" s="80"/>
      <c r="K480" s="206"/>
      <c r="L480" s="79"/>
    </row>
    <row r="481" spans="2:12" s="28" customFormat="1" ht="30" x14ac:dyDescent="0.25">
      <c r="B481" s="43" t="s">
        <v>4050</v>
      </c>
      <c r="C481" s="28" t="s">
        <v>1366</v>
      </c>
      <c r="E481" s="96" t="s">
        <v>6637</v>
      </c>
      <c r="F481" s="171">
        <v>515.93240700000001</v>
      </c>
      <c r="G481" s="91" t="s">
        <v>4051</v>
      </c>
      <c r="H481" s="28" t="s">
        <v>1366</v>
      </c>
      <c r="I481" s="91"/>
      <c r="J481" s="91" t="s">
        <v>7694</v>
      </c>
      <c r="K481" s="205" t="s">
        <v>4058</v>
      </c>
      <c r="L481" s="28" t="s">
        <v>4052</v>
      </c>
    </row>
    <row r="482" spans="2:12" s="75" customFormat="1" x14ac:dyDescent="0.25">
      <c r="E482" s="200"/>
      <c r="G482" s="80"/>
      <c r="H482" s="79"/>
      <c r="I482" s="80"/>
      <c r="J482" s="80"/>
      <c r="K482" s="206"/>
      <c r="L482" s="79"/>
    </row>
    <row r="483" spans="2:12" s="75" customFormat="1" x14ac:dyDescent="0.25">
      <c r="E483" s="200"/>
      <c r="G483" s="80"/>
      <c r="H483" s="79"/>
      <c r="I483" s="80"/>
      <c r="J483" s="80"/>
      <c r="K483" s="206"/>
      <c r="L483" s="79"/>
    </row>
    <row r="484" spans="2:12" s="75" customFormat="1" x14ac:dyDescent="0.25">
      <c r="E484" s="200"/>
      <c r="G484" s="80"/>
      <c r="H484" s="79"/>
      <c r="I484" s="80"/>
      <c r="J484" s="80"/>
      <c r="K484" s="206"/>
      <c r="L484" s="79"/>
    </row>
    <row r="485" spans="2:12" s="75" customFormat="1" x14ac:dyDescent="0.25">
      <c r="E485" s="200"/>
      <c r="G485" s="80"/>
      <c r="H485" s="79"/>
      <c r="I485" s="80"/>
      <c r="J485" s="80"/>
      <c r="K485" s="206"/>
      <c r="L485" s="79"/>
    </row>
    <row r="486" spans="2:12" s="75" customFormat="1" x14ac:dyDescent="0.25">
      <c r="E486" s="200"/>
      <c r="G486" s="80"/>
      <c r="H486" s="79"/>
      <c r="I486" s="80"/>
      <c r="J486" s="80"/>
      <c r="K486" s="206"/>
      <c r="L486" s="79"/>
    </row>
    <row r="487" spans="2:12" s="75" customFormat="1" x14ac:dyDescent="0.25">
      <c r="E487" s="200"/>
      <c r="G487" s="80"/>
      <c r="H487" s="79"/>
      <c r="I487" s="80"/>
      <c r="J487" s="80"/>
      <c r="K487" s="206"/>
      <c r="L487" s="79"/>
    </row>
    <row r="488" spans="2:12" s="75" customFormat="1" x14ac:dyDescent="0.25">
      <c r="E488" s="200"/>
      <c r="G488" s="80"/>
      <c r="H488" s="79"/>
      <c r="I488" s="80"/>
      <c r="J488" s="80"/>
      <c r="K488" s="206"/>
      <c r="L488" s="79"/>
    </row>
    <row r="489" spans="2:12" s="75" customFormat="1" x14ac:dyDescent="0.25">
      <c r="E489" s="200"/>
      <c r="G489" s="80"/>
      <c r="H489" s="79"/>
      <c r="I489" s="80"/>
      <c r="J489" s="80"/>
      <c r="K489" s="206"/>
      <c r="L489" s="79"/>
    </row>
    <row r="490" spans="2:12" s="75" customFormat="1" x14ac:dyDescent="0.25">
      <c r="E490" s="200"/>
      <c r="G490" s="80"/>
      <c r="H490" s="79"/>
      <c r="I490" s="80"/>
      <c r="J490" s="80"/>
      <c r="K490" s="206"/>
      <c r="L490" s="79"/>
    </row>
    <row r="491" spans="2:12" s="75" customFormat="1" x14ac:dyDescent="0.25">
      <c r="E491" s="200"/>
      <c r="G491" s="80"/>
      <c r="H491" s="79"/>
      <c r="I491" s="80"/>
      <c r="J491" s="80"/>
      <c r="K491" s="206"/>
      <c r="L491" s="79"/>
    </row>
    <row r="492" spans="2:12" s="75" customFormat="1" x14ac:dyDescent="0.25">
      <c r="E492" s="200"/>
      <c r="G492" s="80"/>
      <c r="H492" s="79"/>
      <c r="I492" s="80"/>
      <c r="J492" s="80"/>
      <c r="K492" s="206"/>
      <c r="L492" s="79"/>
    </row>
    <row r="493" spans="2:12" s="28" customFormat="1" ht="30" x14ac:dyDescent="0.25">
      <c r="B493" s="43" t="s">
        <v>4059</v>
      </c>
      <c r="C493" s="28" t="s">
        <v>1366</v>
      </c>
      <c r="E493" s="96" t="s">
        <v>6638</v>
      </c>
      <c r="F493" s="171">
        <v>434.96776599999998</v>
      </c>
      <c r="G493" s="91" t="s">
        <v>4060</v>
      </c>
      <c r="H493" s="28" t="s">
        <v>1366</v>
      </c>
      <c r="I493" s="91"/>
      <c r="J493" s="91" t="s">
        <v>7693</v>
      </c>
      <c r="K493" s="205" t="s">
        <v>4058</v>
      </c>
      <c r="L493" s="28" t="s">
        <v>4061</v>
      </c>
    </row>
    <row r="494" spans="2:12" s="75" customFormat="1" x14ac:dyDescent="0.25">
      <c r="E494" s="200"/>
      <c r="G494" s="80"/>
      <c r="H494" s="79"/>
      <c r="I494" s="80"/>
      <c r="J494" s="80"/>
      <c r="K494" s="206"/>
      <c r="L494" s="79"/>
    </row>
    <row r="495" spans="2:12" s="75" customFormat="1" x14ac:dyDescent="0.25">
      <c r="E495" s="200"/>
      <c r="G495" s="80"/>
      <c r="H495" s="79"/>
      <c r="I495" s="80"/>
      <c r="J495" s="80"/>
      <c r="K495" s="206"/>
      <c r="L495" s="79"/>
    </row>
    <row r="496" spans="2:12" s="75" customFormat="1" x14ac:dyDescent="0.25">
      <c r="E496" s="200"/>
      <c r="G496" s="80"/>
      <c r="H496" s="79"/>
      <c r="I496" s="80"/>
      <c r="J496" s="80"/>
      <c r="K496" s="206"/>
      <c r="L496" s="79"/>
    </row>
    <row r="497" spans="1:12" s="75" customFormat="1" x14ac:dyDescent="0.25">
      <c r="E497" s="200"/>
      <c r="G497" s="80"/>
      <c r="H497" s="79"/>
      <c r="I497" s="80"/>
      <c r="J497" s="80"/>
      <c r="K497" s="206"/>
      <c r="L497" s="79"/>
    </row>
    <row r="498" spans="1:12" s="75" customFormat="1" x14ac:dyDescent="0.25">
      <c r="E498" s="200"/>
      <c r="G498" s="80"/>
      <c r="H498" s="79"/>
      <c r="I498" s="80"/>
      <c r="J498" s="80"/>
      <c r="K498" s="206"/>
      <c r="L498" s="79"/>
    </row>
    <row r="499" spans="1:12" s="75" customFormat="1" x14ac:dyDescent="0.25">
      <c r="E499" s="200"/>
      <c r="G499" s="80"/>
      <c r="H499" s="79"/>
      <c r="I499" s="80"/>
      <c r="J499" s="80"/>
      <c r="K499" s="206"/>
      <c r="L499" s="79"/>
    </row>
    <row r="500" spans="1:12" s="75" customFormat="1" x14ac:dyDescent="0.25">
      <c r="E500" s="200"/>
      <c r="G500" s="80"/>
      <c r="H500" s="79"/>
      <c r="I500" s="80"/>
      <c r="J500" s="80"/>
      <c r="K500" s="206"/>
      <c r="L500" s="79"/>
    </row>
    <row r="501" spans="1:12" s="75" customFormat="1" x14ac:dyDescent="0.25">
      <c r="E501" s="200"/>
      <c r="G501" s="80"/>
      <c r="H501" s="79"/>
      <c r="I501" s="80"/>
      <c r="J501" s="80"/>
      <c r="K501" s="206"/>
      <c r="L501" s="79"/>
    </row>
    <row r="502" spans="1:12" s="75" customFormat="1" x14ac:dyDescent="0.25">
      <c r="E502" s="200"/>
      <c r="G502" s="80"/>
      <c r="H502" s="79"/>
      <c r="I502" s="80"/>
      <c r="J502" s="80"/>
      <c r="K502" s="206"/>
      <c r="L502" s="79"/>
    </row>
    <row r="503" spans="1:12" s="54" customFormat="1" ht="18" x14ac:dyDescent="0.25">
      <c r="A503" s="354" t="s">
        <v>4100</v>
      </c>
      <c r="B503" s="354"/>
      <c r="C503" s="354"/>
      <c r="D503" s="354"/>
      <c r="E503" s="354"/>
      <c r="F503" s="258"/>
      <c r="G503" s="55"/>
      <c r="I503" s="55"/>
      <c r="J503" s="55"/>
      <c r="K503" s="219"/>
    </row>
    <row r="504" spans="1:12" ht="19.5" customHeight="1" x14ac:dyDescent="0.25">
      <c r="A504" s="79" t="s">
        <v>3976</v>
      </c>
      <c r="B504" s="58" t="s">
        <v>4103</v>
      </c>
      <c r="C504" s="79" t="s">
        <v>1336</v>
      </c>
      <c r="E504" s="200" t="s">
        <v>3977</v>
      </c>
      <c r="F504" s="172">
        <v>265.94837699999999</v>
      </c>
      <c r="K504" s="206" t="s">
        <v>5695</v>
      </c>
      <c r="L504" s="79" t="s">
        <v>285</v>
      </c>
    </row>
    <row r="505" spans="1:12" ht="30" x14ac:dyDescent="0.25">
      <c r="A505" s="79" t="s">
        <v>3978</v>
      </c>
      <c r="B505" s="58" t="s">
        <v>4102</v>
      </c>
      <c r="C505" s="79" t="s">
        <v>1336</v>
      </c>
      <c r="D505" s="56"/>
      <c r="E505" s="200" t="s">
        <v>3979</v>
      </c>
      <c r="F505" s="172">
        <v>315.94518299999999</v>
      </c>
      <c r="G505" s="47"/>
      <c r="I505" s="47"/>
      <c r="J505" s="47"/>
      <c r="K505" s="206" t="s">
        <v>5695</v>
      </c>
      <c r="L505" s="79" t="s">
        <v>285</v>
      </c>
    </row>
    <row r="506" spans="1:12" ht="30" x14ac:dyDescent="0.25">
      <c r="A506" s="79" t="s">
        <v>3980</v>
      </c>
      <c r="B506" s="58" t="s">
        <v>4101</v>
      </c>
      <c r="C506" s="79" t="s">
        <v>1336</v>
      </c>
      <c r="D506" s="56"/>
      <c r="E506" s="200" t="s">
        <v>3981</v>
      </c>
      <c r="F506" s="172">
        <v>365.94198899999998</v>
      </c>
      <c r="G506" s="56"/>
      <c r="I506" s="56"/>
      <c r="J506" s="56"/>
      <c r="K506" s="206" t="s">
        <v>5695</v>
      </c>
      <c r="L506" s="79" t="s">
        <v>285</v>
      </c>
    </row>
    <row r="507" spans="1:12" ht="30" x14ac:dyDescent="0.25">
      <c r="A507" s="79" t="s">
        <v>3982</v>
      </c>
      <c r="B507" s="58" t="s">
        <v>3347</v>
      </c>
      <c r="C507" s="79" t="s">
        <v>1366</v>
      </c>
      <c r="E507" s="200" t="s">
        <v>3983</v>
      </c>
      <c r="F507" s="172">
        <v>415.93879499999997</v>
      </c>
      <c r="G507" s="30" t="s">
        <v>1722</v>
      </c>
      <c r="H507" s="79" t="s">
        <v>1366</v>
      </c>
      <c r="J507" s="30" t="s">
        <v>7693</v>
      </c>
      <c r="K507" s="206" t="s">
        <v>5695</v>
      </c>
      <c r="L507" s="79" t="s">
        <v>285</v>
      </c>
    </row>
    <row r="508" spans="1:12" ht="30" x14ac:dyDescent="0.25">
      <c r="A508" s="79" t="s">
        <v>3984</v>
      </c>
      <c r="B508" s="58" t="s">
        <v>4104</v>
      </c>
      <c r="C508" s="79" t="s">
        <v>1336</v>
      </c>
      <c r="E508" s="200" t="s">
        <v>3985</v>
      </c>
      <c r="F508" s="172">
        <v>465.93560100000002</v>
      </c>
      <c r="K508" s="206" t="s">
        <v>5695</v>
      </c>
      <c r="L508" s="79" t="s">
        <v>285</v>
      </c>
    </row>
    <row r="509" spans="1:12" ht="30" x14ac:dyDescent="0.25">
      <c r="A509" s="79" t="s">
        <v>3986</v>
      </c>
      <c r="B509" s="58" t="s">
        <v>4105</v>
      </c>
      <c r="C509" s="79" t="s">
        <v>1336</v>
      </c>
      <c r="E509" s="200" t="s">
        <v>3987</v>
      </c>
      <c r="F509" s="172">
        <v>515.93240700000001</v>
      </c>
      <c r="K509" s="206" t="s">
        <v>5695</v>
      </c>
      <c r="L509" s="79" t="s">
        <v>285</v>
      </c>
    </row>
    <row r="510" spans="1:12" s="75" customFormat="1" ht="30" x14ac:dyDescent="0.25">
      <c r="A510" s="79" t="s">
        <v>3988</v>
      </c>
      <c r="B510" s="58" t="s">
        <v>3346</v>
      </c>
      <c r="C510" s="79" t="s">
        <v>1366</v>
      </c>
      <c r="D510" s="79"/>
      <c r="E510" s="200" t="s">
        <v>3989</v>
      </c>
      <c r="F510" s="172">
        <v>565.929213</v>
      </c>
      <c r="G510" s="30" t="s">
        <v>1723</v>
      </c>
      <c r="H510" s="79" t="s">
        <v>1366</v>
      </c>
      <c r="I510" s="30"/>
      <c r="J510" s="30" t="s">
        <v>7693</v>
      </c>
      <c r="K510" s="206" t="s">
        <v>5695</v>
      </c>
      <c r="L510" s="79" t="s">
        <v>285</v>
      </c>
    </row>
    <row r="511" spans="1:12" ht="30" x14ac:dyDescent="0.25">
      <c r="A511" s="79" t="s">
        <v>3990</v>
      </c>
      <c r="B511" s="58" t="s">
        <v>4106</v>
      </c>
      <c r="C511" s="79" t="s">
        <v>1336</v>
      </c>
      <c r="E511" s="200" t="s">
        <v>3991</v>
      </c>
      <c r="F511" s="172">
        <v>615.926019</v>
      </c>
      <c r="K511" s="206" t="s">
        <v>5695</v>
      </c>
      <c r="L511" s="79" t="s">
        <v>285</v>
      </c>
    </row>
    <row r="512" spans="1:12" x14ac:dyDescent="0.25">
      <c r="B512" s="58"/>
      <c r="E512" s="200"/>
      <c r="F512" s="75"/>
      <c r="K512" s="206"/>
    </row>
    <row r="514" spans="1:14" x14ac:dyDescent="0.25">
      <c r="A514" s="262" t="s">
        <v>7051</v>
      </c>
      <c r="B514" s="262"/>
      <c r="C514" s="86"/>
    </row>
    <row r="515" spans="1:14" s="28" customFormat="1" ht="18" x14ac:dyDescent="0.25">
      <c r="A515" s="91" t="s">
        <v>828</v>
      </c>
      <c r="B515" s="28" t="s">
        <v>1748</v>
      </c>
      <c r="E515" s="89" t="s">
        <v>4034</v>
      </c>
      <c r="F515" s="171">
        <v>185.99156099999999</v>
      </c>
      <c r="G515" s="89" t="s">
        <v>818</v>
      </c>
      <c r="H515" s="28" t="s">
        <v>827</v>
      </c>
      <c r="I515" s="91" t="s">
        <v>828</v>
      </c>
      <c r="J515" s="91" t="s">
        <v>7693</v>
      </c>
      <c r="K515" s="205" t="s">
        <v>819</v>
      </c>
      <c r="L515" s="28" t="s">
        <v>827</v>
      </c>
      <c r="M515" s="28" t="s">
        <v>829</v>
      </c>
      <c r="N515" s="28" t="s">
        <v>827</v>
      </c>
    </row>
    <row r="516" spans="1:14" x14ac:dyDescent="0.25">
      <c r="E516" s="79"/>
    </row>
    <row r="517" spans="1:14" x14ac:dyDescent="0.25">
      <c r="A517" s="56"/>
      <c r="B517" s="56"/>
      <c r="C517" s="56"/>
      <c r="D517" s="78"/>
      <c r="E517" s="56"/>
      <c r="F517" s="56"/>
      <c r="G517" s="56"/>
      <c r="I517" s="56"/>
      <c r="J517" s="56"/>
    </row>
    <row r="518" spans="1:14" x14ac:dyDescent="0.25">
      <c r="D518" s="78"/>
      <c r="E518" s="79"/>
      <c r="G518" s="79"/>
      <c r="I518" s="79"/>
      <c r="J518" s="79"/>
    </row>
    <row r="519" spans="1:14" x14ac:dyDescent="0.25">
      <c r="E519" s="79"/>
    </row>
    <row r="520" spans="1:14" x14ac:dyDescent="0.25">
      <c r="E520" s="79"/>
    </row>
    <row r="521" spans="1:14" x14ac:dyDescent="0.25">
      <c r="E521" s="79"/>
    </row>
    <row r="522" spans="1:14" x14ac:dyDescent="0.25">
      <c r="E522" s="79"/>
    </row>
    <row r="523" spans="1:14" s="28" customFormat="1" ht="18" x14ac:dyDescent="0.25">
      <c r="A523" s="89" t="s">
        <v>1066</v>
      </c>
      <c r="B523" s="89" t="s">
        <v>1749</v>
      </c>
      <c r="E523" s="28" t="s">
        <v>4035</v>
      </c>
      <c r="F523" s="171">
        <v>184.98373599999999</v>
      </c>
      <c r="G523" s="89" t="s">
        <v>1065</v>
      </c>
      <c r="H523" s="89" t="s">
        <v>256</v>
      </c>
      <c r="J523" s="28" t="s">
        <v>7694</v>
      </c>
      <c r="K523" s="205" t="s">
        <v>819</v>
      </c>
      <c r="L523" s="28" t="s">
        <v>1042</v>
      </c>
    </row>
    <row r="524" spans="1:14" x14ac:dyDescent="0.25">
      <c r="E524" s="79"/>
    </row>
    <row r="525" spans="1:14" x14ac:dyDescent="0.25">
      <c r="E525" s="79"/>
    </row>
    <row r="526" spans="1:14" x14ac:dyDescent="0.25">
      <c r="E526" s="79"/>
    </row>
    <row r="527" spans="1:14" x14ac:dyDescent="0.25">
      <c r="E527" s="79"/>
    </row>
    <row r="528" spans="1:14" x14ac:dyDescent="0.25">
      <c r="E528" s="79"/>
    </row>
    <row r="529" spans="1:15" x14ac:dyDescent="0.25">
      <c r="E529" s="79"/>
    </row>
    <row r="530" spans="1:15" x14ac:dyDescent="0.25">
      <c r="E530" s="79"/>
    </row>
    <row r="531" spans="1:15" x14ac:dyDescent="0.25">
      <c r="D531" s="78"/>
      <c r="E531" s="79"/>
    </row>
    <row r="532" spans="1:15" x14ac:dyDescent="0.25">
      <c r="E532" s="79"/>
    </row>
    <row r="533" spans="1:15" x14ac:dyDescent="0.25">
      <c r="E533" s="79"/>
    </row>
    <row r="534" spans="1:15" s="28" customFormat="1" ht="18" x14ac:dyDescent="0.25">
      <c r="B534" s="31" t="s">
        <v>7584</v>
      </c>
      <c r="C534" s="28" t="s">
        <v>1366</v>
      </c>
      <c r="E534" s="96" t="s">
        <v>7585</v>
      </c>
      <c r="F534" s="171">
        <v>200.00721100000001</v>
      </c>
      <c r="G534" s="91" t="s">
        <v>7583</v>
      </c>
      <c r="H534" s="89" t="s">
        <v>1366</v>
      </c>
      <c r="I534" s="91"/>
      <c r="J534" s="91" t="s">
        <v>7693</v>
      </c>
      <c r="K534" s="205" t="s">
        <v>7586</v>
      </c>
      <c r="L534" s="28" t="s">
        <v>6692</v>
      </c>
      <c r="M534" s="28" t="s">
        <v>338</v>
      </c>
      <c r="N534" s="28" t="s">
        <v>338</v>
      </c>
      <c r="O534" s="28" t="s">
        <v>338</v>
      </c>
    </row>
    <row r="541" spans="1:15" s="28" customFormat="1" ht="30" x14ac:dyDescent="0.25">
      <c r="A541" s="28" t="s">
        <v>7991</v>
      </c>
      <c r="B541" s="43" t="s">
        <v>7985</v>
      </c>
      <c r="C541" s="28" t="s">
        <v>1366</v>
      </c>
      <c r="E541" s="96" t="s">
        <v>7986</v>
      </c>
      <c r="F541" s="171">
        <v>285.98517299999997</v>
      </c>
      <c r="G541" s="91" t="s">
        <v>7987</v>
      </c>
      <c r="H541" s="89" t="s">
        <v>1366</v>
      </c>
      <c r="I541" s="91" t="s">
        <v>7988</v>
      </c>
      <c r="J541" s="91" t="s">
        <v>7694</v>
      </c>
      <c r="K541" s="205" t="s">
        <v>7989</v>
      </c>
      <c r="L541" s="28" t="s">
        <v>7990</v>
      </c>
      <c r="M541" s="28" t="s">
        <v>338</v>
      </c>
    </row>
    <row r="548" spans="1:16" s="28" customFormat="1" ht="30" x14ac:dyDescent="0.25">
      <c r="B548" s="43" t="s">
        <v>4678</v>
      </c>
      <c r="C548" s="89" t="s">
        <v>1366</v>
      </c>
      <c r="E548" s="96" t="s">
        <v>4680</v>
      </c>
      <c r="F548" s="171">
        <v>346.02270099999998</v>
      </c>
      <c r="G548" s="91" t="s">
        <v>4679</v>
      </c>
      <c r="H548" s="89" t="s">
        <v>1366</v>
      </c>
      <c r="I548" s="91"/>
      <c r="J548" s="91" t="s">
        <v>7693</v>
      </c>
      <c r="K548" s="213" t="s">
        <v>4676</v>
      </c>
      <c r="L548" s="89" t="s">
        <v>4677</v>
      </c>
    </row>
    <row r="554" spans="1:16" s="28" customFormat="1" ht="30" x14ac:dyDescent="0.25">
      <c r="B554" s="96" t="s">
        <v>3746</v>
      </c>
      <c r="C554" s="89" t="s">
        <v>1366</v>
      </c>
      <c r="E554" s="96" t="s">
        <v>3992</v>
      </c>
      <c r="F554" s="171">
        <v>397.96238699999998</v>
      </c>
      <c r="G554" s="91" t="s">
        <v>3747</v>
      </c>
      <c r="H554" s="89" t="s">
        <v>1366</v>
      </c>
      <c r="I554" s="91"/>
      <c r="J554" s="91" t="s">
        <v>7693</v>
      </c>
      <c r="K554" s="205" t="s">
        <v>366</v>
      </c>
      <c r="L554" s="28" t="s">
        <v>3748</v>
      </c>
    </row>
    <row r="560" spans="1:16" s="28" customFormat="1" ht="60" x14ac:dyDescent="0.25">
      <c r="A560" s="28" t="s">
        <v>660</v>
      </c>
      <c r="B560" s="96" t="s">
        <v>1717</v>
      </c>
      <c r="C560" s="28" t="s">
        <v>1366</v>
      </c>
      <c r="D560" s="89"/>
      <c r="E560" s="96" t="s">
        <v>6894</v>
      </c>
      <c r="F560" s="28" t="s">
        <v>601</v>
      </c>
      <c r="G560" s="91" t="s">
        <v>659</v>
      </c>
      <c r="H560" s="28" t="s">
        <v>661</v>
      </c>
      <c r="I560" s="44" t="s">
        <v>7694</v>
      </c>
      <c r="K560" s="205" t="s">
        <v>664</v>
      </c>
      <c r="L560" s="91" t="s">
        <v>661</v>
      </c>
      <c r="M560" s="28" t="s">
        <v>662</v>
      </c>
      <c r="N560" s="28" t="s">
        <v>661</v>
      </c>
      <c r="O560" s="28" t="s">
        <v>663</v>
      </c>
      <c r="P560" s="28" t="s">
        <v>661</v>
      </c>
    </row>
    <row r="561" spans="1:12" x14ac:dyDescent="0.25">
      <c r="B561" s="30"/>
      <c r="D561" s="80"/>
      <c r="F561" s="30"/>
      <c r="G561" s="79"/>
      <c r="I561" s="79"/>
      <c r="J561" s="79"/>
    </row>
    <row r="562" spans="1:12" x14ac:dyDescent="0.25">
      <c r="B562" s="30"/>
      <c r="D562" s="80"/>
      <c r="F562" s="30"/>
      <c r="G562" s="79"/>
      <c r="I562" s="79"/>
      <c r="J562" s="79"/>
    </row>
    <row r="563" spans="1:12" x14ac:dyDescent="0.25">
      <c r="B563" s="30"/>
      <c r="D563" s="80"/>
      <c r="F563" s="30"/>
      <c r="G563" s="79"/>
      <c r="I563" s="79"/>
      <c r="J563" s="79"/>
    </row>
    <row r="564" spans="1:12" x14ac:dyDescent="0.25">
      <c r="B564" s="30"/>
      <c r="D564" s="80"/>
      <c r="F564" s="30"/>
      <c r="G564" s="79"/>
      <c r="I564" s="79"/>
      <c r="J564" s="79"/>
    </row>
    <row r="565" spans="1:12" x14ac:dyDescent="0.25">
      <c r="B565" s="30"/>
      <c r="D565" s="80"/>
      <c r="F565" s="30"/>
      <c r="G565" s="79"/>
      <c r="I565" s="79"/>
      <c r="J565" s="79"/>
    </row>
    <row r="566" spans="1:12" x14ac:dyDescent="0.25">
      <c r="F566" s="30"/>
      <c r="G566" s="79"/>
      <c r="I566" s="79"/>
      <c r="J566" s="79"/>
    </row>
    <row r="568" spans="1:12" s="28" customFormat="1" ht="60" x14ac:dyDescent="0.25">
      <c r="B568" s="90" t="s">
        <v>3750</v>
      </c>
      <c r="C568" s="89" t="s">
        <v>1366</v>
      </c>
      <c r="E568" s="96" t="s">
        <v>3993</v>
      </c>
      <c r="F568" s="171">
        <v>563.94772</v>
      </c>
      <c r="G568" s="91" t="s">
        <v>3749</v>
      </c>
      <c r="H568" s="89" t="s">
        <v>1366</v>
      </c>
      <c r="I568" s="91"/>
      <c r="J568" s="91" t="s">
        <v>7693</v>
      </c>
      <c r="K568" s="205" t="s">
        <v>366</v>
      </c>
      <c r="L568" s="28" t="s">
        <v>3748</v>
      </c>
    </row>
    <row r="575" spans="1:12" s="28" customFormat="1" ht="30" x14ac:dyDescent="0.25">
      <c r="A575" s="89" t="s">
        <v>3521</v>
      </c>
      <c r="B575" s="90" t="s">
        <v>4003</v>
      </c>
      <c r="C575" s="28" t="s">
        <v>1366</v>
      </c>
      <c r="E575" s="96" t="s">
        <v>3994</v>
      </c>
      <c r="F575" s="171">
        <v>385.96238699999998</v>
      </c>
      <c r="G575" s="91" t="s">
        <v>3520</v>
      </c>
      <c r="H575" s="89" t="s">
        <v>1366</v>
      </c>
      <c r="I575" s="91"/>
      <c r="J575" s="91" t="s">
        <v>7693</v>
      </c>
      <c r="K575" s="213" t="s">
        <v>3514</v>
      </c>
      <c r="L575" s="89" t="s">
        <v>3515</v>
      </c>
    </row>
    <row r="581" spans="1:12" s="28" customFormat="1" ht="30" x14ac:dyDescent="0.25">
      <c r="B581" s="96" t="s">
        <v>5271</v>
      </c>
      <c r="C581" s="28" t="s">
        <v>1366</v>
      </c>
      <c r="E581" s="96" t="s">
        <v>5273</v>
      </c>
      <c r="F581" s="171">
        <v>397.98237399999999</v>
      </c>
      <c r="G581" s="91" t="s">
        <v>5272</v>
      </c>
      <c r="H581" s="28" t="s">
        <v>1366</v>
      </c>
      <c r="I581" s="91"/>
      <c r="J581" s="91" t="s">
        <v>7694</v>
      </c>
      <c r="K581" s="205" t="s">
        <v>5274</v>
      </c>
      <c r="L581" s="28" t="s">
        <v>5275</v>
      </c>
    </row>
    <row r="587" spans="1:12" s="28" customFormat="1" ht="30" x14ac:dyDescent="0.25">
      <c r="A587" s="89" t="s">
        <v>3518</v>
      </c>
      <c r="B587" s="90" t="s">
        <v>3517</v>
      </c>
      <c r="C587" s="28" t="s">
        <v>1366</v>
      </c>
      <c r="E587" s="96" t="s">
        <v>3995</v>
      </c>
      <c r="F587" s="171">
        <v>501.95091400000001</v>
      </c>
      <c r="G587" s="91" t="s">
        <v>3519</v>
      </c>
      <c r="H587" s="89" t="s">
        <v>1366</v>
      </c>
      <c r="I587" s="91"/>
      <c r="J587" s="91" t="s">
        <v>7694</v>
      </c>
      <c r="K587" s="213" t="s">
        <v>3514</v>
      </c>
      <c r="L587" s="89" t="s">
        <v>3515</v>
      </c>
    </row>
    <row r="593" spans="2:18" s="28" customFormat="1" ht="45" x14ac:dyDescent="0.25">
      <c r="B593" s="90" t="s">
        <v>3489</v>
      </c>
      <c r="C593" s="89" t="s">
        <v>1366</v>
      </c>
      <c r="E593" s="96" t="s">
        <v>3996</v>
      </c>
      <c r="F593" s="171">
        <v>617.93944099999999</v>
      </c>
      <c r="G593" s="91" t="s">
        <v>3490</v>
      </c>
      <c r="H593" s="89" t="s">
        <v>1366</v>
      </c>
      <c r="I593" s="91"/>
      <c r="J593" s="91" t="s">
        <v>7694</v>
      </c>
      <c r="K593" s="213" t="s">
        <v>3506</v>
      </c>
      <c r="L593" s="89" t="s">
        <v>3488</v>
      </c>
      <c r="M593" s="89" t="s">
        <v>4825</v>
      </c>
      <c r="N593" s="28" t="s">
        <v>3507</v>
      </c>
      <c r="O593" s="28" t="s">
        <v>3509</v>
      </c>
      <c r="P593" s="89" t="s">
        <v>3510</v>
      </c>
      <c r="Q593" s="89" t="s">
        <v>3514</v>
      </c>
      <c r="R593" s="89" t="s">
        <v>3515</v>
      </c>
    </row>
    <row r="598" spans="2:18" s="28" customFormat="1" ht="45" x14ac:dyDescent="0.25">
      <c r="B598" s="90" t="s">
        <v>3466</v>
      </c>
      <c r="C598" s="89" t="s">
        <v>1366</v>
      </c>
      <c r="E598" s="96" t="s">
        <v>3997</v>
      </c>
      <c r="F598" s="171">
        <v>528.97438899999997</v>
      </c>
      <c r="G598" s="91" t="s">
        <v>3467</v>
      </c>
      <c r="H598" s="89" t="s">
        <v>1366</v>
      </c>
      <c r="I598" s="91"/>
      <c r="J598" s="91" t="s">
        <v>7694</v>
      </c>
      <c r="K598" s="205" t="s">
        <v>3460</v>
      </c>
      <c r="L598" s="28" t="s">
        <v>3461</v>
      </c>
    </row>
    <row r="604" spans="2:18" s="28" customFormat="1" ht="45" x14ac:dyDescent="0.25">
      <c r="B604" s="96" t="s">
        <v>3462</v>
      </c>
      <c r="C604" s="89" t="s">
        <v>1366</v>
      </c>
      <c r="E604" s="96" t="s">
        <v>3998</v>
      </c>
      <c r="F604" s="171">
        <v>644.96291599999995</v>
      </c>
      <c r="G604" s="91" t="s">
        <v>3463</v>
      </c>
      <c r="H604" s="28" t="s">
        <v>1366</v>
      </c>
      <c r="I604" s="91"/>
      <c r="J604" s="91" t="s">
        <v>7693</v>
      </c>
      <c r="K604" s="205" t="s">
        <v>3460</v>
      </c>
      <c r="L604" s="28" t="s">
        <v>3461</v>
      </c>
    </row>
    <row r="609" spans="2:12" s="28" customFormat="1" ht="45" x14ac:dyDescent="0.25">
      <c r="B609" s="43" t="s">
        <v>5691</v>
      </c>
      <c r="C609" s="28" t="s">
        <v>1366</v>
      </c>
      <c r="E609" s="96" t="s">
        <v>8062</v>
      </c>
      <c r="F609" s="171">
        <v>789.99301400000002</v>
      </c>
      <c r="G609" s="91" t="s">
        <v>5692</v>
      </c>
      <c r="H609" s="28" t="s">
        <v>1366</v>
      </c>
      <c r="I609" s="91"/>
      <c r="J609" s="91" t="s">
        <v>7693</v>
      </c>
      <c r="K609" s="205" t="s">
        <v>5678</v>
      </c>
      <c r="L609" s="28" t="s">
        <v>5679</v>
      </c>
    </row>
    <row r="615" spans="2:12" s="28" customFormat="1" ht="60" x14ac:dyDescent="0.25">
      <c r="B615" s="90" t="s">
        <v>3465</v>
      </c>
      <c r="C615" s="89" t="s">
        <v>1366</v>
      </c>
      <c r="E615" s="96" t="s">
        <v>3999</v>
      </c>
      <c r="F615" s="171">
        <v>684.03263300000003</v>
      </c>
      <c r="G615" s="91" t="s">
        <v>3464</v>
      </c>
      <c r="H615" s="28" t="s">
        <v>1366</v>
      </c>
      <c r="I615" s="91"/>
      <c r="J615" s="91" t="s">
        <v>7693</v>
      </c>
      <c r="K615" s="205" t="s">
        <v>3460</v>
      </c>
      <c r="L615" s="28" t="s">
        <v>3461</v>
      </c>
    </row>
    <row r="621" spans="2:12" s="28" customFormat="1" ht="48.75" customHeight="1" x14ac:dyDescent="0.25">
      <c r="B621" s="96" t="s">
        <v>3458</v>
      </c>
      <c r="C621" s="89" t="s">
        <v>1366</v>
      </c>
      <c r="E621" s="96" t="s">
        <v>4000</v>
      </c>
      <c r="F621" s="171">
        <v>800.02116000000001</v>
      </c>
      <c r="G621" s="91" t="s">
        <v>3459</v>
      </c>
      <c r="H621" s="28" t="s">
        <v>1366</v>
      </c>
      <c r="I621" s="91"/>
      <c r="J621" s="91" t="s">
        <v>7693</v>
      </c>
      <c r="K621" s="205" t="s">
        <v>3460</v>
      </c>
      <c r="L621" s="28" t="s">
        <v>3461</v>
      </c>
    </row>
    <row r="627" spans="2:12" s="28" customFormat="1" ht="45" x14ac:dyDescent="0.25">
      <c r="B627" s="43" t="s">
        <v>5527</v>
      </c>
      <c r="C627" s="89" t="s">
        <v>1366</v>
      </c>
      <c r="E627" s="96" t="s">
        <v>5526</v>
      </c>
      <c r="F627" s="171">
        <v>589.96092399999998</v>
      </c>
      <c r="G627" s="91" t="s">
        <v>5525</v>
      </c>
      <c r="H627" s="89" t="s">
        <v>1366</v>
      </c>
      <c r="I627" s="91"/>
      <c r="J627" s="91" t="s">
        <v>7694</v>
      </c>
      <c r="K627" s="150" t="s">
        <v>5521</v>
      </c>
      <c r="L627" s="31" t="s">
        <v>5524</v>
      </c>
    </row>
    <row r="635" spans="2:12" s="28" customFormat="1" ht="60" x14ac:dyDescent="0.25">
      <c r="B635" s="43" t="s">
        <v>5693</v>
      </c>
      <c r="C635" s="89" t="s">
        <v>1366</v>
      </c>
      <c r="E635" s="96" t="s">
        <v>8063</v>
      </c>
      <c r="F635" s="171">
        <v>592.01785099999995</v>
      </c>
      <c r="G635" s="91" t="s">
        <v>5694</v>
      </c>
      <c r="H635" s="89" t="s">
        <v>1366</v>
      </c>
      <c r="I635" s="91"/>
      <c r="J635" s="91" t="s">
        <v>7693</v>
      </c>
      <c r="K635" s="205" t="s">
        <v>5678</v>
      </c>
      <c r="L635" s="28" t="s">
        <v>5679</v>
      </c>
    </row>
    <row r="642" spans="1:12" s="28" customFormat="1" ht="60" x14ac:dyDescent="0.25">
      <c r="B642" s="90" t="s">
        <v>3491</v>
      </c>
      <c r="C642" s="89" t="s">
        <v>1366</v>
      </c>
      <c r="E642" s="96" t="s">
        <v>4001</v>
      </c>
      <c r="F642" s="171">
        <v>727.95134199999995</v>
      </c>
      <c r="G642" s="91" t="s">
        <v>3492</v>
      </c>
      <c r="H642" s="89" t="s">
        <v>1366</v>
      </c>
      <c r="I642" s="91"/>
      <c r="J642" s="91" t="s">
        <v>7694</v>
      </c>
      <c r="K642" s="213" t="s">
        <v>3506</v>
      </c>
      <c r="L642" s="89" t="s">
        <v>3488</v>
      </c>
    </row>
    <row r="650" spans="1:12" x14ac:dyDescent="0.25">
      <c r="A650" s="359" t="s">
        <v>7643</v>
      </c>
      <c r="B650" s="359"/>
      <c r="C650" s="86"/>
    </row>
    <row r="651" spans="1:12" s="28" customFormat="1" ht="45" x14ac:dyDescent="0.25">
      <c r="B651" s="43" t="s">
        <v>4271</v>
      </c>
      <c r="C651" s="28" t="s">
        <v>1366</v>
      </c>
      <c r="E651" s="96" t="s">
        <v>4273</v>
      </c>
      <c r="F651" s="171">
        <v>478.07619399999999</v>
      </c>
      <c r="G651" s="91" t="s">
        <v>4272</v>
      </c>
      <c r="H651" s="28" t="s">
        <v>1366</v>
      </c>
      <c r="I651" s="91"/>
      <c r="J651" s="91" t="s">
        <v>7693</v>
      </c>
      <c r="K651" s="205" t="s">
        <v>4274</v>
      </c>
      <c r="L651" s="28" t="s">
        <v>4275</v>
      </c>
    </row>
    <row r="656" spans="1:12" s="28" customFormat="1" ht="45" x14ac:dyDescent="0.25">
      <c r="B656" s="43" t="s">
        <v>4276</v>
      </c>
      <c r="C656" s="28" t="s">
        <v>1366</v>
      </c>
      <c r="E656" s="96" t="s">
        <v>4278</v>
      </c>
      <c r="F656" s="171">
        <v>446.06996600000002</v>
      </c>
      <c r="G656" s="91" t="s">
        <v>4277</v>
      </c>
      <c r="H656" s="28" t="s">
        <v>1366</v>
      </c>
      <c r="I656" s="91"/>
      <c r="J656" s="91" t="s">
        <v>7693</v>
      </c>
      <c r="K656" s="205" t="s">
        <v>4274</v>
      </c>
      <c r="L656" s="28" t="s">
        <v>4275</v>
      </c>
    </row>
    <row r="662" spans="2:12" s="28" customFormat="1" ht="60" x14ac:dyDescent="0.25">
      <c r="B662" s="96" t="s">
        <v>3906</v>
      </c>
      <c r="C662" s="28" t="s">
        <v>1366</v>
      </c>
      <c r="E662" s="96" t="s">
        <v>6164</v>
      </c>
      <c r="F662" s="171">
        <v>623.12024399999996</v>
      </c>
      <c r="G662" s="91" t="s">
        <v>1513</v>
      </c>
      <c r="H662" s="28" t="s">
        <v>1366</v>
      </c>
      <c r="I662" s="91"/>
      <c r="J662" s="91" t="s">
        <v>7693</v>
      </c>
      <c r="K662" s="205" t="s">
        <v>1514</v>
      </c>
      <c r="L662" s="28" t="s">
        <v>1515</v>
      </c>
    </row>
    <row r="664" spans="2:12" x14ac:dyDescent="0.25">
      <c r="D664" s="78"/>
    </row>
    <row r="668" spans="2:12" s="28" customFormat="1" ht="60" x14ac:dyDescent="0.25">
      <c r="B668" s="96" t="s">
        <v>1724</v>
      </c>
      <c r="C668" s="28" t="s">
        <v>1366</v>
      </c>
      <c r="E668" s="96" t="s">
        <v>6165</v>
      </c>
      <c r="F668" s="171">
        <v>789.10557700000004</v>
      </c>
      <c r="G668" s="91" t="s">
        <v>1516</v>
      </c>
      <c r="H668" s="28" t="s">
        <v>1366</v>
      </c>
      <c r="I668" s="91"/>
      <c r="J668" s="91" t="s">
        <v>7694</v>
      </c>
      <c r="K668" s="205" t="s">
        <v>1514</v>
      </c>
      <c r="L668" s="28" t="s">
        <v>1515</v>
      </c>
    </row>
    <row r="675" spans="2:12" s="28" customFormat="1" ht="45" x14ac:dyDescent="0.25">
      <c r="B675" s="96" t="s">
        <v>1535</v>
      </c>
      <c r="C675" s="28" t="s">
        <v>1366</v>
      </c>
      <c r="E675" s="96" t="s">
        <v>6166</v>
      </c>
      <c r="F675" s="171">
        <v>529.09722299999999</v>
      </c>
      <c r="G675" s="91" t="s">
        <v>1536</v>
      </c>
      <c r="H675" s="28" t="s">
        <v>1366</v>
      </c>
      <c r="I675" s="91"/>
      <c r="J675" s="91" t="s">
        <v>7693</v>
      </c>
      <c r="K675" s="213" t="s">
        <v>1533</v>
      </c>
      <c r="L675" s="89" t="s">
        <v>1534</v>
      </c>
    </row>
    <row r="681" spans="2:12" s="28" customFormat="1" ht="60" x14ac:dyDescent="0.25">
      <c r="B681" s="43" t="s">
        <v>5648</v>
      </c>
      <c r="C681" s="28" t="s">
        <v>1366</v>
      </c>
      <c r="E681" s="96" t="s">
        <v>6167</v>
      </c>
      <c r="F681" s="171">
        <v>625.09950900000001</v>
      </c>
      <c r="G681" s="91" t="s">
        <v>5649</v>
      </c>
      <c r="H681" s="28" t="s">
        <v>1366</v>
      </c>
      <c r="I681" s="91"/>
      <c r="J681" s="91" t="s">
        <v>7693</v>
      </c>
      <c r="K681" s="205" t="s">
        <v>5625</v>
      </c>
      <c r="L681" s="28" t="s">
        <v>5640</v>
      </c>
    </row>
    <row r="687" spans="2:12" s="28" customFormat="1" ht="48" customHeight="1" x14ac:dyDescent="0.25">
      <c r="B687" s="43" t="s">
        <v>5637</v>
      </c>
      <c r="C687" s="28" t="s">
        <v>1366</v>
      </c>
      <c r="E687" s="96" t="s">
        <v>5639</v>
      </c>
      <c r="F687" s="171">
        <v>791.08484199999998</v>
      </c>
      <c r="G687" s="91" t="s">
        <v>5638</v>
      </c>
      <c r="H687" s="28" t="s">
        <v>1366</v>
      </c>
      <c r="I687" s="91"/>
      <c r="J687" s="91" t="s">
        <v>7693</v>
      </c>
      <c r="K687" s="205" t="s">
        <v>5625</v>
      </c>
      <c r="L687" s="28" t="s">
        <v>5640</v>
      </c>
    </row>
    <row r="694" spans="2:12" s="28" customFormat="1" ht="45" x14ac:dyDescent="0.25">
      <c r="B694" s="43" t="s">
        <v>5807</v>
      </c>
      <c r="C694" s="28" t="s">
        <v>1366</v>
      </c>
      <c r="E694" s="96" t="s">
        <v>5809</v>
      </c>
      <c r="F694" s="171">
        <v>513.04211399999997</v>
      </c>
      <c r="G694" s="91" t="s">
        <v>5808</v>
      </c>
      <c r="H694" s="28" t="s">
        <v>1366</v>
      </c>
      <c r="I694" s="91"/>
      <c r="J694" s="91" t="s">
        <v>7693</v>
      </c>
      <c r="K694" s="205" t="s">
        <v>5786</v>
      </c>
      <c r="L694" s="28" t="s">
        <v>5787</v>
      </c>
    </row>
    <row r="701" spans="2:12" s="28" customFormat="1" ht="49.5" customHeight="1" x14ac:dyDescent="0.25">
      <c r="B701" s="96" t="s">
        <v>5801</v>
      </c>
      <c r="C701" s="28" t="s">
        <v>1366</v>
      </c>
      <c r="E701" s="96" t="s">
        <v>5803</v>
      </c>
      <c r="F701" s="171">
        <v>779.02105900000004</v>
      </c>
      <c r="G701" s="91" t="s">
        <v>5802</v>
      </c>
      <c r="H701" s="28" t="s">
        <v>1366</v>
      </c>
      <c r="I701" s="91"/>
      <c r="J701" s="91" t="s">
        <v>7693</v>
      </c>
      <c r="K701" s="205" t="s">
        <v>5786</v>
      </c>
      <c r="L701" s="28" t="s">
        <v>5787</v>
      </c>
    </row>
    <row r="708" spans="2:12" s="28" customFormat="1" ht="51" customHeight="1" x14ac:dyDescent="0.25">
      <c r="B708" s="43" t="s">
        <v>7054</v>
      </c>
      <c r="C708" s="28" t="s">
        <v>1366</v>
      </c>
      <c r="E708" s="96" t="s">
        <v>5815</v>
      </c>
      <c r="F708" s="171">
        <v>421.07357400000001</v>
      </c>
      <c r="G708" s="91" t="s">
        <v>5814</v>
      </c>
      <c r="H708" s="28" t="s">
        <v>1366</v>
      </c>
      <c r="I708" s="91"/>
      <c r="J708" s="91" t="s">
        <v>7693</v>
      </c>
      <c r="K708" s="205" t="s">
        <v>5786</v>
      </c>
      <c r="L708" s="28" t="s">
        <v>5787</v>
      </c>
    </row>
    <row r="716" spans="2:12" s="28" customFormat="1" ht="47.25" customHeight="1" x14ac:dyDescent="0.25">
      <c r="B716" s="43" t="s">
        <v>7052</v>
      </c>
      <c r="C716" s="28" t="s">
        <v>1366</v>
      </c>
      <c r="E716" s="96" t="s">
        <v>5812</v>
      </c>
      <c r="F716" s="171">
        <v>433.09356100000002</v>
      </c>
      <c r="G716" s="91" t="s">
        <v>5813</v>
      </c>
      <c r="H716" s="28" t="s">
        <v>1366</v>
      </c>
      <c r="I716" s="91"/>
      <c r="J716" s="91" t="s">
        <v>7693</v>
      </c>
      <c r="K716" s="205" t="s">
        <v>5786</v>
      </c>
      <c r="L716" s="28" t="s">
        <v>5787</v>
      </c>
    </row>
    <row r="724" spans="2:12" s="28" customFormat="1" ht="51.75" customHeight="1" x14ac:dyDescent="0.25">
      <c r="B724" s="43" t="s">
        <v>7053</v>
      </c>
      <c r="C724" s="28" t="s">
        <v>1366</v>
      </c>
      <c r="E724" s="96" t="s">
        <v>5811</v>
      </c>
      <c r="F724" s="171">
        <v>445.11354799999998</v>
      </c>
      <c r="G724" s="91" t="s">
        <v>5810</v>
      </c>
      <c r="H724" s="28" t="s">
        <v>1366</v>
      </c>
      <c r="I724" s="91"/>
      <c r="J724" s="91" t="s">
        <v>7693</v>
      </c>
      <c r="K724" s="205" t="s">
        <v>5786</v>
      </c>
      <c r="L724" s="28" t="s">
        <v>5787</v>
      </c>
    </row>
    <row r="733" spans="2:12" s="44" customFormat="1" ht="31.5" customHeight="1" x14ac:dyDescent="0.25">
      <c r="B733" s="92" t="s">
        <v>8026</v>
      </c>
      <c r="C733" s="44" t="s">
        <v>1366</v>
      </c>
      <c r="E733" s="44" t="s">
        <v>6147</v>
      </c>
      <c r="F733" s="171">
        <v>442.04765299999997</v>
      </c>
      <c r="G733" s="44" t="s">
        <v>1416</v>
      </c>
      <c r="H733" s="44" t="s">
        <v>1366</v>
      </c>
      <c r="J733" s="44" t="s">
        <v>7693</v>
      </c>
      <c r="K733" s="286" t="s">
        <v>1410</v>
      </c>
      <c r="L733" s="44" t="s">
        <v>1417</v>
      </c>
    </row>
    <row r="734" spans="2:12" s="246" customFormat="1" x14ac:dyDescent="0.25">
      <c r="K734" s="151"/>
    </row>
    <row r="735" spans="2:12" s="246" customFormat="1" x14ac:dyDescent="0.25">
      <c r="K735" s="151"/>
    </row>
    <row r="736" spans="2:12" s="246" customFormat="1" x14ac:dyDescent="0.25">
      <c r="K736" s="151"/>
    </row>
    <row r="737" spans="2:12" s="246" customFormat="1" x14ac:dyDescent="0.25">
      <c r="K737" s="151"/>
    </row>
    <row r="738" spans="2:12" s="246" customFormat="1" x14ac:dyDescent="0.25">
      <c r="K738" s="151"/>
    </row>
    <row r="739" spans="2:12" s="246" customFormat="1" x14ac:dyDescent="0.25">
      <c r="K739" s="151"/>
    </row>
    <row r="740" spans="2:12" s="246" customFormat="1" x14ac:dyDescent="0.25">
      <c r="K740" s="151"/>
    </row>
    <row r="741" spans="2:12" s="246" customFormat="1" x14ac:dyDescent="0.25">
      <c r="K741" s="151"/>
    </row>
    <row r="742" spans="2:12" s="246" customFormat="1" x14ac:dyDescent="0.25">
      <c r="K742" s="151"/>
    </row>
    <row r="743" spans="2:12" s="31" customFormat="1" ht="48.75" customHeight="1" x14ac:dyDescent="0.25">
      <c r="B743" s="43" t="s">
        <v>1530</v>
      </c>
      <c r="C743" s="44" t="s">
        <v>1366</v>
      </c>
      <c r="E743" s="44" t="s">
        <v>1531</v>
      </c>
      <c r="F743" s="171">
        <v>592.03807099999995</v>
      </c>
      <c r="G743" s="31" t="s">
        <v>1532</v>
      </c>
      <c r="H743" s="44" t="s">
        <v>1366</v>
      </c>
      <c r="J743" s="31" t="s">
        <v>7693</v>
      </c>
      <c r="K743" s="150" t="s">
        <v>1533</v>
      </c>
      <c r="L743" s="31" t="s">
        <v>1534</v>
      </c>
    </row>
    <row r="744" spans="2:12" s="246" customFormat="1" x14ac:dyDescent="0.25">
      <c r="K744" s="151"/>
    </row>
    <row r="745" spans="2:12" s="246" customFormat="1" x14ac:dyDescent="0.25">
      <c r="K745" s="151"/>
    </row>
    <row r="746" spans="2:12" s="246" customFormat="1" x14ac:dyDescent="0.25">
      <c r="K746" s="151"/>
    </row>
    <row r="747" spans="2:12" s="246" customFormat="1" x14ac:dyDescent="0.25">
      <c r="K747" s="151"/>
    </row>
    <row r="748" spans="2:12" s="246" customFormat="1" x14ac:dyDescent="0.25">
      <c r="K748" s="151"/>
    </row>
    <row r="749" spans="2:12" s="246" customFormat="1" x14ac:dyDescent="0.25">
      <c r="K749" s="151"/>
    </row>
    <row r="750" spans="2:12" s="246" customFormat="1" x14ac:dyDescent="0.25">
      <c r="K750" s="151"/>
    </row>
    <row r="751" spans="2:12" s="246" customFormat="1" x14ac:dyDescent="0.25">
      <c r="K751" s="151"/>
    </row>
    <row r="752" spans="2:12" s="246" customFormat="1" x14ac:dyDescent="0.25">
      <c r="K752" s="151"/>
    </row>
    <row r="753" spans="1:12" s="246" customFormat="1" x14ac:dyDescent="0.25">
      <c r="K753" s="151"/>
    </row>
    <row r="755" spans="1:12" x14ac:dyDescent="0.25">
      <c r="A755" s="359" t="s">
        <v>7642</v>
      </c>
      <c r="B755" s="359"/>
      <c r="C755" s="86"/>
    </row>
    <row r="756" spans="1:12" s="28" customFormat="1" ht="45" x14ac:dyDescent="0.25">
      <c r="B756" s="43" t="s">
        <v>4231</v>
      </c>
      <c r="C756" s="28" t="s">
        <v>1366</v>
      </c>
      <c r="E756" s="96" t="s">
        <v>4232</v>
      </c>
      <c r="F756" s="171">
        <v>2289.9750939999999</v>
      </c>
      <c r="G756" s="91" t="s">
        <v>4233</v>
      </c>
      <c r="H756" s="28" t="s">
        <v>1366</v>
      </c>
      <c r="I756" s="91"/>
      <c r="J756" s="91" t="s">
        <v>7693</v>
      </c>
      <c r="K756" s="205" t="s">
        <v>4937</v>
      </c>
      <c r="L756" s="28" t="s">
        <v>4234</v>
      </c>
    </row>
    <row r="772" spans="1:12" x14ac:dyDescent="0.25">
      <c r="A772" s="262" t="s">
        <v>7644</v>
      </c>
      <c r="B772" s="86"/>
      <c r="C772" s="86"/>
    </row>
    <row r="773" spans="1:12" s="28" customFormat="1" ht="30" x14ac:dyDescent="0.25">
      <c r="B773" s="43" t="s">
        <v>4649</v>
      </c>
      <c r="C773" s="28" t="s">
        <v>1366</v>
      </c>
      <c r="E773" s="96" t="s">
        <v>4833</v>
      </c>
      <c r="F773" s="171">
        <v>289.97646500000002</v>
      </c>
      <c r="G773" s="91" t="s">
        <v>4648</v>
      </c>
      <c r="H773" s="28" t="s">
        <v>1366</v>
      </c>
      <c r="I773" s="91"/>
      <c r="J773" s="91" t="s">
        <v>7694</v>
      </c>
      <c r="K773" s="213" t="s">
        <v>4638</v>
      </c>
      <c r="L773" s="89" t="s">
        <v>4639</v>
      </c>
    </row>
    <row r="779" spans="1:12" s="28" customFormat="1" ht="45" x14ac:dyDescent="0.25">
      <c r="B779" s="96" t="s">
        <v>4857</v>
      </c>
      <c r="C779" s="28" t="s">
        <v>1366</v>
      </c>
      <c r="E779" s="96" t="s">
        <v>4859</v>
      </c>
      <c r="F779" s="171">
        <v>507.05712299999999</v>
      </c>
      <c r="G779" s="91" t="s">
        <v>4858</v>
      </c>
      <c r="H779" s="28" t="s">
        <v>1366</v>
      </c>
      <c r="I779" s="91"/>
      <c r="J779" s="91" t="s">
        <v>7693</v>
      </c>
      <c r="K779" s="205" t="s">
        <v>4938</v>
      </c>
      <c r="L779" s="28" t="s">
        <v>4860</v>
      </c>
    </row>
    <row r="785" spans="2:12" s="28" customFormat="1" ht="45" x14ac:dyDescent="0.25">
      <c r="B785" s="43" t="s">
        <v>5686</v>
      </c>
      <c r="C785" s="28" t="s">
        <v>1366</v>
      </c>
      <c r="E785" s="96" t="s">
        <v>8064</v>
      </c>
      <c r="F785" s="171">
        <v>650.07811200000003</v>
      </c>
      <c r="G785" s="91" t="s">
        <v>5687</v>
      </c>
      <c r="H785" s="28" t="s">
        <v>1366</v>
      </c>
      <c r="I785" s="91"/>
      <c r="J785" s="91" t="s">
        <v>7693</v>
      </c>
      <c r="K785" s="205" t="s">
        <v>5678</v>
      </c>
      <c r="L785" s="28" t="s">
        <v>5679</v>
      </c>
    </row>
    <row r="792" spans="2:12" s="28" customFormat="1" ht="45" x14ac:dyDescent="0.25">
      <c r="B792" s="43" t="s">
        <v>5676</v>
      </c>
      <c r="C792" s="28" t="s">
        <v>1366</v>
      </c>
      <c r="E792" s="96" t="s">
        <v>8065</v>
      </c>
      <c r="F792" s="171">
        <v>778.19822699999997</v>
      </c>
      <c r="G792" s="91" t="s">
        <v>5677</v>
      </c>
      <c r="H792" s="28" t="s">
        <v>1366</v>
      </c>
      <c r="I792" s="91"/>
      <c r="J792" s="91" t="s">
        <v>7693</v>
      </c>
      <c r="K792" s="205" t="s">
        <v>5678</v>
      </c>
      <c r="L792" s="28" t="s">
        <v>5679</v>
      </c>
    </row>
    <row r="799" spans="2:12" s="28" customFormat="1" ht="60" x14ac:dyDescent="0.25">
      <c r="B799" s="43" t="s">
        <v>5682</v>
      </c>
      <c r="C799" s="28" t="s">
        <v>1366</v>
      </c>
      <c r="E799" s="96" t="s">
        <v>5684</v>
      </c>
      <c r="F799" s="171">
        <v>1398.105386</v>
      </c>
      <c r="G799" s="91" t="s">
        <v>5683</v>
      </c>
      <c r="H799" s="28" t="s">
        <v>1366</v>
      </c>
      <c r="I799" s="91"/>
      <c r="J799" s="91" t="s">
        <v>7693</v>
      </c>
      <c r="K799" s="205" t="s">
        <v>5678</v>
      </c>
      <c r="L799" s="28" t="s">
        <v>5679</v>
      </c>
    </row>
    <row r="819" spans="1:10" x14ac:dyDescent="0.25">
      <c r="G819" s="79"/>
      <c r="I819" s="79"/>
      <c r="J819" s="79"/>
    </row>
    <row r="820" spans="1:10" x14ac:dyDescent="0.25">
      <c r="G820" s="79"/>
      <c r="I820" s="79"/>
      <c r="J820" s="79"/>
    </row>
    <row r="821" spans="1:10" x14ac:dyDescent="0.25">
      <c r="G821" s="79"/>
      <c r="I821" s="79"/>
      <c r="J821" s="79"/>
    </row>
    <row r="822" spans="1:10" x14ac:dyDescent="0.25">
      <c r="G822" s="79"/>
      <c r="I822" s="79"/>
      <c r="J822" s="79"/>
    </row>
    <row r="823" spans="1:10" x14ac:dyDescent="0.25">
      <c r="G823" s="79"/>
      <c r="I823" s="79"/>
      <c r="J823" s="79"/>
    </row>
    <row r="824" spans="1:10" x14ac:dyDescent="0.25">
      <c r="G824" s="79"/>
      <c r="I824" s="79"/>
      <c r="J824" s="79"/>
    </row>
    <row r="825" spans="1:10" x14ac:dyDescent="0.25">
      <c r="G825" s="79"/>
      <c r="I825" s="79"/>
      <c r="J825" s="79"/>
    </row>
    <row r="826" spans="1:10" x14ac:dyDescent="0.25">
      <c r="G826" s="79"/>
      <c r="I826" s="79"/>
      <c r="J826" s="79"/>
    </row>
    <row r="827" spans="1:10" x14ac:dyDescent="0.25">
      <c r="G827" s="79"/>
      <c r="I827" s="79"/>
      <c r="J827" s="79"/>
    </row>
    <row r="828" spans="1:10" x14ac:dyDescent="0.25">
      <c r="G828" s="79"/>
      <c r="I828" s="79"/>
      <c r="J828" s="79"/>
    </row>
    <row r="829" spans="1:10" x14ac:dyDescent="0.25">
      <c r="G829" s="79"/>
      <c r="I829" s="79"/>
      <c r="J829" s="79"/>
    </row>
    <row r="830" spans="1:10" x14ac:dyDescent="0.25">
      <c r="G830" s="79"/>
      <c r="I830" s="79"/>
      <c r="J830" s="79"/>
    </row>
    <row r="831" spans="1:10" x14ac:dyDescent="0.25">
      <c r="G831" s="79"/>
      <c r="I831" s="79"/>
      <c r="J831" s="79"/>
    </row>
    <row r="832" spans="1:10" x14ac:dyDescent="0.25">
      <c r="A832" s="56"/>
      <c r="B832" s="56"/>
      <c r="C832" s="56"/>
      <c r="D832" s="56"/>
      <c r="E832" s="176"/>
      <c r="F832" s="56"/>
      <c r="G832" s="56"/>
      <c r="I832" s="56"/>
      <c r="J832" s="56"/>
    </row>
    <row r="843" ht="18.75" customHeight="1" x14ac:dyDescent="0.25"/>
    <row r="850" spans="1:10" ht="18.75" customHeight="1" x14ac:dyDescent="0.25"/>
    <row r="856" spans="1:10" ht="18.75" customHeight="1" x14ac:dyDescent="0.25"/>
    <row r="857" spans="1:10" ht="18.75" customHeight="1" x14ac:dyDescent="0.25"/>
    <row r="859" spans="1:10" x14ac:dyDescent="0.25">
      <c r="A859" s="56"/>
      <c r="B859" s="56"/>
      <c r="C859" s="56"/>
      <c r="D859" s="56"/>
      <c r="E859" s="176"/>
      <c r="F859" s="56"/>
      <c r="G859" s="56"/>
      <c r="I859" s="56"/>
      <c r="J859" s="56"/>
    </row>
    <row r="873" spans="1:10" x14ac:dyDescent="0.25">
      <c r="G873" s="79"/>
      <c r="I873" s="79"/>
      <c r="J873" s="79"/>
    </row>
    <row r="877" spans="1:10" x14ac:dyDescent="0.25">
      <c r="A877" s="56"/>
      <c r="B877" s="56"/>
      <c r="C877" s="56"/>
      <c r="D877" s="56"/>
      <c r="E877" s="176"/>
      <c r="F877" s="56"/>
      <c r="G877" s="56"/>
      <c r="I877" s="56"/>
      <c r="J877" s="56"/>
    </row>
    <row r="887" spans="1:10" ht="18" customHeight="1" x14ac:dyDescent="0.25"/>
    <row r="889" spans="1:10" x14ac:dyDescent="0.25">
      <c r="A889" s="56"/>
      <c r="B889" s="56"/>
      <c r="C889" s="56"/>
      <c r="D889" s="56"/>
      <c r="E889" s="176"/>
      <c r="F889" s="56"/>
      <c r="G889" s="56"/>
      <c r="I889" s="56"/>
      <c r="J889" s="56"/>
    </row>
    <row r="902" spans="1:10" ht="18.75" customHeight="1" x14ac:dyDescent="0.25"/>
    <row r="903" spans="1:10" x14ac:dyDescent="0.25">
      <c r="A903" s="56"/>
      <c r="B903" s="56"/>
      <c r="C903" s="56"/>
      <c r="D903" s="56"/>
      <c r="E903" s="176"/>
      <c r="F903" s="56"/>
      <c r="G903" s="56"/>
      <c r="I903" s="56"/>
      <c r="J903" s="56"/>
    </row>
    <row r="905" spans="1:10" x14ac:dyDescent="0.25">
      <c r="G905" s="79"/>
      <c r="I905" s="79"/>
      <c r="J905" s="79"/>
    </row>
    <row r="913" spans="1:10" x14ac:dyDescent="0.25">
      <c r="A913" s="56"/>
      <c r="B913" s="56"/>
      <c r="C913" s="56"/>
      <c r="D913" s="56"/>
      <c r="E913" s="176"/>
      <c r="F913" s="56"/>
      <c r="G913" s="56"/>
      <c r="I913" s="56"/>
      <c r="J913" s="56"/>
    </row>
    <row r="920" spans="1:10" ht="18.75" customHeight="1" x14ac:dyDescent="0.25"/>
    <row r="925" spans="1:10" x14ac:dyDescent="0.25">
      <c r="B925" s="61"/>
      <c r="C925" s="61"/>
    </row>
    <row r="931" spans="7:10" x14ac:dyDescent="0.25">
      <c r="G931" s="79"/>
      <c r="I931" s="79"/>
      <c r="J931" s="79"/>
    </row>
    <row r="932" spans="7:10" x14ac:dyDescent="0.25">
      <c r="G932" s="79"/>
      <c r="I932" s="79"/>
      <c r="J932" s="79"/>
    </row>
    <row r="933" spans="7:10" x14ac:dyDescent="0.25">
      <c r="G933" s="79"/>
      <c r="I933" s="79"/>
      <c r="J933" s="79"/>
    </row>
    <row r="941" spans="7:10" x14ac:dyDescent="0.25">
      <c r="G941" s="79"/>
      <c r="I941" s="79"/>
      <c r="J941" s="79"/>
    </row>
    <row r="946" spans="1:10" x14ac:dyDescent="0.25">
      <c r="A946" s="56"/>
      <c r="B946" s="56"/>
      <c r="C946" s="56"/>
      <c r="D946" s="56"/>
      <c r="E946" s="176"/>
      <c r="F946" s="56"/>
      <c r="G946" s="56"/>
      <c r="I946" s="56"/>
      <c r="J946" s="56"/>
    </row>
    <row r="947" spans="1:10" x14ac:dyDescent="0.25">
      <c r="G947" s="79"/>
      <c r="I947" s="79"/>
      <c r="J947" s="79"/>
    </row>
    <row r="952" spans="1:10" x14ac:dyDescent="0.25">
      <c r="A952" s="56"/>
      <c r="B952" s="56"/>
      <c r="C952" s="56"/>
      <c r="D952" s="56"/>
      <c r="E952" s="176"/>
      <c r="F952" s="56"/>
      <c r="G952" s="56"/>
      <c r="I952" s="56"/>
      <c r="J952" s="56"/>
    </row>
    <row r="959" spans="1:10" x14ac:dyDescent="0.25">
      <c r="A959" s="56"/>
      <c r="B959" s="56"/>
      <c r="C959" s="56"/>
      <c r="D959" s="56"/>
      <c r="E959" s="176"/>
      <c r="F959" s="56"/>
      <c r="G959" s="56"/>
      <c r="I959" s="56"/>
      <c r="J959" s="56"/>
    </row>
    <row r="964" spans="1:10" x14ac:dyDescent="0.25">
      <c r="A964" s="56"/>
      <c r="B964" s="56"/>
      <c r="C964" s="56"/>
      <c r="D964" s="56"/>
      <c r="E964" s="176"/>
      <c r="F964" s="56"/>
      <c r="G964" s="56"/>
      <c r="I964" s="56"/>
      <c r="J964" s="56"/>
    </row>
    <row r="965" spans="1:10" x14ac:dyDescent="0.25">
      <c r="A965" s="99"/>
      <c r="G965" s="79"/>
      <c r="I965" s="79"/>
      <c r="J965" s="79"/>
    </row>
    <row r="966" spans="1:10" x14ac:dyDescent="0.25">
      <c r="A966" s="99"/>
      <c r="G966" s="79"/>
      <c r="I966" s="79"/>
      <c r="J966" s="79"/>
    </row>
    <row r="967" spans="1:10" x14ac:dyDescent="0.25">
      <c r="A967" s="99"/>
      <c r="G967" s="79"/>
      <c r="I967" s="79"/>
      <c r="J967" s="79"/>
    </row>
    <row r="968" spans="1:10" x14ac:dyDescent="0.25">
      <c r="A968" s="99"/>
      <c r="G968" s="79"/>
      <c r="I968" s="79"/>
      <c r="J968" s="79"/>
    </row>
    <row r="969" spans="1:10" x14ac:dyDescent="0.25">
      <c r="A969" s="99"/>
      <c r="G969" s="79"/>
      <c r="I969" s="79"/>
      <c r="J969" s="79"/>
    </row>
    <row r="970" spans="1:10" x14ac:dyDescent="0.25">
      <c r="A970" s="99"/>
      <c r="G970" s="79"/>
      <c r="I970" s="79"/>
      <c r="J970" s="79"/>
    </row>
    <row r="971" spans="1:10" x14ac:dyDescent="0.25">
      <c r="A971" s="99"/>
      <c r="G971" s="79"/>
      <c r="I971" s="79"/>
      <c r="J971" s="79"/>
    </row>
    <row r="972" spans="1:10" x14ac:dyDescent="0.25">
      <c r="A972" s="99"/>
      <c r="G972" s="79"/>
      <c r="I972" s="79"/>
      <c r="J972" s="79"/>
    </row>
    <row r="973" spans="1:10" x14ac:dyDescent="0.25">
      <c r="A973" s="99"/>
      <c r="G973" s="79"/>
      <c r="I973" s="79"/>
      <c r="J973" s="79"/>
    </row>
    <row r="974" spans="1:10" x14ac:dyDescent="0.25">
      <c r="A974" s="99"/>
      <c r="G974" s="79"/>
      <c r="I974" s="79"/>
      <c r="J974" s="79"/>
    </row>
    <row r="975" spans="1:10" x14ac:dyDescent="0.25">
      <c r="A975" s="99"/>
      <c r="G975" s="79"/>
      <c r="I975" s="79"/>
      <c r="J975" s="79"/>
    </row>
    <row r="976" spans="1:10" x14ac:dyDescent="0.25">
      <c r="A976" s="99"/>
      <c r="G976" s="79"/>
      <c r="I976" s="79"/>
      <c r="J976" s="79"/>
    </row>
    <row r="977" spans="1:10" x14ac:dyDescent="0.25">
      <c r="A977" s="99"/>
      <c r="G977" s="79"/>
      <c r="I977" s="79"/>
      <c r="J977" s="79"/>
    </row>
    <row r="978" spans="1:10" x14ac:dyDescent="0.25">
      <c r="A978" s="99"/>
      <c r="G978" s="79"/>
      <c r="I978" s="79"/>
      <c r="J978" s="79"/>
    </row>
    <row r="979" spans="1:10" x14ac:dyDescent="0.25">
      <c r="A979" s="99"/>
      <c r="G979" s="79"/>
      <c r="I979" s="79"/>
      <c r="J979" s="79"/>
    </row>
    <row r="980" spans="1:10" x14ac:dyDescent="0.25">
      <c r="A980" s="56"/>
      <c r="B980" s="56"/>
      <c r="C980" s="56"/>
      <c r="D980" s="56"/>
      <c r="E980" s="176"/>
      <c r="F980" s="56"/>
      <c r="G980" s="56"/>
      <c r="I980" s="56"/>
      <c r="J980" s="56"/>
    </row>
    <row r="988" spans="1:10" x14ac:dyDescent="0.25">
      <c r="A988" s="56"/>
      <c r="B988" s="56"/>
      <c r="C988" s="56"/>
      <c r="D988" s="56"/>
      <c r="E988" s="176"/>
      <c r="F988" s="56"/>
      <c r="G988" s="56"/>
      <c r="I988" s="56"/>
      <c r="J988" s="56"/>
    </row>
    <row r="1000" spans="1:10" x14ac:dyDescent="0.25">
      <c r="A1000" s="56"/>
      <c r="B1000" s="56"/>
      <c r="C1000" s="56"/>
      <c r="D1000" s="56"/>
      <c r="E1000" s="176"/>
      <c r="F1000" s="56"/>
      <c r="G1000" s="56"/>
      <c r="I1000" s="56"/>
      <c r="J1000" s="56"/>
    </row>
    <row r="1006" spans="1:10" x14ac:dyDescent="0.25">
      <c r="A1006" s="56"/>
      <c r="B1006" s="56"/>
      <c r="C1006" s="56"/>
      <c r="D1006" s="56"/>
      <c r="E1006" s="176"/>
      <c r="F1006" s="56"/>
      <c r="G1006" s="56"/>
      <c r="I1006" s="56"/>
      <c r="J1006" s="56"/>
    </row>
  </sheetData>
  <mergeCells count="20">
    <mergeCell ref="A755:B755"/>
    <mergeCell ref="A451:D451"/>
    <mergeCell ref="A425:B425"/>
    <mergeCell ref="A172:B172"/>
    <mergeCell ref="A650:B650"/>
    <mergeCell ref="A455:D455"/>
    <mergeCell ref="A445:D445"/>
    <mergeCell ref="A503:E503"/>
    <mergeCell ref="A334:D334"/>
    <mergeCell ref="A3:C3"/>
    <mergeCell ref="A165:B165"/>
    <mergeCell ref="A340:D340"/>
    <mergeCell ref="A350:D350"/>
    <mergeCell ref="A360:D360"/>
    <mergeCell ref="A23:D23"/>
    <mergeCell ref="A29:C29"/>
    <mergeCell ref="A34:C34"/>
    <mergeCell ref="A41:C41"/>
    <mergeCell ref="A55:C55"/>
    <mergeCell ref="A48:C48"/>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R84"/>
  <sheetViews>
    <sheetView workbookViewId="0">
      <pane ySplit="1" topLeftCell="A2" activePane="bottomLeft" state="frozen"/>
      <selection pane="bottomLeft" activeCell="C64" sqref="C64"/>
    </sheetView>
  </sheetViews>
  <sheetFormatPr defaultColWidth="11.42578125" defaultRowHeight="15" x14ac:dyDescent="0.25"/>
  <cols>
    <col min="1" max="1" width="11.42578125" style="34"/>
    <col min="2" max="2" width="53.7109375" style="34" customWidth="1"/>
    <col min="3" max="3" width="11.42578125" style="34"/>
    <col min="4" max="4" width="38.85546875" style="34" customWidth="1"/>
    <col min="5" max="5" width="43.7109375" style="34" customWidth="1"/>
    <col min="6" max="6" width="14.5703125" style="34" customWidth="1"/>
    <col min="7" max="7" width="11.85546875" style="34" customWidth="1"/>
    <col min="8" max="9" width="11.42578125" style="34"/>
    <col min="10" max="10" width="13.7109375" style="34" customWidth="1"/>
    <col min="11" max="11" width="11.42578125" style="272"/>
    <col min="12" max="16384" width="11.42578125" style="34"/>
  </cols>
  <sheetData>
    <row r="1" spans="1:44" s="75" customFormat="1" ht="30.75" customHeight="1" x14ac:dyDescent="0.25">
      <c r="A1" s="45" t="s">
        <v>1300</v>
      </c>
      <c r="B1" s="45" t="s">
        <v>4</v>
      </c>
      <c r="C1" s="159" t="s">
        <v>1299</v>
      </c>
      <c r="D1" s="83" t="s">
        <v>543</v>
      </c>
      <c r="E1" s="45" t="s">
        <v>145</v>
      </c>
      <c r="F1" s="159" t="s">
        <v>7775</v>
      </c>
      <c r="G1" s="5" t="s">
        <v>7</v>
      </c>
      <c r="H1" s="274" t="s">
        <v>7680</v>
      </c>
      <c r="I1" s="46" t="s">
        <v>671</v>
      </c>
      <c r="J1" s="300" t="s">
        <v>7692</v>
      </c>
      <c r="K1" s="217" t="s">
        <v>325</v>
      </c>
      <c r="L1" s="47" t="s">
        <v>324</v>
      </c>
      <c r="M1" s="47" t="s">
        <v>325</v>
      </c>
      <c r="N1" s="47" t="s">
        <v>324</v>
      </c>
      <c r="O1" s="47" t="s">
        <v>325</v>
      </c>
      <c r="P1" s="47" t="s">
        <v>324</v>
      </c>
      <c r="Q1" s="47" t="s">
        <v>325</v>
      </c>
      <c r="R1" s="47" t="s">
        <v>324</v>
      </c>
      <c r="S1" s="47" t="s">
        <v>325</v>
      </c>
      <c r="T1" s="47" t="s">
        <v>324</v>
      </c>
      <c r="U1" s="47" t="s">
        <v>325</v>
      </c>
      <c r="V1" s="47" t="s">
        <v>324</v>
      </c>
      <c r="W1" s="47" t="s">
        <v>325</v>
      </c>
      <c r="X1" s="47" t="s">
        <v>324</v>
      </c>
      <c r="Y1" s="47" t="s">
        <v>325</v>
      </c>
      <c r="Z1" s="47" t="s">
        <v>324</v>
      </c>
      <c r="AA1" s="47" t="s">
        <v>325</v>
      </c>
      <c r="AB1" s="47" t="s">
        <v>324</v>
      </c>
      <c r="AC1" s="47" t="s">
        <v>325</v>
      </c>
      <c r="AD1" s="47" t="s">
        <v>324</v>
      </c>
      <c r="AE1" s="47" t="s">
        <v>325</v>
      </c>
      <c r="AF1" s="47" t="s">
        <v>324</v>
      </c>
      <c r="AG1" s="47" t="s">
        <v>325</v>
      </c>
      <c r="AH1" s="47" t="s">
        <v>324</v>
      </c>
      <c r="AI1" s="47" t="s">
        <v>325</v>
      </c>
      <c r="AJ1" s="47" t="s">
        <v>324</v>
      </c>
      <c r="AK1" s="47" t="s">
        <v>325</v>
      </c>
      <c r="AL1" s="47" t="s">
        <v>324</v>
      </c>
      <c r="AM1" s="47" t="s">
        <v>325</v>
      </c>
      <c r="AN1" s="47" t="s">
        <v>324</v>
      </c>
      <c r="AO1" s="47" t="s">
        <v>325</v>
      </c>
      <c r="AP1" s="47" t="s">
        <v>324</v>
      </c>
      <c r="AQ1" s="47" t="s">
        <v>325</v>
      </c>
      <c r="AR1" s="47" t="s">
        <v>324</v>
      </c>
    </row>
    <row r="2" spans="1:44" s="75" customFormat="1" x14ac:dyDescent="0.25">
      <c r="A2" s="137" t="s">
        <v>4871</v>
      </c>
      <c r="B2" s="137"/>
      <c r="C2" s="137"/>
      <c r="D2" s="79">
        <f ca="1">CountPics()</f>
        <v>6</v>
      </c>
      <c r="E2" s="45"/>
      <c r="F2" s="45"/>
      <c r="G2" s="46"/>
      <c r="H2" s="47"/>
      <c r="I2" s="46"/>
      <c r="J2" s="46"/>
      <c r="K2" s="217"/>
      <c r="L2" s="47"/>
      <c r="M2" s="47"/>
      <c r="N2" s="47"/>
      <c r="O2" s="47"/>
      <c r="P2" s="47"/>
      <c r="Q2" s="47"/>
      <c r="R2" s="47"/>
      <c r="S2" s="47"/>
      <c r="T2" s="47"/>
      <c r="U2" s="47"/>
      <c r="V2" s="47"/>
      <c r="W2" s="47"/>
      <c r="X2" s="47"/>
      <c r="Y2" s="47"/>
      <c r="Z2" s="47"/>
      <c r="AA2" s="47"/>
      <c r="AB2" s="47"/>
      <c r="AC2" s="47"/>
      <c r="AD2" s="47"/>
      <c r="AE2" s="47"/>
      <c r="AF2" s="47"/>
    </row>
    <row r="3" spans="1:44" s="28" customFormat="1" ht="18" x14ac:dyDescent="0.25">
      <c r="A3" s="360" t="s">
        <v>4018</v>
      </c>
      <c r="B3" s="360"/>
      <c r="C3" s="360"/>
      <c r="D3" s="360"/>
      <c r="E3" s="360"/>
      <c r="F3" s="250"/>
      <c r="G3" s="91"/>
      <c r="I3" s="91"/>
      <c r="J3" s="91"/>
      <c r="K3" s="205"/>
    </row>
    <row r="4" spans="1:44" s="79" customFormat="1" ht="18" x14ac:dyDescent="0.25">
      <c r="A4" s="30" t="s">
        <v>826</v>
      </c>
      <c r="B4" s="101" t="s">
        <v>1725</v>
      </c>
      <c r="C4" s="79" t="s">
        <v>1366</v>
      </c>
      <c r="D4" s="56"/>
      <c r="E4" s="79" t="s">
        <v>4019</v>
      </c>
      <c r="F4" s="172">
        <v>150.01040499999999</v>
      </c>
      <c r="G4" s="78" t="s">
        <v>820</v>
      </c>
      <c r="H4" s="79" t="s">
        <v>827</v>
      </c>
      <c r="I4" s="30" t="s">
        <v>826</v>
      </c>
      <c r="J4" s="30" t="s">
        <v>7693</v>
      </c>
      <c r="K4" s="207" t="s">
        <v>819</v>
      </c>
      <c r="L4" s="79" t="s">
        <v>827</v>
      </c>
      <c r="M4" s="79" t="s">
        <v>821</v>
      </c>
      <c r="N4" s="79" t="s">
        <v>4844</v>
      </c>
      <c r="O4" s="79" t="s">
        <v>3557</v>
      </c>
      <c r="P4" s="79" t="s">
        <v>4017</v>
      </c>
      <c r="Q4" s="79" t="s">
        <v>3558</v>
      </c>
      <c r="R4" s="79" t="s">
        <v>4017</v>
      </c>
    </row>
    <row r="5" spans="1:44" s="79" customFormat="1" ht="18" x14ac:dyDescent="0.25">
      <c r="A5" s="30" t="s">
        <v>1085</v>
      </c>
      <c r="B5" s="79" t="s">
        <v>1726</v>
      </c>
      <c r="C5" s="79" t="s">
        <v>1366</v>
      </c>
      <c r="D5" s="56"/>
      <c r="E5" s="79" t="s">
        <v>4020</v>
      </c>
      <c r="F5" s="172">
        <v>200.00721100000001</v>
      </c>
      <c r="G5" s="78" t="s">
        <v>1084</v>
      </c>
      <c r="H5" s="78" t="s">
        <v>256</v>
      </c>
      <c r="I5" s="30" t="s">
        <v>830</v>
      </c>
      <c r="J5" s="30" t="s">
        <v>7694</v>
      </c>
      <c r="K5" s="207" t="s">
        <v>4827</v>
      </c>
      <c r="L5" s="79" t="s">
        <v>799</v>
      </c>
      <c r="M5" s="79" t="s">
        <v>800</v>
      </c>
      <c r="N5" s="79" t="s">
        <v>799</v>
      </c>
      <c r="O5" s="79" t="s">
        <v>801</v>
      </c>
      <c r="P5" s="79" t="s">
        <v>799</v>
      </c>
      <c r="Q5" s="79" t="s">
        <v>802</v>
      </c>
      <c r="R5" s="79" t="s">
        <v>799</v>
      </c>
      <c r="S5" s="79" t="s">
        <v>803</v>
      </c>
      <c r="T5" s="79" t="s">
        <v>799</v>
      </c>
      <c r="U5" s="79" t="s">
        <v>804</v>
      </c>
      <c r="V5" s="79" t="s">
        <v>799</v>
      </c>
      <c r="W5" s="79" t="s">
        <v>805</v>
      </c>
      <c r="X5" s="79" t="s">
        <v>799</v>
      </c>
      <c r="Y5" s="79" t="s">
        <v>819</v>
      </c>
      <c r="Z5" s="79" t="s">
        <v>4017</v>
      </c>
      <c r="AA5" s="79" t="s">
        <v>821</v>
      </c>
      <c r="AB5" s="79" t="s">
        <v>4017</v>
      </c>
      <c r="AC5" s="79" t="s">
        <v>3557</v>
      </c>
      <c r="AD5" s="79" t="s">
        <v>4017</v>
      </c>
      <c r="AE5" s="79" t="s">
        <v>3558</v>
      </c>
      <c r="AF5" s="79" t="s">
        <v>4017</v>
      </c>
      <c r="AG5" s="79" t="s">
        <v>4922</v>
      </c>
      <c r="AH5" s="71" t="s">
        <v>4923</v>
      </c>
      <c r="AI5" s="79" t="s">
        <v>7581</v>
      </c>
      <c r="AJ5" s="79" t="s">
        <v>6692</v>
      </c>
      <c r="AK5" s="79" t="s">
        <v>7853</v>
      </c>
      <c r="AL5" s="79" t="s">
        <v>7854</v>
      </c>
    </row>
    <row r="6" spans="1:44" s="79" customFormat="1" ht="18" x14ac:dyDescent="0.25">
      <c r="A6" s="78"/>
      <c r="B6" s="79" t="s">
        <v>1727</v>
      </c>
      <c r="C6" s="79" t="s">
        <v>1366</v>
      </c>
      <c r="E6" s="79" t="s">
        <v>4021</v>
      </c>
      <c r="F6" s="172">
        <v>250.004017</v>
      </c>
      <c r="G6" s="78" t="s">
        <v>518</v>
      </c>
      <c r="H6" s="78" t="s">
        <v>256</v>
      </c>
      <c r="I6" s="78" t="s">
        <v>7976</v>
      </c>
      <c r="J6" s="78" t="s">
        <v>7694</v>
      </c>
      <c r="K6" s="207" t="s">
        <v>561</v>
      </c>
      <c r="L6" s="30" t="s">
        <v>563</v>
      </c>
      <c r="M6" s="79" t="s">
        <v>807</v>
      </c>
      <c r="N6" s="79" t="s">
        <v>798</v>
      </c>
      <c r="O6" s="79" t="s">
        <v>4252</v>
      </c>
      <c r="P6" s="79" t="s">
        <v>4253</v>
      </c>
      <c r="Q6" s="79" t="s">
        <v>808</v>
      </c>
      <c r="R6" s="79" t="s">
        <v>798</v>
      </c>
      <c r="S6" s="79" t="s">
        <v>809</v>
      </c>
      <c r="T6" s="79" t="s">
        <v>798</v>
      </c>
      <c r="U6" s="79" t="s">
        <v>810</v>
      </c>
      <c r="V6" s="79" t="s">
        <v>798</v>
      </c>
      <c r="W6" s="79" t="s">
        <v>812</v>
      </c>
      <c r="X6" s="79" t="s">
        <v>798</v>
      </c>
      <c r="Y6" s="79" t="s">
        <v>4256</v>
      </c>
      <c r="Z6" s="79" t="s">
        <v>4257</v>
      </c>
      <c r="AA6" s="76" t="s">
        <v>6891</v>
      </c>
      <c r="AB6" s="79" t="s">
        <v>6881</v>
      </c>
      <c r="AC6" s="79" t="s">
        <v>6914</v>
      </c>
      <c r="AD6" s="79" t="s">
        <v>6881</v>
      </c>
      <c r="AE6" s="79" t="s">
        <v>6915</v>
      </c>
      <c r="AF6" s="79" t="s">
        <v>6881</v>
      </c>
      <c r="AG6" s="79" t="s">
        <v>6922</v>
      </c>
      <c r="AH6" s="79" t="s">
        <v>6881</v>
      </c>
      <c r="AI6" s="79" t="s">
        <v>6947</v>
      </c>
      <c r="AJ6" s="79" t="s">
        <v>6881</v>
      </c>
      <c r="AK6" s="79" t="s">
        <v>6966</v>
      </c>
      <c r="AL6" s="79" t="s">
        <v>6881</v>
      </c>
      <c r="AM6" s="79" t="s">
        <v>7564</v>
      </c>
      <c r="AN6" s="79" t="s">
        <v>6692</v>
      </c>
      <c r="AO6" s="79" t="s">
        <v>7724</v>
      </c>
      <c r="AP6" s="79" t="s">
        <v>7495</v>
      </c>
      <c r="AQ6" s="79" t="s">
        <v>7853</v>
      </c>
      <c r="AR6" s="79" t="s">
        <v>7854</v>
      </c>
    </row>
    <row r="7" spans="1:44" s="79" customFormat="1" ht="18" x14ac:dyDescent="0.25">
      <c r="A7" s="78"/>
      <c r="B7" s="79" t="s">
        <v>1728</v>
      </c>
      <c r="C7" s="79" t="s">
        <v>1366</v>
      </c>
      <c r="E7" s="79" t="s">
        <v>4022</v>
      </c>
      <c r="F7" s="172">
        <v>300.00082300000003</v>
      </c>
      <c r="G7" s="30" t="s">
        <v>1730</v>
      </c>
      <c r="H7" s="78" t="s">
        <v>1366</v>
      </c>
      <c r="I7" s="78"/>
      <c r="J7" s="78" t="s">
        <v>7694</v>
      </c>
      <c r="K7" s="207"/>
      <c r="L7" s="30"/>
    </row>
    <row r="8" spans="1:44" s="79" customFormat="1" ht="18" x14ac:dyDescent="0.25">
      <c r="B8" s="79" t="s">
        <v>1729</v>
      </c>
      <c r="C8" s="79" t="s">
        <v>1336</v>
      </c>
      <c r="E8" s="79" t="s">
        <v>4023</v>
      </c>
      <c r="F8" s="172">
        <v>349.99762900000002</v>
      </c>
      <c r="G8" s="79" t="s">
        <v>1733</v>
      </c>
      <c r="H8" s="78" t="s">
        <v>1366</v>
      </c>
      <c r="I8" s="30"/>
      <c r="J8" s="30" t="s">
        <v>7694</v>
      </c>
      <c r="K8" s="207"/>
    </row>
    <row r="9" spans="1:44" s="79" customFormat="1" ht="18" x14ac:dyDescent="0.25">
      <c r="B9" s="79" t="s">
        <v>1731</v>
      </c>
      <c r="C9" s="79" t="s">
        <v>1336</v>
      </c>
      <c r="E9" s="79" t="s">
        <v>4024</v>
      </c>
      <c r="F9" s="172">
        <v>399.99443500000001</v>
      </c>
      <c r="G9" s="30" t="s">
        <v>1734</v>
      </c>
      <c r="H9" s="78" t="s">
        <v>1366</v>
      </c>
      <c r="I9" s="30"/>
      <c r="J9" s="30" t="s">
        <v>7693</v>
      </c>
      <c r="K9" s="207"/>
    </row>
    <row r="10" spans="1:44" s="79" customFormat="1" ht="18" x14ac:dyDescent="0.25">
      <c r="B10" s="79" t="s">
        <v>1732</v>
      </c>
      <c r="C10" s="79" t="s">
        <v>1336</v>
      </c>
      <c r="D10" s="78"/>
      <c r="E10" s="79" t="s">
        <v>4025</v>
      </c>
      <c r="F10" s="172">
        <v>449.991241</v>
      </c>
      <c r="G10" s="30" t="s">
        <v>1735</v>
      </c>
      <c r="H10" s="78" t="s">
        <v>1366</v>
      </c>
      <c r="I10" s="30"/>
      <c r="J10" s="30" t="s">
        <v>7693</v>
      </c>
      <c r="K10" s="207"/>
    </row>
    <row r="11" spans="1:44" s="79" customFormat="1" x14ac:dyDescent="0.25">
      <c r="G11" s="30"/>
      <c r="I11" s="30"/>
      <c r="J11" s="30"/>
      <c r="K11" s="207"/>
    </row>
    <row r="12" spans="1:44" s="79" customFormat="1" x14ac:dyDescent="0.25">
      <c r="G12" s="30"/>
      <c r="I12" s="30"/>
      <c r="J12" s="30"/>
      <c r="K12" s="207"/>
    </row>
    <row r="13" spans="1:44" s="54" customFormat="1" x14ac:dyDescent="0.25">
      <c r="A13" s="354" t="s">
        <v>1740</v>
      </c>
      <c r="B13" s="354"/>
      <c r="C13" s="354"/>
      <c r="D13" s="354"/>
      <c r="E13" s="354"/>
      <c r="F13" s="230"/>
      <c r="G13" s="55"/>
      <c r="I13" s="55"/>
      <c r="J13" s="55"/>
      <c r="K13" s="219"/>
    </row>
    <row r="14" spans="1:44" s="28" customFormat="1" ht="18" x14ac:dyDescent="0.25">
      <c r="A14" s="89"/>
      <c r="B14" s="89" t="s">
        <v>1736</v>
      </c>
      <c r="C14" s="89" t="s">
        <v>1366</v>
      </c>
      <c r="E14" s="28" t="s">
        <v>4026</v>
      </c>
      <c r="F14" s="171">
        <v>250.004017</v>
      </c>
      <c r="G14" s="314" t="s">
        <v>520</v>
      </c>
      <c r="H14" s="89" t="s">
        <v>256</v>
      </c>
      <c r="I14" s="89" t="s">
        <v>7976</v>
      </c>
      <c r="J14" s="89" t="s">
        <v>7694</v>
      </c>
      <c r="K14" s="205" t="s">
        <v>519</v>
      </c>
      <c r="L14" s="91" t="s">
        <v>517</v>
      </c>
      <c r="M14" s="28" t="s">
        <v>807</v>
      </c>
      <c r="N14" s="28" t="s">
        <v>798</v>
      </c>
      <c r="O14" s="28" t="s">
        <v>806</v>
      </c>
      <c r="P14" s="28" t="s">
        <v>798</v>
      </c>
      <c r="Q14" s="28" t="s">
        <v>808</v>
      </c>
      <c r="R14" s="28" t="s">
        <v>798</v>
      </c>
      <c r="S14" s="28" t="s">
        <v>809</v>
      </c>
      <c r="T14" s="28" t="s">
        <v>798</v>
      </c>
      <c r="U14" s="28" t="s">
        <v>810</v>
      </c>
      <c r="V14" s="28" t="s">
        <v>798</v>
      </c>
      <c r="W14" s="28" t="s">
        <v>812</v>
      </c>
      <c r="X14" s="28" t="s">
        <v>798</v>
      </c>
      <c r="Y14" s="28" t="s">
        <v>4256</v>
      </c>
      <c r="Z14" s="28" t="s">
        <v>4257</v>
      </c>
      <c r="AA14" s="110" t="s">
        <v>6891</v>
      </c>
      <c r="AB14" s="28" t="s">
        <v>6881</v>
      </c>
      <c r="AC14" s="28" t="s">
        <v>6914</v>
      </c>
      <c r="AD14" s="28" t="s">
        <v>6881</v>
      </c>
      <c r="AE14" s="28" t="s">
        <v>6915</v>
      </c>
      <c r="AF14" s="28" t="s">
        <v>6881</v>
      </c>
      <c r="AG14" s="28" t="s">
        <v>6922</v>
      </c>
      <c r="AH14" s="28" t="s">
        <v>6881</v>
      </c>
      <c r="AI14" s="28" t="s">
        <v>6947</v>
      </c>
      <c r="AJ14" s="28" t="s">
        <v>6881</v>
      </c>
      <c r="AK14" s="28" t="s">
        <v>6966</v>
      </c>
      <c r="AL14" s="28" t="s">
        <v>6881</v>
      </c>
      <c r="AM14" s="28" t="s">
        <v>7564</v>
      </c>
      <c r="AN14" s="28" t="s">
        <v>6692</v>
      </c>
      <c r="AO14" s="28" t="s">
        <v>7724</v>
      </c>
      <c r="AP14" s="28" t="s">
        <v>7495</v>
      </c>
      <c r="AQ14" s="28" t="s">
        <v>7853</v>
      </c>
      <c r="AR14" s="28" t="s">
        <v>7854</v>
      </c>
    </row>
    <row r="15" spans="1:44" s="79" customFormat="1" x14ac:dyDescent="0.25">
      <c r="D15" s="78"/>
      <c r="G15" s="30"/>
      <c r="I15" s="30"/>
      <c r="J15" s="30"/>
      <c r="K15" s="207"/>
    </row>
    <row r="16" spans="1:44" s="79" customFormat="1" x14ac:dyDescent="0.25">
      <c r="G16" s="30"/>
      <c r="I16" s="30"/>
      <c r="J16" s="30"/>
      <c r="K16" s="207"/>
    </row>
    <row r="17" spans="2:15" s="79" customFormat="1" x14ac:dyDescent="0.25">
      <c r="G17" s="30"/>
      <c r="I17" s="30"/>
      <c r="J17" s="30"/>
      <c r="K17" s="207"/>
    </row>
    <row r="18" spans="2:15" s="79" customFormat="1" x14ac:dyDescent="0.25">
      <c r="G18" s="30"/>
      <c r="I18" s="30"/>
      <c r="J18" s="30"/>
      <c r="K18" s="207"/>
    </row>
    <row r="19" spans="2:15" s="79" customFormat="1" x14ac:dyDescent="0.25">
      <c r="G19" s="30"/>
      <c r="I19" s="30"/>
      <c r="J19" s="30"/>
      <c r="K19" s="207"/>
    </row>
    <row r="20" spans="2:15" s="79" customFormat="1" x14ac:dyDescent="0.25">
      <c r="G20" s="30"/>
      <c r="I20" s="30"/>
      <c r="J20" s="30"/>
      <c r="K20" s="207"/>
    </row>
    <row r="21" spans="2:15" s="79" customFormat="1" x14ac:dyDescent="0.25">
      <c r="B21" s="78"/>
      <c r="C21" s="78"/>
      <c r="G21" s="30"/>
      <c r="I21" s="30"/>
      <c r="J21" s="30"/>
      <c r="K21" s="207"/>
    </row>
    <row r="22" spans="2:15" s="79" customFormat="1" x14ac:dyDescent="0.25">
      <c r="G22" s="30"/>
      <c r="I22" s="30"/>
      <c r="J22" s="30"/>
      <c r="K22" s="207"/>
    </row>
    <row r="23" spans="2:15" s="79" customFormat="1" x14ac:dyDescent="0.25">
      <c r="G23" s="30"/>
      <c r="I23" s="30"/>
      <c r="J23" s="30"/>
      <c r="K23" s="207"/>
    </row>
    <row r="24" spans="2:15" s="79" customFormat="1" x14ac:dyDescent="0.25">
      <c r="G24" s="30"/>
      <c r="I24" s="30"/>
      <c r="J24" s="30"/>
      <c r="K24" s="207"/>
    </row>
    <row r="25" spans="2:15" s="28" customFormat="1" ht="30" x14ac:dyDescent="0.25">
      <c r="B25" s="96" t="s">
        <v>4685</v>
      </c>
      <c r="C25" s="89" t="s">
        <v>1366</v>
      </c>
      <c r="E25" s="28" t="s">
        <v>4687</v>
      </c>
      <c r="F25" s="171">
        <v>349.99762900000002</v>
      </c>
      <c r="G25" s="91" t="s">
        <v>4686</v>
      </c>
      <c r="H25" s="89" t="s">
        <v>1366</v>
      </c>
      <c r="I25" s="91"/>
      <c r="J25" s="91" t="s">
        <v>7694</v>
      </c>
      <c r="K25" s="213" t="s">
        <v>4676</v>
      </c>
      <c r="L25" s="89" t="s">
        <v>4677</v>
      </c>
      <c r="M25" s="28" t="s">
        <v>7030</v>
      </c>
      <c r="N25" s="28" t="s">
        <v>6692</v>
      </c>
      <c r="O25" s="28" t="s">
        <v>338</v>
      </c>
    </row>
    <row r="26" spans="2:15" s="79" customFormat="1" x14ac:dyDescent="0.25">
      <c r="G26" s="30"/>
      <c r="I26" s="30"/>
      <c r="J26" s="30"/>
      <c r="K26" s="207"/>
    </row>
    <row r="27" spans="2:15" s="79" customFormat="1" x14ac:dyDescent="0.25">
      <c r="G27" s="30"/>
      <c r="I27" s="30"/>
      <c r="J27" s="30"/>
      <c r="K27" s="207"/>
    </row>
    <row r="28" spans="2:15" s="79" customFormat="1" x14ac:dyDescent="0.25">
      <c r="G28" s="30"/>
      <c r="I28" s="30"/>
      <c r="J28" s="30"/>
      <c r="K28" s="207"/>
    </row>
    <row r="29" spans="2:15" s="79" customFormat="1" x14ac:dyDescent="0.25">
      <c r="G29" s="30"/>
      <c r="I29" s="30"/>
      <c r="J29" s="30"/>
      <c r="K29" s="207"/>
    </row>
    <row r="30" spans="2:15" s="79" customFormat="1" x14ac:dyDescent="0.25">
      <c r="G30" s="30"/>
      <c r="I30" s="30"/>
      <c r="J30" s="30"/>
      <c r="K30" s="207"/>
    </row>
    <row r="31" spans="2:15" s="79" customFormat="1" x14ac:dyDescent="0.25">
      <c r="G31" s="30"/>
      <c r="I31" s="30"/>
      <c r="J31" s="30"/>
      <c r="K31" s="207"/>
    </row>
    <row r="32" spans="2:15" s="79" customFormat="1" x14ac:dyDescent="0.25">
      <c r="G32" s="30"/>
      <c r="I32" s="30"/>
      <c r="J32" s="30"/>
      <c r="K32" s="207"/>
    </row>
    <row r="33" spans="1:36" s="54" customFormat="1" ht="18" x14ac:dyDescent="0.25">
      <c r="A33" s="354" t="s">
        <v>4027</v>
      </c>
      <c r="B33" s="354"/>
      <c r="C33" s="354"/>
      <c r="D33" s="354"/>
      <c r="E33" s="354"/>
      <c r="F33" s="230"/>
      <c r="G33" s="55"/>
      <c r="I33" s="55"/>
      <c r="J33" s="55"/>
      <c r="K33" s="219"/>
    </row>
    <row r="34" spans="1:36" s="79" customFormat="1" ht="18" x14ac:dyDescent="0.25">
      <c r="A34" s="30"/>
      <c r="B34" s="79" t="s">
        <v>1737</v>
      </c>
      <c r="C34" s="79" t="s">
        <v>1366</v>
      </c>
      <c r="E34" s="79" t="s">
        <v>4028</v>
      </c>
      <c r="F34" s="172">
        <v>264.01966699999997</v>
      </c>
      <c r="G34" s="78" t="s">
        <v>4918</v>
      </c>
      <c r="H34" s="78" t="s">
        <v>256</v>
      </c>
      <c r="I34" s="30" t="s">
        <v>7975</v>
      </c>
      <c r="J34" s="30" t="s">
        <v>7694</v>
      </c>
      <c r="K34" s="207" t="s">
        <v>562</v>
      </c>
      <c r="L34" s="79" t="s">
        <v>527</v>
      </c>
      <c r="M34" s="79" t="s">
        <v>4254</v>
      </c>
      <c r="N34" s="79" t="s">
        <v>4255</v>
      </c>
      <c r="O34" s="79" t="s">
        <v>823</v>
      </c>
      <c r="P34" s="79" t="s">
        <v>822</v>
      </c>
      <c r="Q34" s="79" t="s">
        <v>811</v>
      </c>
      <c r="R34" s="79" t="s">
        <v>822</v>
      </c>
      <c r="S34" s="79" t="s">
        <v>824</v>
      </c>
      <c r="T34" s="79" t="s">
        <v>822</v>
      </c>
      <c r="U34" s="79" t="s">
        <v>825</v>
      </c>
      <c r="V34" s="79" t="s">
        <v>822</v>
      </c>
      <c r="W34" s="79" t="s">
        <v>4256</v>
      </c>
      <c r="X34" s="79" t="s">
        <v>4257</v>
      </c>
      <c r="Y34" s="79" t="s">
        <v>6914</v>
      </c>
      <c r="Z34" s="79" t="s">
        <v>6881</v>
      </c>
      <c r="AA34" s="79" t="s">
        <v>6922</v>
      </c>
      <c r="AB34" s="79" t="s">
        <v>6881</v>
      </c>
      <c r="AC34" s="79" t="s">
        <v>6966</v>
      </c>
      <c r="AD34" s="79" t="s">
        <v>6881</v>
      </c>
      <c r="AE34" s="79" t="s">
        <v>7563</v>
      </c>
      <c r="AF34" s="79" t="s">
        <v>6692</v>
      </c>
      <c r="AG34" s="79" t="s">
        <v>7562</v>
      </c>
      <c r="AH34" s="79" t="s">
        <v>6692</v>
      </c>
      <c r="AI34" s="79" t="s">
        <v>7853</v>
      </c>
      <c r="AJ34" s="79" t="s">
        <v>7854</v>
      </c>
    </row>
    <row r="35" spans="1:36" s="79" customFormat="1" ht="18" x14ac:dyDescent="0.25">
      <c r="A35" s="30"/>
      <c r="B35" s="79" t="s">
        <v>1745</v>
      </c>
      <c r="C35" s="79" t="s">
        <v>1336</v>
      </c>
      <c r="E35" s="79" t="s">
        <v>4029</v>
      </c>
      <c r="F35" s="172">
        <v>314.01647300000002</v>
      </c>
      <c r="G35" s="30" t="s">
        <v>1741</v>
      </c>
      <c r="H35" s="79" t="s">
        <v>1366</v>
      </c>
      <c r="I35" s="30"/>
      <c r="J35" s="30" t="s">
        <v>7694</v>
      </c>
      <c r="K35" s="207"/>
    </row>
    <row r="36" spans="1:36" s="79" customFormat="1" ht="18" x14ac:dyDescent="0.25">
      <c r="B36" s="79" t="s">
        <v>1738</v>
      </c>
      <c r="C36" s="79" t="s">
        <v>1336</v>
      </c>
      <c r="D36" s="78"/>
      <c r="E36" s="79" t="s">
        <v>4030</v>
      </c>
      <c r="F36" s="172">
        <v>364.01327900000001</v>
      </c>
      <c r="G36" s="79" t="s">
        <v>1742</v>
      </c>
      <c r="H36" s="79" t="s">
        <v>1366</v>
      </c>
      <c r="I36" s="30"/>
      <c r="J36" s="30" t="s">
        <v>7693</v>
      </c>
      <c r="K36" s="207"/>
    </row>
    <row r="37" spans="1:36" s="79" customFormat="1" ht="18" x14ac:dyDescent="0.25">
      <c r="B37" s="79" t="s">
        <v>1746</v>
      </c>
      <c r="C37" s="79" t="s">
        <v>1336</v>
      </c>
      <c r="D37" s="78"/>
      <c r="E37" s="79" t="s">
        <v>4031</v>
      </c>
      <c r="F37" s="172">
        <v>414.010085</v>
      </c>
      <c r="G37" s="79" t="s">
        <v>1743</v>
      </c>
      <c r="H37" s="79" t="s">
        <v>1366</v>
      </c>
      <c r="I37" s="30"/>
      <c r="J37" s="30" t="s">
        <v>7693</v>
      </c>
      <c r="K37" s="207"/>
    </row>
    <row r="38" spans="1:36" s="79" customFormat="1" ht="18" x14ac:dyDescent="0.25">
      <c r="B38" s="79" t="s">
        <v>1739</v>
      </c>
      <c r="C38" s="79" t="s">
        <v>1336</v>
      </c>
      <c r="E38" s="79" t="s">
        <v>4032</v>
      </c>
      <c r="F38" s="172">
        <v>464.006891</v>
      </c>
      <c r="G38" s="30" t="s">
        <v>1744</v>
      </c>
      <c r="H38" s="79" t="s">
        <v>1366</v>
      </c>
      <c r="I38" s="30"/>
      <c r="J38" s="30" t="s">
        <v>7693</v>
      </c>
      <c r="K38" s="207"/>
    </row>
    <row r="39" spans="1:36" s="79" customFormat="1" x14ac:dyDescent="0.25">
      <c r="G39" s="30"/>
      <c r="I39" s="30"/>
      <c r="J39" s="30"/>
      <c r="K39" s="207"/>
    </row>
    <row r="40" spans="1:36" s="79" customFormat="1" x14ac:dyDescent="0.25">
      <c r="G40" s="30"/>
      <c r="I40" s="30"/>
      <c r="J40" s="30"/>
      <c r="K40" s="207"/>
    </row>
    <row r="41" spans="1:36" s="28" customFormat="1" ht="30" x14ac:dyDescent="0.25">
      <c r="A41" s="28" t="s">
        <v>814</v>
      </c>
      <c r="B41" s="96" t="s">
        <v>1747</v>
      </c>
      <c r="C41" s="28" t="s">
        <v>1366</v>
      </c>
      <c r="D41" s="89"/>
      <c r="E41" s="28" t="s">
        <v>4033</v>
      </c>
      <c r="F41" s="171">
        <v>414.010085</v>
      </c>
      <c r="G41" s="89" t="s">
        <v>813</v>
      </c>
      <c r="H41" s="89" t="s">
        <v>256</v>
      </c>
      <c r="I41" s="28" t="s">
        <v>814</v>
      </c>
      <c r="J41" s="28" t="s">
        <v>7694</v>
      </c>
      <c r="K41" s="205" t="s">
        <v>817</v>
      </c>
      <c r="L41" s="28" t="s">
        <v>815</v>
      </c>
      <c r="M41" s="28" t="s">
        <v>816</v>
      </c>
      <c r="N41" s="28" t="s">
        <v>815</v>
      </c>
      <c r="O41" s="28" t="s">
        <v>802</v>
      </c>
      <c r="P41" s="28" t="s">
        <v>815</v>
      </c>
      <c r="Q41" s="28" t="s">
        <v>800</v>
      </c>
      <c r="R41" s="28" t="s">
        <v>815</v>
      </c>
      <c r="S41" s="28" t="s">
        <v>7564</v>
      </c>
      <c r="T41" s="28" t="s">
        <v>6692</v>
      </c>
      <c r="U41" s="28" t="s">
        <v>7853</v>
      </c>
      <c r="V41" s="28" t="s">
        <v>7854</v>
      </c>
    </row>
    <row r="42" spans="1:36" s="79" customFormat="1" x14ac:dyDescent="0.25">
      <c r="G42" s="30"/>
      <c r="I42" s="30"/>
      <c r="J42" s="30"/>
      <c r="K42" s="207"/>
    </row>
    <row r="43" spans="1:36" s="79" customFormat="1" x14ac:dyDescent="0.25">
      <c r="G43" s="30"/>
      <c r="I43" s="30"/>
      <c r="J43" s="30"/>
      <c r="K43" s="207"/>
    </row>
    <row r="44" spans="1:36" s="79" customFormat="1" x14ac:dyDescent="0.25">
      <c r="G44" s="30"/>
      <c r="I44" s="30"/>
      <c r="J44" s="30"/>
      <c r="K44" s="207"/>
    </row>
    <row r="45" spans="1:36" s="79" customFormat="1" x14ac:dyDescent="0.25">
      <c r="G45" s="30"/>
      <c r="I45" s="30"/>
      <c r="J45" s="30"/>
      <c r="K45" s="207"/>
    </row>
    <row r="46" spans="1:36" s="79" customFormat="1" x14ac:dyDescent="0.25">
      <c r="G46" s="30"/>
      <c r="I46" s="30"/>
      <c r="J46" s="30"/>
      <c r="K46" s="207"/>
    </row>
    <row r="47" spans="1:36" s="79" customFormat="1" x14ac:dyDescent="0.25">
      <c r="G47" s="30"/>
      <c r="I47" s="30"/>
      <c r="J47" s="30"/>
      <c r="K47" s="207"/>
    </row>
    <row r="48" spans="1:36" s="79" customFormat="1" x14ac:dyDescent="0.25">
      <c r="G48" s="30"/>
      <c r="I48" s="30"/>
      <c r="J48" s="30"/>
      <c r="K48" s="207"/>
    </row>
    <row r="49" spans="2:20" s="79" customFormat="1" x14ac:dyDescent="0.25">
      <c r="G49" s="30"/>
      <c r="I49" s="30"/>
      <c r="J49" s="30"/>
      <c r="K49" s="207"/>
    </row>
    <row r="50" spans="2:20" s="79" customFormat="1" x14ac:dyDescent="0.25">
      <c r="G50" s="30"/>
      <c r="I50" s="30"/>
      <c r="J50" s="30"/>
      <c r="K50" s="207"/>
    </row>
    <row r="51" spans="2:20" s="28" customFormat="1" ht="18" x14ac:dyDescent="0.25">
      <c r="B51" s="31" t="s">
        <v>7977</v>
      </c>
      <c r="C51" s="28" t="s">
        <v>1366</v>
      </c>
      <c r="E51" s="28" t="s">
        <v>6912</v>
      </c>
      <c r="F51" s="171">
        <v>264.01966699999997</v>
      </c>
      <c r="G51" s="91" t="s">
        <v>6913</v>
      </c>
      <c r="H51" s="28" t="s">
        <v>1366</v>
      </c>
      <c r="I51" s="91" t="s">
        <v>7975</v>
      </c>
      <c r="J51" s="91" t="s">
        <v>7694</v>
      </c>
      <c r="K51" s="205" t="s">
        <v>6914</v>
      </c>
      <c r="L51" s="28" t="s">
        <v>6881</v>
      </c>
      <c r="M51" s="28" t="s">
        <v>6923</v>
      </c>
      <c r="N51" s="28" t="s">
        <v>6881</v>
      </c>
      <c r="O51" s="28" t="s">
        <v>6966</v>
      </c>
      <c r="P51" s="28" t="s">
        <v>6881</v>
      </c>
      <c r="Q51" s="28" t="s">
        <v>7564</v>
      </c>
      <c r="R51" s="28" t="s">
        <v>6692</v>
      </c>
      <c r="S51" s="28" t="s">
        <v>825</v>
      </c>
      <c r="T51" s="28" t="s">
        <v>822</v>
      </c>
    </row>
    <row r="52" spans="2:20" s="79" customFormat="1" x14ac:dyDescent="0.25">
      <c r="G52" s="30"/>
      <c r="I52" s="30"/>
      <c r="J52" s="30"/>
      <c r="K52" s="207"/>
    </row>
    <row r="53" spans="2:20" s="79" customFormat="1" x14ac:dyDescent="0.25">
      <c r="G53" s="30"/>
      <c r="I53" s="30"/>
      <c r="J53" s="30"/>
      <c r="K53" s="207"/>
    </row>
    <row r="54" spans="2:20" s="79" customFormat="1" x14ac:dyDescent="0.25">
      <c r="G54" s="30"/>
      <c r="I54" s="30"/>
      <c r="J54" s="30"/>
      <c r="K54" s="207"/>
    </row>
    <row r="55" spans="2:20" s="79" customFormat="1" x14ac:dyDescent="0.25">
      <c r="G55" s="30"/>
      <c r="I55" s="30"/>
      <c r="J55" s="30"/>
      <c r="K55" s="207"/>
    </row>
    <row r="56" spans="2:20" s="79" customFormat="1" x14ac:dyDescent="0.25">
      <c r="G56" s="30"/>
      <c r="I56" s="30"/>
      <c r="J56" s="30"/>
      <c r="K56" s="207"/>
    </row>
    <row r="57" spans="2:20" s="79" customFormat="1" x14ac:dyDescent="0.25">
      <c r="G57" s="30"/>
      <c r="I57" s="30"/>
      <c r="J57" s="30"/>
      <c r="K57" s="207"/>
    </row>
    <row r="58" spans="2:20" s="79" customFormat="1" x14ac:dyDescent="0.25">
      <c r="G58" s="30"/>
      <c r="I58" s="30"/>
      <c r="J58" s="30"/>
      <c r="K58" s="207"/>
    </row>
    <row r="59" spans="2:20" s="79" customFormat="1" x14ac:dyDescent="0.25">
      <c r="G59" s="30"/>
      <c r="I59" s="30"/>
      <c r="J59" s="30"/>
      <c r="K59" s="207"/>
    </row>
    <row r="81" spans="5:12" s="79" customFormat="1" x14ac:dyDescent="0.25">
      <c r="G81" s="30"/>
      <c r="I81" s="30"/>
      <c r="J81" s="30"/>
      <c r="K81" s="207"/>
    </row>
    <row r="82" spans="5:12" s="28" customFormat="1" ht="18" x14ac:dyDescent="0.25">
      <c r="E82" s="28" t="s">
        <v>6640</v>
      </c>
      <c r="F82" s="171">
        <v>1438.0719019999999</v>
      </c>
      <c r="G82" s="91"/>
      <c r="H82" s="89" t="s">
        <v>367</v>
      </c>
      <c r="I82" s="91"/>
      <c r="J82" s="91"/>
      <c r="K82" s="205" t="s">
        <v>323</v>
      </c>
      <c r="L82" s="89" t="s">
        <v>367</v>
      </c>
    </row>
    <row r="83" spans="5:12" s="79" customFormat="1" x14ac:dyDescent="0.25">
      <c r="G83" s="30"/>
      <c r="I83" s="30"/>
      <c r="J83" s="30"/>
      <c r="K83" s="207"/>
    </row>
    <row r="84" spans="5:12" s="79" customFormat="1" x14ac:dyDescent="0.25">
      <c r="G84" s="30"/>
      <c r="I84" s="30"/>
      <c r="J84" s="30"/>
      <c r="K84" s="207"/>
    </row>
  </sheetData>
  <mergeCells count="3">
    <mergeCell ref="A3:E3"/>
    <mergeCell ref="A33:E33"/>
    <mergeCell ref="A13:E13"/>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XFC379"/>
  <sheetViews>
    <sheetView workbookViewId="0">
      <pane ySplit="1" topLeftCell="A2" activePane="bottomLeft" state="frozen"/>
      <selection activeCell="B1" sqref="B1"/>
      <selection pane="bottomLeft" activeCell="A2" sqref="A2"/>
    </sheetView>
  </sheetViews>
  <sheetFormatPr defaultColWidth="11.42578125" defaultRowHeight="15" x14ac:dyDescent="0.25"/>
  <cols>
    <col min="1" max="1" width="11.42578125" style="71"/>
    <col min="2" max="2" width="47" style="71" customWidth="1"/>
    <col min="3" max="3" width="11.42578125" style="71"/>
    <col min="4" max="4" width="52.42578125" style="71" customWidth="1"/>
    <col min="5" max="5" width="53.7109375" style="71" bestFit="1" customWidth="1"/>
    <col min="6" max="6" width="12.42578125" style="71" bestFit="1" customWidth="1"/>
    <col min="7" max="7" width="11.42578125" style="71"/>
    <col min="8" max="9" width="15.5703125" customWidth="1"/>
    <col min="10" max="10" width="11.7109375" style="151" customWidth="1"/>
    <col min="11" max="11" width="11.42578125" style="10"/>
    <col min="12" max="16384" width="11.42578125" style="71"/>
  </cols>
  <sheetData>
    <row r="1" spans="1:31" ht="30" x14ac:dyDescent="0.25">
      <c r="A1" s="45" t="s">
        <v>1300</v>
      </c>
      <c r="B1" s="45" t="s">
        <v>4</v>
      </c>
      <c r="C1" s="159" t="s">
        <v>1299</v>
      </c>
      <c r="D1" s="4" t="s">
        <v>543</v>
      </c>
      <c r="E1" s="4" t="s">
        <v>145</v>
      </c>
      <c r="F1" s="5" t="s">
        <v>7</v>
      </c>
      <c r="G1" s="275" t="s">
        <v>7680</v>
      </c>
      <c r="H1" s="46" t="s">
        <v>671</v>
      </c>
      <c r="I1" s="301" t="s">
        <v>7692</v>
      </c>
      <c r="J1" s="149" t="s">
        <v>325</v>
      </c>
      <c r="K1" s="6" t="s">
        <v>324</v>
      </c>
      <c r="L1" s="6" t="s">
        <v>462</v>
      </c>
      <c r="M1" s="6" t="s">
        <v>324</v>
      </c>
      <c r="N1" s="6" t="s">
        <v>462</v>
      </c>
      <c r="O1" s="6" t="s">
        <v>324</v>
      </c>
      <c r="P1" s="6" t="s">
        <v>462</v>
      </c>
      <c r="Q1" s="6" t="s">
        <v>324</v>
      </c>
      <c r="R1" s="6" t="s">
        <v>462</v>
      </c>
      <c r="S1" s="6" t="s">
        <v>324</v>
      </c>
      <c r="T1" s="6" t="s">
        <v>462</v>
      </c>
      <c r="U1" s="6" t="s">
        <v>324</v>
      </c>
      <c r="V1" s="6" t="s">
        <v>462</v>
      </c>
      <c r="W1" s="6" t="s">
        <v>324</v>
      </c>
      <c r="X1" s="6" t="s">
        <v>462</v>
      </c>
      <c r="Y1" s="6" t="s">
        <v>324</v>
      </c>
      <c r="Z1" s="6" t="s">
        <v>462</v>
      </c>
      <c r="AA1" s="6" t="s">
        <v>324</v>
      </c>
      <c r="AB1" s="6" t="s">
        <v>462</v>
      </c>
      <c r="AC1" s="6" t="s">
        <v>324</v>
      </c>
      <c r="AD1" s="6" t="s">
        <v>462</v>
      </c>
      <c r="AE1" s="6" t="s">
        <v>324</v>
      </c>
    </row>
    <row r="2" spans="1:31" s="73" customFormat="1" x14ac:dyDescent="0.25">
      <c r="A2" s="189" t="s">
        <v>7740</v>
      </c>
      <c r="B2" s="189"/>
      <c r="C2" s="189"/>
      <c r="D2" s="189"/>
      <c r="E2" s="197"/>
      <c r="F2" s="6"/>
      <c r="G2" s="197"/>
      <c r="H2" s="47"/>
      <c r="I2" s="47"/>
      <c r="J2" s="149"/>
      <c r="K2" s="6"/>
      <c r="L2" s="6"/>
      <c r="M2" s="6"/>
    </row>
    <row r="3" spans="1:31" s="28" customFormat="1" ht="45" x14ac:dyDescent="0.25">
      <c r="B3" s="90" t="s">
        <v>3898</v>
      </c>
      <c r="C3" s="28" t="s">
        <v>1366</v>
      </c>
      <c r="E3" s="96" t="s">
        <v>3957</v>
      </c>
      <c r="F3" s="91" t="s">
        <v>3899</v>
      </c>
      <c r="G3" s="28" t="s">
        <v>1366</v>
      </c>
      <c r="I3" s="44" t="s">
        <v>7693</v>
      </c>
      <c r="J3" s="205" t="s">
        <v>402</v>
      </c>
      <c r="K3" s="91" t="s">
        <v>3776</v>
      </c>
    </row>
    <row r="4" spans="1:31" s="75" customFormat="1" x14ac:dyDescent="0.25">
      <c r="E4" s="175"/>
      <c r="F4" s="80"/>
      <c r="J4" s="206"/>
      <c r="K4" s="80"/>
    </row>
    <row r="5" spans="1:31" s="75" customFormat="1" x14ac:dyDescent="0.25">
      <c r="E5" s="175"/>
      <c r="F5" s="80"/>
      <c r="J5" s="206"/>
      <c r="K5" s="80"/>
    </row>
    <row r="6" spans="1:31" s="75" customFormat="1" x14ac:dyDescent="0.25">
      <c r="E6" s="175"/>
      <c r="F6" s="80"/>
      <c r="J6" s="206"/>
      <c r="K6" s="80"/>
    </row>
    <row r="7" spans="1:31" s="75" customFormat="1" x14ac:dyDescent="0.25">
      <c r="E7" s="175"/>
      <c r="F7" s="80"/>
      <c r="J7" s="206"/>
      <c r="K7" s="80"/>
    </row>
    <row r="9" spans="1:31" s="28" customFormat="1" ht="45" x14ac:dyDescent="0.25">
      <c r="A9" s="28" t="s">
        <v>7737</v>
      </c>
      <c r="B9" s="96" t="s">
        <v>7969</v>
      </c>
      <c r="C9" s="28" t="s">
        <v>1366</v>
      </c>
      <c r="D9" s="96"/>
      <c r="E9" s="96" t="s">
        <v>7032</v>
      </c>
      <c r="F9" s="91" t="s">
        <v>403</v>
      </c>
      <c r="G9" s="28" t="s">
        <v>415</v>
      </c>
      <c r="I9" s="44" t="s">
        <v>7694</v>
      </c>
      <c r="J9" s="205" t="s">
        <v>366</v>
      </c>
      <c r="K9" s="91" t="s">
        <v>415</v>
      </c>
      <c r="L9" s="28" t="s">
        <v>963</v>
      </c>
      <c r="M9" s="28" t="s">
        <v>415</v>
      </c>
    </row>
    <row r="10" spans="1:31" s="75" customFormat="1" x14ac:dyDescent="0.25">
      <c r="D10" s="93"/>
      <c r="E10" s="175"/>
      <c r="F10" s="80"/>
      <c r="J10" s="206"/>
      <c r="K10" s="80"/>
    </row>
    <row r="11" spans="1:31" s="75" customFormat="1" x14ac:dyDescent="0.25">
      <c r="D11" s="188"/>
      <c r="E11" s="188"/>
      <c r="F11" s="80"/>
      <c r="J11" s="206"/>
      <c r="K11" s="80"/>
    </row>
    <row r="12" spans="1:31" s="75" customFormat="1" x14ac:dyDescent="0.25">
      <c r="D12" s="188"/>
      <c r="E12" s="188"/>
      <c r="F12" s="80"/>
      <c r="J12" s="206"/>
      <c r="K12" s="80"/>
    </row>
    <row r="13" spans="1:31" s="75" customFormat="1" x14ac:dyDescent="0.25">
      <c r="D13" s="188"/>
      <c r="E13" s="188"/>
      <c r="F13" s="80"/>
      <c r="J13" s="206"/>
      <c r="K13" s="80"/>
    </row>
    <row r="14" spans="1:31" s="75" customFormat="1" x14ac:dyDescent="0.25">
      <c r="D14" s="188"/>
      <c r="E14" s="188"/>
      <c r="F14" s="80"/>
      <c r="J14" s="206"/>
      <c r="K14" s="80"/>
    </row>
    <row r="15" spans="1:31" s="75" customFormat="1" x14ac:dyDescent="0.25">
      <c r="D15" s="188"/>
      <c r="E15" s="188"/>
      <c r="F15" s="80"/>
      <c r="J15" s="206"/>
      <c r="K15" s="80"/>
    </row>
    <row r="16" spans="1:31" s="75" customFormat="1" x14ac:dyDescent="0.25">
      <c r="D16" s="93"/>
      <c r="E16" s="175"/>
      <c r="F16" s="80"/>
      <c r="J16" s="206"/>
      <c r="K16" s="80"/>
    </row>
    <row r="17" spans="2:17" s="75" customFormat="1" x14ac:dyDescent="0.25">
      <c r="E17" s="175"/>
      <c r="F17" s="80"/>
      <c r="J17" s="206"/>
      <c r="K17" s="80"/>
    </row>
    <row r="18" spans="2:17" s="28" customFormat="1" ht="46.5" customHeight="1" x14ac:dyDescent="0.25">
      <c r="B18" s="43" t="s">
        <v>6916</v>
      </c>
      <c r="C18" s="28" t="s">
        <v>1366</v>
      </c>
      <c r="E18" s="96" t="s">
        <v>6917</v>
      </c>
      <c r="F18" s="28" t="s">
        <v>6918</v>
      </c>
      <c r="G18" s="28" t="s">
        <v>1366</v>
      </c>
      <c r="I18" s="44" t="s">
        <v>7694</v>
      </c>
      <c r="J18" s="205" t="s">
        <v>6915</v>
      </c>
      <c r="K18" s="100" t="s">
        <v>6881</v>
      </c>
      <c r="L18" s="28" t="s">
        <v>6966</v>
      </c>
      <c r="M18" s="44" t="s">
        <v>6881</v>
      </c>
    </row>
    <row r="19" spans="2:17" s="75" customFormat="1" x14ac:dyDescent="0.25">
      <c r="E19" s="184"/>
      <c r="H19" s="80"/>
      <c r="I19" s="80"/>
      <c r="J19" s="206"/>
      <c r="K19" s="80"/>
      <c r="L19" s="80"/>
    </row>
    <row r="20" spans="2:17" s="75" customFormat="1" x14ac:dyDescent="0.25">
      <c r="E20" s="184"/>
      <c r="H20" s="80"/>
      <c r="I20" s="80"/>
      <c r="J20" s="206"/>
      <c r="K20" s="80"/>
      <c r="L20" s="80"/>
    </row>
    <row r="21" spans="2:17" s="75" customFormat="1" x14ac:dyDescent="0.25">
      <c r="E21" s="184"/>
      <c r="H21" s="80"/>
      <c r="I21" s="80"/>
      <c r="J21" s="206"/>
      <c r="K21" s="80"/>
      <c r="L21" s="80"/>
    </row>
    <row r="22" spans="2:17" s="75" customFormat="1" x14ac:dyDescent="0.25">
      <c r="E22" s="184"/>
      <c r="H22" s="80"/>
      <c r="I22" s="80"/>
      <c r="J22" s="206"/>
      <c r="K22" s="80"/>
      <c r="L22" s="80"/>
    </row>
    <row r="23" spans="2:17" s="75" customFormat="1" x14ac:dyDescent="0.25">
      <c r="E23" s="184"/>
      <c r="H23" s="80"/>
      <c r="I23" s="80"/>
      <c r="J23" s="206"/>
      <c r="K23" s="80"/>
      <c r="L23" s="80"/>
    </row>
    <row r="24" spans="2:17" s="75" customFormat="1" x14ac:dyDescent="0.25">
      <c r="E24" s="184"/>
      <c r="H24" s="80"/>
      <c r="I24" s="80"/>
      <c r="J24" s="206"/>
      <c r="K24" s="80"/>
      <c r="L24" s="80"/>
    </row>
    <row r="25" spans="2:17" s="75" customFormat="1" x14ac:dyDescent="0.25">
      <c r="E25" s="184"/>
      <c r="H25" s="80"/>
      <c r="I25" s="80"/>
      <c r="J25" s="206"/>
      <c r="K25" s="80"/>
      <c r="L25" s="80"/>
    </row>
    <row r="26" spans="2:17" s="31" customFormat="1" ht="18" x14ac:dyDescent="0.25">
      <c r="B26" s="31" t="s">
        <v>5402</v>
      </c>
      <c r="C26" s="31" t="s">
        <v>1366</v>
      </c>
      <c r="E26" s="31" t="s">
        <v>525</v>
      </c>
      <c r="F26" s="31" t="s">
        <v>524</v>
      </c>
      <c r="G26" s="31" t="s">
        <v>517</v>
      </c>
      <c r="I26" s="44" t="s">
        <v>7694</v>
      </c>
      <c r="J26" s="150" t="s">
        <v>5489</v>
      </c>
      <c r="K26" s="118" t="s">
        <v>517</v>
      </c>
      <c r="L26" s="31" t="s">
        <v>6905</v>
      </c>
      <c r="M26" s="31" t="s">
        <v>6881</v>
      </c>
      <c r="N26" s="31" t="s">
        <v>6966</v>
      </c>
      <c r="O26" s="31" t="s">
        <v>6881</v>
      </c>
      <c r="P26" s="75" t="s">
        <v>6995</v>
      </c>
      <c r="Q26" s="75" t="s">
        <v>6881</v>
      </c>
    </row>
    <row r="27" spans="2:17" x14ac:dyDescent="0.25">
      <c r="H27" s="71"/>
      <c r="I27" s="246"/>
    </row>
    <row r="28" spans="2:17" x14ac:dyDescent="0.25">
      <c r="H28" s="71"/>
      <c r="I28" s="246"/>
    </row>
    <row r="29" spans="2:17" x14ac:dyDescent="0.25">
      <c r="H29" s="71"/>
      <c r="I29" s="246"/>
    </row>
    <row r="30" spans="2:17" x14ac:dyDescent="0.25">
      <c r="H30" s="71"/>
      <c r="I30" s="246"/>
    </row>
    <row r="31" spans="2:17" x14ac:dyDescent="0.25">
      <c r="H31" s="71"/>
      <c r="I31" s="246"/>
    </row>
    <row r="32" spans="2:17" x14ac:dyDescent="0.25">
      <c r="H32" s="71"/>
      <c r="I32" s="246"/>
    </row>
    <row r="33" spans="2:19" s="31" customFormat="1" ht="46.5" customHeight="1" x14ac:dyDescent="0.25">
      <c r="B33" s="43" t="s">
        <v>7040</v>
      </c>
      <c r="C33" s="31" t="s">
        <v>1366</v>
      </c>
      <c r="E33" s="31" t="s">
        <v>7041</v>
      </c>
      <c r="F33" s="31" t="s">
        <v>7042</v>
      </c>
      <c r="G33" s="31" t="s">
        <v>1366</v>
      </c>
      <c r="H33" s="110" t="s">
        <v>7044</v>
      </c>
      <c r="I33" s="44" t="s">
        <v>7694</v>
      </c>
      <c r="J33" s="150" t="s">
        <v>7043</v>
      </c>
      <c r="K33" s="118" t="s">
        <v>936</v>
      </c>
    </row>
    <row r="38" spans="2:19" s="28" customFormat="1" ht="48" customHeight="1" x14ac:dyDescent="0.25">
      <c r="B38" s="43" t="s">
        <v>4238</v>
      </c>
      <c r="C38" s="28" t="s">
        <v>1366</v>
      </c>
      <c r="E38" s="96" t="s">
        <v>4240</v>
      </c>
      <c r="F38" s="91" t="s">
        <v>4239</v>
      </c>
      <c r="G38" s="28" t="s">
        <v>1366</v>
      </c>
      <c r="I38" s="44" t="s">
        <v>7694</v>
      </c>
      <c r="J38" s="205" t="s">
        <v>4241</v>
      </c>
      <c r="K38" s="91" t="s">
        <v>4242</v>
      </c>
    </row>
    <row r="39" spans="2:19" s="79" customFormat="1" x14ac:dyDescent="0.25">
      <c r="E39" s="42"/>
      <c r="F39" s="30"/>
      <c r="J39" s="207"/>
      <c r="K39" s="30"/>
    </row>
    <row r="40" spans="2:19" s="79" customFormat="1" x14ac:dyDescent="0.25">
      <c r="E40" s="42"/>
      <c r="F40" s="30"/>
      <c r="J40" s="207"/>
      <c r="K40" s="30"/>
    </row>
    <row r="41" spans="2:19" s="79" customFormat="1" x14ac:dyDescent="0.25">
      <c r="E41" s="42"/>
      <c r="F41" s="30"/>
      <c r="J41" s="207"/>
      <c r="K41" s="30"/>
    </row>
    <row r="42" spans="2:19" s="79" customFormat="1" x14ac:dyDescent="0.25">
      <c r="E42" s="42"/>
      <c r="F42" s="30"/>
      <c r="J42" s="207"/>
      <c r="K42" s="30"/>
    </row>
    <row r="43" spans="2:19" s="28" customFormat="1" ht="46.5" customHeight="1" x14ac:dyDescent="0.25">
      <c r="B43" s="43" t="s">
        <v>6976</v>
      </c>
      <c r="C43" s="28" t="s">
        <v>1366</v>
      </c>
      <c r="E43" s="96" t="s">
        <v>7979</v>
      </c>
      <c r="F43" s="91" t="s">
        <v>6893</v>
      </c>
      <c r="G43" s="28" t="s">
        <v>1366</v>
      </c>
      <c r="I43" s="44" t="s">
        <v>7694</v>
      </c>
      <c r="J43" s="211" t="s">
        <v>6895</v>
      </c>
      <c r="K43" s="91" t="s">
        <v>6881</v>
      </c>
      <c r="L43" s="28" t="s">
        <v>6908</v>
      </c>
      <c r="M43" s="28" t="s">
        <v>6881</v>
      </c>
      <c r="N43" s="28" t="s">
        <v>6967</v>
      </c>
      <c r="O43" s="28" t="s">
        <v>6881</v>
      </c>
      <c r="P43" s="28" t="s">
        <v>6975</v>
      </c>
      <c r="Q43" s="28" t="s">
        <v>6881</v>
      </c>
      <c r="R43" s="31" t="s">
        <v>6994</v>
      </c>
      <c r="S43" s="28" t="s">
        <v>6881</v>
      </c>
    </row>
    <row r="44" spans="2:19" s="79" customFormat="1" x14ac:dyDescent="0.25">
      <c r="E44" s="42"/>
      <c r="F44" s="30"/>
      <c r="J44" s="207"/>
      <c r="K44" s="30"/>
    </row>
    <row r="45" spans="2:19" s="79" customFormat="1" x14ac:dyDescent="0.25">
      <c r="E45" s="42"/>
      <c r="F45" s="30"/>
      <c r="J45" s="207"/>
      <c r="K45" s="30"/>
    </row>
    <row r="46" spans="2:19" s="79" customFormat="1" x14ac:dyDescent="0.25">
      <c r="E46" s="42"/>
      <c r="F46" s="30"/>
      <c r="J46" s="207"/>
      <c r="K46" s="30"/>
    </row>
    <row r="47" spans="2:19" s="79" customFormat="1" x14ac:dyDescent="0.25">
      <c r="E47" s="42"/>
      <c r="F47" s="30"/>
      <c r="J47" s="207"/>
      <c r="K47" s="30"/>
    </row>
    <row r="48" spans="2:19" s="79" customFormat="1" x14ac:dyDescent="0.25">
      <c r="E48" s="42"/>
      <c r="F48" s="30"/>
      <c r="J48" s="207"/>
      <c r="K48" s="30"/>
    </row>
    <row r="49" spans="1:11" s="79" customFormat="1" x14ac:dyDescent="0.25">
      <c r="E49" s="42"/>
      <c r="F49" s="30"/>
      <c r="J49" s="207"/>
      <c r="K49" s="30"/>
    </row>
    <row r="50" spans="1:11" s="28" customFormat="1" ht="61.5" customHeight="1" x14ac:dyDescent="0.25">
      <c r="B50" s="43" t="s">
        <v>4243</v>
      </c>
      <c r="C50" s="28" t="s">
        <v>1366</v>
      </c>
      <c r="E50" s="96" t="s">
        <v>4245</v>
      </c>
      <c r="F50" s="91" t="s">
        <v>4244</v>
      </c>
      <c r="G50" s="28" t="s">
        <v>1366</v>
      </c>
      <c r="I50" s="44" t="s">
        <v>7693</v>
      </c>
      <c r="J50" s="205" t="s">
        <v>4241</v>
      </c>
      <c r="K50" s="91" t="s">
        <v>4246</v>
      </c>
    </row>
    <row r="51" spans="1:11" s="79" customFormat="1" x14ac:dyDescent="0.25">
      <c r="E51" s="42"/>
      <c r="G51" s="30"/>
      <c r="J51" s="207"/>
      <c r="K51" s="30"/>
    </row>
    <row r="52" spans="1:11" s="79" customFormat="1" x14ac:dyDescent="0.25">
      <c r="E52" s="42"/>
      <c r="G52" s="30"/>
      <c r="J52" s="207"/>
      <c r="K52" s="30"/>
    </row>
    <row r="53" spans="1:11" s="79" customFormat="1" x14ac:dyDescent="0.25">
      <c r="E53" s="42"/>
      <c r="G53" s="30"/>
      <c r="J53" s="207"/>
      <c r="K53" s="30"/>
    </row>
    <row r="54" spans="1:11" s="79" customFormat="1" x14ac:dyDescent="0.25">
      <c r="E54" s="42"/>
      <c r="G54" s="30"/>
      <c r="J54" s="207"/>
      <c r="K54" s="30"/>
    </row>
    <row r="55" spans="1:11" s="79" customFormat="1" x14ac:dyDescent="0.25">
      <c r="E55" s="42"/>
      <c r="G55" s="30"/>
      <c r="J55" s="207"/>
      <c r="K55" s="30"/>
    </row>
    <row r="56" spans="1:11" s="79" customFormat="1" x14ac:dyDescent="0.25">
      <c r="B56" s="76"/>
      <c r="E56" s="42"/>
      <c r="G56" s="30"/>
      <c r="J56" s="207"/>
      <c r="K56" s="30"/>
    </row>
    <row r="57" spans="1:11" s="79" customFormat="1" x14ac:dyDescent="0.25">
      <c r="E57" s="42"/>
      <c r="G57" s="30"/>
      <c r="J57" s="207"/>
      <c r="K57" s="30"/>
    </row>
    <row r="58" spans="1:11" x14ac:dyDescent="0.25">
      <c r="H58" s="71"/>
      <c r="I58" s="246"/>
    </row>
    <row r="59" spans="1:11" s="28" customFormat="1" ht="36.75" x14ac:dyDescent="0.25">
      <c r="E59" s="96" t="s">
        <v>7058</v>
      </c>
      <c r="F59" s="96" t="s">
        <v>601</v>
      </c>
      <c r="G59" s="91" t="s">
        <v>337</v>
      </c>
      <c r="I59" s="44" t="s">
        <v>7693</v>
      </c>
      <c r="J59" s="205" t="s">
        <v>402</v>
      </c>
      <c r="K59" s="91" t="s">
        <v>337</v>
      </c>
    </row>
    <row r="60" spans="1:11" s="75" customFormat="1" x14ac:dyDescent="0.25">
      <c r="E60" s="175"/>
      <c r="G60" s="80"/>
      <c r="J60" s="206"/>
      <c r="K60" s="80"/>
    </row>
    <row r="61" spans="1:11" s="75" customFormat="1" x14ac:dyDescent="0.25">
      <c r="E61" s="175"/>
      <c r="G61" s="80"/>
      <c r="J61" s="206"/>
      <c r="K61" s="80"/>
    </row>
    <row r="62" spans="1:11" s="75" customFormat="1" x14ac:dyDescent="0.25">
      <c r="E62" s="175"/>
      <c r="G62" s="80"/>
      <c r="J62" s="206"/>
      <c r="K62" s="80"/>
    </row>
    <row r="63" spans="1:11" s="75" customFormat="1" x14ac:dyDescent="0.25">
      <c r="A63" s="79"/>
      <c r="E63" s="175"/>
      <c r="G63" s="80"/>
      <c r="J63" s="206"/>
      <c r="K63" s="80"/>
    </row>
    <row r="64" spans="1:11" s="75" customFormat="1" x14ac:dyDescent="0.25">
      <c r="E64" s="175"/>
      <c r="G64" s="80"/>
      <c r="J64" s="206"/>
      <c r="K64" s="80"/>
    </row>
    <row r="66" spans="1:15 16382:16383" s="28" customFormat="1" ht="33.75" x14ac:dyDescent="0.25">
      <c r="E66" s="90" t="s">
        <v>6639</v>
      </c>
      <c r="F66" s="91" t="s">
        <v>601</v>
      </c>
      <c r="G66" s="91" t="s">
        <v>337</v>
      </c>
      <c r="I66" s="44" t="s">
        <v>7693</v>
      </c>
      <c r="J66" s="213" t="s">
        <v>487</v>
      </c>
      <c r="K66" s="91" t="s">
        <v>337</v>
      </c>
    </row>
    <row r="67" spans="1:15 16382:16383" s="79" customFormat="1" x14ac:dyDescent="0.25">
      <c r="E67" s="42"/>
      <c r="F67" s="30"/>
      <c r="J67" s="207"/>
      <c r="K67" s="30"/>
    </row>
    <row r="68" spans="1:15 16382:16383" s="79" customFormat="1" x14ac:dyDescent="0.25">
      <c r="E68" s="42"/>
      <c r="F68" s="30"/>
      <c r="J68" s="207"/>
      <c r="K68" s="30"/>
    </row>
    <row r="69" spans="1:15 16382:16383" s="79" customFormat="1" x14ac:dyDescent="0.25">
      <c r="E69" s="42"/>
      <c r="F69" s="30"/>
      <c r="J69" s="207"/>
      <c r="K69" s="30"/>
    </row>
    <row r="70" spans="1:15 16382:16383" s="79" customFormat="1" x14ac:dyDescent="0.25">
      <c r="E70" s="42"/>
      <c r="F70" s="30"/>
      <c r="J70" s="207"/>
      <c r="K70" s="30"/>
    </row>
    <row r="71" spans="1:15 16382:16383" s="79" customFormat="1" x14ac:dyDescent="0.25">
      <c r="E71" s="42"/>
      <c r="F71" s="30"/>
      <c r="J71" s="207"/>
      <c r="K71" s="30"/>
    </row>
    <row r="72" spans="1:15 16382:16383" s="28" customFormat="1" ht="61.5" customHeight="1" x14ac:dyDescent="0.25">
      <c r="B72" s="96" t="s">
        <v>7831</v>
      </c>
      <c r="C72" s="28" t="s">
        <v>1366</v>
      </c>
      <c r="E72" s="96" t="s">
        <v>5268</v>
      </c>
      <c r="F72" s="91" t="s">
        <v>5267</v>
      </c>
      <c r="G72" s="28" t="s">
        <v>1366</v>
      </c>
      <c r="I72" s="44" t="s">
        <v>7693</v>
      </c>
      <c r="J72" s="205" t="s">
        <v>5269</v>
      </c>
      <c r="K72" s="91" t="s">
        <v>5270</v>
      </c>
    </row>
    <row r="73" spans="1:15 16382:16383" s="79" customFormat="1" x14ac:dyDescent="0.25">
      <c r="B73" s="42"/>
      <c r="E73" s="42"/>
      <c r="F73" s="30"/>
      <c r="J73" s="207"/>
      <c r="K73" s="30"/>
    </row>
    <row r="74" spans="1:15 16382:16383" s="79" customFormat="1" x14ac:dyDescent="0.25">
      <c r="B74" s="42"/>
      <c r="E74" s="42"/>
      <c r="F74" s="30"/>
      <c r="J74" s="207"/>
      <c r="K74" s="30"/>
    </row>
    <row r="75" spans="1:15 16382:16383" s="79" customFormat="1" x14ac:dyDescent="0.25">
      <c r="B75" s="42"/>
      <c r="E75" s="42"/>
      <c r="F75" s="30"/>
      <c r="J75" s="207"/>
      <c r="K75" s="30"/>
    </row>
    <row r="78" spans="1:15 16382:16383" s="201" customFormat="1" x14ac:dyDescent="0.25">
      <c r="A78" s="202" t="s">
        <v>7743</v>
      </c>
      <c r="B78" s="38"/>
      <c r="C78" s="38"/>
      <c r="D78" s="38"/>
      <c r="H78"/>
      <c r="I78"/>
      <c r="J78" s="151"/>
      <c r="K78" s="10"/>
    </row>
    <row r="79" spans="1:15 16382:16383" s="37" customFormat="1" ht="18" x14ac:dyDescent="0.25">
      <c r="A79" s="355" t="s">
        <v>2639</v>
      </c>
      <c r="B79" s="355"/>
      <c r="C79" s="355"/>
      <c r="D79" s="355"/>
      <c r="E79" s="355"/>
      <c r="F79" s="355"/>
      <c r="G79" s="355"/>
      <c r="J79" s="208"/>
      <c r="K79" s="65"/>
      <c r="XFB79" s="77"/>
      <c r="XFC79" s="77"/>
    </row>
    <row r="80" spans="1:15 16382:16383" s="78" customFormat="1" ht="34.5" customHeight="1" x14ac:dyDescent="0.25">
      <c r="B80" s="58" t="s">
        <v>7056</v>
      </c>
      <c r="C80" s="78" t="s">
        <v>1366</v>
      </c>
      <c r="E80" s="78" t="s">
        <v>2640</v>
      </c>
      <c r="F80" s="49" t="s">
        <v>1750</v>
      </c>
      <c r="G80" s="78" t="s">
        <v>337</v>
      </c>
      <c r="H80" s="215" t="s">
        <v>5672</v>
      </c>
      <c r="I80" s="182" t="s">
        <v>7694</v>
      </c>
      <c r="J80" s="214" t="s">
        <v>484</v>
      </c>
      <c r="K80" s="78" t="s">
        <v>337</v>
      </c>
      <c r="L80" s="79" t="s">
        <v>1023</v>
      </c>
      <c r="M80" s="78" t="s">
        <v>367</v>
      </c>
      <c r="N80" s="78" t="s">
        <v>5673</v>
      </c>
      <c r="O80" s="78" t="s">
        <v>367</v>
      </c>
      <c r="XFB80" s="77"/>
      <c r="XFC80" s="77"/>
    </row>
    <row r="81" spans="1:21 16381:16383" s="78" customFormat="1" ht="18" x14ac:dyDescent="0.25">
      <c r="B81" s="78" t="s">
        <v>601</v>
      </c>
      <c r="E81" s="78" t="s">
        <v>6480</v>
      </c>
      <c r="F81" s="78" t="s">
        <v>601</v>
      </c>
      <c r="H81" s="85" t="s">
        <v>1142</v>
      </c>
      <c r="I81" s="85" t="s">
        <v>601</v>
      </c>
      <c r="J81" s="214" t="s">
        <v>575</v>
      </c>
      <c r="L81" s="78" t="s">
        <v>1139</v>
      </c>
      <c r="M81" s="78" t="s">
        <v>367</v>
      </c>
      <c r="XFB81" s="77"/>
      <c r="XFC81" s="77"/>
    </row>
    <row r="82" spans="1:21 16381:16383" s="78" customFormat="1" ht="32.25" customHeight="1" x14ac:dyDescent="0.25">
      <c r="B82" s="58" t="s">
        <v>7830</v>
      </c>
      <c r="C82" s="78" t="s">
        <v>1336</v>
      </c>
      <c r="E82" s="78" t="s">
        <v>2641</v>
      </c>
      <c r="F82" s="49" t="s">
        <v>601</v>
      </c>
      <c r="H82" s="85"/>
      <c r="I82" s="85" t="s">
        <v>601</v>
      </c>
      <c r="J82" s="214" t="s">
        <v>484</v>
      </c>
      <c r="K82" s="78" t="s">
        <v>337</v>
      </c>
      <c r="XFB82" s="77"/>
      <c r="XFC82" s="77"/>
    </row>
    <row r="83" spans="1:21 16381:16383" s="78" customFormat="1" ht="45.75" customHeight="1" x14ac:dyDescent="0.25">
      <c r="B83" s="58" t="s">
        <v>7829</v>
      </c>
      <c r="C83" s="78" t="s">
        <v>1336</v>
      </c>
      <c r="E83" s="78" t="s">
        <v>2642</v>
      </c>
      <c r="F83" s="49" t="s">
        <v>601</v>
      </c>
      <c r="H83" s="85"/>
      <c r="I83" s="85" t="s">
        <v>601</v>
      </c>
      <c r="J83" s="214" t="s">
        <v>484</v>
      </c>
      <c r="K83" s="78" t="s">
        <v>337</v>
      </c>
      <c r="XFB83" s="77"/>
      <c r="XFC83" s="77"/>
    </row>
    <row r="84" spans="1:21 16381:16383" s="78" customFormat="1" ht="48" customHeight="1" x14ac:dyDescent="0.25">
      <c r="B84" s="58" t="s">
        <v>7828</v>
      </c>
      <c r="C84" s="78" t="s">
        <v>1366</v>
      </c>
      <c r="E84" s="78" t="s">
        <v>2643</v>
      </c>
      <c r="F84" s="78" t="s">
        <v>1141</v>
      </c>
      <c r="G84" s="78" t="s">
        <v>1366</v>
      </c>
      <c r="H84" s="85" t="s">
        <v>1143</v>
      </c>
      <c r="I84" s="182" t="s">
        <v>7694</v>
      </c>
      <c r="J84" s="209" t="s">
        <v>7597</v>
      </c>
      <c r="K84" s="78" t="s">
        <v>6692</v>
      </c>
      <c r="L84" s="78" t="s">
        <v>7598</v>
      </c>
      <c r="M84" s="78" t="s">
        <v>6692</v>
      </c>
      <c r="N84" s="78" t="s">
        <v>7031</v>
      </c>
      <c r="O84" s="78" t="s">
        <v>6692</v>
      </c>
      <c r="P84" s="78" t="s">
        <v>7599</v>
      </c>
      <c r="Q84" s="78" t="s">
        <v>6692</v>
      </c>
      <c r="R84" s="78" t="s">
        <v>7600</v>
      </c>
      <c r="S84" s="78" t="s">
        <v>6692</v>
      </c>
      <c r="T84" s="78" t="s">
        <v>7601</v>
      </c>
      <c r="U84" s="78" t="s">
        <v>6692</v>
      </c>
      <c r="XFB84" s="77"/>
      <c r="XFC84" s="77"/>
    </row>
    <row r="85" spans="1:21 16381:16383" s="79" customFormat="1" ht="33" x14ac:dyDescent="0.25">
      <c r="B85" s="79" t="s">
        <v>601</v>
      </c>
      <c r="E85" s="42" t="s">
        <v>2644</v>
      </c>
      <c r="F85" s="30" t="s">
        <v>601</v>
      </c>
      <c r="G85" s="77"/>
      <c r="H85" s="30"/>
      <c r="I85" s="30" t="s">
        <v>601</v>
      </c>
      <c r="J85" s="207" t="s">
        <v>1028</v>
      </c>
      <c r="K85" s="77" t="s">
        <v>367</v>
      </c>
    </row>
    <row r="86" spans="1:21 16381:16383" s="75" customFormat="1" x14ac:dyDescent="0.25">
      <c r="A86" s="45"/>
      <c r="B86" s="45"/>
      <c r="C86" s="45"/>
      <c r="D86" s="45"/>
      <c r="F86" s="46"/>
      <c r="G86" s="47"/>
      <c r="H86" s="80"/>
      <c r="I86" s="80"/>
      <c r="J86" s="210"/>
      <c r="K86" s="47"/>
      <c r="L86" s="47"/>
      <c r="XFB86" s="79"/>
      <c r="XFC86" s="79"/>
    </row>
    <row r="87" spans="1:21 16381:16383" s="75" customFormat="1" x14ac:dyDescent="0.25">
      <c r="A87" s="45"/>
      <c r="B87" s="45"/>
      <c r="C87" s="45"/>
      <c r="D87" s="45"/>
      <c r="F87" s="46"/>
      <c r="G87" s="47"/>
      <c r="H87" s="80"/>
      <c r="I87" s="80"/>
      <c r="J87" s="210"/>
      <c r="K87" s="47"/>
      <c r="L87" s="47"/>
      <c r="XFB87" s="79"/>
      <c r="XFC87" s="79"/>
    </row>
    <row r="88" spans="1:21 16381:16383" s="180" customFormat="1" ht="18" x14ac:dyDescent="0.25">
      <c r="A88" s="355" t="s">
        <v>2704</v>
      </c>
      <c r="B88" s="355"/>
      <c r="C88" s="355"/>
      <c r="D88" s="355"/>
      <c r="F88" s="181"/>
      <c r="I88" s="261"/>
      <c r="J88" s="208"/>
      <c r="XFA88" s="84"/>
      <c r="XFB88" s="84"/>
    </row>
    <row r="89" spans="1:21 16381:16383" s="78" customFormat="1" ht="45" x14ac:dyDescent="0.25">
      <c r="B89" s="58" t="s">
        <v>7827</v>
      </c>
      <c r="C89" s="78" t="s">
        <v>1366</v>
      </c>
      <c r="E89" s="77" t="s">
        <v>2705</v>
      </c>
      <c r="F89" s="77" t="s">
        <v>1640</v>
      </c>
      <c r="G89" s="77" t="s">
        <v>1366</v>
      </c>
      <c r="H89" s="77"/>
      <c r="I89" s="182" t="s">
        <v>7693</v>
      </c>
      <c r="J89" s="209" t="s">
        <v>1635</v>
      </c>
      <c r="K89" s="78" t="s">
        <v>4891</v>
      </c>
      <c r="XFA89" s="77"/>
      <c r="XFB89" s="77"/>
    </row>
    <row r="90" spans="1:21 16381:16383" s="78" customFormat="1" x14ac:dyDescent="0.25">
      <c r="F90" s="49"/>
      <c r="J90" s="214"/>
      <c r="XFA90" s="77"/>
      <c r="XFB90" s="77"/>
    </row>
    <row r="91" spans="1:21 16381:16383" s="78" customFormat="1" x14ac:dyDescent="0.25">
      <c r="F91" s="49"/>
      <c r="J91" s="214"/>
      <c r="XFA91" s="77"/>
      <c r="XFB91" s="77"/>
    </row>
    <row r="92" spans="1:21 16381:16383" s="78" customFormat="1" x14ac:dyDescent="0.25">
      <c r="F92" s="49"/>
      <c r="J92" s="214"/>
      <c r="XFA92" s="77"/>
      <c r="XFB92" s="77"/>
    </row>
    <row r="93" spans="1:21 16381:16383" s="78" customFormat="1" x14ac:dyDescent="0.25">
      <c r="F93" s="49"/>
      <c r="J93" s="214"/>
      <c r="XFA93" s="77"/>
      <c r="XFB93" s="77"/>
    </row>
    <row r="94" spans="1:21 16381:16383" s="180" customFormat="1" ht="18" x14ac:dyDescent="0.25">
      <c r="A94" s="353" t="s">
        <v>4903</v>
      </c>
      <c r="B94" s="353"/>
      <c r="C94" s="353"/>
      <c r="D94" s="353"/>
      <c r="F94" s="181"/>
      <c r="I94" s="261"/>
      <c r="J94" s="208"/>
      <c r="XFA94" s="84"/>
      <c r="XFB94" s="84"/>
    </row>
    <row r="95" spans="1:21 16381:16383" s="77" customFormat="1" ht="30" customHeight="1" x14ac:dyDescent="0.25">
      <c r="A95" s="182"/>
      <c r="B95" s="82" t="s">
        <v>4905</v>
      </c>
      <c r="C95" s="78" t="s">
        <v>1366</v>
      </c>
      <c r="D95" s="182"/>
      <c r="E95" s="182" t="s">
        <v>4907</v>
      </c>
      <c r="F95" s="49" t="s">
        <v>4906</v>
      </c>
      <c r="G95" s="78" t="s">
        <v>1366</v>
      </c>
      <c r="I95" s="182" t="s">
        <v>7693</v>
      </c>
      <c r="J95" s="214" t="s">
        <v>4900</v>
      </c>
      <c r="K95" s="78" t="s">
        <v>4897</v>
      </c>
    </row>
    <row r="96" spans="1:21 16381:16383" s="78" customFormat="1" ht="45" x14ac:dyDescent="0.25">
      <c r="B96" s="82" t="s">
        <v>7826</v>
      </c>
      <c r="C96" s="78" t="s">
        <v>1366</v>
      </c>
      <c r="E96" s="182" t="s">
        <v>4904</v>
      </c>
      <c r="F96" s="49" t="s">
        <v>4902</v>
      </c>
      <c r="G96" s="78" t="s">
        <v>1366</v>
      </c>
      <c r="I96" s="182" t="s">
        <v>7693</v>
      </c>
      <c r="J96" s="214" t="s">
        <v>4900</v>
      </c>
      <c r="K96" s="78" t="s">
        <v>4897</v>
      </c>
      <c r="XFA96" s="77"/>
      <c r="XFB96" s="77"/>
    </row>
    <row r="97" spans="1:11 16381:16382" s="78" customFormat="1" x14ac:dyDescent="0.25">
      <c r="F97" s="182"/>
      <c r="G97" s="182"/>
      <c r="H97" s="182"/>
      <c r="I97" s="182"/>
      <c r="J97" s="214"/>
      <c r="XFA97" s="77"/>
      <c r="XFB97" s="77"/>
    </row>
    <row r="98" spans="1:11 16381:16382" s="78" customFormat="1" x14ac:dyDescent="0.25">
      <c r="F98" s="49"/>
      <c r="J98" s="214"/>
      <c r="XFA98" s="77"/>
      <c r="XFB98" s="77"/>
    </row>
    <row r="99" spans="1:11 16381:16382" s="78" customFormat="1" x14ac:dyDescent="0.25">
      <c r="F99" s="49"/>
      <c r="J99" s="214"/>
      <c r="XFA99" s="77"/>
      <c r="XFB99" s="77"/>
    </row>
    <row r="100" spans="1:11 16381:16382" s="180" customFormat="1" ht="18" x14ac:dyDescent="0.25">
      <c r="A100" s="353" t="s">
        <v>4592</v>
      </c>
      <c r="B100" s="353"/>
      <c r="C100" s="353"/>
      <c r="D100" s="353"/>
      <c r="F100" s="181"/>
      <c r="I100" s="261"/>
      <c r="J100" s="208"/>
      <c r="XFA100" s="84"/>
      <c r="XFB100" s="84"/>
    </row>
    <row r="101" spans="1:11 16381:16382" s="77" customFormat="1" ht="29.25" customHeight="1" x14ac:dyDescent="0.25">
      <c r="A101" s="182"/>
      <c r="B101" s="82" t="s">
        <v>1751</v>
      </c>
      <c r="C101" s="78" t="s">
        <v>1366</v>
      </c>
      <c r="D101" s="182"/>
      <c r="E101" s="182" t="s">
        <v>4594</v>
      </c>
      <c r="F101" s="49" t="s">
        <v>1750</v>
      </c>
      <c r="G101" s="78" t="s">
        <v>1366</v>
      </c>
      <c r="I101" s="182" t="s">
        <v>7694</v>
      </c>
      <c r="J101" s="209"/>
    </row>
    <row r="102" spans="1:11 16381:16382" s="78" customFormat="1" ht="45" x14ac:dyDescent="0.25">
      <c r="B102" s="82" t="s">
        <v>7823</v>
      </c>
      <c r="C102" s="78" t="s">
        <v>1366</v>
      </c>
      <c r="E102" s="182" t="s">
        <v>4593</v>
      </c>
      <c r="F102" s="49" t="s">
        <v>4591</v>
      </c>
      <c r="G102" s="78" t="s">
        <v>1366</v>
      </c>
      <c r="I102" s="182" t="s">
        <v>7693</v>
      </c>
      <c r="J102" s="214" t="s">
        <v>4579</v>
      </c>
      <c r="K102" s="78" t="s">
        <v>3359</v>
      </c>
      <c r="XFA102" s="77"/>
      <c r="XFB102" s="77"/>
    </row>
    <row r="103" spans="1:11 16381:16382" s="78" customFormat="1" x14ac:dyDescent="0.25">
      <c r="F103" s="182"/>
      <c r="G103" s="182"/>
      <c r="H103" s="182"/>
      <c r="I103" s="182"/>
      <c r="J103" s="214"/>
      <c r="XFA103" s="77"/>
      <c r="XFB103" s="77"/>
    </row>
    <row r="104" spans="1:11 16381:16382" s="78" customFormat="1" x14ac:dyDescent="0.25">
      <c r="F104" s="49"/>
      <c r="J104" s="214"/>
      <c r="XFA104" s="77"/>
      <c r="XFB104" s="77"/>
    </row>
    <row r="105" spans="1:11 16381:16382" s="78" customFormat="1" x14ac:dyDescent="0.25">
      <c r="F105" s="49"/>
      <c r="J105" s="214"/>
      <c r="XFA105" s="77"/>
      <c r="XFB105" s="77"/>
    </row>
    <row r="106" spans="1:11 16381:16382" s="78" customFormat="1" x14ac:dyDescent="0.25">
      <c r="F106" s="49"/>
      <c r="J106" s="214"/>
      <c r="XFA106" s="77"/>
      <c r="XFB106" s="77"/>
    </row>
    <row r="107" spans="1:11 16381:16382" s="37" customFormat="1" ht="18" x14ac:dyDescent="0.25">
      <c r="A107" s="353" t="s">
        <v>4336</v>
      </c>
      <c r="B107" s="353"/>
      <c r="C107" s="353"/>
      <c r="D107" s="353"/>
      <c r="F107" s="65"/>
      <c r="J107" s="216"/>
      <c r="XFA107" s="77"/>
      <c r="XFB107" s="77"/>
    </row>
    <row r="108" spans="1:11 16381:16382" s="78" customFormat="1" ht="45" x14ac:dyDescent="0.25">
      <c r="B108" s="82" t="s">
        <v>7822</v>
      </c>
      <c r="C108" s="78" t="s">
        <v>1366</v>
      </c>
      <c r="E108" s="182" t="s">
        <v>4337</v>
      </c>
      <c r="F108" s="49" t="s">
        <v>4335</v>
      </c>
      <c r="G108" s="78" t="s">
        <v>1366</v>
      </c>
      <c r="I108" s="182" t="s">
        <v>7693</v>
      </c>
      <c r="J108" s="214" t="s">
        <v>4302</v>
      </c>
      <c r="K108" s="78" t="s">
        <v>4303</v>
      </c>
      <c r="XFA108" s="77"/>
      <c r="XFB108" s="77"/>
    </row>
    <row r="109" spans="1:11 16381:16382" s="78" customFormat="1" x14ac:dyDescent="0.25">
      <c r="F109" s="49"/>
      <c r="J109" s="214"/>
      <c r="XFA109" s="77"/>
      <c r="XFB109" s="77"/>
    </row>
    <row r="110" spans="1:11 16381:16382" s="78" customFormat="1" x14ac:dyDescent="0.25">
      <c r="F110" s="49"/>
      <c r="J110" s="214"/>
      <c r="XFA110" s="77"/>
      <c r="XFB110" s="77"/>
    </row>
    <row r="111" spans="1:11 16381:16382" s="78" customFormat="1" x14ac:dyDescent="0.25">
      <c r="F111" s="49"/>
      <c r="J111" s="214"/>
      <c r="XFA111" s="77"/>
      <c r="XFB111" s="77"/>
    </row>
    <row r="112" spans="1:11 16381:16382" s="78" customFormat="1" x14ac:dyDescent="0.25">
      <c r="F112" s="49"/>
      <c r="J112" s="214"/>
      <c r="XFA112" s="77"/>
      <c r="XFB112" s="77"/>
    </row>
    <row r="113" spans="1:17 16381:16382" s="180" customFormat="1" ht="18" x14ac:dyDescent="0.25">
      <c r="A113" s="353" t="s">
        <v>4610</v>
      </c>
      <c r="B113" s="353"/>
      <c r="C113" s="353"/>
      <c r="D113" s="353"/>
      <c r="F113" s="181"/>
      <c r="I113" s="261"/>
      <c r="J113" s="208"/>
      <c r="XFA113" s="84"/>
      <c r="XFB113" s="84"/>
    </row>
    <row r="114" spans="1:17 16381:16382" s="78" customFormat="1" ht="45" x14ac:dyDescent="0.25">
      <c r="B114" s="82" t="s">
        <v>7825</v>
      </c>
      <c r="C114" s="78" t="s">
        <v>1366</v>
      </c>
      <c r="E114" s="182" t="s">
        <v>4611</v>
      </c>
      <c r="F114" s="49" t="s">
        <v>4609</v>
      </c>
      <c r="G114" s="78" t="s">
        <v>1366</v>
      </c>
      <c r="I114" s="182" t="s">
        <v>7693</v>
      </c>
      <c r="J114" s="214" t="s">
        <v>4600</v>
      </c>
      <c r="K114" s="78" t="s">
        <v>4601</v>
      </c>
      <c r="XFA114" s="77"/>
      <c r="XFB114" s="77"/>
    </row>
    <row r="115" spans="1:17 16381:16382" s="78" customFormat="1" x14ac:dyDescent="0.25">
      <c r="F115" s="182"/>
      <c r="G115" s="182"/>
      <c r="H115" s="182"/>
      <c r="I115" s="182"/>
      <c r="J115" s="214"/>
      <c r="XFA115" s="77"/>
      <c r="XFB115" s="77"/>
    </row>
    <row r="116" spans="1:17 16381:16382" s="78" customFormat="1" x14ac:dyDescent="0.25">
      <c r="F116" s="49"/>
      <c r="J116" s="214"/>
      <c r="XFA116" s="77"/>
      <c r="XFB116" s="77"/>
    </row>
    <row r="117" spans="1:17 16381:16382" s="78" customFormat="1" x14ac:dyDescent="0.25">
      <c r="F117" s="49"/>
      <c r="J117" s="214"/>
      <c r="XFA117" s="77"/>
      <c r="XFB117" s="77"/>
    </row>
    <row r="118" spans="1:17 16381:16382" s="78" customFormat="1" x14ac:dyDescent="0.25">
      <c r="F118" s="49"/>
      <c r="J118" s="214"/>
      <c r="XFA118" s="77"/>
      <c r="XFB118" s="77"/>
    </row>
    <row r="119" spans="1:17 16381:16382" s="180" customFormat="1" ht="18" x14ac:dyDescent="0.25">
      <c r="A119" s="353" t="s">
        <v>4623</v>
      </c>
      <c r="B119" s="353"/>
      <c r="C119" s="353"/>
      <c r="D119" s="353"/>
      <c r="F119" s="181"/>
      <c r="I119" s="261"/>
      <c r="J119" s="208"/>
      <c r="XFA119" s="84"/>
      <c r="XFB119" s="84"/>
    </row>
    <row r="120" spans="1:17 16381:16382" s="78" customFormat="1" ht="30.75" customHeight="1" x14ac:dyDescent="0.25">
      <c r="B120" s="82" t="s">
        <v>4620</v>
      </c>
      <c r="C120" s="78" t="s">
        <v>1366</v>
      </c>
      <c r="E120" s="182" t="s">
        <v>4622</v>
      </c>
      <c r="F120" s="49" t="s">
        <v>4621</v>
      </c>
      <c r="G120" s="78" t="s">
        <v>1366</v>
      </c>
      <c r="I120" s="182" t="s">
        <v>7693</v>
      </c>
      <c r="J120" s="214" t="s">
        <v>4600</v>
      </c>
      <c r="K120" s="78" t="s">
        <v>4601</v>
      </c>
      <c r="L120" s="78" t="s">
        <v>7957</v>
      </c>
      <c r="M120" s="78" t="s">
        <v>7958</v>
      </c>
      <c r="N120" s="78" t="s">
        <v>7963</v>
      </c>
      <c r="O120" s="78" t="s">
        <v>7964</v>
      </c>
      <c r="P120" s="78" t="s">
        <v>7965</v>
      </c>
      <c r="Q120" s="78" t="s">
        <v>7966</v>
      </c>
      <c r="XFA120" s="77"/>
      <c r="XFB120" s="77"/>
    </row>
    <row r="121" spans="1:17 16381:16382" s="78" customFormat="1" x14ac:dyDescent="0.25">
      <c r="F121" s="49"/>
      <c r="J121" s="214"/>
      <c r="XFA121" s="77"/>
      <c r="XFB121" s="77"/>
    </row>
    <row r="122" spans="1:17 16381:16382" s="78" customFormat="1" x14ac:dyDescent="0.25">
      <c r="F122" s="49"/>
      <c r="J122" s="214"/>
      <c r="XFA122" s="77"/>
      <c r="XFB122" s="77"/>
    </row>
    <row r="123" spans="1:17 16381:16382" s="78" customFormat="1" x14ac:dyDescent="0.25">
      <c r="F123" s="49"/>
      <c r="J123" s="214"/>
      <c r="XFA123" s="77"/>
      <c r="XFB123" s="77"/>
    </row>
    <row r="124" spans="1:17 16381:16382" s="78" customFormat="1" x14ac:dyDescent="0.25">
      <c r="F124" s="49"/>
      <c r="J124" s="214"/>
      <c r="XFA124" s="77"/>
      <c r="XFB124" s="77"/>
    </row>
    <row r="125" spans="1:17 16381:16382" s="89" customFormat="1" ht="18" x14ac:dyDescent="0.35">
      <c r="A125" s="361" t="s">
        <v>7780</v>
      </c>
      <c r="B125" s="361"/>
      <c r="C125" s="361"/>
      <c r="D125" s="361"/>
      <c r="E125" s="361"/>
      <c r="F125" s="121"/>
      <c r="J125" s="213"/>
    </row>
    <row r="126" spans="1:17 16381:16382" s="78" customFormat="1" ht="60" x14ac:dyDescent="0.25">
      <c r="B126" s="81" t="s">
        <v>7824</v>
      </c>
      <c r="C126" s="78" t="s">
        <v>1366</v>
      </c>
      <c r="E126" s="182" t="s">
        <v>7781</v>
      </c>
      <c r="F126" s="49" t="s">
        <v>7779</v>
      </c>
      <c r="G126" s="78" t="s">
        <v>1366</v>
      </c>
      <c r="I126" s="78" t="s">
        <v>7694</v>
      </c>
      <c r="J126" s="214" t="s">
        <v>7782</v>
      </c>
      <c r="K126" s="78" t="s">
        <v>444</v>
      </c>
      <c r="XFA126" s="77"/>
      <c r="XFB126" s="77"/>
    </row>
    <row r="127" spans="1:17 16381:16382" s="78" customFormat="1" x14ac:dyDescent="0.25">
      <c r="F127" s="49"/>
      <c r="J127" s="214"/>
      <c r="XFA127" s="77"/>
      <c r="XFB127" s="77"/>
    </row>
    <row r="128" spans="1:17 16381:16382" s="78" customFormat="1" x14ac:dyDescent="0.25">
      <c r="F128" s="49"/>
      <c r="J128" s="214"/>
      <c r="XFA128" s="77"/>
      <c r="XFB128" s="77"/>
    </row>
    <row r="129" spans="1:13 16381:16382" s="78" customFormat="1" x14ac:dyDescent="0.25">
      <c r="F129" s="49"/>
      <c r="J129" s="214"/>
      <c r="XFA129" s="77"/>
      <c r="XFB129" s="77"/>
    </row>
    <row r="130" spans="1:13 16381:16382" s="37" customFormat="1" ht="18" x14ac:dyDescent="0.25">
      <c r="A130" s="353" t="s">
        <v>4613</v>
      </c>
      <c r="B130" s="353"/>
      <c r="C130" s="353"/>
      <c r="D130" s="353"/>
      <c r="E130" s="353"/>
      <c r="F130" s="65"/>
      <c r="J130" s="216"/>
      <c r="XFA130" s="77"/>
      <c r="XFB130" s="77"/>
    </row>
    <row r="131" spans="1:13 16381:16382" s="78" customFormat="1" ht="60" x14ac:dyDescent="0.25">
      <c r="B131" s="82" t="s">
        <v>7783</v>
      </c>
      <c r="C131" s="78" t="s">
        <v>1366</v>
      </c>
      <c r="E131" s="182" t="s">
        <v>4614</v>
      </c>
      <c r="F131" s="182" t="s">
        <v>4615</v>
      </c>
      <c r="G131" s="78" t="s">
        <v>1366</v>
      </c>
      <c r="H131" s="182"/>
      <c r="I131" s="182" t="s">
        <v>7693</v>
      </c>
      <c r="J131" s="214" t="s">
        <v>4600</v>
      </c>
      <c r="K131" s="78" t="s">
        <v>4601</v>
      </c>
      <c r="XFA131" s="77"/>
      <c r="XFB131" s="77"/>
    </row>
    <row r="132" spans="1:13 16381:16382" s="78" customFormat="1" x14ac:dyDescent="0.25">
      <c r="G132" s="49"/>
      <c r="J132" s="214"/>
      <c r="XFA132" s="77"/>
      <c r="XFB132" s="77"/>
    </row>
    <row r="133" spans="1:13 16381:16382" s="78" customFormat="1" x14ac:dyDescent="0.25">
      <c r="G133" s="49"/>
      <c r="J133" s="214"/>
      <c r="XFA133" s="77"/>
      <c r="XFB133" s="77"/>
    </row>
    <row r="134" spans="1:13 16381:16382" s="78" customFormat="1" x14ac:dyDescent="0.25">
      <c r="G134" s="49"/>
      <c r="J134" s="214"/>
      <c r="XFA134" s="77"/>
      <c r="XFB134" s="77"/>
    </row>
    <row r="135" spans="1:13 16381:16382" s="78" customFormat="1" x14ac:dyDescent="0.25">
      <c r="G135" s="49"/>
      <c r="J135" s="214"/>
      <c r="XFA135" s="77"/>
      <c r="XFB135" s="77"/>
    </row>
    <row r="137" spans="1:13 16381:16382" s="31" customFormat="1" ht="33.75" customHeight="1" x14ac:dyDescent="0.25">
      <c r="A137" s="89"/>
      <c r="B137" s="43" t="s">
        <v>5577</v>
      </c>
      <c r="C137" s="31" t="s">
        <v>1366</v>
      </c>
      <c r="E137" s="44" t="s">
        <v>6687</v>
      </c>
      <c r="F137" s="31" t="s">
        <v>5520</v>
      </c>
      <c r="G137" s="31" t="s">
        <v>1366</v>
      </c>
      <c r="I137" s="44" t="s">
        <v>7693</v>
      </c>
      <c r="J137" s="150" t="s">
        <v>5521</v>
      </c>
      <c r="K137" s="118" t="s">
        <v>5524</v>
      </c>
      <c r="L137" s="118"/>
      <c r="M137" s="118"/>
    </row>
    <row r="138" spans="1:13 16381:16382" x14ac:dyDescent="0.25">
      <c r="A138" s="78"/>
      <c r="H138" s="71"/>
      <c r="I138" s="246"/>
      <c r="L138" s="10"/>
      <c r="M138" s="10"/>
    </row>
    <row r="139" spans="1:13 16381:16382" x14ac:dyDescent="0.25">
      <c r="A139" s="78"/>
      <c r="H139" s="71"/>
      <c r="I139" s="246"/>
      <c r="L139" s="10"/>
      <c r="M139" s="10"/>
    </row>
    <row r="140" spans="1:13 16381:16382" x14ac:dyDescent="0.25">
      <c r="A140" s="78"/>
      <c r="H140" s="71"/>
      <c r="I140" s="246"/>
      <c r="L140" s="10"/>
      <c r="M140" s="10"/>
    </row>
    <row r="141" spans="1:13 16381:16382" x14ac:dyDescent="0.25">
      <c r="A141" s="78"/>
      <c r="H141" s="71"/>
      <c r="I141" s="246"/>
      <c r="L141" s="10"/>
      <c r="M141" s="10"/>
    </row>
    <row r="142" spans="1:13 16381:16382" x14ac:dyDescent="0.25">
      <c r="A142" s="78"/>
      <c r="H142" s="71"/>
      <c r="I142" s="246"/>
      <c r="L142" s="10"/>
      <c r="M142" s="10"/>
    </row>
    <row r="143" spans="1:13 16381:16382" x14ac:dyDescent="0.25">
      <c r="A143" s="78"/>
      <c r="H143" s="71"/>
      <c r="I143" s="246"/>
      <c r="L143" s="10"/>
      <c r="M143" s="10"/>
    </row>
    <row r="144" spans="1:13 16381:16382" s="31" customFormat="1" ht="30" x14ac:dyDescent="0.25">
      <c r="A144" s="89"/>
      <c r="B144" s="43" t="s">
        <v>5522</v>
      </c>
      <c r="C144" s="31" t="s">
        <v>1366</v>
      </c>
      <c r="E144" s="44" t="s">
        <v>6688</v>
      </c>
      <c r="F144" s="31" t="s">
        <v>5523</v>
      </c>
      <c r="G144" s="31" t="s">
        <v>1366</v>
      </c>
      <c r="I144" s="44" t="s">
        <v>7693</v>
      </c>
      <c r="J144" s="150" t="s">
        <v>5521</v>
      </c>
      <c r="K144" s="118" t="s">
        <v>5524</v>
      </c>
      <c r="L144" s="118"/>
      <c r="M144" s="118"/>
    </row>
    <row r="145" spans="1:13 16381:16382" x14ac:dyDescent="0.25">
      <c r="A145" s="78"/>
      <c r="H145" s="71"/>
      <c r="I145" s="246"/>
      <c r="L145" s="10"/>
      <c r="M145" s="10"/>
    </row>
    <row r="146" spans="1:13 16381:16382" x14ac:dyDescent="0.25">
      <c r="A146" s="78"/>
      <c r="H146" s="71"/>
      <c r="I146" s="246"/>
      <c r="L146" s="10"/>
      <c r="M146" s="10"/>
    </row>
    <row r="147" spans="1:13 16381:16382" x14ac:dyDescent="0.25">
      <c r="A147" s="78"/>
      <c r="H147" s="71"/>
      <c r="I147" s="246"/>
      <c r="L147" s="10"/>
      <c r="M147" s="10"/>
    </row>
    <row r="148" spans="1:13 16381:16382" x14ac:dyDescent="0.25">
      <c r="A148" s="78"/>
      <c r="H148" s="71"/>
      <c r="I148" s="246"/>
      <c r="L148" s="10"/>
      <c r="M148" s="10"/>
    </row>
    <row r="149" spans="1:13 16381:16382" x14ac:dyDescent="0.25">
      <c r="A149" s="78"/>
      <c r="H149" s="71"/>
      <c r="I149" s="246"/>
      <c r="L149" s="10"/>
      <c r="M149" s="10"/>
    </row>
    <row r="150" spans="1:13 16381:16382" s="203" customFormat="1" ht="18" x14ac:dyDescent="0.25">
      <c r="A150" s="353" t="s">
        <v>4903</v>
      </c>
      <c r="B150" s="353"/>
      <c r="C150" s="353"/>
      <c r="D150" s="353"/>
      <c r="F150" s="204"/>
      <c r="I150" s="261"/>
      <c r="J150" s="208"/>
      <c r="XFA150" s="84"/>
      <c r="XFB150" s="84"/>
    </row>
    <row r="151" spans="1:13 16381:16382" s="77" customFormat="1" ht="31.5" customHeight="1" x14ac:dyDescent="0.25">
      <c r="A151" s="182"/>
      <c r="B151" s="82" t="s">
        <v>4905</v>
      </c>
      <c r="C151" s="78" t="s">
        <v>1366</v>
      </c>
      <c r="D151" s="182"/>
      <c r="E151" s="182" t="s">
        <v>4907</v>
      </c>
      <c r="F151" s="49" t="s">
        <v>4906</v>
      </c>
      <c r="G151" s="78" t="s">
        <v>1366</v>
      </c>
      <c r="I151" s="182" t="s">
        <v>7693</v>
      </c>
      <c r="J151" s="214" t="s">
        <v>4900</v>
      </c>
      <c r="K151" s="78" t="s">
        <v>4897</v>
      </c>
    </row>
    <row r="152" spans="1:13 16381:16382" s="78" customFormat="1" ht="45" x14ac:dyDescent="0.25">
      <c r="B152" s="82" t="s">
        <v>4901</v>
      </c>
      <c r="C152" s="78" t="s">
        <v>1366</v>
      </c>
      <c r="E152" s="182" t="s">
        <v>4904</v>
      </c>
      <c r="F152" s="49" t="s">
        <v>4902</v>
      </c>
      <c r="G152" s="78" t="s">
        <v>1366</v>
      </c>
      <c r="I152" s="182" t="s">
        <v>7693</v>
      </c>
      <c r="J152" s="214" t="s">
        <v>4900</v>
      </c>
      <c r="K152" s="78" t="s">
        <v>4897</v>
      </c>
      <c r="XFA152" s="77"/>
      <c r="XFB152" s="77"/>
    </row>
    <row r="153" spans="1:13 16381:16382" s="78" customFormat="1" x14ac:dyDescent="0.25">
      <c r="F153" s="182"/>
      <c r="G153" s="182"/>
      <c r="H153" s="182"/>
      <c r="I153" s="182"/>
      <c r="J153" s="214"/>
      <c r="XFA153" s="77"/>
      <c r="XFB153" s="77"/>
    </row>
    <row r="154" spans="1:13 16381:16382" s="78" customFormat="1" x14ac:dyDescent="0.25">
      <c r="F154" s="49"/>
      <c r="J154" s="214"/>
      <c r="XFA154" s="77"/>
      <c r="XFB154" s="77"/>
    </row>
    <row r="155" spans="1:13 16381:16382" s="78" customFormat="1" x14ac:dyDescent="0.25">
      <c r="F155" s="49"/>
      <c r="J155" s="214"/>
      <c r="XFA155" s="77"/>
      <c r="XFB155" s="77"/>
    </row>
    <row r="156" spans="1:13 16381:16382" s="203" customFormat="1" ht="18" x14ac:dyDescent="0.25">
      <c r="A156" s="353" t="s">
        <v>4592</v>
      </c>
      <c r="B156" s="353"/>
      <c r="C156" s="353"/>
      <c r="D156" s="353"/>
      <c r="F156" s="204"/>
      <c r="I156" s="261"/>
      <c r="J156" s="208"/>
      <c r="XFA156" s="84"/>
      <c r="XFB156" s="84"/>
    </row>
    <row r="157" spans="1:13 16381:16382" s="77" customFormat="1" ht="33" customHeight="1" x14ac:dyDescent="0.25">
      <c r="A157" s="182"/>
      <c r="B157" s="82" t="s">
        <v>1751</v>
      </c>
      <c r="C157" s="78" t="s">
        <v>1366</v>
      </c>
      <c r="D157" s="182"/>
      <c r="E157" s="182" t="s">
        <v>4594</v>
      </c>
      <c r="F157" s="49" t="s">
        <v>1750</v>
      </c>
      <c r="G157" s="78" t="s">
        <v>1366</v>
      </c>
      <c r="I157" s="182" t="s">
        <v>7694</v>
      </c>
      <c r="J157" s="209"/>
    </row>
    <row r="158" spans="1:13 16381:16382" s="78" customFormat="1" ht="45" x14ac:dyDescent="0.25">
      <c r="B158" s="82" t="s">
        <v>7823</v>
      </c>
      <c r="C158" s="78" t="s">
        <v>1366</v>
      </c>
      <c r="E158" s="182" t="s">
        <v>4593</v>
      </c>
      <c r="F158" s="49" t="s">
        <v>4591</v>
      </c>
      <c r="G158" s="78" t="s">
        <v>1366</v>
      </c>
      <c r="I158" s="182" t="s">
        <v>7693</v>
      </c>
      <c r="J158" s="214" t="s">
        <v>4579</v>
      </c>
      <c r="K158" s="78" t="s">
        <v>3359</v>
      </c>
      <c r="XFA158" s="77"/>
      <c r="XFB158" s="77"/>
    </row>
    <row r="159" spans="1:13 16381:16382" s="78" customFormat="1" x14ac:dyDescent="0.25">
      <c r="F159" s="182"/>
      <c r="G159" s="182"/>
      <c r="H159" s="182"/>
      <c r="I159" s="182"/>
      <c r="J159" s="214"/>
      <c r="XFA159" s="77"/>
      <c r="XFB159" s="77"/>
    </row>
    <row r="160" spans="1:13 16381:16382" s="78" customFormat="1" x14ac:dyDescent="0.25">
      <c r="F160" s="49"/>
      <c r="J160" s="214"/>
      <c r="XFA160" s="77"/>
      <c r="XFB160" s="77"/>
    </row>
    <row r="161" spans="1:11 16381:16382" s="78" customFormat="1" x14ac:dyDescent="0.25">
      <c r="F161" s="49"/>
      <c r="J161" s="214"/>
      <c r="XFA161" s="77"/>
      <c r="XFB161" s="77"/>
    </row>
    <row r="162" spans="1:11 16381:16382" s="37" customFormat="1" ht="18" x14ac:dyDescent="0.25">
      <c r="A162" s="353" t="s">
        <v>4336</v>
      </c>
      <c r="B162" s="353"/>
      <c r="C162" s="353"/>
      <c r="D162" s="353"/>
      <c r="F162" s="65"/>
      <c r="J162" s="216"/>
      <c r="XFA162" s="77"/>
      <c r="XFB162" s="77"/>
    </row>
    <row r="163" spans="1:11 16381:16382" s="78" customFormat="1" ht="45" x14ac:dyDescent="0.25">
      <c r="B163" s="82" t="s">
        <v>7822</v>
      </c>
      <c r="C163" s="78" t="s">
        <v>1366</v>
      </c>
      <c r="E163" s="182" t="s">
        <v>4337</v>
      </c>
      <c r="F163" s="49" t="s">
        <v>4335</v>
      </c>
      <c r="G163" s="78" t="s">
        <v>1366</v>
      </c>
      <c r="I163" s="182" t="s">
        <v>7693</v>
      </c>
      <c r="J163" s="214" t="s">
        <v>4302</v>
      </c>
      <c r="K163" s="78" t="s">
        <v>4303</v>
      </c>
      <c r="XFA163" s="77"/>
      <c r="XFB163" s="77"/>
    </row>
    <row r="164" spans="1:11 16381:16382" s="78" customFormat="1" x14ac:dyDescent="0.25">
      <c r="F164" s="49"/>
      <c r="J164" s="214"/>
      <c r="XFA164" s="77"/>
      <c r="XFB164" s="77"/>
    </row>
    <row r="165" spans="1:11 16381:16382" s="78" customFormat="1" x14ac:dyDescent="0.25">
      <c r="F165" s="49"/>
      <c r="J165" s="214"/>
      <c r="XFA165" s="77"/>
      <c r="XFB165" s="77"/>
    </row>
    <row r="166" spans="1:11 16381:16382" s="78" customFormat="1" x14ac:dyDescent="0.25">
      <c r="F166" s="49"/>
      <c r="J166" s="214"/>
      <c r="XFA166" s="77"/>
      <c r="XFB166" s="77"/>
    </row>
    <row r="167" spans="1:11 16381:16382" s="78" customFormat="1" x14ac:dyDescent="0.25">
      <c r="F167" s="49"/>
      <c r="J167" s="214"/>
      <c r="XFA167" s="77"/>
      <c r="XFB167" s="77"/>
    </row>
    <row r="168" spans="1:11 16381:16382" s="203" customFormat="1" ht="18" x14ac:dyDescent="0.25">
      <c r="A168" s="353" t="s">
        <v>4610</v>
      </c>
      <c r="B168" s="353"/>
      <c r="C168" s="353"/>
      <c r="D168" s="353"/>
      <c r="F168" s="204"/>
      <c r="I168" s="261"/>
      <c r="J168" s="208"/>
      <c r="XFA168" s="84"/>
      <c r="XFB168" s="84"/>
    </row>
    <row r="169" spans="1:11 16381:16382" s="78" customFormat="1" ht="45" x14ac:dyDescent="0.25">
      <c r="B169" s="82" t="s">
        <v>7821</v>
      </c>
      <c r="C169" s="78" t="s">
        <v>1366</v>
      </c>
      <c r="E169" s="182" t="s">
        <v>4611</v>
      </c>
      <c r="F169" s="49" t="s">
        <v>4609</v>
      </c>
      <c r="G169" s="78" t="s">
        <v>1366</v>
      </c>
      <c r="I169" s="182" t="s">
        <v>7693</v>
      </c>
      <c r="J169" s="214" t="s">
        <v>4600</v>
      </c>
      <c r="K169" s="78" t="s">
        <v>4601</v>
      </c>
      <c r="XFA169" s="77"/>
      <c r="XFB169" s="77"/>
    </row>
    <row r="170" spans="1:11 16381:16382" s="78" customFormat="1" x14ac:dyDescent="0.25">
      <c r="F170" s="182"/>
      <c r="G170" s="182"/>
      <c r="H170" s="182"/>
      <c r="I170" s="182"/>
      <c r="J170" s="214"/>
      <c r="XFA170" s="77"/>
      <c r="XFB170" s="77"/>
    </row>
    <row r="171" spans="1:11 16381:16382" s="78" customFormat="1" x14ac:dyDescent="0.25">
      <c r="F171" s="49"/>
      <c r="J171" s="214"/>
      <c r="XFA171" s="77"/>
      <c r="XFB171" s="77"/>
    </row>
    <row r="172" spans="1:11 16381:16382" s="78" customFormat="1" x14ac:dyDescent="0.25">
      <c r="F172" s="49"/>
      <c r="J172" s="214"/>
      <c r="XFA172" s="77"/>
      <c r="XFB172" s="77"/>
    </row>
    <row r="173" spans="1:11 16381:16382" s="78" customFormat="1" x14ac:dyDescent="0.25">
      <c r="F173" s="49"/>
      <c r="J173" s="214"/>
      <c r="XFA173" s="77"/>
      <c r="XFB173" s="77"/>
    </row>
    <row r="174" spans="1:11 16381:16382" s="203" customFormat="1" ht="18" x14ac:dyDescent="0.25">
      <c r="A174" s="353" t="s">
        <v>4623</v>
      </c>
      <c r="B174" s="353"/>
      <c r="C174" s="353"/>
      <c r="D174" s="353"/>
      <c r="F174" s="204"/>
      <c r="I174" s="261"/>
      <c r="J174" s="208"/>
      <c r="XFA174" s="84"/>
      <c r="XFB174" s="84"/>
    </row>
    <row r="175" spans="1:11 16381:16382" s="78" customFormat="1" ht="46.5" customHeight="1" x14ac:dyDescent="0.25">
      <c r="B175" s="82" t="s">
        <v>7820</v>
      </c>
      <c r="C175" s="78" t="s">
        <v>1366</v>
      </c>
      <c r="E175" s="182" t="s">
        <v>4622</v>
      </c>
      <c r="F175" s="49" t="s">
        <v>4621</v>
      </c>
      <c r="G175" s="78" t="s">
        <v>1366</v>
      </c>
      <c r="I175" s="182" t="s">
        <v>7693</v>
      </c>
      <c r="J175" s="214" t="s">
        <v>4600</v>
      </c>
      <c r="K175" s="78" t="s">
        <v>4601</v>
      </c>
      <c r="XFA175" s="77"/>
      <c r="XFB175" s="77"/>
    </row>
    <row r="176" spans="1:11 16381:16382" s="78" customFormat="1" x14ac:dyDescent="0.25">
      <c r="F176" s="49"/>
      <c r="J176" s="214"/>
      <c r="XFA176" s="77"/>
      <c r="XFB176" s="77"/>
    </row>
    <row r="177" spans="1:11 16381:16382" s="78" customFormat="1" x14ac:dyDescent="0.25">
      <c r="F177" s="49"/>
      <c r="J177" s="214"/>
      <c r="XFA177" s="77"/>
      <c r="XFB177" s="77"/>
    </row>
    <row r="178" spans="1:11 16381:16382" s="78" customFormat="1" x14ac:dyDescent="0.25">
      <c r="F178" s="49"/>
      <c r="J178" s="214"/>
      <c r="XFA178" s="77"/>
      <c r="XFB178" s="77"/>
    </row>
    <row r="179" spans="1:11 16381:16382" s="78" customFormat="1" x14ac:dyDescent="0.25">
      <c r="F179" s="49"/>
      <c r="J179" s="214"/>
      <c r="XFA179" s="77"/>
      <c r="XFB179" s="77"/>
    </row>
    <row r="180" spans="1:11 16381:16382" s="37" customFormat="1" ht="18" x14ac:dyDescent="0.25">
      <c r="A180" s="353" t="s">
        <v>4613</v>
      </c>
      <c r="B180" s="353"/>
      <c r="C180" s="353"/>
      <c r="D180" s="353"/>
      <c r="E180" s="353"/>
      <c r="F180" s="65"/>
      <c r="J180" s="216"/>
      <c r="XFA180" s="77"/>
      <c r="XFB180" s="77"/>
    </row>
    <row r="181" spans="1:11 16381:16382" s="78" customFormat="1" ht="60.75" customHeight="1" x14ac:dyDescent="0.25">
      <c r="B181" s="82" t="s">
        <v>4612</v>
      </c>
      <c r="C181" s="78" t="s">
        <v>1366</v>
      </c>
      <c r="E181" s="182" t="s">
        <v>4614</v>
      </c>
      <c r="F181" s="182" t="s">
        <v>4615</v>
      </c>
      <c r="G181" s="78" t="s">
        <v>1366</v>
      </c>
      <c r="H181" s="182"/>
      <c r="I181" s="182" t="s">
        <v>7693</v>
      </c>
      <c r="J181" s="214" t="s">
        <v>4600</v>
      </c>
      <c r="K181" s="78" t="s">
        <v>4601</v>
      </c>
      <c r="XFA181" s="77"/>
      <c r="XFB181" s="77"/>
    </row>
    <row r="182" spans="1:11 16381:16382" s="78" customFormat="1" x14ac:dyDescent="0.25">
      <c r="F182" s="49"/>
      <c r="J182" s="214"/>
      <c r="XFA182" s="77"/>
      <c r="XFB182" s="77"/>
    </row>
    <row r="183" spans="1:11 16381:16382" s="78" customFormat="1" x14ac:dyDescent="0.25">
      <c r="F183" s="49"/>
      <c r="J183" s="214"/>
      <c r="XFA183" s="77"/>
      <c r="XFB183" s="77"/>
    </row>
    <row r="184" spans="1:11 16381:16382" s="78" customFormat="1" x14ac:dyDescent="0.25">
      <c r="F184" s="49"/>
      <c r="J184" s="214"/>
      <c r="XFA184" s="77"/>
      <c r="XFB184" s="77"/>
    </row>
    <row r="185" spans="1:11 16381:16382" s="180" customFormat="1" ht="18" x14ac:dyDescent="0.25">
      <c r="A185" s="355" t="s">
        <v>2706</v>
      </c>
      <c r="B185" s="355"/>
      <c r="C185" s="355"/>
      <c r="D185" s="355"/>
      <c r="F185" s="181"/>
      <c r="I185" s="261"/>
      <c r="J185" s="208"/>
      <c r="XFA185" s="84"/>
      <c r="XFB185" s="84"/>
    </row>
    <row r="186" spans="1:11 16381:16382" s="77" customFormat="1" ht="45" x14ac:dyDescent="0.25">
      <c r="B186" s="58" t="s">
        <v>7819</v>
      </c>
      <c r="C186" s="77" t="s">
        <v>1366</v>
      </c>
      <c r="E186" s="77" t="s">
        <v>2707</v>
      </c>
      <c r="F186" s="49" t="s">
        <v>1639</v>
      </c>
      <c r="G186" s="77" t="s">
        <v>1366</v>
      </c>
      <c r="I186" s="182" t="s">
        <v>7693</v>
      </c>
      <c r="J186" s="209" t="s">
        <v>1635</v>
      </c>
      <c r="K186" s="78" t="s">
        <v>4891</v>
      </c>
    </row>
    <row r="187" spans="1:11 16381:16382" s="77" customFormat="1" x14ac:dyDescent="0.25">
      <c r="B187" s="58"/>
      <c r="J187" s="209"/>
    </row>
    <row r="188" spans="1:11 16381:16382" s="77" customFormat="1" x14ac:dyDescent="0.25">
      <c r="B188" s="58"/>
      <c r="F188" s="49"/>
      <c r="J188" s="209"/>
    </row>
    <row r="189" spans="1:11 16381:16382" s="77" customFormat="1" x14ac:dyDescent="0.25">
      <c r="B189" s="58"/>
      <c r="F189" s="49"/>
      <c r="J189" s="209"/>
    </row>
    <row r="190" spans="1:11 16381:16382" s="77" customFormat="1" x14ac:dyDescent="0.25">
      <c r="B190" s="58"/>
      <c r="F190" s="49"/>
      <c r="J190" s="209"/>
    </row>
    <row r="191" spans="1:11 16381:16382" s="77" customFormat="1" x14ac:dyDescent="0.25">
      <c r="B191" s="58"/>
      <c r="F191" s="49"/>
      <c r="J191" s="209"/>
    </row>
    <row r="192" spans="1:11 16381:16382" s="77" customFormat="1" x14ac:dyDescent="0.25">
      <c r="F192" s="49"/>
      <c r="J192" s="209"/>
    </row>
    <row r="193" spans="1:11 16381:16382" s="180" customFormat="1" ht="18" x14ac:dyDescent="0.25">
      <c r="A193" s="355" t="s">
        <v>4081</v>
      </c>
      <c r="B193" s="355"/>
      <c r="C193" s="355"/>
      <c r="D193" s="355"/>
      <c r="E193" s="355"/>
      <c r="F193" s="355"/>
      <c r="G193" s="355"/>
      <c r="H193" s="355"/>
      <c r="I193" s="261"/>
      <c r="J193" s="208"/>
      <c r="XFA193" s="84"/>
      <c r="XFB193" s="84"/>
    </row>
    <row r="194" spans="1:11 16381:16382" s="77" customFormat="1" ht="63" customHeight="1" x14ac:dyDescent="0.25">
      <c r="B194" s="58" t="s">
        <v>3440</v>
      </c>
      <c r="C194" s="77" t="s">
        <v>1366</v>
      </c>
      <c r="E194" s="60" t="s">
        <v>3442</v>
      </c>
      <c r="F194" s="77" t="s">
        <v>3441</v>
      </c>
      <c r="G194" s="77" t="s">
        <v>1366</v>
      </c>
      <c r="I194" s="182" t="s">
        <v>7693</v>
      </c>
      <c r="J194" s="209" t="s">
        <v>3435</v>
      </c>
      <c r="K194" s="77" t="s">
        <v>3436</v>
      </c>
    </row>
    <row r="195" spans="1:11 16381:16382" s="77" customFormat="1" x14ac:dyDescent="0.25">
      <c r="B195" s="58"/>
      <c r="F195" s="49"/>
      <c r="J195" s="209"/>
    </row>
    <row r="196" spans="1:11 16381:16382" s="77" customFormat="1" x14ac:dyDescent="0.25">
      <c r="B196" s="58"/>
      <c r="F196" s="49"/>
      <c r="J196" s="209"/>
    </row>
    <row r="197" spans="1:11 16381:16382" s="77" customFormat="1" x14ac:dyDescent="0.25">
      <c r="B197" s="58"/>
      <c r="F197" s="49"/>
      <c r="J197" s="209"/>
    </row>
    <row r="198" spans="1:11 16381:16382" s="77" customFormat="1" x14ac:dyDescent="0.25">
      <c r="F198" s="49"/>
      <c r="J198" s="209"/>
    </row>
    <row r="199" spans="1:11 16381:16382" s="77" customFormat="1" x14ac:dyDescent="0.25">
      <c r="F199" s="49"/>
      <c r="J199" s="209"/>
    </row>
    <row r="200" spans="1:11 16381:16382" s="77" customFormat="1" x14ac:dyDescent="0.25">
      <c r="F200" s="49"/>
      <c r="J200" s="209"/>
    </row>
    <row r="201" spans="1:11 16381:16382" s="77" customFormat="1" x14ac:dyDescent="0.25">
      <c r="F201" s="49"/>
      <c r="J201" s="209"/>
    </row>
    <row r="202" spans="1:11 16381:16382" s="77" customFormat="1" x14ac:dyDescent="0.25">
      <c r="F202" s="49"/>
      <c r="J202" s="209"/>
    </row>
    <row r="203" spans="1:11 16381:16382" s="180" customFormat="1" ht="18" x14ac:dyDescent="0.25">
      <c r="A203" s="355" t="s">
        <v>6667</v>
      </c>
      <c r="B203" s="355"/>
      <c r="C203" s="355"/>
      <c r="D203" s="355"/>
      <c r="E203" s="355"/>
      <c r="F203" s="355"/>
      <c r="G203" s="355"/>
      <c r="H203" s="355"/>
      <c r="I203" s="261"/>
      <c r="J203" s="208"/>
      <c r="XFA203" s="84"/>
      <c r="XFB203" s="84"/>
    </row>
    <row r="204" spans="1:11 16381:16382" s="77" customFormat="1" ht="75" x14ac:dyDescent="0.25">
      <c r="B204" s="58" t="s">
        <v>7832</v>
      </c>
      <c r="C204" s="77" t="s">
        <v>1366</v>
      </c>
      <c r="E204" s="60" t="s">
        <v>7748</v>
      </c>
      <c r="F204" s="77" t="s">
        <v>3437</v>
      </c>
      <c r="G204" s="77" t="s">
        <v>1366</v>
      </c>
      <c r="I204" s="182" t="s">
        <v>7693</v>
      </c>
      <c r="J204" s="209" t="s">
        <v>3435</v>
      </c>
      <c r="K204" s="77" t="s">
        <v>3436</v>
      </c>
    </row>
    <row r="205" spans="1:11 16381:16382" s="77" customFormat="1" x14ac:dyDescent="0.25">
      <c r="B205" s="58"/>
      <c r="F205" s="49"/>
      <c r="J205" s="209"/>
    </row>
    <row r="206" spans="1:11 16381:16382" s="77" customFormat="1" x14ac:dyDescent="0.25">
      <c r="B206" s="58"/>
      <c r="F206" s="49"/>
      <c r="J206" s="209"/>
    </row>
    <row r="207" spans="1:11 16381:16382" s="77" customFormat="1" x14ac:dyDescent="0.25">
      <c r="B207" s="58"/>
      <c r="F207" s="49"/>
      <c r="J207" s="209"/>
    </row>
    <row r="208" spans="1:11 16381:16382" s="77" customFormat="1" x14ac:dyDescent="0.25">
      <c r="F208" s="49"/>
      <c r="J208" s="209"/>
    </row>
    <row r="209" spans="1:11 16381:16382" s="77" customFormat="1" x14ac:dyDescent="0.25">
      <c r="F209" s="49"/>
      <c r="J209" s="209"/>
    </row>
    <row r="210" spans="1:11 16381:16382" s="77" customFormat="1" x14ac:dyDescent="0.25">
      <c r="F210" s="49"/>
      <c r="J210" s="209"/>
    </row>
    <row r="211" spans="1:11 16381:16382" s="77" customFormat="1" x14ac:dyDescent="0.25">
      <c r="F211" s="49"/>
      <c r="J211" s="209"/>
    </row>
    <row r="212" spans="1:11 16381:16382" s="180" customFormat="1" ht="18" x14ac:dyDescent="0.25">
      <c r="A212" s="355" t="s">
        <v>3432</v>
      </c>
      <c r="B212" s="355"/>
      <c r="C212" s="355"/>
      <c r="D212" s="355"/>
      <c r="E212" s="355"/>
      <c r="F212" s="181"/>
      <c r="I212" s="261"/>
      <c r="J212" s="208"/>
      <c r="XFA212" s="84"/>
      <c r="XFB212" s="84"/>
    </row>
    <row r="213" spans="1:11 16381:16382" s="77" customFormat="1" ht="60" x14ac:dyDescent="0.25">
      <c r="B213" s="58" t="s">
        <v>3431</v>
      </c>
      <c r="C213" s="77" t="s">
        <v>1366</v>
      </c>
      <c r="E213" s="60" t="s">
        <v>3433</v>
      </c>
      <c r="F213" s="77" t="s">
        <v>3434</v>
      </c>
      <c r="G213" s="77" t="s">
        <v>1366</v>
      </c>
      <c r="I213" s="182" t="s">
        <v>7693</v>
      </c>
      <c r="J213" s="209" t="s">
        <v>3435</v>
      </c>
      <c r="K213" s="77" t="s">
        <v>3436</v>
      </c>
    </row>
    <row r="214" spans="1:11 16381:16382" s="77" customFormat="1" x14ac:dyDescent="0.25">
      <c r="F214" s="49"/>
      <c r="J214" s="209"/>
    </row>
    <row r="215" spans="1:11 16381:16382" s="77" customFormat="1" x14ac:dyDescent="0.25">
      <c r="F215" s="49"/>
      <c r="J215" s="209"/>
    </row>
    <row r="216" spans="1:11 16381:16382" s="77" customFormat="1" x14ac:dyDescent="0.25">
      <c r="F216" s="49"/>
      <c r="J216" s="209"/>
    </row>
    <row r="217" spans="1:11 16381:16382" s="77" customFormat="1" x14ac:dyDescent="0.25">
      <c r="F217" s="49"/>
      <c r="J217" s="209"/>
    </row>
    <row r="218" spans="1:11 16381:16382" s="77" customFormat="1" x14ac:dyDescent="0.25">
      <c r="F218" s="49"/>
      <c r="J218" s="209"/>
    </row>
    <row r="219" spans="1:11 16381:16382" s="77" customFormat="1" x14ac:dyDescent="0.25">
      <c r="F219" s="49"/>
      <c r="J219" s="209"/>
    </row>
    <row r="220" spans="1:11 16381:16382" s="180" customFormat="1" ht="18" x14ac:dyDescent="0.25">
      <c r="A220" s="355" t="s">
        <v>6101</v>
      </c>
      <c r="B220" s="355"/>
      <c r="C220" s="355"/>
      <c r="D220" s="355"/>
      <c r="E220" s="355"/>
      <c r="F220" s="181"/>
      <c r="I220" s="261"/>
      <c r="J220" s="208"/>
      <c r="XFA220" s="84"/>
      <c r="XFB220" s="84"/>
    </row>
    <row r="221" spans="1:11 16381:16382" s="78" customFormat="1" ht="45" x14ac:dyDescent="0.25">
      <c r="B221" s="58" t="s">
        <v>7833</v>
      </c>
      <c r="C221" s="78" t="s">
        <v>1366</v>
      </c>
      <c r="E221" s="77" t="s">
        <v>6100</v>
      </c>
      <c r="F221" s="85" t="s">
        <v>1509</v>
      </c>
      <c r="G221" s="78" t="s">
        <v>1366</v>
      </c>
      <c r="I221" s="182" t="s">
        <v>7693</v>
      </c>
      <c r="J221" s="214" t="s">
        <v>1487</v>
      </c>
      <c r="K221" s="79" t="s">
        <v>1491</v>
      </c>
      <c r="XFA221" s="77"/>
      <c r="XFB221" s="77"/>
    </row>
    <row r="222" spans="1:11 16381:16382" s="78" customFormat="1" x14ac:dyDescent="0.25">
      <c r="B222" s="58"/>
      <c r="E222" s="77"/>
      <c r="F222" s="85"/>
      <c r="J222" s="214"/>
      <c r="K222" s="79"/>
      <c r="XFA222" s="77"/>
      <c r="XFB222" s="77"/>
    </row>
    <row r="223" spans="1:11 16381:16382" s="78" customFormat="1" x14ac:dyDescent="0.25">
      <c r="B223" s="58"/>
      <c r="E223" s="77"/>
      <c r="F223" s="85"/>
      <c r="J223" s="214"/>
      <c r="K223" s="79"/>
      <c r="XFA223" s="77"/>
      <c r="XFB223" s="77"/>
    </row>
    <row r="224" spans="1:11 16381:16382" s="78" customFormat="1" x14ac:dyDescent="0.25">
      <c r="B224" s="58"/>
      <c r="E224" s="77"/>
      <c r="F224" s="85"/>
      <c r="J224" s="214"/>
      <c r="K224" s="79"/>
      <c r="XFA224" s="77"/>
      <c r="XFB224" s="77"/>
    </row>
    <row r="225" spans="1:11 16381:16383" s="78" customFormat="1" x14ac:dyDescent="0.25">
      <c r="B225" s="58"/>
      <c r="E225" s="77"/>
      <c r="F225" s="85"/>
      <c r="J225" s="214"/>
      <c r="K225" s="79"/>
      <c r="XFA225" s="77"/>
      <c r="XFB225" s="77"/>
    </row>
    <row r="226" spans="1:11 16381:16383" s="37" customFormat="1" ht="18" x14ac:dyDescent="0.25">
      <c r="A226" s="231" t="s">
        <v>2742</v>
      </c>
      <c r="B226" s="231"/>
      <c r="C226" s="231"/>
      <c r="D226" s="231"/>
      <c r="E226" s="231"/>
      <c r="F226" s="231"/>
      <c r="G226" s="231"/>
      <c r="J226" s="216"/>
      <c r="XFB226" s="77"/>
      <c r="XFC226" s="77"/>
    </row>
    <row r="227" spans="1:11 16381:16383" s="77" customFormat="1" ht="18" x14ac:dyDescent="0.25">
      <c r="E227" s="78" t="s">
        <v>2743</v>
      </c>
      <c r="F227" s="78" t="s">
        <v>601</v>
      </c>
      <c r="G227" s="49"/>
      <c r="I227" s="78" t="s">
        <v>601</v>
      </c>
      <c r="J227" s="214" t="s">
        <v>482</v>
      </c>
      <c r="K227" s="77" t="s">
        <v>337</v>
      </c>
    </row>
    <row r="228" spans="1:11 16381:16383" s="77" customFormat="1" ht="18" x14ac:dyDescent="0.25">
      <c r="E228" s="78" t="s">
        <v>2744</v>
      </c>
      <c r="F228" s="78" t="s">
        <v>601</v>
      </c>
      <c r="G228" s="49"/>
      <c r="I228" s="78" t="s">
        <v>601</v>
      </c>
      <c r="J228" s="214" t="s">
        <v>482</v>
      </c>
      <c r="K228" s="77" t="s">
        <v>337</v>
      </c>
    </row>
    <row r="229" spans="1:11 16381:16383" s="77" customFormat="1" ht="18" x14ac:dyDescent="0.25">
      <c r="E229" s="78" t="s">
        <v>2745</v>
      </c>
      <c r="F229" s="78" t="s">
        <v>601</v>
      </c>
      <c r="G229" s="49"/>
      <c r="I229" s="78" t="s">
        <v>601</v>
      </c>
      <c r="J229" s="214" t="s">
        <v>482</v>
      </c>
      <c r="K229" s="77" t="s">
        <v>337</v>
      </c>
    </row>
    <row r="230" spans="1:11 16381:16383" s="77" customFormat="1" x14ac:dyDescent="0.25">
      <c r="G230" s="49"/>
      <c r="I230" s="78"/>
      <c r="J230" s="209"/>
    </row>
    <row r="231" spans="1:11 16381:16383" s="77" customFormat="1" x14ac:dyDescent="0.25">
      <c r="G231" s="49"/>
      <c r="I231" s="78"/>
      <c r="J231" s="209"/>
    </row>
    <row r="232" spans="1:11 16381:16383" s="77" customFormat="1" x14ac:dyDescent="0.25">
      <c r="G232" s="49"/>
      <c r="I232" s="78"/>
      <c r="J232" s="209"/>
    </row>
    <row r="233" spans="1:11 16381:16383" s="180" customFormat="1" ht="18" x14ac:dyDescent="0.25">
      <c r="A233" s="353" t="s">
        <v>4590</v>
      </c>
      <c r="B233" s="353"/>
      <c r="C233" s="353"/>
      <c r="D233" s="353"/>
      <c r="F233" s="181"/>
      <c r="I233" s="261"/>
      <c r="J233" s="208"/>
      <c r="XFA233" s="84"/>
      <c r="XFB233" s="84"/>
    </row>
    <row r="234" spans="1:11 16381:16383" s="77" customFormat="1" ht="48" customHeight="1" x14ac:dyDescent="0.25">
      <c r="B234" s="82" t="s">
        <v>7818</v>
      </c>
      <c r="C234" s="58" t="s">
        <v>1366</v>
      </c>
      <c r="E234" s="78" t="s">
        <v>4589</v>
      </c>
      <c r="F234" s="49" t="s">
        <v>4588</v>
      </c>
      <c r="G234" s="58" t="s">
        <v>1366</v>
      </c>
      <c r="I234" s="182" t="s">
        <v>7693</v>
      </c>
      <c r="J234" s="214" t="s">
        <v>4579</v>
      </c>
      <c r="K234" s="78" t="s">
        <v>3359</v>
      </c>
    </row>
    <row r="235" spans="1:11 16381:16383" s="77" customFormat="1" x14ac:dyDescent="0.25">
      <c r="F235" s="49"/>
      <c r="J235" s="209"/>
    </row>
    <row r="236" spans="1:11 16381:16383" s="77" customFormat="1" x14ac:dyDescent="0.25">
      <c r="F236" s="49"/>
      <c r="J236" s="209"/>
    </row>
    <row r="237" spans="1:11 16381:16383" s="77" customFormat="1" x14ac:dyDescent="0.25">
      <c r="F237" s="49"/>
      <c r="J237" s="209"/>
    </row>
    <row r="238" spans="1:11 16381:16383" s="77" customFormat="1" x14ac:dyDescent="0.25">
      <c r="F238" s="49"/>
      <c r="J238" s="209"/>
    </row>
    <row r="239" spans="1:11 16381:16383" s="77" customFormat="1" x14ac:dyDescent="0.25">
      <c r="F239" s="49"/>
      <c r="J239" s="209"/>
    </row>
    <row r="240" spans="1:11 16381:16383" s="77" customFormat="1" x14ac:dyDescent="0.25">
      <c r="F240" s="49"/>
      <c r="J240" s="209"/>
    </row>
    <row r="242" spans="1:13 16381:16382" s="180" customFormat="1" ht="18" x14ac:dyDescent="0.25">
      <c r="A242" s="355" t="s">
        <v>6120</v>
      </c>
      <c r="B242" s="355"/>
      <c r="C242" s="355"/>
      <c r="D242" s="355"/>
      <c r="E242" s="355"/>
      <c r="F242" s="181"/>
      <c r="I242" s="261"/>
      <c r="J242" s="208"/>
      <c r="XFA242" s="84"/>
      <c r="XFB242" s="84"/>
    </row>
    <row r="243" spans="1:13 16381:16382" s="77" customFormat="1" ht="48" customHeight="1" x14ac:dyDescent="0.25">
      <c r="B243" s="58" t="s">
        <v>7817</v>
      </c>
      <c r="C243" s="77" t="s">
        <v>1366</v>
      </c>
      <c r="E243" s="77" t="s">
        <v>6544</v>
      </c>
      <c r="F243" s="49" t="s">
        <v>3361</v>
      </c>
      <c r="G243" s="77" t="s">
        <v>1366</v>
      </c>
      <c r="I243" s="182" t="s">
        <v>7693</v>
      </c>
      <c r="J243" s="209" t="s">
        <v>3358</v>
      </c>
      <c r="K243" s="78" t="s">
        <v>3359</v>
      </c>
    </row>
    <row r="244" spans="1:13 16381:16382" s="77" customFormat="1" x14ac:dyDescent="0.25">
      <c r="F244" s="49"/>
      <c r="J244" s="209"/>
    </row>
    <row r="245" spans="1:13 16381:16382" s="77" customFormat="1" x14ac:dyDescent="0.25">
      <c r="J245" s="209"/>
    </row>
    <row r="246" spans="1:13 16381:16382" s="77" customFormat="1" x14ac:dyDescent="0.25">
      <c r="F246" s="49"/>
      <c r="J246" s="209"/>
    </row>
    <row r="247" spans="1:13 16381:16382" s="77" customFormat="1" x14ac:dyDescent="0.25">
      <c r="F247" s="49"/>
      <c r="J247" s="209"/>
    </row>
    <row r="248" spans="1:13 16381:16382" s="77" customFormat="1" x14ac:dyDescent="0.25">
      <c r="F248" s="49"/>
      <c r="J248" s="209"/>
    </row>
    <row r="249" spans="1:13 16381:16382" s="78" customFormat="1" x14ac:dyDescent="0.25">
      <c r="F249" s="49"/>
      <c r="J249" s="214"/>
      <c r="XFA249" s="77"/>
      <c r="XFB249" s="77"/>
    </row>
    <row r="250" spans="1:13 16381:16382" s="78" customFormat="1" x14ac:dyDescent="0.25">
      <c r="F250" s="49"/>
      <c r="J250" s="214"/>
      <c r="XFA250" s="77"/>
      <c r="XFB250" s="77"/>
    </row>
    <row r="251" spans="1:13 16381:16382" s="73" customFormat="1" x14ac:dyDescent="0.25">
      <c r="A251" s="322" t="s">
        <v>7741</v>
      </c>
      <c r="B251" s="322"/>
      <c r="C251" s="322"/>
      <c r="D251" s="322"/>
      <c r="E251" s="197"/>
      <c r="F251" s="6"/>
      <c r="G251" s="197"/>
      <c r="H251" s="47"/>
      <c r="I251" s="47"/>
      <c r="J251" s="149"/>
      <c r="K251" s="6"/>
      <c r="L251" s="6"/>
      <c r="M251" s="6"/>
    </row>
    <row r="252" spans="1:13 16381:16382" s="129" customFormat="1" ht="18" x14ac:dyDescent="0.25">
      <c r="A252" s="353" t="s">
        <v>4618</v>
      </c>
      <c r="B252" s="353"/>
      <c r="C252" s="353"/>
      <c r="D252" s="353"/>
      <c r="F252" s="130"/>
      <c r="G252" s="130"/>
      <c r="H252" s="130"/>
      <c r="I252" s="242"/>
      <c r="J252" s="208"/>
      <c r="K252" s="130"/>
    </row>
    <row r="253" spans="1:13 16381:16382" s="78" customFormat="1" ht="45" x14ac:dyDescent="0.25">
      <c r="B253" s="82" t="s">
        <v>4616</v>
      </c>
      <c r="C253" s="78" t="s">
        <v>1366</v>
      </c>
      <c r="E253" s="131" t="s">
        <v>4619</v>
      </c>
      <c r="F253" s="85" t="s">
        <v>4617</v>
      </c>
      <c r="G253" s="78" t="s">
        <v>1366</v>
      </c>
      <c r="H253" s="85"/>
      <c r="I253" s="182" t="s">
        <v>7693</v>
      </c>
      <c r="J253" s="214" t="s">
        <v>4600</v>
      </c>
      <c r="K253" s="78" t="s">
        <v>4601</v>
      </c>
    </row>
    <row r="254" spans="1:13 16381:16382" s="78" customFormat="1" x14ac:dyDescent="0.25">
      <c r="B254" s="40"/>
      <c r="F254" s="131"/>
      <c r="G254" s="131"/>
      <c r="H254" s="131"/>
      <c r="I254" s="182"/>
      <c r="J254" s="209"/>
      <c r="K254" s="49"/>
    </row>
    <row r="255" spans="1:13 16381:16382" s="78" customFormat="1" x14ac:dyDescent="0.25">
      <c r="B255" s="40"/>
      <c r="F255" s="85"/>
      <c r="G255" s="49"/>
      <c r="H255" s="85"/>
      <c r="I255" s="85"/>
      <c r="J255" s="209"/>
      <c r="K255" s="49"/>
    </row>
    <row r="256" spans="1:13 16381:16382" s="78" customFormat="1" x14ac:dyDescent="0.25">
      <c r="B256" s="40"/>
      <c r="F256" s="85"/>
      <c r="G256" s="49"/>
      <c r="H256" s="85"/>
      <c r="I256" s="85"/>
      <c r="J256" s="209"/>
      <c r="K256" s="49"/>
    </row>
    <row r="257" spans="1:13" s="78" customFormat="1" x14ac:dyDescent="0.25">
      <c r="B257" s="40"/>
      <c r="F257" s="85"/>
      <c r="G257" s="49"/>
      <c r="H257" s="85"/>
      <c r="I257" s="85"/>
      <c r="J257" s="209"/>
      <c r="K257" s="49"/>
    </row>
    <row r="258" spans="1:13" s="122" customFormat="1" ht="18" x14ac:dyDescent="0.25">
      <c r="A258" s="355" t="s">
        <v>4538</v>
      </c>
      <c r="B258" s="355"/>
      <c r="C258" s="355"/>
      <c r="D258" s="355"/>
      <c r="E258" s="355"/>
      <c r="F258" s="125"/>
      <c r="G258" s="125"/>
      <c r="H258" s="125"/>
      <c r="I258" s="242"/>
      <c r="J258" s="208"/>
      <c r="K258" s="125"/>
    </row>
    <row r="259" spans="1:13" s="78" customFormat="1" ht="60" x14ac:dyDescent="0.25">
      <c r="B259" s="82" t="s">
        <v>4427</v>
      </c>
      <c r="C259" s="78" t="s">
        <v>1366</v>
      </c>
      <c r="E259" s="78" t="s">
        <v>6461</v>
      </c>
      <c r="F259" s="85" t="s">
        <v>4428</v>
      </c>
      <c r="G259" s="78" t="s">
        <v>1366</v>
      </c>
      <c r="H259" s="85"/>
      <c r="I259" s="182" t="s">
        <v>7693</v>
      </c>
      <c r="J259" s="206" t="s">
        <v>4424</v>
      </c>
      <c r="K259" s="75" t="s">
        <v>4423</v>
      </c>
    </row>
    <row r="260" spans="1:13" s="78" customFormat="1" x14ac:dyDescent="0.25">
      <c r="B260" s="40"/>
      <c r="F260" s="85"/>
      <c r="G260" s="49"/>
      <c r="H260" s="85"/>
      <c r="I260" s="85"/>
      <c r="J260" s="209"/>
      <c r="K260" s="49"/>
    </row>
    <row r="261" spans="1:13" s="78" customFormat="1" x14ac:dyDescent="0.25">
      <c r="B261" s="40"/>
      <c r="F261" s="85"/>
      <c r="G261" s="49"/>
      <c r="H261" s="85"/>
      <c r="I261" s="85"/>
      <c r="J261" s="209"/>
      <c r="K261" s="49"/>
    </row>
    <row r="262" spans="1:13" s="78" customFormat="1" x14ac:dyDescent="0.25">
      <c r="B262" s="40"/>
      <c r="F262" s="85"/>
      <c r="G262" s="49"/>
      <c r="H262" s="85"/>
      <c r="I262" s="85"/>
      <c r="J262" s="209"/>
      <c r="K262" s="49"/>
    </row>
    <row r="263" spans="1:13" s="79" customFormat="1" x14ac:dyDescent="0.25">
      <c r="E263" s="42"/>
      <c r="G263" s="30"/>
      <c r="J263" s="207"/>
      <c r="K263" s="30"/>
    </row>
    <row r="264" spans="1:13" s="35" customFormat="1" ht="18" x14ac:dyDescent="0.25">
      <c r="A264" s="355" t="s">
        <v>2473</v>
      </c>
      <c r="B264" s="355"/>
      <c r="C264" s="355"/>
      <c r="D264" s="355"/>
      <c r="F264" s="48"/>
      <c r="G264" s="48"/>
      <c r="H264" s="48"/>
      <c r="I264" s="242"/>
      <c r="J264" s="208"/>
      <c r="K264" s="48"/>
    </row>
    <row r="265" spans="1:13" s="27" customFormat="1" ht="45" x14ac:dyDescent="0.25">
      <c r="B265" s="40" t="s">
        <v>7816</v>
      </c>
      <c r="C265" s="27" t="s">
        <v>1366</v>
      </c>
      <c r="E265" s="22" t="s">
        <v>2474</v>
      </c>
      <c r="F265" s="22" t="s">
        <v>1634</v>
      </c>
      <c r="G265" s="22" t="s">
        <v>1366</v>
      </c>
      <c r="H265" s="22"/>
      <c r="I265" s="182" t="s">
        <v>7693</v>
      </c>
      <c r="J265" s="209" t="s">
        <v>1635</v>
      </c>
      <c r="K265" s="27" t="s">
        <v>4891</v>
      </c>
    </row>
    <row r="266" spans="1:13" s="27" customFormat="1" x14ac:dyDescent="0.25">
      <c r="B266" s="40"/>
      <c r="F266" s="36"/>
      <c r="G266" s="49"/>
      <c r="H266" s="36"/>
      <c r="I266" s="85"/>
      <c r="J266" s="209"/>
      <c r="K266" s="49"/>
    </row>
    <row r="267" spans="1:13" s="27" customFormat="1" x14ac:dyDescent="0.25">
      <c r="B267" s="40"/>
      <c r="F267" s="36"/>
      <c r="G267" s="49"/>
      <c r="H267" s="36"/>
      <c r="I267" s="85"/>
      <c r="J267" s="209"/>
      <c r="K267" s="49"/>
    </row>
    <row r="268" spans="1:13" s="27" customFormat="1" x14ac:dyDescent="0.25">
      <c r="B268" s="40"/>
      <c r="F268" s="36"/>
      <c r="G268" s="49"/>
      <c r="H268" s="36"/>
      <c r="I268" s="85"/>
      <c r="J268" s="209"/>
      <c r="K268" s="49"/>
    </row>
    <row r="269" spans="1:13" s="27" customFormat="1" x14ac:dyDescent="0.25">
      <c r="B269" s="40"/>
      <c r="F269" s="36"/>
      <c r="G269" s="49"/>
      <c r="H269" s="36"/>
      <c r="I269" s="85"/>
      <c r="J269" s="209"/>
      <c r="K269" s="49"/>
    </row>
    <row r="270" spans="1:13" s="73" customFormat="1" x14ac:dyDescent="0.25">
      <c r="A270" s="322" t="s">
        <v>7742</v>
      </c>
      <c r="B270" s="322"/>
      <c r="C270" s="322"/>
      <c r="D270" s="322"/>
      <c r="E270" s="197"/>
      <c r="F270" s="6"/>
      <c r="G270" s="197"/>
      <c r="H270" s="47"/>
      <c r="I270" s="47"/>
      <c r="J270" s="149"/>
      <c r="K270" s="6"/>
      <c r="L270" s="6"/>
      <c r="M270" s="6"/>
    </row>
    <row r="271" spans="1:13" s="23" customFormat="1" ht="18" x14ac:dyDescent="0.35">
      <c r="A271" s="357" t="s">
        <v>7961</v>
      </c>
      <c r="B271" s="357"/>
      <c r="C271" s="357"/>
      <c r="D271" s="357"/>
      <c r="E271" s="196"/>
      <c r="F271" s="15"/>
      <c r="G271" s="196"/>
      <c r="H271" s="55"/>
      <c r="I271" s="55"/>
      <c r="J271" s="293"/>
      <c r="K271" s="15"/>
      <c r="L271" s="15"/>
      <c r="M271" s="15"/>
    </row>
    <row r="272" spans="1:13" s="182" customFormat="1" ht="35.25" customHeight="1" x14ac:dyDescent="0.25">
      <c r="A272" s="247"/>
      <c r="B272" s="82" t="s">
        <v>7962</v>
      </c>
      <c r="C272" s="247"/>
      <c r="D272" s="247"/>
      <c r="E272" s="182" t="s">
        <v>7959</v>
      </c>
      <c r="F272" s="182" t="s">
        <v>7960</v>
      </c>
      <c r="G272" s="77" t="s">
        <v>1366</v>
      </c>
      <c r="I272" s="182" t="s">
        <v>7693</v>
      </c>
      <c r="J272" s="290" t="s">
        <v>7957</v>
      </c>
      <c r="K272" s="13" t="s">
        <v>7958</v>
      </c>
      <c r="L272" s="13"/>
      <c r="M272" s="13"/>
    </row>
    <row r="273" spans="1:13" s="182" customFormat="1" x14ac:dyDescent="0.25">
      <c r="A273" s="247"/>
      <c r="B273" s="247"/>
      <c r="C273" s="247"/>
      <c r="D273" s="247"/>
      <c r="E273" s="247"/>
      <c r="F273" s="13"/>
      <c r="G273" s="247"/>
      <c r="H273" s="30"/>
      <c r="I273" s="30"/>
      <c r="J273" s="290"/>
      <c r="K273" s="13"/>
      <c r="L273" s="13"/>
      <c r="M273" s="13"/>
    </row>
    <row r="274" spans="1:13" s="182" customFormat="1" x14ac:dyDescent="0.25">
      <c r="A274" s="247"/>
      <c r="B274" s="247"/>
      <c r="C274" s="247"/>
      <c r="D274" s="247"/>
      <c r="E274" s="247"/>
      <c r="F274" s="13"/>
      <c r="G274" s="247"/>
      <c r="H274" s="30"/>
      <c r="I274" s="30"/>
      <c r="J274" s="290"/>
      <c r="K274" s="13"/>
      <c r="L274" s="13"/>
      <c r="M274" s="13"/>
    </row>
    <row r="275" spans="1:13" s="182" customFormat="1" x14ac:dyDescent="0.25">
      <c r="A275" s="247"/>
      <c r="B275" s="247"/>
      <c r="C275" s="247"/>
      <c r="D275" s="247"/>
      <c r="E275" s="247"/>
      <c r="F275" s="13"/>
      <c r="G275" s="247"/>
      <c r="H275" s="30"/>
      <c r="I275" s="30"/>
      <c r="J275" s="290"/>
      <c r="K275" s="13"/>
      <c r="L275" s="13"/>
      <c r="M275" s="13"/>
    </row>
    <row r="276" spans="1:13" s="182" customFormat="1" x14ac:dyDescent="0.25">
      <c r="A276" s="247"/>
      <c r="B276" s="247"/>
      <c r="C276" s="247"/>
      <c r="D276" s="247"/>
      <c r="E276" s="247"/>
      <c r="F276" s="13"/>
      <c r="G276" s="247"/>
      <c r="H276" s="30"/>
      <c r="I276" s="30"/>
      <c r="J276" s="290"/>
      <c r="K276" s="13"/>
      <c r="L276" s="13"/>
      <c r="M276" s="13"/>
    </row>
    <row r="277" spans="1:13" s="182" customFormat="1" x14ac:dyDescent="0.25">
      <c r="A277" s="247"/>
      <c r="B277" s="247"/>
      <c r="C277" s="247"/>
      <c r="D277" s="247"/>
      <c r="E277" s="247"/>
      <c r="F277" s="13"/>
      <c r="G277" s="247"/>
      <c r="H277" s="30"/>
      <c r="I277" s="30"/>
      <c r="J277" s="290"/>
      <c r="K277" s="13"/>
      <c r="L277" s="13"/>
      <c r="M277" s="13"/>
    </row>
    <row r="278" spans="1:13" s="182" customFormat="1" x14ac:dyDescent="0.25">
      <c r="A278" s="247"/>
      <c r="B278" s="247"/>
      <c r="C278" s="247"/>
      <c r="D278" s="247"/>
      <c r="E278" s="247"/>
      <c r="F278" s="13"/>
      <c r="G278" s="247"/>
      <c r="H278" s="30"/>
      <c r="I278" s="30"/>
      <c r="J278" s="290"/>
      <c r="K278" s="13"/>
      <c r="L278" s="13"/>
      <c r="M278" s="13"/>
    </row>
    <row r="279" spans="1:13" s="147" customFormat="1" ht="18" x14ac:dyDescent="0.25">
      <c r="A279" s="353" t="s">
        <v>5575</v>
      </c>
      <c r="B279" s="353"/>
      <c r="C279" s="353"/>
      <c r="D279" s="353"/>
      <c r="F279" s="148"/>
      <c r="H279" s="148"/>
      <c r="I279" s="240"/>
      <c r="J279" s="220"/>
    </row>
    <row r="280" spans="1:13" s="79" customFormat="1" ht="45" x14ac:dyDescent="0.25">
      <c r="B280" s="82" t="s">
        <v>7815</v>
      </c>
      <c r="C280" s="78" t="s">
        <v>1366</v>
      </c>
      <c r="E280" s="77" t="s">
        <v>5532</v>
      </c>
      <c r="F280" s="30" t="s">
        <v>5531</v>
      </c>
      <c r="G280" s="78" t="s">
        <v>1366</v>
      </c>
      <c r="H280" s="30"/>
      <c r="I280" s="182" t="s">
        <v>7693</v>
      </c>
      <c r="J280" s="278" t="s">
        <v>5521</v>
      </c>
      <c r="K280" s="73" t="s">
        <v>5524</v>
      </c>
    </row>
    <row r="281" spans="1:13" s="79" customFormat="1" x14ac:dyDescent="0.25">
      <c r="B281" s="82"/>
      <c r="C281" s="78"/>
      <c r="F281" s="30"/>
      <c r="G281" s="78"/>
      <c r="H281" s="30"/>
      <c r="I281" s="30"/>
      <c r="J281" s="207"/>
    </row>
    <row r="282" spans="1:13" s="79" customFormat="1" x14ac:dyDescent="0.25">
      <c r="B282" s="82"/>
      <c r="C282" s="78"/>
      <c r="F282" s="30"/>
      <c r="G282" s="78"/>
      <c r="H282" s="30"/>
      <c r="I282" s="30"/>
      <c r="J282" s="207"/>
    </row>
    <row r="283" spans="1:13" s="79" customFormat="1" x14ac:dyDescent="0.25">
      <c r="B283" s="40"/>
      <c r="F283" s="30"/>
      <c r="H283" s="30"/>
      <c r="I283" s="30"/>
      <c r="J283" s="207"/>
    </row>
    <row r="284" spans="1:13" s="79" customFormat="1" x14ac:dyDescent="0.25">
      <c r="B284" s="40"/>
      <c r="F284" s="30"/>
      <c r="H284" s="30"/>
      <c r="I284" s="30"/>
      <c r="J284" s="207"/>
    </row>
    <row r="285" spans="1:13" s="147" customFormat="1" ht="18" x14ac:dyDescent="0.25">
      <c r="A285" s="353" t="s">
        <v>5573</v>
      </c>
      <c r="B285" s="353"/>
      <c r="C285" s="353"/>
      <c r="D285" s="353"/>
      <c r="F285" s="148"/>
      <c r="H285" s="148"/>
      <c r="I285" s="240"/>
      <c r="J285" s="220"/>
    </row>
    <row r="286" spans="1:13" s="79" customFormat="1" ht="45" x14ac:dyDescent="0.25">
      <c r="B286" s="82" t="s">
        <v>7814</v>
      </c>
      <c r="C286" s="78" t="s">
        <v>1366</v>
      </c>
      <c r="E286" s="77" t="s">
        <v>5723</v>
      </c>
      <c r="F286" s="30" t="s">
        <v>5571</v>
      </c>
      <c r="G286" s="78" t="s">
        <v>1366</v>
      </c>
      <c r="H286" s="30"/>
      <c r="I286" s="182" t="s">
        <v>7693</v>
      </c>
      <c r="J286" s="278" t="s">
        <v>5521</v>
      </c>
      <c r="K286" s="79" t="s">
        <v>5572</v>
      </c>
    </row>
    <row r="287" spans="1:13" s="79" customFormat="1" x14ac:dyDescent="0.25">
      <c r="B287" s="40"/>
      <c r="F287" s="30"/>
      <c r="H287" s="30"/>
      <c r="I287" s="30"/>
      <c r="J287" s="207"/>
    </row>
    <row r="288" spans="1:13" s="79" customFormat="1" x14ac:dyDescent="0.25">
      <c r="B288" s="40"/>
      <c r="F288" s="30"/>
      <c r="H288" s="30"/>
      <c r="I288" s="30"/>
      <c r="J288" s="207"/>
    </row>
    <row r="289" spans="1:31" s="79" customFormat="1" x14ac:dyDescent="0.25">
      <c r="B289" s="40"/>
      <c r="F289" s="30"/>
      <c r="H289" s="30"/>
      <c r="I289" s="30"/>
      <c r="J289" s="207"/>
    </row>
    <row r="290" spans="1:31" s="79" customFormat="1" x14ac:dyDescent="0.25">
      <c r="B290" s="40"/>
      <c r="F290" s="30"/>
      <c r="H290" s="30"/>
      <c r="I290" s="30"/>
      <c r="J290" s="207"/>
    </row>
    <row r="291" spans="1:31" s="79" customFormat="1" x14ac:dyDescent="0.25">
      <c r="B291" s="40"/>
      <c r="F291" s="30"/>
      <c r="H291" s="30"/>
      <c r="I291" s="30"/>
      <c r="J291" s="207"/>
    </row>
    <row r="292" spans="1:31" s="152" customFormat="1" x14ac:dyDescent="0.25">
      <c r="A292" s="353" t="s">
        <v>5726</v>
      </c>
      <c r="B292" s="353"/>
      <c r="C292" s="353"/>
      <c r="D292" s="353"/>
      <c r="F292" s="153"/>
      <c r="H292" s="153"/>
      <c r="I292" s="240"/>
      <c r="J292" s="220"/>
    </row>
    <row r="293" spans="1:31" s="79" customFormat="1" ht="45" x14ac:dyDescent="0.25">
      <c r="B293" s="82" t="s">
        <v>7813</v>
      </c>
      <c r="C293" s="78" t="s">
        <v>1366</v>
      </c>
      <c r="E293" s="77" t="s">
        <v>5724</v>
      </c>
      <c r="F293" s="30" t="s">
        <v>5725</v>
      </c>
      <c r="G293" s="78" t="s">
        <v>1366</v>
      </c>
      <c r="H293" s="30"/>
      <c r="I293" s="182" t="s">
        <v>7693</v>
      </c>
      <c r="J293" s="207" t="s">
        <v>5720</v>
      </c>
      <c r="K293" s="79" t="s">
        <v>5721</v>
      </c>
    </row>
    <row r="294" spans="1:31" s="79" customFormat="1" x14ac:dyDescent="0.25">
      <c r="B294" s="40"/>
      <c r="F294" s="30"/>
      <c r="H294" s="30"/>
      <c r="I294" s="30"/>
      <c r="J294" s="207"/>
    </row>
    <row r="295" spans="1:31" s="79" customFormat="1" x14ac:dyDescent="0.25">
      <c r="B295" s="40"/>
      <c r="F295" s="30"/>
      <c r="H295" s="30"/>
      <c r="I295" s="30"/>
      <c r="J295" s="207"/>
    </row>
    <row r="296" spans="1:31" s="79" customFormat="1" x14ac:dyDescent="0.25">
      <c r="B296" s="40"/>
      <c r="F296" s="30"/>
      <c r="H296" s="30"/>
      <c r="I296" s="30"/>
      <c r="J296" s="207"/>
    </row>
    <row r="297" spans="1:31" s="79" customFormat="1" x14ac:dyDescent="0.25">
      <c r="B297" s="40"/>
      <c r="F297" s="30"/>
      <c r="H297" s="30"/>
      <c r="I297" s="30"/>
      <c r="J297" s="207"/>
    </row>
    <row r="298" spans="1:31" s="79" customFormat="1" x14ac:dyDescent="0.25">
      <c r="B298" s="40"/>
      <c r="F298" s="30"/>
      <c r="H298" s="30"/>
      <c r="I298" s="30"/>
      <c r="J298" s="207"/>
    </row>
    <row r="299" spans="1:31" s="54" customFormat="1" ht="18" x14ac:dyDescent="0.35">
      <c r="A299" s="356" t="s">
        <v>5574</v>
      </c>
      <c r="B299" s="356"/>
      <c r="C299" s="356"/>
      <c r="D299" s="356"/>
      <c r="E299" s="356"/>
      <c r="F299" s="55"/>
      <c r="H299" s="55"/>
      <c r="I299" s="55"/>
      <c r="J299" s="219"/>
    </row>
    <row r="300" spans="1:31" s="79" customFormat="1" ht="50.25" customHeight="1" x14ac:dyDescent="0.25">
      <c r="A300" s="102"/>
      <c r="B300" s="82" t="s">
        <v>7838</v>
      </c>
      <c r="C300" s="79" t="s">
        <v>1366</v>
      </c>
      <c r="D300" s="102"/>
      <c r="E300" s="77" t="s">
        <v>7800</v>
      </c>
      <c r="F300" s="30" t="s">
        <v>7801</v>
      </c>
      <c r="G300" s="79" t="s">
        <v>1366</v>
      </c>
      <c r="H300" s="30"/>
      <c r="I300" s="182" t="s">
        <v>7694</v>
      </c>
      <c r="J300" s="207" t="s">
        <v>7788</v>
      </c>
      <c r="K300" s="79" t="s">
        <v>7789</v>
      </c>
    </row>
    <row r="301" spans="1:31" s="29" customFormat="1" ht="47.25" customHeight="1" x14ac:dyDescent="0.25">
      <c r="B301" s="58" t="s">
        <v>7812</v>
      </c>
      <c r="C301" s="29" t="s">
        <v>1366</v>
      </c>
      <c r="E301" s="22" t="s">
        <v>5718</v>
      </c>
      <c r="F301" s="30" t="s">
        <v>1432</v>
      </c>
      <c r="G301" s="29" t="s">
        <v>1366</v>
      </c>
      <c r="H301" s="30" t="s">
        <v>4004</v>
      </c>
      <c r="I301" s="182" t="s">
        <v>7694</v>
      </c>
      <c r="J301" s="207" t="s">
        <v>1431</v>
      </c>
      <c r="K301" s="29" t="s">
        <v>4227</v>
      </c>
      <c r="L301" s="29" t="s">
        <v>3733</v>
      </c>
      <c r="M301" s="29" t="s">
        <v>3734</v>
      </c>
      <c r="N301" s="29" t="s">
        <v>4005</v>
      </c>
      <c r="O301" s="29" t="s">
        <v>4006</v>
      </c>
      <c r="P301" s="29" t="s">
        <v>4226</v>
      </c>
      <c r="Q301" s="29" t="s">
        <v>4215</v>
      </c>
      <c r="R301" s="79" t="s">
        <v>4346</v>
      </c>
      <c r="S301" s="79" t="s">
        <v>4347</v>
      </c>
      <c r="T301" s="49" t="s">
        <v>4398</v>
      </c>
      <c r="U301" s="49" t="s">
        <v>4399</v>
      </c>
      <c r="V301" s="49" t="s">
        <v>4420</v>
      </c>
      <c r="W301" s="49" t="s">
        <v>4419</v>
      </c>
      <c r="X301" s="29" t="s">
        <v>4492</v>
      </c>
      <c r="Y301" s="29" t="s">
        <v>4493</v>
      </c>
      <c r="Z301" s="29" t="s">
        <v>4879</v>
      </c>
      <c r="AA301" s="29" t="s">
        <v>4880</v>
      </c>
      <c r="AB301" s="29" t="s">
        <v>7935</v>
      </c>
      <c r="AC301" s="29" t="s">
        <v>7936</v>
      </c>
      <c r="AD301" s="73" t="s">
        <v>7941</v>
      </c>
      <c r="AE301" s="73" t="s">
        <v>7942</v>
      </c>
    </row>
    <row r="302" spans="1:31" s="29" customFormat="1" ht="45.75" customHeight="1" x14ac:dyDescent="0.25">
      <c r="B302" s="40" t="s">
        <v>7802</v>
      </c>
      <c r="C302" s="29" t="s">
        <v>1366</v>
      </c>
      <c r="E302" s="22" t="s">
        <v>2237</v>
      </c>
      <c r="F302" s="30" t="s">
        <v>1456</v>
      </c>
      <c r="G302" s="29" t="s">
        <v>1366</v>
      </c>
      <c r="H302" s="30"/>
      <c r="I302" s="182" t="s">
        <v>7693</v>
      </c>
      <c r="J302" s="207" t="s">
        <v>1457</v>
      </c>
      <c r="K302" s="27" t="s">
        <v>1455</v>
      </c>
    </row>
    <row r="303" spans="1:31" s="79" customFormat="1" ht="45" x14ac:dyDescent="0.25">
      <c r="B303" s="82" t="s">
        <v>7834</v>
      </c>
      <c r="C303" s="79" t="s">
        <v>1366</v>
      </c>
      <c r="E303" s="77" t="s">
        <v>4490</v>
      </c>
      <c r="F303" s="30" t="s">
        <v>4491</v>
      </c>
      <c r="G303" s="79" t="s">
        <v>1366</v>
      </c>
      <c r="H303" s="30"/>
      <c r="I303" s="182" t="s">
        <v>7694</v>
      </c>
      <c r="J303" s="207" t="s">
        <v>4488</v>
      </c>
      <c r="K303" s="78" t="s">
        <v>4489</v>
      </c>
    </row>
    <row r="304" spans="1:31" s="29" customFormat="1" x14ac:dyDescent="0.25">
      <c r="F304" s="30"/>
      <c r="H304" s="30"/>
      <c r="I304" s="30"/>
      <c r="J304" s="207"/>
    </row>
    <row r="305" spans="1:13" s="29" customFormat="1" x14ac:dyDescent="0.25">
      <c r="F305" s="30"/>
      <c r="H305" s="30"/>
      <c r="I305" s="30"/>
      <c r="J305" s="207"/>
    </row>
    <row r="306" spans="1:13" s="54" customFormat="1" ht="18" x14ac:dyDescent="0.25">
      <c r="A306" s="353" t="s">
        <v>5722</v>
      </c>
      <c r="B306" s="353"/>
      <c r="C306" s="353"/>
      <c r="D306" s="353"/>
      <c r="F306" s="55"/>
      <c r="H306" s="55"/>
      <c r="I306" s="55"/>
      <c r="J306" s="219"/>
    </row>
    <row r="307" spans="1:13" s="79" customFormat="1" ht="34.5" customHeight="1" x14ac:dyDescent="0.25">
      <c r="B307" s="82" t="s">
        <v>7803</v>
      </c>
      <c r="C307" s="79" t="s">
        <v>1366</v>
      </c>
      <c r="E307" s="77" t="s">
        <v>5719</v>
      </c>
      <c r="F307" s="30" t="s">
        <v>5717</v>
      </c>
      <c r="G307" s="79" t="s">
        <v>1366</v>
      </c>
      <c r="H307" s="30"/>
      <c r="I307" s="182" t="s">
        <v>7693</v>
      </c>
      <c r="J307" s="207" t="s">
        <v>5720</v>
      </c>
      <c r="K307" s="79" t="s">
        <v>5721</v>
      </c>
    </row>
    <row r="308" spans="1:13" s="79" customFormat="1" x14ac:dyDescent="0.25">
      <c r="F308" s="30"/>
      <c r="H308" s="30"/>
      <c r="I308" s="30"/>
      <c r="J308" s="207"/>
    </row>
    <row r="309" spans="1:13" s="79" customFormat="1" x14ac:dyDescent="0.25">
      <c r="F309" s="30"/>
      <c r="H309" s="30"/>
      <c r="I309" s="30"/>
      <c r="J309" s="207"/>
    </row>
    <row r="310" spans="1:13" s="79" customFormat="1" x14ac:dyDescent="0.25">
      <c r="F310" s="30"/>
      <c r="H310" s="30"/>
      <c r="I310" s="30"/>
      <c r="J310" s="207"/>
    </row>
    <row r="311" spans="1:13" s="79" customFormat="1" x14ac:dyDescent="0.25">
      <c r="F311" s="30"/>
      <c r="H311" s="30"/>
      <c r="I311" s="30"/>
      <c r="J311" s="207"/>
    </row>
    <row r="312" spans="1:13" s="79" customFormat="1" x14ac:dyDescent="0.25">
      <c r="F312" s="30"/>
      <c r="H312" s="30"/>
      <c r="I312" s="30"/>
      <c r="J312" s="207"/>
    </row>
    <row r="313" spans="1:13" s="53" customFormat="1" ht="18" x14ac:dyDescent="0.35">
      <c r="A313" s="356" t="s">
        <v>5394</v>
      </c>
      <c r="B313" s="356"/>
      <c r="C313" s="356"/>
      <c r="D313" s="356"/>
      <c r="F313" s="59"/>
      <c r="H313" s="59"/>
      <c r="I313" s="240"/>
      <c r="J313" s="220"/>
    </row>
    <row r="314" spans="1:13" s="29" customFormat="1" ht="30" x14ac:dyDescent="0.25">
      <c r="B314" s="40" t="s">
        <v>7804</v>
      </c>
      <c r="C314" s="29" t="s">
        <v>1366</v>
      </c>
      <c r="E314" s="22" t="s">
        <v>5395</v>
      </c>
      <c r="F314" s="30" t="s">
        <v>1508</v>
      </c>
      <c r="G314" s="29" t="s">
        <v>1366</v>
      </c>
      <c r="H314" s="30"/>
      <c r="I314" s="182" t="s">
        <v>7693</v>
      </c>
      <c r="J314" s="207" t="s">
        <v>1490</v>
      </c>
      <c r="K314" s="29" t="s">
        <v>1491</v>
      </c>
      <c r="L314" s="75" t="s">
        <v>4005</v>
      </c>
      <c r="M314" s="75" t="s">
        <v>4006</v>
      </c>
    </row>
    <row r="315" spans="1:13" s="29" customFormat="1" ht="30" x14ac:dyDescent="0.25">
      <c r="B315" s="40" t="s">
        <v>7805</v>
      </c>
      <c r="C315" s="29" t="s">
        <v>1336</v>
      </c>
      <c r="E315" s="22" t="s">
        <v>5396</v>
      </c>
      <c r="F315" s="30" t="s">
        <v>1697</v>
      </c>
      <c r="G315" s="29" t="s">
        <v>1366</v>
      </c>
      <c r="H315" s="30"/>
      <c r="I315" s="182" t="s">
        <v>7694</v>
      </c>
      <c r="J315" s="209" t="s">
        <v>1635</v>
      </c>
      <c r="K315" s="27" t="s">
        <v>4891</v>
      </c>
    </row>
    <row r="316" spans="1:13" s="29" customFormat="1" x14ac:dyDescent="0.25">
      <c r="E316" s="22"/>
      <c r="F316" s="30"/>
      <c r="H316" s="30"/>
      <c r="I316" s="30"/>
      <c r="J316" s="207"/>
    </row>
    <row r="317" spans="1:13" s="29" customFormat="1" x14ac:dyDescent="0.25">
      <c r="E317" s="22"/>
      <c r="F317" s="30"/>
      <c r="H317" s="30"/>
      <c r="I317" s="30"/>
      <c r="J317" s="207"/>
    </row>
    <row r="318" spans="1:13" s="29" customFormat="1" x14ac:dyDescent="0.25">
      <c r="E318" s="22"/>
      <c r="F318" s="30"/>
      <c r="H318" s="30"/>
      <c r="I318" s="30"/>
      <c r="J318" s="207"/>
    </row>
    <row r="319" spans="1:13" s="29" customFormat="1" x14ac:dyDescent="0.25">
      <c r="B319" s="22"/>
      <c r="C319" s="22"/>
      <c r="F319" s="30"/>
      <c r="H319" s="30"/>
      <c r="I319" s="30"/>
      <c r="J319" s="207"/>
    </row>
    <row r="321" spans="1:11" s="53" customFormat="1" ht="18" x14ac:dyDescent="0.25">
      <c r="A321" s="354" t="s">
        <v>2239</v>
      </c>
      <c r="B321" s="354"/>
      <c r="C321" s="354"/>
      <c r="D321" s="354"/>
      <c r="E321" s="354"/>
      <c r="F321" s="59"/>
      <c r="H321" s="59"/>
      <c r="I321" s="240"/>
      <c r="J321" s="220"/>
    </row>
    <row r="322" spans="1:11" s="29" customFormat="1" ht="60" x14ac:dyDescent="0.25">
      <c r="B322" s="40" t="s">
        <v>7806</v>
      </c>
      <c r="C322" s="41" t="s">
        <v>1366</v>
      </c>
      <c r="E322" s="29" t="s">
        <v>2240</v>
      </c>
      <c r="F322" s="30" t="s">
        <v>1486</v>
      </c>
      <c r="G322" s="29" t="s">
        <v>1366</v>
      </c>
      <c r="H322" s="30"/>
      <c r="I322" s="182" t="s">
        <v>7693</v>
      </c>
      <c r="J322" s="207" t="s">
        <v>1487</v>
      </c>
      <c r="K322" s="29" t="s">
        <v>1488</v>
      </c>
    </row>
    <row r="323" spans="1:11" s="29" customFormat="1" x14ac:dyDescent="0.25">
      <c r="B323" s="61"/>
      <c r="C323" s="61"/>
      <c r="F323" s="30"/>
      <c r="H323" s="30"/>
      <c r="I323" s="30"/>
      <c r="J323" s="207"/>
    </row>
    <row r="324" spans="1:11" s="29" customFormat="1" x14ac:dyDescent="0.25">
      <c r="B324" s="61"/>
      <c r="C324" s="61"/>
      <c r="F324" s="30"/>
      <c r="H324" s="30"/>
      <c r="I324" s="30"/>
      <c r="J324" s="207"/>
    </row>
    <row r="325" spans="1:11" s="29" customFormat="1" x14ac:dyDescent="0.25">
      <c r="F325" s="30"/>
      <c r="H325" s="30"/>
      <c r="I325" s="30"/>
      <c r="J325" s="207"/>
    </row>
    <row r="327" spans="1:11" s="53" customFormat="1" ht="18" x14ac:dyDescent="0.25">
      <c r="A327" s="354" t="s">
        <v>6009</v>
      </c>
      <c r="B327" s="354"/>
      <c r="C327" s="354"/>
      <c r="D327" s="354"/>
      <c r="F327" s="59"/>
      <c r="H327" s="59"/>
      <c r="I327" s="240"/>
      <c r="J327" s="220"/>
    </row>
    <row r="328" spans="1:11" s="29" customFormat="1" ht="45" x14ac:dyDescent="0.25">
      <c r="B328" s="40" t="s">
        <v>7807</v>
      </c>
      <c r="C328" s="29" t="s">
        <v>1366</v>
      </c>
      <c r="E328" s="29" t="s">
        <v>6383</v>
      </c>
      <c r="F328" s="30" t="s">
        <v>1477</v>
      </c>
      <c r="G328" s="29" t="s">
        <v>1366</v>
      </c>
      <c r="H328" s="30"/>
      <c r="I328" s="182" t="s">
        <v>7693</v>
      </c>
      <c r="J328" s="207" t="s">
        <v>1474</v>
      </c>
      <c r="K328" s="29" t="s">
        <v>1472</v>
      </c>
    </row>
    <row r="329" spans="1:11" s="29" customFormat="1" x14ac:dyDescent="0.25">
      <c r="F329" s="30"/>
      <c r="H329" s="30"/>
      <c r="I329" s="30"/>
      <c r="J329" s="207"/>
    </row>
    <row r="330" spans="1:11" s="29" customFormat="1" x14ac:dyDescent="0.25">
      <c r="F330" s="30"/>
      <c r="H330" s="30"/>
      <c r="I330" s="30"/>
      <c r="J330" s="207"/>
    </row>
    <row r="331" spans="1:11" s="29" customFormat="1" x14ac:dyDescent="0.25">
      <c r="F331" s="30"/>
      <c r="H331" s="30"/>
      <c r="I331" s="30"/>
      <c r="J331" s="207"/>
    </row>
    <row r="332" spans="1:11" s="29" customFormat="1" x14ac:dyDescent="0.25">
      <c r="F332" s="30"/>
      <c r="H332" s="30"/>
      <c r="I332" s="30"/>
      <c r="J332" s="207"/>
    </row>
    <row r="333" spans="1:11" s="29" customFormat="1" x14ac:dyDescent="0.25">
      <c r="F333" s="30"/>
      <c r="H333" s="30"/>
      <c r="I333" s="30"/>
      <c r="J333" s="207"/>
    </row>
    <row r="335" spans="1:11" s="123" customFormat="1" ht="18" x14ac:dyDescent="0.25">
      <c r="A335" s="353" t="s">
        <v>6027</v>
      </c>
      <c r="B335" s="353"/>
      <c r="C335" s="353"/>
      <c r="D335" s="353"/>
      <c r="E335" s="353"/>
      <c r="F335" s="124"/>
      <c r="H335" s="124"/>
      <c r="I335" s="240"/>
      <c r="J335" s="220"/>
    </row>
    <row r="336" spans="1:11" s="79" customFormat="1" ht="48.75" customHeight="1" x14ac:dyDescent="0.25">
      <c r="B336" s="82" t="s">
        <v>7808</v>
      </c>
      <c r="C336" s="79" t="s">
        <v>1366</v>
      </c>
      <c r="E336" s="127" t="s">
        <v>6403</v>
      </c>
      <c r="F336" s="30" t="s">
        <v>4498</v>
      </c>
      <c r="G336" s="79" t="s">
        <v>1366</v>
      </c>
      <c r="H336" s="30"/>
      <c r="I336" s="182" t="s">
        <v>7694</v>
      </c>
      <c r="J336" s="207" t="s">
        <v>4496</v>
      </c>
      <c r="K336" s="79" t="s">
        <v>4497</v>
      </c>
    </row>
    <row r="337" spans="1:11" s="79" customFormat="1" x14ac:dyDescent="0.25">
      <c r="F337" s="30"/>
      <c r="H337" s="30"/>
      <c r="I337" s="30"/>
      <c r="J337" s="207"/>
    </row>
    <row r="338" spans="1:11" s="79" customFormat="1" x14ac:dyDescent="0.25">
      <c r="F338" s="30"/>
      <c r="H338" s="30"/>
      <c r="I338" s="30"/>
      <c r="J338" s="207"/>
    </row>
    <row r="339" spans="1:11" s="79" customFormat="1" x14ac:dyDescent="0.25">
      <c r="F339" s="30"/>
      <c r="H339" s="30"/>
      <c r="I339" s="30"/>
      <c r="J339" s="207"/>
    </row>
    <row r="340" spans="1:11" s="79" customFormat="1" x14ac:dyDescent="0.25">
      <c r="F340" s="30"/>
      <c r="H340" s="30"/>
      <c r="I340" s="30"/>
      <c r="J340" s="207"/>
    </row>
    <row r="341" spans="1:11" s="79" customFormat="1" x14ac:dyDescent="0.25">
      <c r="F341" s="30"/>
      <c r="H341" s="30"/>
      <c r="I341" s="30"/>
      <c r="J341" s="207"/>
    </row>
    <row r="342" spans="1:11" s="53" customFormat="1" ht="18" x14ac:dyDescent="0.25">
      <c r="A342" s="355" t="s">
        <v>7980</v>
      </c>
      <c r="B342" s="355"/>
      <c r="C342" s="355"/>
      <c r="D342" s="355"/>
      <c r="E342" s="355"/>
      <c r="F342" s="59"/>
      <c r="H342" s="59"/>
      <c r="I342" s="240"/>
      <c r="J342" s="220"/>
    </row>
    <row r="343" spans="1:11" s="29" customFormat="1" ht="60" x14ac:dyDescent="0.25">
      <c r="B343" s="40" t="s">
        <v>7809</v>
      </c>
      <c r="C343" s="29" t="s">
        <v>1366</v>
      </c>
      <c r="E343" s="77" t="s">
        <v>7981</v>
      </c>
      <c r="F343" s="30" t="s">
        <v>1470</v>
      </c>
      <c r="G343" s="29" t="s">
        <v>1366</v>
      </c>
      <c r="H343" s="30"/>
      <c r="I343" s="182" t="s">
        <v>7693</v>
      </c>
      <c r="J343" s="207" t="s">
        <v>1471</v>
      </c>
      <c r="K343" s="29" t="s">
        <v>1472</v>
      </c>
    </row>
    <row r="344" spans="1:11" s="29" customFormat="1" x14ac:dyDescent="0.25">
      <c r="B344" s="40"/>
      <c r="E344" s="22"/>
      <c r="F344" s="30"/>
      <c r="H344" s="30"/>
      <c r="I344" s="30"/>
      <c r="J344" s="207"/>
    </row>
    <row r="345" spans="1:11" s="29" customFormat="1" x14ac:dyDescent="0.25">
      <c r="B345" s="40"/>
      <c r="E345" s="22"/>
      <c r="F345" s="30"/>
      <c r="H345" s="30"/>
      <c r="I345" s="30"/>
      <c r="J345" s="207"/>
    </row>
    <row r="346" spans="1:11" s="29" customFormat="1" x14ac:dyDescent="0.25">
      <c r="B346" s="40"/>
      <c r="E346" s="22"/>
      <c r="F346" s="30"/>
      <c r="H346" s="30"/>
      <c r="I346" s="30"/>
      <c r="J346" s="207"/>
    </row>
    <row r="347" spans="1:11" s="29" customFormat="1" x14ac:dyDescent="0.25">
      <c r="B347" s="40"/>
      <c r="E347" s="22"/>
      <c r="F347" s="30"/>
      <c r="H347" s="30"/>
      <c r="I347" s="30"/>
      <c r="J347" s="207"/>
    </row>
    <row r="348" spans="1:11" s="29" customFormat="1" x14ac:dyDescent="0.25">
      <c r="B348" s="40"/>
      <c r="E348" s="22"/>
      <c r="F348" s="30"/>
      <c r="H348" s="30"/>
      <c r="I348" s="30"/>
      <c r="J348" s="207"/>
    </row>
    <row r="349" spans="1:11" s="29" customFormat="1" x14ac:dyDescent="0.25">
      <c r="B349" s="40"/>
      <c r="E349" s="22"/>
      <c r="F349" s="30"/>
      <c r="H349" s="30"/>
      <c r="I349" s="30"/>
      <c r="J349" s="207"/>
    </row>
    <row r="350" spans="1:11" s="29" customFormat="1" x14ac:dyDescent="0.25">
      <c r="B350" s="40"/>
      <c r="E350" s="22"/>
      <c r="F350" s="30"/>
      <c r="H350" s="30"/>
      <c r="I350" s="30"/>
      <c r="J350" s="207"/>
    </row>
    <row r="352" spans="1:11" s="53" customFormat="1" ht="18" x14ac:dyDescent="0.25">
      <c r="A352" s="354" t="s">
        <v>2332</v>
      </c>
      <c r="B352" s="354"/>
      <c r="C352" s="354"/>
      <c r="D352" s="354"/>
      <c r="F352" s="59"/>
      <c r="H352" s="59"/>
      <c r="I352" s="240"/>
      <c r="J352" s="220"/>
    </row>
    <row r="353" spans="1:11" s="29" customFormat="1" ht="34.5" customHeight="1" x14ac:dyDescent="0.25">
      <c r="B353" s="58" t="s">
        <v>7810</v>
      </c>
      <c r="C353" s="42" t="s">
        <v>1366</v>
      </c>
      <c r="E353" s="29" t="s">
        <v>2333</v>
      </c>
      <c r="F353" s="29" t="s">
        <v>1641</v>
      </c>
      <c r="G353" s="29" t="s">
        <v>1366</v>
      </c>
      <c r="I353" s="182" t="s">
        <v>7693</v>
      </c>
      <c r="J353" s="209" t="s">
        <v>1635</v>
      </c>
      <c r="K353" s="27" t="s">
        <v>4891</v>
      </c>
    </row>
    <row r="354" spans="1:11" s="29" customFormat="1" x14ac:dyDescent="0.25">
      <c r="B354" s="61"/>
      <c r="C354" s="61"/>
      <c r="F354" s="30"/>
      <c r="H354" s="30"/>
      <c r="I354" s="30"/>
      <c r="J354" s="207"/>
    </row>
    <row r="355" spans="1:11" s="29" customFormat="1" x14ac:dyDescent="0.25">
      <c r="B355" s="61"/>
      <c r="C355" s="61"/>
      <c r="F355" s="30"/>
      <c r="H355" s="30"/>
      <c r="I355" s="30"/>
      <c r="J355" s="207"/>
    </row>
    <row r="356" spans="1:11" s="29" customFormat="1" x14ac:dyDescent="0.25">
      <c r="B356" s="61"/>
      <c r="C356" s="61"/>
      <c r="F356" s="30"/>
      <c r="H356" s="30"/>
      <c r="I356" s="30"/>
      <c r="J356" s="207"/>
    </row>
    <row r="357" spans="1:11" s="29" customFormat="1" x14ac:dyDescent="0.25">
      <c r="B357" s="61"/>
      <c r="C357" s="61"/>
      <c r="F357" s="30"/>
      <c r="H357" s="30"/>
      <c r="I357" s="30"/>
      <c r="J357" s="207"/>
    </row>
    <row r="358" spans="1:11" s="29" customFormat="1" x14ac:dyDescent="0.25">
      <c r="B358" s="61"/>
      <c r="C358" s="61"/>
      <c r="F358" s="30"/>
      <c r="H358" s="30"/>
      <c r="I358" s="30"/>
      <c r="J358" s="207"/>
    </row>
    <row r="359" spans="1:11" s="29" customFormat="1" x14ac:dyDescent="0.25">
      <c r="B359" s="61"/>
      <c r="C359" s="61"/>
      <c r="F359" s="30"/>
      <c r="H359" s="30"/>
      <c r="I359" s="30"/>
      <c r="J359" s="207"/>
    </row>
    <row r="360" spans="1:11" s="29" customFormat="1" x14ac:dyDescent="0.25">
      <c r="B360" s="61"/>
      <c r="C360" s="61"/>
      <c r="F360" s="30"/>
      <c r="H360" s="30"/>
      <c r="I360" s="30"/>
      <c r="J360" s="207"/>
    </row>
    <row r="361" spans="1:11" s="29" customFormat="1" x14ac:dyDescent="0.25">
      <c r="B361" s="61"/>
      <c r="C361" s="61"/>
      <c r="F361" s="30"/>
      <c r="H361" s="30"/>
      <c r="I361" s="30"/>
      <c r="J361" s="207"/>
    </row>
    <row r="362" spans="1:11" s="53" customFormat="1" ht="18" x14ac:dyDescent="0.25">
      <c r="A362" s="354" t="s">
        <v>6054</v>
      </c>
      <c r="B362" s="354"/>
      <c r="C362" s="354"/>
      <c r="D362" s="354"/>
      <c r="F362" s="59"/>
      <c r="H362" s="59"/>
      <c r="I362" s="240"/>
      <c r="J362" s="220"/>
    </row>
    <row r="363" spans="1:11" s="29" customFormat="1" ht="45" x14ac:dyDescent="0.25">
      <c r="B363" s="40" t="s">
        <v>7811</v>
      </c>
      <c r="C363" s="42" t="s">
        <v>1366</v>
      </c>
      <c r="E363" s="29" t="s">
        <v>6416</v>
      </c>
      <c r="F363" s="30" t="s">
        <v>1481</v>
      </c>
      <c r="G363" s="29" t="s">
        <v>1366</v>
      </c>
      <c r="H363" s="30"/>
      <c r="I363" s="182" t="s">
        <v>7693</v>
      </c>
      <c r="J363" s="207" t="s">
        <v>1474</v>
      </c>
      <c r="K363" s="29" t="s">
        <v>1472</v>
      </c>
    </row>
    <row r="364" spans="1:11" s="29" customFormat="1" x14ac:dyDescent="0.25">
      <c r="B364" s="61"/>
      <c r="C364" s="61"/>
      <c r="F364" s="30"/>
      <c r="H364" s="30"/>
      <c r="I364" s="30"/>
      <c r="J364" s="207"/>
    </row>
    <row r="365" spans="1:11" s="29" customFormat="1" x14ac:dyDescent="0.25">
      <c r="B365" s="61"/>
      <c r="C365" s="61"/>
      <c r="F365" s="30"/>
      <c r="H365" s="30"/>
      <c r="I365" s="30"/>
      <c r="J365" s="207"/>
    </row>
    <row r="366" spans="1:11" s="29" customFormat="1" x14ac:dyDescent="0.25">
      <c r="B366" s="61"/>
      <c r="C366" s="61"/>
      <c r="F366" s="30"/>
      <c r="H366" s="30"/>
      <c r="I366" s="30"/>
      <c r="J366" s="207"/>
    </row>
    <row r="367" spans="1:11" s="29" customFormat="1" x14ac:dyDescent="0.25">
      <c r="B367" s="61"/>
      <c r="C367" s="61"/>
      <c r="F367" s="30"/>
      <c r="H367" s="30"/>
      <c r="I367" s="30"/>
      <c r="J367" s="207"/>
    </row>
    <row r="368" spans="1:11" s="29" customFormat="1" x14ac:dyDescent="0.25">
      <c r="B368" s="61"/>
      <c r="C368" s="61"/>
      <c r="F368" s="30"/>
      <c r="H368" s="30"/>
      <c r="I368" s="30"/>
      <c r="J368" s="207"/>
    </row>
    <row r="369" spans="2:10" s="29" customFormat="1" x14ac:dyDescent="0.25">
      <c r="B369" s="61"/>
      <c r="C369" s="61"/>
      <c r="F369" s="30"/>
      <c r="H369" s="30"/>
      <c r="I369" s="30"/>
      <c r="J369" s="207"/>
    </row>
    <row r="377" spans="2:10" x14ac:dyDescent="0.25">
      <c r="E377" s="336"/>
      <c r="F377" s="338"/>
    </row>
    <row r="378" spans="2:10" x14ac:dyDescent="0.25">
      <c r="E378" s="337"/>
      <c r="F378" s="338"/>
    </row>
    <row r="379" spans="2:10" x14ac:dyDescent="0.25">
      <c r="E379" s="337"/>
      <c r="F379" s="338"/>
    </row>
  </sheetData>
  <mergeCells count="38">
    <mergeCell ref="A271:D271"/>
    <mergeCell ref="A299:E299"/>
    <mergeCell ref="A321:E321"/>
    <mergeCell ref="A327:D327"/>
    <mergeCell ref="A279:D279"/>
    <mergeCell ref="A285:D285"/>
    <mergeCell ref="A292:D292"/>
    <mergeCell ref="A342:E342"/>
    <mergeCell ref="A335:E335"/>
    <mergeCell ref="A352:D352"/>
    <mergeCell ref="A362:D362"/>
    <mergeCell ref="A306:D306"/>
    <mergeCell ref="A313:D313"/>
    <mergeCell ref="A252:D252"/>
    <mergeCell ref="A258:E258"/>
    <mergeCell ref="A264:D264"/>
    <mergeCell ref="A220:E220"/>
    <mergeCell ref="A233:D233"/>
    <mergeCell ref="A242:E242"/>
    <mergeCell ref="A180:E180"/>
    <mergeCell ref="A185:D185"/>
    <mergeCell ref="A203:H203"/>
    <mergeCell ref="A193:H193"/>
    <mergeCell ref="A212:E212"/>
    <mergeCell ref="A150:D150"/>
    <mergeCell ref="A156:D156"/>
    <mergeCell ref="A162:D162"/>
    <mergeCell ref="A168:D168"/>
    <mergeCell ref="A174:D174"/>
    <mergeCell ref="A119:D119"/>
    <mergeCell ref="A113:D113"/>
    <mergeCell ref="A130:E130"/>
    <mergeCell ref="A79:G79"/>
    <mergeCell ref="A88:D88"/>
    <mergeCell ref="A94:D94"/>
    <mergeCell ref="A100:D100"/>
    <mergeCell ref="A107:D107"/>
    <mergeCell ref="A125:E125"/>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CH404"/>
  <sheetViews>
    <sheetView zoomScaleNormal="100" workbookViewId="0">
      <pane ySplit="1" topLeftCell="A2" activePane="bottomLeft" state="frozen"/>
      <selection pane="bottomLeft"/>
    </sheetView>
  </sheetViews>
  <sheetFormatPr defaultColWidth="11.42578125" defaultRowHeight="15" x14ac:dyDescent="0.25"/>
  <cols>
    <col min="1" max="2" width="11.42578125" style="25"/>
    <col min="3" max="3" width="44.28515625" style="25" bestFit="1" customWidth="1"/>
    <col min="4" max="4" width="11.85546875" style="71" customWidth="1"/>
    <col min="5" max="5" width="28.42578125" style="25" customWidth="1"/>
    <col min="6" max="6" width="14.42578125" style="246" customWidth="1"/>
    <col min="7" max="7" width="12.85546875" style="10" customWidth="1"/>
    <col min="8" max="9" width="11.42578125" style="10"/>
    <col min="10" max="10" width="13.28515625" style="10" customWidth="1"/>
    <col min="11" max="11" width="11.42578125" style="151"/>
    <col min="12" max="16384" width="11.42578125" style="25"/>
  </cols>
  <sheetData>
    <row r="1" spans="1:86" ht="30" x14ac:dyDescent="0.25">
      <c r="A1" s="7" t="s">
        <v>5</v>
      </c>
      <c r="B1" s="7" t="s">
        <v>6</v>
      </c>
      <c r="C1" s="7" t="s">
        <v>4</v>
      </c>
      <c r="D1" s="273" t="s">
        <v>1299</v>
      </c>
      <c r="E1" s="7" t="s">
        <v>145</v>
      </c>
      <c r="F1" s="159" t="s">
        <v>7775</v>
      </c>
      <c r="G1" s="8" t="s">
        <v>7</v>
      </c>
      <c r="H1" s="276" t="s">
        <v>7680</v>
      </c>
      <c r="I1" s="8" t="s">
        <v>671</v>
      </c>
      <c r="J1" s="304" t="s">
        <v>7692</v>
      </c>
      <c r="K1" s="149" t="s">
        <v>325</v>
      </c>
      <c r="L1" s="6" t="s">
        <v>324</v>
      </c>
      <c r="M1" s="6" t="s">
        <v>462</v>
      </c>
      <c r="N1" s="6" t="s">
        <v>324</v>
      </c>
      <c r="O1" s="6" t="s">
        <v>325</v>
      </c>
      <c r="P1" s="6" t="s">
        <v>324</v>
      </c>
      <c r="Q1" s="6" t="s">
        <v>462</v>
      </c>
      <c r="R1" s="6" t="s">
        <v>324</v>
      </c>
      <c r="S1" s="6" t="s">
        <v>325</v>
      </c>
      <c r="T1" s="6" t="s">
        <v>324</v>
      </c>
      <c r="U1" s="6" t="s">
        <v>462</v>
      </c>
      <c r="V1" s="6" t="s">
        <v>324</v>
      </c>
      <c r="W1" s="6" t="s">
        <v>462</v>
      </c>
      <c r="X1" s="6" t="s">
        <v>324</v>
      </c>
      <c r="Y1" s="6" t="s">
        <v>462</v>
      </c>
      <c r="Z1" s="6" t="s">
        <v>324</v>
      </c>
      <c r="AA1" s="6" t="s">
        <v>462</v>
      </c>
      <c r="AB1" s="6" t="s">
        <v>324</v>
      </c>
      <c r="AC1" s="6" t="s">
        <v>462</v>
      </c>
      <c r="AD1" s="6" t="s">
        <v>324</v>
      </c>
      <c r="AE1" s="6" t="s">
        <v>462</v>
      </c>
      <c r="AF1" s="6" t="s">
        <v>324</v>
      </c>
      <c r="AG1" s="6" t="s">
        <v>462</v>
      </c>
      <c r="AH1" s="6" t="s">
        <v>324</v>
      </c>
      <c r="AI1" s="6" t="s">
        <v>462</v>
      </c>
      <c r="AJ1" s="6" t="s">
        <v>324</v>
      </c>
      <c r="AK1" s="6" t="s">
        <v>462</v>
      </c>
      <c r="AL1" s="6" t="s">
        <v>324</v>
      </c>
      <c r="AM1" s="6" t="s">
        <v>462</v>
      </c>
      <c r="AN1" s="6" t="s">
        <v>324</v>
      </c>
      <c r="AO1" s="6" t="s">
        <v>462</v>
      </c>
      <c r="AP1" s="6" t="s">
        <v>324</v>
      </c>
      <c r="AQ1" s="6" t="s">
        <v>462</v>
      </c>
      <c r="AR1" s="6" t="s">
        <v>324</v>
      </c>
      <c r="AS1" s="6" t="s">
        <v>462</v>
      </c>
      <c r="AT1" s="6" t="s">
        <v>324</v>
      </c>
      <c r="AU1" s="6" t="s">
        <v>462</v>
      </c>
      <c r="AV1" s="6" t="s">
        <v>324</v>
      </c>
      <c r="AW1" s="6" t="s">
        <v>462</v>
      </c>
      <c r="AX1" s="6" t="s">
        <v>324</v>
      </c>
      <c r="AY1" s="6" t="s">
        <v>462</v>
      </c>
      <c r="AZ1" s="6" t="s">
        <v>324</v>
      </c>
      <c r="BA1" s="6" t="s">
        <v>462</v>
      </c>
      <c r="BB1" s="6" t="s">
        <v>324</v>
      </c>
      <c r="BC1" s="6" t="s">
        <v>462</v>
      </c>
      <c r="BD1" s="6" t="s">
        <v>324</v>
      </c>
      <c r="BE1" s="6" t="s">
        <v>462</v>
      </c>
      <c r="BF1" s="6" t="s">
        <v>324</v>
      </c>
      <c r="BG1" s="6" t="s">
        <v>462</v>
      </c>
      <c r="BH1" s="6" t="s">
        <v>324</v>
      </c>
      <c r="BI1" s="6" t="s">
        <v>462</v>
      </c>
      <c r="BJ1" s="6" t="s">
        <v>324</v>
      </c>
      <c r="BK1" s="6" t="s">
        <v>462</v>
      </c>
      <c r="BL1" s="6" t="s">
        <v>324</v>
      </c>
      <c r="BM1" s="6" t="s">
        <v>462</v>
      </c>
      <c r="BN1" s="6" t="s">
        <v>324</v>
      </c>
      <c r="BO1" s="6" t="s">
        <v>462</v>
      </c>
      <c r="BP1" s="6" t="s">
        <v>324</v>
      </c>
      <c r="BQ1" s="6" t="s">
        <v>462</v>
      </c>
      <c r="BR1" s="6" t="s">
        <v>324</v>
      </c>
      <c r="BS1" s="6" t="s">
        <v>462</v>
      </c>
      <c r="BT1" s="6" t="s">
        <v>324</v>
      </c>
      <c r="BU1" s="6" t="s">
        <v>462</v>
      </c>
      <c r="BV1" s="6" t="s">
        <v>324</v>
      </c>
      <c r="BW1" s="6" t="s">
        <v>462</v>
      </c>
      <c r="BX1" s="6" t="s">
        <v>324</v>
      </c>
      <c r="BY1" s="6" t="s">
        <v>462</v>
      </c>
      <c r="BZ1" s="6" t="s">
        <v>324</v>
      </c>
      <c r="CA1" s="6" t="s">
        <v>462</v>
      </c>
      <c r="CB1" s="6" t="s">
        <v>324</v>
      </c>
      <c r="CC1" s="6" t="s">
        <v>462</v>
      </c>
      <c r="CD1" s="6" t="s">
        <v>324</v>
      </c>
      <c r="CE1" s="6" t="s">
        <v>462</v>
      </c>
      <c r="CF1" s="6" t="s">
        <v>324</v>
      </c>
      <c r="CG1" s="6" t="s">
        <v>462</v>
      </c>
      <c r="CH1" s="6" t="s">
        <v>324</v>
      </c>
    </row>
    <row r="2" spans="1:86" x14ac:dyDescent="0.25">
      <c r="A2" s="21" t="s">
        <v>7645</v>
      </c>
      <c r="B2" s="21"/>
      <c r="C2" s="248"/>
      <c r="D2" s="32"/>
      <c r="E2" s="79"/>
      <c r="F2" s="79"/>
      <c r="G2" s="8"/>
      <c r="H2" s="8"/>
      <c r="I2" s="8"/>
      <c r="J2" s="8"/>
      <c r="K2" s="149"/>
      <c r="L2" s="6"/>
      <c r="M2" s="6"/>
      <c r="N2" s="6"/>
      <c r="O2" s="6"/>
      <c r="P2" s="6"/>
      <c r="Q2" s="6"/>
      <c r="R2" s="6"/>
      <c r="S2" s="6"/>
      <c r="T2" s="6"/>
      <c r="U2" s="6"/>
      <c r="V2" s="6"/>
    </row>
    <row r="3" spans="1:86" s="31" customFormat="1" ht="18" x14ac:dyDescent="0.25">
      <c r="A3" s="31" t="s">
        <v>269</v>
      </c>
      <c r="C3" s="31" t="s">
        <v>270</v>
      </c>
      <c r="D3" s="118" t="s">
        <v>1366</v>
      </c>
      <c r="E3" s="114" t="s">
        <v>4363</v>
      </c>
      <c r="F3" s="171">
        <v>99.993611999999999</v>
      </c>
      <c r="G3" s="118" t="s">
        <v>271</v>
      </c>
      <c r="H3" s="118" t="s">
        <v>1366</v>
      </c>
      <c r="I3" s="118"/>
      <c r="J3" s="100" t="s">
        <v>7694</v>
      </c>
      <c r="K3" s="150" t="s">
        <v>464</v>
      </c>
      <c r="L3" s="31" t="s">
        <v>6935</v>
      </c>
      <c r="M3" s="31" t="s">
        <v>567</v>
      </c>
      <c r="N3" s="31" t="s">
        <v>563</v>
      </c>
      <c r="O3" s="31" t="s">
        <v>956</v>
      </c>
      <c r="P3" s="31" t="s">
        <v>957</v>
      </c>
      <c r="Q3" s="31" t="s">
        <v>964</v>
      </c>
      <c r="R3" s="31" t="s">
        <v>965</v>
      </c>
      <c r="S3" s="31" t="s">
        <v>1024</v>
      </c>
      <c r="T3" s="89" t="s">
        <v>1025</v>
      </c>
      <c r="U3" s="31" t="s">
        <v>1251</v>
      </c>
      <c r="V3" s="110" t="s">
        <v>1252</v>
      </c>
      <c r="W3" s="118" t="s">
        <v>4248</v>
      </c>
      <c r="X3" s="31" t="s">
        <v>4250</v>
      </c>
      <c r="Y3" s="31" t="s">
        <v>4924</v>
      </c>
      <c r="Z3" s="31" t="s">
        <v>4925</v>
      </c>
      <c r="AA3" s="89" t="s">
        <v>4949</v>
      </c>
      <c r="AB3" s="89" t="s">
        <v>4950</v>
      </c>
      <c r="AC3" s="31" t="s">
        <v>4970</v>
      </c>
      <c r="AD3" s="31" t="s">
        <v>4961</v>
      </c>
      <c r="AE3" s="31" t="s">
        <v>5605</v>
      </c>
      <c r="AF3" s="31" t="s">
        <v>5606</v>
      </c>
      <c r="AG3" s="31" t="s">
        <v>5664</v>
      </c>
      <c r="AH3" s="31" t="s">
        <v>5665</v>
      </c>
      <c r="AI3" s="31" t="s">
        <v>1162</v>
      </c>
      <c r="AJ3" s="31" t="s">
        <v>6881</v>
      </c>
      <c r="AK3" s="31" t="s">
        <v>6906</v>
      </c>
      <c r="AL3" s="31" t="s">
        <v>6881</v>
      </c>
      <c r="AM3" s="31" t="s">
        <v>6905</v>
      </c>
      <c r="AN3" s="31" t="s">
        <v>6881</v>
      </c>
      <c r="AO3" s="31" t="s">
        <v>6908</v>
      </c>
      <c r="AP3" s="31" t="s">
        <v>6881</v>
      </c>
      <c r="AQ3" s="110" t="s">
        <v>6911</v>
      </c>
      <c r="AR3" s="31" t="s">
        <v>6881</v>
      </c>
      <c r="AS3" s="28" t="s">
        <v>6915</v>
      </c>
      <c r="AT3" s="28" t="s">
        <v>6881</v>
      </c>
      <c r="AU3" s="89" t="s">
        <v>6922</v>
      </c>
      <c r="AV3" s="89" t="s">
        <v>6881</v>
      </c>
      <c r="AW3" s="31" t="s">
        <v>6948</v>
      </c>
      <c r="AX3" s="31" t="s">
        <v>6881</v>
      </c>
      <c r="AY3" s="100" t="s">
        <v>6966</v>
      </c>
      <c r="AZ3" s="100" t="s">
        <v>6881</v>
      </c>
      <c r="BA3" s="31" t="s">
        <v>6971</v>
      </c>
      <c r="BB3" s="28" t="s">
        <v>6881</v>
      </c>
      <c r="BC3" s="31" t="s">
        <v>6972</v>
      </c>
      <c r="BD3" s="28" t="s">
        <v>6881</v>
      </c>
      <c r="BE3" s="31" t="s">
        <v>6973</v>
      </c>
      <c r="BF3" s="28" t="s">
        <v>6881</v>
      </c>
      <c r="BG3" s="31" t="s">
        <v>6974</v>
      </c>
      <c r="BH3" s="28" t="s">
        <v>6881</v>
      </c>
      <c r="BI3" s="28" t="s">
        <v>6975</v>
      </c>
      <c r="BJ3" s="28" t="s">
        <v>6881</v>
      </c>
      <c r="BK3" s="31" t="s">
        <v>6977</v>
      </c>
      <c r="BL3" s="28" t="s">
        <v>6881</v>
      </c>
      <c r="BM3" s="31" t="s">
        <v>6978</v>
      </c>
      <c r="BN3" s="28" t="s">
        <v>6881</v>
      </c>
      <c r="BO3" s="28" t="s">
        <v>6979</v>
      </c>
      <c r="BP3" s="28" t="s">
        <v>6881</v>
      </c>
      <c r="BQ3" s="89" t="s">
        <v>6980</v>
      </c>
      <c r="BR3" s="89" t="s">
        <v>6881</v>
      </c>
      <c r="BS3" s="31" t="s">
        <v>6987</v>
      </c>
      <c r="BT3" s="89" t="s">
        <v>6881</v>
      </c>
      <c r="BU3" s="31" t="s">
        <v>6988</v>
      </c>
      <c r="BV3" s="89" t="s">
        <v>6881</v>
      </c>
      <c r="BW3" s="31" t="s">
        <v>6989</v>
      </c>
      <c r="BX3" s="89" t="s">
        <v>6881</v>
      </c>
      <c r="BY3" s="31" t="s">
        <v>6991</v>
      </c>
      <c r="BZ3" s="89" t="s">
        <v>6881</v>
      </c>
      <c r="CA3" s="31" t="s">
        <v>6992</v>
      </c>
      <c r="CB3" s="89" t="s">
        <v>6881</v>
      </c>
      <c r="CC3" s="89" t="s">
        <v>6993</v>
      </c>
      <c r="CD3" s="89" t="s">
        <v>6881</v>
      </c>
      <c r="CE3" s="31" t="s">
        <v>6994</v>
      </c>
      <c r="CF3" s="28" t="s">
        <v>6881</v>
      </c>
      <c r="CG3" s="31" t="s">
        <v>7047</v>
      </c>
      <c r="CH3" s="31" t="s">
        <v>7046</v>
      </c>
    </row>
    <row r="4" spans="1:86" s="71" customFormat="1" x14ac:dyDescent="0.25">
      <c r="E4" s="17"/>
      <c r="F4" s="17"/>
      <c r="G4" s="10"/>
      <c r="H4" s="10"/>
      <c r="I4" s="10"/>
      <c r="J4" s="10"/>
      <c r="K4" s="151"/>
      <c r="T4" s="78"/>
      <c r="V4" s="76"/>
      <c r="W4" s="11"/>
    </row>
    <row r="5" spans="1:86" s="71" customFormat="1" x14ac:dyDescent="0.25">
      <c r="E5" s="17"/>
      <c r="F5" s="17"/>
      <c r="G5" s="10"/>
      <c r="H5" s="10"/>
      <c r="I5" s="10"/>
      <c r="J5" s="10"/>
      <c r="K5" s="151"/>
      <c r="T5" s="78"/>
      <c r="V5" s="76"/>
      <c r="W5" s="11"/>
    </row>
    <row r="6" spans="1:86" s="71" customFormat="1" x14ac:dyDescent="0.25">
      <c r="E6" s="17"/>
      <c r="F6" s="17"/>
      <c r="G6" s="10"/>
      <c r="H6" s="10"/>
      <c r="I6" s="10"/>
      <c r="J6" s="10"/>
      <c r="K6" s="151"/>
      <c r="T6" s="78"/>
      <c r="V6" s="76"/>
      <c r="W6" s="11"/>
    </row>
    <row r="7" spans="1:86" s="71" customFormat="1" x14ac:dyDescent="0.25">
      <c r="E7" s="17"/>
      <c r="F7" s="17"/>
      <c r="G7" s="10"/>
      <c r="H7" s="10"/>
      <c r="I7" s="10"/>
      <c r="J7" s="10"/>
      <c r="K7" s="151"/>
      <c r="T7" s="78"/>
      <c r="V7" s="76"/>
      <c r="W7" s="11"/>
    </row>
    <row r="8" spans="1:86" s="71" customFormat="1" x14ac:dyDescent="0.25">
      <c r="E8" s="17"/>
      <c r="F8" s="17"/>
      <c r="G8" s="10"/>
      <c r="H8" s="10"/>
      <c r="I8" s="10"/>
      <c r="J8" s="10"/>
      <c r="K8" s="151"/>
      <c r="T8" s="78"/>
      <c r="V8" s="76"/>
      <c r="W8" s="11"/>
    </row>
    <row r="9" spans="1:86" s="31" customFormat="1" ht="18" x14ac:dyDescent="0.25">
      <c r="A9" s="31" t="s">
        <v>272</v>
      </c>
      <c r="C9" s="31" t="s">
        <v>1752</v>
      </c>
      <c r="D9" s="118" t="s">
        <v>1366</v>
      </c>
      <c r="E9" s="114" t="s">
        <v>4364</v>
      </c>
      <c r="F9" s="171">
        <v>64.012456</v>
      </c>
      <c r="G9" s="100" t="s">
        <v>7749</v>
      </c>
      <c r="H9" s="118" t="s">
        <v>1366</v>
      </c>
      <c r="I9" s="118"/>
      <c r="J9" s="100" t="s">
        <v>7693</v>
      </c>
      <c r="K9" s="150" t="s">
        <v>472</v>
      </c>
      <c r="L9" s="31" t="s">
        <v>471</v>
      </c>
      <c r="M9" s="31" t="s">
        <v>956</v>
      </c>
      <c r="N9" s="31" t="s">
        <v>957</v>
      </c>
      <c r="O9" s="118" t="s">
        <v>961</v>
      </c>
      <c r="P9" s="31" t="s">
        <v>471</v>
      </c>
      <c r="Q9" s="31" t="s">
        <v>1287</v>
      </c>
      <c r="R9" s="31" t="s">
        <v>936</v>
      </c>
      <c r="S9" s="118" t="s">
        <v>1016</v>
      </c>
      <c r="T9" s="31" t="s">
        <v>936</v>
      </c>
      <c r="U9" s="31" t="s">
        <v>1254</v>
      </c>
      <c r="V9" s="31" t="s">
        <v>471</v>
      </c>
      <c r="W9" s="31" t="s">
        <v>1253</v>
      </c>
      <c r="X9" s="31" t="s">
        <v>471</v>
      </c>
      <c r="Y9" s="31" t="s">
        <v>1260</v>
      </c>
      <c r="Z9" s="31" t="s">
        <v>471</v>
      </c>
      <c r="AA9" s="31" t="s">
        <v>1261</v>
      </c>
      <c r="AB9" s="31" t="s">
        <v>471</v>
      </c>
      <c r="AC9" s="31" t="s">
        <v>6934</v>
      </c>
      <c r="AD9" s="31" t="s">
        <v>6881</v>
      </c>
      <c r="AE9" s="89" t="s">
        <v>4949</v>
      </c>
      <c r="AF9" s="89" t="s">
        <v>4950</v>
      </c>
      <c r="AG9" s="31" t="s">
        <v>5605</v>
      </c>
      <c r="AH9" s="31" t="s">
        <v>5606</v>
      </c>
      <c r="AI9" s="28" t="s">
        <v>6915</v>
      </c>
      <c r="AJ9" s="28" t="s">
        <v>6881</v>
      </c>
      <c r="AK9" s="31" t="s">
        <v>6971</v>
      </c>
      <c r="AL9" s="28" t="s">
        <v>6881</v>
      </c>
      <c r="AM9" s="44" t="s">
        <v>6979</v>
      </c>
      <c r="AN9" s="28" t="s">
        <v>6881</v>
      </c>
      <c r="AO9" s="28" t="s">
        <v>6986</v>
      </c>
      <c r="AP9" s="28" t="s">
        <v>6881</v>
      </c>
      <c r="AQ9" s="31" t="s">
        <v>6992</v>
      </c>
      <c r="AR9" s="89" t="s">
        <v>6881</v>
      </c>
      <c r="AS9" s="31" t="s">
        <v>7074</v>
      </c>
      <c r="AT9" s="31" t="s">
        <v>7075</v>
      </c>
    </row>
    <row r="10" spans="1:86" s="71" customFormat="1" x14ac:dyDescent="0.25">
      <c r="E10" s="17"/>
      <c r="F10" s="17"/>
      <c r="G10" s="10"/>
      <c r="H10" s="10"/>
      <c r="I10" s="10"/>
      <c r="J10" s="10"/>
      <c r="K10" s="151"/>
      <c r="O10" s="11"/>
      <c r="S10" s="11"/>
    </row>
    <row r="11" spans="1:86" s="71" customFormat="1" x14ac:dyDescent="0.25">
      <c r="E11" s="17"/>
      <c r="F11" s="17"/>
      <c r="G11" s="10"/>
      <c r="H11" s="10"/>
      <c r="I11" s="10"/>
      <c r="J11" s="10"/>
      <c r="K11" s="151"/>
      <c r="O11" s="11"/>
      <c r="S11" s="11"/>
    </row>
    <row r="12" spans="1:86" s="71" customFormat="1" x14ac:dyDescent="0.25">
      <c r="E12" s="17"/>
      <c r="F12" s="17"/>
      <c r="G12" s="10"/>
      <c r="H12" s="10"/>
      <c r="I12" s="10"/>
      <c r="J12" s="10"/>
      <c r="K12" s="151"/>
      <c r="O12" s="11"/>
      <c r="S12" s="11"/>
    </row>
    <row r="13" spans="1:86" s="71" customFormat="1" x14ac:dyDescent="0.25">
      <c r="E13" s="17"/>
      <c r="F13" s="17"/>
      <c r="G13" s="10"/>
      <c r="H13" s="10"/>
      <c r="I13" s="10"/>
      <c r="J13" s="10"/>
      <c r="K13" s="151"/>
      <c r="O13" s="11"/>
      <c r="S13" s="11"/>
    </row>
    <row r="14" spans="1:86" s="71" customFormat="1" x14ac:dyDescent="0.25">
      <c r="E14" s="17"/>
      <c r="F14" s="17"/>
      <c r="G14" s="10"/>
      <c r="H14" s="10"/>
      <c r="I14" s="10"/>
      <c r="J14" s="10"/>
      <c r="K14" s="151"/>
      <c r="O14" s="11"/>
      <c r="S14" s="11"/>
    </row>
    <row r="15" spans="1:86" s="31" customFormat="1" ht="18" x14ac:dyDescent="0.25">
      <c r="A15" s="31" t="s">
        <v>273</v>
      </c>
      <c r="C15" s="31" t="s">
        <v>1753</v>
      </c>
      <c r="D15" s="118" t="s">
        <v>1366</v>
      </c>
      <c r="E15" s="114" t="s">
        <v>8035</v>
      </c>
      <c r="F15" s="171">
        <v>149.99041800000001</v>
      </c>
      <c r="G15" s="118" t="s">
        <v>1754</v>
      </c>
      <c r="H15" s="118" t="s">
        <v>1366</v>
      </c>
      <c r="I15" s="118"/>
      <c r="J15" s="100" t="s">
        <v>7693</v>
      </c>
      <c r="K15" s="150" t="s">
        <v>4957</v>
      </c>
      <c r="L15" s="31" t="s">
        <v>4958</v>
      </c>
    </row>
    <row r="16" spans="1:86" s="71" customFormat="1" x14ac:dyDescent="0.25">
      <c r="E16" s="17"/>
      <c r="F16" s="17"/>
      <c r="G16" s="10"/>
      <c r="H16" s="10"/>
      <c r="I16" s="10"/>
      <c r="J16" s="10"/>
      <c r="K16" s="151"/>
    </row>
    <row r="17" spans="1:20" s="71" customFormat="1" x14ac:dyDescent="0.25">
      <c r="E17" s="17"/>
      <c r="F17" s="17"/>
      <c r="G17" s="10"/>
      <c r="H17" s="10"/>
      <c r="I17" s="10"/>
      <c r="J17" s="10"/>
      <c r="K17" s="151"/>
    </row>
    <row r="18" spans="1:20" s="71" customFormat="1" x14ac:dyDescent="0.25">
      <c r="E18" s="17"/>
      <c r="F18" s="17"/>
      <c r="G18" s="10"/>
      <c r="H18" s="10"/>
      <c r="I18" s="10"/>
      <c r="J18" s="10"/>
      <c r="K18" s="151"/>
    </row>
    <row r="19" spans="1:20" s="71" customFormat="1" x14ac:dyDescent="0.25">
      <c r="E19" s="17"/>
      <c r="F19" s="17"/>
      <c r="G19" s="10"/>
      <c r="H19" s="10"/>
      <c r="I19" s="10"/>
      <c r="J19" s="10"/>
      <c r="K19" s="151"/>
    </row>
    <row r="20" spans="1:20" s="71" customFormat="1" x14ac:dyDescent="0.25">
      <c r="E20" s="17"/>
      <c r="F20" s="17"/>
      <c r="G20" s="10"/>
      <c r="H20" s="10"/>
      <c r="I20" s="10"/>
      <c r="J20" s="10"/>
      <c r="K20" s="151"/>
    </row>
    <row r="21" spans="1:20" s="71" customFormat="1" x14ac:dyDescent="0.25">
      <c r="E21" s="17"/>
      <c r="F21" s="17"/>
      <c r="G21" s="10"/>
      <c r="H21" s="10"/>
      <c r="I21" s="10"/>
      <c r="J21" s="10"/>
      <c r="K21" s="151"/>
    </row>
    <row r="22" spans="1:20" s="31" customFormat="1" ht="18" x14ac:dyDescent="0.25">
      <c r="A22" s="31" t="s">
        <v>275</v>
      </c>
      <c r="C22" s="31" t="s">
        <v>274</v>
      </c>
      <c r="D22" s="118" t="s">
        <v>1366</v>
      </c>
      <c r="E22" s="114" t="s">
        <v>8036</v>
      </c>
      <c r="F22" s="171">
        <v>265.97894500000001</v>
      </c>
      <c r="G22" s="118" t="s">
        <v>6673</v>
      </c>
      <c r="H22" s="118" t="s">
        <v>1366</v>
      </c>
      <c r="I22" s="118"/>
      <c r="J22" s="100" t="s">
        <v>7693</v>
      </c>
      <c r="K22" s="150" t="s">
        <v>6671</v>
      </c>
      <c r="L22" s="31" t="s">
        <v>6672</v>
      </c>
    </row>
    <row r="23" spans="1:20" s="71" customFormat="1" x14ac:dyDescent="0.25">
      <c r="E23" s="17"/>
      <c r="F23" s="17"/>
      <c r="G23" s="10"/>
      <c r="H23" s="10"/>
      <c r="I23" s="10"/>
      <c r="J23" s="10"/>
      <c r="K23" s="151"/>
    </row>
    <row r="24" spans="1:20" s="71" customFormat="1" x14ac:dyDescent="0.25">
      <c r="E24" s="17"/>
      <c r="F24" s="17"/>
      <c r="G24" s="10"/>
      <c r="H24" s="10"/>
      <c r="I24" s="10"/>
      <c r="J24" s="10"/>
      <c r="K24" s="151"/>
    </row>
    <row r="25" spans="1:20" s="71" customFormat="1" x14ac:dyDescent="0.25">
      <c r="E25" s="17"/>
      <c r="F25" s="17"/>
      <c r="G25" s="10"/>
      <c r="H25" s="10"/>
      <c r="I25" s="10"/>
      <c r="J25" s="10"/>
      <c r="K25" s="151"/>
    </row>
    <row r="26" spans="1:20" s="71" customFormat="1" x14ac:dyDescent="0.25">
      <c r="E26" s="17"/>
      <c r="F26" s="17"/>
      <c r="G26" s="10"/>
      <c r="H26" s="10"/>
      <c r="I26" s="10"/>
      <c r="J26" s="10"/>
      <c r="K26" s="151"/>
    </row>
    <row r="27" spans="1:20" s="71" customFormat="1" x14ac:dyDescent="0.25">
      <c r="E27" s="17"/>
      <c r="F27" s="17"/>
      <c r="G27" s="10"/>
      <c r="H27" s="10"/>
      <c r="I27" s="10"/>
      <c r="J27" s="10"/>
      <c r="K27" s="151"/>
    </row>
    <row r="28" spans="1:20" s="71" customFormat="1" x14ac:dyDescent="0.25">
      <c r="E28" s="17"/>
      <c r="F28" s="17"/>
      <c r="G28" s="10"/>
      <c r="H28" s="10"/>
      <c r="I28" s="10"/>
      <c r="J28" s="10"/>
      <c r="K28" s="151"/>
    </row>
    <row r="29" spans="1:20" s="31" customFormat="1" ht="18" x14ac:dyDescent="0.25">
      <c r="A29" s="31" t="s">
        <v>280</v>
      </c>
      <c r="C29" s="31" t="s">
        <v>281</v>
      </c>
      <c r="D29" s="118" t="s">
        <v>1366</v>
      </c>
      <c r="E29" s="114" t="s">
        <v>4369</v>
      </c>
      <c r="F29" s="171">
        <v>115.964062</v>
      </c>
      <c r="G29" s="118" t="s">
        <v>4368</v>
      </c>
      <c r="H29" s="118" t="s">
        <v>1366</v>
      </c>
      <c r="I29" s="118"/>
      <c r="J29" s="100" t="s">
        <v>7693</v>
      </c>
      <c r="K29" s="150" t="s">
        <v>5605</v>
      </c>
      <c r="L29" s="31" t="s">
        <v>5606</v>
      </c>
      <c r="M29" s="31" t="s">
        <v>5607</v>
      </c>
      <c r="N29" s="31" t="s">
        <v>5628</v>
      </c>
      <c r="O29" s="31" t="s">
        <v>7039</v>
      </c>
      <c r="P29" s="31" t="s">
        <v>4961</v>
      </c>
      <c r="Q29" s="31" t="s">
        <v>7607</v>
      </c>
      <c r="R29" s="31" t="s">
        <v>6692</v>
      </c>
      <c r="S29" s="31" t="s">
        <v>7589</v>
      </c>
      <c r="T29" s="31" t="s">
        <v>6692</v>
      </c>
    </row>
    <row r="30" spans="1:20" s="71" customFormat="1" x14ac:dyDescent="0.25">
      <c r="E30" s="17"/>
      <c r="F30" s="17"/>
      <c r="G30" s="10"/>
      <c r="H30" s="10"/>
      <c r="I30" s="10"/>
      <c r="J30" s="10"/>
      <c r="K30" s="278"/>
      <c r="Q30"/>
    </row>
    <row r="31" spans="1:20" s="71" customFormat="1" x14ac:dyDescent="0.25">
      <c r="E31" s="17"/>
      <c r="F31" s="17"/>
      <c r="G31" s="10"/>
      <c r="H31" s="10"/>
      <c r="I31" s="10"/>
      <c r="J31" s="10"/>
      <c r="K31" s="278"/>
      <c r="Q31"/>
    </row>
    <row r="32" spans="1:20" s="71" customFormat="1" x14ac:dyDescent="0.25">
      <c r="E32" s="17"/>
      <c r="F32" s="17"/>
      <c r="G32" s="10"/>
      <c r="H32" s="10"/>
      <c r="I32" s="10"/>
      <c r="J32" s="10"/>
      <c r="K32" s="278"/>
      <c r="Q32"/>
    </row>
    <row r="33" spans="3:17" s="71" customFormat="1" x14ac:dyDescent="0.25">
      <c r="E33" s="17"/>
      <c r="F33" s="17"/>
      <c r="G33" s="10"/>
      <c r="H33" s="10"/>
      <c r="I33" s="10"/>
      <c r="J33" s="10"/>
      <c r="K33" s="278"/>
      <c r="Q33"/>
    </row>
    <row r="34" spans="3:17" s="71" customFormat="1" x14ac:dyDescent="0.25">
      <c r="E34" s="17"/>
      <c r="F34" s="17"/>
      <c r="G34" s="10"/>
      <c r="H34" s="10"/>
      <c r="I34" s="10"/>
      <c r="J34" s="10"/>
      <c r="K34" s="278"/>
      <c r="Q34"/>
    </row>
    <row r="35" spans="3:17" s="71" customFormat="1" x14ac:dyDescent="0.25">
      <c r="E35" s="17"/>
      <c r="F35" s="17"/>
      <c r="G35" s="10"/>
      <c r="H35" s="10"/>
      <c r="I35" s="10"/>
      <c r="J35" s="10"/>
      <c r="K35" s="278"/>
      <c r="Q35"/>
    </row>
    <row r="36" spans="3:17" s="71" customFormat="1" x14ac:dyDescent="0.25">
      <c r="E36" s="17"/>
      <c r="F36" s="17"/>
      <c r="G36" s="10"/>
      <c r="H36" s="10"/>
      <c r="I36" s="10"/>
      <c r="J36" s="10"/>
      <c r="K36" s="278"/>
      <c r="Q36"/>
    </row>
    <row r="37" spans="3:17" s="31" customFormat="1" ht="30" x14ac:dyDescent="0.25">
      <c r="C37" s="43" t="s">
        <v>5297</v>
      </c>
      <c r="D37" s="118" t="s">
        <v>1366</v>
      </c>
      <c r="E37" s="114" t="s">
        <v>8037</v>
      </c>
      <c r="F37" s="171">
        <v>224.00721100000001</v>
      </c>
      <c r="G37" s="118" t="s">
        <v>5298</v>
      </c>
      <c r="H37" s="118" t="s">
        <v>1366</v>
      </c>
      <c r="I37" s="118"/>
      <c r="J37" s="100" t="s">
        <v>7693</v>
      </c>
      <c r="K37" s="150" t="s">
        <v>5299</v>
      </c>
      <c r="L37" s="31" t="s">
        <v>5300</v>
      </c>
      <c r="Q37" s="119"/>
    </row>
    <row r="38" spans="3:17" s="71" customFormat="1" x14ac:dyDescent="0.25">
      <c r="E38" s="17"/>
      <c r="F38" s="17"/>
      <c r="G38" s="10"/>
      <c r="H38" s="10"/>
      <c r="I38" s="10"/>
      <c r="J38" s="10"/>
      <c r="K38" s="278"/>
      <c r="Q38"/>
    </row>
    <row r="39" spans="3:17" s="71" customFormat="1" x14ac:dyDescent="0.25">
      <c r="E39" s="17"/>
      <c r="F39" s="17"/>
      <c r="G39" s="10"/>
      <c r="H39" s="10"/>
      <c r="I39" s="10"/>
      <c r="J39" s="10"/>
      <c r="K39" s="278"/>
      <c r="Q39"/>
    </row>
    <row r="40" spans="3:17" s="71" customFormat="1" x14ac:dyDescent="0.25">
      <c r="E40" s="17"/>
      <c r="F40" s="17"/>
      <c r="G40" s="10"/>
      <c r="H40" s="10"/>
      <c r="I40" s="10"/>
      <c r="J40" s="10"/>
      <c r="K40" s="278"/>
      <c r="Q40"/>
    </row>
    <row r="41" spans="3:17" s="71" customFormat="1" x14ac:dyDescent="0.25">
      <c r="E41" s="17"/>
      <c r="F41" s="17"/>
      <c r="G41" s="10"/>
      <c r="H41" s="10"/>
      <c r="I41" s="10"/>
      <c r="J41" s="10"/>
      <c r="K41" s="278"/>
      <c r="Q41"/>
    </row>
    <row r="42" spans="3:17" s="71" customFormat="1" x14ac:dyDescent="0.25">
      <c r="E42" s="17"/>
      <c r="F42" s="17"/>
      <c r="G42" s="10"/>
      <c r="H42" s="10"/>
      <c r="I42" s="10"/>
      <c r="J42" s="10"/>
      <c r="K42" s="278"/>
      <c r="Q42"/>
    </row>
    <row r="43" spans="3:17" s="71" customFormat="1" x14ac:dyDescent="0.25">
      <c r="E43" s="17"/>
      <c r="F43" s="17"/>
      <c r="G43" s="10"/>
      <c r="H43" s="10"/>
      <c r="I43" s="10"/>
      <c r="J43" s="10"/>
      <c r="K43" s="278"/>
      <c r="Q43"/>
    </row>
    <row r="44" spans="3:17" s="31" customFormat="1" ht="18" x14ac:dyDescent="0.25">
      <c r="C44" s="31" t="s">
        <v>5302</v>
      </c>
      <c r="D44" s="118" t="s">
        <v>1366</v>
      </c>
      <c r="E44" s="114" t="s">
        <v>8038</v>
      </c>
      <c r="F44" s="171">
        <v>227.98213899999999</v>
      </c>
      <c r="G44" s="118" t="s">
        <v>5301</v>
      </c>
      <c r="H44" s="118" t="s">
        <v>1366</v>
      </c>
      <c r="I44" s="118"/>
      <c r="J44" s="100" t="s">
        <v>7693</v>
      </c>
      <c r="K44" s="150" t="s">
        <v>5299</v>
      </c>
      <c r="L44" s="31" t="s">
        <v>5300</v>
      </c>
      <c r="Q44" s="119"/>
    </row>
    <row r="45" spans="3:17" s="71" customFormat="1" x14ac:dyDescent="0.25">
      <c r="E45" s="17"/>
      <c r="F45" s="17"/>
      <c r="G45" s="10"/>
      <c r="H45" s="10"/>
      <c r="I45" s="10"/>
      <c r="J45" s="10"/>
      <c r="K45" s="278"/>
      <c r="Q45"/>
    </row>
    <row r="46" spans="3:17" s="71" customFormat="1" x14ac:dyDescent="0.25">
      <c r="E46" s="17"/>
      <c r="F46" s="17"/>
      <c r="G46" s="10"/>
      <c r="H46" s="10"/>
      <c r="I46" s="10"/>
      <c r="J46" s="10"/>
      <c r="K46" s="278"/>
      <c r="Q46"/>
    </row>
    <row r="47" spans="3:17" s="71" customFormat="1" x14ac:dyDescent="0.25">
      <c r="E47" s="17"/>
      <c r="F47" s="17"/>
      <c r="G47" s="10"/>
      <c r="H47" s="10"/>
      <c r="I47" s="10"/>
      <c r="J47" s="10"/>
      <c r="K47" s="278"/>
      <c r="Q47"/>
    </row>
    <row r="48" spans="3:17" s="71" customFormat="1" x14ac:dyDescent="0.25">
      <c r="E48" s="11"/>
      <c r="F48" s="17"/>
      <c r="G48" s="10"/>
      <c r="H48" s="10"/>
      <c r="I48" s="10"/>
      <c r="J48" s="10"/>
      <c r="K48" s="278"/>
      <c r="Q48"/>
    </row>
    <row r="49" spans="1:17" s="71" customFormat="1" x14ac:dyDescent="0.25">
      <c r="E49" s="17"/>
      <c r="F49" s="17"/>
      <c r="G49" s="10"/>
      <c r="H49" s="10"/>
      <c r="I49" s="10"/>
      <c r="J49" s="10"/>
      <c r="K49" s="278"/>
      <c r="Q49"/>
    </row>
    <row r="50" spans="1:17" s="71" customFormat="1" x14ac:dyDescent="0.25">
      <c r="E50" s="17"/>
      <c r="F50" s="17"/>
      <c r="G50" s="10"/>
      <c r="H50" s="10"/>
      <c r="I50" s="10"/>
      <c r="J50" s="10"/>
      <c r="K50" s="278"/>
      <c r="Q50"/>
    </row>
    <row r="51" spans="1:17" s="71" customFormat="1" x14ac:dyDescent="0.25">
      <c r="E51" s="17"/>
      <c r="F51" s="17"/>
      <c r="G51" s="10"/>
      <c r="H51" s="10"/>
      <c r="I51" s="10"/>
      <c r="J51" s="10"/>
      <c r="K51" s="151"/>
    </row>
    <row r="52" spans="1:17" s="31" customFormat="1" ht="45" x14ac:dyDescent="0.25">
      <c r="C52" s="43" t="s">
        <v>6674</v>
      </c>
      <c r="D52" s="118" t="s">
        <v>1366</v>
      </c>
      <c r="E52" s="114" t="s">
        <v>8039</v>
      </c>
      <c r="F52" s="171">
        <v>431.96427799999998</v>
      </c>
      <c r="G52" s="118" t="s">
        <v>6675</v>
      </c>
      <c r="H52" s="118" t="s">
        <v>1366</v>
      </c>
      <c r="I52" s="118"/>
      <c r="J52" s="100" t="s">
        <v>7693</v>
      </c>
      <c r="K52" s="150" t="s">
        <v>6671</v>
      </c>
      <c r="L52" s="31" t="s">
        <v>6672</v>
      </c>
    </row>
    <row r="53" spans="1:17" s="71" customFormat="1" x14ac:dyDescent="0.25">
      <c r="E53" s="17"/>
      <c r="F53" s="17"/>
      <c r="G53" s="10"/>
      <c r="H53" s="10"/>
      <c r="I53" s="10"/>
      <c r="J53" s="10"/>
      <c r="K53" s="151"/>
    </row>
    <row r="54" spans="1:17" s="71" customFormat="1" x14ac:dyDescent="0.25">
      <c r="A54" s="73"/>
      <c r="E54" s="17"/>
      <c r="F54" s="17"/>
      <c r="G54" s="10"/>
      <c r="H54" s="10"/>
      <c r="I54" s="10"/>
      <c r="J54" s="10"/>
      <c r="K54" s="151"/>
    </row>
    <row r="55" spans="1:17" s="71" customFormat="1" x14ac:dyDescent="0.25">
      <c r="A55" s="73"/>
      <c r="E55" s="17"/>
      <c r="F55" s="17"/>
      <c r="G55" s="10"/>
      <c r="H55" s="10"/>
      <c r="I55" s="10"/>
      <c r="J55" s="10"/>
      <c r="K55" s="151"/>
    </row>
    <row r="56" spans="1:17" s="71" customFormat="1" x14ac:dyDescent="0.25">
      <c r="A56" s="73"/>
      <c r="E56" s="17"/>
      <c r="F56" s="17"/>
      <c r="G56" s="10"/>
      <c r="H56" s="10"/>
      <c r="I56" s="10"/>
      <c r="J56" s="10"/>
      <c r="K56" s="151"/>
    </row>
    <row r="57" spans="1:17" s="71" customFormat="1" x14ac:dyDescent="0.25">
      <c r="E57" s="17"/>
      <c r="F57" s="17"/>
      <c r="G57" s="10"/>
      <c r="H57" s="10"/>
      <c r="I57" s="10"/>
      <c r="J57" s="10"/>
      <c r="K57" s="151"/>
    </row>
    <row r="58" spans="1:17" s="71" customFormat="1" x14ac:dyDescent="0.25">
      <c r="E58" s="17"/>
      <c r="F58" s="17"/>
      <c r="G58" s="10"/>
      <c r="H58" s="10"/>
      <c r="I58" s="10"/>
      <c r="J58" s="10"/>
      <c r="K58" s="151"/>
    </row>
    <row r="59" spans="1:17" s="71" customFormat="1" x14ac:dyDescent="0.25">
      <c r="E59" s="17"/>
      <c r="F59" s="17"/>
      <c r="G59" s="10"/>
      <c r="H59" s="10"/>
      <c r="I59" s="10"/>
      <c r="J59" s="10"/>
      <c r="K59" s="151"/>
    </row>
    <row r="60" spans="1:17" s="110" customFormat="1" ht="30" x14ac:dyDescent="0.25">
      <c r="C60" s="43" t="s">
        <v>5445</v>
      </c>
      <c r="D60" s="118" t="s">
        <v>1366</v>
      </c>
      <c r="E60" s="92" t="s">
        <v>5447</v>
      </c>
      <c r="F60" s="171">
        <v>454.005</v>
      </c>
      <c r="G60" s="110" t="s">
        <v>5446</v>
      </c>
      <c r="H60" s="110" t="s">
        <v>1366</v>
      </c>
      <c r="I60" s="145"/>
      <c r="J60" s="100" t="s">
        <v>7693</v>
      </c>
      <c r="K60" s="211" t="s">
        <v>5424</v>
      </c>
      <c r="L60" s="110" t="s">
        <v>5444</v>
      </c>
      <c r="M60" s="145"/>
    </row>
    <row r="61" spans="1:17" s="76" customFormat="1" x14ac:dyDescent="0.25">
      <c r="I61" s="1"/>
      <c r="J61" s="1"/>
      <c r="K61" s="294"/>
      <c r="L61" s="1"/>
      <c r="M61" s="1"/>
    </row>
    <row r="62" spans="1:17" s="76" customFormat="1" x14ac:dyDescent="0.25">
      <c r="I62" s="1"/>
      <c r="J62" s="1"/>
      <c r="K62" s="294"/>
      <c r="L62" s="1"/>
      <c r="M62" s="1"/>
    </row>
    <row r="63" spans="1:17" s="76" customFormat="1" x14ac:dyDescent="0.25">
      <c r="I63" s="1"/>
      <c r="J63" s="1"/>
      <c r="K63" s="294"/>
      <c r="L63" s="1"/>
      <c r="M63" s="1"/>
    </row>
    <row r="64" spans="1:17" s="76" customFormat="1" x14ac:dyDescent="0.25">
      <c r="I64" s="1"/>
      <c r="J64" s="1"/>
      <c r="K64" s="294"/>
      <c r="L64" s="1"/>
      <c r="M64" s="1"/>
    </row>
    <row r="65" spans="3:13" s="76" customFormat="1" x14ac:dyDescent="0.25">
      <c r="I65" s="1"/>
      <c r="J65" s="1"/>
      <c r="K65" s="294"/>
      <c r="L65" s="1"/>
      <c r="M65" s="1"/>
    </row>
    <row r="66" spans="3:13" s="76" customFormat="1" x14ac:dyDescent="0.25">
      <c r="I66" s="1"/>
      <c r="J66" s="1"/>
      <c r="K66" s="294"/>
      <c r="L66" s="1"/>
      <c r="M66" s="1"/>
    </row>
    <row r="67" spans="3:13" s="110" customFormat="1" ht="30" x14ac:dyDescent="0.25">
      <c r="C67" s="43" t="s">
        <v>5448</v>
      </c>
      <c r="D67" s="118" t="s">
        <v>1366</v>
      </c>
      <c r="E67" s="44" t="s">
        <v>5451</v>
      </c>
      <c r="F67" s="171">
        <v>386.01761599999998</v>
      </c>
      <c r="G67" s="110" t="s">
        <v>5449</v>
      </c>
      <c r="H67" s="110" t="s">
        <v>1366</v>
      </c>
      <c r="I67" s="145"/>
      <c r="J67" s="100" t="s">
        <v>7693</v>
      </c>
      <c r="K67" s="211" t="s">
        <v>5443</v>
      </c>
      <c r="L67" s="110" t="s">
        <v>5444</v>
      </c>
      <c r="M67" s="145"/>
    </row>
    <row r="68" spans="3:13" s="76" customFormat="1" x14ac:dyDescent="0.25">
      <c r="I68" s="1"/>
      <c r="J68" s="1"/>
      <c r="K68" s="294"/>
      <c r="L68" s="1"/>
      <c r="M68" s="1"/>
    </row>
    <row r="69" spans="3:13" s="76" customFormat="1" x14ac:dyDescent="0.25">
      <c r="I69" s="1"/>
      <c r="J69" s="1"/>
      <c r="K69" s="294"/>
      <c r="L69" s="1"/>
      <c r="M69" s="1"/>
    </row>
    <row r="70" spans="3:13" s="76" customFormat="1" x14ac:dyDescent="0.25">
      <c r="I70" s="1"/>
      <c r="J70" s="1"/>
      <c r="K70" s="294"/>
      <c r="L70" s="1"/>
      <c r="M70" s="1"/>
    </row>
    <row r="71" spans="3:13" s="76" customFormat="1" x14ac:dyDescent="0.25">
      <c r="I71" s="1"/>
      <c r="J71" s="1"/>
      <c r="K71" s="294"/>
      <c r="L71" s="1"/>
      <c r="M71" s="1"/>
    </row>
    <row r="72" spans="3:13" s="76" customFormat="1" x14ac:dyDescent="0.25">
      <c r="I72" s="1"/>
      <c r="J72" s="1"/>
      <c r="K72" s="294"/>
      <c r="L72" s="1"/>
      <c r="M72" s="1"/>
    </row>
    <row r="73" spans="3:13" s="71" customFormat="1" x14ac:dyDescent="0.25">
      <c r="E73" s="10"/>
      <c r="F73" s="10"/>
      <c r="G73" s="10"/>
      <c r="H73" s="10"/>
      <c r="I73" s="303"/>
      <c r="J73" s="303"/>
      <c r="K73" s="151"/>
    </row>
    <row r="74" spans="3:13" s="110" customFormat="1" ht="45" x14ac:dyDescent="0.25">
      <c r="C74" s="43" t="s">
        <v>5450</v>
      </c>
      <c r="D74" s="118" t="s">
        <v>1366</v>
      </c>
      <c r="E74" s="110" t="s">
        <v>5441</v>
      </c>
      <c r="F74" s="171">
        <v>468.02064999999999</v>
      </c>
      <c r="G74" s="110" t="s">
        <v>5442</v>
      </c>
      <c r="H74" s="110" t="s">
        <v>1366</v>
      </c>
      <c r="I74" s="145"/>
      <c r="J74" s="100" t="s">
        <v>7694</v>
      </c>
      <c r="K74" s="211" t="s">
        <v>5443</v>
      </c>
      <c r="L74" s="110" t="s">
        <v>5444</v>
      </c>
      <c r="M74" s="145"/>
    </row>
    <row r="75" spans="3:13" s="76" customFormat="1" x14ac:dyDescent="0.25">
      <c r="I75" s="1"/>
      <c r="J75" s="1"/>
      <c r="K75" s="294"/>
      <c r="L75" s="1"/>
      <c r="M75" s="1"/>
    </row>
    <row r="76" spans="3:13" s="76" customFormat="1" x14ac:dyDescent="0.25">
      <c r="I76" s="1"/>
      <c r="J76" s="1"/>
      <c r="K76" s="294"/>
      <c r="L76" s="1"/>
      <c r="M76" s="1"/>
    </row>
    <row r="77" spans="3:13" s="76" customFormat="1" x14ac:dyDescent="0.25">
      <c r="I77" s="1"/>
      <c r="J77" s="1"/>
      <c r="K77" s="294"/>
      <c r="L77" s="1"/>
      <c r="M77" s="1"/>
    </row>
    <row r="78" spans="3:13" s="76" customFormat="1" x14ac:dyDescent="0.25">
      <c r="I78" s="1"/>
      <c r="J78" s="1"/>
      <c r="K78" s="294"/>
      <c r="L78" s="1"/>
      <c r="M78" s="1"/>
    </row>
    <row r="79" spans="3:13" s="76" customFormat="1" x14ac:dyDescent="0.25">
      <c r="I79" s="1"/>
      <c r="J79" s="1"/>
      <c r="K79" s="294"/>
      <c r="L79" s="1"/>
      <c r="M79" s="1"/>
    </row>
    <row r="80" spans="3:13" s="71" customFormat="1" x14ac:dyDescent="0.25">
      <c r="E80" s="17"/>
      <c r="F80" s="17"/>
      <c r="G80" s="10"/>
      <c r="H80" s="10"/>
      <c r="I80" s="10"/>
      <c r="J80" s="10"/>
      <c r="K80" s="151"/>
    </row>
    <row r="81" spans="3:13" s="31" customFormat="1" ht="30" x14ac:dyDescent="0.25">
      <c r="C81" s="43" t="s">
        <v>5487</v>
      </c>
      <c r="D81" s="118" t="s">
        <v>1366</v>
      </c>
      <c r="E81" s="92" t="s">
        <v>5452</v>
      </c>
      <c r="F81" s="171">
        <v>400.03326600000003</v>
      </c>
      <c r="G81" s="118" t="s">
        <v>5453</v>
      </c>
      <c r="H81" s="110" t="s">
        <v>1366</v>
      </c>
      <c r="I81" s="118"/>
      <c r="J81" s="100" t="s">
        <v>7693</v>
      </c>
      <c r="K81" s="211" t="s">
        <v>5443</v>
      </c>
      <c r="L81" s="110" t="s">
        <v>5444</v>
      </c>
    </row>
    <row r="82" spans="3:13" s="71" customFormat="1" x14ac:dyDescent="0.25">
      <c r="E82" s="17"/>
      <c r="F82" s="17"/>
      <c r="G82" s="10"/>
      <c r="H82" s="10"/>
      <c r="I82" s="10"/>
      <c r="J82" s="10"/>
      <c r="K82" s="151"/>
    </row>
    <row r="83" spans="3:13" s="71" customFormat="1" x14ac:dyDescent="0.25">
      <c r="E83" s="17"/>
      <c r="F83" s="17"/>
      <c r="G83" s="10"/>
      <c r="H83" s="10"/>
      <c r="I83" s="10"/>
      <c r="J83" s="10"/>
      <c r="K83" s="151"/>
    </row>
    <row r="84" spans="3:13" s="71" customFormat="1" x14ac:dyDescent="0.25">
      <c r="E84" s="17"/>
      <c r="F84" s="17"/>
      <c r="G84" s="10"/>
      <c r="H84" s="10"/>
      <c r="I84" s="10"/>
      <c r="J84" s="10"/>
      <c r="K84" s="151"/>
    </row>
    <row r="85" spans="3:13" s="71" customFormat="1" x14ac:dyDescent="0.25">
      <c r="E85" s="17"/>
      <c r="F85" s="17"/>
      <c r="G85" s="10"/>
      <c r="H85" s="10"/>
      <c r="I85" s="10"/>
      <c r="J85" s="10"/>
      <c r="K85" s="151"/>
    </row>
    <row r="86" spans="3:13" s="71" customFormat="1" x14ac:dyDescent="0.25">
      <c r="E86" s="17"/>
      <c r="F86" s="17"/>
      <c r="G86" s="10"/>
      <c r="H86" s="10"/>
      <c r="I86" s="10"/>
      <c r="J86" s="10"/>
      <c r="K86" s="151"/>
    </row>
    <row r="87" spans="3:13" s="71" customFormat="1" x14ac:dyDescent="0.25">
      <c r="E87" s="17"/>
      <c r="F87" s="17"/>
      <c r="G87" s="10"/>
      <c r="H87" s="10"/>
      <c r="I87" s="10"/>
      <c r="J87" s="10"/>
      <c r="K87" s="151"/>
    </row>
    <row r="88" spans="3:13" s="71" customFormat="1" x14ac:dyDescent="0.25">
      <c r="E88" s="17"/>
      <c r="F88" s="17"/>
      <c r="G88" s="10"/>
      <c r="H88" s="10"/>
      <c r="I88" s="10"/>
      <c r="J88" s="10"/>
      <c r="K88" s="151"/>
    </row>
    <row r="89" spans="3:13" s="31" customFormat="1" ht="30" x14ac:dyDescent="0.25">
      <c r="C89" s="43" t="s">
        <v>5454</v>
      </c>
      <c r="D89" s="118" t="s">
        <v>1366</v>
      </c>
      <c r="E89" s="44" t="s">
        <v>5455</v>
      </c>
      <c r="F89" s="171">
        <v>612.15207799999996</v>
      </c>
      <c r="G89" s="118" t="s">
        <v>5456</v>
      </c>
      <c r="H89" s="110" t="s">
        <v>1366</v>
      </c>
      <c r="I89" s="118"/>
      <c r="J89" s="100" t="s">
        <v>7693</v>
      </c>
      <c r="K89" s="211" t="s">
        <v>5443</v>
      </c>
      <c r="L89" s="110" t="s">
        <v>5444</v>
      </c>
    </row>
    <row r="90" spans="3:13" s="71" customFormat="1" x14ac:dyDescent="0.25">
      <c r="E90" s="17"/>
      <c r="F90" s="17"/>
      <c r="G90" s="10"/>
      <c r="H90" s="10"/>
      <c r="I90" s="10"/>
      <c r="J90" s="10"/>
      <c r="K90" s="151"/>
    </row>
    <row r="91" spans="3:13" s="71" customFormat="1" x14ac:dyDescent="0.25">
      <c r="E91" s="17"/>
      <c r="F91" s="17"/>
      <c r="G91" s="10"/>
      <c r="H91" s="10"/>
      <c r="I91" s="10"/>
      <c r="J91" s="10"/>
      <c r="K91" s="151"/>
    </row>
    <row r="92" spans="3:13" s="71" customFormat="1" x14ac:dyDescent="0.25">
      <c r="E92" s="17"/>
      <c r="F92" s="17"/>
      <c r="G92" s="10"/>
      <c r="H92" s="10"/>
      <c r="I92" s="10"/>
      <c r="J92" s="10"/>
      <c r="K92" s="151"/>
    </row>
    <row r="93" spans="3:13" s="71" customFormat="1" x14ac:dyDescent="0.25">
      <c r="E93" s="17"/>
      <c r="F93" s="17"/>
      <c r="G93" s="10"/>
      <c r="H93" s="10"/>
      <c r="I93" s="10"/>
      <c r="J93" s="10"/>
      <c r="K93" s="151"/>
    </row>
    <row r="94" spans="3:13" s="71" customFormat="1" x14ac:dyDescent="0.25">
      <c r="E94" s="17"/>
      <c r="F94" s="17"/>
      <c r="G94" s="10"/>
      <c r="H94" s="10"/>
      <c r="I94" s="10"/>
      <c r="J94" s="10"/>
      <c r="K94" s="151"/>
    </row>
    <row r="95" spans="3:13" s="71" customFormat="1" x14ac:dyDescent="0.25">
      <c r="E95" s="17"/>
      <c r="F95" s="17"/>
      <c r="G95" s="10"/>
      <c r="H95" s="10"/>
      <c r="I95" s="10"/>
      <c r="J95" s="10"/>
      <c r="K95" s="151"/>
    </row>
    <row r="96" spans="3:13" s="110" customFormat="1" ht="36" x14ac:dyDescent="0.25">
      <c r="C96" s="111" t="s">
        <v>4174</v>
      </c>
      <c r="D96" s="118" t="s">
        <v>1366</v>
      </c>
      <c r="E96" s="111" t="s">
        <v>4176</v>
      </c>
      <c r="F96" s="171">
        <v>370.04513400000002</v>
      </c>
      <c r="G96" s="110" t="s">
        <v>4177</v>
      </c>
      <c r="H96" s="110" t="s">
        <v>1366</v>
      </c>
      <c r="I96" s="145"/>
      <c r="J96" s="100" t="s">
        <v>7693</v>
      </c>
      <c r="K96" s="211" t="s">
        <v>4178</v>
      </c>
      <c r="L96" s="110" t="s">
        <v>4179</v>
      </c>
      <c r="M96" s="145"/>
    </row>
    <row r="97" spans="1:30" s="72" customFormat="1" x14ac:dyDescent="0.25">
      <c r="F97" s="234"/>
      <c r="I97" s="146"/>
      <c r="J97" s="146"/>
      <c r="K97" s="291"/>
      <c r="L97" s="146"/>
      <c r="M97" s="146"/>
    </row>
    <row r="98" spans="1:30" s="72" customFormat="1" x14ac:dyDescent="0.25">
      <c r="F98" s="234"/>
      <c r="I98" s="146"/>
      <c r="J98" s="146"/>
      <c r="K98" s="291"/>
      <c r="L98" s="146"/>
      <c r="M98" s="146"/>
    </row>
    <row r="99" spans="1:30" s="72" customFormat="1" x14ac:dyDescent="0.25">
      <c r="F99" s="234"/>
      <c r="I99" s="146"/>
      <c r="J99" s="146"/>
      <c r="K99" s="291"/>
      <c r="L99" s="146"/>
      <c r="M99" s="146"/>
    </row>
    <row r="100" spans="1:30" s="72" customFormat="1" x14ac:dyDescent="0.25">
      <c r="F100" s="234"/>
      <c r="I100" s="146"/>
      <c r="J100" s="146"/>
      <c r="K100" s="291"/>
      <c r="L100" s="146"/>
      <c r="M100" s="146"/>
    </row>
    <row r="101" spans="1:30" s="71" customFormat="1" x14ac:dyDescent="0.25">
      <c r="E101" s="17"/>
      <c r="F101" s="17"/>
      <c r="G101" s="10"/>
      <c r="H101" s="10"/>
      <c r="I101" s="10"/>
      <c r="J101" s="10"/>
      <c r="K101" s="151"/>
    </row>
    <row r="102" spans="1:30" s="71" customFormat="1" x14ac:dyDescent="0.25">
      <c r="E102" s="17"/>
      <c r="F102" s="17"/>
      <c r="G102" s="10"/>
      <c r="H102" s="10"/>
      <c r="I102" s="10"/>
      <c r="J102" s="10"/>
      <c r="K102" s="151"/>
    </row>
    <row r="103" spans="1:30" s="31" customFormat="1" ht="49.5" customHeight="1" x14ac:dyDescent="0.25">
      <c r="C103" s="43" t="s">
        <v>4209</v>
      </c>
      <c r="D103" s="118" t="s">
        <v>1366</v>
      </c>
      <c r="E103" s="111" t="s">
        <v>4211</v>
      </c>
      <c r="F103" s="171">
        <v>611.00590599999998</v>
      </c>
      <c r="G103" s="31" t="s">
        <v>4210</v>
      </c>
      <c r="H103" s="111" t="s">
        <v>1366</v>
      </c>
      <c r="I103" s="118"/>
      <c r="J103" s="100" t="s">
        <v>7693</v>
      </c>
      <c r="K103" s="211" t="s">
        <v>4201</v>
      </c>
      <c r="L103" s="110" t="s">
        <v>4202</v>
      </c>
      <c r="M103" s="118"/>
    </row>
    <row r="104" spans="1:30" s="71" customFormat="1" x14ac:dyDescent="0.25">
      <c r="F104" s="246"/>
      <c r="I104" s="10"/>
      <c r="J104" s="10"/>
      <c r="K104" s="151"/>
      <c r="L104" s="10"/>
      <c r="M104" s="10"/>
    </row>
    <row r="105" spans="1:30" s="71" customFormat="1" x14ac:dyDescent="0.25">
      <c r="F105" s="246"/>
      <c r="I105" s="10"/>
      <c r="J105" s="10"/>
      <c r="K105" s="151"/>
      <c r="L105" s="10"/>
      <c r="M105" s="10"/>
    </row>
    <row r="106" spans="1:30" s="71" customFormat="1" x14ac:dyDescent="0.25">
      <c r="F106" s="246"/>
      <c r="I106" s="10"/>
      <c r="J106" s="10"/>
      <c r="K106" s="151"/>
      <c r="L106" s="10"/>
      <c r="M106" s="10"/>
    </row>
    <row r="107" spans="1:30" s="71" customFormat="1" x14ac:dyDescent="0.25">
      <c r="F107" s="246"/>
      <c r="I107" s="10"/>
      <c r="J107" s="10"/>
      <c r="K107" s="151"/>
      <c r="L107" s="10"/>
      <c r="M107" s="10"/>
    </row>
    <row r="108" spans="1:30" s="71" customFormat="1" x14ac:dyDescent="0.25">
      <c r="F108" s="246"/>
      <c r="I108" s="10"/>
      <c r="J108" s="10"/>
      <c r="K108" s="151"/>
      <c r="L108" s="10"/>
      <c r="M108" s="10"/>
    </row>
    <row r="109" spans="1:30" s="71" customFormat="1" x14ac:dyDescent="0.25">
      <c r="E109" s="17"/>
      <c r="F109" s="17"/>
      <c r="G109" s="10"/>
      <c r="H109" s="10"/>
      <c r="I109" s="10"/>
      <c r="J109" s="10"/>
      <c r="K109" s="151"/>
    </row>
    <row r="110" spans="1:30" x14ac:dyDescent="0.25">
      <c r="A110" s="21" t="s">
        <v>7646</v>
      </c>
      <c r="B110" s="38"/>
      <c r="C110" s="38"/>
      <c r="E110" s="17"/>
      <c r="F110" s="17"/>
    </row>
    <row r="111" spans="1:30" s="31" customFormat="1" ht="18" x14ac:dyDescent="0.25">
      <c r="A111" s="31" t="s">
        <v>279</v>
      </c>
      <c r="C111" s="31" t="s">
        <v>4932</v>
      </c>
      <c r="D111" s="118" t="s">
        <v>1366</v>
      </c>
      <c r="E111" s="114" t="s">
        <v>4365</v>
      </c>
      <c r="F111" s="171">
        <v>99.993611999999999</v>
      </c>
      <c r="G111" s="118" t="s">
        <v>4251</v>
      </c>
      <c r="H111" s="118" t="s">
        <v>1366</v>
      </c>
      <c r="I111" s="118" t="s">
        <v>4362</v>
      </c>
      <c r="J111" s="100" t="s">
        <v>7694</v>
      </c>
      <c r="K111" s="150" t="s">
        <v>956</v>
      </c>
      <c r="L111" s="31" t="s">
        <v>957</v>
      </c>
      <c r="M111" s="31" t="s">
        <v>959</v>
      </c>
      <c r="N111" s="31" t="s">
        <v>936</v>
      </c>
      <c r="O111" s="118" t="s">
        <v>961</v>
      </c>
      <c r="P111" s="31" t="s">
        <v>936</v>
      </c>
      <c r="Q111" s="31" t="s">
        <v>1286</v>
      </c>
      <c r="R111" s="31" t="s">
        <v>960</v>
      </c>
      <c r="S111" s="118" t="s">
        <v>4248</v>
      </c>
      <c r="T111" s="31" t="s">
        <v>4250</v>
      </c>
      <c r="U111" s="31" t="s">
        <v>4372</v>
      </c>
      <c r="V111" s="31" t="s">
        <v>4373</v>
      </c>
      <c r="W111" s="89" t="s">
        <v>4949</v>
      </c>
      <c r="X111" s="89" t="s">
        <v>4950</v>
      </c>
      <c r="Y111" s="31" t="s">
        <v>4963</v>
      </c>
      <c r="Z111" s="31" t="s">
        <v>4961</v>
      </c>
      <c r="AA111" s="31" t="s">
        <v>5605</v>
      </c>
      <c r="AB111" s="31" t="s">
        <v>5606</v>
      </c>
      <c r="AC111" s="31" t="s">
        <v>6987</v>
      </c>
      <c r="AD111" s="31" t="s">
        <v>6881</v>
      </c>
    </row>
    <row r="115" spans="3:15" x14ac:dyDescent="0.25">
      <c r="E115" s="17"/>
      <c r="F115" s="17"/>
      <c r="O115" s="10"/>
    </row>
    <row r="116" spans="3:15" x14ac:dyDescent="0.25">
      <c r="E116" s="17"/>
      <c r="F116" s="17"/>
    </row>
    <row r="117" spans="3:15" x14ac:dyDescent="0.25">
      <c r="E117" s="17"/>
      <c r="F117" s="17"/>
    </row>
    <row r="118" spans="3:15" s="31" customFormat="1" ht="18" x14ac:dyDescent="0.25">
      <c r="C118" s="31" t="s">
        <v>4933</v>
      </c>
      <c r="D118" s="118" t="s">
        <v>1366</v>
      </c>
      <c r="E118" s="114" t="s">
        <v>4935</v>
      </c>
      <c r="F118" s="171">
        <v>42.046950000000002</v>
      </c>
      <c r="G118" s="118" t="s">
        <v>4934</v>
      </c>
      <c r="H118" s="118" t="s">
        <v>1366</v>
      </c>
      <c r="I118" s="118"/>
      <c r="J118" s="100" t="s">
        <v>7694</v>
      </c>
      <c r="K118" s="150" t="s">
        <v>4241</v>
      </c>
      <c r="L118" s="31" t="s">
        <v>4242</v>
      </c>
      <c r="M118" s="31" t="s">
        <v>7565</v>
      </c>
      <c r="N118" s="31" t="s">
        <v>6692</v>
      </c>
    </row>
    <row r="119" spans="3:15" s="71" customFormat="1" x14ac:dyDescent="0.25">
      <c r="E119" s="11"/>
      <c r="F119" s="171">
        <v>99.993611999999999</v>
      </c>
      <c r="G119" s="10"/>
      <c r="H119" s="10"/>
      <c r="I119" s="10"/>
      <c r="J119" s="10"/>
      <c r="K119" s="151"/>
    </row>
    <row r="120" spans="3:15" s="71" customFormat="1" x14ac:dyDescent="0.25">
      <c r="E120" s="11"/>
      <c r="F120" s="11"/>
      <c r="G120" s="10"/>
      <c r="H120" s="10"/>
      <c r="I120" s="10"/>
      <c r="J120" s="10"/>
      <c r="K120" s="151"/>
    </row>
    <row r="121" spans="3:15" s="71" customFormat="1" x14ac:dyDescent="0.25">
      <c r="E121" s="11"/>
      <c r="F121" s="11"/>
      <c r="G121" s="10"/>
      <c r="H121" s="10"/>
      <c r="I121" s="10"/>
      <c r="J121" s="10"/>
      <c r="K121" s="151"/>
    </row>
    <row r="122" spans="3:15" s="71" customFormat="1" x14ac:dyDescent="0.25">
      <c r="E122" s="11"/>
      <c r="F122" s="11"/>
      <c r="G122" s="10"/>
      <c r="H122" s="10"/>
      <c r="I122" s="10"/>
      <c r="J122" s="10"/>
      <c r="K122" s="151"/>
    </row>
    <row r="123" spans="3:15" s="71" customFormat="1" x14ac:dyDescent="0.25">
      <c r="E123" s="11"/>
      <c r="F123" s="11"/>
      <c r="G123" s="10"/>
      <c r="H123" s="10"/>
      <c r="I123" s="10"/>
      <c r="J123" s="10"/>
      <c r="K123" s="151"/>
    </row>
    <row r="124" spans="3:15" s="71" customFormat="1" x14ac:dyDescent="0.25">
      <c r="E124" s="11"/>
      <c r="F124" s="11"/>
      <c r="G124" s="10"/>
      <c r="H124" s="10"/>
      <c r="I124" s="10"/>
      <c r="J124" s="10"/>
      <c r="K124" s="151"/>
    </row>
    <row r="125" spans="3:15" s="31" customFormat="1" ht="30" x14ac:dyDescent="0.25">
      <c r="C125" s="43" t="s">
        <v>5661</v>
      </c>
      <c r="D125" s="118" t="s">
        <v>1366</v>
      </c>
      <c r="E125" s="118" t="s">
        <v>5663</v>
      </c>
      <c r="F125" s="171">
        <v>99.993611999999999</v>
      </c>
      <c r="G125" s="118" t="s">
        <v>5662</v>
      </c>
      <c r="H125" s="118" t="s">
        <v>1366</v>
      </c>
      <c r="I125" s="118"/>
      <c r="J125" s="100" t="s">
        <v>7693</v>
      </c>
      <c r="K125" s="150" t="s">
        <v>5664</v>
      </c>
      <c r="L125" s="31" t="s">
        <v>5665</v>
      </c>
    </row>
    <row r="126" spans="3:15" s="71" customFormat="1" x14ac:dyDescent="0.25">
      <c r="E126" s="11"/>
      <c r="F126" s="171">
        <v>70.041865000000001</v>
      </c>
      <c r="G126" s="10"/>
      <c r="H126" s="10"/>
      <c r="I126" s="10"/>
      <c r="J126" s="10"/>
      <c r="K126" s="151"/>
    </row>
    <row r="127" spans="3:15" s="71" customFormat="1" x14ac:dyDescent="0.25">
      <c r="E127" s="11"/>
      <c r="F127" s="11"/>
      <c r="G127" s="10"/>
      <c r="H127" s="10"/>
      <c r="I127" s="10"/>
      <c r="J127" s="10"/>
      <c r="K127" s="151"/>
    </row>
    <row r="128" spans="3:15" s="71" customFormat="1" x14ac:dyDescent="0.25">
      <c r="E128" s="11"/>
      <c r="F128" s="11"/>
      <c r="G128" s="10"/>
      <c r="H128" s="10"/>
      <c r="I128" s="10"/>
      <c r="J128" s="10"/>
      <c r="K128" s="151"/>
    </row>
    <row r="129" spans="1:30" s="71" customFormat="1" x14ac:dyDescent="0.25">
      <c r="E129" s="11"/>
      <c r="F129" s="11"/>
      <c r="G129" s="10"/>
      <c r="H129" s="10"/>
      <c r="I129" s="10"/>
      <c r="J129" s="10"/>
      <c r="K129" s="151"/>
    </row>
    <row r="130" spans="1:30" s="71" customFormat="1" x14ac:dyDescent="0.25">
      <c r="E130" s="11"/>
      <c r="F130" s="11"/>
      <c r="G130" s="10"/>
      <c r="H130" s="10"/>
      <c r="I130" s="10"/>
      <c r="J130" s="10"/>
      <c r="K130" s="151"/>
    </row>
    <row r="131" spans="1:30" s="71" customFormat="1" x14ac:dyDescent="0.25">
      <c r="E131" s="11"/>
      <c r="F131" s="11"/>
      <c r="G131" s="10"/>
      <c r="H131" s="10"/>
      <c r="I131" s="10"/>
      <c r="J131" s="10"/>
      <c r="K131" s="151"/>
    </row>
    <row r="132" spans="1:30" s="31" customFormat="1" ht="18" x14ac:dyDescent="0.25">
      <c r="A132" s="31" t="s">
        <v>277</v>
      </c>
      <c r="B132" s="31" t="s">
        <v>4360</v>
      </c>
      <c r="C132" s="31" t="s">
        <v>276</v>
      </c>
      <c r="D132" s="118" t="s">
        <v>1366</v>
      </c>
      <c r="E132" s="114" t="s">
        <v>8040</v>
      </c>
      <c r="F132" s="171">
        <v>99.993611999999999</v>
      </c>
      <c r="G132" s="118" t="s">
        <v>4249</v>
      </c>
      <c r="H132" s="118" t="s">
        <v>1366</v>
      </c>
      <c r="I132" s="118"/>
      <c r="J132" s="100" t="s">
        <v>7694</v>
      </c>
      <c r="K132" s="150" t="s">
        <v>4248</v>
      </c>
      <c r="L132" s="31" t="s">
        <v>4250</v>
      </c>
      <c r="M132" s="31" t="s">
        <v>956</v>
      </c>
      <c r="N132" s="31" t="s">
        <v>7537</v>
      </c>
      <c r="O132" s="118" t="s">
        <v>7045</v>
      </c>
      <c r="P132" s="31" t="s">
        <v>936</v>
      </c>
      <c r="Q132" s="31" t="s">
        <v>4372</v>
      </c>
      <c r="R132" s="31" t="s">
        <v>4373</v>
      </c>
      <c r="S132" s="31" t="s">
        <v>4924</v>
      </c>
      <c r="T132" s="31" t="s">
        <v>4925</v>
      </c>
      <c r="U132" s="89" t="s">
        <v>4949</v>
      </c>
      <c r="V132" s="89" t="s">
        <v>4950</v>
      </c>
      <c r="W132" s="31" t="s">
        <v>4960</v>
      </c>
      <c r="X132" s="31" t="s">
        <v>4961</v>
      </c>
      <c r="Y132" s="31" t="s">
        <v>4971</v>
      </c>
      <c r="Z132" s="31" t="s">
        <v>4961</v>
      </c>
      <c r="AA132" s="31" t="s">
        <v>5605</v>
      </c>
      <c r="AB132" s="31" t="s">
        <v>5606</v>
      </c>
      <c r="AC132" s="31" t="s">
        <v>7047</v>
      </c>
      <c r="AD132" s="31" t="s">
        <v>7046</v>
      </c>
    </row>
    <row r="133" spans="1:30" s="71" customFormat="1" x14ac:dyDescent="0.25">
      <c r="E133" s="17"/>
      <c r="F133" s="171">
        <v>149.99041800000001</v>
      </c>
      <c r="G133" s="10"/>
      <c r="H133" s="10"/>
      <c r="I133" s="10"/>
      <c r="J133" s="10"/>
      <c r="K133" s="278"/>
    </row>
    <row r="134" spans="1:30" s="71" customFormat="1" x14ac:dyDescent="0.25">
      <c r="E134" s="17"/>
      <c r="F134" s="17"/>
      <c r="G134" s="10"/>
      <c r="H134" s="10"/>
      <c r="I134" s="10"/>
      <c r="J134" s="10"/>
      <c r="K134" s="278"/>
    </row>
    <row r="135" spans="1:30" s="71" customFormat="1" x14ac:dyDescent="0.25">
      <c r="E135" s="17"/>
      <c r="F135" s="17"/>
      <c r="G135" s="10"/>
      <c r="H135" s="10"/>
      <c r="I135" s="10"/>
      <c r="J135" s="10"/>
      <c r="K135" s="278"/>
    </row>
    <row r="136" spans="1:30" s="71" customFormat="1" x14ac:dyDescent="0.25">
      <c r="E136" s="17"/>
      <c r="F136" s="17"/>
      <c r="G136" s="10"/>
      <c r="H136" s="10"/>
      <c r="I136" s="10"/>
      <c r="J136" s="10"/>
      <c r="K136" s="278"/>
    </row>
    <row r="137" spans="1:30" s="71" customFormat="1" x14ac:dyDescent="0.25">
      <c r="E137" s="17"/>
      <c r="F137" s="17"/>
      <c r="G137" s="10"/>
      <c r="H137" s="10"/>
      <c r="I137" s="10"/>
      <c r="J137" s="10"/>
      <c r="K137" s="278"/>
    </row>
    <row r="138" spans="1:30" s="71" customFormat="1" x14ac:dyDescent="0.25">
      <c r="E138" s="11"/>
      <c r="F138" s="11"/>
      <c r="G138" s="10"/>
      <c r="H138" s="10"/>
      <c r="I138" s="10"/>
      <c r="J138" s="10"/>
      <c r="K138" s="151"/>
    </row>
    <row r="139" spans="1:30" s="31" customFormat="1" ht="30" x14ac:dyDescent="0.25">
      <c r="A139" s="31" t="s">
        <v>7733</v>
      </c>
      <c r="B139" s="31" t="s">
        <v>7732</v>
      </c>
      <c r="C139" s="43" t="s">
        <v>7731</v>
      </c>
      <c r="D139" s="118" t="s">
        <v>1366</v>
      </c>
      <c r="E139" s="114" t="s">
        <v>8041</v>
      </c>
      <c r="F139" s="145">
        <v>99.99</v>
      </c>
      <c r="G139" s="118" t="s">
        <v>7730</v>
      </c>
      <c r="H139" s="118" t="s">
        <v>1366</v>
      </c>
      <c r="I139" s="118"/>
      <c r="J139" s="100" t="s">
        <v>7694</v>
      </c>
      <c r="K139" s="150" t="s">
        <v>7734</v>
      </c>
      <c r="L139" s="31" t="s">
        <v>7735</v>
      </c>
    </row>
    <row r="140" spans="1:30" s="246" customFormat="1" x14ac:dyDescent="0.25">
      <c r="E140" s="11"/>
      <c r="F140" s="311">
        <v>165.985333</v>
      </c>
      <c r="G140" s="10"/>
      <c r="H140" s="10"/>
      <c r="I140" s="10"/>
      <c r="J140" s="10"/>
      <c r="K140" s="151"/>
    </row>
    <row r="141" spans="1:30" s="246" customFormat="1" x14ac:dyDescent="0.25">
      <c r="E141" s="11"/>
      <c r="F141" s="11"/>
      <c r="G141" s="10"/>
      <c r="H141" s="10"/>
      <c r="I141" s="10"/>
      <c r="J141" s="10"/>
      <c r="K141" s="151"/>
    </row>
    <row r="142" spans="1:30" s="246" customFormat="1" x14ac:dyDescent="0.25">
      <c r="E142" s="11"/>
      <c r="F142" s="11"/>
      <c r="G142" s="10"/>
      <c r="H142" s="10"/>
      <c r="I142" s="10"/>
      <c r="J142" s="10"/>
      <c r="K142" s="151"/>
    </row>
    <row r="143" spans="1:30" s="246" customFormat="1" x14ac:dyDescent="0.25">
      <c r="E143" s="11"/>
      <c r="F143" s="11"/>
      <c r="G143" s="10"/>
      <c r="H143" s="10"/>
      <c r="I143" s="10"/>
      <c r="J143" s="10"/>
      <c r="K143" s="151"/>
    </row>
    <row r="144" spans="1:30" s="246" customFormat="1" x14ac:dyDescent="0.25">
      <c r="E144" s="11"/>
      <c r="F144" s="11"/>
      <c r="G144" s="10"/>
      <c r="H144" s="10"/>
      <c r="I144" s="10"/>
      <c r="J144" s="10"/>
      <c r="K144" s="151"/>
    </row>
    <row r="145" spans="1:18" s="246" customFormat="1" x14ac:dyDescent="0.25">
      <c r="E145" s="11"/>
      <c r="F145" s="11"/>
      <c r="G145" s="10"/>
      <c r="H145" s="10"/>
      <c r="I145" s="10"/>
      <c r="J145" s="10"/>
      <c r="K145" s="151"/>
    </row>
    <row r="146" spans="1:18" s="246" customFormat="1" x14ac:dyDescent="0.25">
      <c r="E146" s="11"/>
      <c r="F146" s="11"/>
      <c r="G146" s="10"/>
      <c r="H146" s="10"/>
      <c r="I146" s="10"/>
      <c r="J146" s="10"/>
      <c r="K146" s="151"/>
    </row>
    <row r="147" spans="1:18" s="31" customFormat="1" ht="60" x14ac:dyDescent="0.25">
      <c r="A147" s="31" t="s">
        <v>7712</v>
      </c>
      <c r="C147" s="43" t="s">
        <v>7706</v>
      </c>
      <c r="D147" s="118" t="s">
        <v>1366</v>
      </c>
      <c r="E147" s="120" t="s">
        <v>8042</v>
      </c>
      <c r="F147" s="171">
        <v>99.993611999999999</v>
      </c>
      <c r="G147" s="118" t="s">
        <v>7705</v>
      </c>
      <c r="H147" s="118" t="s">
        <v>1366</v>
      </c>
      <c r="I147" s="118"/>
      <c r="J147" s="118" t="s">
        <v>7694</v>
      </c>
      <c r="K147" s="150" t="s">
        <v>7711</v>
      </c>
      <c r="L147" s="31" t="s">
        <v>7464</v>
      </c>
    </row>
    <row r="148" spans="1:18" s="246" customFormat="1" x14ac:dyDescent="0.25">
      <c r="E148" s="17"/>
      <c r="F148" s="171">
        <v>462.93211300000002</v>
      </c>
      <c r="G148" s="10"/>
      <c r="H148" s="10"/>
      <c r="I148" s="10"/>
      <c r="J148" s="10"/>
      <c r="K148" s="278"/>
    </row>
    <row r="149" spans="1:18" s="246" customFormat="1" x14ac:dyDescent="0.25">
      <c r="E149" s="17"/>
      <c r="F149" s="310"/>
      <c r="G149" s="10"/>
      <c r="H149" s="10"/>
      <c r="I149" s="10"/>
      <c r="J149" s="10"/>
      <c r="K149" s="278"/>
    </row>
    <row r="150" spans="1:18" s="246" customFormat="1" x14ac:dyDescent="0.25">
      <c r="E150" s="17"/>
      <c r="F150" s="310"/>
      <c r="G150" s="10"/>
      <c r="H150" s="10"/>
      <c r="I150" s="10"/>
      <c r="J150" s="10"/>
      <c r="K150" s="278"/>
    </row>
    <row r="151" spans="1:18" s="246" customFormat="1" x14ac:dyDescent="0.25">
      <c r="E151" s="17"/>
      <c r="F151" s="17"/>
      <c r="G151" s="10"/>
      <c r="H151" s="10"/>
      <c r="I151" s="10"/>
      <c r="J151" s="10"/>
      <c r="K151" s="278"/>
    </row>
    <row r="152" spans="1:18" s="246" customFormat="1" x14ac:dyDescent="0.25">
      <c r="E152" s="17"/>
      <c r="F152" s="17"/>
      <c r="G152" s="10"/>
      <c r="H152" s="10"/>
      <c r="I152" s="10"/>
      <c r="J152" s="10"/>
      <c r="K152" s="278"/>
    </row>
    <row r="153" spans="1:18" s="246" customFormat="1" x14ac:dyDescent="0.25">
      <c r="E153" s="17"/>
      <c r="F153" s="17"/>
      <c r="G153" s="10"/>
      <c r="H153" s="10"/>
      <c r="I153" s="10"/>
      <c r="J153" s="10"/>
      <c r="K153" s="278"/>
    </row>
    <row r="154" spans="1:18" s="246" customFormat="1" x14ac:dyDescent="0.25">
      <c r="E154" s="17"/>
      <c r="F154" s="17"/>
      <c r="G154" s="10"/>
      <c r="H154" s="10"/>
      <c r="I154" s="10"/>
      <c r="J154" s="10"/>
      <c r="K154" s="278"/>
    </row>
    <row r="155" spans="1:18" s="246" customFormat="1" x14ac:dyDescent="0.25">
      <c r="E155" s="17"/>
      <c r="F155" s="17"/>
      <c r="G155" s="10"/>
      <c r="H155" s="10"/>
      <c r="I155" s="10"/>
      <c r="J155" s="10"/>
      <c r="K155" s="278"/>
    </row>
    <row r="156" spans="1:18" s="246" customFormat="1" x14ac:dyDescent="0.25">
      <c r="E156" s="17"/>
      <c r="F156" s="17"/>
      <c r="G156" s="10"/>
      <c r="H156" s="10"/>
      <c r="I156" s="10"/>
      <c r="J156" s="10"/>
      <c r="K156" s="278"/>
    </row>
    <row r="157" spans="1:18" s="31" customFormat="1" ht="18" x14ac:dyDescent="0.25">
      <c r="B157" s="31" t="s">
        <v>958</v>
      </c>
      <c r="C157" s="31" t="s">
        <v>8033</v>
      </c>
      <c r="D157" s="118" t="s">
        <v>1366</v>
      </c>
      <c r="E157" s="114" t="s">
        <v>8043</v>
      </c>
      <c r="F157" s="171">
        <v>64.012456</v>
      </c>
      <c r="G157" s="118" t="s">
        <v>5365</v>
      </c>
      <c r="H157" s="118" t="s">
        <v>1366</v>
      </c>
      <c r="I157" s="118"/>
      <c r="J157" s="100" t="s">
        <v>7694</v>
      </c>
      <c r="K157" s="150" t="s">
        <v>961</v>
      </c>
      <c r="L157" s="31" t="s">
        <v>471</v>
      </c>
      <c r="M157" s="31" t="s">
        <v>5356</v>
      </c>
      <c r="N157" s="31" t="s">
        <v>5354</v>
      </c>
      <c r="O157" s="31" t="s">
        <v>6671</v>
      </c>
      <c r="P157" s="31" t="s">
        <v>6672</v>
      </c>
      <c r="Q157" s="31" t="s">
        <v>8032</v>
      </c>
      <c r="R157" s="31" t="s">
        <v>8028</v>
      </c>
    </row>
    <row r="158" spans="1:18" s="71" customFormat="1" x14ac:dyDescent="0.25">
      <c r="E158" s="17"/>
      <c r="F158" s="171">
        <v>149.99041800000001</v>
      </c>
      <c r="G158" s="10"/>
      <c r="H158" s="10"/>
      <c r="I158" s="10"/>
      <c r="J158" s="10"/>
      <c r="K158" s="278"/>
    </row>
    <row r="159" spans="1:18" s="71" customFormat="1" x14ac:dyDescent="0.25">
      <c r="E159" s="17"/>
      <c r="F159" s="17"/>
      <c r="G159" s="10"/>
      <c r="H159" s="10"/>
      <c r="I159" s="10"/>
      <c r="J159" s="10"/>
      <c r="K159" s="278"/>
    </row>
    <row r="160" spans="1:18" s="71" customFormat="1" x14ac:dyDescent="0.25">
      <c r="E160" s="17"/>
      <c r="F160" s="17"/>
      <c r="G160" s="10"/>
      <c r="H160" s="10"/>
      <c r="I160" s="10"/>
      <c r="J160" s="10"/>
      <c r="K160" s="278"/>
    </row>
    <row r="161" spans="1:28" s="71" customFormat="1" x14ac:dyDescent="0.25">
      <c r="E161" s="17"/>
      <c r="F161" s="17"/>
      <c r="G161" s="10"/>
      <c r="H161" s="10"/>
      <c r="I161" s="10"/>
      <c r="J161" s="10"/>
      <c r="K161" s="278"/>
    </row>
    <row r="162" spans="1:28" s="71" customFormat="1" x14ac:dyDescent="0.25">
      <c r="E162" s="17"/>
      <c r="F162" s="17"/>
      <c r="G162" s="10"/>
      <c r="H162" s="10"/>
      <c r="I162" s="10"/>
      <c r="J162" s="10"/>
      <c r="K162" s="278"/>
    </row>
    <row r="164" spans="1:28" s="31" customFormat="1" ht="60" x14ac:dyDescent="0.25">
      <c r="C164" s="144" t="s">
        <v>6676</v>
      </c>
      <c r="D164" s="118" t="s">
        <v>1366</v>
      </c>
      <c r="E164" s="120" t="s">
        <v>8044</v>
      </c>
      <c r="F164" s="171">
        <v>64.012456</v>
      </c>
      <c r="G164" s="118" t="s">
        <v>6677</v>
      </c>
      <c r="H164" s="118" t="s">
        <v>1366</v>
      </c>
      <c r="I164" s="118"/>
      <c r="J164" s="100" t="s">
        <v>7693</v>
      </c>
      <c r="K164" s="150" t="s">
        <v>6671</v>
      </c>
      <c r="L164" s="31" t="s">
        <v>6672</v>
      </c>
    </row>
    <row r="165" spans="1:28" x14ac:dyDescent="0.25">
      <c r="F165" s="171">
        <v>431.96427799999998</v>
      </c>
    </row>
    <row r="167" spans="1:28" x14ac:dyDescent="0.25">
      <c r="L167" s="73"/>
      <c r="M167" s="73"/>
    </row>
    <row r="169" spans="1:28" s="71" customFormat="1" x14ac:dyDescent="0.25">
      <c r="E169" s="17"/>
      <c r="F169" s="17"/>
      <c r="G169" s="10"/>
      <c r="H169" s="10"/>
      <c r="I169" s="10"/>
      <c r="J169" s="10"/>
      <c r="K169" s="278"/>
    </row>
    <row r="170" spans="1:28" s="71" customFormat="1" x14ac:dyDescent="0.25">
      <c r="E170" s="309"/>
      <c r="F170" s="17"/>
      <c r="G170" s="10"/>
      <c r="H170" s="10"/>
      <c r="I170" s="10"/>
      <c r="J170" s="10"/>
      <c r="K170" s="278"/>
    </row>
    <row r="171" spans="1:28" s="71" customFormat="1" x14ac:dyDescent="0.25">
      <c r="E171" s="17"/>
      <c r="F171" s="17"/>
      <c r="G171" s="10"/>
      <c r="H171" s="10"/>
      <c r="I171" s="10"/>
      <c r="J171" s="10"/>
      <c r="K171" s="278"/>
    </row>
    <row r="172" spans="1:28" s="71" customFormat="1" x14ac:dyDescent="0.25">
      <c r="E172" s="17"/>
      <c r="F172" s="17"/>
      <c r="G172" s="10"/>
      <c r="H172" s="10"/>
      <c r="I172" s="10"/>
      <c r="J172" s="10"/>
      <c r="K172" s="278"/>
    </row>
    <row r="173" spans="1:28" s="246" customFormat="1" x14ac:dyDescent="0.25">
      <c r="E173" s="17"/>
      <c r="F173" s="17"/>
      <c r="G173" s="10"/>
      <c r="H173" s="10"/>
      <c r="I173" s="10"/>
      <c r="J173" s="10"/>
      <c r="K173" s="278"/>
    </row>
    <row r="174" spans="1:28" s="31" customFormat="1" ht="18" x14ac:dyDescent="0.25">
      <c r="A174" s="31" t="s">
        <v>4384</v>
      </c>
      <c r="C174" s="43" t="s">
        <v>4383</v>
      </c>
      <c r="D174" s="118" t="s">
        <v>1366</v>
      </c>
      <c r="E174" s="114" t="s">
        <v>4366</v>
      </c>
      <c r="F174" s="171">
        <v>115.964062</v>
      </c>
      <c r="G174" s="118" t="s">
        <v>4956</v>
      </c>
      <c r="H174" s="118" t="s">
        <v>1366</v>
      </c>
      <c r="I174" s="118"/>
      <c r="J174" s="100" t="s">
        <v>7693</v>
      </c>
      <c r="K174" s="150" t="s">
        <v>961</v>
      </c>
      <c r="L174" s="31" t="s">
        <v>936</v>
      </c>
      <c r="M174" s="31" t="s">
        <v>1020</v>
      </c>
      <c r="N174" s="31" t="s">
        <v>936</v>
      </c>
      <c r="O174" s="31" t="s">
        <v>1288</v>
      </c>
      <c r="P174" s="31" t="s">
        <v>936</v>
      </c>
      <c r="Q174" s="31" t="s">
        <v>1289</v>
      </c>
      <c r="R174" s="31" t="s">
        <v>936</v>
      </c>
      <c r="S174" s="89" t="s">
        <v>4949</v>
      </c>
      <c r="T174" s="89" t="s">
        <v>4950</v>
      </c>
      <c r="U174" s="31" t="s">
        <v>4963</v>
      </c>
      <c r="V174" s="31" t="s">
        <v>4961</v>
      </c>
      <c r="W174" s="31" t="s">
        <v>4972</v>
      </c>
      <c r="X174" s="31" t="s">
        <v>4961</v>
      </c>
      <c r="Y174" s="31" t="s">
        <v>4973</v>
      </c>
      <c r="Z174" s="31" t="s">
        <v>4961</v>
      </c>
      <c r="AA174" s="31" t="s">
        <v>5605</v>
      </c>
      <c r="AB174" s="31" t="s">
        <v>5606</v>
      </c>
    </row>
    <row r="175" spans="1:28" s="71" customFormat="1" x14ac:dyDescent="0.25">
      <c r="E175" s="17"/>
      <c r="F175" s="172"/>
      <c r="G175" s="10"/>
      <c r="H175" s="10"/>
      <c r="I175" s="10"/>
      <c r="J175" s="10"/>
      <c r="K175" s="278"/>
      <c r="Q175"/>
    </row>
    <row r="176" spans="1:28" s="71" customFormat="1" x14ac:dyDescent="0.25">
      <c r="E176" s="17"/>
      <c r="F176" s="17"/>
      <c r="G176" s="10"/>
      <c r="H176" s="10"/>
      <c r="I176" s="10"/>
      <c r="J176" s="10"/>
      <c r="K176" s="278"/>
      <c r="Q176"/>
    </row>
    <row r="177" spans="3:17" s="71" customFormat="1" x14ac:dyDescent="0.25">
      <c r="E177" s="17"/>
      <c r="F177" s="17"/>
      <c r="G177" s="10"/>
      <c r="H177" s="10"/>
      <c r="I177" s="10"/>
      <c r="J177" s="10"/>
      <c r="K177" s="278"/>
      <c r="Q177"/>
    </row>
    <row r="178" spans="3:17" s="71" customFormat="1" x14ac:dyDescent="0.25">
      <c r="E178" s="17"/>
      <c r="F178" s="17"/>
      <c r="G178" s="10"/>
      <c r="H178" s="10"/>
      <c r="I178" s="10"/>
      <c r="J178" s="10"/>
      <c r="K178" s="278"/>
      <c r="Q178"/>
    </row>
    <row r="179" spans="3:17" s="71" customFormat="1" x14ac:dyDescent="0.25">
      <c r="E179" s="17"/>
      <c r="F179" s="17"/>
      <c r="G179" s="10"/>
      <c r="H179" s="10"/>
      <c r="I179" s="10"/>
      <c r="J179" s="10"/>
      <c r="K179" s="278"/>
      <c r="Q179"/>
    </row>
    <row r="180" spans="3:17" s="71" customFormat="1" x14ac:dyDescent="0.25">
      <c r="E180" s="17"/>
      <c r="F180" s="17"/>
      <c r="G180" s="10"/>
      <c r="H180" s="10"/>
      <c r="I180" s="10"/>
      <c r="J180" s="10"/>
      <c r="K180" s="278"/>
      <c r="Q180"/>
    </row>
    <row r="181" spans="3:17" s="89" customFormat="1" ht="30" x14ac:dyDescent="0.25">
      <c r="C181" s="90" t="s">
        <v>5629</v>
      </c>
      <c r="D181" s="118" t="s">
        <v>1366</v>
      </c>
      <c r="E181" s="114" t="s">
        <v>4366</v>
      </c>
      <c r="F181" s="171">
        <v>115.964062</v>
      </c>
      <c r="G181" s="121" t="s">
        <v>5630</v>
      </c>
      <c r="H181" s="118" t="s">
        <v>1366</v>
      </c>
      <c r="I181" s="121"/>
      <c r="J181" s="100" t="s">
        <v>7693</v>
      </c>
      <c r="K181" s="150" t="s">
        <v>5607</v>
      </c>
      <c r="L181" s="31" t="s">
        <v>5628</v>
      </c>
      <c r="Q181" s="98"/>
    </row>
    <row r="182" spans="3:17" s="71" customFormat="1" x14ac:dyDescent="0.25">
      <c r="E182" s="17"/>
      <c r="F182" s="172"/>
      <c r="G182" s="10"/>
      <c r="H182" s="10"/>
      <c r="I182" s="10"/>
      <c r="J182" s="10"/>
      <c r="K182" s="278"/>
      <c r="Q182"/>
    </row>
    <row r="183" spans="3:17" s="71" customFormat="1" x14ac:dyDescent="0.25">
      <c r="E183" s="17"/>
      <c r="F183" s="17"/>
      <c r="G183" s="10"/>
      <c r="H183" s="10"/>
      <c r="I183" s="10"/>
      <c r="J183" s="10"/>
      <c r="K183" s="278"/>
      <c r="Q183"/>
    </row>
    <row r="184" spans="3:17" s="71" customFormat="1" x14ac:dyDescent="0.25">
      <c r="E184" s="17"/>
      <c r="F184" s="17"/>
      <c r="G184" s="10"/>
      <c r="H184" s="10"/>
      <c r="I184" s="10"/>
      <c r="J184" s="10"/>
      <c r="K184" s="278"/>
      <c r="Q184"/>
    </row>
    <row r="185" spans="3:17" s="71" customFormat="1" x14ac:dyDescent="0.25">
      <c r="E185" s="17"/>
      <c r="F185" s="17"/>
      <c r="G185" s="10"/>
      <c r="H185" s="10"/>
      <c r="I185" s="10"/>
      <c r="J185" s="10"/>
      <c r="K185" s="278"/>
      <c r="Q185"/>
    </row>
    <row r="186" spans="3:17" s="71" customFormat="1" x14ac:dyDescent="0.25">
      <c r="E186" s="17"/>
      <c r="F186" s="17"/>
      <c r="G186" s="10"/>
      <c r="H186" s="10"/>
      <c r="I186" s="10"/>
      <c r="J186" s="10"/>
      <c r="K186" s="278"/>
      <c r="Q186"/>
    </row>
    <row r="187" spans="3:17" s="71" customFormat="1" x14ac:dyDescent="0.25">
      <c r="E187" s="17"/>
      <c r="F187" s="17"/>
      <c r="G187" s="10"/>
      <c r="H187" s="10"/>
      <c r="I187" s="10"/>
      <c r="J187" s="10"/>
      <c r="K187" s="278"/>
      <c r="Q187"/>
    </row>
    <row r="188" spans="3:17" s="89" customFormat="1" ht="30" x14ac:dyDescent="0.25">
      <c r="C188" s="43" t="s">
        <v>5631</v>
      </c>
      <c r="D188" s="118" t="s">
        <v>1366</v>
      </c>
      <c r="E188" s="114" t="s">
        <v>5633</v>
      </c>
      <c r="F188" s="171">
        <v>115.964062</v>
      </c>
      <c r="G188" s="121" t="s">
        <v>5632</v>
      </c>
      <c r="H188" s="118" t="s">
        <v>1366</v>
      </c>
      <c r="I188" s="121"/>
      <c r="J188" s="100" t="s">
        <v>7693</v>
      </c>
      <c r="K188" s="150" t="s">
        <v>5607</v>
      </c>
      <c r="L188" s="31" t="s">
        <v>5628</v>
      </c>
      <c r="Q188" s="98"/>
    </row>
    <row r="189" spans="3:17" s="71" customFormat="1" x14ac:dyDescent="0.25">
      <c r="E189" s="17"/>
      <c r="F189" s="171">
        <v>99.993611999999999</v>
      </c>
      <c r="G189" s="10"/>
      <c r="H189" s="10"/>
      <c r="I189" s="10"/>
      <c r="J189" s="10"/>
      <c r="K189" s="278"/>
      <c r="Q189"/>
    </row>
    <row r="190" spans="3:17" s="71" customFormat="1" x14ac:dyDescent="0.25">
      <c r="E190" s="17"/>
      <c r="F190" s="17"/>
      <c r="G190" s="10"/>
      <c r="H190" s="10"/>
      <c r="I190" s="10"/>
      <c r="J190" s="10"/>
      <c r="K190" s="278"/>
      <c r="Q190"/>
    </row>
    <row r="191" spans="3:17" s="71" customFormat="1" x14ac:dyDescent="0.25">
      <c r="E191" s="17"/>
      <c r="F191" s="17"/>
      <c r="G191" s="10"/>
      <c r="H191" s="10"/>
      <c r="I191" s="10"/>
      <c r="J191" s="10"/>
      <c r="K191" s="278"/>
      <c r="Q191"/>
    </row>
    <row r="192" spans="3:17" s="71" customFormat="1" x14ac:dyDescent="0.25">
      <c r="E192" s="17"/>
      <c r="F192" s="17"/>
      <c r="G192" s="10"/>
      <c r="H192" s="10"/>
      <c r="I192" s="10"/>
      <c r="J192" s="10"/>
      <c r="K192" s="278"/>
      <c r="Q192"/>
    </row>
    <row r="193" spans="1:28" s="71" customFormat="1" x14ac:dyDescent="0.25">
      <c r="E193" s="17"/>
      <c r="F193" s="17"/>
      <c r="G193" s="10"/>
      <c r="H193" s="10"/>
      <c r="I193" s="10"/>
      <c r="J193" s="10"/>
      <c r="K193" s="278"/>
      <c r="Q193"/>
    </row>
    <row r="194" spans="1:28" s="71" customFormat="1" x14ac:dyDescent="0.25">
      <c r="E194" s="17"/>
      <c r="F194" s="17"/>
      <c r="G194" s="10"/>
      <c r="H194" s="10"/>
      <c r="I194" s="10"/>
      <c r="J194" s="10"/>
      <c r="K194" s="278"/>
      <c r="Q194"/>
    </row>
    <row r="195" spans="1:28" s="89" customFormat="1" ht="30" x14ac:dyDescent="0.25">
      <c r="C195" s="43" t="s">
        <v>5634</v>
      </c>
      <c r="D195" s="118" t="s">
        <v>1366</v>
      </c>
      <c r="E195" s="114" t="s">
        <v>5636</v>
      </c>
      <c r="F195" s="171">
        <v>115.964062</v>
      </c>
      <c r="G195" s="121" t="s">
        <v>5635</v>
      </c>
      <c r="H195" s="118" t="s">
        <v>1366</v>
      </c>
      <c r="I195" s="121"/>
      <c r="J195" s="100" t="s">
        <v>7693</v>
      </c>
      <c r="K195" s="150" t="s">
        <v>5607</v>
      </c>
      <c r="L195" s="31" t="s">
        <v>5628</v>
      </c>
      <c r="Q195" s="98"/>
    </row>
    <row r="196" spans="1:28" s="71" customFormat="1" x14ac:dyDescent="0.25">
      <c r="E196" s="17"/>
      <c r="F196" s="171">
        <v>42.046950000000002</v>
      </c>
      <c r="G196" s="10"/>
      <c r="H196" s="10"/>
      <c r="I196" s="10"/>
      <c r="J196" s="10"/>
      <c r="K196" s="278"/>
      <c r="Q196"/>
    </row>
    <row r="197" spans="1:28" s="71" customFormat="1" x14ac:dyDescent="0.25">
      <c r="E197" s="17"/>
      <c r="F197" s="17"/>
      <c r="G197" s="10"/>
      <c r="H197" s="10"/>
      <c r="I197" s="10"/>
      <c r="J197" s="10"/>
      <c r="K197" s="278"/>
      <c r="Q197"/>
    </row>
    <row r="198" spans="1:28" s="71" customFormat="1" x14ac:dyDescent="0.25">
      <c r="E198" s="17"/>
      <c r="F198" s="17"/>
      <c r="G198" s="10"/>
      <c r="H198" s="10"/>
      <c r="I198" s="10"/>
      <c r="J198" s="10"/>
      <c r="K198" s="278"/>
      <c r="Q198"/>
    </row>
    <row r="199" spans="1:28" s="71" customFormat="1" x14ac:dyDescent="0.25">
      <c r="E199" s="17"/>
      <c r="F199" s="17"/>
      <c r="G199" s="10"/>
      <c r="H199" s="10"/>
      <c r="I199" s="10"/>
      <c r="J199" s="10"/>
      <c r="K199" s="278"/>
      <c r="Q199"/>
    </row>
    <row r="200" spans="1:28" s="71" customFormat="1" x14ac:dyDescent="0.25">
      <c r="E200" s="17"/>
      <c r="F200" s="17"/>
      <c r="G200" s="10"/>
      <c r="H200" s="10"/>
      <c r="I200" s="10"/>
      <c r="J200" s="10"/>
      <c r="K200" s="278"/>
      <c r="Q200"/>
    </row>
    <row r="201" spans="1:28" s="71" customFormat="1" x14ac:dyDescent="0.25">
      <c r="E201" s="17"/>
      <c r="F201" s="17"/>
      <c r="G201" s="10"/>
      <c r="H201" s="10"/>
      <c r="I201" s="10"/>
      <c r="J201" s="10"/>
      <c r="K201" s="278"/>
      <c r="Q201"/>
    </row>
    <row r="202" spans="1:28" s="31" customFormat="1" ht="30" x14ac:dyDescent="0.25">
      <c r="A202" s="31" t="s">
        <v>278</v>
      </c>
      <c r="B202" s="31" t="s">
        <v>4361</v>
      </c>
      <c r="C202" s="43" t="s">
        <v>5627</v>
      </c>
      <c r="D202" s="118" t="s">
        <v>1366</v>
      </c>
      <c r="E202" s="114" t="s">
        <v>8045</v>
      </c>
      <c r="F202" s="171">
        <v>99.993611999999999</v>
      </c>
      <c r="G202" s="118" t="s">
        <v>4374</v>
      </c>
      <c r="H202" s="118" t="s">
        <v>1366</v>
      </c>
      <c r="I202" s="118"/>
      <c r="J202" s="100" t="s">
        <v>7694</v>
      </c>
      <c r="K202" s="150" t="s">
        <v>4248</v>
      </c>
      <c r="L202" s="31" t="s">
        <v>4250</v>
      </c>
      <c r="M202" s="31" t="s">
        <v>4372</v>
      </c>
      <c r="N202" s="31" t="s">
        <v>4373</v>
      </c>
      <c r="O202" s="31" t="s">
        <v>4924</v>
      </c>
      <c r="P202" s="31" t="s">
        <v>4925</v>
      </c>
      <c r="Q202" s="89" t="s">
        <v>4949</v>
      </c>
      <c r="R202" s="89" t="s">
        <v>4950</v>
      </c>
      <c r="S202" s="31" t="s">
        <v>4962</v>
      </c>
      <c r="T202" s="31" t="s">
        <v>4961</v>
      </c>
      <c r="U202" s="31" t="s">
        <v>5625</v>
      </c>
      <c r="V202" s="31" t="s">
        <v>5626</v>
      </c>
      <c r="W202" s="31" t="s">
        <v>6909</v>
      </c>
      <c r="X202" s="31" t="s">
        <v>6881</v>
      </c>
      <c r="Y202" s="44" t="s">
        <v>6979</v>
      </c>
      <c r="Z202" s="28" t="s">
        <v>6881</v>
      </c>
      <c r="AA202" s="31" t="s">
        <v>6994</v>
      </c>
      <c r="AB202" s="28" t="s">
        <v>6881</v>
      </c>
    </row>
    <row r="203" spans="1:28" s="71" customFormat="1" x14ac:dyDescent="0.25">
      <c r="E203" s="17"/>
      <c r="F203" s="171">
        <v>265.97894500000001</v>
      </c>
      <c r="G203" s="10"/>
      <c r="H203" s="10"/>
      <c r="I203" s="10"/>
      <c r="J203" s="10"/>
      <c r="K203" s="151"/>
    </row>
    <row r="204" spans="1:28" s="71" customFormat="1" x14ac:dyDescent="0.25">
      <c r="E204" s="17"/>
      <c r="F204" s="17"/>
      <c r="G204" s="10"/>
      <c r="H204" s="10"/>
      <c r="I204" s="10"/>
      <c r="J204" s="10"/>
      <c r="K204" s="151"/>
    </row>
    <row r="205" spans="1:28" s="71" customFormat="1" x14ac:dyDescent="0.25">
      <c r="E205" s="17"/>
      <c r="F205" s="17"/>
      <c r="G205" s="10"/>
      <c r="H205" s="10"/>
      <c r="I205" s="10"/>
      <c r="J205" s="10"/>
      <c r="K205" s="151"/>
    </row>
    <row r="206" spans="1:28" s="71" customFormat="1" x14ac:dyDescent="0.25">
      <c r="E206" s="17"/>
      <c r="F206" s="17"/>
      <c r="G206" s="10"/>
      <c r="H206" s="10"/>
      <c r="I206" s="10"/>
      <c r="J206" s="10"/>
      <c r="K206" s="151"/>
    </row>
    <row r="207" spans="1:28" s="71" customFormat="1" x14ac:dyDescent="0.25">
      <c r="E207" s="17"/>
      <c r="F207" s="17"/>
      <c r="G207" s="10"/>
      <c r="H207" s="10"/>
      <c r="I207" s="10"/>
      <c r="J207" s="10"/>
      <c r="K207" s="151"/>
    </row>
    <row r="208" spans="1:28" s="71" customFormat="1" x14ac:dyDescent="0.25">
      <c r="E208" s="17"/>
      <c r="F208" s="17"/>
      <c r="G208" s="10"/>
      <c r="H208" s="10"/>
      <c r="I208" s="10"/>
      <c r="J208" s="10"/>
      <c r="K208" s="151"/>
    </row>
    <row r="209" spans="1:16" s="89" customFormat="1" ht="30" x14ac:dyDescent="0.25">
      <c r="B209" s="89" t="s">
        <v>4381</v>
      </c>
      <c r="C209" s="90" t="s">
        <v>4378</v>
      </c>
      <c r="D209" s="118" t="s">
        <v>1366</v>
      </c>
      <c r="E209" s="114" t="s">
        <v>8046</v>
      </c>
      <c r="F209" s="171">
        <v>99.993611999999999</v>
      </c>
      <c r="G209" s="121" t="s">
        <v>4377</v>
      </c>
      <c r="H209" s="118" t="s">
        <v>1366</v>
      </c>
      <c r="I209" s="121"/>
      <c r="J209" s="100" t="s">
        <v>7694</v>
      </c>
      <c r="K209" s="213" t="s">
        <v>4379</v>
      </c>
      <c r="L209" s="89" t="s">
        <v>4380</v>
      </c>
      <c r="M209" s="110" t="s">
        <v>5353</v>
      </c>
      <c r="N209" s="110" t="s">
        <v>5354</v>
      </c>
    </row>
    <row r="210" spans="1:16" s="71" customFormat="1" x14ac:dyDescent="0.25">
      <c r="E210" s="17"/>
      <c r="F210" s="171">
        <v>215.98213899999999</v>
      </c>
      <c r="G210" s="10"/>
      <c r="H210" s="10"/>
      <c r="I210" s="10"/>
      <c r="J210" s="10"/>
      <c r="K210" s="278"/>
    </row>
    <row r="211" spans="1:16" s="71" customFormat="1" x14ac:dyDescent="0.25">
      <c r="E211" s="17"/>
      <c r="F211" s="17"/>
      <c r="G211" s="10"/>
      <c r="H211" s="10"/>
      <c r="I211" s="10"/>
      <c r="J211" s="10"/>
      <c r="K211" s="278"/>
    </row>
    <row r="212" spans="1:16" s="71" customFormat="1" x14ac:dyDescent="0.25">
      <c r="E212" s="17"/>
      <c r="F212" s="17"/>
      <c r="G212" s="10"/>
      <c r="H212" s="10"/>
      <c r="I212" s="10"/>
      <c r="J212" s="10"/>
      <c r="K212" s="278"/>
    </row>
    <row r="213" spans="1:16" s="71" customFormat="1" x14ac:dyDescent="0.25">
      <c r="E213" s="17"/>
      <c r="F213" s="17"/>
      <c r="G213" s="10"/>
      <c r="H213" s="10"/>
      <c r="I213" s="10"/>
      <c r="J213" s="10"/>
      <c r="K213" s="278"/>
    </row>
    <row r="214" spans="1:16" s="71" customFormat="1" x14ac:dyDescent="0.25">
      <c r="E214" s="17"/>
      <c r="F214" s="17"/>
      <c r="G214" s="10"/>
      <c r="H214" s="10"/>
      <c r="I214" s="10"/>
      <c r="J214" s="10"/>
      <c r="K214" s="278"/>
    </row>
    <row r="215" spans="1:16" s="71" customFormat="1" x14ac:dyDescent="0.25">
      <c r="E215" s="17"/>
      <c r="F215" s="17"/>
      <c r="G215" s="10"/>
      <c r="H215" s="10"/>
      <c r="I215" s="10"/>
      <c r="J215" s="10"/>
      <c r="K215" s="278"/>
    </row>
    <row r="216" spans="1:16" s="71" customFormat="1" x14ac:dyDescent="0.25">
      <c r="E216" s="17"/>
      <c r="F216" s="17"/>
      <c r="G216" s="10"/>
      <c r="H216" s="10"/>
      <c r="I216" s="10"/>
      <c r="J216" s="10"/>
      <c r="K216" s="278"/>
    </row>
    <row r="217" spans="1:16" s="31" customFormat="1" ht="30" x14ac:dyDescent="0.25">
      <c r="A217" s="31" t="s">
        <v>4964</v>
      </c>
      <c r="C217" s="43" t="s">
        <v>4965</v>
      </c>
      <c r="D217" s="118" t="s">
        <v>1366</v>
      </c>
      <c r="E217" s="140" t="s">
        <v>8047</v>
      </c>
      <c r="F217" s="171">
        <v>99.993611999999999</v>
      </c>
      <c r="G217" s="118" t="s">
        <v>4966</v>
      </c>
      <c r="H217" s="121" t="s">
        <v>1366</v>
      </c>
      <c r="I217" s="118"/>
      <c r="J217" s="100" t="s">
        <v>7694</v>
      </c>
      <c r="K217" s="150" t="s">
        <v>5259</v>
      </c>
      <c r="L217" s="31" t="s">
        <v>5260</v>
      </c>
      <c r="M217" s="31" t="s">
        <v>5304</v>
      </c>
      <c r="N217" s="31" t="s">
        <v>4961</v>
      </c>
      <c r="O217" s="31" t="s">
        <v>5306</v>
      </c>
      <c r="P217" s="31" t="s">
        <v>4961</v>
      </c>
    </row>
    <row r="218" spans="1:16" s="71" customFormat="1" x14ac:dyDescent="0.25">
      <c r="E218" s="17"/>
      <c r="F218" s="171">
        <v>243.97705400000001</v>
      </c>
      <c r="G218" s="10"/>
      <c r="H218" s="10"/>
      <c r="I218" s="10"/>
      <c r="J218" s="10"/>
      <c r="K218" s="151"/>
    </row>
    <row r="219" spans="1:16" s="71" customFormat="1" x14ac:dyDescent="0.25">
      <c r="E219" s="17"/>
      <c r="F219" s="17"/>
      <c r="G219" s="10"/>
      <c r="H219" s="10"/>
      <c r="I219" s="10"/>
      <c r="J219" s="10"/>
      <c r="K219" s="151"/>
    </row>
    <row r="220" spans="1:16" s="71" customFormat="1" x14ac:dyDescent="0.25">
      <c r="E220" s="17"/>
      <c r="F220" s="17"/>
      <c r="G220" s="10"/>
      <c r="H220" s="10"/>
      <c r="I220" s="10"/>
      <c r="J220" s="10"/>
      <c r="K220" s="151"/>
    </row>
    <row r="221" spans="1:16" s="71" customFormat="1" x14ac:dyDescent="0.25">
      <c r="E221" s="17"/>
      <c r="F221" s="17"/>
      <c r="G221" s="10"/>
      <c r="H221" s="10"/>
      <c r="I221" s="10"/>
      <c r="J221" s="10"/>
      <c r="K221" s="151"/>
    </row>
    <row r="222" spans="1:16" s="71" customFormat="1" x14ac:dyDescent="0.25">
      <c r="E222" s="17"/>
      <c r="F222" s="17"/>
      <c r="G222" s="10"/>
      <c r="H222" s="10"/>
      <c r="I222" s="10"/>
      <c r="J222" s="10"/>
      <c r="K222" s="151"/>
    </row>
    <row r="223" spans="1:16" s="71" customFormat="1" x14ac:dyDescent="0.25">
      <c r="E223" s="17"/>
      <c r="F223" s="17"/>
      <c r="G223" s="10"/>
      <c r="H223" s="10"/>
      <c r="I223" s="10"/>
      <c r="J223" s="10"/>
      <c r="K223" s="151"/>
    </row>
    <row r="224" spans="1:16" s="71" customFormat="1" x14ac:dyDescent="0.25">
      <c r="E224" s="17"/>
      <c r="F224" s="17"/>
      <c r="G224" s="10"/>
      <c r="H224" s="10"/>
      <c r="I224" s="10"/>
      <c r="J224" s="10"/>
      <c r="K224" s="151"/>
    </row>
    <row r="225" spans="1:17" s="31" customFormat="1" ht="31.5" customHeight="1" x14ac:dyDescent="0.25">
      <c r="A225" s="31" t="s">
        <v>5307</v>
      </c>
      <c r="C225" s="43" t="s">
        <v>5310</v>
      </c>
      <c r="D225" s="118" t="s">
        <v>1366</v>
      </c>
      <c r="E225" s="140" t="s">
        <v>5309</v>
      </c>
      <c r="F225" s="171">
        <v>99.993611999999999</v>
      </c>
      <c r="G225" s="118" t="s">
        <v>5308</v>
      </c>
      <c r="H225" s="118" t="s">
        <v>1366</v>
      </c>
      <c r="I225" s="118"/>
      <c r="J225" s="100" t="s">
        <v>7694</v>
      </c>
      <c r="K225" s="150" t="s">
        <v>5306</v>
      </c>
      <c r="L225" s="31" t="s">
        <v>4961</v>
      </c>
    </row>
    <row r="226" spans="1:17" s="71" customFormat="1" x14ac:dyDescent="0.25">
      <c r="E226" s="17"/>
      <c r="F226" s="171">
        <v>209.97516300000001</v>
      </c>
      <c r="G226" s="10"/>
      <c r="H226" s="10"/>
      <c r="I226" s="10"/>
      <c r="J226" s="10"/>
      <c r="K226" s="151"/>
    </row>
    <row r="227" spans="1:17" s="71" customFormat="1" x14ac:dyDescent="0.25">
      <c r="E227" s="17"/>
      <c r="F227" s="17"/>
      <c r="G227" s="10"/>
      <c r="H227" s="10"/>
      <c r="I227" s="10"/>
      <c r="J227" s="10"/>
      <c r="K227" s="151"/>
    </row>
    <row r="228" spans="1:17" s="71" customFormat="1" x14ac:dyDescent="0.25">
      <c r="E228" s="17"/>
      <c r="F228" s="17"/>
      <c r="G228" s="10"/>
      <c r="H228" s="10"/>
      <c r="I228" s="10"/>
      <c r="J228" s="10"/>
      <c r="K228" s="151"/>
    </row>
    <row r="229" spans="1:17" s="71" customFormat="1" x14ac:dyDescent="0.25">
      <c r="E229" s="17"/>
      <c r="F229" s="17"/>
      <c r="G229" s="10"/>
      <c r="H229" s="10"/>
      <c r="I229" s="10"/>
      <c r="J229" s="10"/>
      <c r="K229" s="151"/>
    </row>
    <row r="230" spans="1:17" s="71" customFormat="1" x14ac:dyDescent="0.25">
      <c r="E230" s="17"/>
      <c r="F230" s="17"/>
      <c r="G230" s="10"/>
      <c r="H230" s="10"/>
      <c r="I230" s="10"/>
      <c r="J230" s="10"/>
      <c r="K230" s="151"/>
    </row>
    <row r="231" spans="1:17" s="71" customFormat="1" x14ac:dyDescent="0.25">
      <c r="E231" s="17"/>
      <c r="F231" s="17"/>
      <c r="G231" s="10"/>
      <c r="H231" s="10"/>
      <c r="I231" s="10"/>
      <c r="J231" s="10"/>
      <c r="K231" s="151"/>
    </row>
    <row r="232" spans="1:17" s="31" customFormat="1" ht="30" x14ac:dyDescent="0.25">
      <c r="C232" s="43" t="s">
        <v>5358</v>
      </c>
      <c r="D232" s="118" t="s">
        <v>1366</v>
      </c>
      <c r="E232" s="92" t="s">
        <v>6641</v>
      </c>
      <c r="F232" s="171">
        <v>246.00910199999998</v>
      </c>
      <c r="G232" s="118" t="s">
        <v>5359</v>
      </c>
      <c r="H232" s="118" t="s">
        <v>1366</v>
      </c>
      <c r="I232" s="118"/>
      <c r="J232" s="100" t="s">
        <v>7694</v>
      </c>
      <c r="K232" s="150" t="s">
        <v>5356</v>
      </c>
      <c r="L232" s="31" t="s">
        <v>5354</v>
      </c>
      <c r="Q232" s="119"/>
    </row>
    <row r="233" spans="1:17" s="71" customFormat="1" x14ac:dyDescent="0.25">
      <c r="E233" s="17"/>
      <c r="F233" s="171">
        <v>75.993611999999999</v>
      </c>
      <c r="G233" s="10"/>
      <c r="H233" s="10"/>
      <c r="I233" s="10"/>
      <c r="J233" s="10"/>
      <c r="K233" s="278"/>
      <c r="Q233"/>
    </row>
    <row r="234" spans="1:17" s="71" customFormat="1" x14ac:dyDescent="0.25">
      <c r="E234" s="17"/>
      <c r="F234" s="17"/>
      <c r="G234" s="10"/>
      <c r="H234" s="10"/>
      <c r="I234" s="10"/>
      <c r="J234" s="10"/>
      <c r="K234" s="278"/>
      <c r="Q234"/>
    </row>
    <row r="235" spans="1:17" s="71" customFormat="1" x14ac:dyDescent="0.25">
      <c r="E235" s="17"/>
      <c r="F235" s="17"/>
      <c r="G235" s="10"/>
      <c r="H235" s="10"/>
      <c r="I235" s="10"/>
      <c r="J235" s="10"/>
      <c r="K235" s="278"/>
      <c r="Q235"/>
    </row>
    <row r="236" spans="1:17" s="71" customFormat="1" x14ac:dyDescent="0.25">
      <c r="E236" s="17"/>
      <c r="F236" s="17"/>
      <c r="G236" s="10"/>
      <c r="H236" s="10"/>
      <c r="I236" s="10"/>
      <c r="J236" s="10"/>
      <c r="K236" s="278"/>
      <c r="Q236"/>
    </row>
    <row r="237" spans="1:17" s="71" customFormat="1" x14ac:dyDescent="0.25">
      <c r="E237" s="17"/>
      <c r="F237" s="17"/>
      <c r="G237" s="10"/>
      <c r="H237" s="10"/>
      <c r="I237" s="10"/>
      <c r="J237" s="10"/>
      <c r="K237" s="278"/>
      <c r="Q237"/>
    </row>
    <row r="238" spans="1:17" s="71" customFormat="1" x14ac:dyDescent="0.25">
      <c r="E238" s="17"/>
      <c r="F238" s="17"/>
      <c r="G238" s="10"/>
      <c r="H238" s="10"/>
      <c r="I238" s="10"/>
      <c r="J238" s="10"/>
      <c r="K238" s="278"/>
      <c r="Q238"/>
    </row>
    <row r="239" spans="1:17" s="71" customFormat="1" x14ac:dyDescent="0.25">
      <c r="A239" s="143" t="s">
        <v>7647</v>
      </c>
      <c r="B239" s="38"/>
      <c r="C239" s="38"/>
      <c r="E239" s="17"/>
      <c r="F239" s="17"/>
      <c r="G239" s="10"/>
      <c r="H239" s="10"/>
      <c r="I239" s="10"/>
      <c r="J239" s="10"/>
      <c r="K239" s="278"/>
      <c r="Q239"/>
    </row>
    <row r="240" spans="1:17" s="31" customFormat="1" ht="36" x14ac:dyDescent="0.25">
      <c r="B240" s="43" t="s">
        <v>4382</v>
      </c>
      <c r="C240" s="43" t="s">
        <v>4376</v>
      </c>
      <c r="D240" s="118" t="s">
        <v>1366</v>
      </c>
      <c r="E240" s="120" t="s">
        <v>8048</v>
      </c>
      <c r="F240" s="171">
        <v>99.993611999999999</v>
      </c>
      <c r="G240" s="118" t="s">
        <v>4375</v>
      </c>
      <c r="H240" s="118" t="s">
        <v>1366</v>
      </c>
      <c r="I240" s="118"/>
      <c r="J240" s="100" t="s">
        <v>7693</v>
      </c>
      <c r="K240" s="150" t="s">
        <v>4372</v>
      </c>
      <c r="L240" s="31" t="s">
        <v>4373</v>
      </c>
    </row>
    <row r="241" spans="2:12" s="71" customFormat="1" x14ac:dyDescent="0.25">
      <c r="E241" s="17"/>
      <c r="F241" s="171">
        <v>265.97894500000001</v>
      </c>
      <c r="G241" s="10"/>
      <c r="H241" s="10"/>
      <c r="I241" s="10"/>
      <c r="J241" s="10"/>
      <c r="K241" s="151"/>
    </row>
    <row r="242" spans="2:12" s="71" customFormat="1" x14ac:dyDescent="0.25">
      <c r="E242" s="17"/>
      <c r="F242" s="171">
        <v>215.98213899999999</v>
      </c>
      <c r="G242" s="10"/>
      <c r="H242" s="10"/>
      <c r="I242" s="10"/>
      <c r="J242" s="10"/>
      <c r="K242" s="151"/>
    </row>
    <row r="243" spans="2:12" s="71" customFormat="1" x14ac:dyDescent="0.25">
      <c r="E243" s="17"/>
      <c r="F243" s="17"/>
      <c r="G243" s="10"/>
      <c r="H243" s="10"/>
      <c r="I243" s="10"/>
      <c r="J243" s="10"/>
      <c r="K243" s="151"/>
    </row>
    <row r="244" spans="2:12" s="71" customFormat="1" x14ac:dyDescent="0.25">
      <c r="E244" s="17"/>
      <c r="F244" s="17"/>
      <c r="G244" s="10"/>
      <c r="H244" s="10"/>
      <c r="I244" s="10"/>
      <c r="J244" s="10"/>
      <c r="K244" s="151"/>
    </row>
    <row r="245" spans="2:12" s="71" customFormat="1" x14ac:dyDescent="0.25">
      <c r="E245" s="17"/>
      <c r="F245" s="17"/>
      <c r="G245" s="10"/>
      <c r="H245" s="10"/>
      <c r="I245" s="10"/>
      <c r="J245" s="10"/>
      <c r="K245" s="151"/>
    </row>
    <row r="246" spans="2:12" s="71" customFormat="1" x14ac:dyDescent="0.25">
      <c r="E246" s="17"/>
      <c r="F246" s="17"/>
      <c r="G246" s="10"/>
      <c r="H246" s="10"/>
      <c r="I246" s="10"/>
      <c r="J246" s="10"/>
      <c r="K246" s="151"/>
    </row>
    <row r="247" spans="2:12" s="71" customFormat="1" x14ac:dyDescent="0.25">
      <c r="E247" s="17"/>
      <c r="F247" s="17"/>
      <c r="G247" s="10"/>
      <c r="H247" s="10"/>
      <c r="I247" s="10"/>
      <c r="J247" s="10"/>
      <c r="K247" s="151"/>
    </row>
    <row r="248" spans="2:12" s="31" customFormat="1" ht="36" x14ac:dyDescent="0.25">
      <c r="B248" s="43" t="s">
        <v>4386</v>
      </c>
      <c r="C248" s="43" t="s">
        <v>4385</v>
      </c>
      <c r="D248" s="118" t="s">
        <v>1366</v>
      </c>
      <c r="E248" s="120" t="s">
        <v>8049</v>
      </c>
      <c r="F248" s="171">
        <v>99.993611999999999</v>
      </c>
      <c r="G248" s="118" t="s">
        <v>7717</v>
      </c>
      <c r="H248" s="118"/>
      <c r="I248" s="118"/>
      <c r="J248" s="118"/>
      <c r="K248" s="150" t="s">
        <v>4387</v>
      </c>
      <c r="L248" s="31" t="s">
        <v>4373</v>
      </c>
    </row>
    <row r="249" spans="2:12" s="71" customFormat="1" x14ac:dyDescent="0.25">
      <c r="E249" s="17"/>
      <c r="F249" s="171">
        <v>149.99041800000001</v>
      </c>
      <c r="G249" s="10"/>
      <c r="H249" s="10"/>
      <c r="I249" s="10"/>
      <c r="J249" s="10"/>
      <c r="K249" s="151"/>
    </row>
    <row r="250" spans="2:12" s="71" customFormat="1" x14ac:dyDescent="0.25">
      <c r="E250" s="17"/>
      <c r="F250" s="171">
        <v>215.98213899999999</v>
      </c>
      <c r="G250" s="10"/>
      <c r="H250" s="10"/>
      <c r="I250" s="10"/>
      <c r="J250" s="10"/>
      <c r="K250" s="151"/>
    </row>
    <row r="251" spans="2:12" s="71" customFormat="1" x14ac:dyDescent="0.25">
      <c r="E251" s="17"/>
      <c r="F251" s="17"/>
      <c r="G251" s="10"/>
      <c r="H251" s="10"/>
      <c r="I251" s="10"/>
      <c r="J251" s="10"/>
      <c r="K251" s="151"/>
    </row>
    <row r="252" spans="2:12" s="71" customFormat="1" x14ac:dyDescent="0.25">
      <c r="E252" s="17"/>
      <c r="F252" s="17"/>
      <c r="G252" s="10"/>
      <c r="H252" s="10"/>
      <c r="I252" s="10"/>
      <c r="J252" s="10"/>
      <c r="K252" s="151"/>
    </row>
    <row r="253" spans="2:12" s="71" customFormat="1" x14ac:dyDescent="0.25">
      <c r="E253" s="17"/>
      <c r="F253" s="17"/>
      <c r="G253" s="10"/>
      <c r="H253" s="10"/>
      <c r="I253" s="10"/>
      <c r="J253" s="10"/>
      <c r="K253" s="151"/>
    </row>
    <row r="254" spans="2:12" s="71" customFormat="1" x14ac:dyDescent="0.25">
      <c r="E254" s="17"/>
      <c r="F254" s="17"/>
      <c r="G254" s="10"/>
      <c r="H254" s="10"/>
      <c r="I254" s="10"/>
      <c r="J254" s="10"/>
      <c r="K254" s="151"/>
    </row>
    <row r="255" spans="2:12" s="31" customFormat="1" ht="30" x14ac:dyDescent="0.25">
      <c r="C255" s="43" t="s">
        <v>4954</v>
      </c>
      <c r="D255" s="118" t="s">
        <v>1366</v>
      </c>
      <c r="E255" s="140" t="s">
        <v>8050</v>
      </c>
      <c r="F255" s="171">
        <v>99.993611999999999</v>
      </c>
      <c r="G255" s="118" t="s">
        <v>4953</v>
      </c>
      <c r="H255" s="121" t="s">
        <v>1366</v>
      </c>
      <c r="I255" s="118"/>
      <c r="J255" s="100" t="s">
        <v>7694</v>
      </c>
      <c r="K255" s="213" t="s">
        <v>4949</v>
      </c>
      <c r="L255" s="89" t="s">
        <v>4950</v>
      </c>
    </row>
    <row r="256" spans="2:12" s="71" customFormat="1" x14ac:dyDescent="0.25">
      <c r="E256" s="17"/>
      <c r="F256" s="171">
        <v>149.99041800000001</v>
      </c>
      <c r="G256" s="10"/>
      <c r="H256" s="10"/>
      <c r="I256" s="10"/>
      <c r="J256" s="10"/>
      <c r="K256" s="151"/>
    </row>
    <row r="257" spans="1:20" s="71" customFormat="1" x14ac:dyDescent="0.25">
      <c r="E257" s="17"/>
      <c r="F257" s="172"/>
      <c r="G257" s="10"/>
      <c r="H257" s="10"/>
      <c r="I257" s="10"/>
      <c r="J257" s="10"/>
      <c r="K257" s="151"/>
    </row>
    <row r="258" spans="1:20" s="71" customFormat="1" x14ac:dyDescent="0.25">
      <c r="E258" s="17"/>
      <c r="F258" s="17"/>
      <c r="G258" s="10"/>
      <c r="H258" s="10"/>
      <c r="I258" s="10"/>
      <c r="J258" s="10"/>
      <c r="K258" s="151"/>
      <c r="L258" s="329"/>
    </row>
    <row r="259" spans="1:20" s="71" customFormat="1" x14ac:dyDescent="0.25">
      <c r="E259" s="17"/>
      <c r="F259" s="17"/>
      <c r="G259" s="10"/>
      <c r="H259" s="10"/>
      <c r="I259" s="10"/>
      <c r="J259" s="10"/>
      <c r="K259" s="151"/>
    </row>
    <row r="260" spans="1:20" s="71" customFormat="1" x14ac:dyDescent="0.25">
      <c r="E260" s="17"/>
      <c r="F260" s="17"/>
      <c r="G260" s="10"/>
      <c r="H260" s="10"/>
      <c r="I260" s="10"/>
      <c r="J260" s="10"/>
      <c r="K260" s="151"/>
    </row>
    <row r="261" spans="1:20" s="71" customFormat="1" x14ac:dyDescent="0.25">
      <c r="E261" s="17"/>
      <c r="F261" s="17"/>
      <c r="G261" s="10"/>
      <c r="H261" s="10"/>
      <c r="I261" s="10"/>
      <c r="J261" s="10"/>
      <c r="K261" s="151"/>
    </row>
    <row r="262" spans="1:20" s="71" customFormat="1" x14ac:dyDescent="0.25">
      <c r="E262" s="17"/>
      <c r="F262" s="17"/>
      <c r="G262" s="10"/>
      <c r="H262" s="10"/>
      <c r="I262" s="10"/>
      <c r="J262" s="10"/>
      <c r="K262" s="151"/>
    </row>
    <row r="263" spans="1:20" s="31" customFormat="1" ht="30" x14ac:dyDescent="0.25">
      <c r="A263" s="31" t="s">
        <v>4967</v>
      </c>
      <c r="C263" s="43" t="s">
        <v>4968</v>
      </c>
      <c r="D263" s="118" t="s">
        <v>1366</v>
      </c>
      <c r="E263" s="140" t="s">
        <v>8051</v>
      </c>
      <c r="F263" s="171">
        <v>99.993611999999999</v>
      </c>
      <c r="G263" s="118" t="s">
        <v>4955</v>
      </c>
      <c r="H263" s="121" t="s">
        <v>1366</v>
      </c>
      <c r="I263" s="118"/>
      <c r="J263" s="100" t="s">
        <v>7694</v>
      </c>
      <c r="K263" s="213" t="s">
        <v>4949</v>
      </c>
      <c r="L263" s="89" t="s">
        <v>4950</v>
      </c>
      <c r="M263" s="31" t="s">
        <v>4969</v>
      </c>
      <c r="N263" s="31" t="s">
        <v>4961</v>
      </c>
      <c r="O263" s="31" t="s">
        <v>5356</v>
      </c>
      <c r="P263" s="31" t="s">
        <v>5354</v>
      </c>
      <c r="Q263" s="31" t="s">
        <v>6671</v>
      </c>
      <c r="R263" s="31" t="s">
        <v>6672</v>
      </c>
      <c r="S263" s="44" t="s">
        <v>6979</v>
      </c>
      <c r="T263" s="28" t="s">
        <v>6881</v>
      </c>
    </row>
    <row r="264" spans="1:20" s="71" customFormat="1" x14ac:dyDescent="0.25">
      <c r="E264" s="17"/>
      <c r="F264" s="171">
        <v>149.99041800000001</v>
      </c>
      <c r="G264" s="10"/>
      <c r="H264" s="10"/>
      <c r="I264" s="10"/>
      <c r="J264" s="10"/>
      <c r="K264" s="151"/>
    </row>
    <row r="265" spans="1:20" s="71" customFormat="1" x14ac:dyDescent="0.25">
      <c r="E265" s="17"/>
      <c r="F265" s="171">
        <v>64.012456</v>
      </c>
      <c r="G265" s="10"/>
      <c r="H265" s="10"/>
      <c r="I265" s="10"/>
      <c r="J265" s="10"/>
      <c r="K265" s="151"/>
    </row>
    <row r="266" spans="1:20" s="71" customFormat="1" x14ac:dyDescent="0.25">
      <c r="E266" s="17"/>
      <c r="F266" s="17"/>
      <c r="G266" s="10"/>
      <c r="H266" s="10"/>
      <c r="I266" s="10"/>
      <c r="J266" s="10"/>
      <c r="K266" s="151"/>
    </row>
    <row r="267" spans="1:20" s="71" customFormat="1" x14ac:dyDescent="0.25">
      <c r="E267" s="183"/>
      <c r="F267" s="17"/>
      <c r="G267" s="10"/>
      <c r="H267" s="10"/>
      <c r="I267" s="10"/>
      <c r="J267" s="10"/>
      <c r="K267" s="151"/>
    </row>
    <row r="268" spans="1:20" s="71" customFormat="1" x14ac:dyDescent="0.25">
      <c r="E268" s="17"/>
      <c r="F268" s="17"/>
      <c r="G268" s="10"/>
      <c r="H268" s="10"/>
      <c r="I268" s="10"/>
      <c r="J268" s="10"/>
      <c r="K268" s="151"/>
    </row>
    <row r="269" spans="1:20" s="71" customFormat="1" x14ac:dyDescent="0.25">
      <c r="E269" s="17"/>
      <c r="F269" s="17"/>
      <c r="G269" s="10"/>
      <c r="H269" s="10"/>
      <c r="I269" s="10"/>
      <c r="J269" s="10"/>
      <c r="K269" s="151"/>
    </row>
    <row r="270" spans="1:20" s="31" customFormat="1" ht="45" x14ac:dyDescent="0.25">
      <c r="C270" s="43" t="s">
        <v>6930</v>
      </c>
      <c r="D270" s="118" t="s">
        <v>1366</v>
      </c>
      <c r="E270" s="140" t="s">
        <v>8052</v>
      </c>
      <c r="F270" s="171">
        <v>165.985333</v>
      </c>
      <c r="G270" s="118" t="s">
        <v>6931</v>
      </c>
      <c r="H270" s="121" t="s">
        <v>1366</v>
      </c>
      <c r="I270" s="118"/>
      <c r="J270" s="100" t="s">
        <v>7694</v>
      </c>
      <c r="K270" s="150" t="s">
        <v>6932</v>
      </c>
      <c r="L270" s="31" t="s">
        <v>6881</v>
      </c>
    </row>
    <row r="271" spans="1:20" s="185" customFormat="1" x14ac:dyDescent="0.25">
      <c r="E271" s="17"/>
      <c r="F271" s="171">
        <v>64.012456</v>
      </c>
      <c r="G271" s="10"/>
      <c r="H271" s="10"/>
      <c r="I271" s="10"/>
      <c r="J271" s="10"/>
      <c r="K271" s="151"/>
    </row>
    <row r="272" spans="1:20" s="185" customFormat="1" x14ac:dyDescent="0.25">
      <c r="E272" s="17"/>
      <c r="F272" s="171">
        <v>99.993611999999999</v>
      </c>
      <c r="G272" s="10"/>
      <c r="H272" s="10"/>
      <c r="I272" s="10"/>
      <c r="J272" s="10"/>
      <c r="K272" s="151"/>
    </row>
    <row r="273" spans="3:12" s="185" customFormat="1" x14ac:dyDescent="0.25">
      <c r="E273" s="17"/>
      <c r="F273" s="17"/>
      <c r="G273" s="10"/>
      <c r="H273" s="10"/>
      <c r="I273" s="10"/>
      <c r="J273" s="10"/>
      <c r="K273" s="151"/>
    </row>
    <row r="274" spans="3:12" s="185" customFormat="1" x14ac:dyDescent="0.25">
      <c r="E274" s="17"/>
      <c r="F274" s="17"/>
      <c r="G274" s="10"/>
      <c r="H274" s="10"/>
      <c r="I274" s="10"/>
      <c r="J274" s="10"/>
      <c r="K274" s="151"/>
    </row>
    <row r="275" spans="3:12" s="185" customFormat="1" x14ac:dyDescent="0.25">
      <c r="E275" s="17"/>
      <c r="F275" s="17"/>
      <c r="G275" s="10"/>
      <c r="H275" s="10"/>
      <c r="I275" s="10"/>
      <c r="J275" s="10"/>
      <c r="K275" s="151"/>
    </row>
    <row r="276" spans="3:12" s="185" customFormat="1" x14ac:dyDescent="0.25">
      <c r="E276" s="17"/>
      <c r="F276" s="17"/>
      <c r="G276" s="10"/>
      <c r="H276" s="10"/>
      <c r="I276" s="10"/>
      <c r="J276" s="10"/>
      <c r="K276" s="151"/>
    </row>
    <row r="277" spans="3:12" s="185" customFormat="1" x14ac:dyDescent="0.25">
      <c r="E277" s="17"/>
      <c r="F277" s="17"/>
      <c r="G277" s="10"/>
      <c r="H277" s="10"/>
      <c r="I277" s="10"/>
      <c r="J277" s="10"/>
      <c r="K277" s="151"/>
    </row>
    <row r="278" spans="3:12" s="31" customFormat="1" ht="45" x14ac:dyDescent="0.25">
      <c r="C278" s="43" t="s">
        <v>6681</v>
      </c>
      <c r="D278" s="118" t="s">
        <v>1366</v>
      </c>
      <c r="E278" s="140" t="s">
        <v>6682</v>
      </c>
      <c r="F278" s="171">
        <v>265.97894500000001</v>
      </c>
      <c r="G278" s="118" t="s">
        <v>6683</v>
      </c>
      <c r="H278" s="121" t="s">
        <v>1366</v>
      </c>
      <c r="I278" s="118"/>
      <c r="J278" s="100" t="s">
        <v>7694</v>
      </c>
      <c r="K278" s="150" t="s">
        <v>6671</v>
      </c>
      <c r="L278" s="31" t="s">
        <v>6672</v>
      </c>
    </row>
    <row r="279" spans="3:12" s="71" customFormat="1" x14ac:dyDescent="0.25">
      <c r="E279" s="17"/>
      <c r="F279" s="171">
        <v>64.012456</v>
      </c>
      <c r="G279" s="10"/>
      <c r="H279" s="10"/>
      <c r="I279" s="10"/>
      <c r="J279" s="10"/>
      <c r="K279" s="151"/>
    </row>
    <row r="280" spans="3:12" s="71" customFormat="1" x14ac:dyDescent="0.25">
      <c r="E280" s="17"/>
      <c r="F280" s="171">
        <v>99.993611999999999</v>
      </c>
      <c r="G280" s="10"/>
      <c r="H280" s="10"/>
      <c r="I280" s="10"/>
      <c r="J280" s="10"/>
      <c r="K280" s="151"/>
    </row>
    <row r="281" spans="3:12" s="71" customFormat="1" x14ac:dyDescent="0.25">
      <c r="E281" s="17"/>
      <c r="F281" s="17"/>
      <c r="G281" s="10"/>
      <c r="H281" s="10"/>
      <c r="I281" s="10"/>
      <c r="J281" s="10"/>
      <c r="K281" s="151"/>
    </row>
    <row r="282" spans="3:12" s="71" customFormat="1" x14ac:dyDescent="0.25">
      <c r="E282" s="17"/>
      <c r="F282" s="17"/>
      <c r="G282" s="10"/>
      <c r="H282" s="10"/>
      <c r="I282" s="10"/>
      <c r="J282" s="10"/>
      <c r="K282" s="151"/>
    </row>
    <row r="283" spans="3:12" s="71" customFormat="1" x14ac:dyDescent="0.25">
      <c r="E283" s="17"/>
      <c r="F283" s="17"/>
      <c r="G283" s="10"/>
      <c r="H283" s="10"/>
      <c r="I283" s="10"/>
      <c r="J283" s="10"/>
      <c r="K283" s="151"/>
    </row>
    <row r="284" spans="3:12" s="71" customFormat="1" x14ac:dyDescent="0.25">
      <c r="E284" s="17"/>
      <c r="F284" s="17"/>
      <c r="G284" s="10"/>
      <c r="H284" s="10"/>
      <c r="I284" s="10"/>
      <c r="J284" s="10"/>
      <c r="K284" s="151"/>
    </row>
    <row r="285" spans="3:12" s="71" customFormat="1" x14ac:dyDescent="0.25">
      <c r="E285" s="17"/>
      <c r="F285" s="17"/>
      <c r="G285" s="10"/>
      <c r="H285" s="10"/>
      <c r="I285" s="10"/>
      <c r="J285" s="10"/>
      <c r="K285" s="151"/>
    </row>
    <row r="286" spans="3:12" s="31" customFormat="1" ht="62.1" customHeight="1" x14ac:dyDescent="0.25">
      <c r="C286" s="43" t="s">
        <v>6668</v>
      </c>
      <c r="D286" s="118" t="s">
        <v>1366</v>
      </c>
      <c r="E286" s="140" t="s">
        <v>6669</v>
      </c>
      <c r="F286" s="171">
        <v>431.96427799999998</v>
      </c>
      <c r="G286" s="118" t="s">
        <v>6670</v>
      </c>
      <c r="H286" s="121" t="s">
        <v>1366</v>
      </c>
      <c r="I286" s="118"/>
      <c r="J286" s="100" t="s">
        <v>7693</v>
      </c>
      <c r="K286" s="150" t="s">
        <v>6671</v>
      </c>
      <c r="L286" s="31" t="s">
        <v>6672</v>
      </c>
    </row>
    <row r="287" spans="3:12" s="71" customFormat="1" x14ac:dyDescent="0.25">
      <c r="E287" s="17"/>
      <c r="F287" s="171">
        <v>64.012456</v>
      </c>
      <c r="G287" s="10"/>
      <c r="H287" s="10"/>
      <c r="I287" s="10"/>
      <c r="J287" s="246"/>
      <c r="K287" s="151"/>
    </row>
    <row r="288" spans="3:12" s="71" customFormat="1" x14ac:dyDescent="0.25">
      <c r="E288" s="17"/>
      <c r="F288" s="171">
        <v>99.993611999999999</v>
      </c>
      <c r="G288" s="10"/>
      <c r="H288" s="10"/>
      <c r="I288" s="10"/>
      <c r="J288" s="10"/>
      <c r="K288" s="151"/>
    </row>
    <row r="289" spans="3:12" s="71" customFormat="1" x14ac:dyDescent="0.25">
      <c r="E289" s="17"/>
      <c r="F289" s="17"/>
      <c r="G289" s="10"/>
      <c r="H289" s="10"/>
      <c r="I289" s="10"/>
      <c r="J289" s="10"/>
      <c r="K289" s="151"/>
    </row>
    <row r="290" spans="3:12" s="71" customFormat="1" x14ac:dyDescent="0.25">
      <c r="E290" s="17"/>
      <c r="F290" s="17"/>
      <c r="G290" s="10"/>
      <c r="H290" s="10"/>
      <c r="I290" s="10"/>
      <c r="J290" s="10"/>
      <c r="K290" s="151"/>
    </row>
    <row r="291" spans="3:12" s="71" customFormat="1" x14ac:dyDescent="0.25">
      <c r="E291" s="17"/>
      <c r="F291" s="17"/>
      <c r="G291" s="10"/>
      <c r="H291" s="10"/>
      <c r="I291" s="10"/>
      <c r="J291" s="10"/>
      <c r="K291" s="151"/>
    </row>
    <row r="292" spans="3:12" s="71" customFormat="1" x14ac:dyDescent="0.25">
      <c r="E292" s="17"/>
      <c r="F292" s="17"/>
      <c r="G292" s="10"/>
      <c r="H292" s="10"/>
      <c r="I292" s="10"/>
      <c r="J292" s="10"/>
      <c r="K292" s="151"/>
    </row>
    <row r="293" spans="3:12" s="71" customFormat="1" x14ac:dyDescent="0.25">
      <c r="E293" s="17"/>
      <c r="F293" s="17"/>
      <c r="G293" s="10"/>
      <c r="H293" s="10"/>
      <c r="I293" s="10"/>
      <c r="J293" s="10"/>
      <c r="K293" s="151"/>
    </row>
    <row r="294" spans="3:12" s="31" customFormat="1" ht="45" x14ac:dyDescent="0.25">
      <c r="C294" s="43" t="s">
        <v>5355</v>
      </c>
      <c r="D294" s="118" t="s">
        <v>1366</v>
      </c>
      <c r="E294" s="92" t="s">
        <v>6643</v>
      </c>
      <c r="F294" s="171">
        <v>246.00910199999998</v>
      </c>
      <c r="G294" s="118" t="s">
        <v>5357</v>
      </c>
      <c r="H294" s="121" t="s">
        <v>1366</v>
      </c>
      <c r="I294" s="118"/>
      <c r="J294" s="100" t="s">
        <v>7694</v>
      </c>
      <c r="K294" s="150" t="s">
        <v>5356</v>
      </c>
      <c r="L294" s="31" t="s">
        <v>5354</v>
      </c>
    </row>
    <row r="295" spans="3:12" s="71" customFormat="1" x14ac:dyDescent="0.25">
      <c r="E295" s="17"/>
      <c r="F295" s="171">
        <v>99.993611999999999</v>
      </c>
      <c r="G295" s="10"/>
      <c r="H295" s="10"/>
      <c r="I295" s="10"/>
      <c r="J295" s="10"/>
      <c r="K295" s="151"/>
    </row>
    <row r="296" spans="3:12" s="71" customFormat="1" x14ac:dyDescent="0.25">
      <c r="E296" s="17"/>
      <c r="G296" s="10"/>
      <c r="H296" s="10"/>
      <c r="I296" s="10"/>
      <c r="J296" s="10"/>
      <c r="K296" s="151"/>
    </row>
    <row r="297" spans="3:12" s="71" customFormat="1" x14ac:dyDescent="0.25">
      <c r="E297" s="17"/>
      <c r="F297" s="17"/>
      <c r="G297" s="10"/>
      <c r="H297" s="10"/>
      <c r="I297" s="10"/>
      <c r="J297" s="10"/>
      <c r="K297" s="151"/>
    </row>
    <row r="298" spans="3:12" s="71" customFormat="1" x14ac:dyDescent="0.25">
      <c r="E298" s="17"/>
      <c r="F298" s="17"/>
      <c r="G298" s="10"/>
      <c r="H298" s="10"/>
      <c r="I298" s="10"/>
      <c r="J298" s="10"/>
      <c r="K298" s="151"/>
    </row>
    <row r="299" spans="3:12" s="71" customFormat="1" x14ac:dyDescent="0.25">
      <c r="E299" s="17"/>
      <c r="F299" s="17"/>
      <c r="G299" s="10"/>
      <c r="H299" s="10"/>
      <c r="I299" s="10"/>
      <c r="J299" s="10"/>
      <c r="K299" s="151"/>
    </row>
    <row r="300" spans="3:12" s="71" customFormat="1" x14ac:dyDescent="0.25">
      <c r="E300" s="17"/>
      <c r="F300" s="17"/>
      <c r="G300" s="10"/>
      <c r="H300" s="10"/>
      <c r="I300" s="10"/>
      <c r="J300" s="10"/>
      <c r="K300" s="151"/>
    </row>
    <row r="301" spans="3:12" s="31" customFormat="1" ht="30" x14ac:dyDescent="0.25">
      <c r="C301" s="43" t="s">
        <v>5363</v>
      </c>
      <c r="D301" s="118" t="s">
        <v>1366</v>
      </c>
      <c r="E301" s="92" t="s">
        <v>6644</v>
      </c>
      <c r="F301" s="171">
        <v>196.01229599999999</v>
      </c>
      <c r="G301" s="118" t="s">
        <v>5364</v>
      </c>
      <c r="H301" s="121" t="s">
        <v>1366</v>
      </c>
      <c r="I301" s="118"/>
      <c r="J301" s="100" t="s">
        <v>7694</v>
      </c>
      <c r="K301" s="150" t="s">
        <v>5356</v>
      </c>
      <c r="L301" s="31" t="s">
        <v>5354</v>
      </c>
    </row>
    <row r="302" spans="3:12" s="71" customFormat="1" x14ac:dyDescent="0.25">
      <c r="E302" s="17"/>
      <c r="F302" s="171">
        <v>99.993611999999999</v>
      </c>
      <c r="G302" s="10"/>
      <c r="H302" s="10"/>
      <c r="I302" s="10"/>
      <c r="J302" s="10"/>
      <c r="K302" s="151"/>
    </row>
    <row r="303" spans="3:12" s="71" customFormat="1" x14ac:dyDescent="0.25">
      <c r="E303" s="17"/>
      <c r="G303" s="10"/>
      <c r="H303" s="10"/>
      <c r="I303" s="10"/>
      <c r="J303" s="10"/>
      <c r="K303" s="151"/>
    </row>
    <row r="304" spans="3:12" s="71" customFormat="1" x14ac:dyDescent="0.25">
      <c r="E304" s="17"/>
      <c r="F304" s="17"/>
      <c r="G304" s="10"/>
      <c r="H304" s="10"/>
      <c r="I304" s="10"/>
      <c r="J304" s="10"/>
      <c r="K304" s="151"/>
    </row>
    <row r="305" spans="3:16" s="71" customFormat="1" x14ac:dyDescent="0.25">
      <c r="E305" s="17"/>
      <c r="F305" s="17"/>
      <c r="G305" s="10"/>
      <c r="H305" s="10"/>
      <c r="I305" s="10"/>
      <c r="J305" s="10"/>
      <c r="K305" s="151"/>
    </row>
    <row r="306" spans="3:16" s="71" customFormat="1" x14ac:dyDescent="0.25">
      <c r="E306" s="17"/>
      <c r="F306" s="17"/>
      <c r="G306" s="10"/>
      <c r="H306" s="10"/>
      <c r="I306" s="10"/>
      <c r="J306" s="10"/>
      <c r="K306" s="151"/>
    </row>
    <row r="307" spans="3:16" s="71" customFormat="1" x14ac:dyDescent="0.25">
      <c r="E307" s="17"/>
      <c r="F307" s="17"/>
      <c r="G307" s="10"/>
      <c r="H307" s="10"/>
      <c r="I307" s="10"/>
      <c r="J307" s="10"/>
      <c r="K307" s="151"/>
    </row>
    <row r="308" spans="3:16" s="71" customFormat="1" x14ac:dyDescent="0.25">
      <c r="E308" s="17"/>
      <c r="F308" s="17"/>
      <c r="G308" s="10"/>
      <c r="H308" s="10"/>
      <c r="I308" s="10"/>
      <c r="J308" s="10"/>
      <c r="K308" s="151"/>
    </row>
    <row r="309" spans="3:16" s="31" customFormat="1" ht="45" x14ac:dyDescent="0.25">
      <c r="C309" s="43" t="s">
        <v>6678</v>
      </c>
      <c r="D309" s="118" t="s">
        <v>1366</v>
      </c>
      <c r="E309" s="92" t="s">
        <v>6679</v>
      </c>
      <c r="F309" s="171">
        <v>165.985333</v>
      </c>
      <c r="G309" s="118" t="s">
        <v>6680</v>
      </c>
      <c r="H309" s="118" t="s">
        <v>1366</v>
      </c>
      <c r="I309" s="118"/>
      <c r="J309" s="100" t="s">
        <v>7694</v>
      </c>
      <c r="K309" s="150" t="s">
        <v>6671</v>
      </c>
      <c r="L309" s="31" t="s">
        <v>6672</v>
      </c>
    </row>
    <row r="310" spans="3:16" s="71" customFormat="1" x14ac:dyDescent="0.25">
      <c r="E310" s="17"/>
      <c r="F310" s="171">
        <v>159.91354699999999</v>
      </c>
      <c r="G310" s="10"/>
      <c r="H310" s="10"/>
      <c r="I310" s="10"/>
      <c r="J310" s="10"/>
      <c r="K310" s="151"/>
    </row>
    <row r="311" spans="3:16" s="71" customFormat="1" x14ac:dyDescent="0.25">
      <c r="E311" s="17"/>
      <c r="F311" s="171">
        <v>99.993611999999999</v>
      </c>
      <c r="G311" s="10"/>
      <c r="H311" s="10"/>
      <c r="I311" s="10"/>
      <c r="J311" s="10"/>
      <c r="K311" s="151"/>
    </row>
    <row r="312" spans="3:16" s="71" customFormat="1" x14ac:dyDescent="0.25">
      <c r="E312" s="17"/>
      <c r="F312" s="17"/>
      <c r="G312" s="10"/>
      <c r="H312" s="10"/>
      <c r="I312" s="10"/>
      <c r="J312" s="10"/>
      <c r="K312" s="151"/>
    </row>
    <row r="313" spans="3:16" s="71" customFormat="1" x14ac:dyDescent="0.25">
      <c r="E313" s="34"/>
      <c r="F313" s="17"/>
      <c r="G313" s="10"/>
      <c r="H313" s="10"/>
      <c r="I313" s="10"/>
      <c r="J313" s="10"/>
      <c r="K313" s="151"/>
    </row>
    <row r="314" spans="3:16" s="71" customFormat="1" x14ac:dyDescent="0.25">
      <c r="E314" s="17"/>
      <c r="F314" s="17"/>
      <c r="G314" s="10"/>
      <c r="H314" s="10"/>
      <c r="I314" s="10"/>
      <c r="J314" s="10"/>
      <c r="K314" s="151"/>
    </row>
    <row r="315" spans="3:16" s="71" customFormat="1" x14ac:dyDescent="0.25">
      <c r="E315" s="17"/>
      <c r="F315" s="17"/>
      <c r="G315" s="10"/>
      <c r="H315" s="10"/>
      <c r="I315" s="10"/>
      <c r="J315" s="10"/>
      <c r="K315" s="151"/>
    </row>
    <row r="316" spans="3:16" s="31" customFormat="1" ht="45" x14ac:dyDescent="0.25">
      <c r="C316" s="43" t="s">
        <v>7573</v>
      </c>
      <c r="D316" s="118" t="s">
        <v>1366</v>
      </c>
      <c r="E316" s="92" t="s">
        <v>7574</v>
      </c>
      <c r="F316" s="171">
        <v>265.97894500000001</v>
      </c>
      <c r="G316" s="118" t="s">
        <v>7572</v>
      </c>
      <c r="H316" s="118" t="s">
        <v>1366</v>
      </c>
      <c r="I316" s="118"/>
      <c r="J316" s="100" t="s">
        <v>7694</v>
      </c>
      <c r="K316" s="150" t="s">
        <v>7575</v>
      </c>
      <c r="L316" s="31" t="s">
        <v>6692</v>
      </c>
      <c r="M316" s="31" t="s">
        <v>338</v>
      </c>
      <c r="N316" s="31" t="s">
        <v>338</v>
      </c>
      <c r="O316" s="31" t="s">
        <v>338</v>
      </c>
      <c r="P316" s="31" t="s">
        <v>338</v>
      </c>
    </row>
    <row r="317" spans="3:16" s="224" customFormat="1" x14ac:dyDescent="0.25">
      <c r="E317" s="17"/>
      <c r="F317" s="171">
        <v>115.964062</v>
      </c>
      <c r="G317" s="10"/>
      <c r="H317" s="10"/>
      <c r="I317" s="10"/>
      <c r="J317" s="10"/>
      <c r="K317" s="151"/>
    </row>
    <row r="318" spans="3:16" s="224" customFormat="1" x14ac:dyDescent="0.25">
      <c r="E318" s="17"/>
      <c r="F318" s="17"/>
      <c r="G318" s="10"/>
      <c r="H318" s="10"/>
      <c r="I318" s="10"/>
      <c r="J318" s="10"/>
      <c r="K318" s="151"/>
    </row>
    <row r="319" spans="3:16" s="224" customFormat="1" x14ac:dyDescent="0.25">
      <c r="E319" s="17"/>
      <c r="F319" s="17"/>
      <c r="G319" s="10"/>
      <c r="H319" s="10"/>
      <c r="I319" s="10"/>
      <c r="J319" s="10"/>
      <c r="K319" s="151"/>
    </row>
    <row r="320" spans="3:16" s="224" customFormat="1" x14ac:dyDescent="0.25">
      <c r="E320" s="17"/>
      <c r="F320" s="17"/>
      <c r="G320" s="10"/>
      <c r="H320" s="10"/>
      <c r="I320" s="10"/>
      <c r="J320" s="10"/>
      <c r="K320" s="151"/>
    </row>
    <row r="321" spans="2:12" s="224" customFormat="1" x14ac:dyDescent="0.25">
      <c r="E321" s="17"/>
      <c r="F321" s="17"/>
      <c r="G321" s="10"/>
      <c r="H321" s="10"/>
      <c r="I321" s="10"/>
      <c r="J321" s="10"/>
      <c r="K321" s="151"/>
    </row>
    <row r="322" spans="2:12" s="224" customFormat="1" x14ac:dyDescent="0.25">
      <c r="E322" s="17"/>
      <c r="F322" s="17"/>
      <c r="G322" s="10"/>
      <c r="H322" s="10"/>
      <c r="I322" s="10"/>
      <c r="J322" s="10"/>
      <c r="K322" s="151"/>
    </row>
    <row r="323" spans="2:12" s="31" customFormat="1" ht="60" x14ac:dyDescent="0.25">
      <c r="C323" s="43" t="s">
        <v>4775</v>
      </c>
      <c r="D323" s="111" t="s">
        <v>1366</v>
      </c>
      <c r="E323" s="31" t="s">
        <v>4776</v>
      </c>
      <c r="F323" s="171">
        <v>243.97705400000001</v>
      </c>
      <c r="G323" s="31" t="s">
        <v>4777</v>
      </c>
      <c r="H323" s="111" t="s">
        <v>1366</v>
      </c>
      <c r="J323" s="44" t="s">
        <v>7693</v>
      </c>
      <c r="K323" s="150" t="s">
        <v>473</v>
      </c>
      <c r="L323" s="31" t="s">
        <v>4774</v>
      </c>
    </row>
    <row r="324" spans="2:12" s="73" customFormat="1" x14ac:dyDescent="0.25">
      <c r="B324" s="19"/>
      <c r="C324" s="318"/>
      <c r="F324" s="171">
        <v>99.993611999999999</v>
      </c>
      <c r="H324" s="318"/>
      <c r="J324" s="182"/>
      <c r="K324" s="278"/>
    </row>
    <row r="325" spans="2:12" s="73" customFormat="1" x14ac:dyDescent="0.25">
      <c r="B325" s="19"/>
      <c r="C325" s="318"/>
      <c r="F325" s="172"/>
      <c r="H325" s="318"/>
      <c r="J325" s="182"/>
      <c r="K325" s="278"/>
    </row>
    <row r="326" spans="2:12" s="73" customFormat="1" x14ac:dyDescent="0.25">
      <c r="B326" s="19"/>
      <c r="C326" s="318"/>
      <c r="F326" s="172"/>
      <c r="H326" s="318"/>
      <c r="J326" s="182"/>
      <c r="K326" s="278"/>
    </row>
    <row r="327" spans="2:12" s="73" customFormat="1" x14ac:dyDescent="0.25">
      <c r="B327" s="19"/>
      <c r="C327" s="318"/>
      <c r="F327" s="172"/>
      <c r="H327" s="318"/>
      <c r="J327" s="182"/>
      <c r="K327" s="278"/>
    </row>
    <row r="328" spans="2:12" s="73" customFormat="1" x14ac:dyDescent="0.25">
      <c r="B328" s="19"/>
      <c r="C328" s="318"/>
      <c r="F328" s="172"/>
      <c r="H328" s="318"/>
      <c r="J328" s="182"/>
      <c r="K328" s="278"/>
    </row>
    <row r="329" spans="2:12" s="73" customFormat="1" x14ac:dyDescent="0.25">
      <c r="B329" s="19"/>
      <c r="C329" s="318"/>
      <c r="F329" s="172"/>
      <c r="H329" s="318"/>
      <c r="J329" s="182"/>
      <c r="K329" s="278"/>
    </row>
    <row r="330" spans="2:12" s="31" customFormat="1" ht="75" x14ac:dyDescent="0.25">
      <c r="C330" s="43" t="s">
        <v>4778</v>
      </c>
      <c r="D330" s="111" t="s">
        <v>1366</v>
      </c>
      <c r="E330" s="44" t="s">
        <v>4779</v>
      </c>
      <c r="F330" s="171">
        <v>421.98237399999999</v>
      </c>
      <c r="G330" s="31" t="s">
        <v>4780</v>
      </c>
      <c r="H330" s="111" t="s">
        <v>1366</v>
      </c>
      <c r="J330" s="44" t="s">
        <v>7693</v>
      </c>
      <c r="K330" s="150" t="s">
        <v>473</v>
      </c>
      <c r="L330" s="31" t="s">
        <v>4774</v>
      </c>
    </row>
    <row r="331" spans="2:12" s="73" customFormat="1" x14ac:dyDescent="0.25">
      <c r="B331" s="19"/>
      <c r="C331" s="318"/>
      <c r="E331" s="182"/>
      <c r="F331" s="171">
        <v>243.97705400000001</v>
      </c>
      <c r="H331" s="318"/>
      <c r="J331" s="182"/>
      <c r="K331" s="278"/>
    </row>
    <row r="332" spans="2:12" s="73" customFormat="1" x14ac:dyDescent="0.25">
      <c r="B332" s="19"/>
      <c r="C332" s="318"/>
      <c r="E332" s="182"/>
      <c r="F332" s="171">
        <v>99.993611999999999</v>
      </c>
      <c r="H332" s="318"/>
      <c r="J332" s="182"/>
      <c r="K332" s="278"/>
    </row>
    <row r="333" spans="2:12" s="73" customFormat="1" x14ac:dyDescent="0.25">
      <c r="B333" s="19"/>
      <c r="C333" s="318"/>
      <c r="E333" s="182"/>
      <c r="F333" s="172"/>
      <c r="H333" s="318"/>
      <c r="J333" s="182"/>
      <c r="K333" s="278"/>
    </row>
    <row r="334" spans="2:12" s="73" customFormat="1" x14ac:dyDescent="0.25">
      <c r="B334" s="19"/>
      <c r="C334" s="318"/>
      <c r="E334" s="182"/>
      <c r="F334" s="172"/>
      <c r="H334" s="318"/>
      <c r="J334" s="182"/>
      <c r="K334" s="278"/>
    </row>
    <row r="335" spans="2:12" s="73" customFormat="1" x14ac:dyDescent="0.25">
      <c r="B335" s="19"/>
      <c r="C335" s="318"/>
      <c r="E335" s="182"/>
      <c r="F335" s="172"/>
      <c r="H335" s="318"/>
      <c r="J335" s="182"/>
      <c r="K335" s="278"/>
    </row>
    <row r="336" spans="2:12" s="73" customFormat="1" x14ac:dyDescent="0.25">
      <c r="B336" s="19"/>
      <c r="C336" s="318"/>
      <c r="E336" s="182"/>
      <c r="F336" s="172"/>
      <c r="H336" s="318"/>
      <c r="J336" s="182"/>
      <c r="K336" s="278"/>
    </row>
    <row r="337" spans="1:12" s="73" customFormat="1" x14ac:dyDescent="0.25">
      <c r="B337" s="19"/>
      <c r="C337" s="318"/>
      <c r="F337" s="172"/>
      <c r="H337" s="318"/>
      <c r="J337" s="182"/>
      <c r="K337" s="278"/>
    </row>
    <row r="338" spans="1:12" s="31" customFormat="1" ht="45" x14ac:dyDescent="0.25">
      <c r="C338" s="43" t="s">
        <v>7728</v>
      </c>
      <c r="D338" s="31" t="s">
        <v>1366</v>
      </c>
      <c r="E338" s="44" t="s">
        <v>5258</v>
      </c>
      <c r="F338" s="171">
        <v>149.99041800000001</v>
      </c>
      <c r="G338" s="31" t="s">
        <v>5255</v>
      </c>
      <c r="H338" s="31" t="s">
        <v>1366</v>
      </c>
      <c r="J338" s="44" t="s">
        <v>7693</v>
      </c>
      <c r="K338" s="150" t="s">
        <v>5256</v>
      </c>
      <c r="L338" s="31" t="s">
        <v>5257</v>
      </c>
    </row>
    <row r="339" spans="1:12" s="246" customFormat="1" x14ac:dyDescent="0.25">
      <c r="F339" s="171">
        <v>64.012456</v>
      </c>
      <c r="K339" s="151"/>
    </row>
    <row r="340" spans="1:12" s="246" customFormat="1" x14ac:dyDescent="0.25">
      <c r="F340" s="172"/>
      <c r="K340" s="151"/>
    </row>
    <row r="341" spans="1:12" s="246" customFormat="1" x14ac:dyDescent="0.25">
      <c r="F341" s="172"/>
      <c r="K341" s="151"/>
    </row>
    <row r="342" spans="1:12" s="246" customFormat="1" x14ac:dyDescent="0.25">
      <c r="F342" s="172"/>
      <c r="K342" s="151"/>
    </row>
    <row r="343" spans="1:12" s="246" customFormat="1" x14ac:dyDescent="0.25">
      <c r="F343" s="172"/>
      <c r="K343" s="151"/>
    </row>
    <row r="344" spans="1:12" s="246" customFormat="1" x14ac:dyDescent="0.25">
      <c r="F344" s="172"/>
      <c r="K344" s="151"/>
    </row>
    <row r="345" spans="1:12" s="246" customFormat="1" x14ac:dyDescent="0.25">
      <c r="F345" s="172"/>
      <c r="K345" s="151"/>
    </row>
    <row r="346" spans="1:12" s="71" customFormat="1" x14ac:dyDescent="0.25">
      <c r="A346" s="143" t="s">
        <v>7648</v>
      </c>
      <c r="B346" s="38"/>
      <c r="C346" s="38"/>
      <c r="E346" s="17"/>
      <c r="F346" s="17"/>
      <c r="G346" s="10"/>
      <c r="H346" s="10"/>
      <c r="I346" s="10"/>
      <c r="J346" s="10"/>
      <c r="K346" s="151"/>
    </row>
    <row r="347" spans="1:12" s="89" customFormat="1" ht="45" x14ac:dyDescent="0.25">
      <c r="C347" s="90" t="s">
        <v>4947</v>
      </c>
      <c r="D347" s="118" t="s">
        <v>1366</v>
      </c>
      <c r="E347" s="141" t="s">
        <v>8053</v>
      </c>
      <c r="F347" s="171">
        <v>99.993611999999999</v>
      </c>
      <c r="G347" s="121" t="s">
        <v>4948</v>
      </c>
      <c r="H347" s="121" t="s">
        <v>1366</v>
      </c>
      <c r="I347" s="121"/>
      <c r="J347" s="100" t="s">
        <v>7694</v>
      </c>
      <c r="K347" s="213" t="s">
        <v>4949</v>
      </c>
      <c r="L347" s="89" t="s">
        <v>4950</v>
      </c>
    </row>
    <row r="348" spans="1:12" s="71" customFormat="1" x14ac:dyDescent="0.25">
      <c r="E348" s="17"/>
      <c r="F348" s="171">
        <v>265.97894500000001</v>
      </c>
      <c r="G348" s="10"/>
      <c r="H348" s="10"/>
      <c r="I348" s="10"/>
      <c r="J348" s="10"/>
      <c r="K348" s="151"/>
    </row>
    <row r="349" spans="1:12" s="71" customFormat="1" x14ac:dyDescent="0.25">
      <c r="E349" s="17"/>
      <c r="F349" s="171">
        <v>149.99041800000001</v>
      </c>
      <c r="G349" s="10"/>
      <c r="H349" s="10"/>
      <c r="I349" s="10"/>
      <c r="J349" s="10"/>
      <c r="K349" s="151"/>
    </row>
    <row r="350" spans="1:12" s="71" customFormat="1" x14ac:dyDescent="0.25">
      <c r="E350" s="17"/>
      <c r="F350" s="17"/>
      <c r="G350" s="10"/>
      <c r="H350" s="10"/>
      <c r="I350" s="10"/>
      <c r="J350" s="10"/>
      <c r="K350" s="151"/>
    </row>
    <row r="351" spans="1:12" s="71" customFormat="1" x14ac:dyDescent="0.25">
      <c r="E351" s="17"/>
      <c r="F351" s="17"/>
      <c r="G351" s="10"/>
      <c r="H351" s="10"/>
      <c r="I351" s="10"/>
      <c r="J351" s="10"/>
      <c r="K351" s="151"/>
    </row>
    <row r="352" spans="1:12" s="71" customFormat="1" x14ac:dyDescent="0.25">
      <c r="E352" s="17"/>
      <c r="F352" s="17"/>
      <c r="G352" s="10"/>
      <c r="H352" s="10"/>
      <c r="I352" s="10"/>
      <c r="J352" s="10"/>
      <c r="K352" s="151"/>
    </row>
    <row r="353" spans="3:12" s="71" customFormat="1" x14ac:dyDescent="0.25">
      <c r="E353" s="17"/>
      <c r="F353" s="17"/>
      <c r="G353" s="10"/>
      <c r="H353" s="10"/>
      <c r="I353" s="10"/>
      <c r="J353" s="10"/>
      <c r="K353" s="151"/>
    </row>
    <row r="354" spans="3:12" s="71" customFormat="1" x14ac:dyDescent="0.25">
      <c r="E354" s="17"/>
      <c r="F354" s="17"/>
      <c r="G354" s="10"/>
      <c r="H354" s="10"/>
      <c r="I354" s="10"/>
      <c r="J354" s="10"/>
      <c r="K354" s="151"/>
    </row>
    <row r="355" spans="3:12" s="31" customFormat="1" ht="45" x14ac:dyDescent="0.25">
      <c r="C355" s="43" t="s">
        <v>4951</v>
      </c>
      <c r="D355" s="118" t="s">
        <v>1366</v>
      </c>
      <c r="E355" s="141" t="s">
        <v>8054</v>
      </c>
      <c r="F355" s="171">
        <v>99.993611999999999</v>
      </c>
      <c r="G355" s="118" t="s">
        <v>4952</v>
      </c>
      <c r="H355" s="121" t="s">
        <v>1366</v>
      </c>
      <c r="I355" s="118"/>
      <c r="J355" s="100" t="s">
        <v>7694</v>
      </c>
      <c r="K355" s="213" t="s">
        <v>4949</v>
      </c>
      <c r="L355" s="89" t="s">
        <v>4950</v>
      </c>
    </row>
    <row r="356" spans="3:12" s="71" customFormat="1" x14ac:dyDescent="0.25">
      <c r="E356" s="17"/>
      <c r="F356" s="171">
        <v>265.97894500000001</v>
      </c>
      <c r="G356" s="10"/>
      <c r="H356" s="10"/>
      <c r="I356" s="10"/>
      <c r="J356" s="10"/>
      <c r="K356" s="151"/>
    </row>
    <row r="357" spans="3:12" s="71" customFormat="1" x14ac:dyDescent="0.25">
      <c r="E357" s="17"/>
      <c r="F357" s="171">
        <v>149.99041800000001</v>
      </c>
      <c r="G357" s="10"/>
      <c r="H357" s="10"/>
      <c r="I357" s="10"/>
      <c r="J357" s="10"/>
      <c r="K357" s="151"/>
    </row>
    <row r="358" spans="3:12" s="71" customFormat="1" ht="16.5" customHeight="1" x14ac:dyDescent="0.25">
      <c r="E358" s="17"/>
      <c r="F358" s="171">
        <v>64.012456</v>
      </c>
      <c r="G358" s="10"/>
      <c r="H358" s="10"/>
      <c r="I358" s="10"/>
      <c r="J358" s="10"/>
      <c r="K358" s="151"/>
    </row>
    <row r="359" spans="3:12" s="71" customFormat="1" x14ac:dyDescent="0.25">
      <c r="E359" s="17"/>
      <c r="F359" s="17"/>
      <c r="G359" s="10"/>
      <c r="H359" s="10"/>
      <c r="I359" s="10"/>
      <c r="J359" s="10"/>
      <c r="K359" s="151"/>
    </row>
    <row r="360" spans="3:12" s="71" customFormat="1" x14ac:dyDescent="0.25">
      <c r="E360" s="17"/>
      <c r="F360" s="17"/>
      <c r="G360" s="10"/>
      <c r="H360" s="10"/>
      <c r="I360" s="10"/>
      <c r="J360" s="10"/>
      <c r="K360" s="151"/>
    </row>
    <row r="361" spans="3:12" s="71" customFormat="1" x14ac:dyDescent="0.25">
      <c r="E361" s="17"/>
      <c r="F361" s="17"/>
      <c r="G361" s="10"/>
      <c r="H361" s="10"/>
      <c r="I361" s="10"/>
      <c r="J361" s="10"/>
      <c r="K361" s="151"/>
    </row>
    <row r="362" spans="3:12" s="31" customFormat="1" ht="74.25" customHeight="1" x14ac:dyDescent="0.25">
      <c r="C362" s="43" t="s">
        <v>6684</v>
      </c>
      <c r="D362" s="118" t="s">
        <v>1366</v>
      </c>
      <c r="E362" s="141" t="s">
        <v>6686</v>
      </c>
      <c r="F362" s="171">
        <v>431.96427799999998</v>
      </c>
      <c r="G362" s="118" t="s">
        <v>6685</v>
      </c>
      <c r="H362" s="118" t="s">
        <v>1366</v>
      </c>
      <c r="I362" s="118"/>
      <c r="J362" s="100" t="s">
        <v>7693</v>
      </c>
      <c r="K362" s="150" t="s">
        <v>6671</v>
      </c>
      <c r="L362" s="31" t="s">
        <v>6672</v>
      </c>
    </row>
    <row r="363" spans="3:12" s="71" customFormat="1" x14ac:dyDescent="0.25">
      <c r="E363" s="17"/>
      <c r="F363" s="171">
        <v>265.97894500000001</v>
      </c>
      <c r="G363" s="10"/>
      <c r="H363" s="10"/>
      <c r="I363" s="10"/>
      <c r="J363" s="10"/>
      <c r="K363" s="151"/>
    </row>
    <row r="364" spans="3:12" s="71" customFormat="1" x14ac:dyDescent="0.25">
      <c r="E364" s="17"/>
      <c r="F364" s="171">
        <v>64.012456</v>
      </c>
      <c r="G364" s="10"/>
      <c r="H364" s="10"/>
      <c r="I364" s="10"/>
      <c r="J364" s="10"/>
      <c r="K364" s="151"/>
    </row>
    <row r="365" spans="3:12" s="71" customFormat="1" x14ac:dyDescent="0.25">
      <c r="E365" s="17"/>
      <c r="F365" s="171">
        <v>99.993611999999999</v>
      </c>
      <c r="G365" s="10"/>
      <c r="H365" s="10"/>
      <c r="I365" s="10"/>
      <c r="J365" s="10"/>
      <c r="K365" s="151"/>
    </row>
    <row r="366" spans="3:12" s="71" customFormat="1" x14ac:dyDescent="0.25">
      <c r="E366" s="17"/>
      <c r="F366" s="17"/>
      <c r="G366" s="10"/>
      <c r="H366" s="10"/>
      <c r="I366" s="10"/>
      <c r="J366" s="10"/>
      <c r="K366" s="151"/>
    </row>
    <row r="367" spans="3:12" s="71" customFormat="1" x14ac:dyDescent="0.25">
      <c r="E367" s="17"/>
      <c r="F367" s="17"/>
      <c r="G367" s="10"/>
      <c r="H367" s="10"/>
      <c r="I367" s="10"/>
      <c r="J367" s="10"/>
      <c r="K367" s="151"/>
    </row>
    <row r="368" spans="3:12" s="71" customFormat="1" x14ac:dyDescent="0.25">
      <c r="E368" s="17"/>
      <c r="F368" s="17"/>
      <c r="G368" s="10"/>
      <c r="H368" s="10"/>
      <c r="I368" s="10"/>
      <c r="J368" s="10"/>
      <c r="K368" s="151"/>
    </row>
    <row r="369" spans="3:13" s="71" customFormat="1" x14ac:dyDescent="0.25">
      <c r="E369" s="17"/>
      <c r="F369" s="17"/>
      <c r="G369" s="10"/>
      <c r="H369" s="10"/>
      <c r="I369" s="10"/>
      <c r="J369" s="10"/>
      <c r="K369" s="151"/>
    </row>
    <row r="370" spans="3:13" s="31" customFormat="1" ht="60" x14ac:dyDescent="0.25">
      <c r="C370" s="43" t="s">
        <v>5381</v>
      </c>
      <c r="D370" s="118" t="s">
        <v>1366</v>
      </c>
      <c r="E370" s="92" t="s">
        <v>6642</v>
      </c>
      <c r="F370" s="171">
        <v>205.93542500000001</v>
      </c>
      <c r="G370" s="118" t="s">
        <v>5382</v>
      </c>
      <c r="H370" s="121" t="s">
        <v>1366</v>
      </c>
      <c r="I370" s="118"/>
      <c r="J370" s="100" t="s">
        <v>7694</v>
      </c>
      <c r="K370" s="150" t="s">
        <v>5356</v>
      </c>
      <c r="L370" s="31" t="s">
        <v>5354</v>
      </c>
    </row>
    <row r="371" spans="3:13" s="71" customFormat="1" x14ac:dyDescent="0.25">
      <c r="E371" s="17"/>
      <c r="F371" s="171">
        <v>165.985333</v>
      </c>
      <c r="G371" s="10"/>
      <c r="H371" s="10"/>
      <c r="I371" s="10"/>
      <c r="J371" s="10"/>
      <c r="K371" s="151"/>
    </row>
    <row r="372" spans="3:13" s="71" customFormat="1" x14ac:dyDescent="0.25">
      <c r="E372" s="17"/>
      <c r="F372" s="171">
        <v>99.993611999999999</v>
      </c>
      <c r="G372" s="10"/>
      <c r="H372" s="10"/>
      <c r="I372" s="10"/>
      <c r="J372" s="10"/>
      <c r="K372" s="151"/>
    </row>
    <row r="373" spans="3:13" s="71" customFormat="1" x14ac:dyDescent="0.25">
      <c r="E373" s="17"/>
      <c r="G373" s="10"/>
      <c r="H373" s="10"/>
      <c r="I373" s="10"/>
      <c r="J373" s="10"/>
      <c r="K373" s="151"/>
    </row>
    <row r="374" spans="3:13" s="71" customFormat="1" x14ac:dyDescent="0.25">
      <c r="E374" s="17"/>
      <c r="F374" s="17"/>
      <c r="G374" s="10"/>
      <c r="H374" s="10"/>
      <c r="I374" s="10"/>
      <c r="J374" s="10"/>
      <c r="K374" s="151"/>
    </row>
    <row r="375" spans="3:13" s="71" customFormat="1" x14ac:dyDescent="0.25">
      <c r="E375" s="17"/>
      <c r="F375" s="17"/>
      <c r="G375" s="10"/>
      <c r="H375" s="10"/>
      <c r="I375" s="10"/>
      <c r="J375" s="10"/>
      <c r="K375" s="151"/>
    </row>
    <row r="376" spans="3:13" s="71" customFormat="1" x14ac:dyDescent="0.25">
      <c r="E376" s="17"/>
      <c r="F376" s="17"/>
      <c r="G376" s="10"/>
      <c r="H376" s="10"/>
      <c r="I376" s="10"/>
      <c r="J376" s="10"/>
      <c r="K376" s="151"/>
    </row>
    <row r="377" spans="3:13" s="71" customFormat="1" x14ac:dyDescent="0.25">
      <c r="E377" s="17"/>
      <c r="F377" s="17"/>
      <c r="G377" s="10"/>
      <c r="H377" s="10"/>
      <c r="I377" s="10"/>
      <c r="J377" s="10"/>
      <c r="K377" s="151"/>
    </row>
    <row r="378" spans="3:13" s="31" customFormat="1" ht="45" x14ac:dyDescent="0.25">
      <c r="C378" s="43" t="s">
        <v>6938</v>
      </c>
      <c r="D378" s="31" t="s">
        <v>1366</v>
      </c>
      <c r="E378" s="44" t="s">
        <v>6937</v>
      </c>
      <c r="F378" s="171">
        <v>115.964062</v>
      </c>
      <c r="G378" s="31" t="s">
        <v>6936</v>
      </c>
      <c r="H378" s="31" t="s">
        <v>1366</v>
      </c>
      <c r="J378" s="44" t="s">
        <v>7693</v>
      </c>
      <c r="K378" s="150" t="s">
        <v>6939</v>
      </c>
      <c r="L378" s="31" t="s">
        <v>6881</v>
      </c>
      <c r="M378" s="31" t="s">
        <v>338</v>
      </c>
    </row>
    <row r="379" spans="3:13" s="71" customFormat="1" x14ac:dyDescent="0.25">
      <c r="E379" s="17"/>
      <c r="F379" s="17"/>
      <c r="G379" s="10"/>
      <c r="H379" s="10"/>
      <c r="I379" s="10"/>
      <c r="J379" s="10"/>
      <c r="K379" s="151"/>
    </row>
    <row r="380" spans="3:13" s="246" customFormat="1" x14ac:dyDescent="0.25">
      <c r="E380" s="17"/>
      <c r="F380" s="17"/>
      <c r="G380" s="10"/>
      <c r="H380" s="10"/>
      <c r="I380" s="10"/>
      <c r="J380" s="10"/>
      <c r="K380" s="151"/>
    </row>
    <row r="381" spans="3:13" s="246" customFormat="1" x14ac:dyDescent="0.25">
      <c r="E381" s="17"/>
      <c r="F381" s="17"/>
      <c r="G381" s="10"/>
      <c r="H381" s="10"/>
      <c r="I381" s="10"/>
      <c r="J381" s="10"/>
      <c r="K381" s="151"/>
    </row>
    <row r="382" spans="3:13" s="246" customFormat="1" x14ac:dyDescent="0.25">
      <c r="E382" s="17"/>
      <c r="F382" s="17"/>
      <c r="G382" s="10"/>
      <c r="H382" s="10"/>
      <c r="I382" s="10"/>
      <c r="J382" s="10"/>
      <c r="K382" s="151"/>
    </row>
    <row r="383" spans="3:13" s="246" customFormat="1" x14ac:dyDescent="0.25">
      <c r="E383" s="17"/>
      <c r="F383" s="17"/>
      <c r="G383" s="10"/>
      <c r="H383" s="10"/>
      <c r="I383" s="10"/>
      <c r="J383" s="10"/>
      <c r="K383" s="151"/>
    </row>
    <row r="384" spans="3:13" s="246" customFormat="1" x14ac:dyDescent="0.25">
      <c r="E384" s="17"/>
      <c r="F384" s="17"/>
      <c r="G384" s="10"/>
      <c r="H384" s="10"/>
      <c r="I384" s="10"/>
      <c r="J384" s="10"/>
      <c r="K384" s="151"/>
    </row>
    <row r="385" spans="1:18" s="31" customFormat="1" ht="18" x14ac:dyDescent="0.25">
      <c r="C385" s="31" t="s">
        <v>1014</v>
      </c>
      <c r="D385" s="118"/>
      <c r="E385" s="114" t="s">
        <v>4367</v>
      </c>
      <c r="F385" s="114"/>
      <c r="G385" s="118"/>
      <c r="H385" s="118"/>
      <c r="I385" s="118"/>
      <c r="J385" s="118"/>
      <c r="K385" s="150" t="s">
        <v>1015</v>
      </c>
      <c r="L385" s="31" t="s">
        <v>936</v>
      </c>
    </row>
    <row r="386" spans="1:18" s="71" customFormat="1" x14ac:dyDescent="0.25">
      <c r="E386" s="17"/>
      <c r="F386" s="17"/>
      <c r="G386" s="10"/>
      <c r="H386" s="10"/>
      <c r="I386" s="10"/>
      <c r="J386" s="10"/>
      <c r="K386" s="151"/>
    </row>
    <row r="387" spans="1:18" s="71" customFormat="1" x14ac:dyDescent="0.25">
      <c r="E387" s="17"/>
      <c r="F387" s="17"/>
      <c r="G387" s="10"/>
      <c r="H387" s="10"/>
      <c r="I387" s="10"/>
      <c r="J387" s="10"/>
      <c r="K387" s="151"/>
    </row>
    <row r="388" spans="1:18" s="71" customFormat="1" x14ac:dyDescent="0.25">
      <c r="E388" s="17"/>
      <c r="F388" s="17"/>
      <c r="G388" s="10"/>
      <c r="H388" s="10"/>
      <c r="I388" s="10"/>
      <c r="J388" s="10"/>
      <c r="K388" s="151"/>
    </row>
    <row r="389" spans="1:18" s="71" customFormat="1" x14ac:dyDescent="0.25">
      <c r="E389" s="17"/>
      <c r="F389" s="17"/>
      <c r="G389" s="10"/>
      <c r="H389" s="10"/>
      <c r="I389" s="10"/>
      <c r="J389" s="10"/>
      <c r="K389" s="151"/>
    </row>
    <row r="390" spans="1:18" s="31" customFormat="1" x14ac:dyDescent="0.25">
      <c r="A390" s="31" t="s">
        <v>1262</v>
      </c>
      <c r="C390" s="31" t="s">
        <v>1263</v>
      </c>
      <c r="E390" s="114"/>
      <c r="F390" s="114"/>
      <c r="G390" s="118"/>
      <c r="H390" s="118"/>
      <c r="I390" s="118"/>
      <c r="J390" s="118"/>
      <c r="K390" s="150" t="s">
        <v>1265</v>
      </c>
      <c r="L390" s="31" t="s">
        <v>1264</v>
      </c>
      <c r="M390" s="31" t="s">
        <v>1267</v>
      </c>
      <c r="N390" s="31" t="s">
        <v>1264</v>
      </c>
      <c r="O390" s="31" t="s">
        <v>1266</v>
      </c>
      <c r="P390" s="31" t="s">
        <v>1264</v>
      </c>
      <c r="Q390" s="31" t="s">
        <v>1268</v>
      </c>
      <c r="R390" s="31" t="s">
        <v>1264</v>
      </c>
    </row>
    <row r="391" spans="1:18" x14ac:dyDescent="0.25">
      <c r="E391" s="17"/>
      <c r="F391" s="17"/>
    </row>
    <row r="392" spans="1:18" x14ac:dyDescent="0.25">
      <c r="E392" s="17"/>
      <c r="F392" s="17"/>
    </row>
    <row r="393" spans="1:18" x14ac:dyDescent="0.25">
      <c r="E393" s="17"/>
      <c r="F393" s="17"/>
    </row>
    <row r="394" spans="1:18" x14ac:dyDescent="0.25">
      <c r="E394" s="17"/>
      <c r="F394" s="17"/>
    </row>
    <row r="395" spans="1:18" x14ac:dyDescent="0.25">
      <c r="E395" s="17"/>
      <c r="F395" s="17"/>
    </row>
    <row r="400" spans="1:18" x14ac:dyDescent="0.25">
      <c r="A400" s="225" t="s">
        <v>7649</v>
      </c>
      <c r="B400" s="38"/>
      <c r="C400" s="38"/>
    </row>
    <row r="401" spans="3:13" s="31" customFormat="1" ht="60" x14ac:dyDescent="0.25">
      <c r="C401" s="92" t="s">
        <v>7556</v>
      </c>
      <c r="D401" s="118" t="s">
        <v>1366</v>
      </c>
      <c r="E401" s="31" t="s">
        <v>7557</v>
      </c>
      <c r="F401" s="171">
        <v>165.985333</v>
      </c>
      <c r="G401" s="118" t="s">
        <v>7558</v>
      </c>
      <c r="H401" s="121" t="s">
        <v>1366</v>
      </c>
      <c r="I401" s="118"/>
      <c r="J401" s="100" t="s">
        <v>7694</v>
      </c>
      <c r="K401" s="150" t="s">
        <v>7559</v>
      </c>
      <c r="L401" s="31" t="s">
        <v>6692</v>
      </c>
    </row>
    <row r="402" spans="3:13" x14ac:dyDescent="0.25">
      <c r="F402" s="171">
        <v>149.99041800000001</v>
      </c>
      <c r="M402" s="25" t="s">
        <v>338</v>
      </c>
    </row>
    <row r="403" spans="3:13" x14ac:dyDescent="0.25">
      <c r="F403" s="171">
        <v>99.993611999999999</v>
      </c>
    </row>
    <row r="404" spans="3:13" x14ac:dyDescent="0.25">
      <c r="F404" s="171">
        <v>64.012456</v>
      </c>
    </row>
  </sheetData>
  <conditionalFormatting sqref="K294:L294">
    <cfRule type="duplicateValues" dxfId="3" priority="4"/>
  </conditionalFormatting>
  <conditionalFormatting sqref="K301:L301">
    <cfRule type="duplicateValues" dxfId="2" priority="3"/>
  </conditionalFormatting>
  <conditionalFormatting sqref="O263:P263">
    <cfRule type="duplicateValues" dxfId="1" priority="2"/>
  </conditionalFormatting>
  <conditionalFormatting sqref="K370:L370">
    <cfRule type="duplicateValues" dxfId="0" priority="1"/>
  </conditionalFormatting>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V401"/>
  <sheetViews>
    <sheetView workbookViewId="0">
      <pane ySplit="1" topLeftCell="A2" activePane="bottomLeft" state="frozen"/>
      <selection pane="bottomLeft"/>
    </sheetView>
  </sheetViews>
  <sheetFormatPr defaultColWidth="11.42578125" defaultRowHeight="15" x14ac:dyDescent="0.25"/>
  <cols>
    <col min="1" max="1" width="11.42578125" style="26"/>
    <col min="2" max="2" width="61.5703125" style="26" customWidth="1"/>
    <col min="3" max="3" width="10.5703125" style="72" customWidth="1"/>
    <col min="4" max="4" width="42.140625" style="26" customWidth="1"/>
    <col min="5" max="5" width="36" style="26" customWidth="1"/>
    <col min="6" max="6" width="13.85546875" style="234" customWidth="1"/>
    <col min="7" max="7" width="12.42578125" style="26" bestFit="1" customWidth="1"/>
    <col min="8" max="8" width="12.42578125" style="72" customWidth="1"/>
    <col min="9" max="9" width="15" style="26" customWidth="1"/>
    <col min="10" max="10" width="15" style="260" customWidth="1"/>
    <col min="11" max="11" width="11.42578125" style="291"/>
    <col min="12" max="16384" width="11.42578125" style="26"/>
  </cols>
  <sheetData>
    <row r="1" spans="1:22" ht="31.5" customHeight="1" x14ac:dyDescent="0.25">
      <c r="A1" s="45" t="s">
        <v>1300</v>
      </c>
      <c r="B1" s="45" t="s">
        <v>4</v>
      </c>
      <c r="C1" s="159" t="s">
        <v>1299</v>
      </c>
      <c r="D1" s="4" t="s">
        <v>543</v>
      </c>
      <c r="E1" s="4" t="s">
        <v>145</v>
      </c>
      <c r="F1" s="159" t="s">
        <v>7775</v>
      </c>
      <c r="G1" s="5" t="s">
        <v>7</v>
      </c>
      <c r="H1" s="5" t="s">
        <v>3587</v>
      </c>
      <c r="I1" s="4" t="s">
        <v>671</v>
      </c>
      <c r="J1" s="301" t="s">
        <v>7692</v>
      </c>
      <c r="K1" s="149" t="s">
        <v>325</v>
      </c>
      <c r="L1" s="6" t="s">
        <v>324</v>
      </c>
      <c r="M1" s="6" t="s">
        <v>462</v>
      </c>
      <c r="N1" s="6" t="s">
        <v>324</v>
      </c>
      <c r="O1" s="6" t="s">
        <v>462</v>
      </c>
      <c r="P1" s="6" t="s">
        <v>324</v>
      </c>
      <c r="Q1" s="6" t="s">
        <v>462</v>
      </c>
      <c r="R1" s="6" t="s">
        <v>324</v>
      </c>
      <c r="S1" s="6" t="s">
        <v>462</v>
      </c>
      <c r="T1" s="6" t="s">
        <v>324</v>
      </c>
      <c r="U1" s="6" t="s">
        <v>462</v>
      </c>
      <c r="V1" s="6" t="s">
        <v>324</v>
      </c>
    </row>
    <row r="2" spans="1:22" s="76" customFormat="1" ht="18" customHeight="1" x14ac:dyDescent="0.25">
      <c r="A2" s="362" t="s">
        <v>7650</v>
      </c>
      <c r="B2" s="362"/>
      <c r="C2" s="362"/>
      <c r="D2" s="362"/>
      <c r="E2" s="362"/>
      <c r="F2" s="197"/>
      <c r="G2" s="197"/>
      <c r="H2" s="197"/>
      <c r="I2" s="197"/>
      <c r="J2" s="197"/>
      <c r="K2" s="294" t="s">
        <v>284</v>
      </c>
      <c r="L2" s="76" t="s">
        <v>259</v>
      </c>
      <c r="M2" s="76" t="s">
        <v>461</v>
      </c>
      <c r="N2" s="76" t="s">
        <v>140</v>
      </c>
      <c r="O2" s="76" t="s">
        <v>463</v>
      </c>
      <c r="P2" s="76" t="s">
        <v>140</v>
      </c>
    </row>
    <row r="3" spans="1:22" s="110" customFormat="1" x14ac:dyDescent="0.25">
      <c r="B3" s="112" t="s">
        <v>3348</v>
      </c>
      <c r="C3" s="112"/>
      <c r="G3" s="110" t="s">
        <v>601</v>
      </c>
      <c r="K3" s="211" t="s">
        <v>4946</v>
      </c>
      <c r="L3" s="145" t="s">
        <v>283</v>
      </c>
      <c r="M3" s="145"/>
    </row>
    <row r="4" spans="1:22" s="72" customFormat="1" x14ac:dyDescent="0.25">
      <c r="B4" s="3"/>
      <c r="C4" s="3"/>
      <c r="F4" s="234"/>
      <c r="J4" s="260"/>
      <c r="K4" s="291"/>
      <c r="M4" s="146"/>
    </row>
    <row r="5" spans="1:22" s="72" customFormat="1" x14ac:dyDescent="0.25">
      <c r="B5" s="3"/>
      <c r="C5" s="3"/>
      <c r="F5" s="234"/>
      <c r="J5" s="260"/>
      <c r="K5" s="291"/>
      <c r="M5" s="146"/>
    </row>
    <row r="6" spans="1:22" s="72" customFormat="1" x14ac:dyDescent="0.25">
      <c r="B6" s="3"/>
      <c r="C6" s="3"/>
      <c r="F6" s="234"/>
      <c r="J6" s="260"/>
      <c r="K6" s="291"/>
      <c r="M6" s="146"/>
    </row>
    <row r="7" spans="1:22" s="72" customFormat="1" x14ac:dyDescent="0.25">
      <c r="B7" s="3"/>
      <c r="C7" s="3"/>
      <c r="F7" s="234"/>
      <c r="J7" s="260"/>
      <c r="K7" s="291"/>
      <c r="M7" s="146"/>
    </row>
    <row r="8" spans="1:22" s="72" customFormat="1" x14ac:dyDescent="0.25">
      <c r="B8" s="3"/>
      <c r="C8" s="3"/>
      <c r="F8" s="234"/>
      <c r="J8" s="260"/>
      <c r="K8" s="291"/>
      <c r="M8" s="146"/>
    </row>
    <row r="9" spans="1:22" s="72" customFormat="1" x14ac:dyDescent="0.25">
      <c r="B9" s="3"/>
      <c r="C9" s="3"/>
      <c r="F9" s="234"/>
      <c r="J9" s="260"/>
      <c r="K9" s="291"/>
      <c r="M9" s="146"/>
    </row>
    <row r="10" spans="1:22" s="110" customFormat="1" x14ac:dyDescent="0.25">
      <c r="B10" s="112" t="s">
        <v>3349</v>
      </c>
      <c r="C10" s="112"/>
      <c r="G10" s="110" t="s">
        <v>601</v>
      </c>
      <c r="K10" s="211" t="s">
        <v>4946</v>
      </c>
      <c r="L10" s="145" t="s">
        <v>283</v>
      </c>
      <c r="M10" s="145"/>
    </row>
    <row r="11" spans="1:22" s="72" customFormat="1" x14ac:dyDescent="0.25">
      <c r="B11" s="3"/>
      <c r="C11" s="3"/>
      <c r="F11" s="234"/>
      <c r="J11" s="260"/>
      <c r="K11" s="291"/>
      <c r="M11" s="146"/>
    </row>
    <row r="12" spans="1:22" s="72" customFormat="1" x14ac:dyDescent="0.25">
      <c r="B12" s="3"/>
      <c r="C12" s="3"/>
      <c r="F12" s="234"/>
      <c r="J12" s="260"/>
      <c r="K12" s="291"/>
      <c r="M12" s="146"/>
    </row>
    <row r="13" spans="1:22" s="72" customFormat="1" x14ac:dyDescent="0.25">
      <c r="B13" s="3"/>
      <c r="C13" s="3"/>
      <c r="F13" s="234"/>
      <c r="J13" s="260"/>
      <c r="K13" s="291"/>
      <c r="M13" s="146"/>
    </row>
    <row r="14" spans="1:22" s="72" customFormat="1" x14ac:dyDescent="0.25">
      <c r="B14" s="3"/>
      <c r="C14" s="3"/>
      <c r="F14" s="234"/>
      <c r="J14" s="260"/>
      <c r="K14" s="291"/>
      <c r="M14" s="146"/>
    </row>
    <row r="15" spans="1:22" s="72" customFormat="1" x14ac:dyDescent="0.25">
      <c r="B15" s="3"/>
      <c r="C15" s="3"/>
      <c r="F15" s="234"/>
      <c r="J15" s="260"/>
      <c r="K15" s="291"/>
      <c r="M15" s="146"/>
    </row>
    <row r="16" spans="1:22" s="72" customFormat="1" x14ac:dyDescent="0.25">
      <c r="B16" s="3"/>
      <c r="C16" s="3"/>
      <c r="F16" s="234"/>
      <c r="J16" s="260"/>
      <c r="K16" s="291"/>
      <c r="M16" s="146"/>
    </row>
    <row r="17" spans="2:13" s="72" customFormat="1" x14ac:dyDescent="0.25">
      <c r="B17" s="3"/>
      <c r="C17" s="3"/>
      <c r="F17" s="234"/>
      <c r="J17" s="260"/>
      <c r="K17" s="291"/>
      <c r="M17" s="146"/>
    </row>
    <row r="18" spans="2:13" s="110" customFormat="1" x14ac:dyDescent="0.25">
      <c r="B18" s="112" t="s">
        <v>3350</v>
      </c>
      <c r="C18" s="112"/>
      <c r="G18" s="110" t="s">
        <v>601</v>
      </c>
      <c r="K18" s="211" t="s">
        <v>4946</v>
      </c>
      <c r="L18" s="145" t="s">
        <v>283</v>
      </c>
      <c r="M18" s="145"/>
    </row>
    <row r="19" spans="2:13" s="72" customFormat="1" x14ac:dyDescent="0.25">
      <c r="B19" s="3"/>
      <c r="C19" s="3"/>
      <c r="F19" s="234"/>
      <c r="J19" s="260"/>
      <c r="K19" s="291"/>
      <c r="M19" s="146"/>
    </row>
    <row r="20" spans="2:13" s="72" customFormat="1" x14ac:dyDescent="0.25">
      <c r="B20" s="3"/>
      <c r="C20" s="3"/>
      <c r="F20" s="234"/>
      <c r="J20" s="260"/>
      <c r="K20" s="291"/>
    </row>
    <row r="21" spans="2:13" s="72" customFormat="1" x14ac:dyDescent="0.25">
      <c r="B21" s="3"/>
      <c r="C21" s="3"/>
      <c r="F21" s="234"/>
      <c r="J21" s="260"/>
      <c r="K21" s="291"/>
    </row>
    <row r="22" spans="2:13" s="72" customFormat="1" x14ac:dyDescent="0.25">
      <c r="B22" s="3"/>
      <c r="C22" s="3"/>
      <c r="F22" s="234"/>
      <c r="J22" s="260"/>
      <c r="K22" s="291"/>
    </row>
    <row r="23" spans="2:13" s="72" customFormat="1" x14ac:dyDescent="0.25">
      <c r="B23" s="3"/>
      <c r="C23" s="3"/>
      <c r="F23" s="234"/>
      <c r="J23" s="260"/>
      <c r="K23" s="291"/>
    </row>
    <row r="24" spans="2:13" s="72" customFormat="1" x14ac:dyDescent="0.25">
      <c r="B24" s="3"/>
      <c r="C24" s="3"/>
      <c r="F24" s="234"/>
      <c r="J24" s="260"/>
      <c r="K24" s="291"/>
    </row>
    <row r="25" spans="2:13" s="72" customFormat="1" x14ac:dyDescent="0.25">
      <c r="B25" s="3"/>
      <c r="C25" s="3"/>
      <c r="F25" s="234"/>
      <c r="J25" s="260"/>
      <c r="K25" s="291"/>
    </row>
    <row r="26" spans="2:13" s="72" customFormat="1" x14ac:dyDescent="0.25">
      <c r="B26" s="3"/>
      <c r="C26" s="3"/>
      <c r="F26" s="234"/>
      <c r="J26" s="260"/>
      <c r="K26" s="291"/>
    </row>
    <row r="27" spans="2:13" s="72" customFormat="1" x14ac:dyDescent="0.25">
      <c r="B27" s="3"/>
      <c r="C27" s="3"/>
      <c r="F27" s="234"/>
      <c r="J27" s="260"/>
      <c r="K27" s="291"/>
    </row>
    <row r="28" spans="2:13" s="110" customFormat="1" ht="18" x14ac:dyDescent="0.25">
      <c r="B28" s="110" t="s">
        <v>5330</v>
      </c>
      <c r="E28" s="110" t="s">
        <v>489</v>
      </c>
      <c r="G28" s="110" t="s">
        <v>601</v>
      </c>
      <c r="K28" s="211" t="s">
        <v>490</v>
      </c>
      <c r="L28" s="110" t="s">
        <v>337</v>
      </c>
    </row>
    <row r="29" spans="2:13" s="76" customFormat="1" x14ac:dyDescent="0.25">
      <c r="K29" s="294"/>
    </row>
    <row r="32" spans="2:13" s="112" customFormat="1" ht="30" x14ac:dyDescent="0.25">
      <c r="B32" s="43" t="s">
        <v>5460</v>
      </c>
      <c r="C32" s="110" t="s">
        <v>1366</v>
      </c>
      <c r="E32" s="44" t="s">
        <v>5462</v>
      </c>
      <c r="F32" s="171">
        <v>454.005</v>
      </c>
      <c r="G32" s="112" t="s">
        <v>5461</v>
      </c>
      <c r="H32" s="110" t="s">
        <v>1366</v>
      </c>
      <c r="J32" s="44" t="s">
        <v>7693</v>
      </c>
      <c r="K32" s="211" t="s">
        <v>5443</v>
      </c>
      <c r="L32" s="110" t="s">
        <v>5444</v>
      </c>
    </row>
    <row r="33" spans="2:12" s="2" customFormat="1" x14ac:dyDescent="0.25">
      <c r="F33" s="172"/>
      <c r="J33" s="247"/>
      <c r="K33" s="290"/>
    </row>
    <row r="34" spans="2:12" s="2" customFormat="1" x14ac:dyDescent="0.25">
      <c r="F34" s="247"/>
      <c r="J34" s="247"/>
      <c r="K34" s="290"/>
    </row>
    <row r="35" spans="2:12" s="2" customFormat="1" x14ac:dyDescent="0.25">
      <c r="F35" s="247"/>
      <c r="J35" s="247"/>
      <c r="K35" s="290"/>
    </row>
    <row r="36" spans="2:12" s="2" customFormat="1" x14ac:dyDescent="0.25">
      <c r="F36" s="247"/>
      <c r="J36" s="247"/>
      <c r="K36" s="290"/>
    </row>
    <row r="37" spans="2:12" s="2" customFormat="1" x14ac:dyDescent="0.25">
      <c r="F37" s="247"/>
      <c r="J37" s="247"/>
      <c r="K37" s="290"/>
    </row>
    <row r="38" spans="2:12" s="2" customFormat="1" x14ac:dyDescent="0.25">
      <c r="F38" s="247"/>
      <c r="J38" s="247"/>
      <c r="K38" s="290"/>
    </row>
    <row r="39" spans="2:12" s="110" customFormat="1" ht="30" x14ac:dyDescent="0.25">
      <c r="B39" s="43" t="s">
        <v>5469</v>
      </c>
      <c r="C39" s="110" t="s">
        <v>1366</v>
      </c>
      <c r="E39" s="44" t="s">
        <v>6645</v>
      </c>
      <c r="F39" s="171">
        <v>386.01761599999998</v>
      </c>
      <c r="G39" s="110" t="s">
        <v>5470</v>
      </c>
      <c r="H39" s="110" t="s">
        <v>1366</v>
      </c>
      <c r="J39" s="44" t="s">
        <v>7693</v>
      </c>
      <c r="K39" s="211" t="s">
        <v>5443</v>
      </c>
      <c r="L39" s="110" t="s">
        <v>5444</v>
      </c>
    </row>
    <row r="40" spans="2:12" s="72" customFormat="1" x14ac:dyDescent="0.25">
      <c r="F40" s="172"/>
      <c r="J40" s="260"/>
      <c r="K40" s="291"/>
    </row>
    <row r="41" spans="2:12" s="72" customFormat="1" x14ac:dyDescent="0.25">
      <c r="F41" s="234"/>
      <c r="J41" s="260"/>
      <c r="K41" s="291"/>
    </row>
    <row r="42" spans="2:12" s="72" customFormat="1" x14ac:dyDescent="0.25">
      <c r="F42" s="234"/>
      <c r="J42" s="260"/>
      <c r="K42" s="291"/>
    </row>
    <row r="43" spans="2:12" s="72" customFormat="1" x14ac:dyDescent="0.25">
      <c r="F43" s="234"/>
      <c r="J43" s="260"/>
      <c r="K43" s="291"/>
    </row>
    <row r="44" spans="2:12" s="72" customFormat="1" x14ac:dyDescent="0.25">
      <c r="F44" s="234"/>
      <c r="J44" s="260"/>
      <c r="K44" s="291"/>
    </row>
    <row r="45" spans="2:12" s="72" customFormat="1" x14ac:dyDescent="0.25">
      <c r="F45" s="234"/>
      <c r="J45" s="260"/>
      <c r="K45" s="291"/>
    </row>
    <row r="46" spans="2:12" s="110" customFormat="1" ht="30" x14ac:dyDescent="0.25">
      <c r="B46" s="43" t="s">
        <v>5457</v>
      </c>
      <c r="C46" s="110" t="s">
        <v>1366</v>
      </c>
      <c r="E46" s="44" t="s">
        <v>5458</v>
      </c>
      <c r="F46" s="171">
        <v>486.01122800000002</v>
      </c>
      <c r="G46" s="110" t="s">
        <v>5459</v>
      </c>
      <c r="H46" s="110" t="s">
        <v>1366</v>
      </c>
      <c r="J46" s="44" t="s">
        <v>7693</v>
      </c>
      <c r="K46" s="211" t="s">
        <v>5443</v>
      </c>
      <c r="L46" s="110" t="s">
        <v>5444</v>
      </c>
    </row>
    <row r="47" spans="2:12" x14ac:dyDescent="0.25">
      <c r="F47" s="172"/>
    </row>
    <row r="53" spans="2:12" s="110" customFormat="1" ht="45" x14ac:dyDescent="0.25">
      <c r="B53" s="43" t="s">
        <v>5476</v>
      </c>
      <c r="C53" s="110" t="s">
        <v>1366</v>
      </c>
      <c r="E53" s="92" t="s">
        <v>5478</v>
      </c>
      <c r="F53" s="171">
        <v>454.005</v>
      </c>
      <c r="G53" s="110" t="s">
        <v>5477</v>
      </c>
      <c r="H53" s="110" t="s">
        <v>1366</v>
      </c>
      <c r="J53" s="44" t="s">
        <v>7693</v>
      </c>
      <c r="K53" s="211" t="s">
        <v>5443</v>
      </c>
      <c r="L53" s="110" t="s">
        <v>5444</v>
      </c>
    </row>
    <row r="54" spans="2:12" s="72" customFormat="1" x14ac:dyDescent="0.25">
      <c r="F54" s="172"/>
      <c r="J54" s="260"/>
      <c r="K54" s="291"/>
    </row>
    <row r="55" spans="2:12" s="72" customFormat="1" x14ac:dyDescent="0.25">
      <c r="F55" s="172"/>
      <c r="J55" s="260"/>
      <c r="K55" s="291"/>
    </row>
    <row r="56" spans="2:12" s="72" customFormat="1" x14ac:dyDescent="0.25">
      <c r="F56" s="234"/>
      <c r="J56" s="260"/>
      <c r="K56" s="291"/>
    </row>
    <row r="57" spans="2:12" s="72" customFormat="1" x14ac:dyDescent="0.25">
      <c r="F57" s="234"/>
      <c r="J57" s="260"/>
      <c r="K57" s="291"/>
    </row>
    <row r="58" spans="2:12" s="178" customFormat="1" x14ac:dyDescent="0.25">
      <c r="F58" s="234"/>
      <c r="J58" s="260"/>
      <c r="K58" s="291"/>
    </row>
    <row r="59" spans="2:12" s="110" customFormat="1" ht="62.25" customHeight="1" x14ac:dyDescent="0.25">
      <c r="B59" s="111" t="s">
        <v>5329</v>
      </c>
      <c r="C59" s="110" t="s">
        <v>1366</v>
      </c>
      <c r="E59" s="92" t="s">
        <v>5331</v>
      </c>
      <c r="F59" s="171">
        <v>611.00590599999998</v>
      </c>
      <c r="G59" s="110" t="s">
        <v>5332</v>
      </c>
      <c r="H59" s="110" t="s">
        <v>1366</v>
      </c>
      <c r="J59" s="44" t="s">
        <v>7694</v>
      </c>
      <c r="K59" s="211" t="s">
        <v>5333</v>
      </c>
      <c r="L59" s="31" t="s">
        <v>415</v>
      </c>
    </row>
    <row r="60" spans="2:12" s="76" customFormat="1" x14ac:dyDescent="0.25">
      <c r="F60" s="172"/>
      <c r="K60" s="294"/>
    </row>
    <row r="61" spans="2:12" s="76" customFormat="1" x14ac:dyDescent="0.25">
      <c r="F61" s="172"/>
      <c r="K61" s="294"/>
    </row>
    <row r="62" spans="2:12" s="76" customFormat="1" x14ac:dyDescent="0.25">
      <c r="F62" s="172"/>
      <c r="K62" s="294"/>
    </row>
    <row r="63" spans="2:12" s="76" customFormat="1" x14ac:dyDescent="0.25">
      <c r="F63" s="172"/>
      <c r="K63" s="294"/>
    </row>
    <row r="64" spans="2:12" s="76" customFormat="1" x14ac:dyDescent="0.25">
      <c r="F64" s="172"/>
      <c r="K64" s="294"/>
    </row>
    <row r="65" spans="2:14" s="76" customFormat="1" x14ac:dyDescent="0.25">
      <c r="K65" s="294"/>
    </row>
    <row r="66" spans="2:14" s="110" customFormat="1" ht="61.5" customHeight="1" x14ac:dyDescent="0.25">
      <c r="B66" s="43" t="s">
        <v>5338</v>
      </c>
      <c r="C66" s="110" t="s">
        <v>1366</v>
      </c>
      <c r="E66" s="92" t="s">
        <v>5339</v>
      </c>
      <c r="F66" s="171">
        <v>418.023844</v>
      </c>
      <c r="G66" s="110" t="s">
        <v>5340</v>
      </c>
      <c r="H66" s="110" t="s">
        <v>1366</v>
      </c>
      <c r="J66" s="44" t="s">
        <v>7694</v>
      </c>
      <c r="K66" s="211" t="s">
        <v>5333</v>
      </c>
      <c r="L66" s="31" t="s">
        <v>415</v>
      </c>
      <c r="M66" s="110" t="s">
        <v>5353</v>
      </c>
      <c r="N66" s="110" t="s">
        <v>5354</v>
      </c>
    </row>
    <row r="67" spans="2:14" s="76" customFormat="1" x14ac:dyDescent="0.25">
      <c r="F67" s="172"/>
      <c r="K67" s="294"/>
    </row>
    <row r="68" spans="2:14" s="76" customFormat="1" x14ac:dyDescent="0.25">
      <c r="F68" s="172"/>
      <c r="K68" s="294"/>
    </row>
    <row r="69" spans="2:14" s="76" customFormat="1" x14ac:dyDescent="0.25">
      <c r="F69" s="172"/>
      <c r="K69" s="294"/>
    </row>
    <row r="70" spans="2:14" s="76" customFormat="1" x14ac:dyDescent="0.25">
      <c r="K70" s="294"/>
    </row>
    <row r="71" spans="2:14" s="76" customFormat="1" x14ac:dyDescent="0.25">
      <c r="K71" s="294"/>
    </row>
    <row r="72" spans="2:14" s="110" customFormat="1" ht="60" x14ac:dyDescent="0.25">
      <c r="B72" s="43" t="s">
        <v>5341</v>
      </c>
      <c r="C72" s="110" t="s">
        <v>1366</v>
      </c>
      <c r="E72" s="92" t="s">
        <v>5343</v>
      </c>
      <c r="F72" s="171">
        <v>418.023844</v>
      </c>
      <c r="G72" s="110" t="s">
        <v>5342</v>
      </c>
      <c r="H72" s="110" t="s">
        <v>1366</v>
      </c>
      <c r="J72" s="44" t="s">
        <v>7693</v>
      </c>
      <c r="K72" s="211" t="s">
        <v>5333</v>
      </c>
      <c r="L72" s="31" t="s">
        <v>415</v>
      </c>
    </row>
    <row r="73" spans="2:14" s="76" customFormat="1" x14ac:dyDescent="0.25">
      <c r="B73" s="19"/>
      <c r="F73" s="172"/>
      <c r="K73" s="294"/>
    </row>
    <row r="74" spans="2:14" s="76" customFormat="1" x14ac:dyDescent="0.25">
      <c r="B74" s="19"/>
      <c r="F74" s="172"/>
      <c r="K74" s="294"/>
    </row>
    <row r="75" spans="2:14" s="76" customFormat="1" x14ac:dyDescent="0.25">
      <c r="B75" s="19"/>
      <c r="F75" s="172"/>
      <c r="K75" s="294"/>
    </row>
    <row r="76" spans="2:14" s="76" customFormat="1" x14ac:dyDescent="0.25">
      <c r="B76" s="19"/>
      <c r="K76" s="294"/>
    </row>
    <row r="77" spans="2:14" s="76" customFormat="1" x14ac:dyDescent="0.25">
      <c r="K77" s="294"/>
    </row>
    <row r="78" spans="2:14" s="110" customFormat="1" ht="45" x14ac:dyDescent="0.25">
      <c r="B78" s="43" t="s">
        <v>5344</v>
      </c>
      <c r="C78" s="110" t="s">
        <v>1366</v>
      </c>
      <c r="E78" s="92" t="s">
        <v>5346</v>
      </c>
      <c r="F78" s="171">
        <v>418.023844</v>
      </c>
      <c r="G78" s="110" t="s">
        <v>5345</v>
      </c>
      <c r="H78" s="110" t="s">
        <v>1366</v>
      </c>
      <c r="J78" s="44" t="s">
        <v>7694</v>
      </c>
      <c r="K78" s="211" t="s">
        <v>5333</v>
      </c>
      <c r="L78" s="31" t="s">
        <v>415</v>
      </c>
    </row>
    <row r="79" spans="2:14" s="76" customFormat="1" x14ac:dyDescent="0.25">
      <c r="F79" s="172"/>
      <c r="K79" s="294"/>
    </row>
    <row r="80" spans="2:14" s="76" customFormat="1" x14ac:dyDescent="0.25">
      <c r="F80" s="172"/>
      <c r="K80" s="294"/>
    </row>
    <row r="81" spans="2:12" s="76" customFormat="1" x14ac:dyDescent="0.25">
      <c r="F81" s="172"/>
      <c r="K81" s="294"/>
    </row>
    <row r="82" spans="2:12" s="76" customFormat="1" x14ac:dyDescent="0.25">
      <c r="K82" s="294"/>
    </row>
    <row r="83" spans="2:12" s="76" customFormat="1" x14ac:dyDescent="0.25">
      <c r="K83" s="294"/>
    </row>
    <row r="84" spans="2:12" s="110" customFormat="1" ht="60" x14ac:dyDescent="0.25">
      <c r="B84" s="43" t="s">
        <v>5369</v>
      </c>
      <c r="C84" s="110" t="s">
        <v>1366</v>
      </c>
      <c r="E84" s="92" t="s">
        <v>5370</v>
      </c>
      <c r="F84" s="171">
        <v>418.023844</v>
      </c>
      <c r="G84" s="110" t="s">
        <v>5371</v>
      </c>
      <c r="H84" s="110" t="s">
        <v>1366</v>
      </c>
      <c r="J84" s="44" t="s">
        <v>7694</v>
      </c>
      <c r="K84" s="211" t="s">
        <v>5353</v>
      </c>
      <c r="L84" s="110" t="s">
        <v>5354</v>
      </c>
    </row>
    <row r="85" spans="2:12" s="76" customFormat="1" x14ac:dyDescent="0.25">
      <c r="F85" s="172"/>
      <c r="K85" s="294"/>
    </row>
    <row r="86" spans="2:12" s="76" customFormat="1" x14ac:dyDescent="0.25">
      <c r="F86" s="172"/>
      <c r="K86" s="294"/>
    </row>
    <row r="87" spans="2:12" s="76" customFormat="1" x14ac:dyDescent="0.25">
      <c r="F87" s="172"/>
      <c r="K87" s="294"/>
    </row>
    <row r="88" spans="2:12" s="76" customFormat="1" x14ac:dyDescent="0.25">
      <c r="K88" s="294"/>
    </row>
    <row r="89" spans="2:12" s="76" customFormat="1" x14ac:dyDescent="0.25">
      <c r="K89" s="294"/>
    </row>
    <row r="90" spans="2:12" s="76" customFormat="1" x14ac:dyDescent="0.25">
      <c r="K90" s="294"/>
    </row>
    <row r="91" spans="2:12" s="110" customFormat="1" ht="45" x14ac:dyDescent="0.25">
      <c r="B91" s="111" t="s">
        <v>5366</v>
      </c>
      <c r="C91" s="110" t="s">
        <v>1366</v>
      </c>
      <c r="E91" s="44" t="s">
        <v>5367</v>
      </c>
      <c r="F91" s="171">
        <v>418.023844</v>
      </c>
      <c r="G91" s="110" t="s">
        <v>5368</v>
      </c>
      <c r="H91" s="110" t="s">
        <v>1366</v>
      </c>
      <c r="J91" s="44" t="s">
        <v>7694</v>
      </c>
      <c r="K91" s="211" t="s">
        <v>5353</v>
      </c>
      <c r="L91" s="110" t="s">
        <v>5354</v>
      </c>
    </row>
    <row r="92" spans="2:12" s="76" customFormat="1" x14ac:dyDescent="0.25">
      <c r="F92" s="172"/>
      <c r="K92" s="294"/>
    </row>
    <row r="93" spans="2:12" s="76" customFormat="1" x14ac:dyDescent="0.25">
      <c r="F93" s="172"/>
      <c r="K93" s="294"/>
    </row>
    <row r="94" spans="2:12" s="76" customFormat="1" x14ac:dyDescent="0.25">
      <c r="F94" s="172"/>
      <c r="K94" s="294"/>
    </row>
    <row r="95" spans="2:12" s="76" customFormat="1" x14ac:dyDescent="0.25">
      <c r="K95" s="294"/>
    </row>
    <row r="96" spans="2:12" s="76" customFormat="1" x14ac:dyDescent="0.25">
      <c r="K96" s="294"/>
    </row>
    <row r="97" spans="2:12" s="76" customFormat="1" x14ac:dyDescent="0.25">
      <c r="K97" s="294"/>
    </row>
    <row r="98" spans="2:12" s="110" customFormat="1" ht="60.75" customHeight="1" x14ac:dyDescent="0.25">
      <c r="B98" s="43" t="s">
        <v>5338</v>
      </c>
      <c r="C98" s="110" t="s">
        <v>1366</v>
      </c>
      <c r="E98" s="92" t="s">
        <v>5375</v>
      </c>
      <c r="F98" s="171">
        <v>418.023844</v>
      </c>
      <c r="G98" s="110" t="s">
        <v>5340</v>
      </c>
      <c r="H98" s="110" t="s">
        <v>1366</v>
      </c>
      <c r="J98" s="44" t="s">
        <v>7694</v>
      </c>
      <c r="K98" s="211" t="s">
        <v>5353</v>
      </c>
      <c r="L98" s="110" t="s">
        <v>5354</v>
      </c>
    </row>
    <row r="99" spans="2:12" s="76" customFormat="1" x14ac:dyDescent="0.25">
      <c r="F99" s="172"/>
      <c r="K99" s="294"/>
    </row>
    <row r="100" spans="2:12" s="76" customFormat="1" x14ac:dyDescent="0.25">
      <c r="K100" s="294"/>
    </row>
    <row r="101" spans="2:12" s="76" customFormat="1" x14ac:dyDescent="0.25">
      <c r="K101" s="294"/>
    </row>
    <row r="102" spans="2:12" s="76" customFormat="1" x14ac:dyDescent="0.25">
      <c r="K102" s="294"/>
    </row>
    <row r="103" spans="2:12" s="76" customFormat="1" x14ac:dyDescent="0.25">
      <c r="K103" s="294"/>
    </row>
    <row r="104" spans="2:12" s="31" customFormat="1" ht="30" x14ac:dyDescent="0.25">
      <c r="B104" s="43" t="s">
        <v>4782</v>
      </c>
      <c r="C104" s="111" t="s">
        <v>1366</v>
      </c>
      <c r="E104" s="44" t="s">
        <v>4785</v>
      </c>
      <c r="F104" s="171">
        <v>348.040797</v>
      </c>
      <c r="G104" s="31" t="s">
        <v>4783</v>
      </c>
      <c r="H104" s="111" t="s">
        <v>1366</v>
      </c>
      <c r="J104" s="44" t="s">
        <v>7693</v>
      </c>
      <c r="K104" s="150" t="s">
        <v>4784</v>
      </c>
      <c r="L104" s="31" t="s">
        <v>4788</v>
      </c>
    </row>
    <row r="105" spans="2:12" s="71" customFormat="1" x14ac:dyDescent="0.25">
      <c r="F105" s="172"/>
      <c r="J105" s="246"/>
      <c r="K105" s="151"/>
    </row>
    <row r="106" spans="2:12" s="71" customFormat="1" x14ac:dyDescent="0.25">
      <c r="F106" s="246"/>
      <c r="J106" s="246"/>
      <c r="K106" s="151"/>
    </row>
    <row r="107" spans="2:12" s="71" customFormat="1" x14ac:dyDescent="0.25">
      <c r="F107" s="246"/>
      <c r="J107" s="246"/>
      <c r="K107" s="151"/>
    </row>
    <row r="108" spans="2:12" s="71" customFormat="1" x14ac:dyDescent="0.25">
      <c r="F108" s="246"/>
      <c r="J108" s="246"/>
      <c r="K108" s="151"/>
    </row>
    <row r="109" spans="2:12" s="71" customFormat="1" x14ac:dyDescent="0.25">
      <c r="F109" s="246"/>
      <c r="J109" s="246"/>
      <c r="K109" s="151"/>
    </row>
    <row r="110" spans="2:12" s="31" customFormat="1" ht="45" x14ac:dyDescent="0.25">
      <c r="B110" s="43" t="s">
        <v>4786</v>
      </c>
      <c r="C110" s="111" t="s">
        <v>1366</v>
      </c>
      <c r="E110" s="44" t="s">
        <v>4789</v>
      </c>
      <c r="F110" s="171">
        <v>348.040797</v>
      </c>
      <c r="G110" s="31" t="s">
        <v>4787</v>
      </c>
      <c r="H110" s="111" t="s">
        <v>1366</v>
      </c>
      <c r="J110" s="44" t="s">
        <v>7693</v>
      </c>
      <c r="K110" s="150" t="s">
        <v>4784</v>
      </c>
      <c r="L110" s="31" t="s">
        <v>4788</v>
      </c>
    </row>
    <row r="111" spans="2:12" s="71" customFormat="1" x14ac:dyDescent="0.25">
      <c r="F111" s="246"/>
      <c r="J111" s="246"/>
      <c r="K111" s="151"/>
    </row>
    <row r="112" spans="2:12" s="71" customFormat="1" x14ac:dyDescent="0.25">
      <c r="F112" s="246"/>
      <c r="J112" s="246"/>
      <c r="K112" s="151"/>
    </row>
    <row r="113" spans="2:12" s="71" customFormat="1" x14ac:dyDescent="0.25">
      <c r="F113" s="246"/>
      <c r="J113" s="246"/>
      <c r="K113" s="151"/>
    </row>
    <row r="114" spans="2:12" s="71" customFormat="1" x14ac:dyDescent="0.25">
      <c r="F114" s="246"/>
      <c r="J114" s="246"/>
      <c r="K114" s="151"/>
    </row>
    <row r="115" spans="2:12" s="71" customFormat="1" x14ac:dyDescent="0.25">
      <c r="F115" s="246"/>
      <c r="J115" s="246"/>
      <c r="K115" s="151"/>
    </row>
    <row r="116" spans="2:12" s="31" customFormat="1" ht="65.25" customHeight="1" x14ac:dyDescent="0.25">
      <c r="B116" s="43" t="s">
        <v>4790</v>
      </c>
      <c r="C116" s="111" t="s">
        <v>1366</v>
      </c>
      <c r="E116" s="44" t="s">
        <v>4792</v>
      </c>
      <c r="F116" s="171">
        <v>518.01745600000004</v>
      </c>
      <c r="G116" s="31" t="s">
        <v>4791</v>
      </c>
      <c r="H116" s="111" t="s">
        <v>1366</v>
      </c>
      <c r="J116" s="44" t="s">
        <v>7693</v>
      </c>
      <c r="K116" s="150" t="s">
        <v>4784</v>
      </c>
      <c r="L116" s="31" t="s">
        <v>4788</v>
      </c>
    </row>
    <row r="117" spans="2:12" s="71" customFormat="1" x14ac:dyDescent="0.25">
      <c r="F117" s="246"/>
      <c r="J117" s="246"/>
      <c r="K117" s="151"/>
    </row>
    <row r="118" spans="2:12" s="71" customFormat="1" x14ac:dyDescent="0.25">
      <c r="F118" s="246"/>
      <c r="J118" s="246"/>
      <c r="K118" s="151"/>
    </row>
    <row r="119" spans="2:12" s="71" customFormat="1" x14ac:dyDescent="0.25">
      <c r="F119" s="246"/>
      <c r="J119" s="246"/>
      <c r="K119" s="151"/>
    </row>
    <row r="120" spans="2:12" s="71" customFormat="1" x14ac:dyDescent="0.25">
      <c r="F120" s="246"/>
      <c r="J120" s="246"/>
      <c r="K120" s="151"/>
    </row>
    <row r="121" spans="2:12" s="31" customFormat="1" ht="45" x14ac:dyDescent="0.25">
      <c r="B121" s="43" t="s">
        <v>4793</v>
      </c>
      <c r="C121" s="111" t="s">
        <v>1366</v>
      </c>
      <c r="E121" s="44" t="s">
        <v>4803</v>
      </c>
      <c r="F121" s="171">
        <v>548.02802099999997</v>
      </c>
      <c r="G121" s="31" t="s">
        <v>4794</v>
      </c>
      <c r="H121" s="111" t="s">
        <v>1366</v>
      </c>
      <c r="J121" s="44" t="s">
        <v>7693</v>
      </c>
      <c r="K121" s="150" t="s">
        <v>4795</v>
      </c>
      <c r="L121" s="31" t="s">
        <v>4796</v>
      </c>
    </row>
    <row r="122" spans="2:12" s="71" customFormat="1" x14ac:dyDescent="0.25">
      <c r="F122" s="246"/>
      <c r="J122" s="246"/>
      <c r="K122" s="151"/>
    </row>
    <row r="123" spans="2:12" s="71" customFormat="1" x14ac:dyDescent="0.25">
      <c r="F123" s="246"/>
      <c r="J123" s="246"/>
      <c r="K123" s="151"/>
    </row>
    <row r="124" spans="2:12" s="71" customFormat="1" x14ac:dyDescent="0.25">
      <c r="F124" s="246"/>
      <c r="J124" s="246"/>
      <c r="K124" s="151"/>
    </row>
    <row r="125" spans="2:12" s="31" customFormat="1" ht="45" x14ac:dyDescent="0.25">
      <c r="B125" s="43" t="s">
        <v>4295</v>
      </c>
      <c r="C125" s="111" t="s">
        <v>1366</v>
      </c>
      <c r="E125" s="31" t="s">
        <v>4297</v>
      </c>
      <c r="F125" s="171">
        <v>338.31848000000002</v>
      </c>
      <c r="G125" s="31" t="s">
        <v>4296</v>
      </c>
      <c r="H125" s="111" t="s">
        <v>1366</v>
      </c>
      <c r="J125" s="44" t="s">
        <v>7693</v>
      </c>
      <c r="K125" s="150" t="s">
        <v>4282</v>
      </c>
      <c r="L125" s="31" t="s">
        <v>4283</v>
      </c>
    </row>
    <row r="126" spans="2:12" s="71" customFormat="1" x14ac:dyDescent="0.25">
      <c r="F126" s="246"/>
      <c r="J126" s="246"/>
      <c r="K126" s="151"/>
    </row>
    <row r="127" spans="2:12" s="71" customFormat="1" x14ac:dyDescent="0.25">
      <c r="F127" s="246"/>
      <c r="J127" s="246"/>
      <c r="K127" s="151"/>
    </row>
    <row r="128" spans="2:12" s="71" customFormat="1" x14ac:dyDescent="0.25">
      <c r="F128" s="246"/>
      <c r="J128" s="246"/>
      <c r="K128" s="151"/>
    </row>
    <row r="129" spans="2:12" s="71" customFormat="1" x14ac:dyDescent="0.25">
      <c r="F129" s="246"/>
      <c r="J129" s="246"/>
      <c r="K129" s="151"/>
    </row>
    <row r="130" spans="2:12" s="71" customFormat="1" x14ac:dyDescent="0.25">
      <c r="F130" s="246"/>
      <c r="J130" s="246"/>
      <c r="K130" s="151"/>
    </row>
    <row r="131" spans="2:12" s="31" customFormat="1" ht="45" x14ac:dyDescent="0.25">
      <c r="B131" s="43" t="s">
        <v>4289</v>
      </c>
      <c r="C131" s="111" t="s">
        <v>1366</v>
      </c>
      <c r="E131" s="31" t="s">
        <v>4287</v>
      </c>
      <c r="F131" s="171">
        <v>394.38108</v>
      </c>
      <c r="G131" s="31" t="s">
        <v>4290</v>
      </c>
      <c r="H131" s="111" t="s">
        <v>1366</v>
      </c>
      <c r="J131" s="44" t="s">
        <v>7693</v>
      </c>
      <c r="K131" s="150" t="s">
        <v>4282</v>
      </c>
      <c r="L131" s="31" t="s">
        <v>4283</v>
      </c>
    </row>
    <row r="132" spans="2:12" s="71" customFormat="1" x14ac:dyDescent="0.25">
      <c r="F132" s="246"/>
      <c r="J132" s="246"/>
      <c r="K132" s="151"/>
    </row>
    <row r="133" spans="2:12" s="71" customFormat="1" x14ac:dyDescent="0.25">
      <c r="F133" s="246"/>
      <c r="J133" s="246"/>
      <c r="K133" s="151"/>
    </row>
    <row r="134" spans="2:12" s="71" customFormat="1" x14ac:dyDescent="0.25">
      <c r="F134" s="246"/>
      <c r="J134" s="246"/>
      <c r="K134" s="151"/>
    </row>
    <row r="135" spans="2:12" s="71" customFormat="1" x14ac:dyDescent="0.25">
      <c r="F135" s="246"/>
      <c r="J135" s="246"/>
      <c r="K135" s="151"/>
    </row>
    <row r="136" spans="2:12" s="71" customFormat="1" x14ac:dyDescent="0.25">
      <c r="F136" s="246"/>
      <c r="J136" s="246"/>
      <c r="K136" s="151"/>
    </row>
    <row r="137" spans="2:12" s="31" customFormat="1" ht="45" x14ac:dyDescent="0.25">
      <c r="B137" s="43" t="s">
        <v>4279</v>
      </c>
      <c r="C137" s="111" t="s">
        <v>1366</v>
      </c>
      <c r="E137" s="31" t="s">
        <v>4281</v>
      </c>
      <c r="F137" s="171">
        <v>394.38108</v>
      </c>
      <c r="G137" s="31" t="s">
        <v>4280</v>
      </c>
      <c r="H137" s="111" t="s">
        <v>1366</v>
      </c>
      <c r="J137" s="44" t="s">
        <v>7693</v>
      </c>
      <c r="K137" s="150" t="s">
        <v>4282</v>
      </c>
      <c r="L137" s="31" t="s">
        <v>4283</v>
      </c>
    </row>
    <row r="138" spans="2:12" s="71" customFormat="1" x14ac:dyDescent="0.25">
      <c r="F138" s="246"/>
      <c r="J138" s="246"/>
      <c r="K138" s="151"/>
    </row>
    <row r="139" spans="2:12" s="71" customFormat="1" x14ac:dyDescent="0.25">
      <c r="F139" s="246"/>
      <c r="J139" s="246"/>
      <c r="K139" s="151"/>
    </row>
    <row r="140" spans="2:12" s="71" customFormat="1" x14ac:dyDescent="0.25">
      <c r="F140" s="246"/>
      <c r="J140" s="246"/>
      <c r="K140" s="151"/>
    </row>
    <row r="141" spans="2:12" s="71" customFormat="1" x14ac:dyDescent="0.25">
      <c r="F141" s="246"/>
      <c r="J141" s="246"/>
      <c r="K141" s="151"/>
    </row>
    <row r="142" spans="2:12" s="71" customFormat="1" x14ac:dyDescent="0.25">
      <c r="F142" s="246"/>
      <c r="J142" s="246"/>
      <c r="K142" s="151"/>
    </row>
    <row r="143" spans="2:12" s="71" customFormat="1" x14ac:dyDescent="0.25">
      <c r="F143" s="246"/>
      <c r="J143" s="246"/>
      <c r="K143" s="151"/>
    </row>
    <row r="144" spans="2:12" s="71" customFormat="1" x14ac:dyDescent="0.25">
      <c r="F144" s="246"/>
      <c r="J144" s="246"/>
      <c r="K144" s="151"/>
    </row>
    <row r="145" spans="2:12" s="110" customFormat="1" ht="45" x14ac:dyDescent="0.25">
      <c r="B145" s="43" t="s">
        <v>4203</v>
      </c>
      <c r="C145" s="111" t="s">
        <v>1366</v>
      </c>
      <c r="E145" s="111" t="s">
        <v>6646</v>
      </c>
      <c r="F145" s="171">
        <v>611.00590599999998</v>
      </c>
      <c r="G145" s="110" t="s">
        <v>4204</v>
      </c>
      <c r="H145" s="111" t="s">
        <v>1366</v>
      </c>
      <c r="J145" s="44" t="s">
        <v>7693</v>
      </c>
      <c r="K145" s="211" t="s">
        <v>4201</v>
      </c>
      <c r="L145" s="110" t="s">
        <v>4202</v>
      </c>
    </row>
    <row r="146" spans="2:12" s="72" customFormat="1" x14ac:dyDescent="0.25">
      <c r="F146" s="234"/>
      <c r="J146" s="260"/>
      <c r="K146" s="291"/>
    </row>
    <row r="147" spans="2:12" s="72" customFormat="1" x14ac:dyDescent="0.25">
      <c r="F147" s="234"/>
      <c r="J147" s="260"/>
      <c r="K147" s="291"/>
    </row>
    <row r="148" spans="2:12" s="72" customFormat="1" x14ac:dyDescent="0.25">
      <c r="F148" s="234"/>
      <c r="J148" s="260"/>
      <c r="K148" s="291"/>
    </row>
    <row r="149" spans="2:12" s="72" customFormat="1" x14ac:dyDescent="0.25">
      <c r="F149" s="234"/>
      <c r="J149" s="260"/>
      <c r="K149" s="291"/>
    </row>
    <row r="150" spans="2:12" s="72" customFormat="1" x14ac:dyDescent="0.25">
      <c r="F150" s="234"/>
      <c r="J150" s="260"/>
      <c r="K150" s="291"/>
    </row>
    <row r="151" spans="2:12" s="31" customFormat="1" ht="45" x14ac:dyDescent="0.25">
      <c r="B151" s="43" t="s">
        <v>4284</v>
      </c>
      <c r="C151" s="111" t="s">
        <v>1366</v>
      </c>
      <c r="E151" s="31" t="s">
        <v>6647</v>
      </c>
      <c r="F151" s="171">
        <v>411.01868200000001</v>
      </c>
      <c r="G151" s="31" t="s">
        <v>4285</v>
      </c>
      <c r="H151" s="111" t="s">
        <v>1366</v>
      </c>
      <c r="J151" s="44" t="s">
        <v>7693</v>
      </c>
      <c r="K151" s="150" t="s">
        <v>4282</v>
      </c>
      <c r="L151" s="31" t="s">
        <v>4283</v>
      </c>
    </row>
    <row r="152" spans="2:12" s="71" customFormat="1" x14ac:dyDescent="0.25">
      <c r="F152" s="246"/>
      <c r="J152" s="246"/>
      <c r="K152" s="151"/>
    </row>
    <row r="153" spans="2:12" s="71" customFormat="1" x14ac:dyDescent="0.25">
      <c r="F153" s="246"/>
      <c r="J153" s="246"/>
      <c r="K153" s="151"/>
    </row>
    <row r="154" spans="2:12" s="71" customFormat="1" x14ac:dyDescent="0.25">
      <c r="F154" s="246"/>
      <c r="J154" s="246"/>
      <c r="K154" s="151"/>
    </row>
    <row r="155" spans="2:12" s="71" customFormat="1" x14ac:dyDescent="0.25">
      <c r="F155" s="246"/>
      <c r="J155" s="246"/>
      <c r="K155" s="151"/>
    </row>
    <row r="156" spans="2:12" s="71" customFormat="1" x14ac:dyDescent="0.25">
      <c r="F156" s="246"/>
      <c r="J156" s="246"/>
      <c r="K156" s="151"/>
    </row>
    <row r="157" spans="2:12" s="31" customFormat="1" ht="45" x14ac:dyDescent="0.25">
      <c r="B157" s="43" t="s">
        <v>4293</v>
      </c>
      <c r="C157" s="111" t="s">
        <v>1366</v>
      </c>
      <c r="E157" s="31" t="s">
        <v>6648</v>
      </c>
      <c r="F157" s="171">
        <v>411.01868200000001</v>
      </c>
      <c r="G157" s="31" t="s">
        <v>4294</v>
      </c>
      <c r="H157" s="111" t="s">
        <v>1366</v>
      </c>
      <c r="J157" s="44" t="s">
        <v>7693</v>
      </c>
      <c r="K157" s="150" t="s">
        <v>4282</v>
      </c>
      <c r="L157" s="31" t="s">
        <v>4283</v>
      </c>
    </row>
    <row r="158" spans="2:12" s="71" customFormat="1" x14ac:dyDescent="0.25">
      <c r="F158" s="246"/>
      <c r="J158" s="246"/>
      <c r="K158" s="151"/>
    </row>
    <row r="159" spans="2:12" s="71" customFormat="1" x14ac:dyDescent="0.25">
      <c r="F159" s="246"/>
      <c r="J159" s="246"/>
      <c r="K159" s="151"/>
    </row>
    <row r="160" spans="2:12" s="71" customFormat="1" x14ac:dyDescent="0.25">
      <c r="F160" s="246"/>
      <c r="J160" s="246"/>
      <c r="K160" s="151"/>
    </row>
    <row r="161" spans="2:12" s="71" customFormat="1" x14ac:dyDescent="0.25">
      <c r="F161" s="246"/>
      <c r="J161" s="246"/>
      <c r="K161" s="151"/>
    </row>
    <row r="162" spans="2:12" s="71" customFormat="1" x14ac:dyDescent="0.25">
      <c r="F162" s="246"/>
      <c r="J162" s="246"/>
      <c r="K162" s="151"/>
    </row>
    <row r="163" spans="2:12" s="31" customFormat="1" ht="45" x14ac:dyDescent="0.25">
      <c r="B163" s="43" t="s">
        <v>4298</v>
      </c>
      <c r="C163" s="111" t="s">
        <v>1366</v>
      </c>
      <c r="E163" s="31" t="s">
        <v>6649</v>
      </c>
      <c r="F163" s="171">
        <v>411.01868200000001</v>
      </c>
      <c r="G163" s="31" t="s">
        <v>4299</v>
      </c>
      <c r="H163" s="111" t="s">
        <v>1366</v>
      </c>
      <c r="J163" s="44" t="s">
        <v>7694</v>
      </c>
      <c r="K163" s="150" t="s">
        <v>4282</v>
      </c>
      <c r="L163" s="31" t="s">
        <v>4283</v>
      </c>
    </row>
    <row r="164" spans="2:12" s="71" customFormat="1" x14ac:dyDescent="0.25">
      <c r="F164" s="246"/>
      <c r="J164" s="246"/>
      <c r="K164" s="151"/>
    </row>
    <row r="165" spans="2:12" s="71" customFormat="1" x14ac:dyDescent="0.25">
      <c r="F165" s="246"/>
      <c r="J165" s="246"/>
      <c r="K165" s="151"/>
    </row>
    <row r="166" spans="2:12" s="71" customFormat="1" x14ac:dyDescent="0.25">
      <c r="F166" s="246"/>
      <c r="J166" s="246"/>
      <c r="K166" s="151"/>
    </row>
    <row r="167" spans="2:12" s="71" customFormat="1" x14ac:dyDescent="0.25">
      <c r="F167" s="246"/>
      <c r="J167" s="246"/>
      <c r="K167" s="151"/>
    </row>
    <row r="168" spans="2:12" s="71" customFormat="1" x14ac:dyDescent="0.25">
      <c r="F168" s="246"/>
      <c r="J168" s="246"/>
      <c r="K168" s="151"/>
    </row>
    <row r="169" spans="2:12" s="31" customFormat="1" ht="45" x14ac:dyDescent="0.25">
      <c r="B169" s="43" t="s">
        <v>5593</v>
      </c>
      <c r="C169" s="111" t="s">
        <v>1366</v>
      </c>
      <c r="E169" s="44" t="s">
        <v>5597</v>
      </c>
      <c r="F169" s="171">
        <v>639.03720599999997</v>
      </c>
      <c r="G169" s="31" t="s">
        <v>5594</v>
      </c>
      <c r="H169" s="111" t="s">
        <v>1366</v>
      </c>
      <c r="J169" s="44" t="s">
        <v>7693</v>
      </c>
      <c r="K169" s="150" t="s">
        <v>5595</v>
      </c>
      <c r="L169" s="31" t="s">
        <v>5596</v>
      </c>
    </row>
    <row r="170" spans="2:12" s="71" customFormat="1" x14ac:dyDescent="0.25">
      <c r="F170" s="246"/>
      <c r="J170" s="246"/>
      <c r="K170" s="151"/>
    </row>
    <row r="171" spans="2:12" s="71" customFormat="1" x14ac:dyDescent="0.25">
      <c r="F171" s="246"/>
      <c r="J171" s="246"/>
      <c r="K171" s="151"/>
    </row>
    <row r="172" spans="2:12" s="71" customFormat="1" x14ac:dyDescent="0.25">
      <c r="F172" s="246"/>
      <c r="J172" s="246"/>
      <c r="K172" s="151"/>
    </row>
    <row r="173" spans="2:12" s="71" customFormat="1" x14ac:dyDescent="0.25">
      <c r="F173" s="246"/>
      <c r="J173" s="246"/>
      <c r="K173" s="151"/>
    </row>
    <row r="174" spans="2:12" s="71" customFormat="1" x14ac:dyDescent="0.25">
      <c r="F174" s="246"/>
      <c r="J174" s="246"/>
      <c r="K174" s="151"/>
    </row>
    <row r="175" spans="2:12" s="71" customFormat="1" x14ac:dyDescent="0.25">
      <c r="F175" s="246"/>
      <c r="J175" s="246"/>
      <c r="K175" s="151"/>
    </row>
    <row r="176" spans="2:12" s="186" customFormat="1" x14ac:dyDescent="0.25">
      <c r="F176" s="246"/>
      <c r="J176" s="246"/>
      <c r="K176" s="151"/>
    </row>
    <row r="177" spans="2:22" s="31" customFormat="1" ht="78.2" customHeight="1" x14ac:dyDescent="0.25">
      <c r="B177" s="43" t="s">
        <v>6691</v>
      </c>
      <c r="C177" s="111" t="s">
        <v>1366</v>
      </c>
      <c r="E177" s="92" t="s">
        <v>6689</v>
      </c>
      <c r="F177" s="171">
        <v>718.00468000000001</v>
      </c>
      <c r="G177" s="31" t="s">
        <v>6690</v>
      </c>
      <c r="H177" s="111" t="s">
        <v>1366</v>
      </c>
      <c r="J177" s="44" t="s">
        <v>7694</v>
      </c>
      <c r="K177" s="150" t="s">
        <v>7555</v>
      </c>
      <c r="L177" s="31" t="s">
        <v>6692</v>
      </c>
    </row>
    <row r="178" spans="2:22" s="71" customFormat="1" x14ac:dyDescent="0.25">
      <c r="F178" s="171">
        <v>618.01106800000002</v>
      </c>
      <c r="J178" s="246"/>
      <c r="K178" s="151"/>
    </row>
    <row r="179" spans="2:22" s="71" customFormat="1" x14ac:dyDescent="0.25">
      <c r="F179" s="171">
        <v>518.01745600000004</v>
      </c>
      <c r="J179" s="246"/>
      <c r="K179" s="151"/>
    </row>
    <row r="180" spans="2:22" s="71" customFormat="1" x14ac:dyDescent="0.25">
      <c r="F180" s="246"/>
      <c r="J180" s="246"/>
      <c r="K180" s="151"/>
    </row>
    <row r="181" spans="2:22" s="71" customFormat="1" x14ac:dyDescent="0.25">
      <c r="F181" s="246"/>
      <c r="J181" s="246"/>
      <c r="K181" s="151"/>
    </row>
    <row r="182" spans="2:22" s="71" customFormat="1" x14ac:dyDescent="0.25">
      <c r="F182" s="246"/>
      <c r="J182" s="246"/>
      <c r="K182" s="151"/>
    </row>
    <row r="183" spans="2:22" s="71" customFormat="1" x14ac:dyDescent="0.25">
      <c r="F183" s="246"/>
      <c r="J183" s="246"/>
      <c r="K183" s="151"/>
    </row>
    <row r="184" spans="2:22" s="71" customFormat="1" x14ac:dyDescent="0.25">
      <c r="F184" s="246"/>
      <c r="J184" s="246"/>
      <c r="K184" s="151"/>
    </row>
    <row r="185" spans="2:22" s="71" customFormat="1" x14ac:dyDescent="0.25">
      <c r="F185" s="246"/>
      <c r="J185" s="246"/>
      <c r="K185" s="151"/>
    </row>
    <row r="186" spans="2:22" s="31" customFormat="1" ht="105" x14ac:dyDescent="0.25">
      <c r="B186" s="43" t="s">
        <v>6902</v>
      </c>
      <c r="C186" s="111" t="s">
        <v>1366</v>
      </c>
      <c r="E186" s="92" t="s">
        <v>6903</v>
      </c>
      <c r="F186" s="171">
        <v>653.05285600000002</v>
      </c>
      <c r="G186" s="31" t="s">
        <v>6901</v>
      </c>
      <c r="H186" s="111" t="s">
        <v>1366</v>
      </c>
      <c r="J186" s="44" t="s">
        <v>7694</v>
      </c>
      <c r="K186" s="150" t="s">
        <v>6904</v>
      </c>
      <c r="L186" s="31" t="s">
        <v>6881</v>
      </c>
      <c r="M186" s="31" t="s">
        <v>6908</v>
      </c>
      <c r="N186" s="31" t="s">
        <v>6881</v>
      </c>
      <c r="O186" s="31" t="s">
        <v>6934</v>
      </c>
      <c r="P186" s="31" t="s">
        <v>6881</v>
      </c>
      <c r="Q186" s="31" t="s">
        <v>6971</v>
      </c>
      <c r="R186" s="31" t="s">
        <v>6881</v>
      </c>
      <c r="S186" s="31" t="s">
        <v>6987</v>
      </c>
      <c r="T186" s="31" t="s">
        <v>6881</v>
      </c>
      <c r="U186" s="31" t="s">
        <v>6990</v>
      </c>
      <c r="V186" s="31" t="s">
        <v>6881</v>
      </c>
    </row>
    <row r="187" spans="2:22" s="71" customFormat="1" x14ac:dyDescent="0.25">
      <c r="F187" s="171">
        <v>603.05605000000003</v>
      </c>
      <c r="J187" s="246"/>
      <c r="K187" s="151"/>
    </row>
    <row r="188" spans="2:22" s="71" customFormat="1" x14ac:dyDescent="0.25">
      <c r="F188" s="246"/>
      <c r="J188" s="246"/>
      <c r="K188" s="151"/>
    </row>
    <row r="189" spans="2:22" s="71" customFormat="1" x14ac:dyDescent="0.25">
      <c r="F189" s="246"/>
      <c r="J189" s="246"/>
      <c r="K189" s="151"/>
    </row>
    <row r="190" spans="2:22" s="71" customFormat="1" x14ac:dyDescent="0.25">
      <c r="F190" s="246"/>
      <c r="J190" s="246"/>
      <c r="K190" s="151"/>
    </row>
    <row r="191" spans="2:22" s="71" customFormat="1" x14ac:dyDescent="0.25">
      <c r="F191" s="246"/>
      <c r="J191" s="246"/>
      <c r="K191" s="151"/>
    </row>
    <row r="192" spans="2:22" s="71" customFormat="1" x14ac:dyDescent="0.25">
      <c r="F192" s="246"/>
      <c r="J192" s="246"/>
      <c r="K192" s="151"/>
    </row>
    <row r="193" spans="2:12" s="71" customFormat="1" x14ac:dyDescent="0.25">
      <c r="F193" s="246"/>
      <c r="J193" s="246"/>
      <c r="K193" s="151"/>
    </row>
    <row r="194" spans="2:12" s="71" customFormat="1" x14ac:dyDescent="0.25">
      <c r="F194" s="246"/>
      <c r="J194" s="246"/>
      <c r="K194" s="151"/>
    </row>
    <row r="195" spans="2:12" s="31" customFormat="1" ht="45" x14ac:dyDescent="0.25">
      <c r="B195" s="43" t="s">
        <v>6981</v>
      </c>
      <c r="C195" s="111" t="s">
        <v>1366</v>
      </c>
      <c r="E195" s="92" t="s">
        <v>6982</v>
      </c>
      <c r="F195" s="171">
        <v>411.01868200000001</v>
      </c>
      <c r="G195" s="31" t="s">
        <v>6983</v>
      </c>
      <c r="H195" s="111" t="s">
        <v>1366</v>
      </c>
      <c r="J195" s="44" t="s">
        <v>7693</v>
      </c>
      <c r="K195" s="150" t="s">
        <v>6984</v>
      </c>
      <c r="L195" s="31" t="s">
        <v>6881</v>
      </c>
    </row>
    <row r="196" spans="2:12" s="187" customFormat="1" x14ac:dyDescent="0.25">
      <c r="F196" s="246"/>
      <c r="J196" s="246"/>
      <c r="K196" s="151"/>
    </row>
    <row r="197" spans="2:12" s="187" customFormat="1" x14ac:dyDescent="0.25">
      <c r="F197" s="246"/>
      <c r="J197" s="246"/>
      <c r="K197" s="151"/>
    </row>
    <row r="198" spans="2:12" s="187" customFormat="1" x14ac:dyDescent="0.25">
      <c r="F198" s="246"/>
      <c r="J198" s="246"/>
      <c r="K198" s="151"/>
    </row>
    <row r="199" spans="2:12" s="187" customFormat="1" x14ac:dyDescent="0.25">
      <c r="F199" s="246"/>
      <c r="J199" s="246"/>
      <c r="K199" s="151"/>
    </row>
    <row r="200" spans="2:12" s="187" customFormat="1" x14ac:dyDescent="0.25">
      <c r="F200" s="246"/>
      <c r="J200" s="246"/>
      <c r="K200" s="151"/>
    </row>
    <row r="201" spans="2:12" s="187" customFormat="1" x14ac:dyDescent="0.25">
      <c r="F201" s="246"/>
      <c r="J201" s="246"/>
      <c r="K201" s="151"/>
    </row>
    <row r="202" spans="2:12" s="31" customFormat="1" ht="30" x14ac:dyDescent="0.25">
      <c r="B202" s="43" t="s">
        <v>5733</v>
      </c>
      <c r="C202" s="31" t="s">
        <v>1366</v>
      </c>
      <c r="E202" s="44" t="s">
        <v>5734</v>
      </c>
      <c r="F202" s="171">
        <v>440.025735</v>
      </c>
      <c r="G202" s="31" t="s">
        <v>5732</v>
      </c>
      <c r="H202" s="31" t="s">
        <v>1366</v>
      </c>
      <c r="J202" s="44" t="s">
        <v>7693</v>
      </c>
      <c r="K202" s="150" t="s">
        <v>5727</v>
      </c>
      <c r="L202" s="31" t="s">
        <v>5728</v>
      </c>
    </row>
    <row r="203" spans="2:12" s="73" customFormat="1" x14ac:dyDescent="0.25">
      <c r="B203" s="19"/>
      <c r="E203" s="182"/>
      <c r="F203" s="172"/>
      <c r="J203" s="182"/>
      <c r="K203" s="278"/>
    </row>
    <row r="204" spans="2:12" s="73" customFormat="1" x14ac:dyDescent="0.25">
      <c r="B204" s="19"/>
      <c r="E204" s="182"/>
      <c r="F204" s="172"/>
      <c r="J204" s="182"/>
      <c r="K204" s="278"/>
    </row>
    <row r="205" spans="2:12" s="73" customFormat="1" x14ac:dyDescent="0.25">
      <c r="B205" s="19"/>
      <c r="E205" s="182"/>
      <c r="F205" s="172"/>
      <c r="J205" s="182"/>
      <c r="K205" s="278"/>
    </row>
    <row r="206" spans="2:12" s="73" customFormat="1" x14ac:dyDescent="0.25">
      <c r="B206" s="19"/>
      <c r="E206" s="182"/>
      <c r="F206" s="172"/>
      <c r="J206" s="182"/>
      <c r="K206" s="278"/>
    </row>
    <row r="207" spans="2:12" s="73" customFormat="1" x14ac:dyDescent="0.25">
      <c r="B207" s="19"/>
      <c r="E207" s="182"/>
      <c r="F207" s="172"/>
      <c r="J207" s="182"/>
      <c r="K207" s="278"/>
    </row>
    <row r="208" spans="2:12" s="73" customFormat="1" x14ac:dyDescent="0.25">
      <c r="B208" s="19"/>
      <c r="E208" s="182"/>
      <c r="F208" s="172"/>
      <c r="J208" s="182"/>
      <c r="K208" s="278"/>
    </row>
    <row r="209" spans="2:12" s="187" customFormat="1" x14ac:dyDescent="0.25">
      <c r="F209" s="246"/>
      <c r="J209" s="246"/>
      <c r="K209" s="151"/>
    </row>
    <row r="210" spans="2:12" s="31" customFormat="1" ht="45" x14ac:dyDescent="0.25">
      <c r="B210" s="43" t="s">
        <v>7992</v>
      </c>
      <c r="C210" s="31" t="s">
        <v>1366</v>
      </c>
      <c r="E210" s="44" t="s">
        <v>7994</v>
      </c>
      <c r="F210" s="302">
        <v>477.04319900000002</v>
      </c>
      <c r="G210" s="31" t="s">
        <v>7993</v>
      </c>
      <c r="H210" s="31" t="s">
        <v>1366</v>
      </c>
      <c r="J210" s="44" t="s">
        <v>7693</v>
      </c>
      <c r="K210" s="150" t="s">
        <v>1001</v>
      </c>
      <c r="L210" s="31" t="s">
        <v>7995</v>
      </c>
    </row>
    <row r="211" spans="2:12" s="246" customFormat="1" x14ac:dyDescent="0.25">
      <c r="K211" s="151"/>
    </row>
    <row r="212" spans="2:12" s="246" customFormat="1" x14ac:dyDescent="0.25">
      <c r="K212" s="151"/>
    </row>
    <row r="213" spans="2:12" s="246" customFormat="1" x14ac:dyDescent="0.25">
      <c r="K213" s="151"/>
    </row>
    <row r="214" spans="2:12" s="246" customFormat="1" x14ac:dyDescent="0.25">
      <c r="K214" s="151"/>
    </row>
    <row r="215" spans="2:12" s="246" customFormat="1" x14ac:dyDescent="0.25">
      <c r="K215" s="151"/>
    </row>
    <row r="216" spans="2:12" s="246" customFormat="1" x14ac:dyDescent="0.25">
      <c r="K216" s="151"/>
    </row>
    <row r="217" spans="2:12" s="31" customFormat="1" ht="30" x14ac:dyDescent="0.25">
      <c r="B217" s="43" t="s">
        <v>7996</v>
      </c>
      <c r="C217" s="31" t="s">
        <v>1366</v>
      </c>
      <c r="E217" s="44" t="s">
        <v>7998</v>
      </c>
      <c r="F217" s="302">
        <v>477.04319900000002</v>
      </c>
      <c r="G217" s="31" t="s">
        <v>7997</v>
      </c>
      <c r="H217" s="31" t="s">
        <v>1366</v>
      </c>
      <c r="J217" s="44" t="s">
        <v>7693</v>
      </c>
      <c r="K217" s="150" t="s">
        <v>1001</v>
      </c>
      <c r="L217" s="31" t="s">
        <v>7995</v>
      </c>
    </row>
    <row r="218" spans="2:12" s="246" customFormat="1" x14ac:dyDescent="0.25">
      <c r="K218" s="151"/>
    </row>
    <row r="219" spans="2:12" s="246" customFormat="1" x14ac:dyDescent="0.25">
      <c r="K219" s="151"/>
    </row>
    <row r="220" spans="2:12" s="246" customFormat="1" x14ac:dyDescent="0.25">
      <c r="K220" s="151"/>
    </row>
    <row r="221" spans="2:12" s="246" customFormat="1" x14ac:dyDescent="0.25">
      <c r="K221" s="151"/>
    </row>
    <row r="222" spans="2:12" s="246" customFormat="1" x14ac:dyDescent="0.25">
      <c r="K222" s="151"/>
    </row>
    <row r="223" spans="2:12" s="246" customFormat="1" x14ac:dyDescent="0.25">
      <c r="K223" s="151"/>
    </row>
    <row r="224" spans="2:12" s="246" customFormat="1" x14ac:dyDescent="0.25">
      <c r="K224" s="151"/>
    </row>
    <row r="225" spans="1:18" s="246" customFormat="1" x14ac:dyDescent="0.25">
      <c r="K225" s="151"/>
    </row>
    <row r="226" spans="1:18" s="110" customFormat="1" ht="60" x14ac:dyDescent="0.25">
      <c r="A226" s="113" t="s">
        <v>760</v>
      </c>
      <c r="B226" s="111" t="s">
        <v>5440</v>
      </c>
      <c r="C226" s="112"/>
      <c r="G226" s="110" t="s">
        <v>761</v>
      </c>
      <c r="H226" s="110" t="s">
        <v>1366</v>
      </c>
      <c r="J226" s="44" t="s">
        <v>7694</v>
      </c>
      <c r="K226" s="211" t="s">
        <v>762</v>
      </c>
      <c r="L226" s="110" t="s">
        <v>739</v>
      </c>
      <c r="M226" s="110" t="s">
        <v>6879</v>
      </c>
      <c r="N226" s="110" t="s">
        <v>739</v>
      </c>
    </row>
    <row r="228" spans="1:18" s="72" customFormat="1" x14ac:dyDescent="0.25">
      <c r="F228" s="234"/>
      <c r="J228" s="260"/>
      <c r="K228" s="291"/>
    </row>
    <row r="232" spans="1:18" s="72" customFormat="1" x14ac:dyDescent="0.25">
      <c r="F232" s="234"/>
      <c r="J232" s="260"/>
      <c r="K232" s="291"/>
    </row>
    <row r="233" spans="1:18" s="76" customFormat="1" ht="18" customHeight="1" x14ac:dyDescent="0.25">
      <c r="A233" s="362" t="s">
        <v>7651</v>
      </c>
      <c r="B233" s="362"/>
      <c r="C233" s="362"/>
      <c r="D233" s="362"/>
      <c r="E233" s="362"/>
      <c r="F233" s="197"/>
      <c r="G233" s="197"/>
      <c r="H233" s="197"/>
      <c r="I233" s="197"/>
      <c r="J233" s="197"/>
      <c r="K233" s="294" t="s">
        <v>284</v>
      </c>
      <c r="L233" s="76" t="s">
        <v>259</v>
      </c>
      <c r="M233" s="76" t="s">
        <v>461</v>
      </c>
      <c r="N233" s="76" t="s">
        <v>140</v>
      </c>
      <c r="O233" s="76" t="s">
        <v>463</v>
      </c>
      <c r="P233" s="76" t="s">
        <v>140</v>
      </c>
      <c r="Q233" s="76" t="s">
        <v>402</v>
      </c>
      <c r="R233" s="76" t="s">
        <v>140</v>
      </c>
    </row>
    <row r="234" spans="1:18" s="31" customFormat="1" ht="45" x14ac:dyDescent="0.25">
      <c r="B234" s="43" t="s">
        <v>6944</v>
      </c>
      <c r="C234" s="111" t="s">
        <v>1366</v>
      </c>
      <c r="E234" s="44" t="s">
        <v>6943</v>
      </c>
      <c r="F234" s="171" t="s">
        <v>601</v>
      </c>
      <c r="G234" s="31" t="s">
        <v>6942</v>
      </c>
      <c r="H234" s="111" t="s">
        <v>1366</v>
      </c>
      <c r="J234" s="44" t="s">
        <v>7694</v>
      </c>
      <c r="K234" s="150" t="s">
        <v>6939</v>
      </c>
      <c r="L234" s="31" t="s">
        <v>6881</v>
      </c>
    </row>
    <row r="235" spans="1:18" s="186" customFormat="1" x14ac:dyDescent="0.25">
      <c r="F235" s="246"/>
      <c r="J235" s="246"/>
      <c r="K235" s="151"/>
    </row>
    <row r="236" spans="1:18" s="186" customFormat="1" x14ac:dyDescent="0.25">
      <c r="F236" s="246"/>
      <c r="J236" s="246"/>
      <c r="K236" s="151"/>
    </row>
    <row r="237" spans="1:18" s="186" customFormat="1" x14ac:dyDescent="0.25">
      <c r="F237" s="246"/>
      <c r="J237" s="246"/>
      <c r="K237" s="151"/>
    </row>
    <row r="238" spans="1:18" s="186" customFormat="1" x14ac:dyDescent="0.25">
      <c r="F238" s="246"/>
      <c r="J238" s="246"/>
      <c r="K238" s="151"/>
    </row>
    <row r="239" spans="1:18" s="186" customFormat="1" x14ac:dyDescent="0.25">
      <c r="F239" s="246"/>
      <c r="J239" s="246"/>
      <c r="K239" s="151"/>
    </row>
    <row r="240" spans="1:18" s="186" customFormat="1" x14ac:dyDescent="0.25">
      <c r="F240" s="246"/>
      <c r="J240" s="246"/>
      <c r="K240" s="151"/>
    </row>
    <row r="241" spans="2:12" s="112" customFormat="1" ht="30" x14ac:dyDescent="0.25">
      <c r="B241" s="43" t="s">
        <v>5471</v>
      </c>
      <c r="C241" s="110" t="s">
        <v>1366</v>
      </c>
      <c r="E241" s="44" t="s">
        <v>5488</v>
      </c>
      <c r="F241" s="171">
        <v>268.03342600000002</v>
      </c>
      <c r="G241" s="112" t="s">
        <v>5472</v>
      </c>
      <c r="H241" s="110" t="s">
        <v>1366</v>
      </c>
      <c r="J241" s="44" t="s">
        <v>7693</v>
      </c>
      <c r="K241" s="211" t="s">
        <v>5443</v>
      </c>
      <c r="L241" s="110" t="s">
        <v>5444</v>
      </c>
    </row>
    <row r="242" spans="2:12" s="2" customFormat="1" x14ac:dyDescent="0.25">
      <c r="F242" s="247"/>
      <c r="J242" s="247"/>
      <c r="K242" s="290"/>
    </row>
    <row r="243" spans="2:12" s="2" customFormat="1" x14ac:dyDescent="0.25">
      <c r="F243" s="247"/>
      <c r="J243" s="247"/>
      <c r="K243" s="290"/>
    </row>
    <row r="244" spans="2:12" s="2" customFormat="1" x14ac:dyDescent="0.25">
      <c r="F244" s="247"/>
      <c r="J244" s="247"/>
      <c r="K244" s="290"/>
    </row>
    <row r="245" spans="2:12" s="2" customFormat="1" x14ac:dyDescent="0.25">
      <c r="F245" s="247"/>
      <c r="J245" s="247"/>
      <c r="K245" s="290"/>
    </row>
    <row r="246" spans="2:12" s="2" customFormat="1" x14ac:dyDescent="0.25">
      <c r="F246" s="247"/>
      <c r="J246" s="247"/>
      <c r="K246" s="290"/>
    </row>
    <row r="247" spans="2:12" s="112" customFormat="1" ht="30" x14ac:dyDescent="0.25">
      <c r="B247" s="43" t="s">
        <v>5473</v>
      </c>
      <c r="C247" s="110" t="s">
        <v>1366</v>
      </c>
      <c r="E247" s="44" t="s">
        <v>5475</v>
      </c>
      <c r="F247" s="171">
        <v>468.02064999999999</v>
      </c>
      <c r="G247" s="112" t="s">
        <v>5474</v>
      </c>
      <c r="H247" s="110" t="s">
        <v>1366</v>
      </c>
      <c r="J247" s="44" t="s">
        <v>7693</v>
      </c>
      <c r="K247" s="211" t="s">
        <v>5443</v>
      </c>
      <c r="L247" s="110" t="s">
        <v>5444</v>
      </c>
    </row>
    <row r="248" spans="2:12" s="2" customFormat="1" x14ac:dyDescent="0.25">
      <c r="F248" s="247"/>
      <c r="J248" s="247"/>
      <c r="K248" s="290"/>
    </row>
    <row r="249" spans="2:12" s="2" customFormat="1" x14ac:dyDescent="0.25">
      <c r="F249" s="247"/>
      <c r="J249" s="247"/>
      <c r="K249" s="290"/>
    </row>
    <row r="250" spans="2:12" s="2" customFormat="1" x14ac:dyDescent="0.25">
      <c r="F250" s="247"/>
      <c r="J250" s="247"/>
      <c r="K250" s="290"/>
    </row>
    <row r="251" spans="2:12" s="2" customFormat="1" x14ac:dyDescent="0.25">
      <c r="F251" s="247"/>
      <c r="J251" s="247"/>
      <c r="K251" s="290"/>
    </row>
    <row r="252" spans="2:12" s="2" customFormat="1" x14ac:dyDescent="0.25">
      <c r="F252" s="247"/>
      <c r="J252" s="247"/>
      <c r="K252" s="290"/>
    </row>
    <row r="253" spans="2:12" s="2" customFormat="1" x14ac:dyDescent="0.25">
      <c r="F253" s="247"/>
      <c r="J253" s="247"/>
      <c r="K253" s="290"/>
    </row>
    <row r="254" spans="2:12" s="112" customFormat="1" ht="30" x14ac:dyDescent="0.25">
      <c r="B254" s="43" t="s">
        <v>5466</v>
      </c>
      <c r="C254" s="110" t="s">
        <v>1366</v>
      </c>
      <c r="E254" s="44" t="s">
        <v>5468</v>
      </c>
      <c r="F254" s="171">
        <v>400.03326600000003</v>
      </c>
      <c r="G254" s="112" t="s">
        <v>5467</v>
      </c>
      <c r="H254" s="110" t="s">
        <v>1366</v>
      </c>
      <c r="J254" s="44" t="s">
        <v>7693</v>
      </c>
      <c r="K254" s="211" t="s">
        <v>5443</v>
      </c>
      <c r="L254" s="110" t="s">
        <v>5444</v>
      </c>
    </row>
    <row r="255" spans="2:12" s="2" customFormat="1" x14ac:dyDescent="0.25">
      <c r="F255" s="247"/>
      <c r="J255" s="247"/>
      <c r="K255" s="290"/>
    </row>
    <row r="256" spans="2:12" s="2" customFormat="1" x14ac:dyDescent="0.25">
      <c r="F256" s="247"/>
      <c r="J256" s="247"/>
      <c r="K256" s="290"/>
    </row>
    <row r="257" spans="2:14" s="2" customFormat="1" x14ac:dyDescent="0.25">
      <c r="F257" s="247"/>
      <c r="J257" s="247"/>
      <c r="K257" s="290"/>
    </row>
    <row r="258" spans="2:14" s="2" customFormat="1" x14ac:dyDescent="0.25">
      <c r="F258" s="247"/>
      <c r="J258" s="247"/>
      <c r="K258" s="290"/>
    </row>
    <row r="259" spans="2:14" s="2" customFormat="1" x14ac:dyDescent="0.25">
      <c r="F259" s="247"/>
      <c r="J259" s="247"/>
      <c r="K259" s="290"/>
    </row>
    <row r="260" spans="2:14" s="2" customFormat="1" x14ac:dyDescent="0.25">
      <c r="F260" s="247"/>
      <c r="J260" s="247"/>
      <c r="K260" s="290"/>
    </row>
    <row r="261" spans="2:14" s="2" customFormat="1" x14ac:dyDescent="0.25">
      <c r="F261" s="247"/>
      <c r="J261" s="247"/>
      <c r="K261" s="290"/>
    </row>
    <row r="262" spans="2:14" s="112" customFormat="1" ht="33" customHeight="1" x14ac:dyDescent="0.25">
      <c r="B262" s="43" t="s">
        <v>5463</v>
      </c>
      <c r="C262" s="110" t="s">
        <v>1366</v>
      </c>
      <c r="E262" s="92" t="s">
        <v>5465</v>
      </c>
      <c r="F262" s="171">
        <v>500.02687800000001</v>
      </c>
      <c r="G262" s="112" t="s">
        <v>5464</v>
      </c>
      <c r="H262" s="110" t="s">
        <v>1366</v>
      </c>
      <c r="J262" s="44" t="s">
        <v>7693</v>
      </c>
      <c r="K262" s="211" t="s">
        <v>5443</v>
      </c>
      <c r="L262" s="110" t="s">
        <v>5444</v>
      </c>
    </row>
    <row r="263" spans="2:14" s="2" customFormat="1" x14ac:dyDescent="0.25">
      <c r="F263" s="247"/>
      <c r="J263" s="247"/>
      <c r="K263" s="290"/>
    </row>
    <row r="264" spans="2:14" s="2" customFormat="1" x14ac:dyDescent="0.25">
      <c r="F264" s="247"/>
      <c r="J264" s="247"/>
      <c r="K264" s="290"/>
    </row>
    <row r="265" spans="2:14" s="2" customFormat="1" x14ac:dyDescent="0.25">
      <c r="F265" s="247"/>
      <c r="J265" s="247"/>
      <c r="K265" s="290"/>
    </row>
    <row r="266" spans="2:14" s="2" customFormat="1" x14ac:dyDescent="0.25">
      <c r="F266" s="247"/>
      <c r="J266" s="247"/>
      <c r="K266" s="290"/>
    </row>
    <row r="267" spans="2:14" s="2" customFormat="1" x14ac:dyDescent="0.25">
      <c r="F267" s="247"/>
      <c r="J267" s="247"/>
      <c r="K267" s="290"/>
    </row>
    <row r="268" spans="2:14" s="110" customFormat="1" ht="60" x14ac:dyDescent="0.25">
      <c r="B268" s="111" t="s">
        <v>5335</v>
      </c>
      <c r="C268" s="110" t="s">
        <v>1366</v>
      </c>
      <c r="E268" s="92" t="s">
        <v>5336</v>
      </c>
      <c r="F268" s="171">
        <v>432.03949399999999</v>
      </c>
      <c r="G268" s="110" t="s">
        <v>5337</v>
      </c>
      <c r="H268" s="110" t="s">
        <v>1366</v>
      </c>
      <c r="J268" s="44" t="s">
        <v>7694</v>
      </c>
      <c r="K268" s="211" t="s">
        <v>5333</v>
      </c>
      <c r="L268" s="31" t="s">
        <v>415</v>
      </c>
      <c r="M268" s="110" t="s">
        <v>5353</v>
      </c>
      <c r="N268" s="110" t="s">
        <v>5354</v>
      </c>
    </row>
    <row r="269" spans="2:14" s="76" customFormat="1" x14ac:dyDescent="0.25">
      <c r="K269" s="294"/>
    </row>
    <row r="270" spans="2:14" s="76" customFormat="1" x14ac:dyDescent="0.25">
      <c r="K270" s="294"/>
    </row>
    <row r="271" spans="2:14" s="76" customFormat="1" x14ac:dyDescent="0.25">
      <c r="K271" s="294"/>
    </row>
    <row r="272" spans="2:14" s="76" customFormat="1" x14ac:dyDescent="0.25">
      <c r="K272" s="294"/>
    </row>
    <row r="273" spans="2:16" s="76" customFormat="1" x14ac:dyDescent="0.25">
      <c r="K273" s="294"/>
    </row>
    <row r="274" spans="2:16" s="110" customFormat="1" ht="45" x14ac:dyDescent="0.25">
      <c r="B274" s="144" t="s">
        <v>5347</v>
      </c>
      <c r="C274" s="110" t="s">
        <v>1366</v>
      </c>
      <c r="E274" s="92" t="s">
        <v>5349</v>
      </c>
      <c r="F274" s="171">
        <v>432.03949399999999</v>
      </c>
      <c r="G274" s="110" t="s">
        <v>5348</v>
      </c>
      <c r="H274" s="110" t="s">
        <v>1366</v>
      </c>
      <c r="J274" s="44" t="s">
        <v>7694</v>
      </c>
      <c r="K274" s="211" t="s">
        <v>5333</v>
      </c>
      <c r="L274" s="31" t="s">
        <v>415</v>
      </c>
    </row>
    <row r="275" spans="2:16" s="76" customFormat="1" x14ac:dyDescent="0.25">
      <c r="K275" s="294"/>
    </row>
    <row r="276" spans="2:16" s="76" customFormat="1" x14ac:dyDescent="0.25">
      <c r="K276" s="294"/>
    </row>
    <row r="277" spans="2:16" s="76" customFormat="1" x14ac:dyDescent="0.25">
      <c r="K277" s="294"/>
    </row>
    <row r="278" spans="2:16" s="76" customFormat="1" x14ac:dyDescent="0.25">
      <c r="K278" s="294"/>
    </row>
    <row r="279" spans="2:16" s="76" customFormat="1" x14ac:dyDescent="0.25">
      <c r="K279" s="294"/>
    </row>
    <row r="280" spans="2:16" s="110" customFormat="1" ht="45" x14ac:dyDescent="0.25">
      <c r="B280" s="111" t="s">
        <v>5350</v>
      </c>
      <c r="C280" s="110" t="s">
        <v>1366</v>
      </c>
      <c r="E280" s="92" t="s">
        <v>5352</v>
      </c>
      <c r="F280" s="171">
        <v>432.03949399999999</v>
      </c>
      <c r="G280" s="110" t="s">
        <v>5351</v>
      </c>
      <c r="H280" s="110" t="s">
        <v>1366</v>
      </c>
      <c r="J280" s="44" t="s">
        <v>7694</v>
      </c>
      <c r="K280" s="211" t="s">
        <v>5333</v>
      </c>
      <c r="L280" s="31" t="s">
        <v>415</v>
      </c>
      <c r="M280" s="110" t="s">
        <v>5353</v>
      </c>
      <c r="N280" s="110" t="s">
        <v>5354</v>
      </c>
      <c r="O280" s="110" t="s">
        <v>6907</v>
      </c>
      <c r="P280" s="110" t="s">
        <v>6881</v>
      </c>
    </row>
    <row r="281" spans="2:16" s="76" customFormat="1" x14ac:dyDescent="0.25">
      <c r="K281" s="294"/>
    </row>
    <row r="282" spans="2:16" s="76" customFormat="1" x14ac:dyDescent="0.25">
      <c r="K282" s="294"/>
    </row>
    <row r="283" spans="2:16" s="76" customFormat="1" x14ac:dyDescent="0.25">
      <c r="K283" s="294"/>
    </row>
    <row r="284" spans="2:16" s="76" customFormat="1" x14ac:dyDescent="0.25">
      <c r="K284" s="294"/>
    </row>
    <row r="285" spans="2:16" s="76" customFormat="1" x14ac:dyDescent="0.25">
      <c r="K285" s="294"/>
    </row>
    <row r="286" spans="2:16" s="110" customFormat="1" ht="45" x14ac:dyDescent="0.25">
      <c r="B286" s="43" t="s">
        <v>5360</v>
      </c>
      <c r="C286" s="110" t="s">
        <v>1366</v>
      </c>
      <c r="E286" s="92" t="s">
        <v>5361</v>
      </c>
      <c r="F286" s="171">
        <v>432.03949399999999</v>
      </c>
      <c r="G286" s="110" t="s">
        <v>5362</v>
      </c>
      <c r="H286" s="110" t="s">
        <v>1366</v>
      </c>
      <c r="J286" s="44" t="s">
        <v>7694</v>
      </c>
      <c r="K286" s="211" t="s">
        <v>5353</v>
      </c>
      <c r="L286" s="110" t="s">
        <v>5354</v>
      </c>
    </row>
    <row r="287" spans="2:16" s="76" customFormat="1" x14ac:dyDescent="0.25">
      <c r="K287" s="294"/>
    </row>
    <row r="288" spans="2:16" s="76" customFormat="1" x14ac:dyDescent="0.25">
      <c r="K288" s="294"/>
    </row>
    <row r="289" spans="2:12" s="76" customFormat="1" x14ac:dyDescent="0.25">
      <c r="K289" s="294"/>
    </row>
    <row r="290" spans="2:12" s="76" customFormat="1" x14ac:dyDescent="0.25">
      <c r="K290" s="294"/>
    </row>
    <row r="291" spans="2:12" s="76" customFormat="1" x14ac:dyDescent="0.25">
      <c r="K291" s="294"/>
    </row>
    <row r="292" spans="2:12" s="110" customFormat="1" ht="75" x14ac:dyDescent="0.25">
      <c r="B292" s="43" t="s">
        <v>5376</v>
      </c>
      <c r="C292" s="110" t="s">
        <v>1366</v>
      </c>
      <c r="E292" s="92" t="s">
        <v>5378</v>
      </c>
      <c r="F292" s="171">
        <v>286.14164</v>
      </c>
      <c r="G292" s="110" t="s">
        <v>5377</v>
      </c>
      <c r="H292" s="110" t="s">
        <v>1366</v>
      </c>
      <c r="J292" s="44" t="s">
        <v>7694</v>
      </c>
      <c r="K292" s="211" t="s">
        <v>5353</v>
      </c>
      <c r="L292" s="110" t="s">
        <v>5354</v>
      </c>
    </row>
    <row r="293" spans="2:12" s="76" customFormat="1" x14ac:dyDescent="0.25">
      <c r="K293" s="294"/>
    </row>
    <row r="294" spans="2:12" s="76" customFormat="1" x14ac:dyDescent="0.25">
      <c r="K294" s="294"/>
    </row>
    <row r="295" spans="2:12" s="76" customFormat="1" x14ac:dyDescent="0.25">
      <c r="K295" s="294"/>
    </row>
    <row r="296" spans="2:12" s="76" customFormat="1" x14ac:dyDescent="0.25">
      <c r="K296" s="294"/>
    </row>
    <row r="297" spans="2:12" s="76" customFormat="1" x14ac:dyDescent="0.25">
      <c r="K297" s="294"/>
    </row>
    <row r="298" spans="2:12" s="110" customFormat="1" ht="75" x14ac:dyDescent="0.25">
      <c r="B298" s="111" t="s">
        <v>5379</v>
      </c>
      <c r="C298" s="110" t="s">
        <v>1366</v>
      </c>
      <c r="E298" s="92" t="s">
        <v>6650</v>
      </c>
      <c r="F298" s="171">
        <v>432.03949399999999</v>
      </c>
      <c r="G298" s="110" t="s">
        <v>5380</v>
      </c>
      <c r="H298" s="110" t="s">
        <v>1366</v>
      </c>
      <c r="J298" s="44" t="s">
        <v>7693</v>
      </c>
      <c r="K298" s="211" t="s">
        <v>5353</v>
      </c>
      <c r="L298" s="110" t="s">
        <v>5354</v>
      </c>
    </row>
    <row r="299" spans="2:12" s="76" customFormat="1" x14ac:dyDescent="0.25">
      <c r="K299" s="294"/>
    </row>
    <row r="300" spans="2:12" s="76" customFormat="1" x14ac:dyDescent="0.25">
      <c r="K300" s="294"/>
    </row>
    <row r="301" spans="2:12" s="76" customFormat="1" x14ac:dyDescent="0.25">
      <c r="K301" s="294"/>
    </row>
    <row r="302" spans="2:12" s="76" customFormat="1" x14ac:dyDescent="0.25">
      <c r="K302" s="294"/>
    </row>
    <row r="303" spans="2:12" s="76" customFormat="1" x14ac:dyDescent="0.25">
      <c r="K303" s="294"/>
    </row>
    <row r="304" spans="2:12" s="76" customFormat="1" x14ac:dyDescent="0.25">
      <c r="K304" s="294"/>
    </row>
    <row r="305" spans="2:12" s="76" customFormat="1" x14ac:dyDescent="0.25">
      <c r="K305" s="294"/>
    </row>
    <row r="306" spans="2:12" s="110" customFormat="1" ht="60" x14ac:dyDescent="0.25">
      <c r="B306" s="111" t="s">
        <v>5372</v>
      </c>
      <c r="C306" s="110" t="s">
        <v>1366</v>
      </c>
      <c r="E306" s="92" t="s">
        <v>5374</v>
      </c>
      <c r="F306" s="171">
        <v>418.023844</v>
      </c>
      <c r="G306" s="110" t="s">
        <v>5373</v>
      </c>
      <c r="H306" s="110" t="s">
        <v>1366</v>
      </c>
      <c r="J306" s="44" t="s">
        <v>7694</v>
      </c>
      <c r="K306" s="211" t="s">
        <v>5353</v>
      </c>
      <c r="L306" s="110" t="s">
        <v>5354</v>
      </c>
    </row>
    <row r="307" spans="2:12" s="76" customFormat="1" x14ac:dyDescent="0.25">
      <c r="K307" s="294"/>
    </row>
    <row r="308" spans="2:12" s="76" customFormat="1" x14ac:dyDescent="0.25">
      <c r="K308" s="294"/>
    </row>
    <row r="309" spans="2:12" s="76" customFormat="1" x14ac:dyDescent="0.25">
      <c r="K309" s="294"/>
    </row>
    <row r="310" spans="2:12" s="76" customFormat="1" x14ac:dyDescent="0.25">
      <c r="K310" s="294"/>
    </row>
    <row r="311" spans="2:12" s="76" customFormat="1" x14ac:dyDescent="0.25">
      <c r="K311" s="294"/>
    </row>
    <row r="312" spans="2:12" s="31" customFormat="1" ht="45" x14ac:dyDescent="0.25">
      <c r="B312" s="43" t="s">
        <v>4291</v>
      </c>
      <c r="C312" s="111" t="s">
        <v>1366</v>
      </c>
      <c r="E312" s="31" t="s">
        <v>6651</v>
      </c>
      <c r="F312" s="171">
        <v>425.03433200000001</v>
      </c>
      <c r="G312" s="31" t="s">
        <v>4292</v>
      </c>
      <c r="H312" s="111" t="s">
        <v>1366</v>
      </c>
      <c r="J312" s="44" t="s">
        <v>7694</v>
      </c>
      <c r="K312" s="150" t="s">
        <v>4282</v>
      </c>
      <c r="L312" s="31" t="s">
        <v>4283</v>
      </c>
    </row>
    <row r="313" spans="2:12" s="71" customFormat="1" x14ac:dyDescent="0.25">
      <c r="F313" s="246"/>
      <c r="J313" s="246"/>
      <c r="K313" s="151"/>
    </row>
    <row r="314" spans="2:12" s="71" customFormat="1" x14ac:dyDescent="0.25">
      <c r="F314" s="246"/>
      <c r="J314" s="246"/>
      <c r="K314" s="151"/>
    </row>
    <row r="315" spans="2:12" s="71" customFormat="1" x14ac:dyDescent="0.25">
      <c r="F315" s="246"/>
      <c r="J315" s="246"/>
      <c r="K315" s="151"/>
    </row>
    <row r="316" spans="2:12" s="71" customFormat="1" x14ac:dyDescent="0.25">
      <c r="F316" s="246"/>
      <c r="J316" s="246"/>
      <c r="K316" s="151"/>
    </row>
    <row r="317" spans="2:12" s="71" customFormat="1" x14ac:dyDescent="0.25">
      <c r="F317" s="246"/>
      <c r="J317" s="246"/>
      <c r="K317" s="151"/>
    </row>
    <row r="318" spans="2:12" s="31" customFormat="1" ht="45" x14ac:dyDescent="0.25">
      <c r="B318" s="43" t="s">
        <v>4286</v>
      </c>
      <c r="C318" s="111" t="s">
        <v>1366</v>
      </c>
      <c r="E318" s="31" t="s">
        <v>6652</v>
      </c>
      <c r="F318" s="171">
        <v>425.03433200000001</v>
      </c>
      <c r="G318" s="31" t="s">
        <v>4288</v>
      </c>
      <c r="H318" s="111" t="s">
        <v>1366</v>
      </c>
      <c r="J318" s="44" t="s">
        <v>7693</v>
      </c>
      <c r="K318" s="150" t="s">
        <v>4282</v>
      </c>
      <c r="L318" s="31" t="s">
        <v>4283</v>
      </c>
    </row>
    <row r="319" spans="2:12" s="71" customFormat="1" x14ac:dyDescent="0.25">
      <c r="F319" s="246"/>
      <c r="J319" s="246"/>
      <c r="K319" s="151"/>
    </row>
    <row r="320" spans="2:12" s="71" customFormat="1" x14ac:dyDescent="0.25">
      <c r="F320" s="246"/>
      <c r="J320" s="246"/>
      <c r="K320" s="151"/>
    </row>
    <row r="321" spans="2:12" s="71" customFormat="1" x14ac:dyDescent="0.25">
      <c r="F321" s="246"/>
      <c r="J321" s="246"/>
      <c r="K321" s="151"/>
    </row>
    <row r="322" spans="2:12" s="71" customFormat="1" x14ac:dyDescent="0.25">
      <c r="F322" s="246"/>
      <c r="J322" s="246"/>
      <c r="K322" s="151"/>
    </row>
    <row r="323" spans="2:12" s="71" customFormat="1" x14ac:dyDescent="0.25">
      <c r="F323" s="246"/>
      <c r="J323" s="246"/>
      <c r="K323" s="151"/>
    </row>
    <row r="324" spans="2:12" s="31" customFormat="1" ht="123" customHeight="1" x14ac:dyDescent="0.25">
      <c r="B324" s="43" t="s">
        <v>4978</v>
      </c>
      <c r="C324" s="31" t="s">
        <v>1366</v>
      </c>
      <c r="E324" s="92" t="s">
        <v>6653</v>
      </c>
      <c r="F324" s="171">
        <v>268.03342600000002</v>
      </c>
      <c r="G324" s="31" t="s">
        <v>4979</v>
      </c>
      <c r="H324" s="111" t="s">
        <v>1366</v>
      </c>
      <c r="J324" s="44" t="s">
        <v>7693</v>
      </c>
      <c r="K324" s="150" t="s">
        <v>4980</v>
      </c>
      <c r="L324" s="31" t="s">
        <v>4981</v>
      </c>
    </row>
    <row r="325" spans="2:12" s="71" customFormat="1" x14ac:dyDescent="0.25">
      <c r="F325" s="246"/>
      <c r="J325" s="246"/>
      <c r="K325" s="151"/>
    </row>
    <row r="326" spans="2:12" s="71" customFormat="1" x14ac:dyDescent="0.25">
      <c r="F326" s="246"/>
      <c r="J326" s="246"/>
      <c r="K326" s="151"/>
    </row>
    <row r="327" spans="2:12" s="71" customFormat="1" x14ac:dyDescent="0.25">
      <c r="F327" s="246"/>
      <c r="J327" s="246"/>
      <c r="K327" s="151"/>
    </row>
    <row r="328" spans="2:12" s="71" customFormat="1" x14ac:dyDescent="0.25">
      <c r="F328" s="246"/>
      <c r="J328" s="246"/>
      <c r="K328" s="151"/>
    </row>
    <row r="329" spans="2:12" s="71" customFormat="1" x14ac:dyDescent="0.25">
      <c r="F329" s="246"/>
      <c r="J329" s="246"/>
      <c r="K329" s="151"/>
    </row>
    <row r="330" spans="2:12" s="71" customFormat="1" x14ac:dyDescent="0.25">
      <c r="F330" s="246"/>
      <c r="J330" s="246"/>
      <c r="K330" s="151"/>
    </row>
    <row r="331" spans="2:12" s="71" customFormat="1" x14ac:dyDescent="0.25">
      <c r="F331" s="246"/>
      <c r="J331" s="246"/>
      <c r="K331" s="151"/>
    </row>
    <row r="332" spans="2:12" s="31" customFormat="1" ht="140.25" customHeight="1" x14ac:dyDescent="0.25">
      <c r="B332" s="43" t="s">
        <v>4982</v>
      </c>
      <c r="C332" s="31" t="s">
        <v>1366</v>
      </c>
      <c r="E332" s="92" t="s">
        <v>6654</v>
      </c>
      <c r="F332" s="171">
        <v>439.049982</v>
      </c>
      <c r="G332" s="31" t="s">
        <v>4983</v>
      </c>
      <c r="H332" s="111" t="s">
        <v>1366</v>
      </c>
      <c r="J332" s="44" t="s">
        <v>7693</v>
      </c>
      <c r="K332" s="150" t="s">
        <v>4980</v>
      </c>
      <c r="L332" s="31" t="s">
        <v>4981</v>
      </c>
    </row>
    <row r="333" spans="2:12" s="71" customFormat="1" x14ac:dyDescent="0.25">
      <c r="F333" s="246"/>
      <c r="J333" s="246"/>
      <c r="K333" s="151"/>
    </row>
    <row r="334" spans="2:12" s="71" customFormat="1" x14ac:dyDescent="0.25">
      <c r="F334" s="246"/>
      <c r="J334" s="246"/>
      <c r="K334" s="151"/>
    </row>
    <row r="335" spans="2:12" s="71" customFormat="1" x14ac:dyDescent="0.25">
      <c r="F335" s="246"/>
      <c r="J335" s="246"/>
      <c r="K335" s="151"/>
    </row>
    <row r="336" spans="2:12" s="71" customFormat="1" x14ac:dyDescent="0.25">
      <c r="F336" s="246"/>
      <c r="J336" s="246"/>
      <c r="K336" s="151"/>
    </row>
    <row r="337" spans="2:12" s="71" customFormat="1" x14ac:dyDescent="0.25">
      <c r="F337" s="246"/>
      <c r="J337" s="246"/>
      <c r="K337" s="151"/>
    </row>
    <row r="338" spans="2:12" s="31" customFormat="1" ht="136.5" customHeight="1" x14ac:dyDescent="0.25">
      <c r="B338" s="43" t="s">
        <v>4984</v>
      </c>
      <c r="C338" s="31" t="s">
        <v>1366</v>
      </c>
      <c r="E338" s="92" t="s">
        <v>6655</v>
      </c>
      <c r="F338" s="171">
        <v>268.03342600000002</v>
      </c>
      <c r="G338" s="31" t="s">
        <v>4985</v>
      </c>
      <c r="H338" s="111" t="s">
        <v>1366</v>
      </c>
      <c r="J338" s="44" t="s">
        <v>7693</v>
      </c>
      <c r="K338" s="150" t="s">
        <v>4980</v>
      </c>
      <c r="L338" s="31" t="s">
        <v>4981</v>
      </c>
    </row>
    <row r="339" spans="2:12" s="71" customFormat="1" x14ac:dyDescent="0.25">
      <c r="F339" s="246"/>
      <c r="J339" s="246"/>
      <c r="K339" s="151"/>
    </row>
    <row r="340" spans="2:12" s="71" customFormat="1" x14ac:dyDescent="0.25">
      <c r="F340" s="246"/>
      <c r="J340" s="246"/>
      <c r="K340" s="151"/>
    </row>
    <row r="341" spans="2:12" s="71" customFormat="1" x14ac:dyDescent="0.25">
      <c r="F341" s="246"/>
      <c r="J341" s="246"/>
      <c r="K341" s="151"/>
    </row>
    <row r="342" spans="2:12" s="71" customFormat="1" x14ac:dyDescent="0.25">
      <c r="F342" s="246"/>
      <c r="J342" s="246"/>
      <c r="K342" s="151"/>
    </row>
    <row r="343" spans="2:12" s="71" customFormat="1" x14ac:dyDescent="0.25">
      <c r="F343" s="246"/>
      <c r="J343" s="246"/>
      <c r="K343" s="151"/>
    </row>
    <row r="344" spans="2:12" s="31" customFormat="1" ht="120" x14ac:dyDescent="0.25">
      <c r="B344" s="43" t="s">
        <v>4986</v>
      </c>
      <c r="C344" s="31" t="s">
        <v>1366</v>
      </c>
      <c r="E344" s="92" t="s">
        <v>6656</v>
      </c>
      <c r="F344" s="171">
        <v>268.03342600000002</v>
      </c>
      <c r="G344" s="31" t="s">
        <v>4987</v>
      </c>
      <c r="H344" s="31" t="s">
        <v>1366</v>
      </c>
      <c r="J344" s="44" t="s">
        <v>7693</v>
      </c>
      <c r="K344" s="150" t="s">
        <v>4980</v>
      </c>
      <c r="L344" s="31" t="s">
        <v>4981</v>
      </c>
    </row>
    <row r="345" spans="2:12" s="71" customFormat="1" x14ac:dyDescent="0.25">
      <c r="F345" s="246"/>
      <c r="J345" s="246"/>
      <c r="K345" s="151"/>
    </row>
    <row r="346" spans="2:12" s="71" customFormat="1" x14ac:dyDescent="0.25">
      <c r="F346" s="246"/>
      <c r="J346" s="246"/>
      <c r="K346" s="151"/>
    </row>
    <row r="347" spans="2:12" s="71" customFormat="1" x14ac:dyDescent="0.25">
      <c r="F347" s="246"/>
      <c r="J347" s="246"/>
      <c r="K347" s="151"/>
    </row>
    <row r="348" spans="2:12" s="71" customFormat="1" x14ac:dyDescent="0.25">
      <c r="F348" s="246"/>
      <c r="J348" s="246"/>
      <c r="K348" s="151"/>
    </row>
    <row r="349" spans="2:12" s="71" customFormat="1" x14ac:dyDescent="0.25">
      <c r="F349" s="246"/>
      <c r="J349" s="246"/>
      <c r="K349" s="151"/>
    </row>
    <row r="350" spans="2:12" s="71" customFormat="1" x14ac:dyDescent="0.25">
      <c r="F350" s="246"/>
      <c r="J350" s="246"/>
      <c r="K350" s="151"/>
    </row>
    <row r="351" spans="2:12" s="246" customFormat="1" x14ac:dyDescent="0.25">
      <c r="K351" s="151"/>
    </row>
    <row r="352" spans="2:12" s="110" customFormat="1" ht="45" x14ac:dyDescent="0.25">
      <c r="B352" s="111" t="s">
        <v>5598</v>
      </c>
      <c r="C352" s="31" t="s">
        <v>1366</v>
      </c>
      <c r="E352" s="92" t="s">
        <v>5600</v>
      </c>
      <c r="F352" s="171">
        <v>639.03720599999997</v>
      </c>
      <c r="G352" s="110" t="s">
        <v>5599</v>
      </c>
      <c r="H352" s="31" t="s">
        <v>1366</v>
      </c>
      <c r="J352" s="44" t="s">
        <v>7693</v>
      </c>
      <c r="K352" s="150" t="s">
        <v>5595</v>
      </c>
      <c r="L352" s="31" t="s">
        <v>5596</v>
      </c>
    </row>
    <row r="354" spans="2:12" s="72" customFormat="1" x14ac:dyDescent="0.25">
      <c r="F354" s="234"/>
      <c r="J354" s="260"/>
      <c r="K354" s="291"/>
    </row>
    <row r="355" spans="2:12" s="72" customFormat="1" x14ac:dyDescent="0.25">
      <c r="F355" s="234"/>
      <c r="J355" s="260"/>
      <c r="K355" s="291"/>
    </row>
    <row r="356" spans="2:12" s="72" customFormat="1" x14ac:dyDescent="0.25">
      <c r="F356" s="234"/>
      <c r="J356" s="260"/>
      <c r="K356" s="291"/>
    </row>
    <row r="357" spans="2:12" s="72" customFormat="1" x14ac:dyDescent="0.25">
      <c r="F357" s="234"/>
      <c r="J357" s="260"/>
      <c r="K357" s="291"/>
    </row>
    <row r="358" spans="2:12" s="110" customFormat="1" ht="47.25" customHeight="1" x14ac:dyDescent="0.25">
      <c r="B358" s="43" t="s">
        <v>5601</v>
      </c>
      <c r="E358" s="92" t="s">
        <v>5602</v>
      </c>
      <c r="F358" s="171">
        <v>639.03720599999997</v>
      </c>
      <c r="G358" s="110" t="s">
        <v>5603</v>
      </c>
      <c r="H358" s="31" t="s">
        <v>1366</v>
      </c>
      <c r="J358" s="44" t="s">
        <v>7693</v>
      </c>
      <c r="K358" s="150" t="s">
        <v>5595</v>
      </c>
      <c r="L358" s="31" t="s">
        <v>5596</v>
      </c>
    </row>
    <row r="359" spans="2:12" s="72" customFormat="1" x14ac:dyDescent="0.25">
      <c r="F359" s="234"/>
      <c r="J359" s="260"/>
      <c r="K359" s="291"/>
    </row>
    <row r="360" spans="2:12" s="72" customFormat="1" x14ac:dyDescent="0.25">
      <c r="F360" s="234"/>
      <c r="J360" s="260"/>
      <c r="K360" s="291"/>
    </row>
    <row r="361" spans="2:12" s="72" customFormat="1" x14ac:dyDescent="0.25">
      <c r="F361" s="234"/>
      <c r="J361" s="260"/>
      <c r="K361" s="291"/>
    </row>
    <row r="362" spans="2:12" s="72" customFormat="1" x14ac:dyDescent="0.25">
      <c r="F362" s="234"/>
      <c r="J362" s="260"/>
      <c r="K362" s="291"/>
    </row>
    <row r="363" spans="2:12" s="72" customFormat="1" x14ac:dyDescent="0.25">
      <c r="F363" s="234"/>
      <c r="J363" s="260"/>
      <c r="K363" s="291"/>
    </row>
    <row r="364" spans="2:12" s="31" customFormat="1" ht="30" x14ac:dyDescent="0.25">
      <c r="B364" s="43" t="s">
        <v>5729</v>
      </c>
      <c r="E364" s="44" t="s">
        <v>5730</v>
      </c>
      <c r="F364" s="171">
        <v>454.04138499999999</v>
      </c>
      <c r="G364" s="31" t="s">
        <v>5731</v>
      </c>
      <c r="H364" s="31" t="s">
        <v>1366</v>
      </c>
      <c r="J364" s="44" t="s">
        <v>7693</v>
      </c>
      <c r="K364" s="150" t="s">
        <v>5727</v>
      </c>
      <c r="L364" s="31" t="s">
        <v>5728</v>
      </c>
    </row>
    <row r="365" spans="2:12" s="73" customFormat="1" x14ac:dyDescent="0.25">
      <c r="B365" s="19"/>
      <c r="E365" s="182"/>
      <c r="F365" s="172"/>
      <c r="J365" s="182"/>
      <c r="K365" s="278"/>
    </row>
    <row r="366" spans="2:12" s="73" customFormat="1" x14ac:dyDescent="0.25">
      <c r="B366" s="19"/>
      <c r="E366" s="182"/>
      <c r="F366" s="172"/>
      <c r="J366" s="182"/>
      <c r="K366" s="278"/>
    </row>
    <row r="367" spans="2:12" s="73" customFormat="1" x14ac:dyDescent="0.25">
      <c r="B367" s="19"/>
      <c r="E367" s="182"/>
      <c r="F367" s="172"/>
      <c r="J367" s="182"/>
      <c r="K367" s="278"/>
    </row>
    <row r="368" spans="2:12" s="73" customFormat="1" x14ac:dyDescent="0.25">
      <c r="B368" s="19"/>
      <c r="E368" s="182"/>
      <c r="F368" s="172"/>
      <c r="J368" s="182"/>
      <c r="K368" s="278"/>
    </row>
    <row r="369" spans="1:12" s="73" customFormat="1" x14ac:dyDescent="0.25">
      <c r="B369" s="19"/>
      <c r="E369" s="182"/>
      <c r="F369" s="172"/>
      <c r="J369" s="182"/>
      <c r="K369" s="278"/>
    </row>
    <row r="370" spans="1:12" s="73" customFormat="1" x14ac:dyDescent="0.25">
      <c r="B370" s="19"/>
      <c r="E370" s="182"/>
      <c r="F370" s="172"/>
      <c r="J370" s="182"/>
      <c r="K370" s="278"/>
    </row>
    <row r="371" spans="1:12" s="31" customFormat="1" ht="48.75" customHeight="1" x14ac:dyDescent="0.25">
      <c r="B371" s="43" t="s">
        <v>5735</v>
      </c>
      <c r="C371" s="31" t="s">
        <v>1366</v>
      </c>
      <c r="E371" s="44" t="s">
        <v>5737</v>
      </c>
      <c r="F371" s="171">
        <v>454.04138499999999</v>
      </c>
      <c r="G371" s="31" t="s">
        <v>5736</v>
      </c>
      <c r="H371" s="31" t="s">
        <v>1366</v>
      </c>
      <c r="J371" s="44" t="s">
        <v>7693</v>
      </c>
      <c r="K371" s="150" t="s">
        <v>5727</v>
      </c>
      <c r="L371" s="31" t="s">
        <v>5728</v>
      </c>
    </row>
    <row r="372" spans="1:12" s="246" customFormat="1" x14ac:dyDescent="0.25">
      <c r="F372" s="171">
        <v>240.038511</v>
      </c>
      <c r="K372" s="151"/>
    </row>
    <row r="373" spans="1:12" s="246" customFormat="1" x14ac:dyDescent="0.25">
      <c r="F373" s="172"/>
      <c r="K373" s="151"/>
    </row>
    <row r="374" spans="1:12" s="246" customFormat="1" x14ac:dyDescent="0.25">
      <c r="F374" s="172"/>
      <c r="K374" s="151"/>
    </row>
    <row r="375" spans="1:12" s="246" customFormat="1" x14ac:dyDescent="0.25">
      <c r="F375" s="172"/>
      <c r="K375" s="151"/>
    </row>
    <row r="376" spans="1:12" s="246" customFormat="1" x14ac:dyDescent="0.25">
      <c r="F376" s="172"/>
      <c r="K376" s="151"/>
    </row>
    <row r="377" spans="1:12" s="246" customFormat="1" x14ac:dyDescent="0.25">
      <c r="F377" s="172"/>
      <c r="K377" s="151"/>
    </row>
    <row r="378" spans="1:12" s="246" customFormat="1" x14ac:dyDescent="0.25">
      <c r="F378" s="172"/>
      <c r="K378" s="151"/>
    </row>
    <row r="379" spans="1:12" s="246" customFormat="1" x14ac:dyDescent="0.25">
      <c r="F379" s="172"/>
      <c r="K379" s="151"/>
    </row>
    <row r="380" spans="1:12" s="72" customFormat="1" x14ac:dyDescent="0.25">
      <c r="F380" s="234"/>
      <c r="J380" s="260"/>
      <c r="K380" s="291"/>
    </row>
    <row r="381" spans="1:12" s="76" customFormat="1" ht="18" customHeight="1" x14ac:dyDescent="0.25">
      <c r="A381" s="362" t="s">
        <v>7652</v>
      </c>
      <c r="B381" s="362"/>
      <c r="C381" s="362"/>
      <c r="D381" s="362"/>
      <c r="E381" s="362"/>
      <c r="F381" s="197"/>
      <c r="G381" s="197"/>
      <c r="H381" s="197"/>
      <c r="I381" s="197"/>
      <c r="J381" s="197"/>
      <c r="K381" s="294" t="s">
        <v>284</v>
      </c>
      <c r="L381" s="76" t="s">
        <v>259</v>
      </c>
    </row>
    <row r="388" spans="1:13" s="76" customFormat="1" ht="18" customHeight="1" x14ac:dyDescent="0.25">
      <c r="A388" s="362" t="s">
        <v>7653</v>
      </c>
      <c r="B388" s="362"/>
      <c r="C388" s="362"/>
      <c r="D388" s="362"/>
      <c r="E388" s="362"/>
      <c r="F388" s="197"/>
      <c r="G388" s="197"/>
      <c r="H388" s="197"/>
      <c r="I388" s="197"/>
      <c r="J388" s="197"/>
      <c r="K388" s="294" t="s">
        <v>284</v>
      </c>
      <c r="L388" s="1" t="s">
        <v>259</v>
      </c>
      <c r="M388" s="1"/>
    </row>
    <row r="398" spans="1:13" s="76" customFormat="1" x14ac:dyDescent="0.25">
      <c r="A398" s="362" t="s">
        <v>644</v>
      </c>
      <c r="B398" s="362"/>
      <c r="C398" s="362"/>
      <c r="D398" s="362"/>
      <c r="E398" s="362"/>
      <c r="F398" s="197"/>
      <c r="G398" s="197"/>
      <c r="H398" s="197"/>
      <c r="I398" s="197"/>
      <c r="J398" s="197"/>
      <c r="K398" s="294"/>
    </row>
    <row r="399" spans="1:13" x14ac:dyDescent="0.25">
      <c r="B399" s="26" t="s">
        <v>601</v>
      </c>
      <c r="G399" s="26" t="s">
        <v>645</v>
      </c>
      <c r="I399" s="26" t="s">
        <v>755</v>
      </c>
      <c r="J399" s="182" t="s">
        <v>7694</v>
      </c>
      <c r="K399" s="291" t="s">
        <v>672</v>
      </c>
    </row>
    <row r="400" spans="1:13" x14ac:dyDescent="0.25">
      <c r="B400" s="26" t="s">
        <v>601</v>
      </c>
      <c r="G400" s="26" t="s">
        <v>646</v>
      </c>
      <c r="I400" s="26" t="s">
        <v>756</v>
      </c>
      <c r="J400" s="182" t="s">
        <v>7694</v>
      </c>
      <c r="K400" s="291" t="s">
        <v>672</v>
      </c>
    </row>
    <row r="401" spans="2:11" x14ac:dyDescent="0.25">
      <c r="B401" s="26" t="s">
        <v>601</v>
      </c>
      <c r="G401" s="26" t="s">
        <v>647</v>
      </c>
      <c r="I401" s="26" t="s">
        <v>757</v>
      </c>
      <c r="J401" s="182" t="s">
        <v>7694</v>
      </c>
      <c r="K401" s="291" t="s">
        <v>672</v>
      </c>
    </row>
  </sheetData>
  <mergeCells count="5">
    <mergeCell ref="A388:E388"/>
    <mergeCell ref="A2:E2"/>
    <mergeCell ref="A233:E233"/>
    <mergeCell ref="A381:E381"/>
    <mergeCell ref="A398:E398"/>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T50"/>
  <sheetViews>
    <sheetView workbookViewId="0">
      <pane ySplit="1" topLeftCell="A2" activePane="bottomLeft" state="frozen"/>
      <selection pane="bottomLeft" activeCell="E29" sqref="E29"/>
    </sheetView>
  </sheetViews>
  <sheetFormatPr defaultColWidth="11.42578125" defaultRowHeight="15" x14ac:dyDescent="0.25"/>
  <cols>
    <col min="1" max="1" width="11.42578125" style="246"/>
    <col min="2" max="2" width="51.5703125" style="246" customWidth="1"/>
    <col min="3" max="3" width="11.42578125" style="246"/>
    <col min="4" max="4" width="41.140625" style="246" customWidth="1"/>
    <col min="5" max="5" width="49.7109375" style="246" customWidth="1"/>
    <col min="6" max="6" width="13.42578125" style="246" customWidth="1"/>
    <col min="7" max="7" width="12.42578125" style="246" bestFit="1" customWidth="1"/>
    <col min="8" max="9" width="11.42578125" style="246"/>
    <col min="10" max="10" width="12.7109375" style="246" customWidth="1"/>
    <col min="11" max="11" width="11.42578125" style="151"/>
    <col min="12" max="16384" width="11.42578125" style="246"/>
  </cols>
  <sheetData>
    <row r="1" spans="1:20" s="234" customFormat="1" ht="30" customHeight="1" x14ac:dyDescent="0.25">
      <c r="A1" s="45" t="s">
        <v>1300</v>
      </c>
      <c r="B1" s="45" t="s">
        <v>4</v>
      </c>
      <c r="C1" s="159" t="s">
        <v>1299</v>
      </c>
      <c r="D1" s="4" t="s">
        <v>543</v>
      </c>
      <c r="E1" s="4" t="s">
        <v>145</v>
      </c>
      <c r="F1" s="159" t="s">
        <v>7775</v>
      </c>
      <c r="G1" s="5" t="s">
        <v>7</v>
      </c>
      <c r="H1" s="274" t="s">
        <v>7680</v>
      </c>
      <c r="I1" s="4" t="s">
        <v>671</v>
      </c>
      <c r="J1" s="301" t="s">
        <v>7692</v>
      </c>
      <c r="K1" s="149" t="s">
        <v>325</v>
      </c>
      <c r="L1" s="6" t="s">
        <v>324</v>
      </c>
      <c r="M1" s="6" t="s">
        <v>462</v>
      </c>
      <c r="N1" s="6" t="s">
        <v>324</v>
      </c>
      <c r="O1" s="6" t="s">
        <v>462</v>
      </c>
      <c r="P1" s="6" t="s">
        <v>324</v>
      </c>
      <c r="Q1" s="6" t="s">
        <v>462</v>
      </c>
      <c r="R1" s="6" t="s">
        <v>324</v>
      </c>
      <c r="S1" s="6" t="s">
        <v>462</v>
      </c>
      <c r="T1" s="6" t="s">
        <v>324</v>
      </c>
    </row>
    <row r="2" spans="1:20" s="44" customFormat="1" ht="18" x14ac:dyDescent="0.25">
      <c r="E2" s="44" t="s">
        <v>7744</v>
      </c>
      <c r="F2" s="44" t="s">
        <v>601</v>
      </c>
      <c r="G2" s="44" t="s">
        <v>337</v>
      </c>
      <c r="K2" s="286" t="s">
        <v>485</v>
      </c>
      <c r="L2" s="100" t="s">
        <v>337</v>
      </c>
    </row>
    <row r="3" spans="1:20" s="71" customFormat="1" x14ac:dyDescent="0.25">
      <c r="I3" s="246"/>
      <c r="J3" s="324"/>
      <c r="K3" s="10"/>
    </row>
    <row r="4" spans="1:20" s="71" customFormat="1" x14ac:dyDescent="0.25">
      <c r="I4" s="246"/>
      <c r="J4" s="324"/>
      <c r="K4" s="10"/>
    </row>
    <row r="5" spans="1:20" s="71" customFormat="1" x14ac:dyDescent="0.25">
      <c r="I5" s="246"/>
      <c r="J5" s="324"/>
      <c r="K5" s="10"/>
    </row>
    <row r="6" spans="1:20" s="71" customFormat="1" x14ac:dyDescent="0.25">
      <c r="I6" s="246"/>
      <c r="J6" s="324"/>
      <c r="K6" s="10"/>
    </row>
    <row r="7" spans="1:20" s="71" customFormat="1" x14ac:dyDescent="0.25">
      <c r="I7" s="246"/>
      <c r="J7" s="324"/>
      <c r="K7" s="10"/>
    </row>
    <row r="8" spans="1:20" s="71" customFormat="1" x14ac:dyDescent="0.25">
      <c r="I8" s="246"/>
      <c r="J8" s="324"/>
      <c r="K8" s="10"/>
    </row>
    <row r="10" spans="1:20" x14ac:dyDescent="0.25">
      <c r="E10" s="320"/>
    </row>
    <row r="12" spans="1:20" x14ac:dyDescent="0.25">
      <c r="E12" s="320"/>
    </row>
    <row r="15" spans="1:20" x14ac:dyDescent="0.25">
      <c r="E15" s="320"/>
    </row>
    <row r="19" spans="5:11" s="155" customFormat="1" x14ac:dyDescent="0.25">
      <c r="K19" s="296"/>
    </row>
    <row r="23" spans="5:11" x14ac:dyDescent="0.25">
      <c r="E23" s="320"/>
    </row>
    <row r="29" spans="5:11" x14ac:dyDescent="0.25">
      <c r="E29" s="320"/>
    </row>
    <row r="35" spans="5:5" x14ac:dyDescent="0.25">
      <c r="E35" s="320"/>
    </row>
    <row r="41" spans="5:5" x14ac:dyDescent="0.25">
      <c r="E41" s="320"/>
    </row>
    <row r="50" spans="5:11" s="77" customFormat="1" x14ac:dyDescent="0.25">
      <c r="E50" s="320"/>
      <c r="G50" s="49"/>
      <c r="I50" s="78"/>
      <c r="J50" s="78"/>
      <c r="K50" s="209"/>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4"/>
  <sheetViews>
    <sheetView workbookViewId="0">
      <pane ySplit="1" topLeftCell="A2" activePane="bottomLeft" state="frozen"/>
      <selection pane="bottomLeft" activeCell="B27" sqref="B27"/>
    </sheetView>
  </sheetViews>
  <sheetFormatPr defaultColWidth="9.140625" defaultRowHeight="15" x14ac:dyDescent="0.25"/>
  <cols>
    <col min="1" max="1" width="20" style="256" customWidth="1"/>
    <col min="2" max="2" width="206.5703125" style="82" customWidth="1"/>
    <col min="3" max="16384" width="9.140625" style="224"/>
  </cols>
  <sheetData>
    <row r="1" spans="1:2" s="251" customFormat="1" x14ac:dyDescent="0.25">
      <c r="A1" s="255" t="s">
        <v>7322</v>
      </c>
      <c r="B1" s="252" t="s">
        <v>324</v>
      </c>
    </row>
    <row r="2" spans="1:2" x14ac:dyDescent="0.25">
      <c r="A2" s="256" t="s">
        <v>1130</v>
      </c>
      <c r="B2" s="253" t="s">
        <v>7323</v>
      </c>
    </row>
    <row r="3" spans="1:2" x14ac:dyDescent="0.25">
      <c r="A3" s="256" t="s">
        <v>815</v>
      </c>
      <c r="B3" s="253" t="s">
        <v>7474</v>
      </c>
    </row>
    <row r="4" spans="1:2" x14ac:dyDescent="0.25">
      <c r="A4" s="256" t="s">
        <v>798</v>
      </c>
      <c r="B4" s="253" t="s">
        <v>7475</v>
      </c>
    </row>
    <row r="5" spans="1:2" x14ac:dyDescent="0.25">
      <c r="A5" s="256" t="s">
        <v>822</v>
      </c>
      <c r="B5" s="253" t="s">
        <v>7476</v>
      </c>
    </row>
    <row r="6" spans="1:2" x14ac:dyDescent="0.25">
      <c r="A6" s="256" t="s">
        <v>799</v>
      </c>
      <c r="B6" s="253" t="s">
        <v>7477</v>
      </c>
    </row>
    <row r="7" spans="1:2" x14ac:dyDescent="0.25">
      <c r="A7" s="256" t="s">
        <v>7453</v>
      </c>
      <c r="B7" s="253" t="s">
        <v>7324</v>
      </c>
    </row>
    <row r="8" spans="1:2" x14ac:dyDescent="0.25">
      <c r="A8" s="256" t="s">
        <v>7454</v>
      </c>
      <c r="B8" s="253" t="s">
        <v>7325</v>
      </c>
    </row>
    <row r="9" spans="1:2" x14ac:dyDescent="0.25">
      <c r="A9" s="256" t="s">
        <v>7455</v>
      </c>
      <c r="B9" s="253" t="s">
        <v>7326</v>
      </c>
    </row>
    <row r="10" spans="1:2" ht="15" customHeight="1" x14ac:dyDescent="0.25">
      <c r="A10" s="256" t="s">
        <v>4698</v>
      </c>
      <c r="B10" s="253" t="s">
        <v>7327</v>
      </c>
    </row>
    <row r="11" spans="1:2" x14ac:dyDescent="0.25">
      <c r="A11" s="256" t="s">
        <v>1042</v>
      </c>
      <c r="B11" s="253" t="s">
        <v>7328</v>
      </c>
    </row>
    <row r="12" spans="1:2" x14ac:dyDescent="0.25">
      <c r="A12" s="256" t="s">
        <v>7456</v>
      </c>
      <c r="B12" s="253" t="s">
        <v>7329</v>
      </c>
    </row>
    <row r="13" spans="1:2" ht="25.5" x14ac:dyDescent="0.25">
      <c r="A13" s="256" t="s">
        <v>418</v>
      </c>
      <c r="B13" s="253" t="s">
        <v>7330</v>
      </c>
    </row>
    <row r="14" spans="1:2" x14ac:dyDescent="0.25">
      <c r="A14" s="256" t="s">
        <v>7046</v>
      </c>
      <c r="B14" s="253" t="s">
        <v>7331</v>
      </c>
    </row>
    <row r="15" spans="1:2" x14ac:dyDescent="0.25">
      <c r="A15" s="256" t="s">
        <v>936</v>
      </c>
      <c r="B15" s="253" t="s">
        <v>7332</v>
      </c>
    </row>
    <row r="16" spans="1:2" ht="25.5" x14ac:dyDescent="0.25">
      <c r="A16" s="256" t="s">
        <v>1095</v>
      </c>
      <c r="B16" s="253" t="s">
        <v>7333</v>
      </c>
    </row>
    <row r="17" spans="1:2" ht="25.5" x14ac:dyDescent="0.25">
      <c r="A17" s="256" t="s">
        <v>332</v>
      </c>
      <c r="B17" s="253" t="s">
        <v>7334</v>
      </c>
    </row>
    <row r="18" spans="1:2" ht="25.5" x14ac:dyDescent="0.25">
      <c r="A18" s="256" t="s">
        <v>285</v>
      </c>
      <c r="B18" s="253" t="s">
        <v>7335</v>
      </c>
    </row>
    <row r="19" spans="1:2" x14ac:dyDescent="0.25">
      <c r="A19" s="256" t="s">
        <v>957</v>
      </c>
      <c r="B19" s="253" t="s">
        <v>7336</v>
      </c>
    </row>
    <row r="20" spans="1:2" ht="15.75" customHeight="1" x14ac:dyDescent="0.25">
      <c r="A20" s="256" t="s">
        <v>4837</v>
      </c>
      <c r="B20" s="253" t="s">
        <v>7337</v>
      </c>
    </row>
    <row r="21" spans="1:2" x14ac:dyDescent="0.25">
      <c r="A21" s="256" t="s">
        <v>1353</v>
      </c>
      <c r="B21" s="253" t="s">
        <v>7338</v>
      </c>
    </row>
    <row r="22" spans="1:2" s="246" customFormat="1" x14ac:dyDescent="0.25">
      <c r="A22" s="256" t="s">
        <v>7751</v>
      </c>
      <c r="B22" s="256" t="s">
        <v>7752</v>
      </c>
    </row>
    <row r="23" spans="1:2" s="246" customFormat="1" x14ac:dyDescent="0.25">
      <c r="A23" s="256" t="s">
        <v>7842</v>
      </c>
      <c r="B23" s="256" t="s">
        <v>7843</v>
      </c>
    </row>
    <row r="24" spans="1:2" s="246" customFormat="1" x14ac:dyDescent="0.25">
      <c r="A24" s="256" t="s">
        <v>8057</v>
      </c>
      <c r="B24" s="256" t="s">
        <v>8059</v>
      </c>
    </row>
    <row r="25" spans="1:2" ht="25.5" x14ac:dyDescent="0.25">
      <c r="A25" s="256" t="s">
        <v>517</v>
      </c>
      <c r="B25" s="253" t="s">
        <v>7339</v>
      </c>
    </row>
    <row r="26" spans="1:2" x14ac:dyDescent="0.25">
      <c r="A26" s="256" t="s">
        <v>7457</v>
      </c>
      <c r="B26" s="253" t="s">
        <v>7340</v>
      </c>
    </row>
    <row r="27" spans="1:2" ht="25.5" x14ac:dyDescent="0.25">
      <c r="A27" s="256" t="s">
        <v>259</v>
      </c>
      <c r="B27" s="253" t="s">
        <v>7341</v>
      </c>
    </row>
    <row r="28" spans="1:2" ht="25.5" x14ac:dyDescent="0.25">
      <c r="A28" s="256" t="s">
        <v>337</v>
      </c>
      <c r="B28" s="253" t="s">
        <v>7342</v>
      </c>
    </row>
    <row r="29" spans="1:2" x14ac:dyDescent="0.25">
      <c r="A29" s="256" t="s">
        <v>1366</v>
      </c>
      <c r="B29" s="253" t="s">
        <v>7343</v>
      </c>
    </row>
    <row r="30" spans="1:2" ht="29.25" customHeight="1" x14ac:dyDescent="0.25">
      <c r="A30" s="256" t="s">
        <v>7458</v>
      </c>
      <c r="B30" s="253" t="s">
        <v>7344</v>
      </c>
    </row>
    <row r="31" spans="1:2" ht="25.5" x14ac:dyDescent="0.25">
      <c r="A31" s="256" t="s">
        <v>7459</v>
      </c>
      <c r="B31" s="253" t="s">
        <v>7345</v>
      </c>
    </row>
    <row r="32" spans="1:2" x14ac:dyDescent="0.25">
      <c r="A32" s="256" t="s">
        <v>7460</v>
      </c>
      <c r="B32" s="253" t="s">
        <v>7346</v>
      </c>
    </row>
    <row r="33" spans="1:2" x14ac:dyDescent="0.25">
      <c r="A33" s="256" t="s">
        <v>7461</v>
      </c>
      <c r="B33" s="253" t="s">
        <v>7469</v>
      </c>
    </row>
    <row r="34" spans="1:2" x14ac:dyDescent="0.25">
      <c r="A34" s="256" t="s">
        <v>7462</v>
      </c>
      <c r="B34" s="253" t="s">
        <v>7470</v>
      </c>
    </row>
    <row r="35" spans="1:2" x14ac:dyDescent="0.25">
      <c r="A35" s="256" t="s">
        <v>7463</v>
      </c>
      <c r="B35" s="253" t="s">
        <v>7471</v>
      </c>
    </row>
    <row r="36" spans="1:2" x14ac:dyDescent="0.25">
      <c r="A36" s="256" t="s">
        <v>966</v>
      </c>
      <c r="B36" s="253" t="s">
        <v>7472</v>
      </c>
    </row>
    <row r="37" spans="1:2" x14ac:dyDescent="0.25">
      <c r="A37" s="256" t="s">
        <v>7464</v>
      </c>
      <c r="B37" s="253" t="s">
        <v>7473</v>
      </c>
    </row>
    <row r="38" spans="1:2" x14ac:dyDescent="0.25">
      <c r="A38" s="256" t="s">
        <v>7465</v>
      </c>
      <c r="B38" s="253" t="s">
        <v>7347</v>
      </c>
    </row>
    <row r="39" spans="1:2" x14ac:dyDescent="0.25">
      <c r="A39" s="256" t="s">
        <v>1038</v>
      </c>
      <c r="B39" s="253" t="s">
        <v>7348</v>
      </c>
    </row>
    <row r="40" spans="1:2" x14ac:dyDescent="0.25">
      <c r="A40" s="256" t="s">
        <v>7467</v>
      </c>
      <c r="B40" s="253" t="s">
        <v>7349</v>
      </c>
    </row>
    <row r="41" spans="1:2" x14ac:dyDescent="0.25">
      <c r="A41" s="256" t="s">
        <v>7466</v>
      </c>
      <c r="B41" s="253" t="s">
        <v>7468</v>
      </c>
    </row>
    <row r="42" spans="1:2" ht="25.5" x14ac:dyDescent="0.25">
      <c r="A42" s="256" t="s">
        <v>973</v>
      </c>
      <c r="B42" s="253" t="s">
        <v>7350</v>
      </c>
    </row>
    <row r="43" spans="1:2" ht="25.5" x14ac:dyDescent="0.25">
      <c r="A43" s="256" t="s">
        <v>1252</v>
      </c>
      <c r="B43" s="253" t="s">
        <v>7351</v>
      </c>
    </row>
    <row r="44" spans="1:2" ht="25.5" x14ac:dyDescent="0.25">
      <c r="A44" s="256" t="s">
        <v>7478</v>
      </c>
      <c r="B44" s="253" t="s">
        <v>7352</v>
      </c>
    </row>
    <row r="45" spans="1:2" x14ac:dyDescent="0.25">
      <c r="A45" s="256" t="s">
        <v>7479</v>
      </c>
      <c r="B45" s="253" t="s">
        <v>7353</v>
      </c>
    </row>
    <row r="46" spans="1:2" ht="14.25" customHeight="1" x14ac:dyDescent="0.25">
      <c r="A46" s="256" t="s">
        <v>257</v>
      </c>
      <c r="B46" s="253" t="s">
        <v>7354</v>
      </c>
    </row>
    <row r="47" spans="1:2" x14ac:dyDescent="0.25">
      <c r="A47" s="256" t="s">
        <v>7480</v>
      </c>
      <c r="B47" s="253" t="s">
        <v>7355</v>
      </c>
    </row>
    <row r="48" spans="1:2" ht="25.5" x14ac:dyDescent="0.25">
      <c r="A48" s="256" t="s">
        <v>1000</v>
      </c>
      <c r="B48" s="253" t="s">
        <v>7356</v>
      </c>
    </row>
    <row r="49" spans="1:2" x14ac:dyDescent="0.25">
      <c r="A49" s="256" t="s">
        <v>1110</v>
      </c>
      <c r="B49" s="253" t="s">
        <v>7357</v>
      </c>
    </row>
    <row r="50" spans="1:2" x14ac:dyDescent="0.25">
      <c r="A50" s="256" t="s">
        <v>5262</v>
      </c>
      <c r="B50" s="253" t="s">
        <v>7358</v>
      </c>
    </row>
    <row r="51" spans="1:2" s="246" customFormat="1" x14ac:dyDescent="0.25">
      <c r="A51" s="256" t="s">
        <v>7859</v>
      </c>
      <c r="B51" s="253" t="s">
        <v>7867</v>
      </c>
    </row>
    <row r="52" spans="1:2" x14ac:dyDescent="0.25">
      <c r="A52" s="256" t="s">
        <v>471</v>
      </c>
      <c r="B52" s="253" t="s">
        <v>7359</v>
      </c>
    </row>
    <row r="53" spans="1:2" x14ac:dyDescent="0.25">
      <c r="A53" s="256" t="s">
        <v>960</v>
      </c>
      <c r="B53" s="253" t="s">
        <v>7360</v>
      </c>
    </row>
    <row r="54" spans="1:2" x14ac:dyDescent="0.25">
      <c r="A54" s="256" t="s">
        <v>7545</v>
      </c>
      <c r="B54" s="253" t="s">
        <v>7361</v>
      </c>
    </row>
    <row r="55" spans="1:2" x14ac:dyDescent="0.25">
      <c r="A55" s="256" t="s">
        <v>7000</v>
      </c>
      <c r="B55" s="253" t="s">
        <v>7362</v>
      </c>
    </row>
    <row r="56" spans="1:2" x14ac:dyDescent="0.25">
      <c r="A56" s="256" t="s">
        <v>7481</v>
      </c>
      <c r="B56" s="253" t="s">
        <v>7363</v>
      </c>
    </row>
    <row r="57" spans="1:2" x14ac:dyDescent="0.25">
      <c r="A57" s="256" t="s">
        <v>7484</v>
      </c>
      <c r="B57" s="253" t="s">
        <v>7364</v>
      </c>
    </row>
    <row r="58" spans="1:2" x14ac:dyDescent="0.25">
      <c r="A58" s="256" t="s">
        <v>846</v>
      </c>
      <c r="B58" s="253" t="s">
        <v>7365</v>
      </c>
    </row>
    <row r="59" spans="1:2" x14ac:dyDescent="0.25">
      <c r="A59" s="256" t="s">
        <v>840</v>
      </c>
      <c r="B59" s="253" t="s">
        <v>7488</v>
      </c>
    </row>
    <row r="60" spans="1:2" x14ac:dyDescent="0.25">
      <c r="A60" s="256" t="s">
        <v>7482</v>
      </c>
      <c r="B60" s="253" t="s">
        <v>7366</v>
      </c>
    </row>
    <row r="61" spans="1:2" x14ac:dyDescent="0.25">
      <c r="A61" s="256" t="s">
        <v>5354</v>
      </c>
      <c r="B61" s="253" t="s">
        <v>7489</v>
      </c>
    </row>
    <row r="62" spans="1:2" s="246" customFormat="1" x14ac:dyDescent="0.25">
      <c r="A62" s="256" t="s">
        <v>7864</v>
      </c>
      <c r="B62" s="253" t="s">
        <v>7866</v>
      </c>
    </row>
    <row r="63" spans="1:2" x14ac:dyDescent="0.25">
      <c r="A63" s="256" t="s">
        <v>7483</v>
      </c>
      <c r="B63" s="253" t="s">
        <v>7367</v>
      </c>
    </row>
    <row r="64" spans="1:2" x14ac:dyDescent="0.25">
      <c r="A64" s="256" t="s">
        <v>7492</v>
      </c>
      <c r="B64" s="253" t="s">
        <v>7368</v>
      </c>
    </row>
    <row r="65" spans="1:2" x14ac:dyDescent="0.25">
      <c r="A65" s="256" t="s">
        <v>421</v>
      </c>
      <c r="B65" s="253" t="s">
        <v>7369</v>
      </c>
    </row>
    <row r="66" spans="1:2" x14ac:dyDescent="0.25">
      <c r="A66" s="256" t="s">
        <v>4961</v>
      </c>
      <c r="B66" s="253" t="s">
        <v>7370</v>
      </c>
    </row>
    <row r="67" spans="1:2" s="246" customFormat="1" ht="25.5" x14ac:dyDescent="0.25">
      <c r="A67" s="256" t="s">
        <v>7902</v>
      </c>
      <c r="B67" s="253" t="s">
        <v>7934</v>
      </c>
    </row>
    <row r="68" spans="1:2" ht="25.5" x14ac:dyDescent="0.25">
      <c r="A68" s="256" t="s">
        <v>7493</v>
      </c>
      <c r="B68" s="253" t="s">
        <v>7371</v>
      </c>
    </row>
    <row r="69" spans="1:2" x14ac:dyDescent="0.25">
      <c r="A69" s="256" t="s">
        <v>7490</v>
      </c>
      <c r="B69" s="253" t="s">
        <v>7372</v>
      </c>
    </row>
    <row r="70" spans="1:2" x14ac:dyDescent="0.25">
      <c r="A70" s="256" t="s">
        <v>7485</v>
      </c>
      <c r="B70" s="253" t="s">
        <v>7373</v>
      </c>
    </row>
    <row r="71" spans="1:2" x14ac:dyDescent="0.25">
      <c r="A71" s="256" t="s">
        <v>527</v>
      </c>
      <c r="B71" s="253" t="s">
        <v>7374</v>
      </c>
    </row>
    <row r="72" spans="1:2" x14ac:dyDescent="0.25">
      <c r="A72" s="256" t="s">
        <v>7494</v>
      </c>
      <c r="B72" s="253" t="s">
        <v>7375</v>
      </c>
    </row>
    <row r="73" spans="1:2" x14ac:dyDescent="0.25">
      <c r="A73" s="256" t="s">
        <v>7491</v>
      </c>
      <c r="B73" s="253" t="s">
        <v>7376</v>
      </c>
    </row>
    <row r="74" spans="1:2" x14ac:dyDescent="0.25">
      <c r="A74" s="256" t="s">
        <v>7495</v>
      </c>
      <c r="B74" s="253" t="s">
        <v>7377</v>
      </c>
    </row>
    <row r="75" spans="1:2" x14ac:dyDescent="0.25">
      <c r="A75" s="256" t="s">
        <v>7486</v>
      </c>
      <c r="B75" s="253" t="s">
        <v>7378</v>
      </c>
    </row>
    <row r="76" spans="1:2" x14ac:dyDescent="0.25">
      <c r="A76" s="256" t="s">
        <v>7487</v>
      </c>
      <c r="B76" s="253" t="s">
        <v>7379</v>
      </c>
    </row>
    <row r="77" spans="1:2" x14ac:dyDescent="0.25">
      <c r="A77" s="256" t="s">
        <v>1012</v>
      </c>
      <c r="B77" s="253" t="s">
        <v>7380</v>
      </c>
    </row>
    <row r="78" spans="1:2" x14ac:dyDescent="0.25">
      <c r="A78" s="256" t="s">
        <v>331</v>
      </c>
      <c r="B78" s="253" t="s">
        <v>7381</v>
      </c>
    </row>
    <row r="79" spans="1:2" x14ac:dyDescent="0.25">
      <c r="A79" s="256" t="s">
        <v>422</v>
      </c>
      <c r="B79" s="253" t="s">
        <v>7382</v>
      </c>
    </row>
    <row r="80" spans="1:2" x14ac:dyDescent="0.25">
      <c r="A80" s="256" t="s">
        <v>670</v>
      </c>
      <c r="B80" s="253" t="s">
        <v>7383</v>
      </c>
    </row>
    <row r="81" spans="1:2" x14ac:dyDescent="0.25">
      <c r="A81" s="256" t="s">
        <v>7496</v>
      </c>
      <c r="B81" s="253" t="s">
        <v>7384</v>
      </c>
    </row>
    <row r="82" spans="1:2" ht="25.5" x14ac:dyDescent="0.25">
      <c r="A82" s="256" t="s">
        <v>7497</v>
      </c>
      <c r="B82" s="253" t="s">
        <v>7385</v>
      </c>
    </row>
    <row r="83" spans="1:2" x14ac:dyDescent="0.25">
      <c r="A83" s="256" t="s">
        <v>7004</v>
      </c>
      <c r="B83" s="253" t="s">
        <v>7386</v>
      </c>
    </row>
    <row r="84" spans="1:2" x14ac:dyDescent="0.25">
      <c r="A84" s="256" t="s">
        <v>5708</v>
      </c>
      <c r="B84" s="253" t="s">
        <v>7387</v>
      </c>
    </row>
    <row r="85" spans="1:2" ht="25.5" x14ac:dyDescent="0.25">
      <c r="A85" s="256" t="s">
        <v>4671</v>
      </c>
      <c r="B85" s="253" t="s">
        <v>7388</v>
      </c>
    </row>
    <row r="86" spans="1:2" ht="25.5" x14ac:dyDescent="0.25">
      <c r="A86" s="256" t="s">
        <v>4843</v>
      </c>
      <c r="B86" s="253" t="s">
        <v>7389</v>
      </c>
    </row>
    <row r="87" spans="1:2" x14ac:dyDescent="0.25">
      <c r="A87" s="256" t="s">
        <v>1018</v>
      </c>
      <c r="B87" s="253" t="s">
        <v>7390</v>
      </c>
    </row>
    <row r="88" spans="1:2" x14ac:dyDescent="0.25">
      <c r="A88" s="256" t="s">
        <v>965</v>
      </c>
      <c r="B88" s="253" t="s">
        <v>7391</v>
      </c>
    </row>
    <row r="89" spans="1:2" x14ac:dyDescent="0.25">
      <c r="A89" s="256" t="s">
        <v>993</v>
      </c>
      <c r="B89" s="253" t="s">
        <v>7392</v>
      </c>
    </row>
    <row r="90" spans="1:2" x14ac:dyDescent="0.25">
      <c r="A90" s="256" t="s">
        <v>140</v>
      </c>
      <c r="B90" s="253" t="s">
        <v>7499</v>
      </c>
    </row>
    <row r="91" spans="1:2" x14ac:dyDescent="0.25">
      <c r="A91" s="256" t="s">
        <v>7500</v>
      </c>
      <c r="B91" s="253" t="s">
        <v>7393</v>
      </c>
    </row>
    <row r="92" spans="1:2" x14ac:dyDescent="0.25">
      <c r="A92" s="256" t="s">
        <v>7501</v>
      </c>
      <c r="B92" s="253" t="s">
        <v>7394</v>
      </c>
    </row>
    <row r="93" spans="1:2" x14ac:dyDescent="0.25">
      <c r="A93" s="256" t="s">
        <v>367</v>
      </c>
      <c r="B93" s="253" t="s">
        <v>7395</v>
      </c>
    </row>
    <row r="94" spans="1:2" ht="25.5" x14ac:dyDescent="0.25">
      <c r="A94" s="256" t="s">
        <v>7503</v>
      </c>
      <c r="B94" s="253" t="s">
        <v>7396</v>
      </c>
    </row>
    <row r="95" spans="1:2" ht="25.5" x14ac:dyDescent="0.25">
      <c r="A95" s="256" t="s">
        <v>1257</v>
      </c>
      <c r="B95" s="253" t="s">
        <v>7397</v>
      </c>
    </row>
    <row r="96" spans="1:2" x14ac:dyDescent="0.25">
      <c r="A96" s="256" t="s">
        <v>1025</v>
      </c>
      <c r="B96" s="253" t="s">
        <v>7398</v>
      </c>
    </row>
    <row r="97" spans="1:2" x14ac:dyDescent="0.25">
      <c r="A97" s="256" t="s">
        <v>7502</v>
      </c>
      <c r="B97" s="253" t="s">
        <v>7399</v>
      </c>
    </row>
    <row r="98" spans="1:2" x14ac:dyDescent="0.25">
      <c r="A98" s="256" t="s">
        <v>7507</v>
      </c>
      <c r="B98" s="253" t="s">
        <v>7506</v>
      </c>
    </row>
    <row r="99" spans="1:2" ht="25.5" x14ac:dyDescent="0.25">
      <c r="A99" s="256" t="s">
        <v>7508</v>
      </c>
      <c r="B99" s="253" t="s">
        <v>7400</v>
      </c>
    </row>
    <row r="100" spans="1:2" x14ac:dyDescent="0.25">
      <c r="A100" s="256" t="s">
        <v>7509</v>
      </c>
      <c r="B100" s="253" t="s">
        <v>7401</v>
      </c>
    </row>
    <row r="101" spans="1:2" ht="25.5" x14ac:dyDescent="0.25">
      <c r="A101" s="256" t="s">
        <v>1164</v>
      </c>
      <c r="B101" s="253" t="s">
        <v>7402</v>
      </c>
    </row>
    <row r="102" spans="1:2" x14ac:dyDescent="0.25">
      <c r="A102" s="256" t="s">
        <v>7504</v>
      </c>
      <c r="B102" s="253" t="s">
        <v>7403</v>
      </c>
    </row>
    <row r="103" spans="1:2" ht="25.5" x14ac:dyDescent="0.25">
      <c r="A103" s="256" t="s">
        <v>4663</v>
      </c>
      <c r="B103" s="253" t="s">
        <v>7404</v>
      </c>
    </row>
    <row r="104" spans="1:2" x14ac:dyDescent="0.25">
      <c r="A104" s="256" t="s">
        <v>7505</v>
      </c>
      <c r="B104" s="253" t="s">
        <v>7405</v>
      </c>
    </row>
    <row r="105" spans="1:2" ht="25.5" x14ac:dyDescent="0.25">
      <c r="A105" s="256" t="s">
        <v>7510</v>
      </c>
      <c r="B105" s="253" t="s">
        <v>7406</v>
      </c>
    </row>
    <row r="106" spans="1:2" ht="15" customHeight="1" x14ac:dyDescent="0.25">
      <c r="A106" s="256" t="s">
        <v>7511</v>
      </c>
      <c r="B106" s="253" t="s">
        <v>7407</v>
      </c>
    </row>
    <row r="107" spans="1:2" ht="25.5" x14ac:dyDescent="0.25">
      <c r="A107" s="256" t="s">
        <v>7512</v>
      </c>
      <c r="B107" s="253" t="s">
        <v>7408</v>
      </c>
    </row>
    <row r="108" spans="1:2" ht="25.5" x14ac:dyDescent="0.25">
      <c r="A108" s="256" t="s">
        <v>1121</v>
      </c>
      <c r="B108" s="253" t="s">
        <v>7409</v>
      </c>
    </row>
    <row r="109" spans="1:2" x14ac:dyDescent="0.25">
      <c r="A109" s="256" t="s">
        <v>836</v>
      </c>
      <c r="B109" s="253" t="s">
        <v>7410</v>
      </c>
    </row>
    <row r="110" spans="1:2" x14ac:dyDescent="0.25">
      <c r="A110" s="256" t="s">
        <v>6881</v>
      </c>
      <c r="B110" s="253" t="s">
        <v>7411</v>
      </c>
    </row>
    <row r="111" spans="1:2" ht="25.5" x14ac:dyDescent="0.25">
      <c r="A111" s="256" t="s">
        <v>7096</v>
      </c>
      <c r="B111" s="253" t="s">
        <v>7412</v>
      </c>
    </row>
    <row r="112" spans="1:2" x14ac:dyDescent="0.25">
      <c r="A112" s="256" t="s">
        <v>7038</v>
      </c>
      <c r="B112" s="253" t="s">
        <v>7413</v>
      </c>
    </row>
    <row r="113" spans="1:2" x14ac:dyDescent="0.25">
      <c r="A113" s="256" t="s">
        <v>739</v>
      </c>
      <c r="B113" s="253" t="s">
        <v>7414</v>
      </c>
    </row>
    <row r="114" spans="1:2" x14ac:dyDescent="0.25">
      <c r="A114" s="256" t="s">
        <v>726</v>
      </c>
      <c r="B114" s="253" t="s">
        <v>7515</v>
      </c>
    </row>
    <row r="115" spans="1:2" x14ac:dyDescent="0.25">
      <c r="A115" s="256" t="s">
        <v>7078</v>
      </c>
      <c r="B115" s="253" t="s">
        <v>7415</v>
      </c>
    </row>
    <row r="116" spans="1:2" ht="25.5" x14ac:dyDescent="0.25">
      <c r="A116" s="256" t="s">
        <v>1098</v>
      </c>
      <c r="B116" s="253" t="s">
        <v>7416</v>
      </c>
    </row>
    <row r="117" spans="1:2" x14ac:dyDescent="0.25">
      <c r="A117" s="256" t="s">
        <v>7516</v>
      </c>
      <c r="B117" s="253" t="s">
        <v>7417</v>
      </c>
    </row>
    <row r="118" spans="1:2" x14ac:dyDescent="0.25">
      <c r="A118" s="256" t="s">
        <v>282</v>
      </c>
      <c r="B118" s="253" t="s">
        <v>7418</v>
      </c>
    </row>
    <row r="119" spans="1:2" ht="15" customHeight="1" x14ac:dyDescent="0.25">
      <c r="A119" s="256" t="s">
        <v>7523</v>
      </c>
      <c r="B119" s="253" t="s">
        <v>7419</v>
      </c>
    </row>
    <row r="120" spans="1:2" x14ac:dyDescent="0.25">
      <c r="A120" s="256" t="s">
        <v>467</v>
      </c>
      <c r="B120" s="253" t="s">
        <v>7517</v>
      </c>
    </row>
    <row r="121" spans="1:2" x14ac:dyDescent="0.25">
      <c r="A121" s="256" t="s">
        <v>7524</v>
      </c>
      <c r="B121" s="253" t="s">
        <v>7518</v>
      </c>
    </row>
    <row r="122" spans="1:2" x14ac:dyDescent="0.25">
      <c r="A122" s="256" t="s">
        <v>1019</v>
      </c>
      <c r="B122" s="253" t="s">
        <v>7519</v>
      </c>
    </row>
    <row r="123" spans="1:2" ht="25.5" x14ac:dyDescent="0.25">
      <c r="A123" s="256" t="s">
        <v>7526</v>
      </c>
      <c r="B123" s="253" t="s">
        <v>7520</v>
      </c>
    </row>
    <row r="124" spans="1:2" x14ac:dyDescent="0.25">
      <c r="A124" s="256" t="s">
        <v>444</v>
      </c>
      <c r="B124" s="253" t="s">
        <v>7521</v>
      </c>
    </row>
    <row r="125" spans="1:2" x14ac:dyDescent="0.25">
      <c r="A125" s="256" t="s">
        <v>433</v>
      </c>
      <c r="B125" s="253" t="s">
        <v>7522</v>
      </c>
    </row>
    <row r="126" spans="1:2" ht="25.5" x14ac:dyDescent="0.25">
      <c r="A126" s="256" t="s">
        <v>5713</v>
      </c>
      <c r="B126" s="253" t="s">
        <v>7420</v>
      </c>
    </row>
    <row r="127" spans="1:2" x14ac:dyDescent="0.25">
      <c r="A127" s="256" t="s">
        <v>7546</v>
      </c>
      <c r="B127" s="253" t="s">
        <v>7421</v>
      </c>
    </row>
    <row r="128" spans="1:2" x14ac:dyDescent="0.25">
      <c r="A128" s="256" t="s">
        <v>7547</v>
      </c>
      <c r="B128" s="253" t="s">
        <v>7422</v>
      </c>
    </row>
    <row r="129" spans="1:2" ht="25.5" x14ac:dyDescent="0.25">
      <c r="A129" s="256" t="s">
        <v>7527</v>
      </c>
      <c r="B129" s="253" t="s">
        <v>7423</v>
      </c>
    </row>
    <row r="130" spans="1:2" x14ac:dyDescent="0.25">
      <c r="A130" s="256" t="s">
        <v>7528</v>
      </c>
      <c r="B130" s="253" t="s">
        <v>7424</v>
      </c>
    </row>
    <row r="131" spans="1:2" x14ac:dyDescent="0.25">
      <c r="A131" s="256" t="s">
        <v>7529</v>
      </c>
      <c r="B131" s="253" t="s">
        <v>7425</v>
      </c>
    </row>
    <row r="132" spans="1:2" x14ac:dyDescent="0.25">
      <c r="A132" s="256" t="s">
        <v>7525</v>
      </c>
      <c r="B132" s="253" t="s">
        <v>7426</v>
      </c>
    </row>
    <row r="133" spans="1:2" ht="25.5" x14ac:dyDescent="0.25">
      <c r="A133" s="256" t="s">
        <v>498</v>
      </c>
      <c r="B133" s="253" t="s">
        <v>7427</v>
      </c>
    </row>
    <row r="134" spans="1:2" s="246" customFormat="1" x14ac:dyDescent="0.25">
      <c r="A134" s="256" t="s">
        <v>7868</v>
      </c>
      <c r="B134" s="253" t="s">
        <v>7869</v>
      </c>
    </row>
    <row r="135" spans="1:2" ht="25.5" x14ac:dyDescent="0.25">
      <c r="A135" s="256" t="s">
        <v>7548</v>
      </c>
      <c r="B135" s="253" t="s">
        <v>7428</v>
      </c>
    </row>
    <row r="136" spans="1:2" ht="25.5" x14ac:dyDescent="0.25">
      <c r="A136" s="256" t="s">
        <v>7536</v>
      </c>
      <c r="B136" s="253" t="s">
        <v>7429</v>
      </c>
    </row>
    <row r="137" spans="1:2" ht="13.5" customHeight="1" x14ac:dyDescent="0.25">
      <c r="A137" s="256" t="s">
        <v>4654</v>
      </c>
      <c r="B137" s="253" t="s">
        <v>7430</v>
      </c>
    </row>
    <row r="138" spans="1:2" ht="25.5" x14ac:dyDescent="0.25">
      <c r="A138" s="256" t="s">
        <v>7549</v>
      </c>
      <c r="B138" s="253" t="s">
        <v>7431</v>
      </c>
    </row>
    <row r="139" spans="1:2" s="246" customFormat="1" x14ac:dyDescent="0.25">
      <c r="A139" s="256" t="s">
        <v>7735</v>
      </c>
      <c r="B139" s="256" t="s">
        <v>7736</v>
      </c>
    </row>
    <row r="140" spans="1:2" ht="25.5" x14ac:dyDescent="0.25">
      <c r="A140" s="256" t="s">
        <v>4989</v>
      </c>
      <c r="B140" s="253" t="s">
        <v>7432</v>
      </c>
    </row>
    <row r="141" spans="1:2" x14ac:dyDescent="0.25">
      <c r="A141" s="256" t="s">
        <v>7530</v>
      </c>
      <c r="B141" s="253" t="s">
        <v>7433</v>
      </c>
    </row>
    <row r="142" spans="1:2" x14ac:dyDescent="0.25">
      <c r="A142" s="256" t="s">
        <v>7531</v>
      </c>
      <c r="B142" s="253" t="s">
        <v>7434</v>
      </c>
    </row>
    <row r="143" spans="1:2" x14ac:dyDescent="0.25">
      <c r="A143" s="256" t="s">
        <v>7539</v>
      </c>
      <c r="B143" s="253" t="s">
        <v>7538</v>
      </c>
    </row>
    <row r="144" spans="1:2" x14ac:dyDescent="0.25">
      <c r="A144" s="256" t="s">
        <v>7532</v>
      </c>
      <c r="B144" s="253" t="s">
        <v>7435</v>
      </c>
    </row>
    <row r="145" spans="1:4" x14ac:dyDescent="0.25">
      <c r="A145" s="256" t="s">
        <v>827</v>
      </c>
      <c r="B145" s="253" t="s">
        <v>7436</v>
      </c>
    </row>
    <row r="146" spans="1:4" x14ac:dyDescent="0.25">
      <c r="A146" s="256" t="s">
        <v>1293</v>
      </c>
      <c r="B146" s="253" t="s">
        <v>7437</v>
      </c>
    </row>
    <row r="147" spans="1:4" x14ac:dyDescent="0.25">
      <c r="A147" s="256" t="s">
        <v>6692</v>
      </c>
      <c r="B147" s="253" t="s">
        <v>7438</v>
      </c>
    </row>
    <row r="148" spans="1:4" x14ac:dyDescent="0.25">
      <c r="A148" s="256" t="s">
        <v>256</v>
      </c>
      <c r="B148" s="256" t="s">
        <v>7540</v>
      </c>
    </row>
    <row r="149" spans="1:4" x14ac:dyDescent="0.25">
      <c r="A149" s="256" t="s">
        <v>7533</v>
      </c>
      <c r="B149" s="253" t="s">
        <v>7439</v>
      </c>
    </row>
    <row r="150" spans="1:4" s="246" customFormat="1" x14ac:dyDescent="0.25">
      <c r="A150" s="334" t="s">
        <v>7849</v>
      </c>
      <c r="B150" s="253" t="s">
        <v>7851</v>
      </c>
      <c r="D150" s="75"/>
    </row>
    <row r="151" spans="1:4" ht="25.5" x14ac:dyDescent="0.25">
      <c r="A151" s="256" t="s">
        <v>3388</v>
      </c>
      <c r="B151" s="253" t="s">
        <v>7440</v>
      </c>
    </row>
    <row r="152" spans="1:4" ht="25.5" x14ac:dyDescent="0.25">
      <c r="A152" s="256" t="s">
        <v>5517</v>
      </c>
      <c r="B152" s="253" t="s">
        <v>7441</v>
      </c>
    </row>
    <row r="153" spans="1:4" ht="25.5" x14ac:dyDescent="0.25">
      <c r="A153" s="256" t="s">
        <v>1113</v>
      </c>
      <c r="B153" s="253" t="s">
        <v>7442</v>
      </c>
    </row>
    <row r="154" spans="1:4" ht="25.5" x14ac:dyDescent="0.25">
      <c r="A154" s="256" t="s">
        <v>578</v>
      </c>
      <c r="B154" s="253" t="s">
        <v>7443</v>
      </c>
    </row>
    <row r="155" spans="1:4" ht="25.5" x14ac:dyDescent="0.25">
      <c r="A155" s="256" t="s">
        <v>415</v>
      </c>
      <c r="B155" s="253" t="s">
        <v>7444</v>
      </c>
    </row>
    <row r="156" spans="1:4" x14ac:dyDescent="0.25">
      <c r="A156" s="256" t="s">
        <v>7534</v>
      </c>
      <c r="B156" s="253" t="s">
        <v>7445</v>
      </c>
    </row>
    <row r="157" spans="1:4" ht="25.5" x14ac:dyDescent="0.25">
      <c r="A157" s="256" t="s">
        <v>419</v>
      </c>
      <c r="B157" s="253" t="s">
        <v>7446</v>
      </c>
    </row>
    <row r="158" spans="1:4" ht="25.5" x14ac:dyDescent="0.25">
      <c r="A158" s="256" t="s">
        <v>7542</v>
      </c>
      <c r="B158" s="253" t="s">
        <v>7447</v>
      </c>
    </row>
    <row r="159" spans="1:4" ht="25.5" x14ac:dyDescent="0.25">
      <c r="A159" s="256" t="s">
        <v>7543</v>
      </c>
      <c r="B159" s="253" t="s">
        <v>7448</v>
      </c>
    </row>
    <row r="160" spans="1:4" ht="25.5" x14ac:dyDescent="0.25">
      <c r="A160" s="256" t="s">
        <v>4693</v>
      </c>
      <c r="B160" s="253" t="s">
        <v>7449</v>
      </c>
    </row>
    <row r="161" spans="1:2" x14ac:dyDescent="0.25">
      <c r="A161" s="256" t="s">
        <v>7083</v>
      </c>
      <c r="B161" s="253" t="s">
        <v>7450</v>
      </c>
    </row>
    <row r="162" spans="1:2" ht="25.5" x14ac:dyDescent="0.25">
      <c r="A162" s="256" t="s">
        <v>283</v>
      </c>
      <c r="B162" s="253" t="s">
        <v>7451</v>
      </c>
    </row>
    <row r="163" spans="1:2" ht="25.5" x14ac:dyDescent="0.25">
      <c r="A163" s="256" t="s">
        <v>7544</v>
      </c>
      <c r="B163" s="253" t="s">
        <v>7452</v>
      </c>
    </row>
    <row r="164" spans="1:2" x14ac:dyDescent="0.25">
      <c r="B164" s="2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XFC548"/>
  <sheetViews>
    <sheetView zoomScale="90" zoomScaleNormal="90" workbookViewId="0">
      <pane ySplit="1" topLeftCell="A2" activePane="bottomLeft" state="frozen"/>
      <selection pane="bottomLeft" activeCell="E150" sqref="E150"/>
    </sheetView>
  </sheetViews>
  <sheetFormatPr defaultColWidth="11.42578125" defaultRowHeight="15" x14ac:dyDescent="0.25"/>
  <cols>
    <col min="1" max="1" width="18.85546875" style="75" customWidth="1"/>
    <col min="2" max="2" width="48" style="75" customWidth="1"/>
    <col min="3" max="3" width="16.28515625" style="75" customWidth="1"/>
    <col min="4" max="4" width="62.140625" style="75" customWidth="1"/>
    <col min="5" max="5" width="50.85546875" style="158" customWidth="1"/>
    <col min="6" max="6" width="14.28515625" style="75" customWidth="1"/>
    <col min="7" max="7" width="14.140625" style="80" customWidth="1"/>
    <col min="8" max="8" width="14.42578125" style="75" customWidth="1"/>
    <col min="9" max="9" width="16" style="80" customWidth="1"/>
    <col min="10" max="10" width="13" style="80" customWidth="1"/>
    <col min="11" max="11" width="12.5703125" style="206" customWidth="1"/>
    <col min="12" max="21" width="12.5703125" style="75" customWidth="1"/>
    <col min="22" max="16384" width="11.42578125" style="75"/>
  </cols>
  <sheetData>
    <row r="1" spans="1:56" ht="31.5" customHeight="1" x14ac:dyDescent="0.25">
      <c r="A1" s="45" t="s">
        <v>1300</v>
      </c>
      <c r="B1" s="45" t="s">
        <v>4</v>
      </c>
      <c r="C1" s="45" t="s">
        <v>1299</v>
      </c>
      <c r="D1" s="83" t="s">
        <v>543</v>
      </c>
      <c r="E1" s="162" t="s">
        <v>145</v>
      </c>
      <c r="F1" s="159" t="s">
        <v>7775</v>
      </c>
      <c r="G1" s="5" t="s">
        <v>7</v>
      </c>
      <c r="H1" s="274" t="s">
        <v>7680</v>
      </c>
      <c r="I1" s="47" t="s">
        <v>665</v>
      </c>
      <c r="J1" s="299" t="s">
        <v>7692</v>
      </c>
      <c r="K1" s="217" t="s">
        <v>325</v>
      </c>
      <c r="L1" s="47" t="s">
        <v>324</v>
      </c>
      <c r="M1" s="47" t="s">
        <v>325</v>
      </c>
      <c r="N1" s="47" t="s">
        <v>324</v>
      </c>
      <c r="O1" s="47" t="s">
        <v>325</v>
      </c>
      <c r="P1" s="47" t="s">
        <v>324</v>
      </c>
      <c r="Q1" s="47" t="s">
        <v>325</v>
      </c>
      <c r="R1" s="47" t="s">
        <v>324</v>
      </c>
      <c r="S1" s="47" t="s">
        <v>325</v>
      </c>
      <c r="T1" s="47" t="s">
        <v>324</v>
      </c>
      <c r="U1" s="47" t="s">
        <v>325</v>
      </c>
      <c r="V1" s="47" t="s">
        <v>324</v>
      </c>
      <c r="W1" s="47" t="s">
        <v>325</v>
      </c>
      <c r="X1" s="47" t="s">
        <v>324</v>
      </c>
      <c r="Y1" s="47" t="s">
        <v>325</v>
      </c>
      <c r="Z1" s="47" t="s">
        <v>324</v>
      </c>
      <c r="AA1" s="47" t="s">
        <v>325</v>
      </c>
      <c r="AB1" s="47" t="s">
        <v>324</v>
      </c>
      <c r="AC1" s="47" t="s">
        <v>325</v>
      </c>
      <c r="AD1" s="47" t="s">
        <v>324</v>
      </c>
      <c r="AE1" s="47" t="s">
        <v>325</v>
      </c>
      <c r="AF1" s="47" t="s">
        <v>324</v>
      </c>
      <c r="AG1" s="47" t="s">
        <v>325</v>
      </c>
      <c r="AH1" s="47" t="s">
        <v>324</v>
      </c>
      <c r="AI1" s="47" t="s">
        <v>325</v>
      </c>
      <c r="AJ1" s="47" t="s">
        <v>324</v>
      </c>
      <c r="AK1" s="47" t="s">
        <v>325</v>
      </c>
      <c r="AL1" s="47" t="s">
        <v>324</v>
      </c>
      <c r="AM1" s="47" t="s">
        <v>325</v>
      </c>
      <c r="AN1" s="47" t="s">
        <v>324</v>
      </c>
      <c r="AO1" s="47" t="s">
        <v>325</v>
      </c>
      <c r="AP1" s="47" t="s">
        <v>324</v>
      </c>
      <c r="AQ1" s="47" t="s">
        <v>325</v>
      </c>
      <c r="AR1" s="47" t="s">
        <v>324</v>
      </c>
      <c r="AS1" s="47" t="s">
        <v>325</v>
      </c>
      <c r="AT1" s="47" t="s">
        <v>324</v>
      </c>
      <c r="AU1" s="47" t="s">
        <v>325</v>
      </c>
      <c r="AV1" s="47" t="s">
        <v>324</v>
      </c>
      <c r="AW1" s="47" t="s">
        <v>325</v>
      </c>
      <c r="AX1" s="47" t="s">
        <v>324</v>
      </c>
      <c r="AY1" s="47" t="s">
        <v>325</v>
      </c>
      <c r="AZ1" s="47" t="s">
        <v>324</v>
      </c>
      <c r="BA1" s="47" t="s">
        <v>325</v>
      </c>
      <c r="BB1" s="47" t="s">
        <v>324</v>
      </c>
      <c r="BC1" s="47" t="s">
        <v>325</v>
      </c>
      <c r="BD1" s="47" t="s">
        <v>324</v>
      </c>
    </row>
    <row r="2" spans="1:56" x14ac:dyDescent="0.25">
      <c r="A2" s="97" t="s">
        <v>1157</v>
      </c>
      <c r="B2" s="137"/>
      <c r="C2" s="137"/>
      <c r="D2" s="75">
        <f ca="1">CountPics()-11</f>
        <v>55</v>
      </c>
      <c r="E2" s="298"/>
      <c r="F2" s="45"/>
      <c r="G2" s="46"/>
      <c r="H2" s="47"/>
      <c r="I2" s="47"/>
      <c r="J2" s="47"/>
      <c r="K2" s="217"/>
      <c r="L2" s="47"/>
      <c r="M2" s="47"/>
      <c r="N2" s="47"/>
      <c r="O2" s="47"/>
      <c r="P2" s="47"/>
      <c r="Q2" s="47"/>
      <c r="R2" s="47"/>
      <c r="S2" s="47"/>
      <c r="T2" s="47"/>
      <c r="U2" s="47"/>
      <c r="V2" s="47"/>
      <c r="W2" s="47"/>
      <c r="X2" s="47"/>
    </row>
    <row r="3" spans="1:56" s="54" customFormat="1" ht="18" x14ac:dyDescent="0.25">
      <c r="A3" s="354" t="s">
        <v>2344</v>
      </c>
      <c r="B3" s="354"/>
      <c r="C3" s="354"/>
      <c r="D3" s="354"/>
      <c r="E3" s="354"/>
      <c r="F3" s="354"/>
      <c r="G3" s="230"/>
      <c r="I3" s="55"/>
      <c r="J3" s="55"/>
      <c r="K3" s="219"/>
    </row>
    <row r="4" spans="1:56" s="79" customFormat="1" ht="18" x14ac:dyDescent="0.25">
      <c r="A4" s="75" t="s">
        <v>2345</v>
      </c>
      <c r="B4" s="75" t="s">
        <v>2811</v>
      </c>
      <c r="C4" s="79" t="s">
        <v>259</v>
      </c>
      <c r="D4" s="75"/>
      <c r="E4" s="158" t="s">
        <v>2346</v>
      </c>
      <c r="F4" s="160">
        <v>163.98966999999999</v>
      </c>
      <c r="G4" s="79" t="s">
        <v>1167</v>
      </c>
      <c r="H4" s="79" t="s">
        <v>259</v>
      </c>
      <c r="I4" s="30"/>
      <c r="J4" s="30" t="s">
        <v>7693</v>
      </c>
      <c r="K4" s="207"/>
    </row>
    <row r="5" spans="1:56" ht="18" x14ac:dyDescent="0.25">
      <c r="A5" s="75" t="s">
        <v>2347</v>
      </c>
      <c r="B5" s="75" t="s">
        <v>2812</v>
      </c>
      <c r="C5" s="79" t="s">
        <v>259</v>
      </c>
      <c r="E5" s="158" t="s">
        <v>2348</v>
      </c>
      <c r="F5" s="160">
        <v>213.98647600000001</v>
      </c>
      <c r="G5" s="80" t="s">
        <v>8</v>
      </c>
      <c r="H5" s="79" t="s">
        <v>259</v>
      </c>
      <c r="J5" s="80" t="s">
        <v>7694</v>
      </c>
      <c r="K5" s="206" t="s">
        <v>5695</v>
      </c>
      <c r="L5" s="75" t="s">
        <v>418</v>
      </c>
      <c r="M5" s="75" t="s">
        <v>5400</v>
      </c>
      <c r="N5" s="78" t="s">
        <v>574</v>
      </c>
      <c r="O5" s="75" t="s">
        <v>1013</v>
      </c>
      <c r="P5" s="75" t="s">
        <v>1012</v>
      </c>
      <c r="Q5" s="75" t="s">
        <v>1163</v>
      </c>
      <c r="R5" s="78" t="s">
        <v>1164</v>
      </c>
      <c r="S5" s="75" t="s">
        <v>1256</v>
      </c>
      <c r="T5" s="75" t="s">
        <v>1257</v>
      </c>
      <c r="U5" s="77" t="s">
        <v>1259</v>
      </c>
      <c r="V5" s="78" t="s">
        <v>1257</v>
      </c>
      <c r="W5" s="75" t="s">
        <v>1291</v>
      </c>
      <c r="X5" s="78" t="s">
        <v>1164</v>
      </c>
      <c r="Y5" s="75" t="s">
        <v>1294</v>
      </c>
      <c r="Z5" s="78" t="s">
        <v>1164</v>
      </c>
      <c r="AA5" s="49" t="s">
        <v>4398</v>
      </c>
      <c r="AB5" s="49" t="s">
        <v>4399</v>
      </c>
      <c r="AC5" s="75" t="s">
        <v>4842</v>
      </c>
      <c r="AD5" s="71" t="s">
        <v>4843</v>
      </c>
      <c r="AE5" s="75" t="s">
        <v>7750</v>
      </c>
      <c r="AF5" s="75" t="s">
        <v>7751</v>
      </c>
      <c r="AG5" s="75" t="s">
        <v>7753</v>
      </c>
      <c r="AH5" s="75" t="s">
        <v>7751</v>
      </c>
      <c r="AI5" s="75" t="s">
        <v>7772</v>
      </c>
      <c r="AJ5" s="75" t="s">
        <v>7751</v>
      </c>
      <c r="AK5" s="78" t="s">
        <v>7896</v>
      </c>
      <c r="AL5" s="78" t="s">
        <v>7895</v>
      </c>
    </row>
    <row r="6" spans="1:56" ht="18" x14ac:dyDescent="0.25">
      <c r="A6" s="75" t="s">
        <v>2349</v>
      </c>
      <c r="B6" s="75" t="s">
        <v>2813</v>
      </c>
      <c r="C6" s="79" t="s">
        <v>259</v>
      </c>
      <c r="E6" s="158" t="s">
        <v>2350</v>
      </c>
      <c r="F6" s="160">
        <v>263.98328199999997</v>
      </c>
      <c r="G6" s="80" t="s">
        <v>9</v>
      </c>
      <c r="H6" s="79" t="s">
        <v>259</v>
      </c>
      <c r="J6" s="80" t="s">
        <v>7694</v>
      </c>
      <c r="K6" s="206" t="s">
        <v>5695</v>
      </c>
      <c r="L6" s="75" t="s">
        <v>418</v>
      </c>
      <c r="M6" s="75" t="s">
        <v>5400</v>
      </c>
      <c r="N6" s="78" t="s">
        <v>574</v>
      </c>
      <c r="O6" s="75" t="s">
        <v>1163</v>
      </c>
      <c r="P6" s="78" t="s">
        <v>1164</v>
      </c>
      <c r="Q6" s="75" t="s">
        <v>1256</v>
      </c>
      <c r="R6" s="75" t="s">
        <v>1257</v>
      </c>
      <c r="S6" s="75" t="s">
        <v>1291</v>
      </c>
      <c r="T6" s="78" t="s">
        <v>1164</v>
      </c>
      <c r="U6" s="75" t="s">
        <v>1294</v>
      </c>
      <c r="V6" s="78" t="s">
        <v>1164</v>
      </c>
      <c r="W6" s="75" t="s">
        <v>3728</v>
      </c>
      <c r="X6" s="78" t="s">
        <v>3729</v>
      </c>
      <c r="Y6" s="75" t="s">
        <v>3730</v>
      </c>
      <c r="Z6" s="75" t="s">
        <v>3731</v>
      </c>
      <c r="AA6" s="75" t="s">
        <v>4840</v>
      </c>
      <c r="AB6" s="75" t="s">
        <v>4837</v>
      </c>
      <c r="AC6" s="75" t="s">
        <v>5266</v>
      </c>
      <c r="AD6" s="78" t="s">
        <v>140</v>
      </c>
      <c r="AE6" s="75" t="s">
        <v>7750</v>
      </c>
      <c r="AF6" s="75" t="s">
        <v>7770</v>
      </c>
      <c r="AG6" s="78" t="s">
        <v>7896</v>
      </c>
      <c r="AH6" s="78" t="s">
        <v>7895</v>
      </c>
      <c r="AI6" s="78" t="s">
        <v>7901</v>
      </c>
      <c r="AJ6" s="78" t="s">
        <v>7902</v>
      </c>
    </row>
    <row r="7" spans="1:56" ht="18" x14ac:dyDescent="0.25">
      <c r="A7" s="75" t="s">
        <v>2351</v>
      </c>
      <c r="B7" s="75" t="s">
        <v>2814</v>
      </c>
      <c r="C7" s="79" t="s">
        <v>259</v>
      </c>
      <c r="E7" s="158" t="s">
        <v>2352</v>
      </c>
      <c r="F7" s="160">
        <v>313.98008800000002</v>
      </c>
      <c r="G7" s="80" t="s">
        <v>10</v>
      </c>
      <c r="H7" s="79" t="s">
        <v>259</v>
      </c>
      <c r="J7" s="80" t="s">
        <v>7694</v>
      </c>
      <c r="K7" s="206" t="s">
        <v>5695</v>
      </c>
      <c r="L7" s="75" t="s">
        <v>418</v>
      </c>
      <c r="M7" s="75" t="s">
        <v>5400</v>
      </c>
      <c r="N7" s="78" t="s">
        <v>574</v>
      </c>
      <c r="O7" s="75" t="s">
        <v>1163</v>
      </c>
      <c r="P7" s="78" t="s">
        <v>1164</v>
      </c>
      <c r="Q7" s="75" t="s">
        <v>1256</v>
      </c>
      <c r="R7" s="75" t="s">
        <v>1257</v>
      </c>
      <c r="S7" s="77" t="s">
        <v>1259</v>
      </c>
      <c r="T7" s="78" t="s">
        <v>1257</v>
      </c>
      <c r="U7" s="75" t="s">
        <v>1291</v>
      </c>
      <c r="V7" s="78" t="s">
        <v>1164</v>
      </c>
      <c r="W7" s="75" t="s">
        <v>1294</v>
      </c>
      <c r="X7" s="78" t="s">
        <v>1164</v>
      </c>
      <c r="Y7" s="75" t="s">
        <v>1354</v>
      </c>
      <c r="Z7" s="78" t="s">
        <v>140</v>
      </c>
      <c r="AA7" s="75" t="s">
        <v>4839</v>
      </c>
      <c r="AB7" s="75" t="s">
        <v>4837</v>
      </c>
      <c r="AC7" s="75" t="s">
        <v>7750</v>
      </c>
      <c r="AD7" s="75" t="s">
        <v>7770</v>
      </c>
      <c r="AE7" s="75" t="s">
        <v>7772</v>
      </c>
      <c r="AF7" s="75" t="s">
        <v>7751</v>
      </c>
      <c r="AG7" s="75" t="s">
        <v>7841</v>
      </c>
      <c r="AH7" s="75" t="s">
        <v>7842</v>
      </c>
      <c r="AI7" s="75" t="s">
        <v>7844</v>
      </c>
      <c r="AJ7" s="75" t="s">
        <v>7842</v>
      </c>
      <c r="AK7" s="78" t="s">
        <v>7896</v>
      </c>
      <c r="AL7" s="78" t="s">
        <v>7895</v>
      </c>
      <c r="AM7" s="78" t="s">
        <v>7901</v>
      </c>
      <c r="AN7" s="78" t="s">
        <v>7902</v>
      </c>
    </row>
    <row r="8" spans="1:56" ht="18" x14ac:dyDescent="0.25">
      <c r="A8" s="75" t="s">
        <v>2353</v>
      </c>
      <c r="B8" s="75" t="s">
        <v>2815</v>
      </c>
      <c r="C8" s="79" t="s">
        <v>259</v>
      </c>
      <c r="E8" s="158" t="s">
        <v>2354</v>
      </c>
      <c r="F8" s="160">
        <v>363.97689400000002</v>
      </c>
      <c r="G8" s="80" t="s">
        <v>11</v>
      </c>
      <c r="H8" s="79" t="s">
        <v>259</v>
      </c>
      <c r="J8" s="80" t="s">
        <v>7694</v>
      </c>
      <c r="K8" s="206" t="s">
        <v>5695</v>
      </c>
      <c r="L8" s="75" t="s">
        <v>418</v>
      </c>
      <c r="M8" s="75" t="s">
        <v>5400</v>
      </c>
      <c r="N8" s="78" t="s">
        <v>574</v>
      </c>
      <c r="O8" s="75" t="s">
        <v>1163</v>
      </c>
      <c r="P8" s="78" t="s">
        <v>1164</v>
      </c>
      <c r="Q8" s="75" t="s">
        <v>1256</v>
      </c>
      <c r="R8" s="75" t="s">
        <v>1257</v>
      </c>
      <c r="S8" s="77" t="s">
        <v>1259</v>
      </c>
      <c r="T8" s="78" t="s">
        <v>1257</v>
      </c>
      <c r="U8" s="75" t="s">
        <v>1291</v>
      </c>
      <c r="V8" s="78" t="s">
        <v>1164</v>
      </c>
      <c r="W8" s="75" t="s">
        <v>1294</v>
      </c>
      <c r="X8" s="78" t="s">
        <v>1164</v>
      </c>
      <c r="Y8" s="75" t="s">
        <v>4840</v>
      </c>
      <c r="Z8" s="75" t="s">
        <v>4837</v>
      </c>
      <c r="AA8" s="75" t="s">
        <v>5266</v>
      </c>
      <c r="AB8" s="78" t="s">
        <v>140</v>
      </c>
      <c r="AE8" s="75" t="s">
        <v>7750</v>
      </c>
      <c r="AF8" s="75" t="s">
        <v>7751</v>
      </c>
      <c r="AG8" s="75" t="s">
        <v>7772</v>
      </c>
      <c r="AH8" s="75" t="s">
        <v>7751</v>
      </c>
      <c r="AI8" s="78" t="s">
        <v>7896</v>
      </c>
      <c r="AJ8" s="78" t="s">
        <v>7895</v>
      </c>
      <c r="AK8" s="78" t="s">
        <v>7901</v>
      </c>
      <c r="AL8" s="78" t="s">
        <v>7902</v>
      </c>
    </row>
    <row r="9" spans="1:56" ht="18" x14ac:dyDescent="0.25">
      <c r="A9" s="75" t="s">
        <v>2355</v>
      </c>
      <c r="B9" s="75" t="s">
        <v>2816</v>
      </c>
      <c r="C9" s="79" t="s">
        <v>259</v>
      </c>
      <c r="E9" s="158" t="s">
        <v>2356</v>
      </c>
      <c r="F9" s="160">
        <v>413.97370000000001</v>
      </c>
      <c r="G9" s="80" t="s">
        <v>12</v>
      </c>
      <c r="H9" s="79" t="s">
        <v>259</v>
      </c>
      <c r="J9" s="80" t="s">
        <v>7694</v>
      </c>
      <c r="K9" s="206" t="s">
        <v>5695</v>
      </c>
      <c r="L9" s="75" t="s">
        <v>418</v>
      </c>
      <c r="M9" s="75" t="s">
        <v>5400</v>
      </c>
      <c r="N9" s="78" t="s">
        <v>574</v>
      </c>
      <c r="O9" s="75" t="s">
        <v>461</v>
      </c>
      <c r="P9" s="78" t="s">
        <v>140</v>
      </c>
      <c r="Q9" s="78" t="s">
        <v>2357</v>
      </c>
      <c r="R9" s="78" t="s">
        <v>1019</v>
      </c>
      <c r="S9" s="75" t="s">
        <v>1163</v>
      </c>
      <c r="T9" s="78" t="s">
        <v>1164</v>
      </c>
      <c r="U9" s="75" t="s">
        <v>1256</v>
      </c>
      <c r="V9" s="75" t="s">
        <v>1257</v>
      </c>
      <c r="W9" s="77" t="s">
        <v>1259</v>
      </c>
      <c r="X9" s="78" t="s">
        <v>1257</v>
      </c>
      <c r="Y9" s="75" t="s">
        <v>1269</v>
      </c>
      <c r="Z9" s="75" t="s">
        <v>1270</v>
      </c>
      <c r="AA9" s="75" t="s">
        <v>1291</v>
      </c>
      <c r="AB9" s="78" t="s">
        <v>1164</v>
      </c>
      <c r="AC9" s="75" t="s">
        <v>1294</v>
      </c>
      <c r="AD9" s="78" t="s">
        <v>1164</v>
      </c>
      <c r="AE9" s="75" t="s">
        <v>1354</v>
      </c>
      <c r="AF9" s="78" t="s">
        <v>140</v>
      </c>
      <c r="AG9" s="75" t="s">
        <v>3728</v>
      </c>
      <c r="AH9" s="78" t="s">
        <v>3729</v>
      </c>
      <c r="AI9" s="75" t="s">
        <v>4371</v>
      </c>
      <c r="AJ9" s="75" t="s">
        <v>4370</v>
      </c>
      <c r="AK9" s="75" t="s">
        <v>4595</v>
      </c>
      <c r="AL9" s="75" t="s">
        <v>433</v>
      </c>
      <c r="AM9" s="75" t="s">
        <v>4841</v>
      </c>
      <c r="AN9" s="75" t="s">
        <v>4837</v>
      </c>
      <c r="AO9" s="75" t="s">
        <v>5266</v>
      </c>
      <c r="AP9" s="78" t="s">
        <v>140</v>
      </c>
      <c r="AQ9" s="75" t="s">
        <v>7750</v>
      </c>
      <c r="AR9" s="75" t="s">
        <v>7751</v>
      </c>
      <c r="AS9" s="75" t="s">
        <v>7771</v>
      </c>
      <c r="AT9" s="75" t="s">
        <v>7751</v>
      </c>
      <c r="AU9" s="75" t="s">
        <v>7844</v>
      </c>
      <c r="AV9" s="75" t="s">
        <v>7842</v>
      </c>
      <c r="AW9" s="70" t="s">
        <v>7847</v>
      </c>
      <c r="AX9" s="75" t="s">
        <v>7751</v>
      </c>
      <c r="AY9" s="75" t="s">
        <v>7865</v>
      </c>
      <c r="AZ9" s="75" t="s">
        <v>7864</v>
      </c>
      <c r="BA9" s="78" t="s">
        <v>7896</v>
      </c>
      <c r="BB9" s="78" t="s">
        <v>7895</v>
      </c>
      <c r="BC9" s="78" t="s">
        <v>7901</v>
      </c>
      <c r="BD9" s="78" t="s">
        <v>7902</v>
      </c>
    </row>
    <row r="10" spans="1:56" ht="18" x14ac:dyDescent="0.25">
      <c r="A10" s="75" t="s">
        <v>2358</v>
      </c>
      <c r="B10" s="75" t="s">
        <v>2817</v>
      </c>
      <c r="C10" s="79" t="s">
        <v>259</v>
      </c>
      <c r="D10" s="78"/>
      <c r="E10" s="158" t="s">
        <v>2359</v>
      </c>
      <c r="F10" s="160">
        <v>463.970506</v>
      </c>
      <c r="G10" s="80" t="s">
        <v>13</v>
      </c>
      <c r="H10" s="79" t="s">
        <v>259</v>
      </c>
      <c r="J10" s="80" t="s">
        <v>7694</v>
      </c>
      <c r="K10" s="206" t="s">
        <v>5695</v>
      </c>
      <c r="L10" s="75" t="s">
        <v>419</v>
      </c>
      <c r="M10" s="75" t="s">
        <v>5400</v>
      </c>
      <c r="N10" s="78" t="s">
        <v>574</v>
      </c>
      <c r="O10" s="75" t="s">
        <v>1026</v>
      </c>
      <c r="P10" s="78" t="s">
        <v>331</v>
      </c>
      <c r="Q10" s="75" t="s">
        <v>1163</v>
      </c>
      <c r="R10" s="78" t="s">
        <v>1164</v>
      </c>
      <c r="S10" s="75" t="s">
        <v>1256</v>
      </c>
      <c r="T10" s="75" t="s">
        <v>1257</v>
      </c>
      <c r="U10" s="77" t="s">
        <v>1259</v>
      </c>
      <c r="V10" s="78" t="s">
        <v>1257</v>
      </c>
      <c r="W10" s="75" t="s">
        <v>1291</v>
      </c>
      <c r="X10" s="78" t="s">
        <v>1164</v>
      </c>
      <c r="Y10" s="75" t="s">
        <v>1294</v>
      </c>
      <c r="Z10" s="78" t="s">
        <v>1164</v>
      </c>
      <c r="AA10" s="75" t="s">
        <v>1354</v>
      </c>
      <c r="AB10" s="78" t="s">
        <v>140</v>
      </c>
      <c r="AC10" s="75" t="s">
        <v>3369</v>
      </c>
      <c r="AD10" s="75" t="s">
        <v>3482</v>
      </c>
      <c r="AE10" s="75" t="s">
        <v>5403</v>
      </c>
      <c r="AF10" s="75" t="s">
        <v>5404</v>
      </c>
      <c r="AG10" s="75" t="s">
        <v>5266</v>
      </c>
      <c r="AH10" s="78" t="s">
        <v>140</v>
      </c>
      <c r="AI10" s="75" t="s">
        <v>7750</v>
      </c>
      <c r="AJ10" s="75" t="s">
        <v>7770</v>
      </c>
      <c r="AK10" s="75" t="s">
        <v>7771</v>
      </c>
      <c r="AL10" s="75" t="s">
        <v>7751</v>
      </c>
      <c r="AM10" s="78" t="s">
        <v>7896</v>
      </c>
      <c r="AN10" s="78" t="s">
        <v>7895</v>
      </c>
      <c r="AO10" s="78" t="s">
        <v>7901</v>
      </c>
      <c r="AP10" s="78" t="s">
        <v>7902</v>
      </c>
    </row>
    <row r="11" spans="1:56" ht="18" x14ac:dyDescent="0.25">
      <c r="A11" s="75" t="s">
        <v>2360</v>
      </c>
      <c r="B11" s="75" t="s">
        <v>2818</v>
      </c>
      <c r="C11" s="79" t="s">
        <v>259</v>
      </c>
      <c r="E11" s="158" t="s">
        <v>2361</v>
      </c>
      <c r="F11" s="160">
        <v>513.96731199999999</v>
      </c>
      <c r="G11" s="80" t="s">
        <v>14</v>
      </c>
      <c r="H11" s="79" t="s">
        <v>259</v>
      </c>
      <c r="J11" s="80" t="s">
        <v>7694</v>
      </c>
      <c r="K11" s="206" t="s">
        <v>5695</v>
      </c>
      <c r="L11" s="75" t="s">
        <v>1121</v>
      </c>
      <c r="M11" s="75" t="s">
        <v>5400</v>
      </c>
      <c r="N11" s="78" t="s">
        <v>574</v>
      </c>
      <c r="O11" s="75" t="s">
        <v>1163</v>
      </c>
      <c r="P11" s="78" t="s">
        <v>1164</v>
      </c>
      <c r="Q11" s="75" t="s">
        <v>1256</v>
      </c>
      <c r="R11" s="75" t="s">
        <v>1257</v>
      </c>
      <c r="S11" s="77" t="s">
        <v>1259</v>
      </c>
      <c r="T11" s="78" t="s">
        <v>1257</v>
      </c>
      <c r="U11" s="75" t="s">
        <v>1291</v>
      </c>
      <c r="V11" s="78" t="s">
        <v>1164</v>
      </c>
      <c r="W11" s="75" t="s">
        <v>1294</v>
      </c>
      <c r="X11" s="78" t="s">
        <v>1164</v>
      </c>
      <c r="Y11" s="75" t="s">
        <v>1354</v>
      </c>
      <c r="Z11" s="78" t="s">
        <v>140</v>
      </c>
      <c r="AA11" s="75" t="s">
        <v>3728</v>
      </c>
      <c r="AB11" s="78" t="s">
        <v>3729</v>
      </c>
      <c r="AC11" s="75" t="s">
        <v>7750</v>
      </c>
      <c r="AD11" s="75" t="s">
        <v>7770</v>
      </c>
      <c r="AE11" s="75" t="s">
        <v>7771</v>
      </c>
      <c r="AF11" s="75" t="s">
        <v>7751</v>
      </c>
      <c r="AG11" s="75" t="s">
        <v>7844</v>
      </c>
      <c r="AH11" s="75" t="s">
        <v>7842</v>
      </c>
      <c r="AI11" s="78" t="s">
        <v>7896</v>
      </c>
      <c r="AJ11" s="78" t="s">
        <v>7895</v>
      </c>
      <c r="AK11" s="78" t="s">
        <v>7901</v>
      </c>
      <c r="AL11" s="78" t="s">
        <v>7902</v>
      </c>
    </row>
    <row r="12" spans="1:56" ht="18" x14ac:dyDescent="0.25">
      <c r="A12" s="75" t="s">
        <v>2362</v>
      </c>
      <c r="B12" s="75" t="s">
        <v>2819</v>
      </c>
      <c r="C12" s="79" t="s">
        <v>259</v>
      </c>
      <c r="E12" s="158" t="s">
        <v>2363</v>
      </c>
      <c r="F12" s="160">
        <v>563.96411799999998</v>
      </c>
      <c r="G12" s="80" t="s">
        <v>15</v>
      </c>
      <c r="H12" s="79" t="s">
        <v>259</v>
      </c>
      <c r="J12" s="80" t="s">
        <v>7694</v>
      </c>
      <c r="K12" s="206" t="s">
        <v>5695</v>
      </c>
      <c r="L12" s="75" t="s">
        <v>419</v>
      </c>
      <c r="M12" s="75" t="s">
        <v>5400</v>
      </c>
      <c r="N12" s="78" t="s">
        <v>574</v>
      </c>
      <c r="O12" s="75" t="s">
        <v>1163</v>
      </c>
      <c r="P12" s="78" t="s">
        <v>1164</v>
      </c>
      <c r="Q12" s="75" t="s">
        <v>1256</v>
      </c>
      <c r="R12" s="75" t="s">
        <v>1257</v>
      </c>
      <c r="S12" s="77" t="s">
        <v>1259</v>
      </c>
      <c r="T12" s="78" t="s">
        <v>1257</v>
      </c>
      <c r="U12" s="75" t="s">
        <v>1291</v>
      </c>
      <c r="V12" s="78" t="s">
        <v>1164</v>
      </c>
      <c r="W12" s="75" t="s">
        <v>1294</v>
      </c>
      <c r="X12" s="78" t="s">
        <v>1164</v>
      </c>
      <c r="Y12" s="75" t="s">
        <v>5266</v>
      </c>
      <c r="Z12" s="78" t="s">
        <v>140</v>
      </c>
      <c r="AA12" s="75" t="s">
        <v>7750</v>
      </c>
      <c r="AB12" s="75" t="s">
        <v>7770</v>
      </c>
      <c r="AC12" s="75" t="s">
        <v>7771</v>
      </c>
      <c r="AD12" s="75" t="s">
        <v>7751</v>
      </c>
      <c r="AE12" s="78" t="s">
        <v>7896</v>
      </c>
      <c r="AF12" s="78" t="s">
        <v>7895</v>
      </c>
      <c r="AG12" s="78" t="s">
        <v>7901</v>
      </c>
      <c r="AH12" s="78" t="s">
        <v>7902</v>
      </c>
    </row>
    <row r="13" spans="1:56" ht="18" x14ac:dyDescent="0.25">
      <c r="A13" s="75" t="s">
        <v>2364</v>
      </c>
      <c r="B13" s="75" t="s">
        <v>2820</v>
      </c>
      <c r="C13" s="79" t="s">
        <v>259</v>
      </c>
      <c r="E13" s="158" t="s">
        <v>2365</v>
      </c>
      <c r="F13" s="160">
        <v>613.96092399999998</v>
      </c>
      <c r="G13" s="80" t="s">
        <v>16</v>
      </c>
      <c r="H13" s="79" t="s">
        <v>259</v>
      </c>
      <c r="J13" s="80" t="s">
        <v>7694</v>
      </c>
      <c r="K13" s="206" t="s">
        <v>5695</v>
      </c>
      <c r="L13" s="75" t="s">
        <v>419</v>
      </c>
      <c r="M13" s="75" t="s">
        <v>5400</v>
      </c>
      <c r="N13" s="78" t="s">
        <v>574</v>
      </c>
      <c r="O13" s="75" t="s">
        <v>1163</v>
      </c>
      <c r="P13" s="78" t="s">
        <v>1164</v>
      </c>
      <c r="Q13" s="75" t="s">
        <v>1256</v>
      </c>
      <c r="R13" s="75" t="s">
        <v>1257</v>
      </c>
      <c r="S13" s="77" t="s">
        <v>1259</v>
      </c>
      <c r="T13" s="78" t="s">
        <v>1257</v>
      </c>
      <c r="U13" s="75" t="s">
        <v>1291</v>
      </c>
      <c r="V13" s="78" t="s">
        <v>1164</v>
      </c>
      <c r="W13" s="75" t="s">
        <v>1294</v>
      </c>
      <c r="X13" s="78" t="s">
        <v>1164</v>
      </c>
      <c r="Y13" s="75" t="s">
        <v>3728</v>
      </c>
      <c r="Z13" s="78" t="s">
        <v>3729</v>
      </c>
      <c r="AA13" s="75" t="s">
        <v>5266</v>
      </c>
      <c r="AB13" s="78" t="s">
        <v>140</v>
      </c>
      <c r="AC13" s="75" t="s">
        <v>7750</v>
      </c>
      <c r="AD13" s="75" t="s">
        <v>7770</v>
      </c>
      <c r="AE13" s="75" t="s">
        <v>7771</v>
      </c>
      <c r="AF13" s="75" t="s">
        <v>7751</v>
      </c>
      <c r="AG13" s="78" t="s">
        <v>7896</v>
      </c>
      <c r="AH13" s="78" t="s">
        <v>7895</v>
      </c>
      <c r="AI13" s="78" t="s">
        <v>7901</v>
      </c>
      <c r="AJ13" s="78" t="s">
        <v>7902</v>
      </c>
    </row>
    <row r="14" spans="1:56" ht="18" x14ac:dyDescent="0.25">
      <c r="A14" s="75" t="s">
        <v>2366</v>
      </c>
      <c r="B14" s="75" t="s">
        <v>2821</v>
      </c>
      <c r="C14" s="79" t="s">
        <v>259</v>
      </c>
      <c r="E14" s="158" t="s">
        <v>2367</v>
      </c>
      <c r="F14" s="160">
        <v>663.95772999999997</v>
      </c>
      <c r="G14" s="80" t="s">
        <v>17</v>
      </c>
      <c r="H14" s="79" t="s">
        <v>259</v>
      </c>
      <c r="J14" s="80" t="s">
        <v>7694</v>
      </c>
      <c r="K14" s="206" t="s">
        <v>5400</v>
      </c>
      <c r="L14" s="78" t="s">
        <v>574</v>
      </c>
      <c r="M14" s="75" t="s">
        <v>1256</v>
      </c>
      <c r="N14" s="75" t="s">
        <v>1257</v>
      </c>
      <c r="O14" s="77" t="s">
        <v>1259</v>
      </c>
      <c r="P14" s="78" t="s">
        <v>1257</v>
      </c>
      <c r="Q14" s="75" t="s">
        <v>1294</v>
      </c>
      <c r="R14" s="78" t="s">
        <v>1257</v>
      </c>
      <c r="S14" s="75" t="s">
        <v>7750</v>
      </c>
      <c r="T14" s="75" t="s">
        <v>7770</v>
      </c>
      <c r="U14" s="75" t="s">
        <v>7771</v>
      </c>
      <c r="V14" s="75" t="s">
        <v>7751</v>
      </c>
      <c r="W14" s="78" t="s">
        <v>7901</v>
      </c>
      <c r="X14" s="78" t="s">
        <v>7902</v>
      </c>
    </row>
    <row r="15" spans="1:56" ht="18" x14ac:dyDescent="0.25">
      <c r="A15" s="75" t="s">
        <v>2368</v>
      </c>
      <c r="B15" s="75" t="s">
        <v>2822</v>
      </c>
      <c r="C15" s="79" t="s">
        <v>259</v>
      </c>
      <c r="E15" s="158" t="s">
        <v>2369</v>
      </c>
      <c r="F15" s="160">
        <v>713.95453599999996</v>
      </c>
      <c r="G15" s="80" t="s">
        <v>18</v>
      </c>
      <c r="H15" s="79" t="s">
        <v>259</v>
      </c>
      <c r="J15" s="80" t="s">
        <v>7694</v>
      </c>
      <c r="K15" s="206" t="s">
        <v>5400</v>
      </c>
      <c r="L15" s="75" t="s">
        <v>517</v>
      </c>
      <c r="M15" s="75" t="s">
        <v>1256</v>
      </c>
      <c r="N15" s="75" t="s">
        <v>1257</v>
      </c>
      <c r="O15" s="77" t="s">
        <v>1259</v>
      </c>
      <c r="P15" s="78" t="s">
        <v>1257</v>
      </c>
      <c r="Q15" s="75" t="s">
        <v>1294</v>
      </c>
      <c r="R15" s="78" t="s">
        <v>1257</v>
      </c>
      <c r="S15" s="75" t="s">
        <v>7750</v>
      </c>
      <c r="T15" s="75" t="s">
        <v>7770</v>
      </c>
      <c r="U15" s="75" t="s">
        <v>7771</v>
      </c>
      <c r="V15" s="75" t="s">
        <v>7751</v>
      </c>
    </row>
    <row r="16" spans="1:56" ht="18" x14ac:dyDescent="0.25">
      <c r="A16" s="75" t="s">
        <v>2370</v>
      </c>
      <c r="B16" s="75" t="s">
        <v>2823</v>
      </c>
      <c r="C16" s="79" t="s">
        <v>259</v>
      </c>
      <c r="E16" s="158" t="s">
        <v>2371</v>
      </c>
      <c r="F16" s="160">
        <v>763.95134199999995</v>
      </c>
      <c r="G16" s="80" t="s">
        <v>1168</v>
      </c>
      <c r="H16" s="79" t="s">
        <v>259</v>
      </c>
      <c r="J16" s="325" t="s">
        <v>7694</v>
      </c>
      <c r="K16" s="75" t="s">
        <v>7750</v>
      </c>
      <c r="L16" s="75" t="s">
        <v>7770</v>
      </c>
    </row>
    <row r="17" spans="1:38" ht="18" x14ac:dyDescent="0.25">
      <c r="A17" s="75" t="s">
        <v>2372</v>
      </c>
      <c r="B17" s="75" t="s">
        <v>2824</v>
      </c>
      <c r="C17" s="79" t="s">
        <v>259</v>
      </c>
      <c r="E17" s="158" t="s">
        <v>2373</v>
      </c>
      <c r="F17" s="160">
        <v>813.94814799999995</v>
      </c>
      <c r="G17" s="80" t="s">
        <v>1169</v>
      </c>
      <c r="H17" s="79" t="s">
        <v>259</v>
      </c>
      <c r="J17" s="325" t="s">
        <v>7694</v>
      </c>
      <c r="K17" s="75" t="s">
        <v>7750</v>
      </c>
      <c r="L17" s="75" t="s">
        <v>7770</v>
      </c>
    </row>
    <row r="18" spans="1:38" ht="18" x14ac:dyDescent="0.25">
      <c r="A18" s="75" t="s">
        <v>2374</v>
      </c>
      <c r="B18" s="75" t="s">
        <v>2825</v>
      </c>
      <c r="C18" s="79" t="s">
        <v>259</v>
      </c>
      <c r="E18" s="158" t="s">
        <v>2375</v>
      </c>
      <c r="F18" s="160">
        <v>863.94495399999994</v>
      </c>
      <c r="G18" s="80" t="s">
        <v>1170</v>
      </c>
      <c r="H18" s="79" t="s">
        <v>259</v>
      </c>
      <c r="J18" s="325" t="s">
        <v>7694</v>
      </c>
      <c r="K18" s="75" t="s">
        <v>7750</v>
      </c>
      <c r="L18" s="75" t="s">
        <v>7770</v>
      </c>
    </row>
    <row r="19" spans="1:38" ht="18" x14ac:dyDescent="0.25">
      <c r="A19" s="75" t="s">
        <v>2376</v>
      </c>
      <c r="B19" s="75" t="s">
        <v>2826</v>
      </c>
      <c r="C19" s="79" t="s">
        <v>259</v>
      </c>
      <c r="E19" s="158" t="s">
        <v>7759</v>
      </c>
      <c r="F19" s="160">
        <v>913.94176000000004</v>
      </c>
      <c r="G19" s="80" t="s">
        <v>1171</v>
      </c>
      <c r="H19" s="79" t="s">
        <v>259</v>
      </c>
      <c r="J19" s="325" t="s">
        <v>7694</v>
      </c>
      <c r="K19" s="80" t="s">
        <v>3728</v>
      </c>
      <c r="L19" s="78" t="s">
        <v>3729</v>
      </c>
      <c r="M19" s="75" t="s">
        <v>7750</v>
      </c>
      <c r="N19" s="75" t="s">
        <v>7770</v>
      </c>
    </row>
    <row r="20" spans="1:38" ht="18" x14ac:dyDescent="0.25">
      <c r="A20" s="75" t="s">
        <v>7754</v>
      </c>
      <c r="B20" s="246" t="s">
        <v>7758</v>
      </c>
      <c r="C20" s="75" t="s">
        <v>1366</v>
      </c>
      <c r="E20" s="158" t="s">
        <v>7760</v>
      </c>
      <c r="F20" s="160">
        <v>963.93856600000004</v>
      </c>
      <c r="G20" s="80" t="s">
        <v>7761</v>
      </c>
      <c r="H20" s="75" t="s">
        <v>1366</v>
      </c>
      <c r="J20" s="325" t="s">
        <v>7694</v>
      </c>
      <c r="K20" s="75" t="s">
        <v>7750</v>
      </c>
      <c r="L20" s="75" t="s">
        <v>7770</v>
      </c>
    </row>
    <row r="21" spans="1:38" ht="18" x14ac:dyDescent="0.25">
      <c r="A21" s="75" t="s">
        <v>7755</v>
      </c>
      <c r="B21" s="75" t="s">
        <v>7762</v>
      </c>
      <c r="C21" s="75" t="s">
        <v>1366</v>
      </c>
      <c r="E21" s="158" t="s">
        <v>7764</v>
      </c>
      <c r="F21" s="160">
        <f ca="1">molar_mass(ROW(E21), COLUMN(E21), _xlfn.SHEET(E21))</f>
        <v>1013.935372</v>
      </c>
      <c r="G21" s="80" t="s">
        <v>7763</v>
      </c>
      <c r="H21" s="75" t="s">
        <v>1366</v>
      </c>
      <c r="J21" s="325" t="s">
        <v>7694</v>
      </c>
      <c r="K21" s="75" t="s">
        <v>7750</v>
      </c>
      <c r="L21" s="75" t="s">
        <v>7770</v>
      </c>
    </row>
    <row r="22" spans="1:38" ht="18" x14ac:dyDescent="0.25">
      <c r="A22" s="75" t="s">
        <v>7756</v>
      </c>
      <c r="B22" s="75" t="s">
        <v>7769</v>
      </c>
      <c r="C22" s="75" t="s">
        <v>1336</v>
      </c>
      <c r="E22" s="158" t="s">
        <v>7765</v>
      </c>
      <c r="F22" s="160">
        <f ca="1">molar_mass(ROW(E22), COLUMN(E22), _xlfn.SHEET(E22))</f>
        <v>1063.932178</v>
      </c>
      <c r="G22" s="80" t="s">
        <v>601</v>
      </c>
      <c r="H22" s="75" t="s">
        <v>1366</v>
      </c>
      <c r="J22" s="325" t="s">
        <v>601</v>
      </c>
      <c r="K22" s="75" t="s">
        <v>7750</v>
      </c>
      <c r="L22" s="75" t="s">
        <v>7770</v>
      </c>
    </row>
    <row r="23" spans="1:38" ht="18" x14ac:dyDescent="0.25">
      <c r="A23" s="75" t="s">
        <v>7757</v>
      </c>
      <c r="B23" s="75" t="s">
        <v>7768</v>
      </c>
      <c r="C23" s="75" t="s">
        <v>1336</v>
      </c>
      <c r="E23" s="158" t="s">
        <v>7766</v>
      </c>
      <c r="F23" s="160">
        <f ca="1">molar_mass(ROW(E23), COLUMN(E23), _xlfn.SHEET(E23))</f>
        <v>1113.9289839999999</v>
      </c>
      <c r="G23" s="80" t="s">
        <v>7767</v>
      </c>
      <c r="H23" s="75" t="s">
        <v>1366</v>
      </c>
      <c r="J23" s="325" t="s">
        <v>7693</v>
      </c>
      <c r="K23" s="75" t="s">
        <v>7750</v>
      </c>
      <c r="L23" s="75" t="s">
        <v>7770</v>
      </c>
    </row>
    <row r="26" spans="1:38" s="54" customFormat="1" ht="18" x14ac:dyDescent="0.25">
      <c r="A26" s="354" t="s">
        <v>6209</v>
      </c>
      <c r="B26" s="354"/>
      <c r="C26" s="354"/>
      <c r="D26" s="354"/>
      <c r="E26" s="354"/>
      <c r="F26" s="354"/>
      <c r="G26" s="230"/>
      <c r="I26" s="55"/>
      <c r="J26" s="55"/>
      <c r="K26" s="219"/>
    </row>
    <row r="27" spans="1:38" ht="18" x14ac:dyDescent="0.25">
      <c r="A27" s="75" t="s">
        <v>447</v>
      </c>
      <c r="B27" s="75" t="s">
        <v>2827</v>
      </c>
      <c r="C27" s="79" t="s">
        <v>259</v>
      </c>
      <c r="D27" s="75" t="s">
        <v>352</v>
      </c>
      <c r="E27" s="158" t="s">
        <v>6196</v>
      </c>
      <c r="F27" s="160">
        <v>213.98647600000001</v>
      </c>
      <c r="G27" s="75" t="s">
        <v>377</v>
      </c>
      <c r="H27" s="75" t="s">
        <v>1301</v>
      </c>
      <c r="I27" s="80" t="s">
        <v>338</v>
      </c>
      <c r="J27" s="80" t="s">
        <v>7694</v>
      </c>
    </row>
    <row r="28" spans="1:38" ht="18" x14ac:dyDescent="0.25">
      <c r="A28" s="75" t="s">
        <v>446</v>
      </c>
      <c r="B28" s="75" t="s">
        <v>2828</v>
      </c>
      <c r="C28" s="79" t="s">
        <v>259</v>
      </c>
      <c r="D28" s="75" t="s">
        <v>353</v>
      </c>
      <c r="E28" s="158" t="s">
        <v>6198</v>
      </c>
      <c r="F28" s="160">
        <v>263.98328199999997</v>
      </c>
      <c r="G28" s="75" t="s">
        <v>369</v>
      </c>
      <c r="H28" s="75" t="s">
        <v>1301</v>
      </c>
      <c r="I28" s="80" t="s">
        <v>338</v>
      </c>
      <c r="J28" s="80" t="s">
        <v>7694</v>
      </c>
    </row>
    <row r="29" spans="1:38" ht="18" x14ac:dyDescent="0.25">
      <c r="A29" s="75" t="s">
        <v>19</v>
      </c>
      <c r="B29" s="75" t="s">
        <v>2829</v>
      </c>
      <c r="C29" s="79" t="s">
        <v>259</v>
      </c>
      <c r="D29" s="75" t="s">
        <v>20</v>
      </c>
      <c r="E29" s="158" t="s">
        <v>6197</v>
      </c>
      <c r="F29" s="160">
        <v>313.98008800000002</v>
      </c>
      <c r="G29" s="80" t="s">
        <v>21</v>
      </c>
      <c r="H29" s="75" t="s">
        <v>1301</v>
      </c>
      <c r="I29" s="80" t="s">
        <v>338</v>
      </c>
      <c r="J29" s="80" t="s">
        <v>7694</v>
      </c>
      <c r="K29" s="206" t="s">
        <v>402</v>
      </c>
      <c r="L29" s="75" t="s">
        <v>415</v>
      </c>
    </row>
    <row r="30" spans="1:38" ht="18" x14ac:dyDescent="0.25">
      <c r="A30" s="75" t="s">
        <v>445</v>
      </c>
      <c r="B30" s="75" t="s">
        <v>2830</v>
      </c>
      <c r="C30" s="79" t="s">
        <v>259</v>
      </c>
      <c r="D30" s="75" t="s">
        <v>354</v>
      </c>
      <c r="E30" s="158" t="s">
        <v>6210</v>
      </c>
      <c r="F30" s="160">
        <v>363.97689400000002</v>
      </c>
      <c r="G30" s="75" t="s">
        <v>368</v>
      </c>
      <c r="H30" s="75" t="s">
        <v>1301</v>
      </c>
      <c r="I30" s="80" t="s">
        <v>338</v>
      </c>
      <c r="J30" s="80" t="s">
        <v>7694</v>
      </c>
      <c r="K30" s="206" t="s">
        <v>366</v>
      </c>
      <c r="L30" s="75" t="s">
        <v>3554</v>
      </c>
      <c r="M30" s="78"/>
      <c r="N30" s="58"/>
    </row>
    <row r="31" spans="1:38" ht="18" x14ac:dyDescent="0.25">
      <c r="A31" s="75" t="s">
        <v>22</v>
      </c>
      <c r="B31" s="75" t="s">
        <v>2831</v>
      </c>
      <c r="C31" s="79" t="s">
        <v>259</v>
      </c>
      <c r="D31" s="75" t="s">
        <v>24</v>
      </c>
      <c r="E31" s="158" t="s">
        <v>6204</v>
      </c>
      <c r="F31" s="160">
        <v>413.97370000000001</v>
      </c>
      <c r="G31" s="80" t="s">
        <v>25</v>
      </c>
      <c r="H31" s="75" t="s">
        <v>1301</v>
      </c>
      <c r="I31" s="80" t="s">
        <v>7002</v>
      </c>
      <c r="J31" s="80" t="s">
        <v>7694</v>
      </c>
      <c r="K31" s="206" t="s">
        <v>366</v>
      </c>
      <c r="L31" s="78" t="s">
        <v>3553</v>
      </c>
      <c r="M31" s="75" t="s">
        <v>406</v>
      </c>
      <c r="N31" s="78" t="s">
        <v>3752</v>
      </c>
      <c r="O31" s="75" t="s">
        <v>404</v>
      </c>
      <c r="P31" s="75" t="s">
        <v>415</v>
      </c>
      <c r="Q31" s="75" t="s">
        <v>405</v>
      </c>
      <c r="R31" s="75" t="s">
        <v>415</v>
      </c>
      <c r="S31" s="75" t="s">
        <v>424</v>
      </c>
      <c r="T31" s="78" t="s">
        <v>367</v>
      </c>
      <c r="U31" s="75" t="s">
        <v>106</v>
      </c>
      <c r="V31" s="75" t="s">
        <v>337</v>
      </c>
      <c r="W31" s="75" t="s">
        <v>1269</v>
      </c>
      <c r="X31" s="75" t="s">
        <v>1270</v>
      </c>
      <c r="Y31" s="75" t="s">
        <v>1433</v>
      </c>
      <c r="Z31" s="75" t="s">
        <v>4227</v>
      </c>
      <c r="AA31" s="75" t="s">
        <v>4057</v>
      </c>
      <c r="AB31" s="75" t="s">
        <v>4049</v>
      </c>
      <c r="AC31" s="79" t="s">
        <v>4160</v>
      </c>
      <c r="AD31" s="79" t="s">
        <v>4161</v>
      </c>
      <c r="AE31" s="49" t="s">
        <v>4398</v>
      </c>
      <c r="AF31" s="49" t="s">
        <v>4399</v>
      </c>
      <c r="AG31" s="79" t="s">
        <v>4624</v>
      </c>
      <c r="AH31" s="79" t="s">
        <v>4625</v>
      </c>
      <c r="AI31" s="73" t="s">
        <v>5521</v>
      </c>
      <c r="AJ31" s="73" t="s">
        <v>5524</v>
      </c>
      <c r="AK31" s="73" t="s">
        <v>7003</v>
      </c>
      <c r="AL31" s="75" t="s">
        <v>7004</v>
      </c>
    </row>
    <row r="32" spans="1:38" ht="18" x14ac:dyDescent="0.25">
      <c r="A32" s="75" t="s">
        <v>23</v>
      </c>
      <c r="B32" s="75" t="s">
        <v>2832</v>
      </c>
      <c r="C32" s="79" t="s">
        <v>259</v>
      </c>
      <c r="D32" s="75" t="s">
        <v>355</v>
      </c>
      <c r="E32" s="158" t="s">
        <v>6203</v>
      </c>
      <c r="F32" s="160">
        <v>463.970506</v>
      </c>
      <c r="G32" s="75" t="s">
        <v>379</v>
      </c>
      <c r="H32" s="75" t="s">
        <v>1301</v>
      </c>
      <c r="I32" s="80" t="s">
        <v>338</v>
      </c>
      <c r="J32" s="80" t="s">
        <v>7694</v>
      </c>
      <c r="K32" s="206" t="s">
        <v>406</v>
      </c>
      <c r="L32" s="78" t="s">
        <v>367</v>
      </c>
      <c r="M32" s="75" t="s">
        <v>407</v>
      </c>
      <c r="N32" s="75" t="s">
        <v>367</v>
      </c>
      <c r="O32" s="75" t="s">
        <v>106</v>
      </c>
      <c r="P32" s="75" t="s">
        <v>337</v>
      </c>
      <c r="Q32" s="79" t="s">
        <v>1490</v>
      </c>
      <c r="R32" s="79" t="s">
        <v>1491</v>
      </c>
      <c r="S32" s="49" t="s">
        <v>4883</v>
      </c>
      <c r="T32" s="49" t="s">
        <v>4884</v>
      </c>
    </row>
    <row r="33" spans="1:24" ht="18" x14ac:dyDescent="0.25">
      <c r="A33" s="75" t="s">
        <v>23</v>
      </c>
      <c r="B33" s="75" t="s">
        <v>2832</v>
      </c>
      <c r="C33" s="79" t="s">
        <v>259</v>
      </c>
      <c r="D33" s="75" t="s">
        <v>2377</v>
      </c>
      <c r="E33" s="158" t="s">
        <v>6203</v>
      </c>
      <c r="F33" s="160">
        <v>463.970506</v>
      </c>
      <c r="G33" s="80" t="s">
        <v>26</v>
      </c>
      <c r="H33" s="75" t="s">
        <v>1301</v>
      </c>
      <c r="I33" s="80" t="s">
        <v>338</v>
      </c>
      <c r="J33" s="80" t="s">
        <v>7694</v>
      </c>
    </row>
    <row r="34" spans="1:24" ht="18" x14ac:dyDescent="0.25">
      <c r="A34" s="75" t="s">
        <v>2378</v>
      </c>
      <c r="B34" s="75" t="s">
        <v>2832</v>
      </c>
      <c r="C34" s="79" t="s">
        <v>259</v>
      </c>
      <c r="D34" s="75" t="s">
        <v>2379</v>
      </c>
      <c r="E34" s="158" t="s">
        <v>6203</v>
      </c>
      <c r="F34" s="160">
        <v>463.970506</v>
      </c>
      <c r="G34" s="80" t="s">
        <v>27</v>
      </c>
      <c r="H34" s="75" t="s">
        <v>1301</v>
      </c>
      <c r="I34" s="80" t="s">
        <v>338</v>
      </c>
      <c r="J34" s="80" t="s">
        <v>7694</v>
      </c>
    </row>
    <row r="35" spans="1:24" ht="18" x14ac:dyDescent="0.25">
      <c r="A35" s="75" t="s">
        <v>3658</v>
      </c>
      <c r="B35" s="75" t="s">
        <v>2833</v>
      </c>
      <c r="C35" s="79" t="s">
        <v>259</v>
      </c>
      <c r="D35" s="75" t="s">
        <v>1180</v>
      </c>
      <c r="E35" s="158" t="s">
        <v>6202</v>
      </c>
      <c r="F35" s="160">
        <v>513.96731199999999</v>
      </c>
      <c r="G35" s="75" t="s">
        <v>376</v>
      </c>
      <c r="H35" s="75" t="s">
        <v>1301</v>
      </c>
      <c r="I35" s="80" t="s">
        <v>338</v>
      </c>
      <c r="J35" s="80" t="s">
        <v>7694</v>
      </c>
    </row>
    <row r="36" spans="1:24" ht="18" x14ac:dyDescent="0.25">
      <c r="A36" s="75" t="s">
        <v>3659</v>
      </c>
      <c r="B36" s="75" t="s">
        <v>2834</v>
      </c>
      <c r="C36" s="79" t="s">
        <v>259</v>
      </c>
      <c r="D36" s="75" t="s">
        <v>1179</v>
      </c>
      <c r="E36" s="158" t="s">
        <v>6201</v>
      </c>
      <c r="F36" s="160">
        <v>563.96411799999998</v>
      </c>
      <c r="G36" s="75" t="s">
        <v>378</v>
      </c>
      <c r="H36" s="75" t="s">
        <v>1301</v>
      </c>
      <c r="I36" s="80" t="s">
        <v>338</v>
      </c>
      <c r="J36" s="80" t="s">
        <v>7694</v>
      </c>
      <c r="K36" s="214"/>
      <c r="L36" s="78"/>
    </row>
    <row r="37" spans="1:24" ht="18" x14ac:dyDescent="0.25">
      <c r="A37" s="75" t="s">
        <v>3660</v>
      </c>
      <c r="B37" s="75" t="s">
        <v>2835</v>
      </c>
      <c r="C37" s="78" t="s">
        <v>1336</v>
      </c>
      <c r="D37" s="75" t="s">
        <v>1178</v>
      </c>
      <c r="E37" s="158" t="s">
        <v>6200</v>
      </c>
      <c r="F37" s="160">
        <v>613.96092399999998</v>
      </c>
      <c r="G37" s="75" t="s">
        <v>375</v>
      </c>
      <c r="H37" s="75" t="s">
        <v>256</v>
      </c>
      <c r="J37" s="80" t="s">
        <v>7694</v>
      </c>
    </row>
    <row r="38" spans="1:24" ht="18" x14ac:dyDescent="0.25">
      <c r="A38" s="75" t="s">
        <v>3661</v>
      </c>
      <c r="B38" s="75" t="s">
        <v>3656</v>
      </c>
      <c r="C38" s="78" t="s">
        <v>1336</v>
      </c>
      <c r="D38" s="75" t="s">
        <v>3657</v>
      </c>
      <c r="E38" s="158" t="s">
        <v>6199</v>
      </c>
      <c r="F38" s="160">
        <v>663.95772999999997</v>
      </c>
      <c r="G38" s="75" t="s">
        <v>3655</v>
      </c>
      <c r="H38" s="75" t="s">
        <v>1366</v>
      </c>
      <c r="J38" s="80" t="s">
        <v>7693</v>
      </c>
      <c r="K38" s="214"/>
      <c r="L38" s="78"/>
    </row>
    <row r="39" spans="1:24" x14ac:dyDescent="0.25">
      <c r="G39" s="75"/>
      <c r="K39" s="214"/>
      <c r="L39" s="78"/>
    </row>
    <row r="41" spans="1:24" s="54" customFormat="1" ht="18" x14ac:dyDescent="0.25">
      <c r="A41" s="354" t="s">
        <v>5890</v>
      </c>
      <c r="B41" s="354"/>
      <c r="C41" s="354"/>
      <c r="D41" s="354"/>
      <c r="E41" s="354"/>
      <c r="F41" s="354"/>
      <c r="G41" s="230"/>
      <c r="I41" s="55"/>
      <c r="J41" s="55"/>
      <c r="K41" s="219"/>
    </row>
    <row r="42" spans="1:24" ht="18" x14ac:dyDescent="0.25">
      <c r="A42" s="75" t="s">
        <v>682</v>
      </c>
      <c r="B42" s="75" t="s">
        <v>2836</v>
      </c>
      <c r="C42" s="79" t="s">
        <v>259</v>
      </c>
      <c r="D42" s="75" t="s">
        <v>356</v>
      </c>
      <c r="E42" s="158" t="s">
        <v>6211</v>
      </c>
      <c r="F42" s="160">
        <v>213.98647600000001</v>
      </c>
      <c r="G42" s="75" t="s">
        <v>389</v>
      </c>
      <c r="H42" s="75" t="s">
        <v>1301</v>
      </c>
      <c r="I42" s="80" t="s">
        <v>338</v>
      </c>
      <c r="J42" s="80" t="s">
        <v>7694</v>
      </c>
    </row>
    <row r="43" spans="1:24" ht="18" x14ac:dyDescent="0.25">
      <c r="A43" s="75" t="s">
        <v>683</v>
      </c>
      <c r="B43" s="75" t="s">
        <v>2837</v>
      </c>
      <c r="C43" s="78" t="s">
        <v>1336</v>
      </c>
      <c r="D43" s="75" t="s">
        <v>357</v>
      </c>
      <c r="E43" s="158" t="s">
        <v>6212</v>
      </c>
      <c r="F43" s="160">
        <v>263.98328199999997</v>
      </c>
      <c r="G43" s="75" t="s">
        <v>390</v>
      </c>
      <c r="H43" s="75" t="s">
        <v>256</v>
      </c>
      <c r="J43" s="80" t="s">
        <v>7694</v>
      </c>
    </row>
    <row r="44" spans="1:24" ht="18" x14ac:dyDescent="0.25">
      <c r="A44" s="75" t="s">
        <v>684</v>
      </c>
      <c r="B44" s="75" t="s">
        <v>2838</v>
      </c>
      <c r="C44" s="79" t="s">
        <v>259</v>
      </c>
      <c r="D44" s="75" t="s">
        <v>358</v>
      </c>
      <c r="E44" s="158" t="s">
        <v>6213</v>
      </c>
      <c r="F44" s="160">
        <v>313.98008800000002</v>
      </c>
      <c r="G44" s="75" t="s">
        <v>380</v>
      </c>
      <c r="H44" s="75" t="s">
        <v>1301</v>
      </c>
      <c r="I44" s="80" t="s">
        <v>338</v>
      </c>
      <c r="J44" s="80" t="s">
        <v>7694</v>
      </c>
    </row>
    <row r="45" spans="1:24" ht="18" x14ac:dyDescent="0.25">
      <c r="A45" s="75" t="s">
        <v>685</v>
      </c>
      <c r="B45" s="75" t="s">
        <v>2839</v>
      </c>
      <c r="C45" s="79" t="s">
        <v>259</v>
      </c>
      <c r="D45" s="75" t="s">
        <v>359</v>
      </c>
      <c r="E45" s="158" t="s">
        <v>6214</v>
      </c>
      <c r="F45" s="160">
        <v>363.97689400000002</v>
      </c>
      <c r="G45" s="75" t="s">
        <v>391</v>
      </c>
      <c r="H45" s="75" t="s">
        <v>1301</v>
      </c>
      <c r="I45" s="80" t="s">
        <v>338</v>
      </c>
      <c r="J45" s="80" t="s">
        <v>7694</v>
      </c>
      <c r="K45" s="206" t="s">
        <v>3759</v>
      </c>
      <c r="L45" s="75" t="s">
        <v>3760</v>
      </c>
    </row>
    <row r="46" spans="1:24" ht="18" x14ac:dyDescent="0.25">
      <c r="A46" s="75" t="s">
        <v>686</v>
      </c>
      <c r="B46" s="75" t="s">
        <v>2840</v>
      </c>
      <c r="C46" s="79" t="s">
        <v>259</v>
      </c>
      <c r="D46" s="75" t="s">
        <v>28</v>
      </c>
      <c r="E46" s="158" t="s">
        <v>6215</v>
      </c>
      <c r="F46" s="160">
        <v>413.97370000000001</v>
      </c>
      <c r="G46" s="75" t="s">
        <v>382</v>
      </c>
      <c r="H46" s="75" t="s">
        <v>1301</v>
      </c>
      <c r="I46" s="80" t="s">
        <v>338</v>
      </c>
      <c r="J46" s="80" t="s">
        <v>7694</v>
      </c>
      <c r="K46" s="206" t="s">
        <v>366</v>
      </c>
      <c r="L46" s="78" t="s">
        <v>3753</v>
      </c>
      <c r="M46" s="75" t="s">
        <v>406</v>
      </c>
      <c r="N46" s="78" t="s">
        <v>423</v>
      </c>
      <c r="O46" s="75" t="s">
        <v>404</v>
      </c>
      <c r="P46" s="75" t="s">
        <v>415</v>
      </c>
      <c r="Q46" s="75" t="s">
        <v>405</v>
      </c>
      <c r="R46" s="75" t="s">
        <v>415</v>
      </c>
      <c r="S46" s="75" t="s">
        <v>424</v>
      </c>
      <c r="T46" s="78" t="s">
        <v>367</v>
      </c>
      <c r="U46" s="75" t="s">
        <v>1269</v>
      </c>
      <c r="V46" s="75" t="s">
        <v>1270</v>
      </c>
      <c r="W46" s="79"/>
      <c r="X46" s="30"/>
    </row>
    <row r="47" spans="1:24" ht="18" x14ac:dyDescent="0.25">
      <c r="A47" s="75" t="s">
        <v>687</v>
      </c>
      <c r="B47" s="75" t="s">
        <v>2841</v>
      </c>
      <c r="C47" s="79" t="s">
        <v>259</v>
      </c>
      <c r="D47" s="75" t="s">
        <v>360</v>
      </c>
      <c r="E47" s="158" t="s">
        <v>6216</v>
      </c>
      <c r="F47" s="160">
        <v>463.970506</v>
      </c>
      <c r="G47" s="80" t="s">
        <v>29</v>
      </c>
      <c r="H47" s="75" t="s">
        <v>1301</v>
      </c>
      <c r="I47" s="80" t="s">
        <v>338</v>
      </c>
      <c r="J47" s="80" t="s">
        <v>7694</v>
      </c>
    </row>
    <row r="48" spans="1:24" ht="18" x14ac:dyDescent="0.25">
      <c r="A48" s="75" t="s">
        <v>3662</v>
      </c>
      <c r="B48" s="75" t="s">
        <v>2842</v>
      </c>
      <c r="C48" s="78" t="s">
        <v>1336</v>
      </c>
      <c r="D48" s="75" t="s">
        <v>1177</v>
      </c>
      <c r="E48" s="158" t="s">
        <v>6217</v>
      </c>
      <c r="F48" s="160">
        <v>513.96731199999999</v>
      </c>
      <c r="G48" s="75" t="s">
        <v>381</v>
      </c>
      <c r="H48" s="75" t="s">
        <v>256</v>
      </c>
      <c r="J48" s="80" t="s">
        <v>7694</v>
      </c>
    </row>
    <row r="49" spans="1:14" ht="18" x14ac:dyDescent="0.25">
      <c r="A49" s="75" t="s">
        <v>3762</v>
      </c>
      <c r="B49" s="75" t="s">
        <v>3763</v>
      </c>
      <c r="C49" s="78" t="s">
        <v>1336</v>
      </c>
      <c r="D49" s="75" t="s">
        <v>3764</v>
      </c>
      <c r="E49" s="158" t="s">
        <v>6218</v>
      </c>
      <c r="F49" s="160">
        <v>663.95772999999997</v>
      </c>
      <c r="G49" s="75" t="s">
        <v>3761</v>
      </c>
      <c r="H49" s="75" t="s">
        <v>1366</v>
      </c>
      <c r="J49" s="80" t="s">
        <v>7693</v>
      </c>
      <c r="K49" s="206" t="s">
        <v>3759</v>
      </c>
      <c r="L49" s="75" t="s">
        <v>3760</v>
      </c>
    </row>
    <row r="50" spans="1:14" x14ac:dyDescent="0.25">
      <c r="D50" s="78"/>
      <c r="G50" s="75"/>
    </row>
    <row r="51" spans="1:14" x14ac:dyDescent="0.25">
      <c r="D51" s="78"/>
      <c r="G51" s="75"/>
    </row>
    <row r="52" spans="1:14" s="54" customFormat="1" ht="18" x14ac:dyDescent="0.25">
      <c r="A52" s="354" t="s">
        <v>5889</v>
      </c>
      <c r="B52" s="354"/>
      <c r="C52" s="354"/>
      <c r="D52" s="354"/>
      <c r="E52" s="354"/>
      <c r="F52" s="354"/>
      <c r="G52" s="230"/>
      <c r="I52" s="55"/>
      <c r="J52" s="55"/>
      <c r="K52" s="219"/>
    </row>
    <row r="53" spans="1:14" ht="18" x14ac:dyDescent="0.25">
      <c r="A53" s="75" t="s">
        <v>688</v>
      </c>
      <c r="B53" s="75" t="s">
        <v>2844</v>
      </c>
      <c r="C53" s="78" t="s">
        <v>1336</v>
      </c>
      <c r="D53" s="75" t="s">
        <v>361</v>
      </c>
      <c r="E53" s="158" t="s">
        <v>6219</v>
      </c>
      <c r="F53" s="160">
        <v>213.98647600000001</v>
      </c>
      <c r="G53" s="80" t="s">
        <v>2787</v>
      </c>
      <c r="H53" s="75" t="s">
        <v>1366</v>
      </c>
      <c r="J53" s="80" t="s">
        <v>7693</v>
      </c>
    </row>
    <row r="54" spans="1:14" ht="18" x14ac:dyDescent="0.25">
      <c r="A54" s="75" t="s">
        <v>689</v>
      </c>
      <c r="B54" s="75" t="s">
        <v>2843</v>
      </c>
      <c r="C54" s="78" t="s">
        <v>1336</v>
      </c>
      <c r="D54" s="75" t="s">
        <v>362</v>
      </c>
      <c r="E54" s="158" t="s">
        <v>6220</v>
      </c>
      <c r="F54" s="160">
        <v>263.98328199999997</v>
      </c>
      <c r="G54" s="80" t="s">
        <v>2786</v>
      </c>
      <c r="H54" s="75" t="s">
        <v>1366</v>
      </c>
      <c r="J54" s="80" t="s">
        <v>7693</v>
      </c>
      <c r="L54" s="78"/>
    </row>
    <row r="55" spans="1:14" ht="18" x14ac:dyDescent="0.25">
      <c r="A55" s="75" t="s">
        <v>690</v>
      </c>
      <c r="B55" s="75" t="s">
        <v>2845</v>
      </c>
      <c r="C55" s="78" t="s">
        <v>1336</v>
      </c>
      <c r="D55" s="75" t="s">
        <v>363</v>
      </c>
      <c r="E55" s="158" t="s">
        <v>6221</v>
      </c>
      <c r="F55" s="160">
        <v>313.98008800000002</v>
      </c>
      <c r="G55" s="80" t="s">
        <v>2785</v>
      </c>
      <c r="H55" s="75" t="s">
        <v>1366</v>
      </c>
      <c r="J55" s="80" t="s">
        <v>7693</v>
      </c>
    </row>
    <row r="56" spans="1:14" ht="18" x14ac:dyDescent="0.25">
      <c r="A56" s="75" t="s">
        <v>691</v>
      </c>
      <c r="B56" s="75" t="s">
        <v>2846</v>
      </c>
      <c r="C56" s="78" t="s">
        <v>1336</v>
      </c>
      <c r="D56" s="75" t="s">
        <v>364</v>
      </c>
      <c r="E56" s="158" t="s">
        <v>6222</v>
      </c>
      <c r="F56" s="160">
        <v>363.97689400000002</v>
      </c>
      <c r="G56" s="75" t="s">
        <v>2788</v>
      </c>
      <c r="H56" s="75" t="s">
        <v>1366</v>
      </c>
      <c r="J56" s="80" t="s">
        <v>7693</v>
      </c>
      <c r="K56" s="206" t="s">
        <v>366</v>
      </c>
      <c r="L56" s="75" t="s">
        <v>367</v>
      </c>
      <c r="M56" s="75" t="s">
        <v>5581</v>
      </c>
      <c r="N56" s="71" t="s">
        <v>367</v>
      </c>
    </row>
    <row r="57" spans="1:14" ht="18" x14ac:dyDescent="0.25">
      <c r="A57" s="75" t="s">
        <v>692</v>
      </c>
      <c r="B57" s="75" t="s">
        <v>2847</v>
      </c>
      <c r="C57" s="78" t="s">
        <v>1336</v>
      </c>
      <c r="D57" s="75" t="s">
        <v>339</v>
      </c>
      <c r="E57" s="158" t="s">
        <v>6223</v>
      </c>
      <c r="F57" s="160">
        <v>413.97370000000001</v>
      </c>
      <c r="G57" s="80" t="s">
        <v>962</v>
      </c>
      <c r="H57" s="75" t="s">
        <v>1366</v>
      </c>
      <c r="J57" s="80" t="s">
        <v>7693</v>
      </c>
      <c r="K57" s="206" t="s">
        <v>366</v>
      </c>
      <c r="L57" s="75" t="s">
        <v>367</v>
      </c>
    </row>
    <row r="58" spans="1:14" ht="18" x14ac:dyDescent="0.25">
      <c r="A58" s="75" t="s">
        <v>693</v>
      </c>
      <c r="B58" s="75" t="s">
        <v>2848</v>
      </c>
      <c r="C58" s="78" t="s">
        <v>1336</v>
      </c>
      <c r="D58" s="75" t="s">
        <v>365</v>
      </c>
      <c r="E58" s="158" t="s">
        <v>6224</v>
      </c>
      <c r="F58" s="160">
        <v>463.970506</v>
      </c>
      <c r="G58" s="80" t="s">
        <v>2783</v>
      </c>
      <c r="H58" s="75" t="s">
        <v>1366</v>
      </c>
      <c r="J58" s="80" t="s">
        <v>7693</v>
      </c>
      <c r="K58" s="206" t="s">
        <v>366</v>
      </c>
      <c r="L58" s="75" t="s">
        <v>367</v>
      </c>
    </row>
    <row r="59" spans="1:14" ht="18" x14ac:dyDescent="0.25">
      <c r="A59" s="75" t="s">
        <v>3663</v>
      </c>
      <c r="B59" s="75" t="s">
        <v>2849</v>
      </c>
      <c r="C59" s="78" t="s">
        <v>1336</v>
      </c>
      <c r="D59" s="75" t="s">
        <v>1176</v>
      </c>
      <c r="E59" s="158" t="s">
        <v>6225</v>
      </c>
      <c r="F59" s="160">
        <v>513.96731199999999</v>
      </c>
      <c r="G59" s="80" t="s">
        <v>2784</v>
      </c>
      <c r="H59" s="75" t="s">
        <v>1366</v>
      </c>
      <c r="J59" s="80" t="s">
        <v>7693</v>
      </c>
      <c r="K59" s="206" t="s">
        <v>366</v>
      </c>
      <c r="L59" s="75" t="s">
        <v>367</v>
      </c>
    </row>
    <row r="61" spans="1:14" x14ac:dyDescent="0.25">
      <c r="A61" s="30"/>
    </row>
    <row r="62" spans="1:14" s="54" customFormat="1" ht="18" x14ac:dyDescent="0.25">
      <c r="A62" s="354" t="s">
        <v>5888</v>
      </c>
      <c r="B62" s="354"/>
      <c r="C62" s="354"/>
      <c r="D62" s="354"/>
      <c r="E62" s="354"/>
      <c r="F62" s="354"/>
      <c r="G62" s="230"/>
      <c r="I62" s="55"/>
      <c r="J62" s="55"/>
      <c r="K62" s="219"/>
    </row>
    <row r="63" spans="1:14" ht="18" x14ac:dyDescent="0.25">
      <c r="A63" s="30"/>
      <c r="B63" s="75" t="s">
        <v>2856</v>
      </c>
      <c r="C63" s="78" t="s">
        <v>1336</v>
      </c>
      <c r="D63" s="75" t="s">
        <v>1235</v>
      </c>
      <c r="E63" s="158" t="s">
        <v>6232</v>
      </c>
      <c r="F63" s="160">
        <v>213.98647600000001</v>
      </c>
      <c r="G63" s="78" t="s">
        <v>1132</v>
      </c>
      <c r="H63" s="75" t="s">
        <v>256</v>
      </c>
      <c r="J63" s="80" t="s">
        <v>7694</v>
      </c>
      <c r="K63" s="206" t="s">
        <v>1138</v>
      </c>
      <c r="L63" s="78" t="s">
        <v>367</v>
      </c>
    </row>
    <row r="64" spans="1:14" ht="18" x14ac:dyDescent="0.25">
      <c r="A64" s="30"/>
      <c r="B64" s="75" t="s">
        <v>2855</v>
      </c>
      <c r="C64" s="78" t="s">
        <v>1336</v>
      </c>
      <c r="D64" s="75" t="s">
        <v>1236</v>
      </c>
      <c r="E64" s="158" t="s">
        <v>6231</v>
      </c>
      <c r="F64" s="160">
        <v>263.98328199999997</v>
      </c>
      <c r="G64" s="78" t="s">
        <v>1134</v>
      </c>
      <c r="H64" s="75" t="s">
        <v>836</v>
      </c>
      <c r="J64" s="80" t="s">
        <v>7694</v>
      </c>
    </row>
    <row r="65" spans="1:18" ht="18" x14ac:dyDescent="0.25">
      <c r="A65" s="30"/>
      <c r="B65" s="75" t="s">
        <v>2854</v>
      </c>
      <c r="C65" s="78" t="s">
        <v>1336</v>
      </c>
      <c r="D65" s="75" t="s">
        <v>1237</v>
      </c>
      <c r="E65" s="158" t="s">
        <v>6230</v>
      </c>
      <c r="F65" s="160">
        <v>313.98008800000002</v>
      </c>
      <c r="G65" s="78" t="s">
        <v>1135</v>
      </c>
      <c r="H65" s="75" t="s">
        <v>836</v>
      </c>
      <c r="J65" s="80" t="s">
        <v>7694</v>
      </c>
      <c r="K65" s="206" t="s">
        <v>1138</v>
      </c>
      <c r="L65" s="78" t="s">
        <v>367</v>
      </c>
    </row>
    <row r="66" spans="1:18" ht="18" x14ac:dyDescent="0.25">
      <c r="A66" s="30"/>
      <c r="B66" s="75" t="s">
        <v>2853</v>
      </c>
      <c r="C66" s="78" t="s">
        <v>1336</v>
      </c>
      <c r="D66" s="75" t="s">
        <v>1238</v>
      </c>
      <c r="E66" s="158" t="s">
        <v>6229</v>
      </c>
      <c r="F66" s="160">
        <v>363.97689400000002</v>
      </c>
      <c r="G66" s="78" t="s">
        <v>1136</v>
      </c>
      <c r="H66" s="75" t="s">
        <v>836</v>
      </c>
      <c r="J66" s="80" t="s">
        <v>7694</v>
      </c>
    </row>
    <row r="67" spans="1:18" ht="18" x14ac:dyDescent="0.25">
      <c r="A67" s="30"/>
      <c r="B67" s="75" t="s">
        <v>2852</v>
      </c>
      <c r="C67" s="75" t="s">
        <v>259</v>
      </c>
      <c r="D67" s="75" t="s">
        <v>1239</v>
      </c>
      <c r="E67" s="158" t="s">
        <v>6228</v>
      </c>
      <c r="F67" s="160">
        <v>413.97370000000001</v>
      </c>
      <c r="G67" s="78" t="s">
        <v>1133</v>
      </c>
      <c r="H67" s="75" t="s">
        <v>1301</v>
      </c>
      <c r="J67" s="80" t="s">
        <v>7694</v>
      </c>
      <c r="K67" s="206" t="s">
        <v>1138</v>
      </c>
      <c r="L67" s="78" t="s">
        <v>367</v>
      </c>
      <c r="M67" s="75" t="s">
        <v>5869</v>
      </c>
      <c r="N67" s="78" t="s">
        <v>5868</v>
      </c>
      <c r="O67" s="75" t="s">
        <v>1269</v>
      </c>
      <c r="P67" s="75" t="s">
        <v>1270</v>
      </c>
      <c r="Q67" s="77"/>
      <c r="R67" s="79"/>
    </row>
    <row r="68" spans="1:18" ht="18" x14ac:dyDescent="0.25">
      <c r="A68" s="30"/>
      <c r="B68" s="75" t="s">
        <v>2851</v>
      </c>
      <c r="C68" s="78" t="s">
        <v>1336</v>
      </c>
      <c r="D68" s="75" t="s">
        <v>1240</v>
      </c>
      <c r="E68" s="158" t="s">
        <v>6227</v>
      </c>
      <c r="F68" s="160">
        <v>463.970506</v>
      </c>
      <c r="G68" s="78" t="s">
        <v>1137</v>
      </c>
      <c r="H68" s="75" t="s">
        <v>836</v>
      </c>
      <c r="J68" s="80" t="s">
        <v>7694</v>
      </c>
    </row>
    <row r="69" spans="1:18" ht="18" x14ac:dyDescent="0.25">
      <c r="A69" s="30"/>
      <c r="B69" s="75" t="s">
        <v>2850</v>
      </c>
      <c r="C69" s="78" t="s">
        <v>1336</v>
      </c>
      <c r="D69" s="75" t="s">
        <v>1241</v>
      </c>
      <c r="E69" s="158" t="s">
        <v>6226</v>
      </c>
      <c r="F69" s="160">
        <v>513.96731199999999</v>
      </c>
      <c r="G69" s="80" t="s">
        <v>4046</v>
      </c>
      <c r="H69" s="78" t="s">
        <v>1366</v>
      </c>
      <c r="J69" s="80" t="s">
        <v>7693</v>
      </c>
      <c r="K69" s="206" t="s">
        <v>1138</v>
      </c>
      <c r="L69" s="78" t="s">
        <v>367</v>
      </c>
      <c r="M69" s="78" t="s">
        <v>4056</v>
      </c>
      <c r="N69" s="75" t="s">
        <v>4053</v>
      </c>
    </row>
    <row r="70" spans="1:18" x14ac:dyDescent="0.25">
      <c r="A70" s="30"/>
    </row>
    <row r="71" spans="1:18" x14ac:dyDescent="0.25">
      <c r="A71" s="30"/>
    </row>
    <row r="72" spans="1:18" s="54" customFormat="1" ht="18" x14ac:dyDescent="0.25">
      <c r="A72" s="354" t="s">
        <v>5887</v>
      </c>
      <c r="B72" s="354"/>
      <c r="C72" s="354"/>
      <c r="D72" s="354"/>
      <c r="E72" s="354"/>
      <c r="F72" s="354"/>
      <c r="G72" s="230"/>
      <c r="I72" s="55"/>
      <c r="J72" s="55"/>
      <c r="K72" s="219"/>
    </row>
    <row r="73" spans="1:18" ht="18" x14ac:dyDescent="0.25">
      <c r="A73" s="30"/>
      <c r="B73" s="75" t="s">
        <v>2858</v>
      </c>
      <c r="C73" s="75" t="s">
        <v>256</v>
      </c>
      <c r="D73" s="75" t="s">
        <v>1271</v>
      </c>
      <c r="E73" s="158" t="s">
        <v>6239</v>
      </c>
      <c r="F73" s="160">
        <v>213.98647600000001</v>
      </c>
      <c r="G73" s="34" t="s">
        <v>1279</v>
      </c>
      <c r="H73" s="75" t="s">
        <v>256</v>
      </c>
      <c r="J73" s="80" t="s">
        <v>7694</v>
      </c>
    </row>
    <row r="74" spans="1:18" ht="18" x14ac:dyDescent="0.25">
      <c r="A74" s="30"/>
      <c r="B74" s="75" t="s">
        <v>2857</v>
      </c>
      <c r="C74" s="78" t="s">
        <v>1336</v>
      </c>
      <c r="D74" s="75" t="s">
        <v>1272</v>
      </c>
      <c r="E74" s="158" t="s">
        <v>6238</v>
      </c>
      <c r="F74" s="160">
        <v>263.98328199999997</v>
      </c>
      <c r="G74" s="80" t="s">
        <v>2793</v>
      </c>
      <c r="H74" s="75" t="s">
        <v>1366</v>
      </c>
      <c r="J74" s="80" t="s">
        <v>7693</v>
      </c>
    </row>
    <row r="75" spans="1:18" ht="18" x14ac:dyDescent="0.25">
      <c r="A75" s="30"/>
      <c r="B75" s="75" t="s">
        <v>2859</v>
      </c>
      <c r="C75" s="78" t="s">
        <v>1336</v>
      </c>
      <c r="D75" s="75" t="s">
        <v>1273</v>
      </c>
      <c r="E75" s="158" t="s">
        <v>6237</v>
      </c>
      <c r="F75" s="160">
        <v>313.98008800000002</v>
      </c>
      <c r="G75" s="80" t="s">
        <v>2792</v>
      </c>
      <c r="H75" s="75" t="s">
        <v>1366</v>
      </c>
      <c r="J75" s="80" t="s">
        <v>7693</v>
      </c>
    </row>
    <row r="76" spans="1:18" ht="18" x14ac:dyDescent="0.25">
      <c r="A76" s="30"/>
      <c r="B76" s="75" t="s">
        <v>2860</v>
      </c>
      <c r="C76" s="78" t="s">
        <v>1336</v>
      </c>
      <c r="D76" s="75" t="s">
        <v>1274</v>
      </c>
      <c r="E76" s="158" t="s">
        <v>6236</v>
      </c>
      <c r="F76" s="160">
        <v>363.97689400000002</v>
      </c>
      <c r="G76" s="80" t="s">
        <v>2791</v>
      </c>
      <c r="H76" s="75" t="s">
        <v>1366</v>
      </c>
      <c r="J76" s="80" t="s">
        <v>7693</v>
      </c>
    </row>
    <row r="77" spans="1:18" ht="18" x14ac:dyDescent="0.25">
      <c r="A77" s="30"/>
      <c r="B77" s="75" t="s">
        <v>2861</v>
      </c>
      <c r="C77" s="75" t="s">
        <v>256</v>
      </c>
      <c r="D77" s="75" t="s">
        <v>1275</v>
      </c>
      <c r="E77" s="158" t="s">
        <v>6235</v>
      </c>
      <c r="F77" s="160">
        <v>413.97370000000001</v>
      </c>
      <c r="G77" s="34" t="s">
        <v>1278</v>
      </c>
      <c r="H77" s="75" t="s">
        <v>256</v>
      </c>
      <c r="J77" s="80" t="s">
        <v>7694</v>
      </c>
      <c r="K77" s="206" t="s">
        <v>1269</v>
      </c>
      <c r="L77" s="75" t="s">
        <v>1270</v>
      </c>
    </row>
    <row r="78" spans="1:18" ht="18" x14ac:dyDescent="0.25">
      <c r="A78" s="30"/>
      <c r="B78" s="75" t="s">
        <v>2862</v>
      </c>
      <c r="C78" s="78" t="s">
        <v>1336</v>
      </c>
      <c r="D78" s="75" t="s">
        <v>1276</v>
      </c>
      <c r="E78" s="158" t="s">
        <v>6234</v>
      </c>
      <c r="F78" s="160">
        <v>463.970506</v>
      </c>
      <c r="G78" s="80" t="s">
        <v>2789</v>
      </c>
      <c r="H78" s="75" t="s">
        <v>1366</v>
      </c>
      <c r="J78" s="80" t="s">
        <v>7693</v>
      </c>
    </row>
    <row r="79" spans="1:18" ht="18" x14ac:dyDescent="0.25">
      <c r="A79" s="30"/>
      <c r="B79" s="75" t="s">
        <v>2863</v>
      </c>
      <c r="C79" s="78" t="s">
        <v>1336</v>
      </c>
      <c r="D79" s="75" t="s">
        <v>1277</v>
      </c>
      <c r="E79" s="158" t="s">
        <v>6233</v>
      </c>
      <c r="F79" s="160">
        <v>513.96731199999999</v>
      </c>
      <c r="G79" s="80" t="s">
        <v>2790</v>
      </c>
      <c r="H79" s="75" t="s">
        <v>1366</v>
      </c>
      <c r="J79" s="80" t="s">
        <v>7693</v>
      </c>
    </row>
    <row r="80" spans="1:18" x14ac:dyDescent="0.25">
      <c r="A80" s="30"/>
    </row>
    <row r="81" spans="1:16" x14ac:dyDescent="0.25">
      <c r="A81" s="30"/>
    </row>
    <row r="82" spans="1:16" s="104" customFormat="1" ht="18" x14ac:dyDescent="0.25">
      <c r="A82" s="353" t="s">
        <v>4230</v>
      </c>
      <c r="B82" s="353"/>
      <c r="C82" s="353"/>
      <c r="D82" s="353"/>
      <c r="E82" s="163"/>
      <c r="F82" s="156"/>
      <c r="G82" s="240"/>
      <c r="I82" s="105"/>
      <c r="J82" s="240"/>
      <c r="K82" s="220"/>
    </row>
    <row r="83" spans="1:16" ht="33" x14ac:dyDescent="0.25">
      <c r="A83" s="30"/>
      <c r="B83" s="82" t="s">
        <v>4199</v>
      </c>
      <c r="C83" s="75" t="s">
        <v>1366</v>
      </c>
      <c r="E83" s="158" t="s">
        <v>6194</v>
      </c>
      <c r="F83" s="160">
        <v>413.97370000000001</v>
      </c>
      <c r="G83" s="80" t="s">
        <v>4200</v>
      </c>
      <c r="H83" s="75" t="s">
        <v>1366</v>
      </c>
      <c r="J83" s="80" t="s">
        <v>7693</v>
      </c>
      <c r="K83" s="206" t="s">
        <v>4201</v>
      </c>
      <c r="L83" s="75" t="s">
        <v>4202</v>
      </c>
    </row>
    <row r="84" spans="1:16" x14ac:dyDescent="0.25">
      <c r="A84" s="30"/>
    </row>
    <row r="85" spans="1:16" x14ac:dyDescent="0.25">
      <c r="A85" s="30"/>
    </row>
    <row r="86" spans="1:16" x14ac:dyDescent="0.25">
      <c r="A86" s="30"/>
    </row>
    <row r="87" spans="1:16" x14ac:dyDescent="0.25">
      <c r="A87" s="30"/>
    </row>
    <row r="88" spans="1:16" x14ac:dyDescent="0.25">
      <c r="A88" s="30"/>
    </row>
    <row r="89" spans="1:16" x14ac:dyDescent="0.25">
      <c r="A89" s="30"/>
    </row>
    <row r="90" spans="1:16" s="54" customFormat="1" ht="18" x14ac:dyDescent="0.25">
      <c r="A90" s="354" t="s">
        <v>3769</v>
      </c>
      <c r="B90" s="354"/>
      <c r="C90" s="354"/>
      <c r="D90" s="354"/>
      <c r="E90" s="354"/>
      <c r="F90" s="354"/>
      <c r="G90" s="230"/>
      <c r="I90" s="55"/>
      <c r="J90" s="55"/>
      <c r="K90" s="219"/>
    </row>
    <row r="91" spans="1:16" ht="18" x14ac:dyDescent="0.25">
      <c r="B91" s="78" t="s">
        <v>2865</v>
      </c>
      <c r="C91" s="78" t="s">
        <v>1336</v>
      </c>
      <c r="E91" s="158" t="s">
        <v>2380</v>
      </c>
      <c r="F91" s="160">
        <v>195.99589800000001</v>
      </c>
      <c r="G91" s="80" t="s">
        <v>2794</v>
      </c>
      <c r="H91" s="75" t="s">
        <v>1366</v>
      </c>
      <c r="J91" s="80" t="s">
        <v>7693</v>
      </c>
    </row>
    <row r="92" spans="1:16" ht="18" x14ac:dyDescent="0.25">
      <c r="B92" s="78" t="s">
        <v>2864</v>
      </c>
      <c r="C92" s="75" t="s">
        <v>256</v>
      </c>
      <c r="E92" s="158" t="s">
        <v>2381</v>
      </c>
      <c r="F92" s="160">
        <v>245.992704</v>
      </c>
      <c r="G92" s="78" t="s">
        <v>532</v>
      </c>
      <c r="H92" s="75" t="s">
        <v>256</v>
      </c>
      <c r="J92" s="80" t="s">
        <v>7694</v>
      </c>
    </row>
    <row r="93" spans="1:16" ht="18" x14ac:dyDescent="0.25">
      <c r="B93" s="78" t="s">
        <v>2866</v>
      </c>
      <c r="C93" s="75" t="s">
        <v>256</v>
      </c>
      <c r="E93" s="158" t="s">
        <v>2382</v>
      </c>
      <c r="F93" s="160">
        <v>295.98951</v>
      </c>
      <c r="G93" s="78" t="s">
        <v>534</v>
      </c>
      <c r="H93" s="75" t="s">
        <v>256</v>
      </c>
      <c r="J93" s="80" t="s">
        <v>7694</v>
      </c>
    </row>
    <row r="94" spans="1:16" ht="18" x14ac:dyDescent="0.25">
      <c r="A94" s="75" t="s">
        <v>569</v>
      </c>
      <c r="B94" s="78" t="s">
        <v>2867</v>
      </c>
      <c r="C94" s="75" t="s">
        <v>256</v>
      </c>
      <c r="E94" s="158" t="s">
        <v>2383</v>
      </c>
      <c r="F94" s="160">
        <v>345.98631599999999</v>
      </c>
      <c r="G94" s="78" t="s">
        <v>529</v>
      </c>
      <c r="H94" s="75" t="s">
        <v>256</v>
      </c>
      <c r="J94" s="80" t="s">
        <v>7694</v>
      </c>
      <c r="K94" s="206" t="s">
        <v>570</v>
      </c>
      <c r="L94" s="75" t="s">
        <v>517</v>
      </c>
      <c r="M94" s="49" t="s">
        <v>4398</v>
      </c>
      <c r="N94" s="49" t="s">
        <v>4399</v>
      </c>
      <c r="O94" s="79" t="s">
        <v>4624</v>
      </c>
      <c r="P94" s="79" t="s">
        <v>4625</v>
      </c>
    </row>
    <row r="95" spans="1:16" ht="18" x14ac:dyDescent="0.25">
      <c r="B95" s="75" t="s">
        <v>991</v>
      </c>
      <c r="C95" s="75" t="s">
        <v>256</v>
      </c>
      <c r="E95" s="158" t="s">
        <v>2384</v>
      </c>
      <c r="F95" s="160">
        <v>395.98312199999998</v>
      </c>
      <c r="G95" s="78" t="s">
        <v>533</v>
      </c>
      <c r="H95" s="75" t="s">
        <v>256</v>
      </c>
      <c r="J95" s="80" t="s">
        <v>7694</v>
      </c>
    </row>
    <row r="96" spans="1:16" ht="18" x14ac:dyDescent="0.25">
      <c r="B96" s="78" t="s">
        <v>2868</v>
      </c>
      <c r="C96" s="75" t="s">
        <v>256</v>
      </c>
      <c r="D96" s="78"/>
      <c r="E96" s="158" t="s">
        <v>2385</v>
      </c>
      <c r="F96" s="160">
        <v>445.97992799999997</v>
      </c>
      <c r="G96" s="78" t="s">
        <v>531</v>
      </c>
      <c r="H96" s="75" t="s">
        <v>256</v>
      </c>
      <c r="J96" s="80" t="s">
        <v>7694</v>
      </c>
    </row>
    <row r="97" spans="1:14" ht="18" x14ac:dyDescent="0.25">
      <c r="B97" s="78" t="s">
        <v>2869</v>
      </c>
      <c r="C97" s="75" t="s">
        <v>256</v>
      </c>
      <c r="E97" s="158" t="s">
        <v>2386</v>
      </c>
      <c r="F97" s="160">
        <v>495.97673400000002</v>
      </c>
      <c r="G97" s="78" t="s">
        <v>533</v>
      </c>
      <c r="H97" s="75" t="s">
        <v>256</v>
      </c>
      <c r="J97" s="80" t="s">
        <v>7694</v>
      </c>
    </row>
    <row r="98" spans="1:14" ht="18" x14ac:dyDescent="0.25">
      <c r="B98" s="78" t="s">
        <v>2870</v>
      </c>
      <c r="C98" s="75" t="s">
        <v>256</v>
      </c>
      <c r="E98" s="158" t="s">
        <v>2387</v>
      </c>
      <c r="F98" s="160">
        <v>545.97353999999996</v>
      </c>
      <c r="G98" s="78" t="s">
        <v>530</v>
      </c>
      <c r="H98" s="75" t="s">
        <v>256</v>
      </c>
      <c r="I98" s="34" t="s">
        <v>1467</v>
      </c>
      <c r="J98" s="34" t="s">
        <v>7694</v>
      </c>
      <c r="K98" s="206" t="s">
        <v>1462</v>
      </c>
      <c r="L98" s="78" t="s">
        <v>1463</v>
      </c>
      <c r="M98" s="49" t="s">
        <v>4398</v>
      </c>
      <c r="N98" s="49" t="s">
        <v>4399</v>
      </c>
    </row>
    <row r="99" spans="1:14" x14ac:dyDescent="0.25">
      <c r="B99" s="78"/>
      <c r="C99" s="78"/>
      <c r="G99" s="78"/>
    </row>
    <row r="101" spans="1:14" s="94" customFormat="1" ht="18" x14ac:dyDescent="0.25">
      <c r="A101" s="355" t="s">
        <v>5886</v>
      </c>
      <c r="B101" s="355"/>
      <c r="C101" s="355"/>
      <c r="E101" s="163"/>
      <c r="F101" s="156"/>
      <c r="G101" s="240"/>
      <c r="I101" s="95"/>
      <c r="J101" s="240"/>
      <c r="K101" s="220"/>
    </row>
    <row r="102" spans="1:14" ht="30" x14ac:dyDescent="0.25">
      <c r="B102" s="58" t="s">
        <v>3555</v>
      </c>
      <c r="C102" s="75" t="s">
        <v>1366</v>
      </c>
      <c r="E102" s="158" t="s">
        <v>6241</v>
      </c>
      <c r="F102" s="160">
        <v>345.98631599999999</v>
      </c>
      <c r="G102" s="80" t="s">
        <v>3556</v>
      </c>
      <c r="H102" s="75" t="s">
        <v>1366</v>
      </c>
      <c r="J102" s="80" t="s">
        <v>7694</v>
      </c>
      <c r="K102" s="206" t="s">
        <v>3545</v>
      </c>
      <c r="L102" s="75" t="s">
        <v>3554</v>
      </c>
      <c r="M102" s="79" t="s">
        <v>4624</v>
      </c>
      <c r="N102" s="79" t="s">
        <v>4625</v>
      </c>
    </row>
    <row r="103" spans="1:14" ht="30" x14ac:dyDescent="0.25">
      <c r="B103" s="58" t="s">
        <v>3768</v>
      </c>
      <c r="C103" s="75" t="s">
        <v>1366</v>
      </c>
      <c r="E103" s="158" t="s">
        <v>6240</v>
      </c>
      <c r="F103" s="160">
        <v>445.97992799999997</v>
      </c>
      <c r="G103" s="80" t="s">
        <v>3767</v>
      </c>
      <c r="H103" s="75" t="s">
        <v>1366</v>
      </c>
      <c r="I103" s="34"/>
      <c r="J103" s="34" t="s">
        <v>7694</v>
      </c>
    </row>
    <row r="110" spans="1:14" s="54" customFormat="1" ht="18" x14ac:dyDescent="0.25">
      <c r="A110" s="355" t="s">
        <v>6141</v>
      </c>
      <c r="B110" s="355"/>
      <c r="C110" s="355"/>
      <c r="D110" s="355"/>
      <c r="E110" s="164"/>
      <c r="G110" s="55"/>
      <c r="I110" s="55"/>
      <c r="J110" s="55"/>
      <c r="K110" s="219"/>
    </row>
    <row r="111" spans="1:14" s="73" customFormat="1" ht="30" x14ac:dyDescent="0.25">
      <c r="A111" s="84"/>
      <c r="B111" s="116" t="s">
        <v>4626</v>
      </c>
      <c r="C111" s="131" t="s">
        <v>1366</v>
      </c>
      <c r="D111" s="32"/>
      <c r="E111" s="158" t="s">
        <v>6244</v>
      </c>
      <c r="F111" s="160">
        <v>413.97370000000001</v>
      </c>
      <c r="G111" s="12" t="s">
        <v>4627</v>
      </c>
      <c r="H111" s="70" t="s">
        <v>1366</v>
      </c>
      <c r="I111" s="9"/>
      <c r="J111" s="9" t="s">
        <v>7694</v>
      </c>
      <c r="K111" s="207" t="s">
        <v>4624</v>
      </c>
      <c r="L111" s="79" t="s">
        <v>4625</v>
      </c>
    </row>
    <row r="112" spans="1:14" s="79" customFormat="1" ht="30" x14ac:dyDescent="0.25">
      <c r="A112" s="77"/>
      <c r="B112" s="58" t="s">
        <v>3757</v>
      </c>
      <c r="C112" s="75" t="s">
        <v>1366</v>
      </c>
      <c r="D112" s="77"/>
      <c r="E112" s="158" t="s">
        <v>6243</v>
      </c>
      <c r="F112" s="160">
        <v>463.970506</v>
      </c>
      <c r="G112" s="30" t="s">
        <v>3758</v>
      </c>
      <c r="H112" s="75" t="s">
        <v>1366</v>
      </c>
      <c r="I112" s="30"/>
      <c r="J112" s="30" t="s">
        <v>7694</v>
      </c>
      <c r="K112" s="206" t="s">
        <v>3770</v>
      </c>
      <c r="L112" s="75" t="s">
        <v>3756</v>
      </c>
    </row>
    <row r="113" spans="1:12" ht="45" x14ac:dyDescent="0.25">
      <c r="B113" s="58" t="s">
        <v>3754</v>
      </c>
      <c r="C113" s="75" t="s">
        <v>1366</v>
      </c>
      <c r="E113" s="158" t="s">
        <v>6242</v>
      </c>
      <c r="F113" s="160">
        <v>563.96411799999998</v>
      </c>
      <c r="G113" s="80" t="s">
        <v>3755</v>
      </c>
      <c r="H113" s="75" t="s">
        <v>1366</v>
      </c>
      <c r="J113" s="80" t="s">
        <v>7694</v>
      </c>
      <c r="K113" s="206" t="s">
        <v>3770</v>
      </c>
      <c r="L113" s="75" t="s">
        <v>3756</v>
      </c>
    </row>
    <row r="116" spans="1:12" s="71" customFormat="1" x14ac:dyDescent="0.25">
      <c r="A116" s="83"/>
      <c r="B116" s="70"/>
      <c r="C116" s="70"/>
      <c r="D116" s="7"/>
      <c r="E116" s="165"/>
      <c r="F116" s="70"/>
      <c r="G116" s="8"/>
      <c r="H116" s="9"/>
      <c r="I116" s="8"/>
      <c r="J116" s="8"/>
      <c r="K116" s="206"/>
      <c r="L116" s="75"/>
    </row>
    <row r="117" spans="1:12" s="71" customFormat="1" x14ac:dyDescent="0.25">
      <c r="A117" s="83"/>
      <c r="B117" s="70"/>
      <c r="C117" s="70"/>
      <c r="D117" s="7"/>
      <c r="E117" s="17"/>
      <c r="G117" s="77"/>
      <c r="H117" s="77"/>
      <c r="I117" s="77"/>
      <c r="J117" s="77"/>
      <c r="K117" s="206"/>
      <c r="L117" s="75"/>
    </row>
    <row r="118" spans="1:12" s="71" customFormat="1" x14ac:dyDescent="0.25">
      <c r="A118" s="83"/>
      <c r="B118" s="70"/>
      <c r="C118" s="70"/>
      <c r="D118" s="7"/>
      <c r="E118" s="165"/>
      <c r="F118" s="70"/>
      <c r="G118" s="8"/>
      <c r="H118" s="9"/>
      <c r="I118" s="8"/>
      <c r="J118" s="8"/>
      <c r="K118" s="206"/>
      <c r="L118" s="75"/>
    </row>
    <row r="119" spans="1:12" s="71" customFormat="1" x14ac:dyDescent="0.25">
      <c r="A119" s="83"/>
      <c r="B119" s="70"/>
      <c r="C119" s="70"/>
      <c r="D119" s="7"/>
      <c r="E119" s="165"/>
      <c r="F119" s="70"/>
      <c r="G119" s="8"/>
      <c r="H119" s="9"/>
      <c r="I119" s="8"/>
      <c r="J119" s="8"/>
      <c r="K119" s="206"/>
      <c r="L119" s="75"/>
    </row>
    <row r="120" spans="1:12" s="71" customFormat="1" x14ac:dyDescent="0.25">
      <c r="A120" s="83"/>
      <c r="B120" s="70"/>
      <c r="C120" s="70"/>
      <c r="D120" s="7"/>
      <c r="E120" s="165"/>
      <c r="F120" s="70"/>
      <c r="G120" s="8"/>
      <c r="H120" s="9"/>
      <c r="I120" s="8"/>
      <c r="J120" s="8"/>
      <c r="K120" s="206"/>
      <c r="L120" s="75"/>
    </row>
    <row r="121" spans="1:12" s="71" customFormat="1" x14ac:dyDescent="0.25">
      <c r="A121" s="83"/>
      <c r="B121" s="70"/>
      <c r="C121" s="70"/>
      <c r="D121" s="7"/>
      <c r="E121" s="165"/>
      <c r="F121" s="70"/>
      <c r="G121" s="8"/>
      <c r="H121" s="9"/>
      <c r="I121" s="8"/>
      <c r="J121" s="8"/>
      <c r="K121" s="206"/>
      <c r="L121" s="75"/>
    </row>
    <row r="123" spans="1:12" s="54" customFormat="1" ht="18" x14ac:dyDescent="0.25">
      <c r="A123" s="94" t="s">
        <v>2388</v>
      </c>
      <c r="B123" s="94"/>
      <c r="C123" s="94"/>
      <c r="D123" s="94"/>
      <c r="E123" s="166"/>
      <c r="F123" s="157"/>
      <c r="G123" s="240"/>
      <c r="I123" s="55"/>
      <c r="J123" s="55"/>
      <c r="K123" s="219"/>
    </row>
    <row r="124" spans="1:12" ht="18" x14ac:dyDescent="0.25">
      <c r="B124" s="78" t="s">
        <v>2871</v>
      </c>
      <c r="C124" s="75" t="s">
        <v>256</v>
      </c>
      <c r="E124" s="158" t="s">
        <v>2389</v>
      </c>
      <c r="F124" s="160">
        <v>532.96571500000005</v>
      </c>
      <c r="G124" s="78" t="s">
        <v>535</v>
      </c>
      <c r="H124" s="75" t="s">
        <v>256</v>
      </c>
      <c r="J124" s="80" t="s">
        <v>7694</v>
      </c>
      <c r="K124" s="206" t="s">
        <v>570</v>
      </c>
      <c r="L124" s="75" t="s">
        <v>517</v>
      </c>
    </row>
    <row r="125" spans="1:12" x14ac:dyDescent="0.25">
      <c r="G125" s="78"/>
    </row>
    <row r="126" spans="1:12" x14ac:dyDescent="0.25">
      <c r="G126" s="78"/>
    </row>
    <row r="127" spans="1:12" x14ac:dyDescent="0.25">
      <c r="G127" s="78"/>
    </row>
    <row r="128" spans="1:12" x14ac:dyDescent="0.25">
      <c r="G128" s="78"/>
    </row>
    <row r="129" spans="1:12" x14ac:dyDescent="0.25">
      <c r="D129" s="78"/>
      <c r="G129" s="78"/>
    </row>
    <row r="130" spans="1:12" x14ac:dyDescent="0.25">
      <c r="G130" s="78"/>
    </row>
    <row r="131" spans="1:12" x14ac:dyDescent="0.25">
      <c r="G131" s="78"/>
    </row>
    <row r="132" spans="1:12" x14ac:dyDescent="0.25">
      <c r="G132" s="78"/>
    </row>
    <row r="133" spans="1:12" x14ac:dyDescent="0.25">
      <c r="G133" s="78"/>
    </row>
    <row r="134" spans="1:12" s="132" customFormat="1" ht="18" x14ac:dyDescent="0.35">
      <c r="A134" s="357" t="s">
        <v>4802</v>
      </c>
      <c r="B134" s="357"/>
      <c r="C134" s="357"/>
      <c r="E134" s="163"/>
      <c r="F134" s="156"/>
      <c r="G134" s="231"/>
      <c r="I134" s="133"/>
      <c r="J134" s="240"/>
      <c r="K134" s="220"/>
    </row>
    <row r="135" spans="1:12" ht="18" x14ac:dyDescent="0.25">
      <c r="B135" t="s">
        <v>4799</v>
      </c>
      <c r="C135" s="75" t="s">
        <v>1366</v>
      </c>
      <c r="E135" s="158" t="s">
        <v>4801</v>
      </c>
      <c r="F135" s="160">
        <v>289.98253399999999</v>
      </c>
      <c r="G135" s="78" t="s">
        <v>4800</v>
      </c>
      <c r="H135" s="75" t="s">
        <v>1366</v>
      </c>
      <c r="J135" s="80" t="s">
        <v>7694</v>
      </c>
      <c r="K135" s="214" t="s">
        <v>4797</v>
      </c>
      <c r="L135" s="78" t="s">
        <v>4798</v>
      </c>
    </row>
    <row r="136" spans="1:12" x14ac:dyDescent="0.25">
      <c r="G136" s="78"/>
    </row>
    <row r="137" spans="1:12" x14ac:dyDescent="0.25">
      <c r="G137" s="78"/>
    </row>
    <row r="138" spans="1:12" x14ac:dyDescent="0.25">
      <c r="B138" s="79"/>
      <c r="G138" s="78"/>
    </row>
    <row r="139" spans="1:12" x14ac:dyDescent="0.25">
      <c r="G139" s="78"/>
    </row>
    <row r="140" spans="1:12" x14ac:dyDescent="0.25">
      <c r="G140" s="78"/>
    </row>
    <row r="141" spans="1:12" x14ac:dyDescent="0.25">
      <c r="G141" s="78"/>
    </row>
    <row r="142" spans="1:12" x14ac:dyDescent="0.25">
      <c r="A142" s="97" t="s">
        <v>1158</v>
      </c>
      <c r="B142" s="86"/>
      <c r="C142" s="86"/>
    </row>
    <row r="143" spans="1:12" s="54" customFormat="1" ht="18" x14ac:dyDescent="0.25">
      <c r="A143" s="354" t="s">
        <v>2390</v>
      </c>
      <c r="B143" s="354"/>
      <c r="C143" s="354"/>
      <c r="D143" s="354"/>
      <c r="E143" s="354"/>
      <c r="F143" s="354"/>
      <c r="G143" s="230"/>
      <c r="I143" s="55"/>
      <c r="J143" s="55"/>
      <c r="K143" s="219"/>
    </row>
    <row r="144" spans="1:12" ht="18" x14ac:dyDescent="0.25">
      <c r="A144" s="75" t="s">
        <v>2391</v>
      </c>
      <c r="B144" s="75" t="s">
        <v>2872</v>
      </c>
      <c r="C144" s="75" t="s">
        <v>259</v>
      </c>
      <c r="E144" s="158" t="s">
        <v>2392</v>
      </c>
      <c r="F144" s="160">
        <v>199.95665600000001</v>
      </c>
      <c r="G144" s="30" t="s">
        <v>1172</v>
      </c>
      <c r="H144" s="75" t="s">
        <v>259</v>
      </c>
      <c r="I144" s="80" t="s">
        <v>338</v>
      </c>
      <c r="J144" s="80" t="s">
        <v>7693</v>
      </c>
      <c r="K144" s="206" t="s">
        <v>5695</v>
      </c>
      <c r="L144" s="75" t="s">
        <v>332</v>
      </c>
    </row>
    <row r="145" spans="1:44" ht="18" x14ac:dyDescent="0.25">
      <c r="A145" s="75" t="s">
        <v>2393</v>
      </c>
      <c r="B145" s="75" t="s">
        <v>2873</v>
      </c>
      <c r="C145" s="75" t="s">
        <v>259</v>
      </c>
      <c r="E145" s="158" t="s">
        <v>2394</v>
      </c>
      <c r="F145" s="160">
        <v>249.953462</v>
      </c>
      <c r="G145" s="30" t="s">
        <v>1173</v>
      </c>
      <c r="H145" s="75" t="s">
        <v>259</v>
      </c>
      <c r="I145" s="80" t="s">
        <v>338</v>
      </c>
      <c r="J145" s="80" t="s">
        <v>7693</v>
      </c>
      <c r="K145" s="206" t="s">
        <v>5695</v>
      </c>
      <c r="L145" s="75" t="s">
        <v>332</v>
      </c>
      <c r="N145" s="78"/>
    </row>
    <row r="146" spans="1:44" ht="18" x14ac:dyDescent="0.25">
      <c r="A146" s="75" t="s">
        <v>2395</v>
      </c>
      <c r="B146" s="75" t="s">
        <v>2874</v>
      </c>
      <c r="C146" s="75" t="s">
        <v>259</v>
      </c>
      <c r="E146" s="158" t="s">
        <v>2396</v>
      </c>
      <c r="F146" s="160">
        <v>299.95026799999999</v>
      </c>
      <c r="G146" s="30" t="s">
        <v>2795</v>
      </c>
      <c r="H146" s="75" t="s">
        <v>259</v>
      </c>
      <c r="J146" s="80" t="s">
        <v>7694</v>
      </c>
      <c r="K146" s="206" t="s">
        <v>5695</v>
      </c>
      <c r="L146" s="75" t="s">
        <v>418</v>
      </c>
      <c r="M146" s="75" t="s">
        <v>1165</v>
      </c>
      <c r="N146" s="78" t="s">
        <v>1164</v>
      </c>
      <c r="O146" s="75" t="s">
        <v>1256</v>
      </c>
      <c r="P146" s="75" t="s">
        <v>1257</v>
      </c>
      <c r="Q146" s="75" t="s">
        <v>1258</v>
      </c>
      <c r="R146" s="75" t="s">
        <v>1012</v>
      </c>
      <c r="S146" s="75" t="s">
        <v>1291</v>
      </c>
      <c r="T146" s="75" t="s">
        <v>1164</v>
      </c>
      <c r="U146" s="75" t="s">
        <v>1294</v>
      </c>
      <c r="V146" s="75" t="s">
        <v>1164</v>
      </c>
      <c r="W146" s="75" t="s">
        <v>1519</v>
      </c>
      <c r="X146" s="78" t="s">
        <v>4835</v>
      </c>
      <c r="Y146" s="75" t="s">
        <v>3730</v>
      </c>
      <c r="Z146" s="75" t="s">
        <v>3731</v>
      </c>
      <c r="AA146" s="75" t="s">
        <v>4675</v>
      </c>
      <c r="AB146" s="72" t="s">
        <v>4773</v>
      </c>
      <c r="AC146" s="70" t="s">
        <v>7847</v>
      </c>
      <c r="AD146" s="75" t="s">
        <v>7751</v>
      </c>
      <c r="AE146" s="78" t="s">
        <v>7897</v>
      </c>
      <c r="AF146" s="78" t="s">
        <v>7897</v>
      </c>
      <c r="AG146" s="78" t="s">
        <v>7895</v>
      </c>
    </row>
    <row r="147" spans="1:44" ht="18" x14ac:dyDescent="0.25">
      <c r="A147" s="75" t="s">
        <v>2397</v>
      </c>
      <c r="B147" s="75" t="s">
        <v>2875</v>
      </c>
      <c r="C147" s="75" t="s">
        <v>259</v>
      </c>
      <c r="E147" s="158" t="s">
        <v>2398</v>
      </c>
      <c r="F147" s="160">
        <v>349.94707399999999</v>
      </c>
      <c r="G147" s="30" t="s">
        <v>41</v>
      </c>
      <c r="H147" s="75" t="s">
        <v>259</v>
      </c>
      <c r="J147" s="80" t="s">
        <v>7694</v>
      </c>
      <c r="K147" s="206" t="s">
        <v>5695</v>
      </c>
      <c r="L147" s="75" t="s">
        <v>418</v>
      </c>
    </row>
    <row r="148" spans="1:44" ht="18" x14ac:dyDescent="0.25">
      <c r="A148" s="75" t="s">
        <v>2399</v>
      </c>
      <c r="B148" s="75" t="s">
        <v>2876</v>
      </c>
      <c r="C148" s="75" t="s">
        <v>259</v>
      </c>
      <c r="E148" s="158" t="s">
        <v>2400</v>
      </c>
      <c r="F148" s="160">
        <v>399.94387999999998</v>
      </c>
      <c r="G148" s="80" t="s">
        <v>32</v>
      </c>
      <c r="H148" s="75" t="s">
        <v>259</v>
      </c>
      <c r="J148" s="80" t="s">
        <v>7694</v>
      </c>
      <c r="K148" s="206" t="s">
        <v>5695</v>
      </c>
      <c r="L148" s="75" t="s">
        <v>418</v>
      </c>
      <c r="M148" s="75" t="s">
        <v>1256</v>
      </c>
      <c r="N148" s="75" t="s">
        <v>1257</v>
      </c>
      <c r="O148" s="75" t="s">
        <v>1291</v>
      </c>
      <c r="P148" s="75" t="s">
        <v>1164</v>
      </c>
      <c r="Q148" s="75" t="s">
        <v>1294</v>
      </c>
      <c r="R148" s="75" t="s">
        <v>1164</v>
      </c>
      <c r="S148" s="75" t="s">
        <v>4838</v>
      </c>
      <c r="T148" s="75" t="s">
        <v>4837</v>
      </c>
      <c r="U148" s="78" t="s">
        <v>470</v>
      </c>
      <c r="V148" s="75" t="s">
        <v>331</v>
      </c>
      <c r="W148" s="75" t="s">
        <v>8056</v>
      </c>
      <c r="X148" s="75" t="s">
        <v>726</v>
      </c>
    </row>
    <row r="149" spans="1:44" ht="18" x14ac:dyDescent="0.25">
      <c r="A149" s="75" t="s">
        <v>2401</v>
      </c>
      <c r="B149" s="75" t="s">
        <v>2877</v>
      </c>
      <c r="C149" s="75" t="s">
        <v>259</v>
      </c>
      <c r="E149" s="158" t="s">
        <v>2402</v>
      </c>
      <c r="F149" s="160">
        <v>449.94068599999997</v>
      </c>
      <c r="G149" s="30" t="s">
        <v>42</v>
      </c>
      <c r="H149" s="75" t="s">
        <v>259</v>
      </c>
      <c r="J149" s="80" t="s">
        <v>7694</v>
      </c>
      <c r="K149" s="206" t="s">
        <v>5695</v>
      </c>
      <c r="L149" s="75" t="s">
        <v>418</v>
      </c>
      <c r="M149" s="75" t="s">
        <v>1256</v>
      </c>
      <c r="N149" s="75" t="s">
        <v>1257</v>
      </c>
      <c r="O149" s="75" t="s">
        <v>1291</v>
      </c>
      <c r="P149" s="75" t="s">
        <v>1164</v>
      </c>
      <c r="Q149" s="75" t="s">
        <v>4836</v>
      </c>
      <c r="R149" s="75" t="s">
        <v>4837</v>
      </c>
      <c r="S149" s="78" t="s">
        <v>470</v>
      </c>
      <c r="T149" s="75" t="s">
        <v>331</v>
      </c>
    </row>
    <row r="150" spans="1:44" ht="18" x14ac:dyDescent="0.25">
      <c r="A150" s="75" t="s">
        <v>2403</v>
      </c>
      <c r="B150" s="75" t="s">
        <v>2878</v>
      </c>
      <c r="C150" s="75" t="s">
        <v>259</v>
      </c>
      <c r="E150" s="158" t="s">
        <v>2404</v>
      </c>
      <c r="F150" s="160">
        <v>499.93749200000002</v>
      </c>
      <c r="G150" s="80" t="s">
        <v>33</v>
      </c>
      <c r="H150" s="75" t="s">
        <v>259</v>
      </c>
      <c r="J150" s="80" t="s">
        <v>7694</v>
      </c>
      <c r="K150" s="206" t="s">
        <v>5695</v>
      </c>
      <c r="L150" s="75" t="s">
        <v>418</v>
      </c>
      <c r="M150" s="78" t="s">
        <v>470</v>
      </c>
      <c r="N150" s="75" t="s">
        <v>331</v>
      </c>
      <c r="O150" s="75" t="s">
        <v>1013</v>
      </c>
      <c r="P150" s="75" t="s">
        <v>1012</v>
      </c>
      <c r="Q150" s="75" t="s">
        <v>1017</v>
      </c>
      <c r="R150" s="78" t="s">
        <v>1018</v>
      </c>
      <c r="S150" s="75" t="s">
        <v>1021</v>
      </c>
      <c r="T150" s="78" t="s">
        <v>433</v>
      </c>
      <c r="U150" s="75" t="s">
        <v>443</v>
      </c>
      <c r="V150" s="75" t="s">
        <v>337</v>
      </c>
      <c r="W150" s="75" t="s">
        <v>1165</v>
      </c>
      <c r="X150" s="78" t="s">
        <v>1164</v>
      </c>
      <c r="Y150" s="75" t="s">
        <v>1256</v>
      </c>
      <c r="Z150" s="75" t="s">
        <v>1257</v>
      </c>
      <c r="AA150" s="75" t="s">
        <v>1295</v>
      </c>
      <c r="AB150" s="78" t="s">
        <v>140</v>
      </c>
      <c r="AC150" s="75" t="s">
        <v>1290</v>
      </c>
      <c r="AD150" s="78" t="s">
        <v>140</v>
      </c>
      <c r="AE150" s="75" t="s">
        <v>1291</v>
      </c>
      <c r="AF150" s="75" t="s">
        <v>1164</v>
      </c>
      <c r="AG150" s="75" t="s">
        <v>1292</v>
      </c>
      <c r="AH150" s="75" t="s">
        <v>1293</v>
      </c>
      <c r="AI150" s="75" t="s">
        <v>1294</v>
      </c>
      <c r="AJ150" s="75" t="s">
        <v>1164</v>
      </c>
      <c r="AK150" s="75" t="s">
        <v>1519</v>
      </c>
      <c r="AL150" s="78" t="s">
        <v>4835</v>
      </c>
      <c r="AM150" s="75" t="s">
        <v>4836</v>
      </c>
      <c r="AN150" s="75" t="s">
        <v>4837</v>
      </c>
      <c r="AO150" s="75" t="s">
        <v>4915</v>
      </c>
      <c r="AP150" s="75" t="s">
        <v>4916</v>
      </c>
      <c r="AQ150" s="75" t="s">
        <v>7773</v>
      </c>
      <c r="AR150" s="75" t="s">
        <v>7751</v>
      </c>
    </row>
    <row r="151" spans="1:44" ht="18" x14ac:dyDescent="0.25">
      <c r="A151" s="75" t="s">
        <v>2405</v>
      </c>
      <c r="B151" s="75" t="s">
        <v>2879</v>
      </c>
      <c r="C151" s="75" t="s">
        <v>259</v>
      </c>
      <c r="E151" s="158" t="s">
        <v>2406</v>
      </c>
      <c r="F151" s="160">
        <v>549.93429800000001</v>
      </c>
      <c r="G151" s="30" t="s">
        <v>43</v>
      </c>
      <c r="H151" s="75" t="s">
        <v>259</v>
      </c>
      <c r="J151" s="80" t="s">
        <v>7693</v>
      </c>
      <c r="K151" s="206" t="s">
        <v>5695</v>
      </c>
      <c r="L151" s="75" t="s">
        <v>418</v>
      </c>
    </row>
    <row r="152" spans="1:44" ht="18" x14ac:dyDescent="0.25">
      <c r="A152" s="75" t="s">
        <v>2407</v>
      </c>
      <c r="B152" s="75" t="s">
        <v>2880</v>
      </c>
      <c r="C152" s="75" t="s">
        <v>259</v>
      </c>
      <c r="E152" s="158" t="s">
        <v>2408</v>
      </c>
      <c r="F152" s="160">
        <v>599.931104</v>
      </c>
      <c r="G152" s="30" t="s">
        <v>34</v>
      </c>
      <c r="H152" s="75" t="s">
        <v>259</v>
      </c>
      <c r="J152" s="80" t="s">
        <v>7694</v>
      </c>
      <c r="K152" s="206" t="s">
        <v>5695</v>
      </c>
      <c r="L152" s="75" t="s">
        <v>418</v>
      </c>
      <c r="M152" s="75" t="s">
        <v>4834</v>
      </c>
      <c r="N152" s="75" t="s">
        <v>4837</v>
      </c>
      <c r="O152" s="75" t="s">
        <v>7852</v>
      </c>
      <c r="P152" s="75" t="s">
        <v>7849</v>
      </c>
      <c r="Q152" s="75" t="s">
        <v>8058</v>
      </c>
      <c r="R152" s="75" t="s">
        <v>8057</v>
      </c>
    </row>
    <row r="153" spans="1:44" ht="18" x14ac:dyDescent="0.25">
      <c r="A153" s="75" t="s">
        <v>2409</v>
      </c>
      <c r="B153" s="75" t="s">
        <v>2881</v>
      </c>
      <c r="C153" s="75" t="s">
        <v>259</v>
      </c>
      <c r="E153" s="158" t="s">
        <v>2410</v>
      </c>
      <c r="F153" s="160">
        <v>649.92791</v>
      </c>
      <c r="G153" s="30" t="s">
        <v>1181</v>
      </c>
      <c r="H153" s="75" t="s">
        <v>259</v>
      </c>
      <c r="J153" s="80" t="s">
        <v>7693</v>
      </c>
    </row>
    <row r="154" spans="1:44" ht="18" x14ac:dyDescent="0.25">
      <c r="A154" s="75" t="s">
        <v>2411</v>
      </c>
      <c r="B154" s="75" t="s">
        <v>2882</v>
      </c>
      <c r="C154" s="75" t="s">
        <v>259</v>
      </c>
      <c r="E154" s="158" t="s">
        <v>2412</v>
      </c>
      <c r="F154" s="160">
        <v>699.92471599999999</v>
      </c>
      <c r="G154" s="30" t="s">
        <v>1182</v>
      </c>
      <c r="H154" s="75" t="s">
        <v>259</v>
      </c>
      <c r="J154" s="80" t="s">
        <v>7694</v>
      </c>
    </row>
    <row r="155" spans="1:44" x14ac:dyDescent="0.25">
      <c r="G155" s="30"/>
    </row>
    <row r="156" spans="1:44" x14ac:dyDescent="0.25">
      <c r="G156" s="30"/>
    </row>
    <row r="157" spans="1:44" s="54" customFormat="1" ht="18" x14ac:dyDescent="0.25">
      <c r="A157" s="354" t="s">
        <v>5892</v>
      </c>
      <c r="B157" s="354"/>
      <c r="C157" s="354"/>
      <c r="D157" s="94"/>
      <c r="E157" s="163"/>
      <c r="F157" s="156"/>
      <c r="G157" s="230"/>
      <c r="I157" s="55"/>
      <c r="J157" s="55"/>
      <c r="K157" s="219"/>
    </row>
    <row r="158" spans="1:44" ht="18" x14ac:dyDescent="0.25">
      <c r="A158" s="75" t="s">
        <v>30</v>
      </c>
      <c r="B158" s="75" t="s">
        <v>2885</v>
      </c>
      <c r="C158" s="75" t="s">
        <v>259</v>
      </c>
      <c r="D158" s="75" t="s">
        <v>141</v>
      </c>
      <c r="E158" s="158" t="s">
        <v>6195</v>
      </c>
      <c r="F158" s="160">
        <v>299.95026799999999</v>
      </c>
      <c r="G158" s="80" t="s">
        <v>35</v>
      </c>
      <c r="H158" s="75" t="s">
        <v>259</v>
      </c>
      <c r="I158" s="80" t="s">
        <v>754</v>
      </c>
      <c r="J158" s="325" t="s">
        <v>7694</v>
      </c>
      <c r="K158" s="75" t="s">
        <v>742</v>
      </c>
      <c r="L158" s="75" t="s">
        <v>739</v>
      </c>
      <c r="M158" s="75" t="s">
        <v>7943</v>
      </c>
      <c r="N158" s="75" t="s">
        <v>7944</v>
      </c>
    </row>
    <row r="159" spans="1:44" ht="18" x14ac:dyDescent="0.25">
      <c r="A159" s="75" t="s">
        <v>448</v>
      </c>
      <c r="B159" s="75" t="s">
        <v>2886</v>
      </c>
      <c r="C159" s="75" t="s">
        <v>259</v>
      </c>
      <c r="D159" s="75" t="s">
        <v>340</v>
      </c>
      <c r="E159" s="158" t="s">
        <v>6251</v>
      </c>
      <c r="F159" s="160">
        <v>349.94707399999999</v>
      </c>
      <c r="G159" s="78" t="s">
        <v>770</v>
      </c>
      <c r="H159" s="75" t="s">
        <v>1301</v>
      </c>
      <c r="J159" s="80" t="s">
        <v>7694</v>
      </c>
    </row>
    <row r="160" spans="1:44" ht="18" x14ac:dyDescent="0.25">
      <c r="A160" s="75" t="s">
        <v>31</v>
      </c>
      <c r="B160" s="75" t="s">
        <v>2887</v>
      </c>
      <c r="C160" s="75" t="s">
        <v>259</v>
      </c>
      <c r="D160" s="75" t="s">
        <v>142</v>
      </c>
      <c r="E160" s="158" t="s">
        <v>6250</v>
      </c>
      <c r="F160" s="160">
        <v>399.94387999999998</v>
      </c>
      <c r="G160" s="30" t="s">
        <v>36</v>
      </c>
      <c r="H160" s="75" t="s">
        <v>259</v>
      </c>
      <c r="J160" s="325" t="s">
        <v>7694</v>
      </c>
      <c r="K160" s="30" t="s">
        <v>7788</v>
      </c>
      <c r="L160" s="30" t="s">
        <v>7789</v>
      </c>
      <c r="O160" s="77"/>
      <c r="P160" s="79"/>
    </row>
    <row r="161" spans="1:42" ht="18" x14ac:dyDescent="0.25">
      <c r="A161" s="75" t="s">
        <v>449</v>
      </c>
      <c r="B161" s="75" t="s">
        <v>2888</v>
      </c>
      <c r="C161" s="75" t="s">
        <v>259</v>
      </c>
      <c r="D161" s="75" t="s">
        <v>341</v>
      </c>
      <c r="E161" s="158" t="s">
        <v>6249</v>
      </c>
      <c r="F161" s="160">
        <v>449.94068599999997</v>
      </c>
      <c r="G161" s="78" t="s">
        <v>771</v>
      </c>
      <c r="H161" s="75" t="s">
        <v>1301</v>
      </c>
      <c r="J161" s="80" t="s">
        <v>7694</v>
      </c>
      <c r="K161" s="206" t="s">
        <v>106</v>
      </c>
      <c r="L161" s="75" t="s">
        <v>5757</v>
      </c>
    </row>
    <row r="162" spans="1:42" ht="18" x14ac:dyDescent="0.25">
      <c r="A162" s="75" t="s">
        <v>2884</v>
      </c>
      <c r="B162" s="75" t="s">
        <v>2889</v>
      </c>
      <c r="C162" s="75" t="s">
        <v>259</v>
      </c>
      <c r="D162" s="75" t="s">
        <v>143</v>
      </c>
      <c r="E162" s="158" t="s">
        <v>6248</v>
      </c>
      <c r="F162" s="160">
        <v>499.93749200000002</v>
      </c>
      <c r="G162" s="30" t="s">
        <v>38</v>
      </c>
      <c r="H162" s="75" t="s">
        <v>259</v>
      </c>
      <c r="I162" s="80" t="s">
        <v>2883</v>
      </c>
      <c r="J162" s="80" t="s">
        <v>7694</v>
      </c>
      <c r="K162" s="207" t="s">
        <v>323</v>
      </c>
      <c r="L162" s="79" t="s">
        <v>5860</v>
      </c>
      <c r="M162" s="75" t="s">
        <v>434</v>
      </c>
      <c r="N162" s="75" t="s">
        <v>467</v>
      </c>
      <c r="O162" s="75" t="s">
        <v>1131</v>
      </c>
      <c r="P162" s="75" t="s">
        <v>1130</v>
      </c>
      <c r="Q162" s="75" t="s">
        <v>1245</v>
      </c>
      <c r="R162" s="75" t="s">
        <v>4163</v>
      </c>
      <c r="S162" s="75" t="s">
        <v>1285</v>
      </c>
      <c r="T162" s="77" t="s">
        <v>433</v>
      </c>
      <c r="U162" s="79" t="s">
        <v>1431</v>
      </c>
      <c r="V162" s="79" t="s">
        <v>4227</v>
      </c>
      <c r="W162" s="79" t="s">
        <v>1490</v>
      </c>
      <c r="X162" s="79" t="s">
        <v>1488</v>
      </c>
      <c r="Y162" s="49" t="s">
        <v>1635</v>
      </c>
      <c r="Z162" s="78" t="s">
        <v>4891</v>
      </c>
      <c r="AA162" s="79" t="s">
        <v>4201</v>
      </c>
      <c r="AB162" s="79" t="s">
        <v>4202</v>
      </c>
      <c r="AC162" s="49" t="s">
        <v>4398</v>
      </c>
      <c r="AD162" s="49" t="s">
        <v>4399</v>
      </c>
      <c r="AE162" s="134" t="s">
        <v>4635</v>
      </c>
      <c r="AF162" s="131" t="s">
        <v>4636</v>
      </c>
      <c r="AG162" s="75" t="s">
        <v>5578</v>
      </c>
      <c r="AH162" s="75" t="s">
        <v>5579</v>
      </c>
      <c r="AI162" s="76" t="s">
        <v>6892</v>
      </c>
      <c r="AJ162" s="75" t="s">
        <v>6881</v>
      </c>
      <c r="AK162" s="75" t="s">
        <v>6947</v>
      </c>
      <c r="AL162" s="75" t="s">
        <v>6881</v>
      </c>
      <c r="AM162" s="75" t="s">
        <v>6995</v>
      </c>
      <c r="AN162" s="75" t="s">
        <v>6881</v>
      </c>
      <c r="AO162" s="75" t="s">
        <v>6996</v>
      </c>
      <c r="AP162" s="75" t="s">
        <v>6881</v>
      </c>
    </row>
    <row r="163" spans="1:42" ht="18" x14ac:dyDescent="0.25">
      <c r="A163" s="75" t="s">
        <v>772</v>
      </c>
      <c r="B163" s="75" t="s">
        <v>2890</v>
      </c>
      <c r="C163" s="78" t="s">
        <v>1336</v>
      </c>
      <c r="D163" s="75" t="s">
        <v>773</v>
      </c>
      <c r="E163" s="158" t="s">
        <v>6247</v>
      </c>
      <c r="F163" s="160">
        <v>549.93429800000001</v>
      </c>
      <c r="G163" s="78" t="s">
        <v>774</v>
      </c>
      <c r="H163" s="75" t="s">
        <v>256</v>
      </c>
      <c r="J163" s="80" t="s">
        <v>7694</v>
      </c>
    </row>
    <row r="164" spans="1:42" ht="18" x14ac:dyDescent="0.25">
      <c r="A164" s="75" t="s">
        <v>775</v>
      </c>
      <c r="B164" s="75" t="s">
        <v>2891</v>
      </c>
      <c r="C164" s="75" t="s">
        <v>259</v>
      </c>
      <c r="D164" s="75" t="s">
        <v>1174</v>
      </c>
      <c r="E164" s="158" t="s">
        <v>6246</v>
      </c>
      <c r="F164" s="160">
        <v>599.931104</v>
      </c>
      <c r="G164" s="78" t="s">
        <v>777</v>
      </c>
      <c r="H164" s="75" t="s">
        <v>1301</v>
      </c>
      <c r="J164" s="80" t="s">
        <v>7694</v>
      </c>
    </row>
    <row r="165" spans="1:42" ht="18" x14ac:dyDescent="0.25">
      <c r="A165" s="75" t="s">
        <v>776</v>
      </c>
      <c r="B165" s="75" t="s">
        <v>2892</v>
      </c>
      <c r="C165" s="78" t="s">
        <v>1336</v>
      </c>
      <c r="D165" s="75" t="s">
        <v>1175</v>
      </c>
      <c r="E165" s="158" t="s">
        <v>6245</v>
      </c>
      <c r="F165" s="160">
        <v>699.92471599999999</v>
      </c>
      <c r="G165" s="78" t="s">
        <v>778</v>
      </c>
      <c r="H165" s="75" t="s">
        <v>256</v>
      </c>
      <c r="J165" s="80" t="s">
        <v>7694</v>
      </c>
    </row>
    <row r="166" spans="1:42" x14ac:dyDescent="0.25">
      <c r="G166" s="78"/>
      <c r="L166" s="75" t="s">
        <v>338</v>
      </c>
    </row>
    <row r="167" spans="1:42" x14ac:dyDescent="0.25">
      <c r="G167" s="30"/>
    </row>
    <row r="168" spans="1:42" s="54" customFormat="1" ht="18" x14ac:dyDescent="0.25">
      <c r="A168" s="354" t="s">
        <v>5891</v>
      </c>
      <c r="B168" s="354"/>
      <c r="C168" s="354"/>
      <c r="D168" s="94"/>
      <c r="E168" s="163"/>
      <c r="F168" s="156"/>
      <c r="G168" s="230"/>
      <c r="I168" s="55"/>
      <c r="J168" s="55"/>
      <c r="K168" s="219"/>
    </row>
    <row r="169" spans="1:42" ht="18" x14ac:dyDescent="0.25">
      <c r="A169" s="75" t="s">
        <v>2413</v>
      </c>
      <c r="B169" s="75" t="s">
        <v>2893</v>
      </c>
      <c r="C169" s="78" t="s">
        <v>1336</v>
      </c>
      <c r="D169" s="75" t="s">
        <v>342</v>
      </c>
      <c r="E169" s="158" t="s">
        <v>6258</v>
      </c>
      <c r="F169" s="160">
        <v>299.95026799999999</v>
      </c>
      <c r="G169" s="75" t="s">
        <v>374</v>
      </c>
      <c r="H169" s="75" t="s">
        <v>256</v>
      </c>
      <c r="J169" s="80" t="s">
        <v>7694</v>
      </c>
      <c r="K169" s="206" t="s">
        <v>473</v>
      </c>
      <c r="L169" s="75" t="s">
        <v>337</v>
      </c>
    </row>
    <row r="170" spans="1:42" ht="18" x14ac:dyDescent="0.25">
      <c r="A170" s="75" t="s">
        <v>2414</v>
      </c>
      <c r="B170" s="75" t="s">
        <v>2894</v>
      </c>
      <c r="C170" s="78" t="s">
        <v>1336</v>
      </c>
      <c r="D170" s="75" t="s">
        <v>343</v>
      </c>
      <c r="E170" s="158" t="s">
        <v>6257</v>
      </c>
      <c r="F170" s="160">
        <v>349.94707399999999</v>
      </c>
      <c r="G170" s="75" t="s">
        <v>373</v>
      </c>
      <c r="H170" s="75" t="s">
        <v>256</v>
      </c>
      <c r="J170" s="80" t="s">
        <v>7694</v>
      </c>
    </row>
    <row r="171" spans="1:42" ht="18" x14ac:dyDescent="0.25">
      <c r="A171" s="75" t="s">
        <v>2415</v>
      </c>
      <c r="B171" s="75" t="s">
        <v>2895</v>
      </c>
      <c r="C171" s="78" t="s">
        <v>1336</v>
      </c>
      <c r="D171" s="75" t="s">
        <v>344</v>
      </c>
      <c r="E171" s="158" t="s">
        <v>6256</v>
      </c>
      <c r="F171" s="160">
        <v>399.94387999999998</v>
      </c>
      <c r="G171" s="75" t="s">
        <v>372</v>
      </c>
      <c r="H171" s="75" t="s">
        <v>256</v>
      </c>
      <c r="J171" s="80" t="s">
        <v>7694</v>
      </c>
      <c r="K171" s="206" t="s">
        <v>473</v>
      </c>
      <c r="L171" s="75" t="s">
        <v>337</v>
      </c>
      <c r="M171" s="75" t="s">
        <v>1248</v>
      </c>
      <c r="N171" s="75" t="s">
        <v>367</v>
      </c>
    </row>
    <row r="172" spans="1:42" ht="18" x14ac:dyDescent="0.25">
      <c r="A172" s="75" t="s">
        <v>2416</v>
      </c>
      <c r="B172" s="75" t="s">
        <v>2896</v>
      </c>
      <c r="C172" s="75" t="s">
        <v>259</v>
      </c>
      <c r="D172" s="75" t="s">
        <v>345</v>
      </c>
      <c r="E172" s="158" t="s">
        <v>6255</v>
      </c>
      <c r="F172" s="160">
        <v>449.94068599999997</v>
      </c>
      <c r="G172" s="75" t="s">
        <v>371</v>
      </c>
      <c r="H172" s="75" t="s">
        <v>1301</v>
      </c>
      <c r="J172" s="325" t="s">
        <v>7694</v>
      </c>
      <c r="K172" s="80"/>
    </row>
    <row r="173" spans="1:42" ht="18" x14ac:dyDescent="0.25">
      <c r="A173" s="75" t="s">
        <v>2417</v>
      </c>
      <c r="B173" s="75" t="s">
        <v>2897</v>
      </c>
      <c r="C173" s="75" t="s">
        <v>259</v>
      </c>
      <c r="D173" s="75" t="s">
        <v>96</v>
      </c>
      <c r="E173" s="158" t="s">
        <v>6254</v>
      </c>
      <c r="F173" s="160">
        <v>499.93749200000002</v>
      </c>
      <c r="G173" s="30" t="s">
        <v>37</v>
      </c>
      <c r="H173" s="75" t="s">
        <v>259</v>
      </c>
      <c r="J173" s="325" t="s">
        <v>7694</v>
      </c>
      <c r="K173" s="206" t="s">
        <v>106</v>
      </c>
      <c r="L173" s="75" t="s">
        <v>337</v>
      </c>
      <c r="M173" s="75" t="s">
        <v>473</v>
      </c>
      <c r="N173" s="75" t="s">
        <v>337</v>
      </c>
      <c r="O173" s="75" t="s">
        <v>4855</v>
      </c>
      <c r="P173" s="75" t="s">
        <v>4856</v>
      </c>
      <c r="Q173" s="75" t="s">
        <v>5712</v>
      </c>
      <c r="R173" s="71" t="s">
        <v>5713</v>
      </c>
    </row>
    <row r="174" spans="1:42" ht="18" x14ac:dyDescent="0.25">
      <c r="A174" s="75" t="s">
        <v>2418</v>
      </c>
      <c r="B174" s="75" t="s">
        <v>2898</v>
      </c>
      <c r="C174" s="78" t="s">
        <v>1336</v>
      </c>
      <c r="D174" s="75" t="s">
        <v>347</v>
      </c>
      <c r="E174" s="158" t="s">
        <v>6253</v>
      </c>
      <c r="F174" s="160">
        <v>549.93429800000001</v>
      </c>
      <c r="G174" s="75" t="s">
        <v>370</v>
      </c>
      <c r="H174" s="75" t="s">
        <v>256</v>
      </c>
      <c r="J174" s="80" t="s">
        <v>7694</v>
      </c>
      <c r="K174" s="206" t="s">
        <v>106</v>
      </c>
      <c r="L174" s="75" t="s">
        <v>337</v>
      </c>
    </row>
    <row r="175" spans="1:42" ht="18" x14ac:dyDescent="0.25">
      <c r="A175" s="75" t="s">
        <v>2419</v>
      </c>
      <c r="B175" s="75" t="s">
        <v>2899</v>
      </c>
      <c r="C175" s="75" t="s">
        <v>259</v>
      </c>
      <c r="D175" s="75" t="s">
        <v>346</v>
      </c>
      <c r="E175" s="158" t="s">
        <v>6252</v>
      </c>
      <c r="F175" s="160">
        <v>599.931104</v>
      </c>
      <c r="G175" s="30" t="s">
        <v>40</v>
      </c>
      <c r="H175" s="75" t="s">
        <v>259</v>
      </c>
      <c r="I175" s="80" t="s">
        <v>1434</v>
      </c>
      <c r="J175" s="80" t="s">
        <v>7694</v>
      </c>
      <c r="K175" s="206" t="s">
        <v>473</v>
      </c>
      <c r="L175" s="75" t="s">
        <v>337</v>
      </c>
      <c r="M175" s="79" t="s">
        <v>1431</v>
      </c>
      <c r="N175" s="79" t="s">
        <v>4227</v>
      </c>
      <c r="O175" s="78" t="s">
        <v>4846</v>
      </c>
      <c r="P175" s="78" t="s">
        <v>4847</v>
      </c>
      <c r="Q175" s="75" t="s">
        <v>7939</v>
      </c>
      <c r="R175" s="75" t="s">
        <v>7940</v>
      </c>
    </row>
    <row r="176" spans="1:42" x14ac:dyDescent="0.25">
      <c r="G176" s="30"/>
    </row>
    <row r="178" spans="1:14" s="54" customFormat="1" ht="18" x14ac:dyDescent="0.25">
      <c r="A178" s="354" t="s">
        <v>5893</v>
      </c>
      <c r="B178" s="358"/>
      <c r="C178" s="94"/>
      <c r="D178" s="94"/>
      <c r="E178" s="163"/>
      <c r="F178" s="156"/>
      <c r="G178" s="230"/>
      <c r="I178" s="55"/>
      <c r="J178" s="55"/>
      <c r="K178" s="219"/>
    </row>
    <row r="179" spans="1:14" ht="18" x14ac:dyDescent="0.25">
      <c r="A179" s="75" t="s">
        <v>450</v>
      </c>
      <c r="B179" s="75" t="s">
        <v>2901</v>
      </c>
      <c r="C179" s="78" t="s">
        <v>1336</v>
      </c>
      <c r="D179" s="75" t="s">
        <v>348</v>
      </c>
      <c r="E179" s="158" t="s">
        <v>6263</v>
      </c>
      <c r="F179" s="160">
        <v>299.95026799999999</v>
      </c>
      <c r="G179" s="75" t="s">
        <v>397</v>
      </c>
      <c r="H179" s="75" t="s">
        <v>256</v>
      </c>
      <c r="J179" s="80" t="s">
        <v>7694</v>
      </c>
      <c r="K179" s="206" t="s">
        <v>1519</v>
      </c>
      <c r="L179" s="78" t="s">
        <v>4835</v>
      </c>
    </row>
    <row r="180" spans="1:14" ht="18" x14ac:dyDescent="0.25">
      <c r="A180" s="75" t="s">
        <v>454</v>
      </c>
      <c r="B180" s="75" t="s">
        <v>2900</v>
      </c>
      <c r="C180" s="78" t="s">
        <v>1336</v>
      </c>
      <c r="D180" s="75" t="s">
        <v>349</v>
      </c>
      <c r="E180" s="158" t="s">
        <v>6262</v>
      </c>
      <c r="F180" s="160">
        <v>349.94707399999999</v>
      </c>
      <c r="G180" s="80" t="s">
        <v>2796</v>
      </c>
      <c r="H180" s="75" t="s">
        <v>1366</v>
      </c>
      <c r="J180" s="80" t="s">
        <v>7693</v>
      </c>
    </row>
    <row r="181" spans="1:14" ht="18" x14ac:dyDescent="0.25">
      <c r="A181" s="75" t="s">
        <v>453</v>
      </c>
      <c r="B181" s="75" t="s">
        <v>2902</v>
      </c>
      <c r="C181" s="75" t="s">
        <v>256</v>
      </c>
      <c r="D181" s="75" t="s">
        <v>350</v>
      </c>
      <c r="E181" s="158" t="s">
        <v>6261</v>
      </c>
      <c r="F181" s="160">
        <v>399.94387999999998</v>
      </c>
      <c r="G181" s="75" t="s">
        <v>398</v>
      </c>
      <c r="H181" s="75" t="s">
        <v>256</v>
      </c>
      <c r="J181" s="80" t="s">
        <v>7694</v>
      </c>
      <c r="K181" s="206" t="s">
        <v>5583</v>
      </c>
      <c r="L181" s="71" t="s">
        <v>726</v>
      </c>
    </row>
    <row r="182" spans="1:14" ht="18" x14ac:dyDescent="0.25">
      <c r="A182" s="75" t="s">
        <v>452</v>
      </c>
      <c r="B182" s="75" t="s">
        <v>2903</v>
      </c>
      <c r="C182" s="75" t="s">
        <v>256</v>
      </c>
      <c r="D182" s="75" t="s">
        <v>351</v>
      </c>
      <c r="E182" s="158" t="s">
        <v>6260</v>
      </c>
      <c r="F182" s="160">
        <v>449.94068599999997</v>
      </c>
      <c r="G182" s="75" t="s">
        <v>396</v>
      </c>
      <c r="H182" s="75" t="s">
        <v>256</v>
      </c>
      <c r="J182" s="80" t="s">
        <v>7694</v>
      </c>
    </row>
    <row r="183" spans="1:14" ht="18" x14ac:dyDescent="0.25">
      <c r="A183" s="75" t="s">
        <v>451</v>
      </c>
      <c r="B183" s="75" t="s">
        <v>2904</v>
      </c>
      <c r="C183" s="75" t="s">
        <v>259</v>
      </c>
      <c r="D183" s="75" t="s">
        <v>147</v>
      </c>
      <c r="E183" s="158" t="s">
        <v>6259</v>
      </c>
      <c r="F183" s="160">
        <v>499.93749200000002</v>
      </c>
      <c r="G183" s="30" t="s">
        <v>146</v>
      </c>
      <c r="H183" s="75" t="s">
        <v>259</v>
      </c>
      <c r="I183" s="80" t="s">
        <v>7974</v>
      </c>
      <c r="J183" s="325" t="s">
        <v>7694</v>
      </c>
      <c r="K183" s="142" t="s">
        <v>5580</v>
      </c>
      <c r="L183" s="75" t="s">
        <v>367</v>
      </c>
      <c r="M183" s="11" t="s">
        <v>8010</v>
      </c>
      <c r="N183" s="73" t="s">
        <v>8011</v>
      </c>
    </row>
    <row r="184" spans="1:14" x14ac:dyDescent="0.25">
      <c r="G184" s="30"/>
    </row>
    <row r="186" spans="1:14" s="54" customFormat="1" ht="18" x14ac:dyDescent="0.25">
      <c r="A186" s="354" t="s">
        <v>5894</v>
      </c>
      <c r="B186" s="354"/>
      <c r="C186" s="354"/>
      <c r="D186" s="354"/>
      <c r="E186" s="163"/>
      <c r="F186" s="156"/>
      <c r="G186" s="230"/>
      <c r="I186" s="55"/>
      <c r="J186" s="55"/>
      <c r="K186" s="219"/>
    </row>
    <row r="187" spans="1:14" ht="18" x14ac:dyDescent="0.25">
      <c r="A187" s="75" t="s">
        <v>455</v>
      </c>
      <c r="B187" s="75" t="s">
        <v>2906</v>
      </c>
      <c r="C187" s="78" t="s">
        <v>1336</v>
      </c>
      <c r="D187" s="75" t="s">
        <v>383</v>
      </c>
      <c r="E187" s="158" t="s">
        <v>6270</v>
      </c>
      <c r="F187" s="160">
        <v>299.95026799999999</v>
      </c>
      <c r="G187" s="75" t="s">
        <v>395</v>
      </c>
      <c r="H187" s="75" t="s">
        <v>256</v>
      </c>
      <c r="J187" s="80" t="s">
        <v>7694</v>
      </c>
    </row>
    <row r="188" spans="1:14" ht="18" x14ac:dyDescent="0.25">
      <c r="A188" s="75" t="s">
        <v>456</v>
      </c>
      <c r="B188" s="75" t="s">
        <v>2905</v>
      </c>
      <c r="C188" s="78" t="s">
        <v>1336</v>
      </c>
      <c r="D188" s="75" t="s">
        <v>384</v>
      </c>
      <c r="E188" s="158" t="s">
        <v>6269</v>
      </c>
      <c r="F188" s="160">
        <v>349.94707399999999</v>
      </c>
      <c r="G188" s="80" t="s">
        <v>2798</v>
      </c>
      <c r="H188" s="75" t="s">
        <v>1366</v>
      </c>
      <c r="J188" s="80" t="s">
        <v>7693</v>
      </c>
      <c r="K188" s="272"/>
    </row>
    <row r="189" spans="1:14" ht="18" x14ac:dyDescent="0.25">
      <c r="A189" s="75" t="s">
        <v>457</v>
      </c>
      <c r="B189" s="75" t="s">
        <v>2907</v>
      </c>
      <c r="C189" s="78" t="s">
        <v>1336</v>
      </c>
      <c r="D189" s="75" t="s">
        <v>385</v>
      </c>
      <c r="E189" s="158" t="s">
        <v>6268</v>
      </c>
      <c r="F189" s="160">
        <v>399.94387999999998</v>
      </c>
      <c r="G189" s="75" t="s">
        <v>393</v>
      </c>
      <c r="H189" s="75" t="s">
        <v>256</v>
      </c>
      <c r="J189" s="80" t="s">
        <v>7694</v>
      </c>
      <c r="K189" s="206" t="s">
        <v>4482</v>
      </c>
      <c r="L189" s="75" t="s">
        <v>4483</v>
      </c>
    </row>
    <row r="190" spans="1:14" ht="18" x14ac:dyDescent="0.25">
      <c r="A190" s="75" t="s">
        <v>458</v>
      </c>
      <c r="B190" s="75" t="s">
        <v>2908</v>
      </c>
      <c r="C190" s="78" t="s">
        <v>1336</v>
      </c>
      <c r="D190" s="75" t="s">
        <v>386</v>
      </c>
      <c r="E190" s="158" t="s">
        <v>6267</v>
      </c>
      <c r="F190" s="160">
        <v>449.94068599999997</v>
      </c>
      <c r="G190" s="80" t="s">
        <v>2797</v>
      </c>
      <c r="H190" s="75" t="s">
        <v>1366</v>
      </c>
      <c r="J190" s="80" t="s">
        <v>7693</v>
      </c>
    </row>
    <row r="191" spans="1:14" ht="18" x14ac:dyDescent="0.25">
      <c r="A191" s="75" t="s">
        <v>459</v>
      </c>
      <c r="B191" s="75" t="s">
        <v>2909</v>
      </c>
      <c r="C191" s="75" t="s">
        <v>259</v>
      </c>
      <c r="D191" s="75" t="s">
        <v>387</v>
      </c>
      <c r="E191" s="158" t="s">
        <v>6266</v>
      </c>
      <c r="F191" s="160">
        <v>499.93749200000002</v>
      </c>
      <c r="G191" s="75" t="s">
        <v>388</v>
      </c>
      <c r="H191" s="75" t="s">
        <v>1301</v>
      </c>
      <c r="J191" s="80" t="s">
        <v>7694</v>
      </c>
      <c r="K191" s="206" t="s">
        <v>4482</v>
      </c>
      <c r="L191" s="75" t="s">
        <v>4483</v>
      </c>
      <c r="M191" s="79" t="s">
        <v>5521</v>
      </c>
      <c r="N191" s="79" t="s">
        <v>5570</v>
      </c>
    </row>
    <row r="192" spans="1:14" ht="18" x14ac:dyDescent="0.25">
      <c r="A192" s="75" t="s">
        <v>460</v>
      </c>
      <c r="B192" s="75" t="s">
        <v>2910</v>
      </c>
      <c r="C192" s="78" t="s">
        <v>1336</v>
      </c>
      <c r="D192" s="75" t="s">
        <v>1183</v>
      </c>
      <c r="E192" s="158" t="s">
        <v>6265</v>
      </c>
      <c r="F192" s="160">
        <v>549.93429800000001</v>
      </c>
      <c r="G192" s="75" t="s">
        <v>394</v>
      </c>
      <c r="H192" s="75" t="s">
        <v>256</v>
      </c>
      <c r="J192" s="80" t="s">
        <v>7694</v>
      </c>
    </row>
    <row r="193" spans="1:28" ht="18" x14ac:dyDescent="0.25">
      <c r="A193" s="75" t="s">
        <v>1185</v>
      </c>
      <c r="B193" s="75" t="s">
        <v>2911</v>
      </c>
      <c r="C193" s="78" t="s">
        <v>1336</v>
      </c>
      <c r="D193" s="75" t="s">
        <v>1184</v>
      </c>
      <c r="E193" s="158" t="s">
        <v>6264</v>
      </c>
      <c r="F193" s="160">
        <v>599.931104</v>
      </c>
      <c r="G193" s="75" t="s">
        <v>392</v>
      </c>
      <c r="H193" s="75" t="s">
        <v>256</v>
      </c>
      <c r="J193" s="80" t="s">
        <v>7694</v>
      </c>
    </row>
    <row r="194" spans="1:28" x14ac:dyDescent="0.25">
      <c r="G194" s="75"/>
    </row>
    <row r="196" spans="1:28" s="54" customFormat="1" ht="18" x14ac:dyDescent="0.25">
      <c r="A196" s="354" t="s">
        <v>5895</v>
      </c>
      <c r="B196" s="354"/>
      <c r="C196" s="354"/>
      <c r="D196" s="354"/>
      <c r="E196" s="163"/>
      <c r="F196" s="156"/>
      <c r="G196" s="230"/>
      <c r="I196" s="55"/>
      <c r="J196" s="55"/>
      <c r="K196" s="219"/>
    </row>
    <row r="197" spans="1:28" ht="18" x14ac:dyDescent="0.25">
      <c r="A197" s="75" t="s">
        <v>2420</v>
      </c>
      <c r="B197" s="75" t="s">
        <v>2912</v>
      </c>
      <c r="C197" s="78" t="s">
        <v>1336</v>
      </c>
      <c r="D197" s="75" t="s">
        <v>1242</v>
      </c>
      <c r="E197" s="158" t="s">
        <v>6273</v>
      </c>
      <c r="F197" s="160">
        <v>299.95026799999999</v>
      </c>
      <c r="G197" s="80" t="s">
        <v>2800</v>
      </c>
      <c r="H197" s="75" t="s">
        <v>1366</v>
      </c>
      <c r="J197" s="80" t="s">
        <v>7693</v>
      </c>
    </row>
    <row r="198" spans="1:28" ht="18" x14ac:dyDescent="0.25">
      <c r="A198" s="75" t="s">
        <v>2421</v>
      </c>
      <c r="B198" s="75" t="s">
        <v>2913</v>
      </c>
      <c r="C198" s="78" t="s">
        <v>1336</v>
      </c>
      <c r="D198" s="75" t="s">
        <v>1243</v>
      </c>
      <c r="E198" s="158" t="s">
        <v>6272</v>
      </c>
      <c r="F198" s="160">
        <v>399.94387999999998</v>
      </c>
      <c r="G198" s="80" t="s">
        <v>2799</v>
      </c>
      <c r="H198" s="75" t="s">
        <v>1366</v>
      </c>
      <c r="J198" s="80" t="s">
        <v>7693</v>
      </c>
    </row>
    <row r="199" spans="1:28" ht="18" x14ac:dyDescent="0.25">
      <c r="A199" s="75" t="s">
        <v>2422</v>
      </c>
      <c r="B199" s="75" t="s">
        <v>2914</v>
      </c>
      <c r="C199" s="78" t="s">
        <v>1336</v>
      </c>
      <c r="D199" s="75" t="s">
        <v>1244</v>
      </c>
      <c r="E199" s="158" t="s">
        <v>6271</v>
      </c>
      <c r="F199" s="160">
        <v>499.93749200000002</v>
      </c>
      <c r="G199" s="80" t="s">
        <v>2801</v>
      </c>
      <c r="H199" s="75" t="s">
        <v>1366</v>
      </c>
      <c r="J199" s="80" t="s">
        <v>7693</v>
      </c>
      <c r="K199" s="206" t="s">
        <v>1245</v>
      </c>
      <c r="L199" s="75" t="s">
        <v>367</v>
      </c>
      <c r="M199" s="75" t="s">
        <v>4849</v>
      </c>
      <c r="N199" s="75" t="s">
        <v>4850</v>
      </c>
    </row>
    <row r="202" spans="1:28" s="54" customFormat="1" ht="18" x14ac:dyDescent="0.25">
      <c r="A202" s="354" t="s">
        <v>5896</v>
      </c>
      <c r="B202" s="354"/>
      <c r="C202" s="354"/>
      <c r="D202" s="354"/>
      <c r="E202" s="163"/>
      <c r="F202" s="156"/>
      <c r="G202" s="230"/>
      <c r="I202" s="55"/>
      <c r="J202" s="55"/>
      <c r="K202" s="219"/>
    </row>
    <row r="203" spans="1:28" ht="18" x14ac:dyDescent="0.25">
      <c r="A203" s="75" t="s">
        <v>2423</v>
      </c>
      <c r="B203" s="75" t="s">
        <v>2915</v>
      </c>
      <c r="C203" s="78" t="s">
        <v>1336</v>
      </c>
      <c r="D203" s="75" t="s">
        <v>435</v>
      </c>
      <c r="E203" s="158" t="s">
        <v>6278</v>
      </c>
      <c r="F203" s="160">
        <v>299.95026799999999</v>
      </c>
      <c r="G203" s="79" t="s">
        <v>439</v>
      </c>
      <c r="H203" s="77" t="s">
        <v>415</v>
      </c>
      <c r="J203" s="80" t="s">
        <v>7694</v>
      </c>
      <c r="L203" s="77"/>
    </row>
    <row r="204" spans="1:28" ht="18" x14ac:dyDescent="0.25">
      <c r="A204" s="75" t="s">
        <v>2424</v>
      </c>
      <c r="B204" s="75" t="s">
        <v>2916</v>
      </c>
      <c r="C204" s="78" t="s">
        <v>1336</v>
      </c>
      <c r="D204" s="75" t="s">
        <v>436</v>
      </c>
      <c r="E204" s="158" t="s">
        <v>6277</v>
      </c>
      <c r="F204" s="160">
        <v>349.94707399999999</v>
      </c>
      <c r="G204" s="56" t="s">
        <v>601</v>
      </c>
      <c r="H204" s="75" t="s">
        <v>1366</v>
      </c>
      <c r="J204" s="80" t="s">
        <v>7693</v>
      </c>
    </row>
    <row r="205" spans="1:28" ht="18" x14ac:dyDescent="0.25">
      <c r="A205" s="75" t="s">
        <v>2425</v>
      </c>
      <c r="B205" s="75" t="s">
        <v>2917</v>
      </c>
      <c r="C205" s="78" t="s">
        <v>1336</v>
      </c>
      <c r="D205" s="75" t="s">
        <v>437</v>
      </c>
      <c r="E205" s="158" t="s">
        <v>6276</v>
      </c>
      <c r="F205" s="160">
        <v>399.94387999999998</v>
      </c>
      <c r="G205" s="79" t="s">
        <v>2802</v>
      </c>
      <c r="H205" s="75" t="s">
        <v>1366</v>
      </c>
      <c r="J205" s="80" t="s">
        <v>7693</v>
      </c>
    </row>
    <row r="206" spans="1:28" ht="18" x14ac:dyDescent="0.25">
      <c r="A206" s="75" t="s">
        <v>2426</v>
      </c>
      <c r="B206" s="75" t="s">
        <v>2918</v>
      </c>
      <c r="C206" s="78" t="s">
        <v>1336</v>
      </c>
      <c r="D206" s="75" t="s">
        <v>438</v>
      </c>
      <c r="E206" s="158" t="s">
        <v>6275</v>
      </c>
      <c r="F206" s="160">
        <v>449.94068599999997</v>
      </c>
      <c r="G206" s="79" t="s">
        <v>2803</v>
      </c>
      <c r="H206" s="75" t="s">
        <v>1366</v>
      </c>
      <c r="J206" s="80" t="s">
        <v>7693</v>
      </c>
    </row>
    <row r="207" spans="1:28" ht="18" x14ac:dyDescent="0.25">
      <c r="A207" s="75" t="s">
        <v>2427</v>
      </c>
      <c r="B207" s="75" t="s">
        <v>2919</v>
      </c>
      <c r="C207" s="75" t="s">
        <v>259</v>
      </c>
      <c r="D207" s="75" t="s">
        <v>144</v>
      </c>
      <c r="E207" s="158" t="s">
        <v>6274</v>
      </c>
      <c r="F207" s="160">
        <v>499.93749200000002</v>
      </c>
      <c r="G207" s="30" t="s">
        <v>39</v>
      </c>
      <c r="H207" s="75" t="s">
        <v>259</v>
      </c>
      <c r="I207" s="80" t="s">
        <v>731</v>
      </c>
      <c r="J207" s="80" t="s">
        <v>7694</v>
      </c>
      <c r="K207" s="206" t="s">
        <v>434</v>
      </c>
      <c r="L207" s="75" t="s">
        <v>467</v>
      </c>
      <c r="M207" s="75" t="s">
        <v>1131</v>
      </c>
      <c r="N207" s="78" t="s">
        <v>1130</v>
      </c>
      <c r="O207" s="75" t="s">
        <v>1245</v>
      </c>
      <c r="P207" s="75" t="s">
        <v>4161</v>
      </c>
      <c r="Q207" s="75" t="s">
        <v>4472</v>
      </c>
      <c r="R207" s="75" t="s">
        <v>4473</v>
      </c>
      <c r="S207" s="73" t="s">
        <v>6971</v>
      </c>
      <c r="T207" s="79" t="s">
        <v>6881</v>
      </c>
      <c r="U207" s="75" t="s">
        <v>7566</v>
      </c>
      <c r="V207" s="75" t="s">
        <v>6692</v>
      </c>
      <c r="W207" s="75" t="s">
        <v>7588</v>
      </c>
      <c r="X207" s="75" t="s">
        <v>6692</v>
      </c>
      <c r="Y207" s="75" t="s">
        <v>740</v>
      </c>
      <c r="Z207" s="75" t="s">
        <v>7900</v>
      </c>
      <c r="AA207" s="75" t="s">
        <v>7943</v>
      </c>
      <c r="AB207" s="75" t="s">
        <v>7944</v>
      </c>
    </row>
    <row r="208" spans="1:28" x14ac:dyDescent="0.25">
      <c r="E208" s="161"/>
      <c r="F208" s="78"/>
      <c r="G208" s="30"/>
    </row>
    <row r="209" spans="1:14" x14ac:dyDescent="0.25">
      <c r="G209" s="30"/>
    </row>
    <row r="210" spans="1:14" s="54" customFormat="1" ht="18" x14ac:dyDescent="0.25">
      <c r="A210" s="354" t="s">
        <v>5897</v>
      </c>
      <c r="B210" s="354"/>
      <c r="C210" s="354"/>
      <c r="D210" s="354"/>
      <c r="E210" s="163"/>
      <c r="F210" s="156"/>
      <c r="G210" s="230"/>
      <c r="I210" s="55"/>
      <c r="J210" s="55"/>
      <c r="K210" s="219"/>
    </row>
    <row r="211" spans="1:14" ht="18" x14ac:dyDescent="0.25">
      <c r="A211" s="75" t="s">
        <v>2428</v>
      </c>
      <c r="B211" s="75" t="s">
        <v>2920</v>
      </c>
      <c r="C211" s="78" t="s">
        <v>1336</v>
      </c>
      <c r="E211" s="158" t="s">
        <v>6283</v>
      </c>
      <c r="F211" s="160">
        <v>299.95026799999999</v>
      </c>
      <c r="G211" s="79" t="s">
        <v>2808</v>
      </c>
      <c r="H211" s="75" t="s">
        <v>1366</v>
      </c>
      <c r="J211" s="80" t="s">
        <v>7693</v>
      </c>
    </row>
    <row r="212" spans="1:14" ht="18" x14ac:dyDescent="0.25">
      <c r="A212" s="75" t="s">
        <v>2429</v>
      </c>
      <c r="B212" s="75" t="s">
        <v>2921</v>
      </c>
      <c r="C212" s="78" t="s">
        <v>1336</v>
      </c>
      <c r="E212" s="158" t="s">
        <v>6282</v>
      </c>
      <c r="F212" s="160">
        <v>349.94707399999999</v>
      </c>
      <c r="G212" s="79" t="s">
        <v>2807</v>
      </c>
      <c r="H212" s="75" t="s">
        <v>1366</v>
      </c>
      <c r="J212" s="80" t="s">
        <v>7693</v>
      </c>
    </row>
    <row r="213" spans="1:14" ht="18" x14ac:dyDescent="0.25">
      <c r="A213" s="75" t="s">
        <v>2430</v>
      </c>
      <c r="B213" s="75" t="s">
        <v>2922</v>
      </c>
      <c r="C213" s="78" t="s">
        <v>1336</v>
      </c>
      <c r="E213" s="158" t="s">
        <v>6281</v>
      </c>
      <c r="F213" s="160">
        <v>399.94387999999998</v>
      </c>
      <c r="G213" s="79" t="s">
        <v>2806</v>
      </c>
      <c r="H213" s="75" t="s">
        <v>1366</v>
      </c>
      <c r="I213" s="80" t="s">
        <v>338</v>
      </c>
      <c r="J213" s="80" t="s">
        <v>7693</v>
      </c>
    </row>
    <row r="214" spans="1:14" ht="18" x14ac:dyDescent="0.25">
      <c r="A214" s="75" t="s">
        <v>2431</v>
      </c>
      <c r="B214" s="75" t="s">
        <v>2923</v>
      </c>
      <c r="C214" s="78" t="s">
        <v>1336</v>
      </c>
      <c r="E214" s="158" t="s">
        <v>6280</v>
      </c>
      <c r="F214" s="160">
        <v>449.94068599999997</v>
      </c>
      <c r="G214" s="79" t="s">
        <v>2805</v>
      </c>
      <c r="H214" s="75" t="s">
        <v>1366</v>
      </c>
      <c r="J214" s="80" t="s">
        <v>7693</v>
      </c>
    </row>
    <row r="215" spans="1:14" ht="18" x14ac:dyDescent="0.25">
      <c r="A215" s="75" t="s">
        <v>2432</v>
      </c>
      <c r="B215" s="75" t="s">
        <v>2924</v>
      </c>
      <c r="C215" s="78" t="s">
        <v>1336</v>
      </c>
      <c r="E215" s="158" t="s">
        <v>6279</v>
      </c>
      <c r="F215" s="160">
        <v>499.93749200000002</v>
      </c>
      <c r="G215" s="79" t="s">
        <v>2804</v>
      </c>
      <c r="H215" s="75" t="s">
        <v>1366</v>
      </c>
      <c r="J215" s="80" t="s">
        <v>7693</v>
      </c>
      <c r="K215" s="206" t="s">
        <v>106</v>
      </c>
      <c r="L215" s="75" t="s">
        <v>5757</v>
      </c>
    </row>
    <row r="216" spans="1:14" x14ac:dyDescent="0.25">
      <c r="A216" s="56"/>
      <c r="B216" s="56"/>
      <c r="C216" s="56"/>
      <c r="D216" s="56"/>
      <c r="E216" s="167"/>
      <c r="F216" s="56"/>
      <c r="G216" s="79"/>
    </row>
    <row r="217" spans="1:14" x14ac:dyDescent="0.25">
      <c r="A217" s="56"/>
      <c r="B217" s="56"/>
      <c r="C217" s="56"/>
      <c r="D217" s="56"/>
      <c r="E217" s="167"/>
      <c r="F217" s="56"/>
      <c r="G217" s="56"/>
    </row>
    <row r="218" spans="1:14" s="54" customFormat="1" ht="18" x14ac:dyDescent="0.25">
      <c r="A218" s="354" t="s">
        <v>5898</v>
      </c>
      <c r="B218" s="354"/>
      <c r="C218" s="354"/>
      <c r="D218" s="94"/>
      <c r="E218" s="163"/>
      <c r="F218" s="156"/>
      <c r="G218" s="230"/>
      <c r="I218" s="55"/>
      <c r="J218" s="55"/>
      <c r="K218" s="219"/>
    </row>
    <row r="219" spans="1:14" ht="18" x14ac:dyDescent="0.25">
      <c r="B219" s="75" t="s">
        <v>2925</v>
      </c>
      <c r="C219" s="78" t="s">
        <v>1336</v>
      </c>
      <c r="E219" s="158" t="s">
        <v>6949</v>
      </c>
      <c r="F219" s="160">
        <v>299.95026799999999</v>
      </c>
      <c r="G219" s="78" t="s">
        <v>768</v>
      </c>
      <c r="H219" s="75" t="s">
        <v>256</v>
      </c>
      <c r="J219" s="80" t="s">
        <v>7694</v>
      </c>
    </row>
    <row r="220" spans="1:14" ht="18" x14ac:dyDescent="0.25">
      <c r="B220" s="75" t="s">
        <v>2926</v>
      </c>
      <c r="C220" s="78" t="s">
        <v>1336</v>
      </c>
      <c r="E220" s="158" t="s">
        <v>6950</v>
      </c>
      <c r="F220" s="160">
        <v>349.94707399999999</v>
      </c>
      <c r="G220" s="78" t="s">
        <v>767</v>
      </c>
      <c r="H220" s="75" t="s">
        <v>256</v>
      </c>
      <c r="J220" s="80" t="s">
        <v>7694</v>
      </c>
    </row>
    <row r="221" spans="1:14" ht="18" x14ac:dyDescent="0.25">
      <c r="B221" s="75" t="s">
        <v>2927</v>
      </c>
      <c r="C221" s="78" t="s">
        <v>1336</v>
      </c>
      <c r="E221" s="158" t="s">
        <v>6952</v>
      </c>
      <c r="F221" s="160">
        <v>399.94387999999998</v>
      </c>
      <c r="G221" s="78" t="s">
        <v>766</v>
      </c>
      <c r="H221" s="75" t="s">
        <v>256</v>
      </c>
      <c r="J221" s="80" t="s">
        <v>7694</v>
      </c>
    </row>
    <row r="222" spans="1:14" ht="18" x14ac:dyDescent="0.25">
      <c r="B222" s="75" t="s">
        <v>2928</v>
      </c>
      <c r="C222" s="78" t="s">
        <v>1336</v>
      </c>
      <c r="E222" s="158" t="s">
        <v>6951</v>
      </c>
      <c r="F222" s="160">
        <v>449.94068599999997</v>
      </c>
      <c r="G222" s="78" t="s">
        <v>769</v>
      </c>
      <c r="H222" s="75" t="s">
        <v>256</v>
      </c>
      <c r="J222" s="80" t="s">
        <v>7694</v>
      </c>
    </row>
    <row r="223" spans="1:14" ht="18" x14ac:dyDescent="0.25">
      <c r="B223" s="75" t="s">
        <v>2929</v>
      </c>
      <c r="C223" s="75" t="s">
        <v>259</v>
      </c>
      <c r="E223" s="158" t="s">
        <v>6953</v>
      </c>
      <c r="F223" s="160">
        <v>499.93749200000002</v>
      </c>
      <c r="G223" s="80" t="s">
        <v>432</v>
      </c>
      <c r="H223" s="75" t="s">
        <v>256</v>
      </c>
      <c r="J223" s="80" t="s">
        <v>7694</v>
      </c>
      <c r="K223" s="206" t="s">
        <v>434</v>
      </c>
      <c r="L223" s="75" t="s">
        <v>467</v>
      </c>
      <c r="M223" s="75" t="s">
        <v>6948</v>
      </c>
      <c r="N223" s="75" t="s">
        <v>6881</v>
      </c>
    </row>
    <row r="224" spans="1:14" ht="18" x14ac:dyDescent="0.25">
      <c r="B224" s="75" t="s">
        <v>2930</v>
      </c>
      <c r="C224" s="78" t="s">
        <v>1336</v>
      </c>
      <c r="E224" s="158" t="s">
        <v>6954</v>
      </c>
      <c r="F224" s="160">
        <v>549.93429800000001</v>
      </c>
      <c r="G224" s="75" t="s">
        <v>601</v>
      </c>
      <c r="I224" s="75"/>
      <c r="J224" s="75"/>
    </row>
    <row r="225" spans="1:18" x14ac:dyDescent="0.25">
      <c r="D225" s="78"/>
    </row>
    <row r="226" spans="1:18" x14ac:dyDescent="0.25">
      <c r="D226" s="78"/>
    </row>
    <row r="227" spans="1:18" s="54" customFormat="1" ht="18" x14ac:dyDescent="0.25">
      <c r="A227" s="354" t="s">
        <v>5899</v>
      </c>
      <c r="B227" s="354"/>
      <c r="C227" s="354"/>
      <c r="D227" s="354"/>
      <c r="E227" s="164"/>
      <c r="G227" s="55"/>
      <c r="I227" s="55"/>
      <c r="J227" s="55"/>
      <c r="K227" s="219"/>
    </row>
    <row r="228" spans="1:18" ht="18" x14ac:dyDescent="0.25">
      <c r="B228" s="75" t="s">
        <v>4043</v>
      </c>
      <c r="C228" s="75" t="s">
        <v>256</v>
      </c>
      <c r="E228" s="168" t="s">
        <v>6284</v>
      </c>
      <c r="F228" s="160">
        <v>299.95026799999999</v>
      </c>
      <c r="G228" s="79" t="s">
        <v>673</v>
      </c>
      <c r="H228" s="75" t="s">
        <v>256</v>
      </c>
      <c r="J228" s="80" t="s">
        <v>7694</v>
      </c>
      <c r="K228" s="206" t="s">
        <v>5582</v>
      </c>
      <c r="L228" s="79" t="s">
        <v>670</v>
      </c>
      <c r="M228" s="75" t="s">
        <v>3723</v>
      </c>
      <c r="N228" s="75" t="s">
        <v>3722</v>
      </c>
      <c r="O228" s="75" t="s">
        <v>3725</v>
      </c>
      <c r="P228" s="78" t="s">
        <v>3724</v>
      </c>
      <c r="Q228" s="75" t="s">
        <v>3726</v>
      </c>
      <c r="R228" s="75" t="s">
        <v>3727</v>
      </c>
    </row>
    <row r="229" spans="1:18" ht="18" x14ac:dyDescent="0.25">
      <c r="B229" s="75" t="s">
        <v>4044</v>
      </c>
      <c r="C229" s="78" t="s">
        <v>1336</v>
      </c>
      <c r="E229" s="168" t="s">
        <v>6286</v>
      </c>
      <c r="F229" s="160">
        <v>399.94387999999998</v>
      </c>
      <c r="G229" s="80" t="s">
        <v>2809</v>
      </c>
      <c r="H229" s="75" t="s">
        <v>1366</v>
      </c>
      <c r="J229" s="80" t="s">
        <v>7693</v>
      </c>
    </row>
    <row r="230" spans="1:18" ht="18" x14ac:dyDescent="0.25">
      <c r="B230" s="75" t="s">
        <v>2931</v>
      </c>
      <c r="C230" s="78" t="s">
        <v>1336</v>
      </c>
      <c r="E230" s="168" t="s">
        <v>6285</v>
      </c>
      <c r="F230" s="160">
        <v>499.93749200000002</v>
      </c>
      <c r="G230" s="80" t="s">
        <v>2810</v>
      </c>
      <c r="H230" s="75" t="s">
        <v>1366</v>
      </c>
      <c r="J230" s="80" t="s">
        <v>7693</v>
      </c>
    </row>
    <row r="231" spans="1:18" x14ac:dyDescent="0.25">
      <c r="B231" s="75" t="s">
        <v>4045</v>
      </c>
      <c r="C231" s="78" t="s">
        <v>1336</v>
      </c>
    </row>
    <row r="234" spans="1:18" s="123" customFormat="1" ht="18" x14ac:dyDescent="0.25">
      <c r="A234" s="353" t="s">
        <v>5900</v>
      </c>
      <c r="B234" s="353"/>
      <c r="C234" s="353"/>
      <c r="E234" s="163"/>
      <c r="F234" s="156"/>
      <c r="G234" s="230"/>
      <c r="I234" s="124"/>
      <c r="J234" s="240"/>
      <c r="K234" s="220"/>
    </row>
    <row r="235" spans="1:18" s="79" customFormat="1" ht="30" x14ac:dyDescent="0.25">
      <c r="B235" s="82" t="s">
        <v>4429</v>
      </c>
      <c r="C235" s="79" t="s">
        <v>1366</v>
      </c>
      <c r="E235" s="169" t="s">
        <v>6287</v>
      </c>
      <c r="F235" s="160">
        <v>299.95026799999999</v>
      </c>
      <c r="G235" s="79" t="s">
        <v>4430</v>
      </c>
      <c r="H235" s="79" t="s">
        <v>1366</v>
      </c>
      <c r="I235" s="30"/>
      <c r="J235" s="30" t="s">
        <v>7693</v>
      </c>
      <c r="K235" s="206" t="s">
        <v>4424</v>
      </c>
      <c r="L235" s="75" t="s">
        <v>4423</v>
      </c>
    </row>
    <row r="236" spans="1:18" s="79" customFormat="1" x14ac:dyDescent="0.25">
      <c r="E236" s="168"/>
      <c r="I236" s="30"/>
      <c r="J236" s="30"/>
      <c r="K236" s="207"/>
    </row>
    <row r="237" spans="1:18" s="79" customFormat="1" x14ac:dyDescent="0.25">
      <c r="E237" s="168"/>
      <c r="I237" s="30"/>
      <c r="J237" s="30"/>
      <c r="K237" s="207"/>
    </row>
    <row r="238" spans="1:18" s="79" customFormat="1" x14ac:dyDescent="0.25">
      <c r="E238" s="168"/>
      <c r="I238" s="30"/>
      <c r="J238" s="30"/>
      <c r="K238" s="207"/>
    </row>
    <row r="239" spans="1:18" s="79" customFormat="1" x14ac:dyDescent="0.25">
      <c r="E239" s="168"/>
      <c r="I239" s="30"/>
      <c r="J239" s="30"/>
      <c r="K239" s="207"/>
    </row>
    <row r="240" spans="1:18" s="79" customFormat="1" x14ac:dyDescent="0.25">
      <c r="E240" s="168"/>
      <c r="G240" s="182"/>
      <c r="H240" s="127"/>
      <c r="I240" s="30"/>
      <c r="J240" s="30"/>
      <c r="K240" s="207"/>
    </row>
    <row r="241" spans="1:12" s="79" customFormat="1" x14ac:dyDescent="0.25">
      <c r="E241" s="168"/>
      <c r="I241" s="30"/>
      <c r="J241" s="30"/>
      <c r="K241" s="207"/>
    </row>
    <row r="242" spans="1:12" s="79" customFormat="1" x14ac:dyDescent="0.25">
      <c r="E242" s="168"/>
      <c r="I242" s="30"/>
      <c r="J242" s="30"/>
      <c r="K242" s="207"/>
    </row>
    <row r="243" spans="1:12" s="79" customFormat="1" x14ac:dyDescent="0.25">
      <c r="E243" s="168"/>
      <c r="I243" s="30"/>
      <c r="J243" s="30"/>
      <c r="K243" s="207"/>
    </row>
    <row r="244" spans="1:12" s="79" customFormat="1" x14ac:dyDescent="0.25">
      <c r="E244" s="168"/>
      <c r="I244" s="30"/>
      <c r="J244" s="30"/>
      <c r="K244" s="207"/>
    </row>
    <row r="245" spans="1:12" s="152" customFormat="1" ht="18.75" x14ac:dyDescent="0.35">
      <c r="A245" s="357" t="s">
        <v>5901</v>
      </c>
      <c r="B245" s="357"/>
      <c r="C245" s="357"/>
      <c r="D245" s="357"/>
      <c r="E245" s="163"/>
      <c r="F245" s="156"/>
      <c r="G245" s="230"/>
      <c r="I245" s="153"/>
      <c r="J245" s="240"/>
      <c r="K245" s="220"/>
    </row>
    <row r="246" spans="1:12" s="79" customFormat="1" ht="33.75" customHeight="1" x14ac:dyDescent="0.25">
      <c r="B246" s="82" t="s">
        <v>5666</v>
      </c>
      <c r="C246" s="79" t="s">
        <v>1366</v>
      </c>
      <c r="E246" s="169" t="s">
        <v>6288</v>
      </c>
      <c r="F246" s="160">
        <v>299.95026799999999</v>
      </c>
      <c r="G246" s="79" t="s">
        <v>5667</v>
      </c>
      <c r="H246" s="79" t="s">
        <v>1366</v>
      </c>
      <c r="I246" s="30"/>
      <c r="J246" s="30" t="s">
        <v>7693</v>
      </c>
      <c r="K246" s="207" t="s">
        <v>5671</v>
      </c>
      <c r="L246" s="79" t="s">
        <v>5668</v>
      </c>
    </row>
    <row r="247" spans="1:12" s="79" customFormat="1" x14ac:dyDescent="0.25">
      <c r="E247" s="168"/>
      <c r="I247" s="30"/>
      <c r="J247" s="30"/>
      <c r="K247" s="207"/>
    </row>
    <row r="248" spans="1:12" s="79" customFormat="1" x14ac:dyDescent="0.25">
      <c r="E248" s="168"/>
      <c r="G248" s="182"/>
      <c r="H248" s="154"/>
      <c r="I248" s="154"/>
      <c r="J248" s="182"/>
      <c r="K248" s="207"/>
    </row>
    <row r="249" spans="1:12" s="79" customFormat="1" x14ac:dyDescent="0.25">
      <c r="E249" s="168"/>
      <c r="I249" s="30"/>
      <c r="J249" s="30"/>
      <c r="K249" s="207"/>
    </row>
    <row r="250" spans="1:12" s="79" customFormat="1" x14ac:dyDescent="0.25">
      <c r="E250" s="168"/>
      <c r="I250" s="30"/>
      <c r="J250" s="30"/>
      <c r="K250" s="207"/>
    </row>
    <row r="251" spans="1:12" s="152" customFormat="1" ht="18" x14ac:dyDescent="0.25">
      <c r="A251" s="353" t="s">
        <v>5902</v>
      </c>
      <c r="B251" s="353"/>
      <c r="C251" s="353"/>
      <c r="D251" s="353"/>
      <c r="E251" s="163"/>
      <c r="F251" s="156"/>
      <c r="G251" s="230"/>
      <c r="I251" s="153"/>
      <c r="J251" s="240"/>
      <c r="K251" s="220"/>
    </row>
    <row r="252" spans="1:12" s="79" customFormat="1" ht="30" x14ac:dyDescent="0.25">
      <c r="B252" s="82" t="s">
        <v>5669</v>
      </c>
      <c r="C252" s="79" t="s">
        <v>1366</v>
      </c>
      <c r="E252" s="169" t="s">
        <v>6289</v>
      </c>
      <c r="F252" s="160">
        <v>299.95026799999999</v>
      </c>
      <c r="G252" s="79" t="s">
        <v>5670</v>
      </c>
      <c r="H252" s="79" t="s">
        <v>1366</v>
      </c>
      <c r="I252" s="30"/>
      <c r="J252" s="30" t="s">
        <v>7693</v>
      </c>
      <c r="K252" s="207" t="s">
        <v>5671</v>
      </c>
      <c r="L252" s="79" t="s">
        <v>5668</v>
      </c>
    </row>
    <row r="253" spans="1:12" s="79" customFormat="1" x14ac:dyDescent="0.25">
      <c r="E253" s="168"/>
      <c r="I253" s="30"/>
      <c r="J253" s="30"/>
      <c r="K253" s="207"/>
    </row>
    <row r="254" spans="1:12" s="79" customFormat="1" x14ac:dyDescent="0.25">
      <c r="E254" s="168"/>
      <c r="I254" s="30"/>
      <c r="J254" s="30"/>
      <c r="K254" s="207"/>
    </row>
    <row r="255" spans="1:12" s="79" customFormat="1" x14ac:dyDescent="0.25">
      <c r="E255" s="168"/>
      <c r="I255" s="30"/>
      <c r="J255" s="30"/>
      <c r="K255" s="207"/>
    </row>
    <row r="256" spans="1:12" s="79" customFormat="1" x14ac:dyDescent="0.25">
      <c r="E256" s="168"/>
      <c r="I256" s="30"/>
      <c r="J256" s="30"/>
      <c r="K256" s="207"/>
    </row>
    <row r="257" spans="1:12" s="79" customFormat="1" x14ac:dyDescent="0.25">
      <c r="E257" s="168"/>
      <c r="I257" s="30"/>
      <c r="J257" s="30"/>
      <c r="K257" s="207"/>
    </row>
    <row r="258" spans="1:12" s="79" customFormat="1" x14ac:dyDescent="0.25">
      <c r="E258" s="168"/>
      <c r="I258" s="30"/>
      <c r="J258" s="30"/>
      <c r="K258" s="207"/>
    </row>
    <row r="259" spans="1:12" s="79" customFormat="1" x14ac:dyDescent="0.25">
      <c r="E259" s="168"/>
      <c r="I259" s="30"/>
      <c r="J259" s="30"/>
      <c r="K259" s="207"/>
    </row>
    <row r="260" spans="1:12" s="79" customFormat="1" x14ac:dyDescent="0.25">
      <c r="E260" s="168"/>
      <c r="I260" s="30"/>
      <c r="J260" s="30"/>
      <c r="K260" s="207"/>
    </row>
    <row r="261" spans="1:12" s="94" customFormat="1" ht="18" x14ac:dyDescent="0.25">
      <c r="A261" s="354" t="s">
        <v>5903</v>
      </c>
      <c r="B261" s="354"/>
      <c r="C261" s="354"/>
      <c r="E261" s="163"/>
      <c r="F261" s="156"/>
      <c r="G261" s="240"/>
      <c r="I261" s="95"/>
      <c r="J261" s="240"/>
      <c r="K261" s="220"/>
    </row>
    <row r="262" spans="1:12" ht="30" x14ac:dyDescent="0.25">
      <c r="B262" s="40" t="s">
        <v>1517</v>
      </c>
      <c r="C262" s="75" t="s">
        <v>1366</v>
      </c>
      <c r="E262" s="168" t="s">
        <v>6290</v>
      </c>
      <c r="F262" s="160">
        <v>299.95026799999999</v>
      </c>
      <c r="G262" s="80" t="s">
        <v>1518</v>
      </c>
      <c r="H262" s="75" t="s">
        <v>1366</v>
      </c>
      <c r="J262" s="80" t="s">
        <v>7693</v>
      </c>
      <c r="K262" s="206" t="s">
        <v>1519</v>
      </c>
      <c r="L262" s="78" t="s">
        <v>4835</v>
      </c>
    </row>
    <row r="263" spans="1:12" x14ac:dyDescent="0.25">
      <c r="B263" s="40"/>
      <c r="C263" s="78"/>
      <c r="E263" s="168"/>
      <c r="F263" s="79"/>
    </row>
    <row r="264" spans="1:12" x14ac:dyDescent="0.25">
      <c r="B264" s="40"/>
      <c r="C264" s="78"/>
      <c r="E264" s="168"/>
      <c r="F264" s="79"/>
    </row>
    <row r="265" spans="1:12" x14ac:dyDescent="0.25">
      <c r="B265" s="40"/>
      <c r="C265" s="78"/>
      <c r="E265" s="168"/>
      <c r="F265" s="79"/>
    </row>
    <row r="267" spans="1:12" s="94" customFormat="1" ht="18" x14ac:dyDescent="0.25">
      <c r="A267" s="354" t="s">
        <v>5904</v>
      </c>
      <c r="B267" s="354"/>
      <c r="C267" s="354"/>
      <c r="D267" s="354"/>
      <c r="E267" s="163"/>
      <c r="F267" s="156"/>
      <c r="G267" s="240"/>
      <c r="I267" s="95"/>
      <c r="J267" s="240"/>
      <c r="K267" s="220"/>
    </row>
    <row r="268" spans="1:12" ht="30" x14ac:dyDescent="0.25">
      <c r="B268" s="40" t="s">
        <v>1521</v>
      </c>
      <c r="C268" s="75" t="s">
        <v>1366</v>
      </c>
      <c r="E268" s="168" t="s">
        <v>6292</v>
      </c>
      <c r="F268" s="160">
        <v>299.95026799999999</v>
      </c>
      <c r="G268" s="79" t="s">
        <v>1523</v>
      </c>
      <c r="H268" s="75" t="s">
        <v>1366</v>
      </c>
      <c r="I268" s="79"/>
      <c r="J268" s="79" t="s">
        <v>7693</v>
      </c>
      <c r="K268" s="206" t="s">
        <v>1519</v>
      </c>
      <c r="L268" s="78" t="s">
        <v>4835</v>
      </c>
    </row>
    <row r="269" spans="1:12" ht="30" x14ac:dyDescent="0.25">
      <c r="B269" s="40" t="s">
        <v>1520</v>
      </c>
      <c r="C269" s="75" t="s">
        <v>1366</v>
      </c>
      <c r="E269" s="168" t="s">
        <v>6291</v>
      </c>
      <c r="F269" s="160">
        <v>499.93749200000002</v>
      </c>
      <c r="G269" s="80" t="s">
        <v>1522</v>
      </c>
      <c r="H269" s="75" t="s">
        <v>1366</v>
      </c>
      <c r="J269" s="80" t="s">
        <v>7693</v>
      </c>
      <c r="K269" s="206" t="s">
        <v>1519</v>
      </c>
      <c r="L269" s="78" t="s">
        <v>4835</v>
      </c>
    </row>
    <row r="270" spans="1:12" x14ac:dyDescent="0.25">
      <c r="B270" s="40"/>
      <c r="C270" s="78"/>
      <c r="E270" s="168"/>
      <c r="F270" s="79"/>
    </row>
    <row r="271" spans="1:12" ht="30" customHeight="1" x14ac:dyDescent="0.25">
      <c r="B271" s="40"/>
      <c r="C271" s="78"/>
      <c r="E271" s="168"/>
      <c r="F271" s="79"/>
    </row>
    <row r="275" spans="1:14" s="229" customFormat="1" ht="18" x14ac:dyDescent="0.25">
      <c r="A275" s="229" t="s">
        <v>6144</v>
      </c>
      <c r="J275" s="259"/>
      <c r="K275" s="277"/>
    </row>
    <row r="276" spans="1:14" s="182" customFormat="1" ht="30" x14ac:dyDescent="0.25">
      <c r="B276" s="82" t="s">
        <v>4633</v>
      </c>
      <c r="C276" s="182" t="s">
        <v>1366</v>
      </c>
      <c r="E276" s="182" t="s">
        <v>6571</v>
      </c>
      <c r="F276" s="172">
        <v>361.94707399999999</v>
      </c>
      <c r="G276" s="182" t="s">
        <v>4634</v>
      </c>
      <c r="H276" s="182" t="s">
        <v>1366</v>
      </c>
      <c r="J276" s="182" t="s">
        <v>7694</v>
      </c>
      <c r="K276" s="221" t="s">
        <v>4635</v>
      </c>
      <c r="L276" s="182" t="s">
        <v>4636</v>
      </c>
    </row>
    <row r="277" spans="1:14" s="182" customFormat="1" x14ac:dyDescent="0.25">
      <c r="K277" s="221"/>
    </row>
    <row r="278" spans="1:14" s="182" customFormat="1" x14ac:dyDescent="0.25">
      <c r="K278" s="221"/>
    </row>
    <row r="279" spans="1:14" s="182" customFormat="1" x14ac:dyDescent="0.25">
      <c r="K279" s="221"/>
    </row>
    <row r="280" spans="1:14" s="182" customFormat="1" x14ac:dyDescent="0.25">
      <c r="K280" s="221"/>
    </row>
    <row r="281" spans="1:14" s="182" customFormat="1" x14ac:dyDescent="0.25">
      <c r="K281" s="221"/>
    </row>
    <row r="282" spans="1:14" s="182" customFormat="1" x14ac:dyDescent="0.25">
      <c r="K282" s="221"/>
    </row>
    <row r="283" spans="1:14" s="182" customFormat="1" x14ac:dyDescent="0.25">
      <c r="K283" s="221"/>
    </row>
    <row r="284" spans="1:14" s="182" customFormat="1" x14ac:dyDescent="0.25">
      <c r="K284" s="221"/>
    </row>
    <row r="285" spans="1:14" s="182" customFormat="1" x14ac:dyDescent="0.25">
      <c r="K285" s="221"/>
    </row>
    <row r="286" spans="1:14" s="74" customFormat="1" ht="18" x14ac:dyDescent="0.25">
      <c r="A286" s="229" t="s">
        <v>6145</v>
      </c>
      <c r="B286" s="229"/>
      <c r="C286" s="229"/>
      <c r="D286" s="229"/>
      <c r="E286" s="229"/>
      <c r="F286" s="229"/>
      <c r="K286" s="288"/>
    </row>
    <row r="287" spans="1:14" s="246" customFormat="1" ht="30" x14ac:dyDescent="0.25">
      <c r="B287" s="82" t="s">
        <v>7698</v>
      </c>
      <c r="C287" s="246" t="s">
        <v>1366</v>
      </c>
      <c r="E287" s="182" t="s">
        <v>6572</v>
      </c>
      <c r="F287" s="172">
        <v>461.94068599999997</v>
      </c>
      <c r="G287" s="73" t="s">
        <v>1282</v>
      </c>
      <c r="H287" s="246" t="s">
        <v>256</v>
      </c>
      <c r="I287" s="182"/>
      <c r="J287" s="182" t="s">
        <v>7694</v>
      </c>
      <c r="K287" s="151" t="s">
        <v>1284</v>
      </c>
      <c r="L287" s="73" t="s">
        <v>433</v>
      </c>
      <c r="M287" s="246" t="s">
        <v>7602</v>
      </c>
      <c r="N287" s="246" t="s">
        <v>6692</v>
      </c>
    </row>
    <row r="288" spans="1:14" s="246" customFormat="1" x14ac:dyDescent="0.25">
      <c r="K288" s="151"/>
    </row>
    <row r="289" spans="1:14" s="246" customFormat="1" x14ac:dyDescent="0.25">
      <c r="D289"/>
      <c r="K289" s="151"/>
    </row>
    <row r="290" spans="1:14" s="246" customFormat="1" x14ac:dyDescent="0.25">
      <c r="D290"/>
      <c r="K290" s="151"/>
    </row>
    <row r="291" spans="1:14" s="246" customFormat="1" x14ac:dyDescent="0.25">
      <c r="K291" s="151"/>
    </row>
    <row r="292" spans="1:14" s="246" customFormat="1" x14ac:dyDescent="0.25">
      <c r="K292" s="151"/>
    </row>
    <row r="293" spans="1:14" s="246" customFormat="1" x14ac:dyDescent="0.25">
      <c r="K293" s="151"/>
    </row>
    <row r="294" spans="1:14" s="246" customFormat="1" x14ac:dyDescent="0.25">
      <c r="K294" s="151"/>
    </row>
    <row r="295" spans="1:14" s="246" customFormat="1" x14ac:dyDescent="0.25">
      <c r="K295" s="151"/>
    </row>
    <row r="296" spans="1:14" s="246" customFormat="1" x14ac:dyDescent="0.25">
      <c r="K296" s="151"/>
    </row>
    <row r="297" spans="1:14" s="246" customFormat="1" x14ac:dyDescent="0.25">
      <c r="K297" s="151"/>
    </row>
    <row r="298" spans="1:14" s="74" customFormat="1" ht="18" x14ac:dyDescent="0.25">
      <c r="A298" s="305" t="s">
        <v>6145</v>
      </c>
      <c r="B298" s="305"/>
      <c r="C298" s="305"/>
      <c r="D298" s="305"/>
      <c r="E298" s="305"/>
      <c r="F298" s="305"/>
      <c r="K298" s="288"/>
    </row>
    <row r="299" spans="1:14" s="246" customFormat="1" ht="45" x14ac:dyDescent="0.25">
      <c r="B299" s="82" t="s">
        <v>7697</v>
      </c>
      <c r="C299" s="246" t="s">
        <v>1366</v>
      </c>
      <c r="E299" s="182" t="s">
        <v>6572</v>
      </c>
      <c r="F299" s="172">
        <v>461.94068600000003</v>
      </c>
      <c r="G299" s="246" t="s">
        <v>7699</v>
      </c>
      <c r="H299" s="246" t="s">
        <v>1366</v>
      </c>
      <c r="J299" s="182" t="s">
        <v>7694</v>
      </c>
      <c r="K299" s="151" t="s">
        <v>1284</v>
      </c>
      <c r="L299" s="246" t="s">
        <v>7704</v>
      </c>
      <c r="M299" s="30" t="s">
        <v>7788</v>
      </c>
      <c r="N299" s="30" t="s">
        <v>7789</v>
      </c>
    </row>
    <row r="300" spans="1:14" s="246" customFormat="1" x14ac:dyDescent="0.25">
      <c r="K300" s="151"/>
    </row>
    <row r="301" spans="1:14" s="246" customFormat="1" x14ac:dyDescent="0.25">
      <c r="K301" s="151"/>
    </row>
    <row r="302" spans="1:14" s="246" customFormat="1" x14ac:dyDescent="0.25">
      <c r="K302" s="151"/>
    </row>
    <row r="303" spans="1:14" s="246" customFormat="1" x14ac:dyDescent="0.25">
      <c r="K303" s="151"/>
    </row>
    <row r="304" spans="1:14" s="246" customFormat="1" x14ac:dyDescent="0.25">
      <c r="B304" s="307"/>
      <c r="K304" s="151"/>
    </row>
    <row r="305" spans="1:12" s="246" customFormat="1" x14ac:dyDescent="0.25">
      <c r="K305" s="151"/>
    </row>
    <row r="306" spans="1:12" s="74" customFormat="1" ht="18" x14ac:dyDescent="0.25">
      <c r="A306" s="305" t="s">
        <v>7701</v>
      </c>
      <c r="B306" s="305"/>
      <c r="C306" s="305"/>
      <c r="D306" s="305"/>
      <c r="E306" s="305"/>
      <c r="F306" s="305"/>
      <c r="K306" s="288"/>
    </row>
    <row r="307" spans="1:12" s="246" customFormat="1" ht="30" x14ac:dyDescent="0.25">
      <c r="B307" s="81" t="s">
        <v>7702</v>
      </c>
      <c r="E307" s="182" t="s">
        <v>7703</v>
      </c>
      <c r="F307" s="308">
        <v>411.94387999999998</v>
      </c>
      <c r="G307" s="246" t="s">
        <v>7700</v>
      </c>
      <c r="H307" s="246" t="s">
        <v>1366</v>
      </c>
      <c r="J307" s="182" t="s">
        <v>7694</v>
      </c>
      <c r="K307" s="151" t="s">
        <v>1284</v>
      </c>
      <c r="L307" s="246" t="s">
        <v>7704</v>
      </c>
    </row>
    <row r="308" spans="1:12" s="246" customFormat="1" x14ac:dyDescent="0.25">
      <c r="K308" s="151"/>
    </row>
    <row r="309" spans="1:12" s="246" customFormat="1" x14ac:dyDescent="0.25">
      <c r="K309" s="151"/>
    </row>
    <row r="310" spans="1:12" s="246" customFormat="1" x14ac:dyDescent="0.25">
      <c r="K310" s="151"/>
    </row>
    <row r="311" spans="1:12" s="246" customFormat="1" x14ac:dyDescent="0.25">
      <c r="K311" s="151"/>
    </row>
    <row r="312" spans="1:12" s="246" customFormat="1" x14ac:dyDescent="0.25">
      <c r="K312" s="151"/>
    </row>
    <row r="313" spans="1:12" s="246" customFormat="1" x14ac:dyDescent="0.25">
      <c r="K313" s="151"/>
    </row>
    <row r="314" spans="1:12" s="246" customFormat="1" x14ac:dyDescent="0.25">
      <c r="K314" s="151"/>
    </row>
    <row r="315" spans="1:12" s="246" customFormat="1" x14ac:dyDescent="0.25">
      <c r="K315" s="151"/>
    </row>
    <row r="316" spans="1:12" s="246" customFormat="1" x14ac:dyDescent="0.25">
      <c r="K316" s="151"/>
    </row>
    <row r="317" spans="1:12" s="246" customFormat="1" x14ac:dyDescent="0.25">
      <c r="K317" s="151"/>
    </row>
    <row r="318" spans="1:12" s="246" customFormat="1" x14ac:dyDescent="0.25">
      <c r="K318" s="151"/>
    </row>
    <row r="319" spans="1:12" s="54" customFormat="1" ht="18" x14ac:dyDescent="0.25">
      <c r="A319" s="354" t="s">
        <v>2936</v>
      </c>
      <c r="B319" s="354"/>
      <c r="C319" s="354"/>
      <c r="D319" s="354"/>
      <c r="E319" s="354"/>
      <c r="F319" s="354"/>
      <c r="G319" s="230"/>
      <c r="I319" s="55"/>
      <c r="J319" s="55"/>
      <c r="K319" s="219"/>
    </row>
    <row r="320" spans="1:12" ht="30" x14ac:dyDescent="0.25">
      <c r="B320" s="58" t="s">
        <v>2940</v>
      </c>
      <c r="C320" s="79" t="s">
        <v>1366</v>
      </c>
      <c r="E320" s="158" t="s">
        <v>2433</v>
      </c>
      <c r="F320" s="160">
        <v>265.92391200000003</v>
      </c>
      <c r="G320" s="80" t="s">
        <v>601</v>
      </c>
      <c r="H320" s="79" t="s">
        <v>1366</v>
      </c>
      <c r="I320" s="30"/>
      <c r="J320" s="30" t="s">
        <v>7693</v>
      </c>
      <c r="K320" s="206" t="s">
        <v>323</v>
      </c>
      <c r="L320" s="79" t="s">
        <v>285</v>
      </c>
    </row>
    <row r="321" spans="1:12" ht="30" x14ac:dyDescent="0.25">
      <c r="B321" s="58" t="s">
        <v>2939</v>
      </c>
      <c r="C321" s="79" t="s">
        <v>1366</v>
      </c>
      <c r="E321" s="158" t="s">
        <v>2434</v>
      </c>
      <c r="F321" s="160">
        <v>315.92071800000002</v>
      </c>
      <c r="G321" s="80" t="s">
        <v>601</v>
      </c>
      <c r="H321" s="79" t="s">
        <v>1366</v>
      </c>
      <c r="I321" s="30"/>
      <c r="J321" s="30" t="s">
        <v>7693</v>
      </c>
      <c r="K321" s="206" t="s">
        <v>323</v>
      </c>
      <c r="L321" s="79" t="s">
        <v>285</v>
      </c>
    </row>
    <row r="322" spans="1:12" ht="30" x14ac:dyDescent="0.25">
      <c r="B322" s="58" t="s">
        <v>2938</v>
      </c>
      <c r="C322" s="79" t="s">
        <v>1366</v>
      </c>
      <c r="E322" s="158" t="s">
        <v>2435</v>
      </c>
      <c r="F322" s="160">
        <v>365.91752400000001</v>
      </c>
      <c r="G322" s="80" t="s">
        <v>601</v>
      </c>
      <c r="H322" s="79" t="s">
        <v>1366</v>
      </c>
      <c r="I322" s="30"/>
      <c r="J322" s="30" t="s">
        <v>7693</v>
      </c>
      <c r="K322" s="206" t="s">
        <v>323</v>
      </c>
      <c r="L322" s="79" t="s">
        <v>285</v>
      </c>
    </row>
    <row r="323" spans="1:12" ht="30" x14ac:dyDescent="0.25">
      <c r="B323" s="58" t="s">
        <v>2935</v>
      </c>
      <c r="C323" s="79" t="s">
        <v>1366</v>
      </c>
      <c r="E323" s="158" t="s">
        <v>2436</v>
      </c>
      <c r="F323" s="160">
        <v>415.91433000000001</v>
      </c>
      <c r="G323" s="80" t="s">
        <v>2934</v>
      </c>
      <c r="H323" s="79" t="s">
        <v>1366</v>
      </c>
      <c r="I323" s="30"/>
      <c r="J323" s="30" t="s">
        <v>7693</v>
      </c>
      <c r="K323" s="206" t="s">
        <v>323</v>
      </c>
      <c r="L323" s="79" t="s">
        <v>285</v>
      </c>
    </row>
    <row r="324" spans="1:12" ht="30" x14ac:dyDescent="0.25">
      <c r="B324" s="58" t="s">
        <v>2937</v>
      </c>
      <c r="C324" s="79" t="s">
        <v>1366</v>
      </c>
      <c r="E324" s="158" t="s">
        <v>2437</v>
      </c>
      <c r="F324" s="160">
        <v>465.911136</v>
      </c>
      <c r="G324" s="80" t="s">
        <v>601</v>
      </c>
      <c r="H324" s="79" t="s">
        <v>1366</v>
      </c>
      <c r="I324" s="30"/>
      <c r="J324" s="30" t="s">
        <v>7693</v>
      </c>
      <c r="K324" s="206" t="s">
        <v>323</v>
      </c>
      <c r="L324" s="79" t="s">
        <v>285</v>
      </c>
    </row>
    <row r="325" spans="1:12" ht="30" x14ac:dyDescent="0.25">
      <c r="B325" s="58" t="s">
        <v>2933</v>
      </c>
      <c r="C325" s="79" t="s">
        <v>1366</v>
      </c>
      <c r="E325" s="158" t="s">
        <v>2438</v>
      </c>
      <c r="F325" s="160">
        <v>515.90794200000005</v>
      </c>
      <c r="G325" s="80" t="s">
        <v>2932</v>
      </c>
      <c r="H325" s="79" t="s">
        <v>1366</v>
      </c>
      <c r="I325" s="30"/>
      <c r="J325" s="30" t="s">
        <v>7693</v>
      </c>
      <c r="K325" s="206" t="s">
        <v>323</v>
      </c>
      <c r="L325" s="79" t="s">
        <v>285</v>
      </c>
    </row>
    <row r="328" spans="1:12" s="54" customFormat="1" ht="18" x14ac:dyDescent="0.25">
      <c r="A328" s="354" t="s">
        <v>2943</v>
      </c>
      <c r="B328" s="354"/>
      <c r="C328" s="354"/>
      <c r="D328" s="354"/>
      <c r="E328" s="354"/>
      <c r="F328" s="354"/>
      <c r="G328" s="230"/>
      <c r="I328" s="55"/>
      <c r="J328" s="55"/>
      <c r="K328" s="219"/>
    </row>
    <row r="329" spans="1:12" s="79" customFormat="1" ht="30" x14ac:dyDescent="0.25">
      <c r="A329" s="75"/>
      <c r="B329" s="58" t="s">
        <v>2949</v>
      </c>
      <c r="C329" s="79" t="s">
        <v>1366</v>
      </c>
      <c r="E329" s="158" t="s">
        <v>2950</v>
      </c>
      <c r="F329" s="160">
        <v>327.94518299999999</v>
      </c>
      <c r="G329" s="79" t="s">
        <v>2948</v>
      </c>
      <c r="H329" s="79" t="s">
        <v>1366</v>
      </c>
      <c r="I329" s="30"/>
      <c r="J329" s="30" t="s">
        <v>7693</v>
      </c>
      <c r="K329" s="206" t="s">
        <v>323</v>
      </c>
      <c r="L329" s="79" t="s">
        <v>285</v>
      </c>
    </row>
    <row r="330" spans="1:12" s="79" customFormat="1" ht="30" x14ac:dyDescent="0.25">
      <c r="A330" s="75"/>
      <c r="B330" s="58" t="s">
        <v>2947</v>
      </c>
      <c r="C330" s="79" t="s">
        <v>1366</v>
      </c>
      <c r="E330" s="158" t="s">
        <v>2951</v>
      </c>
      <c r="F330" s="160">
        <v>377.94198899999998</v>
      </c>
      <c r="G330" s="79" t="s">
        <v>2946</v>
      </c>
      <c r="H330" s="79" t="s">
        <v>1366</v>
      </c>
      <c r="I330" s="30"/>
      <c r="J330" s="30" t="s">
        <v>7693</v>
      </c>
      <c r="K330" s="206" t="s">
        <v>323</v>
      </c>
      <c r="L330" s="79" t="s">
        <v>285</v>
      </c>
    </row>
    <row r="331" spans="1:12" s="79" customFormat="1" ht="30" x14ac:dyDescent="0.25">
      <c r="A331" s="75"/>
      <c r="B331" s="58" t="s">
        <v>2945</v>
      </c>
      <c r="C331" s="79" t="s">
        <v>1366</v>
      </c>
      <c r="E331" s="158" t="s">
        <v>2952</v>
      </c>
      <c r="F331" s="160">
        <v>427.93879499999997</v>
      </c>
      <c r="G331" s="79" t="s">
        <v>2944</v>
      </c>
      <c r="H331" s="79" t="s">
        <v>1366</v>
      </c>
      <c r="I331" s="30"/>
      <c r="J331" s="30" t="s">
        <v>7693</v>
      </c>
      <c r="K331" s="206" t="s">
        <v>323</v>
      </c>
      <c r="L331" s="79" t="s">
        <v>285</v>
      </c>
    </row>
    <row r="332" spans="1:12" s="79" customFormat="1" ht="30" x14ac:dyDescent="0.25">
      <c r="A332" s="75"/>
      <c r="B332" s="58" t="s">
        <v>2942</v>
      </c>
      <c r="C332" s="79" t="s">
        <v>1366</v>
      </c>
      <c r="E332" s="158" t="s">
        <v>2953</v>
      </c>
      <c r="F332" s="160">
        <v>477.93560100000002</v>
      </c>
      <c r="G332" s="79" t="s">
        <v>2941</v>
      </c>
      <c r="H332" s="79" t="s">
        <v>1366</v>
      </c>
      <c r="I332" s="30"/>
      <c r="J332" s="30" t="s">
        <v>7693</v>
      </c>
      <c r="K332" s="206" t="s">
        <v>323</v>
      </c>
      <c r="L332" s="79" t="s">
        <v>285</v>
      </c>
    </row>
    <row r="333" spans="1:12" s="79" customFormat="1" ht="30" customHeight="1" x14ac:dyDescent="0.25">
      <c r="A333" s="75"/>
      <c r="B333" s="58" t="s">
        <v>2956</v>
      </c>
      <c r="C333" s="79" t="s">
        <v>1366</v>
      </c>
      <c r="E333" s="158" t="s">
        <v>2954</v>
      </c>
      <c r="F333" s="160">
        <v>527.93240700000001</v>
      </c>
      <c r="G333" s="79" t="s">
        <v>601</v>
      </c>
      <c r="H333" s="79" t="s">
        <v>1366</v>
      </c>
      <c r="I333" s="30"/>
      <c r="J333" s="30"/>
      <c r="K333" s="206" t="s">
        <v>323</v>
      </c>
      <c r="L333" s="79" t="s">
        <v>285</v>
      </c>
    </row>
    <row r="334" spans="1:12" s="79" customFormat="1" ht="30" customHeight="1" x14ac:dyDescent="0.25">
      <c r="A334" s="75"/>
      <c r="B334" s="58" t="s">
        <v>2957</v>
      </c>
      <c r="C334" s="79" t="s">
        <v>1366</v>
      </c>
      <c r="E334" s="158" t="s">
        <v>2955</v>
      </c>
      <c r="F334" s="160">
        <v>577.929213</v>
      </c>
      <c r="G334" s="79" t="s">
        <v>601</v>
      </c>
      <c r="H334" s="79" t="s">
        <v>1366</v>
      </c>
      <c r="I334" s="30"/>
      <c r="J334" s="30"/>
      <c r="K334" s="206" t="s">
        <v>323</v>
      </c>
      <c r="L334" s="79" t="s">
        <v>285</v>
      </c>
    </row>
    <row r="335" spans="1:12" s="79" customFormat="1" x14ac:dyDescent="0.25">
      <c r="A335" s="75"/>
      <c r="B335" s="75"/>
      <c r="C335" s="75"/>
      <c r="E335" s="168"/>
      <c r="I335" s="30"/>
      <c r="J335" s="30"/>
      <c r="K335" s="207"/>
    </row>
    <row r="336" spans="1:12" s="79" customFormat="1" x14ac:dyDescent="0.25">
      <c r="E336" s="168"/>
      <c r="I336" s="30"/>
      <c r="J336" s="30"/>
      <c r="K336" s="207"/>
    </row>
    <row r="337" spans="1:14 16383:16383" s="16" customFormat="1" ht="18" x14ac:dyDescent="0.25">
      <c r="A337" s="235" t="s">
        <v>1352</v>
      </c>
      <c r="B337" s="235"/>
      <c r="C337" s="235"/>
      <c r="D337" s="235"/>
      <c r="E337" s="235"/>
      <c r="F337" s="235"/>
      <c r="G337" s="15"/>
      <c r="I337" s="15"/>
      <c r="J337" s="15"/>
      <c r="K337" s="279"/>
      <c r="XFC337" s="76"/>
    </row>
    <row r="338" spans="1:14 16383:16383" s="76" customFormat="1" ht="18" x14ac:dyDescent="0.25">
      <c r="A338" s="79"/>
      <c r="B338" s="76" t="s">
        <v>3270</v>
      </c>
      <c r="C338" s="260" t="s">
        <v>256</v>
      </c>
      <c r="D338" s="260"/>
      <c r="E338" s="247" t="s">
        <v>743</v>
      </c>
      <c r="F338" s="172">
        <v>581.88997099999995</v>
      </c>
      <c r="G338" s="260" t="s">
        <v>744</v>
      </c>
      <c r="H338" s="260" t="s">
        <v>256</v>
      </c>
      <c r="I338" s="247"/>
      <c r="J338" s="247" t="s">
        <v>7694</v>
      </c>
      <c r="K338" s="294" t="s">
        <v>749</v>
      </c>
      <c r="L338" s="76" t="s">
        <v>739</v>
      </c>
      <c r="M338" s="247" t="s">
        <v>4653</v>
      </c>
      <c r="N338" s="260" t="s">
        <v>4671</v>
      </c>
    </row>
    <row r="339" spans="1:14 16383:16383" s="76" customFormat="1" ht="18" x14ac:dyDescent="0.25">
      <c r="A339" s="79"/>
      <c r="B339" s="76" t="s">
        <v>3271</v>
      </c>
      <c r="C339" s="76" t="s">
        <v>1336</v>
      </c>
      <c r="E339" s="247" t="s">
        <v>745</v>
      </c>
      <c r="F339" s="172">
        <v>681.88358300000004</v>
      </c>
      <c r="G339" s="13" t="s">
        <v>3275</v>
      </c>
      <c r="H339" s="76" t="s">
        <v>1366</v>
      </c>
      <c r="I339" s="13"/>
      <c r="J339" s="13" t="s">
        <v>7693</v>
      </c>
      <c r="K339" s="294"/>
    </row>
    <row r="340" spans="1:14 16383:16383" s="76" customFormat="1" ht="18" x14ac:dyDescent="0.25">
      <c r="A340" s="79"/>
      <c r="B340" s="76" t="s">
        <v>3272</v>
      </c>
      <c r="C340" s="76" t="s">
        <v>1336</v>
      </c>
      <c r="E340" s="247" t="s">
        <v>746</v>
      </c>
      <c r="F340" s="172">
        <v>781.87719500000003</v>
      </c>
      <c r="G340" s="13" t="s">
        <v>3276</v>
      </c>
      <c r="H340" s="76" t="s">
        <v>1366</v>
      </c>
      <c r="I340" s="13"/>
      <c r="J340" s="13" t="s">
        <v>7693</v>
      </c>
      <c r="K340" s="294"/>
    </row>
    <row r="341" spans="1:14 16383:16383" s="76" customFormat="1" ht="18" x14ac:dyDescent="0.25">
      <c r="A341" s="79"/>
      <c r="B341" s="76" t="s">
        <v>3273</v>
      </c>
      <c r="C341" s="76" t="s">
        <v>1336</v>
      </c>
      <c r="E341" s="247" t="s">
        <v>747</v>
      </c>
      <c r="F341" s="172">
        <v>881.87080700000001</v>
      </c>
      <c r="G341" s="13" t="s">
        <v>3277</v>
      </c>
      <c r="H341" s="76" t="s">
        <v>1366</v>
      </c>
      <c r="I341" s="13"/>
      <c r="J341" s="13" t="s">
        <v>7693</v>
      </c>
      <c r="K341" s="294"/>
    </row>
    <row r="342" spans="1:14 16383:16383" s="76" customFormat="1" ht="18" x14ac:dyDescent="0.25">
      <c r="A342" s="79"/>
      <c r="B342" s="76" t="s">
        <v>3274</v>
      </c>
      <c r="C342" s="76" t="s">
        <v>1336</v>
      </c>
      <c r="E342" s="247" t="s">
        <v>748</v>
      </c>
      <c r="F342" s="172">
        <v>981.864419</v>
      </c>
      <c r="G342" s="13" t="s">
        <v>3278</v>
      </c>
      <c r="H342" s="76" t="s">
        <v>1366</v>
      </c>
      <c r="I342" s="13"/>
      <c r="J342" s="13" t="s">
        <v>7693</v>
      </c>
      <c r="K342" s="290" t="s">
        <v>4653</v>
      </c>
      <c r="L342" s="260" t="s">
        <v>4671</v>
      </c>
    </row>
    <row r="343" spans="1:14 16383:16383" s="76" customFormat="1" ht="18" x14ac:dyDescent="0.25">
      <c r="A343" s="79"/>
      <c r="B343" s="76" t="s">
        <v>3280</v>
      </c>
      <c r="C343" s="76" t="s">
        <v>1336</v>
      </c>
      <c r="E343" s="247" t="s">
        <v>3279</v>
      </c>
      <c r="F343" s="172">
        <v>1131.8548370000001</v>
      </c>
      <c r="G343" s="13" t="s">
        <v>3281</v>
      </c>
      <c r="H343" s="76" t="s">
        <v>1366</v>
      </c>
      <c r="I343" s="13"/>
      <c r="J343" s="13" t="s">
        <v>7693</v>
      </c>
      <c r="K343" s="294"/>
    </row>
    <row r="344" spans="1:14 16383:16383" s="76" customFormat="1" x14ac:dyDescent="0.25">
      <c r="A344" s="79"/>
      <c r="E344" s="247"/>
      <c r="F344" s="247"/>
      <c r="G344" s="13"/>
      <c r="I344" s="13"/>
      <c r="J344" s="13"/>
      <c r="K344" s="294"/>
    </row>
    <row r="345" spans="1:14 16383:16383" s="76" customFormat="1" x14ac:dyDescent="0.25">
      <c r="A345" s="79"/>
      <c r="G345" s="13"/>
      <c r="I345" s="13"/>
      <c r="J345" s="13"/>
      <c r="K345" s="294"/>
    </row>
    <row r="346" spans="1:14 16383:16383" s="54" customFormat="1" ht="18" x14ac:dyDescent="0.25">
      <c r="A346" s="354" t="s">
        <v>2439</v>
      </c>
      <c r="B346" s="354"/>
      <c r="C346" s="354"/>
      <c r="D346" s="354"/>
      <c r="E346" s="354"/>
      <c r="F346" s="354"/>
      <c r="G346" s="230"/>
      <c r="I346" s="55"/>
      <c r="J346" s="55"/>
      <c r="K346" s="219"/>
    </row>
    <row r="347" spans="1:14 16383:16383" s="79" customFormat="1" ht="18" x14ac:dyDescent="0.25">
      <c r="B347" s="79" t="s">
        <v>2966</v>
      </c>
      <c r="C347" s="79" t="s">
        <v>1336</v>
      </c>
      <c r="E347" s="158" t="s">
        <v>2440</v>
      </c>
      <c r="F347" s="160">
        <v>183.96174099999999</v>
      </c>
      <c r="G347" s="79" t="s">
        <v>2961</v>
      </c>
      <c r="H347" s="79" t="s">
        <v>1366</v>
      </c>
      <c r="I347" s="30"/>
      <c r="J347" s="30" t="s">
        <v>7693</v>
      </c>
      <c r="K347" s="207"/>
    </row>
    <row r="348" spans="1:14 16383:16383" s="79" customFormat="1" ht="18" x14ac:dyDescent="0.25">
      <c r="B348" s="79" t="s">
        <v>2967</v>
      </c>
      <c r="C348" s="79" t="s">
        <v>1336</v>
      </c>
      <c r="E348" s="158" t="s">
        <v>2441</v>
      </c>
      <c r="F348" s="160">
        <v>233.95854700000001</v>
      </c>
      <c r="G348" s="79" t="s">
        <v>2962</v>
      </c>
      <c r="H348" s="79" t="s">
        <v>1366</v>
      </c>
      <c r="I348" s="30"/>
      <c r="J348" s="30" t="s">
        <v>7693</v>
      </c>
      <c r="K348" s="207"/>
    </row>
    <row r="349" spans="1:14 16383:16383" s="79" customFormat="1" ht="18" x14ac:dyDescent="0.25">
      <c r="B349" s="79" t="s">
        <v>2968</v>
      </c>
      <c r="C349" s="79" t="s">
        <v>1336</v>
      </c>
      <c r="E349" s="158" t="s">
        <v>2442</v>
      </c>
      <c r="F349" s="160">
        <v>283.955353</v>
      </c>
      <c r="G349" s="78" t="s">
        <v>680</v>
      </c>
      <c r="H349" s="75" t="s">
        <v>256</v>
      </c>
      <c r="I349" s="30"/>
      <c r="J349" s="30" t="s">
        <v>7694</v>
      </c>
      <c r="K349" s="207" t="s">
        <v>677</v>
      </c>
      <c r="L349" s="79" t="s">
        <v>670</v>
      </c>
      <c r="M349" s="79" t="s">
        <v>402</v>
      </c>
      <c r="N349" s="79" t="s">
        <v>3714</v>
      </c>
    </row>
    <row r="350" spans="1:14 16383:16383" s="79" customFormat="1" ht="18" x14ac:dyDescent="0.25">
      <c r="B350" s="79" t="s">
        <v>2969</v>
      </c>
      <c r="C350" s="79" t="s">
        <v>1336</v>
      </c>
      <c r="D350" s="78"/>
      <c r="E350" s="158" t="s">
        <v>2443</v>
      </c>
      <c r="F350" s="160">
        <v>333.95215899999999</v>
      </c>
      <c r="G350" s="79" t="s">
        <v>2958</v>
      </c>
      <c r="H350" s="79" t="s">
        <v>1366</v>
      </c>
      <c r="I350" s="30"/>
      <c r="J350" s="30" t="s">
        <v>7693</v>
      </c>
      <c r="K350" s="207"/>
    </row>
    <row r="351" spans="1:14 16383:16383" s="79" customFormat="1" ht="18" x14ac:dyDescent="0.25">
      <c r="B351" s="79" t="s">
        <v>2970</v>
      </c>
      <c r="C351" s="79" t="s">
        <v>1336</v>
      </c>
      <c r="E351" s="158" t="s">
        <v>2444</v>
      </c>
      <c r="F351" s="160">
        <v>383.94896499999999</v>
      </c>
      <c r="G351" s="79" t="s">
        <v>2959</v>
      </c>
      <c r="H351" s="79" t="s">
        <v>1366</v>
      </c>
      <c r="I351" s="30"/>
      <c r="J351" s="30" t="s">
        <v>7693</v>
      </c>
      <c r="K351" s="207" t="s">
        <v>402</v>
      </c>
      <c r="L351" s="79" t="s">
        <v>3714</v>
      </c>
    </row>
    <row r="352" spans="1:14 16383:16383" s="79" customFormat="1" ht="18" x14ac:dyDescent="0.25">
      <c r="B352" s="79" t="s">
        <v>2971</v>
      </c>
      <c r="C352" s="79" t="s">
        <v>1336</v>
      </c>
      <c r="E352" s="158" t="s">
        <v>2445</v>
      </c>
      <c r="F352" s="160">
        <v>433.94577099999998</v>
      </c>
      <c r="G352" s="79" t="s">
        <v>2960</v>
      </c>
      <c r="H352" s="79" t="s">
        <v>1366</v>
      </c>
      <c r="I352" s="30"/>
      <c r="J352" s="30" t="s">
        <v>7693</v>
      </c>
      <c r="K352" s="207"/>
    </row>
    <row r="353" spans="1:14" s="79" customFormat="1" ht="18" x14ac:dyDescent="0.25">
      <c r="A353" s="79" t="s">
        <v>1187</v>
      </c>
      <c r="B353" s="79" t="s">
        <v>2972</v>
      </c>
      <c r="C353" s="79" t="s">
        <v>259</v>
      </c>
      <c r="E353" s="158" t="s">
        <v>2446</v>
      </c>
      <c r="F353" s="160">
        <v>483.94257699999997</v>
      </c>
      <c r="G353" s="78" t="s">
        <v>1186</v>
      </c>
      <c r="H353" s="79" t="s">
        <v>259</v>
      </c>
      <c r="I353" s="30"/>
      <c r="J353" s="30" t="s">
        <v>7693</v>
      </c>
      <c r="K353" s="207" t="s">
        <v>402</v>
      </c>
      <c r="L353" s="79" t="s">
        <v>3695</v>
      </c>
    </row>
    <row r="354" spans="1:14" s="79" customFormat="1" x14ac:dyDescent="0.25">
      <c r="E354" s="168"/>
      <c r="I354" s="30"/>
      <c r="J354" s="30"/>
      <c r="K354" s="207"/>
    </row>
    <row r="355" spans="1:14" s="79" customFormat="1" x14ac:dyDescent="0.25">
      <c r="E355" s="168"/>
      <c r="I355" s="30"/>
      <c r="J355" s="30"/>
      <c r="K355" s="207"/>
    </row>
    <row r="356" spans="1:14" s="54" customFormat="1" ht="18" x14ac:dyDescent="0.25">
      <c r="A356" s="354" t="s">
        <v>5905</v>
      </c>
      <c r="B356" s="354"/>
      <c r="C356" s="354"/>
      <c r="D356" s="354"/>
      <c r="E356" s="354"/>
      <c r="F356" s="354"/>
      <c r="G356" s="230"/>
      <c r="I356" s="55"/>
      <c r="J356" s="55"/>
      <c r="K356" s="219"/>
    </row>
    <row r="357" spans="1:14" s="79" customFormat="1" ht="30" x14ac:dyDescent="0.25">
      <c r="B357" s="58" t="s">
        <v>3708</v>
      </c>
      <c r="C357" s="79" t="s">
        <v>1366</v>
      </c>
      <c r="E357" s="158" t="s">
        <v>6293</v>
      </c>
      <c r="F357" s="160">
        <v>183.96174099999999</v>
      </c>
      <c r="G357" s="79" t="s">
        <v>2964</v>
      </c>
      <c r="H357" s="79" t="s">
        <v>1366</v>
      </c>
      <c r="I357" s="30"/>
      <c r="J357" s="30" t="s">
        <v>7693</v>
      </c>
      <c r="K357" s="207"/>
    </row>
    <row r="358" spans="1:14" s="79" customFormat="1" ht="30" x14ac:dyDescent="0.25">
      <c r="B358" s="58" t="s">
        <v>3709</v>
      </c>
      <c r="C358" s="79" t="s">
        <v>1366</v>
      </c>
      <c r="E358" s="158" t="s">
        <v>6294</v>
      </c>
      <c r="F358" s="160">
        <v>233.95854700000001</v>
      </c>
      <c r="G358" s="79" t="s">
        <v>2963</v>
      </c>
      <c r="H358" s="79" t="s">
        <v>1366</v>
      </c>
      <c r="I358" s="30"/>
      <c r="J358" s="30" t="s">
        <v>7693</v>
      </c>
      <c r="K358" s="207"/>
    </row>
    <row r="359" spans="1:14" s="79" customFormat="1" ht="30" x14ac:dyDescent="0.25">
      <c r="B359" s="58" t="s">
        <v>3710</v>
      </c>
      <c r="C359" s="79" t="s">
        <v>1366</v>
      </c>
      <c r="E359" s="158" t="s">
        <v>6295</v>
      </c>
      <c r="F359" s="160">
        <v>283.955353</v>
      </c>
      <c r="G359" s="78" t="s">
        <v>674</v>
      </c>
      <c r="H359" s="75" t="s">
        <v>256</v>
      </c>
      <c r="I359" s="30" t="s">
        <v>678</v>
      </c>
      <c r="J359" s="30" t="s">
        <v>7694</v>
      </c>
      <c r="K359" s="207" t="s">
        <v>677</v>
      </c>
      <c r="L359" s="79" t="s">
        <v>670</v>
      </c>
      <c r="M359" s="79" t="s">
        <v>402</v>
      </c>
      <c r="N359" s="79" t="s">
        <v>3716</v>
      </c>
    </row>
    <row r="360" spans="1:14" s="79" customFormat="1" ht="30" x14ac:dyDescent="0.25">
      <c r="B360" s="58" t="s">
        <v>3711</v>
      </c>
      <c r="C360" s="79" t="s">
        <v>1366</v>
      </c>
      <c r="E360" s="158" t="s">
        <v>6296</v>
      </c>
      <c r="F360" s="160">
        <v>333.95215899999999</v>
      </c>
      <c r="G360" s="78" t="s">
        <v>679</v>
      </c>
      <c r="H360" s="75" t="s">
        <v>256</v>
      </c>
      <c r="I360" s="30"/>
      <c r="J360" s="30" t="s">
        <v>7694</v>
      </c>
      <c r="K360" s="207"/>
    </row>
    <row r="361" spans="1:14" s="79" customFormat="1" ht="30" x14ac:dyDescent="0.25">
      <c r="B361" s="58" t="s">
        <v>3707</v>
      </c>
      <c r="C361" s="79" t="s">
        <v>1366</v>
      </c>
      <c r="E361" s="158" t="s">
        <v>6297</v>
      </c>
      <c r="F361" s="160">
        <v>383.94896499999999</v>
      </c>
      <c r="G361" s="79" t="s">
        <v>2965</v>
      </c>
      <c r="H361" s="79" t="s">
        <v>1366</v>
      </c>
      <c r="I361" s="30"/>
      <c r="J361" s="30" t="s">
        <v>7693</v>
      </c>
      <c r="K361" s="207" t="s">
        <v>402</v>
      </c>
      <c r="L361" s="79" t="s">
        <v>3695</v>
      </c>
    </row>
    <row r="362" spans="1:14" s="79" customFormat="1" ht="30" x14ac:dyDescent="0.25">
      <c r="B362" s="58" t="s">
        <v>3712</v>
      </c>
      <c r="C362" s="79" t="s">
        <v>1366</v>
      </c>
      <c r="E362" s="158" t="s">
        <v>6298</v>
      </c>
      <c r="F362" s="160">
        <v>433.94577099999998</v>
      </c>
      <c r="G362" s="78" t="s">
        <v>675</v>
      </c>
      <c r="H362" s="75" t="s">
        <v>256</v>
      </c>
      <c r="I362" s="30"/>
      <c r="J362" s="30" t="s">
        <v>7694</v>
      </c>
      <c r="K362" s="207"/>
    </row>
    <row r="363" spans="1:14" s="79" customFormat="1" ht="30" x14ac:dyDescent="0.25">
      <c r="B363" s="58" t="s">
        <v>3713</v>
      </c>
      <c r="C363" s="79" t="s">
        <v>1366</v>
      </c>
      <c r="E363" s="158" t="s">
        <v>6299</v>
      </c>
      <c r="F363" s="160">
        <v>483.94257699999997</v>
      </c>
      <c r="G363" s="78" t="s">
        <v>676</v>
      </c>
      <c r="H363" s="75" t="s">
        <v>256</v>
      </c>
      <c r="I363" s="30"/>
      <c r="J363" s="30" t="s">
        <v>7694</v>
      </c>
      <c r="K363" s="207" t="s">
        <v>402</v>
      </c>
      <c r="L363" s="79" t="s">
        <v>3695</v>
      </c>
    </row>
    <row r="364" spans="1:14" s="79" customFormat="1" x14ac:dyDescent="0.25">
      <c r="B364" s="78"/>
      <c r="C364" s="78"/>
      <c r="E364" s="168"/>
      <c r="I364" s="30"/>
      <c r="J364" s="30"/>
      <c r="K364" s="207"/>
    </row>
    <row r="365" spans="1:14" s="79" customFormat="1" x14ac:dyDescent="0.25">
      <c r="E365" s="168"/>
      <c r="I365" s="30"/>
      <c r="J365" s="30"/>
      <c r="K365" s="207"/>
    </row>
    <row r="366" spans="1:14" s="94" customFormat="1" ht="18.75" x14ac:dyDescent="0.35">
      <c r="A366" s="356" t="s">
        <v>5906</v>
      </c>
      <c r="B366" s="356"/>
      <c r="C366" s="356"/>
      <c r="E366" s="163"/>
      <c r="F366" s="156"/>
      <c r="G366" s="230"/>
      <c r="I366" s="95"/>
      <c r="J366" s="240"/>
      <c r="K366" s="220"/>
    </row>
    <row r="367" spans="1:14" s="79" customFormat="1" ht="30" x14ac:dyDescent="0.25">
      <c r="B367" s="58" t="s">
        <v>3699</v>
      </c>
      <c r="C367" s="79" t="s">
        <v>1366</v>
      </c>
      <c r="E367" s="158" t="s">
        <v>6301</v>
      </c>
      <c r="F367" s="160">
        <v>283.955353</v>
      </c>
      <c r="G367" s="79" t="s">
        <v>3700</v>
      </c>
      <c r="H367" s="79" t="s">
        <v>1366</v>
      </c>
      <c r="I367" s="30"/>
      <c r="J367" s="30" t="s">
        <v>7693</v>
      </c>
      <c r="K367" s="207" t="s">
        <v>402</v>
      </c>
      <c r="L367" s="79" t="s">
        <v>3695</v>
      </c>
    </row>
    <row r="368" spans="1:14" s="79" customFormat="1" ht="30" x14ac:dyDescent="0.25">
      <c r="B368" s="58" t="s">
        <v>3705</v>
      </c>
      <c r="C368" s="79" t="s">
        <v>1366</v>
      </c>
      <c r="E368" s="158" t="s">
        <v>6300</v>
      </c>
      <c r="F368" s="160">
        <v>483.94257699999997</v>
      </c>
      <c r="G368" s="79" t="s">
        <v>3706</v>
      </c>
      <c r="H368" s="79" t="s">
        <v>1366</v>
      </c>
      <c r="I368" s="30"/>
      <c r="J368" s="30" t="s">
        <v>7693</v>
      </c>
      <c r="K368" s="207" t="s">
        <v>402</v>
      </c>
      <c r="L368" s="79" t="s">
        <v>3695</v>
      </c>
    </row>
    <row r="369" spans="1:12" s="79" customFormat="1" x14ac:dyDescent="0.25">
      <c r="E369" s="168"/>
      <c r="I369" s="30"/>
      <c r="J369" s="30"/>
      <c r="K369" s="207"/>
    </row>
    <row r="370" spans="1:12" s="79" customFormat="1" x14ac:dyDescent="0.25">
      <c r="E370" s="168"/>
      <c r="I370" s="30"/>
      <c r="J370" s="30"/>
      <c r="K370" s="207"/>
    </row>
    <row r="371" spans="1:12" s="79" customFormat="1" x14ac:dyDescent="0.25">
      <c r="E371" s="168"/>
      <c r="I371" s="30"/>
      <c r="J371" s="30"/>
      <c r="K371" s="207"/>
    </row>
    <row r="372" spans="1:12" s="79" customFormat="1" x14ac:dyDescent="0.25">
      <c r="E372" s="168"/>
      <c r="I372" s="30"/>
      <c r="J372" s="30"/>
      <c r="K372" s="207"/>
    </row>
    <row r="373" spans="1:12" s="79" customFormat="1" x14ac:dyDescent="0.25">
      <c r="E373" s="168"/>
      <c r="I373" s="30"/>
      <c r="J373" s="30"/>
      <c r="K373" s="207"/>
    </row>
    <row r="374" spans="1:12" s="94" customFormat="1" ht="18" x14ac:dyDescent="0.25">
      <c r="A374" s="355" t="s">
        <v>5907</v>
      </c>
      <c r="B374" s="355"/>
      <c r="C374" s="355"/>
      <c r="D374" s="355"/>
      <c r="E374" s="163"/>
      <c r="F374" s="156"/>
      <c r="G374" s="230"/>
      <c r="I374" s="95"/>
      <c r="J374" s="240"/>
      <c r="K374" s="220"/>
    </row>
    <row r="375" spans="1:12" s="79" customFormat="1" ht="30" x14ac:dyDescent="0.25">
      <c r="B375" s="58" t="s">
        <v>3703</v>
      </c>
      <c r="C375" s="79" t="s">
        <v>1366</v>
      </c>
      <c r="E375" s="158" t="s">
        <v>6302</v>
      </c>
      <c r="F375" s="160">
        <v>483.94257699999997</v>
      </c>
      <c r="G375" s="79" t="s">
        <v>3704</v>
      </c>
      <c r="H375" s="79" t="s">
        <v>1366</v>
      </c>
      <c r="I375" s="30"/>
      <c r="J375" s="30" t="s">
        <v>7693</v>
      </c>
      <c r="K375" s="207" t="s">
        <v>402</v>
      </c>
      <c r="L375" s="79" t="s">
        <v>3695</v>
      </c>
    </row>
    <row r="376" spans="1:12" s="79" customFormat="1" x14ac:dyDescent="0.25">
      <c r="E376" s="168"/>
      <c r="I376" s="30"/>
      <c r="J376" s="30"/>
      <c r="K376" s="207"/>
    </row>
    <row r="377" spans="1:12" s="79" customFormat="1" x14ac:dyDescent="0.25">
      <c r="E377" s="168"/>
      <c r="I377" s="30"/>
      <c r="J377" s="30"/>
      <c r="K377" s="207"/>
    </row>
    <row r="378" spans="1:12" s="79" customFormat="1" x14ac:dyDescent="0.25">
      <c r="B378" s="78"/>
      <c r="E378" s="168"/>
      <c r="I378" s="30"/>
      <c r="J378" s="30"/>
      <c r="K378" s="207"/>
    </row>
    <row r="379" spans="1:12" s="79" customFormat="1" x14ac:dyDescent="0.25">
      <c r="E379" s="168"/>
      <c r="I379" s="30"/>
      <c r="J379" s="30"/>
      <c r="K379" s="207"/>
    </row>
    <row r="380" spans="1:12" s="79" customFormat="1" x14ac:dyDescent="0.25">
      <c r="E380" s="168"/>
      <c r="I380" s="30"/>
      <c r="J380" s="30"/>
      <c r="K380" s="207"/>
    </row>
    <row r="381" spans="1:12" s="54" customFormat="1" ht="18.75" x14ac:dyDescent="0.35">
      <c r="A381" s="356" t="s">
        <v>5908</v>
      </c>
      <c r="B381" s="356"/>
      <c r="C381" s="356"/>
      <c r="D381" s="356"/>
      <c r="E381" s="164"/>
      <c r="I381" s="55"/>
      <c r="J381" s="55"/>
      <c r="K381" s="219"/>
    </row>
    <row r="382" spans="1:12" s="79" customFormat="1" ht="30" x14ac:dyDescent="0.25">
      <c r="B382" s="58" t="s">
        <v>3717</v>
      </c>
      <c r="C382" s="79" t="s">
        <v>1366</v>
      </c>
      <c r="E382" s="168" t="s">
        <v>6303</v>
      </c>
      <c r="F382" s="160">
        <v>429.92028799999997</v>
      </c>
      <c r="G382" s="79" t="s">
        <v>3718</v>
      </c>
      <c r="H382" s="79" t="s">
        <v>1366</v>
      </c>
      <c r="I382" s="30"/>
      <c r="J382" s="30" t="s">
        <v>7693</v>
      </c>
      <c r="K382" s="207" t="s">
        <v>402</v>
      </c>
      <c r="L382" s="79" t="s">
        <v>3716</v>
      </c>
    </row>
    <row r="383" spans="1:12" s="79" customFormat="1" x14ac:dyDescent="0.25">
      <c r="E383" s="168"/>
      <c r="I383" s="30"/>
      <c r="J383" s="30"/>
      <c r="K383" s="207"/>
    </row>
    <row r="384" spans="1:12" s="79" customFormat="1" x14ac:dyDescent="0.25">
      <c r="E384" s="168"/>
      <c r="I384" s="30"/>
      <c r="J384" s="30"/>
      <c r="K384" s="207"/>
    </row>
    <row r="385" spans="1:22" s="79" customFormat="1" x14ac:dyDescent="0.25">
      <c r="E385" s="168"/>
      <c r="I385" s="30"/>
      <c r="J385" s="30"/>
      <c r="K385" s="207"/>
    </row>
    <row r="386" spans="1:22" s="79" customFormat="1" x14ac:dyDescent="0.25">
      <c r="E386" s="168"/>
      <c r="I386" s="30"/>
      <c r="J386" s="30"/>
      <c r="K386" s="207"/>
    </row>
    <row r="387" spans="1:22" s="79" customFormat="1" x14ac:dyDescent="0.25">
      <c r="E387" s="168"/>
      <c r="I387" s="30"/>
      <c r="J387" s="30"/>
      <c r="K387" s="207"/>
    </row>
    <row r="388" spans="1:22" s="79" customFormat="1" x14ac:dyDescent="0.25">
      <c r="E388" s="168"/>
      <c r="I388" s="30"/>
      <c r="J388" s="30"/>
      <c r="K388" s="207"/>
    </row>
    <row r="389" spans="1:22" s="28" customFormat="1" ht="49.5" x14ac:dyDescent="0.25">
      <c r="B389" s="90" t="s">
        <v>4036</v>
      </c>
      <c r="C389" s="28" t="s">
        <v>1366</v>
      </c>
      <c r="E389" s="170" t="s">
        <v>6304</v>
      </c>
      <c r="F389" s="171">
        <v>557.92004799999995</v>
      </c>
      <c r="G389" s="28" t="s">
        <v>3715</v>
      </c>
      <c r="H389" s="28" t="s">
        <v>1366</v>
      </c>
      <c r="I389" s="91"/>
      <c r="J389" s="91" t="s">
        <v>7693</v>
      </c>
      <c r="K389" s="205" t="s">
        <v>402</v>
      </c>
      <c r="L389" s="28" t="s">
        <v>3716</v>
      </c>
    </row>
    <row r="390" spans="1:22" s="79" customFormat="1" x14ac:dyDescent="0.25">
      <c r="E390" s="168"/>
      <c r="I390" s="30"/>
      <c r="J390" s="30"/>
      <c r="K390" s="207"/>
    </row>
    <row r="391" spans="1:22" s="79" customFormat="1" x14ac:dyDescent="0.25">
      <c r="E391" s="168"/>
      <c r="I391" s="30"/>
      <c r="J391" s="30"/>
      <c r="K391" s="207"/>
    </row>
    <row r="392" spans="1:22" s="79" customFormat="1" x14ac:dyDescent="0.25">
      <c r="E392" s="168"/>
      <c r="I392" s="30"/>
      <c r="J392" s="30"/>
      <c r="K392" s="207"/>
    </row>
    <row r="393" spans="1:22" s="79" customFormat="1" x14ac:dyDescent="0.25">
      <c r="E393" s="168"/>
      <c r="I393" s="30"/>
      <c r="J393" s="30"/>
      <c r="K393" s="207"/>
    </row>
    <row r="394" spans="1:22" s="79" customFormat="1" x14ac:dyDescent="0.25">
      <c r="E394" s="168"/>
      <c r="I394" s="30"/>
      <c r="J394" s="30"/>
      <c r="K394" s="207"/>
    </row>
    <row r="395" spans="1:22" s="79" customFormat="1" x14ac:dyDescent="0.25">
      <c r="E395" s="168"/>
      <c r="I395" s="30"/>
      <c r="J395" s="30"/>
      <c r="K395" s="207"/>
    </row>
    <row r="396" spans="1:22" s="56" customFormat="1" x14ac:dyDescent="0.25">
      <c r="A396" s="137" t="s">
        <v>7608</v>
      </c>
      <c r="B396" s="137"/>
      <c r="C396" s="137"/>
      <c r="E396" s="167"/>
      <c r="I396" s="47"/>
      <c r="J396" s="47"/>
      <c r="K396" s="217"/>
    </row>
    <row r="397" spans="1:22" s="54" customFormat="1" ht="18" x14ac:dyDescent="0.25">
      <c r="A397" s="354" t="s">
        <v>3614</v>
      </c>
      <c r="B397" s="354"/>
      <c r="C397" s="354"/>
      <c r="D397" s="354"/>
      <c r="E397" s="354"/>
      <c r="F397" s="354"/>
      <c r="G397" s="230"/>
      <c r="H397" s="54" t="s">
        <v>337</v>
      </c>
      <c r="I397" s="55"/>
      <c r="J397" s="55"/>
      <c r="K397" s="219" t="s">
        <v>491</v>
      </c>
      <c r="L397" s="54" t="s">
        <v>337</v>
      </c>
    </row>
    <row r="398" spans="1:22" ht="18" x14ac:dyDescent="0.25">
      <c r="A398" s="75" t="s">
        <v>2447</v>
      </c>
      <c r="B398" s="78" t="s">
        <v>2973</v>
      </c>
      <c r="C398" s="79" t="s">
        <v>1336</v>
      </c>
      <c r="E398" s="158" t="s">
        <v>3603</v>
      </c>
      <c r="F398" s="160">
        <v>299.95978400000001</v>
      </c>
      <c r="G398" s="78" t="s">
        <v>538</v>
      </c>
      <c r="H398" s="75" t="s">
        <v>256</v>
      </c>
      <c r="J398" s="80" t="s">
        <v>7694</v>
      </c>
      <c r="K398" s="206" t="s">
        <v>366</v>
      </c>
      <c r="L398" s="78" t="s">
        <v>7967</v>
      </c>
      <c r="M398" s="75" t="s">
        <v>3637</v>
      </c>
      <c r="N398" s="75" t="s">
        <v>3638</v>
      </c>
    </row>
    <row r="399" spans="1:22" ht="18" x14ac:dyDescent="0.25">
      <c r="A399" s="75" t="s">
        <v>2448</v>
      </c>
      <c r="B399" s="78" t="s">
        <v>2974</v>
      </c>
      <c r="C399" s="78" t="s">
        <v>259</v>
      </c>
      <c r="D399" s="78"/>
      <c r="E399" s="158" t="s">
        <v>3604</v>
      </c>
      <c r="F399" s="160">
        <v>399.953396</v>
      </c>
      <c r="G399" s="78" t="s">
        <v>537</v>
      </c>
      <c r="H399" s="75" t="s">
        <v>1301</v>
      </c>
      <c r="I399" s="80" t="s">
        <v>1166</v>
      </c>
      <c r="J399" s="80" t="s">
        <v>7694</v>
      </c>
      <c r="K399" s="206" t="s">
        <v>366</v>
      </c>
      <c r="L399" s="78" t="s">
        <v>7967</v>
      </c>
      <c r="M399" s="75" t="s">
        <v>4959</v>
      </c>
      <c r="N399" s="78" t="s">
        <v>578</v>
      </c>
      <c r="O399" s="75" t="s">
        <v>3637</v>
      </c>
      <c r="P399" s="75" t="s">
        <v>3638</v>
      </c>
      <c r="Q399" s="75" t="s">
        <v>4920</v>
      </c>
      <c r="R399" s="78" t="s">
        <v>578</v>
      </c>
      <c r="S399" s="75" t="s">
        <v>4921</v>
      </c>
      <c r="T399" s="78" t="s">
        <v>578</v>
      </c>
    </row>
    <row r="400" spans="1:22" ht="18" x14ac:dyDescent="0.25">
      <c r="A400" s="75" t="s">
        <v>2449</v>
      </c>
      <c r="B400" s="78" t="s">
        <v>2975</v>
      </c>
      <c r="C400" s="78" t="s">
        <v>259</v>
      </c>
      <c r="E400" s="158" t="s">
        <v>3605</v>
      </c>
      <c r="F400" s="160">
        <v>499.94700799999998</v>
      </c>
      <c r="G400" s="78" t="s">
        <v>576</v>
      </c>
      <c r="H400" s="75" t="s">
        <v>1301</v>
      </c>
      <c r="I400" s="80" t="s">
        <v>1166</v>
      </c>
      <c r="J400" s="80" t="s">
        <v>7694</v>
      </c>
      <c r="K400" s="206" t="s">
        <v>4959</v>
      </c>
      <c r="L400" s="78" t="s">
        <v>578</v>
      </c>
      <c r="M400" s="75" t="s">
        <v>3637</v>
      </c>
      <c r="N400" s="75" t="s">
        <v>3638</v>
      </c>
      <c r="O400" s="75" t="s">
        <v>3666</v>
      </c>
      <c r="P400" s="78" t="s">
        <v>3667</v>
      </c>
      <c r="Q400" s="75" t="s">
        <v>4855</v>
      </c>
      <c r="R400" s="75" t="s">
        <v>4856</v>
      </c>
      <c r="S400" s="75" t="s">
        <v>4920</v>
      </c>
      <c r="T400" s="78" t="s">
        <v>578</v>
      </c>
      <c r="U400" s="75" t="s">
        <v>4921</v>
      </c>
      <c r="V400" s="78" t="s">
        <v>578</v>
      </c>
    </row>
    <row r="401" spans="1:20" ht="18" x14ac:dyDescent="0.25">
      <c r="A401" s="75" t="s">
        <v>2450</v>
      </c>
      <c r="B401" s="78" t="s">
        <v>2976</v>
      </c>
      <c r="C401" s="78" t="s">
        <v>259</v>
      </c>
      <c r="E401" s="158" t="s">
        <v>3606</v>
      </c>
      <c r="F401" s="160">
        <v>599.94061999999997</v>
      </c>
      <c r="G401" s="78" t="s">
        <v>536</v>
      </c>
      <c r="H401" s="75" t="s">
        <v>1301</v>
      </c>
      <c r="I401" s="80" t="s">
        <v>1166</v>
      </c>
      <c r="J401" s="80" t="s">
        <v>7694</v>
      </c>
      <c r="K401" s="206" t="s">
        <v>4959</v>
      </c>
      <c r="L401" s="78" t="s">
        <v>578</v>
      </c>
      <c r="M401" s="75" t="s">
        <v>3637</v>
      </c>
      <c r="N401" s="75" t="s">
        <v>3638</v>
      </c>
      <c r="O401" s="75" t="s">
        <v>4920</v>
      </c>
      <c r="P401" s="78" t="s">
        <v>578</v>
      </c>
      <c r="Q401" s="75" t="s">
        <v>4921</v>
      </c>
      <c r="R401" s="78" t="s">
        <v>578</v>
      </c>
    </row>
    <row r="402" spans="1:20" ht="18" x14ac:dyDescent="0.25">
      <c r="A402" s="75" t="s">
        <v>2451</v>
      </c>
      <c r="B402" s="78" t="s">
        <v>2977</v>
      </c>
      <c r="C402" s="79" t="s">
        <v>1336</v>
      </c>
      <c r="E402" s="158" t="s">
        <v>3607</v>
      </c>
      <c r="F402" s="160">
        <v>699.93423199999995</v>
      </c>
      <c r="G402" s="80" t="s">
        <v>577</v>
      </c>
      <c r="H402" s="75" t="s">
        <v>578</v>
      </c>
      <c r="J402" s="80" t="s">
        <v>7693</v>
      </c>
      <c r="K402" s="214"/>
      <c r="L402" s="78"/>
    </row>
    <row r="403" spans="1:20" x14ac:dyDescent="0.25">
      <c r="B403" s="78"/>
      <c r="C403" s="78"/>
    </row>
    <row r="405" spans="1:20" s="135" customFormat="1" ht="18" x14ac:dyDescent="0.25">
      <c r="A405" s="354" t="s">
        <v>4853</v>
      </c>
      <c r="B405" s="354"/>
      <c r="C405" s="354"/>
      <c r="E405" s="163"/>
      <c r="F405" s="156"/>
      <c r="G405" s="240"/>
      <c r="I405" s="136"/>
      <c r="J405" s="240"/>
      <c r="K405" s="220"/>
    </row>
    <row r="406" spans="1:20" ht="18" x14ac:dyDescent="0.25">
      <c r="B406" s="82" t="s">
        <v>4851</v>
      </c>
      <c r="C406" s="75" t="s">
        <v>1366</v>
      </c>
      <c r="E406" s="158" t="s">
        <v>4854</v>
      </c>
      <c r="F406" s="160">
        <v>483.95209299999999</v>
      </c>
      <c r="G406" s="80" t="s">
        <v>4852</v>
      </c>
      <c r="H406" s="75" t="s">
        <v>1366</v>
      </c>
      <c r="J406" s="80" t="s">
        <v>7693</v>
      </c>
      <c r="K406" s="206" t="s">
        <v>4855</v>
      </c>
      <c r="L406" s="75" t="s">
        <v>4856</v>
      </c>
    </row>
    <row r="413" spans="1:20" s="54" customFormat="1" ht="18" x14ac:dyDescent="0.25">
      <c r="A413" s="354" t="s">
        <v>3613</v>
      </c>
      <c r="B413" s="354"/>
      <c r="C413" s="354"/>
      <c r="D413" s="354"/>
      <c r="E413" s="354"/>
      <c r="F413" s="354"/>
      <c r="G413" s="230"/>
      <c r="H413" s="54" t="s">
        <v>337</v>
      </c>
      <c r="I413" s="55"/>
      <c r="J413" s="55"/>
      <c r="K413" s="219" t="s">
        <v>491</v>
      </c>
      <c r="L413" s="54" t="s">
        <v>337</v>
      </c>
    </row>
    <row r="414" spans="1:20" s="79" customFormat="1" ht="18" x14ac:dyDescent="0.25">
      <c r="A414" s="75" t="s">
        <v>3623</v>
      </c>
      <c r="B414" s="78" t="s">
        <v>3624</v>
      </c>
      <c r="C414" s="78" t="s">
        <v>1336</v>
      </c>
      <c r="E414" s="158" t="s">
        <v>3625</v>
      </c>
      <c r="F414" s="160">
        <v>301.95544699999999</v>
      </c>
      <c r="G414" s="79" t="s">
        <v>3632</v>
      </c>
      <c r="H414" s="79" t="s">
        <v>1366</v>
      </c>
      <c r="I414" s="30"/>
      <c r="J414" s="30" t="s">
        <v>7693</v>
      </c>
      <c r="K414" s="206" t="s">
        <v>3639</v>
      </c>
      <c r="L414" s="78" t="s">
        <v>3594</v>
      </c>
    </row>
    <row r="415" spans="1:20" s="79" customFormat="1" ht="18" x14ac:dyDescent="0.25">
      <c r="A415" s="75" t="s">
        <v>2452</v>
      </c>
      <c r="B415" s="78" t="s">
        <v>2978</v>
      </c>
      <c r="C415" s="78" t="s">
        <v>1336</v>
      </c>
      <c r="D415" s="75"/>
      <c r="E415" s="158" t="s">
        <v>3626</v>
      </c>
      <c r="F415" s="160">
        <v>401.94905899999998</v>
      </c>
      <c r="G415" s="79" t="s">
        <v>3633</v>
      </c>
      <c r="H415" s="79" t="s">
        <v>1366</v>
      </c>
      <c r="I415" s="30"/>
      <c r="J415" s="30" t="s">
        <v>7693</v>
      </c>
      <c r="K415" s="207" t="s">
        <v>443</v>
      </c>
      <c r="L415" s="78" t="s">
        <v>7970</v>
      </c>
    </row>
    <row r="416" spans="1:20" ht="18" x14ac:dyDescent="0.25">
      <c r="A416" s="75" t="s">
        <v>2453</v>
      </c>
      <c r="B416" s="78" t="s">
        <v>2979</v>
      </c>
      <c r="C416" s="79" t="s">
        <v>1336</v>
      </c>
      <c r="E416" s="158" t="s">
        <v>3627</v>
      </c>
      <c r="F416" s="160">
        <v>501.94267100000002</v>
      </c>
      <c r="G416" s="78" t="s">
        <v>539</v>
      </c>
      <c r="H416" s="75" t="s">
        <v>256</v>
      </c>
      <c r="J416" s="80" t="s">
        <v>7694</v>
      </c>
      <c r="K416" s="206" t="s">
        <v>366</v>
      </c>
      <c r="L416" s="78" t="s">
        <v>7967</v>
      </c>
      <c r="M416" s="75" t="s">
        <v>406</v>
      </c>
      <c r="N416" s="78" t="s">
        <v>7968</v>
      </c>
      <c r="O416" s="79" t="s">
        <v>443</v>
      </c>
      <c r="P416" s="78" t="s">
        <v>578</v>
      </c>
      <c r="Q416" s="75" t="s">
        <v>3639</v>
      </c>
      <c r="R416" s="78" t="s">
        <v>3594</v>
      </c>
      <c r="S416" s="75" t="s">
        <v>3637</v>
      </c>
      <c r="T416" s="75" t="s">
        <v>3638</v>
      </c>
    </row>
    <row r="417" spans="1:24" ht="18" x14ac:dyDescent="0.25">
      <c r="A417" s="75" t="s">
        <v>3598</v>
      </c>
      <c r="B417" s="78" t="s">
        <v>3597</v>
      </c>
      <c r="C417" s="79" t="s">
        <v>1336</v>
      </c>
      <c r="E417" s="158" t="s">
        <v>3611</v>
      </c>
      <c r="F417" s="160">
        <v>701.92989499999999</v>
      </c>
      <c r="G417" s="80" t="s">
        <v>3599</v>
      </c>
      <c r="H417" s="75" t="s">
        <v>1366</v>
      </c>
      <c r="J417" s="80" t="s">
        <v>7693</v>
      </c>
      <c r="K417" s="206" t="s">
        <v>3639</v>
      </c>
      <c r="L417" s="78" t="s">
        <v>3594</v>
      </c>
    </row>
    <row r="418" spans="1:24" ht="18" x14ac:dyDescent="0.25">
      <c r="A418" s="75" t="s">
        <v>2454</v>
      </c>
      <c r="B418" s="78" t="s">
        <v>2980</v>
      </c>
      <c r="C418" s="75" t="s">
        <v>259</v>
      </c>
      <c r="D418" s="78"/>
      <c r="E418" s="158" t="s">
        <v>3628</v>
      </c>
      <c r="F418" s="160">
        <v>701.92989499999999</v>
      </c>
      <c r="G418" s="78" t="s">
        <v>541</v>
      </c>
      <c r="H418" s="75" t="s">
        <v>1301</v>
      </c>
      <c r="I418" s="80" t="s">
        <v>1166</v>
      </c>
      <c r="J418" s="80" t="s">
        <v>7694</v>
      </c>
      <c r="K418" s="206" t="s">
        <v>366</v>
      </c>
      <c r="L418" s="78" t="s">
        <v>7967</v>
      </c>
      <c r="M418" s="79" t="s">
        <v>443</v>
      </c>
      <c r="N418" s="78" t="s">
        <v>578</v>
      </c>
      <c r="O418" s="75" t="s">
        <v>4959</v>
      </c>
      <c r="P418" s="78" t="s">
        <v>578</v>
      </c>
      <c r="Q418" s="75" t="s">
        <v>3639</v>
      </c>
      <c r="R418" s="78" t="s">
        <v>3594</v>
      </c>
      <c r="S418" s="75" t="s">
        <v>3637</v>
      </c>
      <c r="T418" s="75" t="s">
        <v>3638</v>
      </c>
      <c r="U418" s="75" t="s">
        <v>4920</v>
      </c>
      <c r="V418" s="78" t="s">
        <v>578</v>
      </c>
      <c r="W418" s="75" t="s">
        <v>4921</v>
      </c>
      <c r="X418" s="78" t="s">
        <v>578</v>
      </c>
    </row>
    <row r="419" spans="1:24" ht="18" x14ac:dyDescent="0.25">
      <c r="A419" s="75" t="s">
        <v>2455</v>
      </c>
      <c r="B419" s="78" t="s">
        <v>2984</v>
      </c>
      <c r="C419" s="75" t="s">
        <v>259</v>
      </c>
      <c r="E419" s="158" t="s">
        <v>3608</v>
      </c>
      <c r="F419" s="160">
        <v>801.92350699999997</v>
      </c>
      <c r="G419" s="80" t="s">
        <v>580</v>
      </c>
      <c r="H419" s="75" t="s">
        <v>259</v>
      </c>
      <c r="I419" s="80" t="s">
        <v>1166</v>
      </c>
      <c r="J419" s="80" t="s">
        <v>7694</v>
      </c>
      <c r="K419" s="206" t="s">
        <v>4959</v>
      </c>
      <c r="L419" s="78" t="s">
        <v>578</v>
      </c>
      <c r="M419" s="75" t="s">
        <v>3639</v>
      </c>
      <c r="N419" s="78" t="s">
        <v>3594</v>
      </c>
      <c r="O419" s="75" t="s">
        <v>4920</v>
      </c>
      <c r="P419" s="78" t="s">
        <v>578</v>
      </c>
      <c r="Q419" s="75" t="s">
        <v>4921</v>
      </c>
      <c r="R419" s="78" t="s">
        <v>578</v>
      </c>
    </row>
    <row r="420" spans="1:24" ht="18" x14ac:dyDescent="0.25">
      <c r="A420" s="75" t="s">
        <v>2456</v>
      </c>
      <c r="B420" s="78" t="s">
        <v>2985</v>
      </c>
      <c r="C420" s="79" t="s">
        <v>1336</v>
      </c>
      <c r="E420" s="158" t="s">
        <v>3609</v>
      </c>
      <c r="F420" s="160">
        <v>901.91711899999996</v>
      </c>
      <c r="G420" s="80" t="s">
        <v>581</v>
      </c>
      <c r="H420" s="75" t="s">
        <v>578</v>
      </c>
      <c r="I420" s="80" t="s">
        <v>1166</v>
      </c>
      <c r="J420" s="80" t="s">
        <v>7693</v>
      </c>
      <c r="K420" s="206" t="s">
        <v>4959</v>
      </c>
      <c r="L420" s="78" t="s">
        <v>578</v>
      </c>
      <c r="M420" s="75" t="s">
        <v>4920</v>
      </c>
      <c r="N420" s="78" t="s">
        <v>578</v>
      </c>
      <c r="O420" s="75" t="s">
        <v>4921</v>
      </c>
      <c r="P420" s="78" t="s">
        <v>578</v>
      </c>
    </row>
    <row r="421" spans="1:24" ht="18" x14ac:dyDescent="0.25">
      <c r="A421" s="75" t="s">
        <v>2457</v>
      </c>
      <c r="B421" s="78" t="s">
        <v>2986</v>
      </c>
      <c r="C421" s="79" t="s">
        <v>1336</v>
      </c>
      <c r="E421" s="158" t="s">
        <v>3610</v>
      </c>
      <c r="F421" s="160">
        <v>1001.9107309999999</v>
      </c>
      <c r="G421" s="80" t="s">
        <v>582</v>
      </c>
      <c r="H421" s="75" t="s">
        <v>578</v>
      </c>
      <c r="I421" s="80" t="s">
        <v>1166</v>
      </c>
      <c r="J421" s="80" t="s">
        <v>7693</v>
      </c>
      <c r="K421" s="206" t="s">
        <v>4959</v>
      </c>
      <c r="L421" s="78" t="s">
        <v>578</v>
      </c>
      <c r="M421" s="75" t="s">
        <v>4920</v>
      </c>
      <c r="N421" s="78" t="s">
        <v>578</v>
      </c>
      <c r="O421" s="75" t="s">
        <v>4921</v>
      </c>
      <c r="P421" s="78" t="s">
        <v>578</v>
      </c>
    </row>
    <row r="422" spans="1:24" ht="18" x14ac:dyDescent="0.25">
      <c r="A422" s="75" t="s">
        <v>3640</v>
      </c>
      <c r="B422" s="78" t="s">
        <v>3641</v>
      </c>
      <c r="C422" s="79" t="s">
        <v>1336</v>
      </c>
      <c r="E422" s="158" t="s">
        <v>3642</v>
      </c>
      <c r="F422" s="160">
        <v>801.92350699999997</v>
      </c>
      <c r="G422" s="80" t="s">
        <v>3643</v>
      </c>
      <c r="H422" s="79" t="s">
        <v>1366</v>
      </c>
      <c r="J422" s="80" t="s">
        <v>7693</v>
      </c>
      <c r="K422" s="206" t="s">
        <v>3639</v>
      </c>
      <c r="L422" s="78" t="s">
        <v>3644</v>
      </c>
    </row>
    <row r="423" spans="1:24" ht="18" x14ac:dyDescent="0.25">
      <c r="A423" s="75" t="s">
        <v>2458</v>
      </c>
      <c r="B423" s="78" t="s">
        <v>2981</v>
      </c>
      <c r="C423" s="75" t="s">
        <v>259</v>
      </c>
      <c r="E423" s="158" t="s">
        <v>3629</v>
      </c>
      <c r="F423" s="160">
        <v>901.91711899999996</v>
      </c>
      <c r="G423" s="78" t="s">
        <v>540</v>
      </c>
      <c r="H423" s="75" t="s">
        <v>1301</v>
      </c>
      <c r="I423" s="80" t="s">
        <v>1166</v>
      </c>
      <c r="J423" s="80" t="s">
        <v>7694</v>
      </c>
      <c r="K423" s="206" t="s">
        <v>4959</v>
      </c>
      <c r="L423" s="78" t="s">
        <v>578</v>
      </c>
      <c r="M423" s="75" t="s">
        <v>3639</v>
      </c>
      <c r="N423" s="78" t="s">
        <v>3594</v>
      </c>
      <c r="O423" s="75" t="s">
        <v>3637</v>
      </c>
      <c r="P423" s="75" t="s">
        <v>3638</v>
      </c>
      <c r="Q423" s="75" t="s">
        <v>3666</v>
      </c>
      <c r="R423" s="78" t="s">
        <v>3667</v>
      </c>
      <c r="S423" s="75" t="s">
        <v>4920</v>
      </c>
      <c r="T423" s="78" t="s">
        <v>578</v>
      </c>
      <c r="U423" s="75" t="s">
        <v>4921</v>
      </c>
      <c r="V423" s="78" t="s">
        <v>578</v>
      </c>
    </row>
    <row r="424" spans="1:24" ht="18" x14ac:dyDescent="0.25">
      <c r="A424" s="75" t="s">
        <v>2459</v>
      </c>
      <c r="B424" s="78" t="s">
        <v>2987</v>
      </c>
      <c r="C424" s="79" t="s">
        <v>1336</v>
      </c>
      <c r="E424" s="158" t="s">
        <v>3612</v>
      </c>
      <c r="F424" s="160">
        <v>1001.9107309999999</v>
      </c>
      <c r="G424" s="80" t="s">
        <v>583</v>
      </c>
      <c r="H424" s="75" t="s">
        <v>578</v>
      </c>
      <c r="I424" s="80" t="s">
        <v>1166</v>
      </c>
      <c r="J424" s="80" t="s">
        <v>7693</v>
      </c>
      <c r="K424" s="206" t="s">
        <v>4959</v>
      </c>
      <c r="L424" s="78" t="s">
        <v>578</v>
      </c>
      <c r="M424" s="75" t="s">
        <v>3639</v>
      </c>
      <c r="N424" s="78" t="s">
        <v>3594</v>
      </c>
      <c r="O424" s="75" t="s">
        <v>4920</v>
      </c>
      <c r="P424" s="78" t="s">
        <v>578</v>
      </c>
      <c r="Q424" s="75" t="s">
        <v>4921</v>
      </c>
      <c r="R424" s="78" t="s">
        <v>578</v>
      </c>
    </row>
    <row r="425" spans="1:24" ht="18" x14ac:dyDescent="0.25">
      <c r="A425" s="75" t="s">
        <v>2460</v>
      </c>
      <c r="B425" s="78" t="s">
        <v>2982</v>
      </c>
      <c r="C425" s="79" t="s">
        <v>1336</v>
      </c>
      <c r="E425" s="158" t="s">
        <v>3630</v>
      </c>
      <c r="F425" s="160">
        <v>1101.9043429999999</v>
      </c>
      <c r="G425" s="80" t="s">
        <v>579</v>
      </c>
      <c r="H425" s="75" t="s">
        <v>578</v>
      </c>
      <c r="J425" s="80" t="s">
        <v>7694</v>
      </c>
      <c r="K425" s="206" t="s">
        <v>3639</v>
      </c>
      <c r="L425" s="78" t="s">
        <v>3594</v>
      </c>
      <c r="M425" s="75" t="s">
        <v>3637</v>
      </c>
      <c r="N425" s="75" t="s">
        <v>3638</v>
      </c>
      <c r="O425" s="78"/>
      <c r="P425" s="78"/>
    </row>
    <row r="426" spans="1:24" ht="18" x14ac:dyDescent="0.25">
      <c r="A426" s="75" t="s">
        <v>2461</v>
      </c>
      <c r="B426" s="78" t="s">
        <v>2983</v>
      </c>
      <c r="C426" s="79" t="s">
        <v>1336</v>
      </c>
      <c r="E426" s="158" t="s">
        <v>3631</v>
      </c>
      <c r="F426" s="160">
        <v>1301.8915669999999</v>
      </c>
      <c r="G426" s="78" t="s">
        <v>542</v>
      </c>
      <c r="H426" s="75" t="s">
        <v>256</v>
      </c>
      <c r="J426" s="80" t="s">
        <v>7694</v>
      </c>
      <c r="K426" s="206" t="s">
        <v>3639</v>
      </c>
      <c r="L426" s="78" t="s">
        <v>3594</v>
      </c>
      <c r="M426" s="78"/>
      <c r="N426" s="78"/>
    </row>
    <row r="429" spans="1:24" s="54" customFormat="1" ht="18" x14ac:dyDescent="0.25">
      <c r="A429" s="354" t="s">
        <v>6142</v>
      </c>
      <c r="B429" s="354"/>
      <c r="C429" s="354"/>
      <c r="D429" s="354"/>
      <c r="E429" s="354"/>
      <c r="F429" s="354"/>
      <c r="G429" s="230"/>
      <c r="I429" s="55"/>
      <c r="J429" s="55"/>
      <c r="K429" s="219"/>
    </row>
    <row r="430" spans="1:24" ht="30" x14ac:dyDescent="0.25">
      <c r="A430" s="75" t="s">
        <v>2453</v>
      </c>
      <c r="B430" s="58" t="s">
        <v>3678</v>
      </c>
      <c r="C430" s="79" t="s">
        <v>1366</v>
      </c>
      <c r="E430" s="158" t="s">
        <v>6309</v>
      </c>
      <c r="F430" s="160">
        <v>501.94267100000002</v>
      </c>
      <c r="G430" s="78" t="s">
        <v>3679</v>
      </c>
      <c r="H430" s="79" t="s">
        <v>1366</v>
      </c>
      <c r="J430" s="80" t="s">
        <v>7693</v>
      </c>
      <c r="K430" s="206" t="s">
        <v>3666</v>
      </c>
      <c r="L430" s="78" t="s">
        <v>3667</v>
      </c>
      <c r="N430" s="78"/>
      <c r="O430" s="79"/>
      <c r="P430" s="78"/>
      <c r="R430" s="78"/>
    </row>
    <row r="431" spans="1:24" ht="30" x14ac:dyDescent="0.25">
      <c r="A431" s="75" t="s">
        <v>2454</v>
      </c>
      <c r="B431" s="58" t="s">
        <v>3687</v>
      </c>
      <c r="C431" s="79" t="s">
        <v>1366</v>
      </c>
      <c r="D431" s="78"/>
      <c r="E431" s="158" t="s">
        <v>6308</v>
      </c>
      <c r="F431" s="160">
        <v>701.92989499999999</v>
      </c>
      <c r="G431" s="78" t="s">
        <v>3688</v>
      </c>
      <c r="H431" s="79" t="s">
        <v>1366</v>
      </c>
      <c r="J431" s="80" t="s">
        <v>7693</v>
      </c>
      <c r="K431" s="206" t="s">
        <v>3666</v>
      </c>
      <c r="L431" s="78" t="s">
        <v>3667</v>
      </c>
      <c r="N431" s="78"/>
      <c r="O431" s="79"/>
      <c r="P431" s="78"/>
      <c r="R431" s="78"/>
      <c r="T431" s="78"/>
      <c r="W431" s="78"/>
      <c r="X431" s="78"/>
    </row>
    <row r="432" spans="1:24" ht="30" x14ac:dyDescent="0.25">
      <c r="A432" s="75" t="s">
        <v>2458</v>
      </c>
      <c r="B432" s="58" t="s">
        <v>3689</v>
      </c>
      <c r="C432" s="79" t="s">
        <v>1366</v>
      </c>
      <c r="E432" s="158" t="s">
        <v>6307</v>
      </c>
      <c r="F432" s="160">
        <v>901.91711899999996</v>
      </c>
      <c r="G432" s="78" t="s">
        <v>3690</v>
      </c>
      <c r="H432" s="79" t="s">
        <v>1366</v>
      </c>
      <c r="J432" s="80" t="s">
        <v>7693</v>
      </c>
      <c r="K432" s="206" t="s">
        <v>3666</v>
      </c>
      <c r="L432" s="78" t="s">
        <v>3667</v>
      </c>
      <c r="N432" s="78"/>
      <c r="Q432" s="78"/>
      <c r="R432" s="78"/>
    </row>
    <row r="433" spans="1:24" ht="30" x14ac:dyDescent="0.25">
      <c r="A433" s="75" t="s">
        <v>2459</v>
      </c>
      <c r="B433" s="58" t="s">
        <v>3664</v>
      </c>
      <c r="C433" s="79" t="s">
        <v>1366</v>
      </c>
      <c r="E433" s="158" t="s">
        <v>6306</v>
      </c>
      <c r="F433" s="160">
        <v>1001.9107309999999</v>
      </c>
      <c r="G433" s="80" t="s">
        <v>3665</v>
      </c>
      <c r="H433" s="79" t="s">
        <v>1366</v>
      </c>
      <c r="J433" s="80" t="s">
        <v>7693</v>
      </c>
      <c r="K433" s="206" t="s">
        <v>3666</v>
      </c>
      <c r="L433" s="78" t="s">
        <v>3667</v>
      </c>
      <c r="N433" s="78"/>
    </row>
    <row r="434" spans="1:24" ht="30" x14ac:dyDescent="0.25">
      <c r="A434" s="75" t="s">
        <v>2460</v>
      </c>
      <c r="B434" s="58" t="s">
        <v>3670</v>
      </c>
      <c r="C434" s="79" t="s">
        <v>1366</v>
      </c>
      <c r="E434" s="158" t="s">
        <v>6305</v>
      </c>
      <c r="F434" s="160">
        <v>1101.9043429999999</v>
      </c>
      <c r="G434" s="80" t="s">
        <v>3671</v>
      </c>
      <c r="H434" s="79" t="s">
        <v>1366</v>
      </c>
      <c r="J434" s="80" t="s">
        <v>7693</v>
      </c>
      <c r="K434" s="206" t="s">
        <v>3666</v>
      </c>
      <c r="L434" s="78" t="s">
        <v>3667</v>
      </c>
      <c r="O434" s="78"/>
      <c r="P434" s="78"/>
    </row>
    <row r="435" spans="1:24" x14ac:dyDescent="0.25">
      <c r="B435" s="78"/>
      <c r="C435" s="79"/>
      <c r="G435" s="78"/>
      <c r="L435" s="78"/>
      <c r="M435" s="78"/>
      <c r="N435" s="78"/>
    </row>
    <row r="436" spans="1:24" x14ac:dyDescent="0.25">
      <c r="B436" s="78"/>
      <c r="C436" s="79"/>
      <c r="G436" s="78"/>
      <c r="L436" s="78"/>
      <c r="M436" s="78"/>
      <c r="N436" s="78"/>
    </row>
    <row r="437" spans="1:24" s="54" customFormat="1" ht="18" x14ac:dyDescent="0.25">
      <c r="A437" s="354" t="s">
        <v>6143</v>
      </c>
      <c r="B437" s="354"/>
      <c r="C437" s="354"/>
      <c r="D437" s="354"/>
      <c r="E437" s="354"/>
      <c r="F437" s="354"/>
      <c r="G437" s="230"/>
      <c r="I437" s="55"/>
      <c r="J437" s="55"/>
      <c r="K437" s="219"/>
    </row>
    <row r="438" spans="1:24" ht="30" x14ac:dyDescent="0.25">
      <c r="A438" s="75" t="s">
        <v>2453</v>
      </c>
      <c r="B438" s="58" t="s">
        <v>3680</v>
      </c>
      <c r="C438" s="79" t="s">
        <v>1366</v>
      </c>
      <c r="E438" s="158" t="s">
        <v>6314</v>
      </c>
      <c r="F438" s="160">
        <v>501.94267100000002</v>
      </c>
      <c r="G438" s="78" t="s">
        <v>3681</v>
      </c>
      <c r="H438" s="79" t="s">
        <v>1366</v>
      </c>
      <c r="J438" s="80" t="s">
        <v>7693</v>
      </c>
      <c r="K438" s="206" t="s">
        <v>3666</v>
      </c>
      <c r="L438" s="78" t="s">
        <v>3667</v>
      </c>
      <c r="N438" s="78"/>
      <c r="O438" s="79"/>
      <c r="P438" s="78"/>
      <c r="R438" s="78"/>
    </row>
    <row r="439" spans="1:24" ht="30" x14ac:dyDescent="0.25">
      <c r="A439" s="75" t="s">
        <v>2454</v>
      </c>
      <c r="B439" s="58" t="s">
        <v>3685</v>
      </c>
      <c r="C439" s="79" t="s">
        <v>1366</v>
      </c>
      <c r="D439" s="78"/>
      <c r="E439" s="158" t="s">
        <v>6313</v>
      </c>
      <c r="F439" s="160">
        <v>701.92989499999999</v>
      </c>
      <c r="G439" s="78" t="s">
        <v>3686</v>
      </c>
      <c r="H439" s="79" t="s">
        <v>1366</v>
      </c>
      <c r="J439" s="80" t="s">
        <v>7693</v>
      </c>
      <c r="K439" s="206" t="s">
        <v>3666</v>
      </c>
      <c r="L439" s="78" t="s">
        <v>3667</v>
      </c>
      <c r="N439" s="78"/>
      <c r="O439" s="79"/>
      <c r="P439" s="78"/>
      <c r="R439" s="78"/>
      <c r="T439" s="78"/>
      <c r="W439" s="78"/>
      <c r="X439" s="78"/>
    </row>
    <row r="440" spans="1:24" ht="30" x14ac:dyDescent="0.25">
      <c r="A440" s="75" t="s">
        <v>2458</v>
      </c>
      <c r="B440" s="58" t="s">
        <v>3691</v>
      </c>
      <c r="C440" s="79" t="s">
        <v>1366</v>
      </c>
      <c r="E440" s="158" t="s">
        <v>6312</v>
      </c>
      <c r="F440" s="160">
        <v>901.91711899999996</v>
      </c>
      <c r="G440" s="78" t="s">
        <v>3692</v>
      </c>
      <c r="H440" s="79" t="s">
        <v>1366</v>
      </c>
      <c r="J440" s="80" t="s">
        <v>7693</v>
      </c>
      <c r="K440" s="206" t="s">
        <v>3666</v>
      </c>
      <c r="L440" s="78" t="s">
        <v>3667</v>
      </c>
      <c r="N440" s="78"/>
      <c r="Q440" s="78"/>
      <c r="R440" s="78"/>
    </row>
    <row r="441" spans="1:24" ht="30" x14ac:dyDescent="0.25">
      <c r="A441" s="75" t="s">
        <v>2459</v>
      </c>
      <c r="B441" s="58" t="s">
        <v>3668</v>
      </c>
      <c r="C441" s="79" t="s">
        <v>1366</v>
      </c>
      <c r="E441" s="158" t="s">
        <v>6311</v>
      </c>
      <c r="F441" s="160">
        <v>1001.9107309999999</v>
      </c>
      <c r="G441" s="80" t="s">
        <v>3669</v>
      </c>
      <c r="H441" s="79" t="s">
        <v>1366</v>
      </c>
      <c r="J441" s="80" t="s">
        <v>7693</v>
      </c>
      <c r="K441" s="206" t="s">
        <v>3666</v>
      </c>
      <c r="L441" s="78" t="s">
        <v>3667</v>
      </c>
      <c r="N441" s="78"/>
    </row>
    <row r="442" spans="1:24" ht="30" x14ac:dyDescent="0.25">
      <c r="A442" s="75" t="s">
        <v>2460</v>
      </c>
      <c r="B442" s="58" t="s">
        <v>3672</v>
      </c>
      <c r="C442" s="79" t="s">
        <v>1366</v>
      </c>
      <c r="E442" s="158" t="s">
        <v>6310</v>
      </c>
      <c r="F442" s="160">
        <v>1101.9043429999999</v>
      </c>
      <c r="G442" s="80" t="s">
        <v>3673</v>
      </c>
      <c r="H442" s="79" t="s">
        <v>1366</v>
      </c>
      <c r="J442" s="80" t="s">
        <v>7693</v>
      </c>
      <c r="K442" s="206" t="s">
        <v>3666</v>
      </c>
      <c r="L442" s="78" t="s">
        <v>3667</v>
      </c>
      <c r="O442" s="78"/>
      <c r="P442" s="78"/>
    </row>
    <row r="443" spans="1:24" x14ac:dyDescent="0.25">
      <c r="B443" s="78"/>
      <c r="C443" s="79"/>
      <c r="G443" s="78"/>
      <c r="L443" s="78"/>
      <c r="M443" s="78"/>
      <c r="N443" s="78"/>
    </row>
    <row r="444" spans="1:24" x14ac:dyDescent="0.25">
      <c r="B444" s="78"/>
      <c r="C444" s="79"/>
      <c r="G444" s="78"/>
      <c r="L444" s="78"/>
      <c r="M444" s="78"/>
      <c r="N444" s="78"/>
    </row>
    <row r="445" spans="1:24" s="94" customFormat="1" ht="18" x14ac:dyDescent="0.25">
      <c r="A445" s="355" t="s">
        <v>4037</v>
      </c>
      <c r="B445" s="355"/>
      <c r="C445" s="355"/>
      <c r="D445" s="355"/>
      <c r="E445" s="163"/>
      <c r="F445" s="156"/>
      <c r="G445" s="240"/>
      <c r="I445" s="95"/>
      <c r="J445" s="240"/>
      <c r="K445" s="220"/>
    </row>
    <row r="446" spans="1:24" ht="30" x14ac:dyDescent="0.25">
      <c r="B446" s="58" t="s">
        <v>3591</v>
      </c>
      <c r="C446" s="75" t="s">
        <v>1366</v>
      </c>
      <c r="E446" s="158" t="s">
        <v>3601</v>
      </c>
      <c r="F446" s="160">
        <v>715.94554500000004</v>
      </c>
      <c r="G446" s="80" t="s">
        <v>3592</v>
      </c>
      <c r="H446" s="75" t="s">
        <v>1366</v>
      </c>
      <c r="J446" s="80" t="s">
        <v>7693</v>
      </c>
      <c r="K446" s="206" t="s">
        <v>3639</v>
      </c>
      <c r="L446" s="78" t="s">
        <v>3594</v>
      </c>
    </row>
    <row r="453" spans="1:12" s="94" customFormat="1" ht="18" x14ac:dyDescent="0.25">
      <c r="A453" s="355" t="s">
        <v>4038</v>
      </c>
      <c r="B453" s="355"/>
      <c r="C453" s="355"/>
      <c r="D453" s="355"/>
      <c r="E453" s="163"/>
      <c r="F453" s="156"/>
      <c r="G453" s="240"/>
      <c r="I453" s="95"/>
      <c r="J453" s="240"/>
      <c r="K453" s="220"/>
    </row>
    <row r="454" spans="1:12" ht="18" x14ac:dyDescent="0.25">
      <c r="B454" s="34" t="s">
        <v>3595</v>
      </c>
      <c r="C454" s="75" t="s">
        <v>1366</v>
      </c>
      <c r="E454" s="158" t="s">
        <v>3602</v>
      </c>
      <c r="F454" s="160">
        <v>917.89427499999999</v>
      </c>
      <c r="G454" s="80" t="s">
        <v>3596</v>
      </c>
      <c r="H454" s="75" t="s">
        <v>1366</v>
      </c>
      <c r="J454" s="80" t="s">
        <v>7693</v>
      </c>
      <c r="K454" s="206" t="s">
        <v>3639</v>
      </c>
      <c r="L454" s="78" t="s">
        <v>3594</v>
      </c>
    </row>
    <row r="461" spans="1:12" s="54" customFormat="1" ht="18" x14ac:dyDescent="0.25">
      <c r="A461" s="355" t="s">
        <v>6449</v>
      </c>
      <c r="B461" s="355"/>
      <c r="C461" s="355"/>
      <c r="D461" s="355"/>
      <c r="E461" s="164"/>
      <c r="G461" s="55"/>
      <c r="I461" s="55"/>
      <c r="J461" s="55"/>
      <c r="K461" s="219"/>
    </row>
    <row r="462" spans="1:12" s="79" customFormat="1" ht="30" x14ac:dyDescent="0.25">
      <c r="B462" s="60" t="s">
        <v>3600</v>
      </c>
      <c r="C462" s="79" t="s">
        <v>1366</v>
      </c>
      <c r="E462" s="168" t="s">
        <v>6446</v>
      </c>
      <c r="F462" s="160">
        <v>801.92350699999997</v>
      </c>
      <c r="G462" s="30" t="s">
        <v>3615</v>
      </c>
      <c r="H462" s="79" t="s">
        <v>1366</v>
      </c>
      <c r="I462" s="30"/>
      <c r="J462" s="30" t="s">
        <v>7693</v>
      </c>
      <c r="K462" s="206" t="s">
        <v>3639</v>
      </c>
      <c r="L462" s="77" t="s">
        <v>3594</v>
      </c>
    </row>
    <row r="463" spans="1:12" ht="30" x14ac:dyDescent="0.25">
      <c r="B463" s="58" t="s">
        <v>3618</v>
      </c>
      <c r="C463" s="79" t="s">
        <v>1366</v>
      </c>
      <c r="E463" s="168" t="s">
        <v>6447</v>
      </c>
      <c r="F463" s="160">
        <v>1001.9107309999999</v>
      </c>
      <c r="G463" s="80" t="s">
        <v>3619</v>
      </c>
      <c r="H463" s="79" t="s">
        <v>1366</v>
      </c>
      <c r="J463" s="80" t="s">
        <v>7693</v>
      </c>
      <c r="K463" s="206" t="s">
        <v>3639</v>
      </c>
      <c r="L463" s="77" t="s">
        <v>3594</v>
      </c>
    </row>
    <row r="464" spans="1:12" ht="45" x14ac:dyDescent="0.25">
      <c r="B464" s="58" t="s">
        <v>3635</v>
      </c>
      <c r="C464" s="79" t="s">
        <v>1366</v>
      </c>
      <c r="E464" s="168" t="s">
        <v>6448</v>
      </c>
      <c r="F464" s="160">
        <v>1501.8787910000001</v>
      </c>
      <c r="G464" s="80" t="s">
        <v>3634</v>
      </c>
      <c r="H464" s="79" t="s">
        <v>1366</v>
      </c>
      <c r="J464" s="80" t="s">
        <v>7693</v>
      </c>
      <c r="K464" s="206" t="s">
        <v>3639</v>
      </c>
      <c r="L464" s="78" t="s">
        <v>3636</v>
      </c>
    </row>
    <row r="467" spans="1:12" s="94" customFormat="1" ht="18" x14ac:dyDescent="0.25">
      <c r="A467" s="355" t="s">
        <v>6443</v>
      </c>
      <c r="B467" s="355"/>
      <c r="C467" s="355"/>
      <c r="D467" s="355"/>
      <c r="E467" s="163"/>
      <c r="F467" s="156"/>
      <c r="G467" s="240"/>
      <c r="I467" s="95"/>
      <c r="J467" s="240"/>
      <c r="K467" s="220"/>
    </row>
    <row r="468" spans="1:12" ht="45" x14ac:dyDescent="0.25">
      <c r="B468" s="58" t="s">
        <v>4039</v>
      </c>
      <c r="C468" s="79" t="s">
        <v>1366</v>
      </c>
      <c r="E468" s="168" t="s">
        <v>6444</v>
      </c>
      <c r="F468" s="160">
        <v>1001.9107309999999</v>
      </c>
      <c r="G468" s="80" t="s">
        <v>3676</v>
      </c>
      <c r="H468" s="79" t="s">
        <v>1366</v>
      </c>
      <c r="J468" s="80" t="s">
        <v>7693</v>
      </c>
      <c r="K468" s="206" t="s">
        <v>3666</v>
      </c>
      <c r="L468" s="78" t="s">
        <v>3667</v>
      </c>
    </row>
    <row r="475" spans="1:12" s="94" customFormat="1" ht="18" x14ac:dyDescent="0.25">
      <c r="A475" s="355" t="s">
        <v>6442</v>
      </c>
      <c r="B475" s="355"/>
      <c r="C475" s="355"/>
      <c r="D475" s="355"/>
      <c r="E475" s="163"/>
      <c r="F475" s="156"/>
      <c r="G475" s="240"/>
      <c r="I475" s="95"/>
      <c r="J475" s="240"/>
      <c r="K475" s="220"/>
    </row>
    <row r="476" spans="1:12" ht="45" x14ac:dyDescent="0.25">
      <c r="B476" s="58" t="s">
        <v>4040</v>
      </c>
      <c r="C476" s="79" t="s">
        <v>1366</v>
      </c>
      <c r="E476" s="168" t="s">
        <v>6445</v>
      </c>
      <c r="F476" s="160">
        <v>1001.9107309999999</v>
      </c>
      <c r="G476" s="80" t="s">
        <v>3677</v>
      </c>
      <c r="H476" s="79" t="s">
        <v>1366</v>
      </c>
      <c r="J476" s="80" t="s">
        <v>7693</v>
      </c>
      <c r="K476" s="206" t="s">
        <v>3666</v>
      </c>
      <c r="L476" s="78" t="s">
        <v>3667</v>
      </c>
    </row>
    <row r="484" spans="1:12" s="54" customFormat="1" ht="18" x14ac:dyDescent="0.25">
      <c r="A484" s="355" t="s">
        <v>6439</v>
      </c>
      <c r="B484" s="355"/>
      <c r="C484" s="355"/>
      <c r="D484" s="355"/>
      <c r="E484" s="164"/>
      <c r="G484" s="55"/>
      <c r="I484" s="55"/>
      <c r="J484" s="55"/>
      <c r="K484" s="219"/>
    </row>
    <row r="485" spans="1:12" s="79" customFormat="1" ht="30" customHeight="1" x14ac:dyDescent="0.25">
      <c r="B485" s="60" t="s">
        <v>3616</v>
      </c>
      <c r="C485" s="79" t="s">
        <v>1366</v>
      </c>
      <c r="E485" s="168" t="s">
        <v>6438</v>
      </c>
      <c r="F485" s="160">
        <v>1017.887887</v>
      </c>
      <c r="G485" s="30" t="s">
        <v>3617</v>
      </c>
      <c r="H485" s="79" t="s">
        <v>1366</v>
      </c>
      <c r="I485" s="30"/>
      <c r="J485" s="30" t="s">
        <v>7693</v>
      </c>
      <c r="K485" s="206" t="s">
        <v>3639</v>
      </c>
      <c r="L485" s="77" t="s">
        <v>3594</v>
      </c>
    </row>
    <row r="486" spans="1:12" x14ac:dyDescent="0.25">
      <c r="E486" s="168"/>
      <c r="F486" s="79"/>
    </row>
    <row r="492" spans="1:12" s="94" customFormat="1" ht="18" x14ac:dyDescent="0.25">
      <c r="A492" s="355" t="s">
        <v>6440</v>
      </c>
      <c r="B492" s="355"/>
      <c r="C492" s="355"/>
      <c r="D492" s="355"/>
      <c r="E492" s="163"/>
      <c r="F492" s="156"/>
      <c r="G492" s="240"/>
      <c r="I492" s="95"/>
      <c r="J492" s="240"/>
      <c r="K492" s="220"/>
    </row>
    <row r="493" spans="1:12" ht="45" x14ac:dyDescent="0.25">
      <c r="B493" s="58" t="s">
        <v>4041</v>
      </c>
      <c r="C493" s="79" t="s">
        <v>1366</v>
      </c>
      <c r="E493" s="168" t="s">
        <v>6437</v>
      </c>
      <c r="F493" s="160">
        <v>1017.887887</v>
      </c>
      <c r="G493" s="80" t="s">
        <v>3674</v>
      </c>
      <c r="H493" s="79" t="s">
        <v>1366</v>
      </c>
      <c r="J493" s="80" t="s">
        <v>7693</v>
      </c>
      <c r="K493" s="206" t="s">
        <v>3666</v>
      </c>
      <c r="L493" s="78" t="s">
        <v>3667</v>
      </c>
    </row>
    <row r="501" spans="1:12" s="94" customFormat="1" ht="18" x14ac:dyDescent="0.25">
      <c r="A501" s="355" t="s">
        <v>6441</v>
      </c>
      <c r="B501" s="355"/>
      <c r="C501" s="355"/>
      <c r="D501" s="355"/>
      <c r="E501" s="163"/>
      <c r="F501" s="156"/>
      <c r="G501" s="240"/>
      <c r="I501" s="95"/>
      <c r="J501" s="240"/>
      <c r="K501" s="220"/>
    </row>
    <row r="502" spans="1:12" ht="45" x14ac:dyDescent="0.25">
      <c r="B502" s="58" t="s">
        <v>4042</v>
      </c>
      <c r="C502" s="79" t="s">
        <v>1366</v>
      </c>
      <c r="E502" s="168" t="s">
        <v>6436</v>
      </c>
      <c r="F502" s="160">
        <v>1017.887887</v>
      </c>
      <c r="G502" s="80" t="s">
        <v>3675</v>
      </c>
      <c r="H502" s="79" t="s">
        <v>1366</v>
      </c>
      <c r="J502" s="80" t="s">
        <v>7693</v>
      </c>
      <c r="K502" s="206" t="s">
        <v>3666</v>
      </c>
      <c r="L502" s="78" t="s">
        <v>3667</v>
      </c>
    </row>
    <row r="511" spans="1:12" s="28" customFormat="1" ht="30" x14ac:dyDescent="0.25">
      <c r="B511" s="90" t="s">
        <v>3620</v>
      </c>
      <c r="C511" s="28" t="s">
        <v>1366</v>
      </c>
      <c r="E511" s="170" t="s">
        <v>3622</v>
      </c>
      <c r="F511" s="171">
        <v>633.92611299999999</v>
      </c>
      <c r="G511" s="91" t="s">
        <v>3621</v>
      </c>
      <c r="H511" s="28" t="s">
        <v>1366</v>
      </c>
      <c r="I511" s="91"/>
      <c r="J511" s="91" t="s">
        <v>7693</v>
      </c>
      <c r="K511" s="205" t="s">
        <v>3593</v>
      </c>
      <c r="L511" s="89" t="s">
        <v>3594</v>
      </c>
    </row>
    <row r="523" spans="2:12" s="28" customFormat="1" ht="45" x14ac:dyDescent="0.25">
      <c r="B523" s="90" t="s">
        <v>3682</v>
      </c>
      <c r="C523" s="28" t="s">
        <v>1366</v>
      </c>
      <c r="E523" s="170" t="s">
        <v>6315</v>
      </c>
      <c r="F523" s="171">
        <v>633.92611299999999</v>
      </c>
      <c r="G523" s="91" t="s">
        <v>3683</v>
      </c>
      <c r="H523" s="28" t="s">
        <v>1366</v>
      </c>
      <c r="I523" s="91"/>
      <c r="J523" s="91" t="s">
        <v>7693</v>
      </c>
      <c r="K523" s="205" t="s">
        <v>3593</v>
      </c>
      <c r="L523" s="89" t="s">
        <v>3594</v>
      </c>
    </row>
    <row r="535" spans="2:12" s="28" customFormat="1" ht="45" x14ac:dyDescent="0.25">
      <c r="B535" s="90" t="s">
        <v>5303</v>
      </c>
      <c r="C535" s="28" t="s">
        <v>1366</v>
      </c>
      <c r="E535" s="170" t="s">
        <v>6316</v>
      </c>
      <c r="F535" s="171">
        <v>633.92611299999999</v>
      </c>
      <c r="G535" s="91" t="s">
        <v>3684</v>
      </c>
      <c r="H535" s="28" t="s">
        <v>1366</v>
      </c>
      <c r="I535" s="91"/>
      <c r="J535" s="91" t="s">
        <v>7693</v>
      </c>
      <c r="K535" s="205" t="s">
        <v>3593</v>
      </c>
      <c r="L535" s="89" t="s">
        <v>3594</v>
      </c>
    </row>
    <row r="547" spans="1:12" s="123" customFormat="1" ht="18" x14ac:dyDescent="0.25">
      <c r="A547" s="353" t="s">
        <v>5909</v>
      </c>
      <c r="B547" s="353"/>
      <c r="C547" s="353"/>
      <c r="D547" s="353"/>
      <c r="E547" s="163"/>
      <c r="F547" s="156"/>
      <c r="G547" s="240"/>
      <c r="I547" s="124"/>
      <c r="J547" s="240"/>
      <c r="K547" s="220"/>
    </row>
    <row r="548" spans="1:12" ht="30" x14ac:dyDescent="0.25">
      <c r="B548" s="82" t="s">
        <v>4421</v>
      </c>
      <c r="C548" s="75" t="s">
        <v>1366</v>
      </c>
      <c r="E548" s="158" t="s">
        <v>6317</v>
      </c>
      <c r="F548" s="172">
        <v>497.951345</v>
      </c>
      <c r="G548" s="80" t="s">
        <v>4422</v>
      </c>
      <c r="H548" s="75" t="s">
        <v>1366</v>
      </c>
      <c r="J548" s="80" t="s">
        <v>7693</v>
      </c>
      <c r="K548" s="206" t="s">
        <v>4424</v>
      </c>
      <c r="L548" s="75" t="s">
        <v>4423</v>
      </c>
    </row>
  </sheetData>
  <dataConsolidate link="1"/>
  <mergeCells count="47">
    <mergeCell ref="A196:D196"/>
    <mergeCell ref="A210:D210"/>
    <mergeCell ref="A413:F413"/>
    <mergeCell ref="A397:F397"/>
    <mergeCell ref="A328:F328"/>
    <mergeCell ref="A319:F319"/>
    <mergeCell ref="A227:D227"/>
    <mergeCell ref="A346:F346"/>
    <mergeCell ref="A356:F356"/>
    <mergeCell ref="A261:C261"/>
    <mergeCell ref="A267:D267"/>
    <mergeCell ref="A405:C405"/>
    <mergeCell ref="A218:C218"/>
    <mergeCell ref="A245:D245"/>
    <mergeCell ref="A251:D251"/>
    <mergeCell ref="A3:F3"/>
    <mergeCell ref="A143:F143"/>
    <mergeCell ref="A202:D202"/>
    <mergeCell ref="A26:F26"/>
    <mergeCell ref="A41:F41"/>
    <mergeCell ref="A52:F52"/>
    <mergeCell ref="A90:F90"/>
    <mergeCell ref="A62:F62"/>
    <mergeCell ref="A72:F72"/>
    <mergeCell ref="A101:C101"/>
    <mergeCell ref="A110:D110"/>
    <mergeCell ref="A82:D82"/>
    <mergeCell ref="A168:C168"/>
    <mergeCell ref="A157:C157"/>
    <mergeCell ref="A134:C134"/>
    <mergeCell ref="A178:B178"/>
    <mergeCell ref="A547:D547"/>
    <mergeCell ref="A234:C234"/>
    <mergeCell ref="A186:D186"/>
    <mergeCell ref="A492:D492"/>
    <mergeCell ref="A501:D501"/>
    <mergeCell ref="A467:D467"/>
    <mergeCell ref="A475:D475"/>
    <mergeCell ref="A366:C366"/>
    <mergeCell ref="A374:D374"/>
    <mergeCell ref="A381:D381"/>
    <mergeCell ref="A445:D445"/>
    <mergeCell ref="A453:D453"/>
    <mergeCell ref="A461:D461"/>
    <mergeCell ref="A484:D484"/>
    <mergeCell ref="A429:F429"/>
    <mergeCell ref="A437:F437"/>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L56"/>
  <sheetViews>
    <sheetView workbookViewId="0">
      <pane ySplit="1" topLeftCell="A2" activePane="bottomLeft" state="frozen"/>
      <selection pane="bottomLeft" activeCell="J10" sqref="J10"/>
    </sheetView>
  </sheetViews>
  <sheetFormatPr defaultColWidth="11.42578125" defaultRowHeight="15" x14ac:dyDescent="0.25"/>
  <cols>
    <col min="1" max="1" width="11.42578125" style="78"/>
    <col min="2" max="2" width="55.28515625" style="78" customWidth="1"/>
    <col min="3" max="3" width="14.85546875" style="78" customWidth="1"/>
    <col min="4" max="4" width="46.28515625" style="78" customWidth="1"/>
    <col min="5" max="5" width="36.42578125" style="78" bestFit="1" customWidth="1"/>
    <col min="6" max="6" width="14.7109375" style="78" customWidth="1"/>
    <col min="7" max="7" width="13.42578125" style="78" bestFit="1" customWidth="1"/>
    <col min="8" max="9" width="11.42578125" style="78"/>
    <col min="10" max="10" width="12.85546875" style="52" customWidth="1"/>
    <col min="11" max="16384" width="11.42578125" style="78"/>
  </cols>
  <sheetData>
    <row r="1" spans="1:12" ht="31.5" customHeight="1" x14ac:dyDescent="0.25">
      <c r="A1" s="45" t="s">
        <v>1300</v>
      </c>
      <c r="B1" s="45" t="s">
        <v>4</v>
      </c>
      <c r="C1" s="159" t="s">
        <v>1299</v>
      </c>
      <c r="D1" s="83" t="s">
        <v>543</v>
      </c>
      <c r="E1" s="45" t="s">
        <v>145</v>
      </c>
      <c r="F1" s="159" t="s">
        <v>7775</v>
      </c>
      <c r="G1" s="5" t="s">
        <v>7</v>
      </c>
      <c r="H1" s="274" t="s">
        <v>7680</v>
      </c>
      <c r="I1" s="47" t="s">
        <v>665</v>
      </c>
      <c r="J1" s="299" t="s">
        <v>7692</v>
      </c>
      <c r="K1" s="47" t="s">
        <v>325</v>
      </c>
      <c r="L1" s="47" t="s">
        <v>324</v>
      </c>
    </row>
    <row r="2" spans="1:12" x14ac:dyDescent="0.25">
      <c r="A2" s="137" t="s">
        <v>7609</v>
      </c>
      <c r="B2" s="137"/>
      <c r="C2" s="137"/>
      <c r="D2" s="138">
        <f ca="1">CountPics()</f>
        <v>5</v>
      </c>
      <c r="E2" s="45"/>
      <c r="F2" s="45"/>
      <c r="G2" s="46"/>
      <c r="H2" s="47"/>
      <c r="I2" s="47"/>
      <c r="J2" s="64"/>
      <c r="K2" s="47"/>
      <c r="L2" s="47"/>
    </row>
    <row r="3" spans="1:12" s="37" customFormat="1" ht="18" x14ac:dyDescent="0.25">
      <c r="A3" s="355" t="s">
        <v>2994</v>
      </c>
      <c r="B3" s="355"/>
      <c r="C3" s="355"/>
      <c r="D3" s="355"/>
      <c r="E3" s="355"/>
      <c r="F3" s="355"/>
      <c r="G3" s="355"/>
      <c r="J3" s="66"/>
    </row>
    <row r="4" spans="1:12" ht="30" x14ac:dyDescent="0.25">
      <c r="B4" s="58" t="s">
        <v>4453</v>
      </c>
      <c r="C4" s="58" t="s">
        <v>1366</v>
      </c>
      <c r="E4" s="77" t="s">
        <v>2462</v>
      </c>
      <c r="F4" s="160">
        <v>413.096631</v>
      </c>
      <c r="G4" s="78" t="s">
        <v>2993</v>
      </c>
      <c r="H4" s="58" t="s">
        <v>1366</v>
      </c>
      <c r="I4" s="78" t="s">
        <v>2989</v>
      </c>
      <c r="J4" s="52" t="s">
        <v>7693</v>
      </c>
      <c r="K4" s="77" t="s">
        <v>797</v>
      </c>
      <c r="L4" s="78" t="s">
        <v>3584</v>
      </c>
    </row>
    <row r="5" spans="1:12" ht="30" x14ac:dyDescent="0.25">
      <c r="B5" s="58" t="s">
        <v>4453</v>
      </c>
      <c r="C5" s="58" t="s">
        <v>1366</v>
      </c>
      <c r="E5" s="77" t="s">
        <v>2463</v>
      </c>
      <c r="F5" s="160">
        <v>613.08385499999997</v>
      </c>
      <c r="G5" s="78" t="s">
        <v>2992</v>
      </c>
      <c r="H5" s="58" t="s">
        <v>1366</v>
      </c>
      <c r="I5" s="78" t="s">
        <v>2988</v>
      </c>
      <c r="J5" s="52" t="s">
        <v>7693</v>
      </c>
      <c r="K5" s="77" t="s">
        <v>797</v>
      </c>
      <c r="L5" s="78" t="s">
        <v>3584</v>
      </c>
    </row>
    <row r="16" spans="1:12" s="37" customFormat="1" ht="18" x14ac:dyDescent="0.25">
      <c r="A16" s="355" t="s">
        <v>2995</v>
      </c>
      <c r="B16" s="355"/>
      <c r="C16" s="355"/>
      <c r="D16" s="355"/>
      <c r="E16" s="355"/>
      <c r="F16" s="355"/>
      <c r="G16" s="355"/>
      <c r="J16" s="66"/>
    </row>
    <row r="17" spans="1:12" ht="30" x14ac:dyDescent="0.25">
      <c r="B17" s="58" t="s">
        <v>4454</v>
      </c>
      <c r="C17" s="58" t="s">
        <v>1366</v>
      </c>
      <c r="E17" s="77" t="s">
        <v>2464</v>
      </c>
      <c r="F17" s="160">
        <v>571.03690500000005</v>
      </c>
      <c r="G17" s="78" t="s">
        <v>2991</v>
      </c>
      <c r="H17" s="58" t="s">
        <v>1366</v>
      </c>
      <c r="I17" s="78" t="s">
        <v>2990</v>
      </c>
      <c r="J17" s="52" t="s">
        <v>7693</v>
      </c>
      <c r="K17" s="77" t="s">
        <v>797</v>
      </c>
      <c r="L17" s="78" t="s">
        <v>3584</v>
      </c>
    </row>
    <row r="24" spans="1:12" x14ac:dyDescent="0.25">
      <c r="F24" s="179"/>
    </row>
    <row r="28" spans="1:12" s="122" customFormat="1" ht="18" x14ac:dyDescent="0.35">
      <c r="A28" s="356" t="s">
        <v>4455</v>
      </c>
      <c r="B28" s="356"/>
      <c r="C28" s="356"/>
      <c r="D28" s="356"/>
      <c r="F28" s="231"/>
      <c r="J28" s="126"/>
    </row>
    <row r="29" spans="1:12" ht="30" x14ac:dyDescent="0.25">
      <c r="B29" s="58" t="s">
        <v>4456</v>
      </c>
      <c r="C29" s="58" t="s">
        <v>1366</v>
      </c>
      <c r="E29" s="77" t="s">
        <v>4457</v>
      </c>
      <c r="F29" s="160">
        <v>555.00560499999995</v>
      </c>
      <c r="G29" s="78" t="s">
        <v>3588</v>
      </c>
      <c r="H29" s="58" t="s">
        <v>1366</v>
      </c>
      <c r="J29" s="52" t="s">
        <v>7693</v>
      </c>
    </row>
    <row r="40" spans="1:12" s="122" customFormat="1" ht="18" x14ac:dyDescent="0.25">
      <c r="A40" s="355" t="s">
        <v>4458</v>
      </c>
      <c r="B40" s="355"/>
      <c r="C40" s="355"/>
      <c r="D40" s="355"/>
      <c r="F40" s="231"/>
      <c r="J40" s="126"/>
    </row>
    <row r="41" spans="1:12" ht="30" x14ac:dyDescent="0.25">
      <c r="B41" s="58" t="s">
        <v>4459</v>
      </c>
      <c r="C41" s="58" t="s">
        <v>1366</v>
      </c>
      <c r="E41" s="77" t="s">
        <v>3585</v>
      </c>
      <c r="F41" s="160">
        <v>597.05255499999998</v>
      </c>
      <c r="G41" s="78" t="s">
        <v>3586</v>
      </c>
      <c r="H41" s="58" t="s">
        <v>1366</v>
      </c>
      <c r="J41" s="52" t="s">
        <v>7693</v>
      </c>
      <c r="K41" s="77" t="s">
        <v>797</v>
      </c>
      <c r="L41" s="78" t="s">
        <v>3584</v>
      </c>
    </row>
    <row r="55" spans="1:12" s="122" customFormat="1" ht="18" x14ac:dyDescent="0.35">
      <c r="A55" s="356" t="s">
        <v>4460</v>
      </c>
      <c r="B55" s="356"/>
      <c r="C55" s="356"/>
      <c r="D55" s="356"/>
      <c r="F55" s="231"/>
      <c r="J55" s="126"/>
    </row>
    <row r="56" spans="1:12" ht="30" x14ac:dyDescent="0.25">
      <c r="B56" s="58" t="s">
        <v>4461</v>
      </c>
      <c r="C56" s="58" t="s">
        <v>1366</v>
      </c>
      <c r="E56" s="77" t="s">
        <v>3590</v>
      </c>
      <c r="F56" s="160">
        <v>573.01616999999999</v>
      </c>
      <c r="G56" s="78" t="s">
        <v>3589</v>
      </c>
      <c r="H56" s="58" t="s">
        <v>1366</v>
      </c>
      <c r="J56" s="52" t="s">
        <v>7693</v>
      </c>
      <c r="K56" s="77" t="s">
        <v>797</v>
      </c>
      <c r="L56" s="78" t="s">
        <v>3584</v>
      </c>
    </row>
  </sheetData>
  <mergeCells count="5">
    <mergeCell ref="A3:G3"/>
    <mergeCell ref="A16:G16"/>
    <mergeCell ref="A40:D40"/>
    <mergeCell ref="A28:D28"/>
    <mergeCell ref="A55:D55"/>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EQ1454"/>
  <sheetViews>
    <sheetView zoomScaleNormal="100" workbookViewId="0">
      <pane ySplit="1" topLeftCell="A2" activePane="bottomLeft" state="frozen"/>
      <selection activeCell="B1" sqref="B1"/>
      <selection pane="bottomLeft" activeCell="B474" sqref="B474"/>
    </sheetView>
  </sheetViews>
  <sheetFormatPr defaultColWidth="11.42578125" defaultRowHeight="15" x14ac:dyDescent="0.25"/>
  <cols>
    <col min="1" max="1" width="17.5703125" style="79" customWidth="1"/>
    <col min="2" max="2" width="67.7109375" style="79" customWidth="1"/>
    <col min="3" max="3" width="15.28515625" style="79" customWidth="1"/>
    <col min="4" max="4" width="54.7109375" style="79" customWidth="1"/>
    <col min="5" max="5" width="56.5703125" style="79" customWidth="1"/>
    <col min="6" max="6" width="14.85546875" style="79" customWidth="1"/>
    <col min="7" max="7" width="13.85546875" style="30" customWidth="1"/>
    <col min="8" max="8" width="15.5703125" style="79" customWidth="1"/>
    <col min="9" max="9" width="12.42578125" style="30" customWidth="1"/>
    <col min="10" max="10" width="13.85546875" style="30" customWidth="1"/>
    <col min="11" max="11" width="11.5703125" style="207" customWidth="1"/>
    <col min="12" max="16384" width="11.42578125" style="79"/>
  </cols>
  <sheetData>
    <row r="1" spans="1:52" s="75" customFormat="1" ht="31.5" customHeight="1" x14ac:dyDescent="0.25">
      <c r="A1" s="45" t="s">
        <v>1300</v>
      </c>
      <c r="B1" s="45" t="s">
        <v>4</v>
      </c>
      <c r="C1" s="159" t="s">
        <v>1299</v>
      </c>
      <c r="D1" s="83" t="s">
        <v>543</v>
      </c>
      <c r="E1" s="45" t="s">
        <v>145</v>
      </c>
      <c r="F1" s="159" t="s">
        <v>7775</v>
      </c>
      <c r="G1" s="5" t="s">
        <v>7</v>
      </c>
      <c r="H1" s="274" t="s">
        <v>7680</v>
      </c>
      <c r="I1" s="46" t="s">
        <v>671</v>
      </c>
      <c r="J1" s="299" t="s">
        <v>7692</v>
      </c>
      <c r="K1" s="217" t="s">
        <v>325</v>
      </c>
      <c r="L1" s="47" t="s">
        <v>324</v>
      </c>
      <c r="M1" s="47" t="s">
        <v>325</v>
      </c>
      <c r="N1" s="47" t="s">
        <v>324</v>
      </c>
      <c r="O1" s="47" t="s">
        <v>325</v>
      </c>
      <c r="P1" s="47" t="s">
        <v>324</v>
      </c>
      <c r="Q1" s="47" t="s">
        <v>325</v>
      </c>
      <c r="R1" s="47" t="s">
        <v>324</v>
      </c>
      <c r="S1" s="47" t="s">
        <v>325</v>
      </c>
      <c r="T1" s="47" t="s">
        <v>324</v>
      </c>
      <c r="U1" s="47" t="s">
        <v>325</v>
      </c>
      <c r="V1" s="47" t="s">
        <v>324</v>
      </c>
      <c r="W1" s="47" t="s">
        <v>325</v>
      </c>
      <c r="X1" s="47" t="s">
        <v>324</v>
      </c>
      <c r="Y1" s="47" t="s">
        <v>325</v>
      </c>
      <c r="Z1" s="47" t="s">
        <v>324</v>
      </c>
      <c r="AA1" s="47" t="s">
        <v>325</v>
      </c>
      <c r="AB1" s="47" t="s">
        <v>324</v>
      </c>
      <c r="AC1" s="47" t="s">
        <v>325</v>
      </c>
      <c r="AD1" s="47" t="s">
        <v>324</v>
      </c>
      <c r="AE1" s="47" t="s">
        <v>325</v>
      </c>
      <c r="AF1" s="47" t="s">
        <v>324</v>
      </c>
      <c r="AG1" s="47" t="s">
        <v>325</v>
      </c>
      <c r="AH1" s="47" t="s">
        <v>324</v>
      </c>
      <c r="AI1" s="47" t="s">
        <v>325</v>
      </c>
      <c r="AJ1" s="47" t="s">
        <v>324</v>
      </c>
      <c r="AK1" s="47" t="s">
        <v>325</v>
      </c>
      <c r="AL1" s="47" t="s">
        <v>324</v>
      </c>
      <c r="AM1" s="47" t="s">
        <v>325</v>
      </c>
      <c r="AN1" s="47" t="s">
        <v>324</v>
      </c>
      <c r="AO1" s="47" t="s">
        <v>325</v>
      </c>
      <c r="AP1" s="47" t="s">
        <v>324</v>
      </c>
      <c r="AQ1" s="47" t="s">
        <v>325</v>
      </c>
      <c r="AR1" s="47" t="s">
        <v>324</v>
      </c>
      <c r="AS1" s="47" t="s">
        <v>325</v>
      </c>
      <c r="AT1" s="47" t="s">
        <v>324</v>
      </c>
      <c r="AU1" s="47" t="s">
        <v>325</v>
      </c>
      <c r="AV1" s="47" t="s">
        <v>324</v>
      </c>
      <c r="AW1" s="47" t="s">
        <v>325</v>
      </c>
      <c r="AX1" s="47" t="s">
        <v>324</v>
      </c>
      <c r="AY1" s="47" t="s">
        <v>325</v>
      </c>
      <c r="AZ1" s="47" t="s">
        <v>324</v>
      </c>
    </row>
    <row r="2" spans="1:52" s="75" customFormat="1" x14ac:dyDescent="0.25">
      <c r="A2" s="249" t="s">
        <v>7620</v>
      </c>
      <c r="B2" s="249"/>
      <c r="C2" s="45"/>
      <c r="D2" s="75">
        <f ca="1">CountPics()-13</f>
        <v>172</v>
      </c>
      <c r="E2" s="45"/>
      <c r="F2" s="45"/>
      <c r="G2" s="46"/>
      <c r="H2" s="47"/>
      <c r="I2" s="46"/>
      <c r="J2" s="46"/>
      <c r="K2" s="21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row>
    <row r="3" spans="1:52" s="37" customFormat="1" ht="18" x14ac:dyDescent="0.25">
      <c r="A3" s="231" t="s">
        <v>1983</v>
      </c>
      <c r="B3" s="231"/>
      <c r="C3" s="231"/>
      <c r="D3" s="231"/>
      <c r="E3" s="231"/>
      <c r="F3" s="231"/>
      <c r="G3" s="231"/>
      <c r="H3" s="242"/>
      <c r="I3" s="231"/>
      <c r="J3" s="261"/>
      <c r="K3" s="208"/>
      <c r="L3" s="242"/>
    </row>
    <row r="4" spans="1:52" s="78" customFormat="1" ht="18" x14ac:dyDescent="0.25">
      <c r="A4" s="78" t="s">
        <v>712</v>
      </c>
      <c r="B4" s="78" t="s">
        <v>1868</v>
      </c>
      <c r="C4" s="78" t="s">
        <v>1336</v>
      </c>
      <c r="E4" s="78" t="s">
        <v>1984</v>
      </c>
      <c r="F4" s="160">
        <v>301.94593099999997</v>
      </c>
      <c r="G4" s="85" t="s">
        <v>719</v>
      </c>
      <c r="H4" s="49" t="s">
        <v>259</v>
      </c>
      <c r="I4" s="85"/>
      <c r="J4" s="58" t="s">
        <v>7694</v>
      </c>
      <c r="K4" s="209"/>
      <c r="L4" s="49"/>
    </row>
    <row r="5" spans="1:52" s="78" customFormat="1" ht="18" x14ac:dyDescent="0.25">
      <c r="A5" s="78" t="s">
        <v>713</v>
      </c>
      <c r="B5" s="78" t="s">
        <v>1869</v>
      </c>
      <c r="C5" s="78" t="s">
        <v>1336</v>
      </c>
      <c r="E5" s="78" t="s">
        <v>1985</v>
      </c>
      <c r="F5" s="160">
        <v>351.94273700000002</v>
      </c>
      <c r="G5" s="85" t="s">
        <v>720</v>
      </c>
      <c r="H5" s="49" t="s">
        <v>259</v>
      </c>
      <c r="I5" s="50"/>
      <c r="J5" s="58" t="s">
        <v>7694</v>
      </c>
      <c r="K5" s="218"/>
      <c r="L5" s="51"/>
    </row>
    <row r="6" spans="1:52" s="78" customFormat="1" ht="18" x14ac:dyDescent="0.25">
      <c r="A6" s="78" t="s">
        <v>714</v>
      </c>
      <c r="B6" s="78" t="s">
        <v>1870</v>
      </c>
      <c r="C6" s="78" t="s">
        <v>1336</v>
      </c>
      <c r="E6" s="78" t="s">
        <v>1986</v>
      </c>
      <c r="F6" s="160">
        <v>401.93954300000001</v>
      </c>
      <c r="G6" s="85" t="s">
        <v>721</v>
      </c>
      <c r="H6" s="49" t="s">
        <v>259</v>
      </c>
      <c r="I6" s="50"/>
      <c r="J6" s="58" t="s">
        <v>7694</v>
      </c>
      <c r="K6" s="214" t="s">
        <v>750</v>
      </c>
      <c r="L6" s="49" t="s">
        <v>726</v>
      </c>
    </row>
    <row r="7" spans="1:52" s="78" customFormat="1" ht="18" x14ac:dyDescent="0.25">
      <c r="A7" s="78" t="s">
        <v>715</v>
      </c>
      <c r="B7" s="78" t="s">
        <v>1871</v>
      </c>
      <c r="C7" s="78" t="s">
        <v>1336</v>
      </c>
      <c r="E7" s="78" t="s">
        <v>1987</v>
      </c>
      <c r="F7" s="160">
        <v>451.93634900000001</v>
      </c>
      <c r="G7" s="49" t="s">
        <v>722</v>
      </c>
      <c r="H7" s="49" t="s">
        <v>259</v>
      </c>
      <c r="I7" s="50"/>
      <c r="J7" s="58" t="s">
        <v>7694</v>
      </c>
      <c r="K7" s="218"/>
      <c r="L7" s="51"/>
    </row>
    <row r="8" spans="1:52" s="78" customFormat="1" ht="18" x14ac:dyDescent="0.25">
      <c r="A8" s="78" t="s">
        <v>716</v>
      </c>
      <c r="B8" s="78" t="s">
        <v>1872</v>
      </c>
      <c r="C8" s="78" t="s">
        <v>1336</v>
      </c>
      <c r="E8" s="78" t="s">
        <v>1988</v>
      </c>
      <c r="F8" s="160">
        <v>463.93634900000001</v>
      </c>
      <c r="G8" s="85" t="s">
        <v>723</v>
      </c>
      <c r="H8" s="49" t="s">
        <v>259</v>
      </c>
      <c r="I8" s="50"/>
      <c r="J8" s="58" t="s">
        <v>7694</v>
      </c>
      <c r="K8" s="218"/>
      <c r="L8" s="51"/>
    </row>
    <row r="9" spans="1:52" s="78" customFormat="1" ht="18" x14ac:dyDescent="0.25">
      <c r="A9" s="78" t="s">
        <v>717</v>
      </c>
      <c r="B9" s="78" t="s">
        <v>1873</v>
      </c>
      <c r="C9" s="78" t="s">
        <v>256</v>
      </c>
      <c r="E9" s="78" t="s">
        <v>1989</v>
      </c>
      <c r="F9" s="160">
        <v>513.93315499999994</v>
      </c>
      <c r="G9" s="78" t="s">
        <v>725</v>
      </c>
      <c r="H9" s="78" t="s">
        <v>256</v>
      </c>
      <c r="I9" s="50"/>
      <c r="J9" s="58" t="s">
        <v>7694</v>
      </c>
      <c r="K9" s="218"/>
      <c r="L9" s="51"/>
    </row>
    <row r="10" spans="1:52" s="78" customFormat="1" ht="18" x14ac:dyDescent="0.25">
      <c r="A10" s="78" t="s">
        <v>718</v>
      </c>
      <c r="B10" s="78" t="s">
        <v>1874</v>
      </c>
      <c r="C10" s="78" t="s">
        <v>1336</v>
      </c>
      <c r="E10" s="78" t="s">
        <v>1990</v>
      </c>
      <c r="F10" s="160">
        <v>563.92996100000005</v>
      </c>
      <c r="G10" s="49" t="s">
        <v>724</v>
      </c>
      <c r="H10" s="49" t="s">
        <v>259</v>
      </c>
      <c r="I10" s="50"/>
      <c r="J10" s="58" t="s">
        <v>7694</v>
      </c>
      <c r="K10" s="218"/>
      <c r="L10" s="51"/>
    </row>
    <row r="11" spans="1:52" s="78" customFormat="1" x14ac:dyDescent="0.25">
      <c r="G11" s="85"/>
      <c r="H11" s="51"/>
      <c r="I11" s="50"/>
      <c r="J11" s="85"/>
      <c r="K11" s="218"/>
      <c r="L11" s="51"/>
    </row>
    <row r="12" spans="1:52" s="78" customFormat="1" x14ac:dyDescent="0.25">
      <c r="G12" s="85"/>
      <c r="H12" s="51"/>
      <c r="I12" s="50"/>
      <c r="J12" s="85"/>
      <c r="K12" s="218"/>
      <c r="L12" s="51"/>
    </row>
    <row r="13" spans="1:52" s="54" customFormat="1" ht="18" x14ac:dyDescent="0.25">
      <c r="A13" s="230" t="s">
        <v>1991</v>
      </c>
      <c r="B13" s="230"/>
      <c r="C13" s="230"/>
      <c r="D13" s="230"/>
      <c r="E13" s="230"/>
      <c r="F13" s="230"/>
      <c r="G13" s="230"/>
      <c r="H13" s="230"/>
      <c r="I13" s="230"/>
      <c r="J13" s="258"/>
      <c r="K13" s="219"/>
    </row>
    <row r="14" spans="1:52" s="75" customFormat="1" ht="18" x14ac:dyDescent="0.25">
      <c r="A14" s="75" t="s">
        <v>62</v>
      </c>
      <c r="B14" s="75" t="s">
        <v>1875</v>
      </c>
      <c r="C14" s="75" t="s">
        <v>259</v>
      </c>
      <c r="D14" s="79"/>
      <c r="E14" s="75" t="s">
        <v>1992</v>
      </c>
      <c r="F14" s="160">
        <v>298.966252</v>
      </c>
      <c r="G14" s="80" t="s">
        <v>66</v>
      </c>
      <c r="H14" s="75" t="s">
        <v>1229</v>
      </c>
      <c r="I14" s="80"/>
      <c r="J14" s="58" t="s">
        <v>7694</v>
      </c>
      <c r="K14" s="209" t="s">
        <v>4699</v>
      </c>
      <c r="L14" s="49" t="s">
        <v>4700</v>
      </c>
      <c r="M14" s="79" t="s">
        <v>4828</v>
      </c>
      <c r="N14" s="79" t="s">
        <v>4710</v>
      </c>
    </row>
    <row r="15" spans="1:52" s="75" customFormat="1" ht="18" x14ac:dyDescent="0.25">
      <c r="A15" s="75" t="s">
        <v>63</v>
      </c>
      <c r="B15" s="75" t="s">
        <v>1876</v>
      </c>
      <c r="C15" s="75" t="s">
        <v>259</v>
      </c>
      <c r="D15" s="78"/>
      <c r="E15" s="75" t="s">
        <v>1993</v>
      </c>
      <c r="F15" s="160">
        <v>348.96305799999999</v>
      </c>
      <c r="G15" s="80" t="s">
        <v>67</v>
      </c>
      <c r="H15" s="75" t="s">
        <v>259</v>
      </c>
      <c r="I15" s="80"/>
      <c r="J15" s="58" t="s">
        <v>7693</v>
      </c>
      <c r="K15" s="206"/>
    </row>
    <row r="16" spans="1:52" s="75" customFormat="1" ht="18" x14ac:dyDescent="0.25">
      <c r="A16" s="75" t="s">
        <v>64</v>
      </c>
      <c r="B16" s="75" t="s">
        <v>1877</v>
      </c>
      <c r="C16" s="75" t="s">
        <v>259</v>
      </c>
      <c r="D16" s="79"/>
      <c r="E16" s="75" t="s">
        <v>1994</v>
      </c>
      <c r="F16" s="160">
        <v>398.95986399999998</v>
      </c>
      <c r="G16" s="80" t="s">
        <v>68</v>
      </c>
      <c r="H16" s="75" t="s">
        <v>1229</v>
      </c>
      <c r="I16" s="80"/>
      <c r="J16" s="58" t="s">
        <v>7694</v>
      </c>
      <c r="K16" s="206" t="s">
        <v>5848</v>
      </c>
      <c r="L16" s="75" t="s">
        <v>5847</v>
      </c>
      <c r="M16" s="75" t="s">
        <v>730</v>
      </c>
      <c r="N16" s="75" t="s">
        <v>726</v>
      </c>
      <c r="O16" s="75" t="s">
        <v>5739</v>
      </c>
      <c r="P16" s="75" t="s">
        <v>5738</v>
      </c>
      <c r="Q16" s="77"/>
      <c r="R16" s="79"/>
    </row>
    <row r="17" spans="1:22" s="75" customFormat="1" ht="18" x14ac:dyDescent="0.25">
      <c r="A17" s="75" t="s">
        <v>65</v>
      </c>
      <c r="B17" s="75" t="s">
        <v>1878</v>
      </c>
      <c r="C17" s="75" t="s">
        <v>259</v>
      </c>
      <c r="D17" s="79"/>
      <c r="E17" s="75" t="s">
        <v>1995</v>
      </c>
      <c r="F17" s="160">
        <v>448.95666999999997</v>
      </c>
      <c r="G17" s="30" t="s">
        <v>69</v>
      </c>
      <c r="H17" s="75" t="s">
        <v>259</v>
      </c>
      <c r="I17" s="30"/>
      <c r="J17" s="58" t="s">
        <v>7693</v>
      </c>
      <c r="K17" s="206"/>
    </row>
    <row r="18" spans="1:22" s="75" customFormat="1" ht="18" x14ac:dyDescent="0.25">
      <c r="A18" s="75" t="s">
        <v>1208</v>
      </c>
      <c r="B18" s="75" t="s">
        <v>1879</v>
      </c>
      <c r="C18" s="75" t="s">
        <v>259</v>
      </c>
      <c r="D18" s="79"/>
      <c r="E18" s="75" t="s">
        <v>1996</v>
      </c>
      <c r="F18" s="160">
        <v>498.95347600000002</v>
      </c>
      <c r="G18" s="80" t="s">
        <v>57</v>
      </c>
      <c r="H18" s="75" t="s">
        <v>1229</v>
      </c>
      <c r="I18" s="80"/>
      <c r="J18" s="58" t="s">
        <v>7694</v>
      </c>
      <c r="K18" s="206" t="s">
        <v>5695</v>
      </c>
      <c r="L18" s="75" t="s">
        <v>331</v>
      </c>
      <c r="M18" s="75" t="s">
        <v>1013</v>
      </c>
      <c r="N18" s="75" t="s">
        <v>1012</v>
      </c>
      <c r="O18" s="75" t="s">
        <v>5739</v>
      </c>
      <c r="P18" s="75" t="s">
        <v>5738</v>
      </c>
      <c r="Q18" s="75" t="s">
        <v>7870</v>
      </c>
      <c r="R18" s="75" t="s">
        <v>7849</v>
      </c>
      <c r="S18" s="75" t="s">
        <v>7871</v>
      </c>
      <c r="T18" s="75" t="s">
        <v>7868</v>
      </c>
      <c r="U18" s="75" t="s">
        <v>7943</v>
      </c>
      <c r="V18" s="75" t="s">
        <v>7944</v>
      </c>
    </row>
    <row r="19" spans="1:22" s="75" customFormat="1" x14ac:dyDescent="0.25">
      <c r="D19" s="79"/>
      <c r="G19" s="80"/>
      <c r="I19" s="80"/>
      <c r="J19" s="80"/>
      <c r="K19" s="206"/>
    </row>
    <row r="20" spans="1:22" s="75" customFormat="1" x14ac:dyDescent="0.25">
      <c r="D20" s="79"/>
      <c r="G20" s="80"/>
      <c r="I20" s="80"/>
      <c r="J20" s="80"/>
      <c r="K20" s="206"/>
    </row>
    <row r="21" spans="1:22" s="54" customFormat="1" ht="18" x14ac:dyDescent="0.25">
      <c r="A21" s="230" t="s">
        <v>5910</v>
      </c>
      <c r="B21" s="230"/>
      <c r="C21" s="230"/>
      <c r="D21" s="230"/>
      <c r="E21" s="230"/>
      <c r="F21" s="230"/>
      <c r="G21" s="230"/>
      <c r="H21" s="230"/>
      <c r="I21" s="230"/>
      <c r="J21" s="258"/>
      <c r="K21" s="219"/>
    </row>
    <row r="22" spans="1:22" s="75" customFormat="1" ht="18" x14ac:dyDescent="0.25">
      <c r="B22" s="75" t="s">
        <v>4706</v>
      </c>
      <c r="C22" s="75" t="s">
        <v>1336</v>
      </c>
      <c r="D22" s="79"/>
      <c r="E22" s="75" t="s">
        <v>6318</v>
      </c>
      <c r="F22" s="160">
        <v>298.966252</v>
      </c>
      <c r="G22" s="80" t="s">
        <v>4707</v>
      </c>
      <c r="H22" s="75" t="s">
        <v>1366</v>
      </c>
      <c r="I22" s="80"/>
      <c r="J22" s="58" t="s">
        <v>7693</v>
      </c>
      <c r="K22" s="209" t="s">
        <v>4699</v>
      </c>
      <c r="L22" s="49" t="s">
        <v>4700</v>
      </c>
    </row>
    <row r="23" spans="1:22" s="75" customFormat="1" ht="18" x14ac:dyDescent="0.25">
      <c r="B23" s="75" t="s">
        <v>5494</v>
      </c>
      <c r="C23" s="75" t="s">
        <v>1336</v>
      </c>
      <c r="D23" s="79"/>
      <c r="E23" s="75" t="s">
        <v>6319</v>
      </c>
      <c r="F23" s="160">
        <v>398.95986399999998</v>
      </c>
      <c r="G23" s="80" t="s">
        <v>601</v>
      </c>
      <c r="H23" s="75" t="s">
        <v>1366</v>
      </c>
      <c r="I23" s="80"/>
      <c r="J23" s="80"/>
      <c r="K23" s="206" t="s">
        <v>742</v>
      </c>
      <c r="L23" s="246" t="s">
        <v>444</v>
      </c>
    </row>
    <row r="24" spans="1:22" s="75" customFormat="1" x14ac:dyDescent="0.25">
      <c r="D24" s="79"/>
      <c r="G24" s="80"/>
      <c r="I24" s="80"/>
      <c r="J24" s="80"/>
      <c r="K24" s="206"/>
    </row>
    <row r="25" spans="1:22" s="75" customFormat="1" x14ac:dyDescent="0.25">
      <c r="D25" s="79"/>
      <c r="G25" s="80"/>
      <c r="I25" s="80"/>
      <c r="J25" s="80"/>
      <c r="K25" s="206"/>
    </row>
    <row r="26" spans="1:22" s="75" customFormat="1" x14ac:dyDescent="0.25">
      <c r="D26" s="79"/>
      <c r="G26" s="80"/>
      <c r="I26" s="80"/>
      <c r="J26" s="80"/>
      <c r="K26" s="206"/>
    </row>
    <row r="27" spans="1:22" s="75" customFormat="1" x14ac:dyDescent="0.25">
      <c r="D27" s="79"/>
      <c r="G27" s="80"/>
      <c r="I27" s="80"/>
      <c r="J27" s="80"/>
      <c r="K27" s="206"/>
    </row>
    <row r="28" spans="1:22" s="54" customFormat="1" ht="18" x14ac:dyDescent="0.25">
      <c r="A28" s="230" t="s">
        <v>4143</v>
      </c>
      <c r="B28" s="230"/>
      <c r="C28" s="230"/>
      <c r="D28" s="230"/>
      <c r="E28" s="230"/>
      <c r="F28" s="230"/>
      <c r="G28" s="230"/>
      <c r="H28" s="230"/>
      <c r="I28" s="230"/>
      <c r="J28" s="258"/>
      <c r="K28" s="219"/>
    </row>
    <row r="29" spans="1:22" s="75" customFormat="1" ht="18" x14ac:dyDescent="0.25">
      <c r="A29" s="75" t="s">
        <v>70</v>
      </c>
      <c r="B29" s="75" t="s">
        <v>1997</v>
      </c>
      <c r="C29" s="75" t="s">
        <v>259</v>
      </c>
      <c r="D29" s="79"/>
      <c r="E29" s="75" t="s">
        <v>4132</v>
      </c>
      <c r="F29" s="160">
        <v>312.98190199999999</v>
      </c>
      <c r="G29" s="30" t="s">
        <v>74</v>
      </c>
      <c r="H29" s="75" t="s">
        <v>1229</v>
      </c>
      <c r="I29" s="30"/>
      <c r="J29" s="58" t="s">
        <v>7694</v>
      </c>
      <c r="K29" s="207" t="s">
        <v>4828</v>
      </c>
      <c r="L29" s="79" t="s">
        <v>4710</v>
      </c>
      <c r="M29" s="75" t="s">
        <v>681</v>
      </c>
      <c r="N29" s="75" t="s">
        <v>739</v>
      </c>
    </row>
    <row r="30" spans="1:22" s="75" customFormat="1" ht="19.5" customHeight="1" x14ac:dyDescent="0.25">
      <c r="A30" s="75" t="s">
        <v>71</v>
      </c>
      <c r="B30" s="75" t="s">
        <v>1998</v>
      </c>
      <c r="C30" s="75" t="s">
        <v>259</v>
      </c>
      <c r="D30" s="79"/>
      <c r="E30" s="75" t="s">
        <v>4133</v>
      </c>
      <c r="F30" s="160">
        <v>362.97870799999998</v>
      </c>
      <c r="G30" s="30" t="s">
        <v>75</v>
      </c>
      <c r="H30" s="75" t="s">
        <v>1229</v>
      </c>
      <c r="I30" s="30"/>
      <c r="J30" s="58" t="s">
        <v>7694</v>
      </c>
      <c r="K30" s="206"/>
    </row>
    <row r="31" spans="1:22" s="75" customFormat="1" ht="18" x14ac:dyDescent="0.25">
      <c r="A31" s="75" t="s">
        <v>72</v>
      </c>
      <c r="B31" s="75" t="s">
        <v>1999</v>
      </c>
      <c r="C31" s="75" t="s">
        <v>259</v>
      </c>
      <c r="D31" s="79"/>
      <c r="E31" s="75" t="s">
        <v>4134</v>
      </c>
      <c r="F31" s="160">
        <v>412.97551399999998</v>
      </c>
      <c r="G31" s="75" t="s">
        <v>641</v>
      </c>
      <c r="H31" s="75" t="s">
        <v>1229</v>
      </c>
      <c r="J31" s="58" t="s">
        <v>7694</v>
      </c>
      <c r="K31" s="206" t="s">
        <v>6665</v>
      </c>
      <c r="L31" s="75" t="s">
        <v>444</v>
      </c>
    </row>
    <row r="32" spans="1:22" s="75" customFormat="1" ht="18" x14ac:dyDescent="0.25">
      <c r="A32" s="75" t="s">
        <v>73</v>
      </c>
      <c r="B32" s="75" t="s">
        <v>7873</v>
      </c>
      <c r="C32" s="75" t="s">
        <v>259</v>
      </c>
      <c r="D32" s="79"/>
      <c r="E32" s="75" t="s">
        <v>4135</v>
      </c>
      <c r="F32" s="160">
        <v>462.97231999999997</v>
      </c>
      <c r="G32" s="30" t="s">
        <v>76</v>
      </c>
      <c r="H32" s="75" t="s">
        <v>1229</v>
      </c>
      <c r="I32" s="30"/>
      <c r="J32" s="58" t="s">
        <v>7694</v>
      </c>
      <c r="K32" s="206"/>
    </row>
    <row r="33" spans="1:14" s="75" customFormat="1" ht="18" x14ac:dyDescent="0.25">
      <c r="A33" s="75" t="s">
        <v>52</v>
      </c>
      <c r="B33" s="75" t="s">
        <v>7872</v>
      </c>
      <c r="C33" s="75" t="s">
        <v>259</v>
      </c>
      <c r="D33" s="79"/>
      <c r="E33" s="75" t="s">
        <v>4136</v>
      </c>
      <c r="F33" s="160">
        <v>512.96912599999996</v>
      </c>
      <c r="G33" s="80" t="s">
        <v>58</v>
      </c>
      <c r="H33" s="75" t="s">
        <v>1229</v>
      </c>
      <c r="I33" s="80"/>
      <c r="J33" s="340" t="s">
        <v>7694</v>
      </c>
      <c r="K33" s="75" t="s">
        <v>7871</v>
      </c>
      <c r="L33" s="75" t="s">
        <v>7868</v>
      </c>
    </row>
    <row r="34" spans="1:14" s="75" customFormat="1" x14ac:dyDescent="0.25">
      <c r="D34" s="79"/>
      <c r="G34" s="80"/>
      <c r="I34" s="80"/>
      <c r="J34" s="80"/>
      <c r="K34" s="206"/>
    </row>
    <row r="35" spans="1:14" s="75" customFormat="1" x14ac:dyDescent="0.25">
      <c r="D35" s="79"/>
      <c r="G35" s="80"/>
      <c r="I35" s="80"/>
      <c r="J35" s="80"/>
      <c r="K35" s="206"/>
    </row>
    <row r="36" spans="1:14" s="54" customFormat="1" ht="18" x14ac:dyDescent="0.25">
      <c r="A36" s="230" t="s">
        <v>4142</v>
      </c>
      <c r="B36" s="230"/>
      <c r="C36" s="230"/>
      <c r="D36" s="230"/>
      <c r="E36" s="230"/>
      <c r="F36" s="230"/>
      <c r="G36" s="230"/>
      <c r="H36" s="230"/>
      <c r="I36" s="230"/>
      <c r="J36" s="258"/>
      <c r="K36" s="219"/>
    </row>
    <row r="37" spans="1:14" s="75" customFormat="1" ht="18" x14ac:dyDescent="0.25">
      <c r="A37" s="75" t="s">
        <v>77</v>
      </c>
      <c r="B37" s="75" t="s">
        <v>2000</v>
      </c>
      <c r="C37" s="75" t="s">
        <v>259</v>
      </c>
      <c r="D37" s="79"/>
      <c r="E37" s="75" t="s">
        <v>4137</v>
      </c>
      <c r="F37" s="160">
        <v>326.99755199999998</v>
      </c>
      <c r="G37" s="30" t="s">
        <v>4762</v>
      </c>
      <c r="H37" s="75" t="s">
        <v>259</v>
      </c>
      <c r="I37" s="30"/>
      <c r="J37" s="58" t="s">
        <v>7693</v>
      </c>
      <c r="K37" s="207" t="s">
        <v>4828</v>
      </c>
      <c r="L37" s="79" t="s">
        <v>4710</v>
      </c>
    </row>
    <row r="38" spans="1:14" s="75" customFormat="1" ht="18" x14ac:dyDescent="0.25">
      <c r="A38" s="75" t="s">
        <v>78</v>
      </c>
      <c r="B38" s="75" t="s">
        <v>2001</v>
      </c>
      <c r="C38" s="75" t="s">
        <v>259</v>
      </c>
      <c r="D38" s="79"/>
      <c r="E38" s="75" t="s">
        <v>4138</v>
      </c>
      <c r="F38" s="160">
        <v>376.99435799999998</v>
      </c>
      <c r="G38" s="30" t="s">
        <v>81</v>
      </c>
      <c r="H38" s="75" t="s">
        <v>259</v>
      </c>
      <c r="I38" s="30"/>
      <c r="J38" s="58" t="s">
        <v>7693</v>
      </c>
      <c r="K38" s="206"/>
    </row>
    <row r="39" spans="1:14" s="75" customFormat="1" ht="18" x14ac:dyDescent="0.25">
      <c r="A39" s="75" t="s">
        <v>79</v>
      </c>
      <c r="B39" s="75" t="s">
        <v>2002</v>
      </c>
      <c r="C39" s="75" t="s">
        <v>259</v>
      </c>
      <c r="D39" s="79"/>
      <c r="E39" s="75" t="s">
        <v>4139</v>
      </c>
      <c r="F39" s="160">
        <v>426.99116399999997</v>
      </c>
      <c r="G39" s="30" t="s">
        <v>82</v>
      </c>
      <c r="H39" s="75" t="s">
        <v>259</v>
      </c>
      <c r="I39" s="30"/>
      <c r="J39" s="58" t="s">
        <v>7693</v>
      </c>
      <c r="K39" s="206"/>
    </row>
    <row r="40" spans="1:14" s="75" customFormat="1" ht="18" x14ac:dyDescent="0.25">
      <c r="A40" s="75" t="s">
        <v>80</v>
      </c>
      <c r="B40" s="75" t="s">
        <v>2003</v>
      </c>
      <c r="C40" s="75" t="s">
        <v>259</v>
      </c>
      <c r="D40" s="79"/>
      <c r="E40" s="75" t="s">
        <v>4140</v>
      </c>
      <c r="F40" s="160">
        <v>476.98797000000002</v>
      </c>
      <c r="G40" s="30" t="s">
        <v>83</v>
      </c>
      <c r="H40" s="75" t="s">
        <v>1229</v>
      </c>
      <c r="I40" s="30"/>
      <c r="J40" s="58" t="s">
        <v>7694</v>
      </c>
      <c r="K40" s="206"/>
    </row>
    <row r="41" spans="1:14" s="75" customFormat="1" ht="18" x14ac:dyDescent="0.25">
      <c r="A41" s="75" t="s">
        <v>53</v>
      </c>
      <c r="B41" s="75" t="s">
        <v>5490</v>
      </c>
      <c r="C41" s="75" t="s">
        <v>259</v>
      </c>
      <c r="D41" s="79"/>
      <c r="E41" s="75" t="s">
        <v>4141</v>
      </c>
      <c r="F41" s="160">
        <v>526.98477600000001</v>
      </c>
      <c r="G41" s="75" t="s">
        <v>640</v>
      </c>
      <c r="H41" s="75" t="s">
        <v>1229</v>
      </c>
      <c r="I41" s="75" t="s">
        <v>5491</v>
      </c>
      <c r="J41" s="58" t="s">
        <v>7694</v>
      </c>
      <c r="K41" s="80" t="s">
        <v>7850</v>
      </c>
      <c r="L41" s="80" t="s">
        <v>7849</v>
      </c>
      <c r="M41" s="11" t="s">
        <v>8010</v>
      </c>
      <c r="N41" s="11" t="s">
        <v>8011</v>
      </c>
    </row>
    <row r="42" spans="1:14" s="75" customFormat="1" x14ac:dyDescent="0.25">
      <c r="D42" s="79"/>
      <c r="K42" s="206"/>
    </row>
    <row r="43" spans="1:14" s="75" customFormat="1" x14ac:dyDescent="0.25">
      <c r="G43" s="80"/>
      <c r="I43" s="80"/>
      <c r="J43" s="80"/>
      <c r="K43" s="206"/>
    </row>
    <row r="44" spans="1:14" s="75" customFormat="1" x14ac:dyDescent="0.25">
      <c r="G44" s="80"/>
      <c r="I44" s="80"/>
      <c r="J44" s="80"/>
      <c r="K44" s="206"/>
    </row>
    <row r="45" spans="1:14" s="230" customFormat="1" ht="18" x14ac:dyDescent="0.25">
      <c r="A45" s="229" t="s">
        <v>5766</v>
      </c>
      <c r="B45" s="229"/>
      <c r="C45" s="229"/>
      <c r="D45" s="229"/>
      <c r="G45" s="240"/>
      <c r="I45" s="240"/>
      <c r="J45" s="240"/>
      <c r="K45" s="220"/>
    </row>
    <row r="46" spans="1:14" s="75" customFormat="1" ht="30" x14ac:dyDescent="0.25">
      <c r="B46" s="82" t="s">
        <v>5767</v>
      </c>
      <c r="C46" s="79" t="s">
        <v>1366</v>
      </c>
      <c r="E46" s="182" t="s">
        <v>5768</v>
      </c>
      <c r="F46" s="160">
        <v>541.00042599999995</v>
      </c>
      <c r="G46" s="80" t="s">
        <v>5769</v>
      </c>
      <c r="H46" s="79" t="s">
        <v>1366</v>
      </c>
      <c r="I46" s="80"/>
      <c r="J46" s="58" t="s">
        <v>7693</v>
      </c>
      <c r="K46" s="206" t="s">
        <v>5764</v>
      </c>
      <c r="L46" s="75" t="s">
        <v>5765</v>
      </c>
    </row>
    <row r="47" spans="1:14" s="75" customFormat="1" x14ac:dyDescent="0.25">
      <c r="B47" s="77"/>
      <c r="C47" s="79"/>
      <c r="G47" s="80"/>
      <c r="I47" s="80"/>
      <c r="J47" s="80"/>
      <c r="K47" s="206"/>
    </row>
    <row r="48" spans="1:14" s="75" customFormat="1" x14ac:dyDescent="0.25">
      <c r="B48" s="77"/>
      <c r="C48" s="79"/>
      <c r="G48" s="80"/>
      <c r="I48" s="80"/>
      <c r="J48" s="80"/>
      <c r="K48" s="206"/>
    </row>
    <row r="49" spans="1:12" s="75" customFormat="1" x14ac:dyDescent="0.25">
      <c r="B49" s="77"/>
      <c r="C49" s="79"/>
      <c r="G49" s="80"/>
      <c r="I49" s="80"/>
      <c r="J49" s="80"/>
      <c r="K49" s="206"/>
    </row>
    <row r="50" spans="1:12" s="75" customFormat="1" x14ac:dyDescent="0.25">
      <c r="B50" s="77"/>
      <c r="C50" s="79"/>
      <c r="G50" s="80"/>
      <c r="I50" s="80"/>
      <c r="J50" s="80"/>
      <c r="K50" s="206"/>
    </row>
    <row r="51" spans="1:12" s="75" customFormat="1" x14ac:dyDescent="0.25">
      <c r="B51" s="77"/>
      <c r="C51" s="79"/>
      <c r="G51" s="80"/>
      <c r="I51" s="80"/>
      <c r="J51" s="80"/>
      <c r="K51" s="206"/>
    </row>
    <row r="52" spans="1:12" s="230" customFormat="1" ht="18" x14ac:dyDescent="0.25">
      <c r="A52" s="229" t="s">
        <v>4597</v>
      </c>
      <c r="B52" s="229"/>
      <c r="C52" s="229"/>
      <c r="D52" s="229"/>
      <c r="G52" s="240"/>
      <c r="I52" s="240"/>
      <c r="J52" s="240"/>
      <c r="K52" s="220"/>
    </row>
    <row r="53" spans="1:12" s="75" customFormat="1" ht="30" x14ac:dyDescent="0.25">
      <c r="B53" s="82" t="s">
        <v>4596</v>
      </c>
      <c r="C53" s="79" t="s">
        <v>1366</v>
      </c>
      <c r="E53" s="182" t="s">
        <v>4598</v>
      </c>
      <c r="F53" s="160">
        <v>790.98445600000002</v>
      </c>
      <c r="G53" s="182" t="s">
        <v>4599</v>
      </c>
      <c r="H53" s="182" t="s">
        <v>1366</v>
      </c>
      <c r="I53" s="182"/>
      <c r="J53" s="58" t="s">
        <v>7693</v>
      </c>
      <c r="K53" s="206" t="s">
        <v>4600</v>
      </c>
      <c r="L53" s="75" t="s">
        <v>4601</v>
      </c>
    </row>
    <row r="54" spans="1:12" s="75" customFormat="1" x14ac:dyDescent="0.25">
      <c r="B54" s="77"/>
      <c r="C54" s="79"/>
      <c r="G54" s="80"/>
      <c r="I54" s="80"/>
      <c r="J54" s="80"/>
      <c r="K54" s="206"/>
    </row>
    <row r="55" spans="1:12" s="75" customFormat="1" x14ac:dyDescent="0.25">
      <c r="B55" s="77"/>
      <c r="C55" s="79"/>
      <c r="G55" s="80"/>
      <c r="I55" s="80"/>
      <c r="J55" s="80"/>
      <c r="K55" s="206"/>
    </row>
    <row r="56" spans="1:12" s="75" customFormat="1" x14ac:dyDescent="0.25">
      <c r="B56" s="77"/>
      <c r="C56" s="79"/>
      <c r="G56" s="80"/>
      <c r="I56" s="80"/>
      <c r="J56" s="80"/>
      <c r="K56" s="206"/>
    </row>
    <row r="57" spans="1:12" s="75" customFormat="1" x14ac:dyDescent="0.25">
      <c r="B57" s="77"/>
      <c r="C57" s="79"/>
      <c r="G57" s="80"/>
      <c r="I57" s="80"/>
      <c r="J57" s="80"/>
      <c r="K57" s="206"/>
    </row>
    <row r="58" spans="1:12" s="75" customFormat="1" x14ac:dyDescent="0.25">
      <c r="B58" s="77"/>
      <c r="C58" s="79"/>
      <c r="G58" s="80"/>
      <c r="I58" s="80"/>
      <c r="J58" s="80"/>
      <c r="K58" s="206"/>
    </row>
    <row r="59" spans="1:12" s="230" customFormat="1" ht="18" x14ac:dyDescent="0.25">
      <c r="A59" s="229" t="s">
        <v>5771</v>
      </c>
      <c r="B59" s="229"/>
      <c r="C59" s="229"/>
      <c r="G59" s="240"/>
      <c r="I59" s="240"/>
      <c r="J59" s="240"/>
      <c r="K59" s="220"/>
    </row>
    <row r="60" spans="1:12" s="75" customFormat="1" ht="30" x14ac:dyDescent="0.25">
      <c r="B60" s="82" t="s">
        <v>5770</v>
      </c>
      <c r="C60" s="79" t="s">
        <v>1366</v>
      </c>
      <c r="E60" s="182" t="s">
        <v>5772</v>
      </c>
      <c r="F60" s="160">
        <v>470.03336300000001</v>
      </c>
      <c r="G60" s="80" t="s">
        <v>5773</v>
      </c>
      <c r="H60" s="75" t="s">
        <v>1366</v>
      </c>
      <c r="I60" s="80"/>
      <c r="J60" s="58" t="s">
        <v>7693</v>
      </c>
      <c r="K60" s="206" t="s">
        <v>5764</v>
      </c>
      <c r="L60" s="75" t="s">
        <v>5765</v>
      </c>
    </row>
    <row r="61" spans="1:12" s="75" customFormat="1" x14ac:dyDescent="0.25">
      <c r="B61" s="77"/>
      <c r="C61" s="79"/>
      <c r="G61" s="182"/>
      <c r="H61" s="182"/>
      <c r="I61" s="80"/>
      <c r="J61" s="182"/>
      <c r="K61" s="206"/>
    </row>
    <row r="62" spans="1:12" s="75" customFormat="1" x14ac:dyDescent="0.25">
      <c r="B62" s="77"/>
      <c r="C62" s="79"/>
      <c r="G62" s="80"/>
      <c r="I62" s="80"/>
      <c r="J62" s="80"/>
      <c r="K62" s="206"/>
    </row>
    <row r="63" spans="1:12" s="75" customFormat="1" x14ac:dyDescent="0.25">
      <c r="B63" s="77"/>
      <c r="C63" s="79"/>
      <c r="G63" s="80"/>
      <c r="I63" s="80"/>
      <c r="J63" s="80"/>
      <c r="K63" s="206"/>
    </row>
    <row r="64" spans="1:12" s="75" customFormat="1" x14ac:dyDescent="0.25">
      <c r="B64" s="77"/>
      <c r="C64" s="79"/>
      <c r="G64" s="80"/>
      <c r="I64" s="80"/>
      <c r="J64" s="80"/>
      <c r="K64" s="206"/>
    </row>
    <row r="65" spans="1:12" s="75" customFormat="1" x14ac:dyDescent="0.25">
      <c r="B65" s="77"/>
      <c r="C65" s="79"/>
      <c r="G65" s="80"/>
      <c r="I65" s="80"/>
      <c r="J65" s="80"/>
      <c r="K65" s="206"/>
    </row>
    <row r="66" spans="1:12" s="230" customFormat="1" ht="18" x14ac:dyDescent="0.25">
      <c r="A66" s="229" t="s">
        <v>4761</v>
      </c>
      <c r="B66" s="229"/>
      <c r="C66" s="229"/>
      <c r="G66" s="240"/>
      <c r="I66" s="240"/>
      <c r="J66" s="240"/>
      <c r="K66" s="220"/>
    </row>
    <row r="67" spans="1:12" s="75" customFormat="1" ht="18" x14ac:dyDescent="0.25">
      <c r="B67" t="s">
        <v>4758</v>
      </c>
      <c r="C67" s="75" t="s">
        <v>1366</v>
      </c>
      <c r="E67" s="182" t="s">
        <v>4760</v>
      </c>
      <c r="F67" s="160">
        <v>357.00811699999997</v>
      </c>
      <c r="G67" s="80" t="s">
        <v>4759</v>
      </c>
      <c r="H67" s="75" t="s">
        <v>1366</v>
      </c>
      <c r="I67" s="80"/>
      <c r="J67" s="58" t="s">
        <v>7693</v>
      </c>
      <c r="K67" s="207" t="s">
        <v>4828</v>
      </c>
      <c r="L67" s="79" t="s">
        <v>4710</v>
      </c>
    </row>
    <row r="68" spans="1:12" s="75" customFormat="1" x14ac:dyDescent="0.25">
      <c r="B68" s="77"/>
      <c r="C68" s="79"/>
      <c r="G68" s="80"/>
      <c r="I68" s="80"/>
      <c r="J68" s="80"/>
      <c r="K68" s="206"/>
    </row>
    <row r="69" spans="1:12" s="75" customFormat="1" x14ac:dyDescent="0.25">
      <c r="B69" s="77"/>
      <c r="C69" s="79"/>
      <c r="G69" s="80"/>
      <c r="I69" s="80"/>
      <c r="J69" s="80"/>
      <c r="K69" s="206"/>
    </row>
    <row r="70" spans="1:12" s="75" customFormat="1" x14ac:dyDescent="0.25">
      <c r="B70" s="77"/>
      <c r="C70" s="79"/>
      <c r="G70" s="80"/>
      <c r="I70" s="80"/>
      <c r="J70" s="80"/>
      <c r="K70" s="206"/>
    </row>
    <row r="71" spans="1:12" s="75" customFormat="1" x14ac:dyDescent="0.25">
      <c r="B71" s="77"/>
      <c r="C71" s="79"/>
      <c r="G71" s="80"/>
      <c r="I71" s="80"/>
      <c r="J71" s="80"/>
      <c r="K71" s="206"/>
    </row>
    <row r="72" spans="1:12" s="75" customFormat="1" x14ac:dyDescent="0.25">
      <c r="B72" s="77"/>
      <c r="C72" s="79"/>
      <c r="G72" s="80"/>
      <c r="I72" s="80"/>
      <c r="J72" s="80"/>
      <c r="K72" s="206"/>
    </row>
    <row r="73" spans="1:12" s="75" customFormat="1" x14ac:dyDescent="0.25">
      <c r="B73" s="77"/>
      <c r="C73" s="79"/>
      <c r="G73" s="80"/>
      <c r="I73" s="80"/>
      <c r="J73" s="80"/>
      <c r="K73" s="206"/>
    </row>
    <row r="74" spans="1:12" s="230" customFormat="1" ht="18" x14ac:dyDescent="0.35">
      <c r="A74" s="233" t="s">
        <v>4154</v>
      </c>
      <c r="B74" s="233"/>
      <c r="C74" s="233"/>
      <c r="G74" s="240"/>
      <c r="I74" s="240"/>
      <c r="J74" s="240"/>
      <c r="K74" s="220"/>
    </row>
    <row r="75" spans="1:12" ht="18" x14ac:dyDescent="0.25">
      <c r="A75" s="24"/>
      <c r="B75" s="82" t="s">
        <v>4749</v>
      </c>
      <c r="C75" s="75" t="s">
        <v>1366</v>
      </c>
      <c r="E75" s="182" t="s">
        <v>4750</v>
      </c>
      <c r="F75" s="160">
        <v>355.02885199999997</v>
      </c>
      <c r="G75" s="30" t="s">
        <v>4751</v>
      </c>
      <c r="H75" s="75" t="s">
        <v>1366</v>
      </c>
      <c r="J75" s="58" t="s">
        <v>7693</v>
      </c>
      <c r="K75" s="207" t="s">
        <v>4828</v>
      </c>
      <c r="L75" s="79" t="s">
        <v>4710</v>
      </c>
    </row>
    <row r="76" spans="1:12" s="75" customFormat="1" ht="30" x14ac:dyDescent="0.25">
      <c r="A76" s="75" t="s">
        <v>8021</v>
      </c>
      <c r="B76" s="82" t="s">
        <v>4152</v>
      </c>
      <c r="C76" s="75" t="s">
        <v>1366</v>
      </c>
      <c r="E76" s="182" t="s">
        <v>8031</v>
      </c>
      <c r="F76" s="160">
        <v>555.016076</v>
      </c>
      <c r="G76" s="80" t="s">
        <v>4153</v>
      </c>
      <c r="H76" s="75" t="s">
        <v>1366</v>
      </c>
      <c r="I76" s="80"/>
      <c r="J76" s="58" t="s">
        <v>7694</v>
      </c>
      <c r="K76" s="11" t="s">
        <v>8010</v>
      </c>
      <c r="L76" s="73" t="s">
        <v>8011</v>
      </c>
    </row>
    <row r="77" spans="1:12" s="75" customFormat="1" x14ac:dyDescent="0.25">
      <c r="B77" s="77"/>
      <c r="C77" s="79"/>
      <c r="G77" s="80"/>
      <c r="I77" s="80"/>
      <c r="J77" s="80"/>
      <c r="K77" s="206"/>
    </row>
    <row r="78" spans="1:12" s="75" customFormat="1" x14ac:dyDescent="0.25">
      <c r="B78" s="77"/>
      <c r="C78" s="79"/>
      <c r="G78" s="80"/>
      <c r="I78" s="80"/>
      <c r="J78" s="80"/>
      <c r="K78" s="206"/>
    </row>
    <row r="79" spans="1:12" s="75" customFormat="1" x14ac:dyDescent="0.25">
      <c r="B79" s="77"/>
      <c r="C79" s="79"/>
      <c r="G79" s="80"/>
      <c r="I79" s="80"/>
      <c r="J79" s="80"/>
      <c r="K79" s="206"/>
    </row>
    <row r="80" spans="1:12" s="230" customFormat="1" ht="18" x14ac:dyDescent="0.25">
      <c r="A80" s="229" t="s">
        <v>4155</v>
      </c>
      <c r="B80" s="229"/>
      <c r="C80" s="229"/>
      <c r="G80" s="240"/>
      <c r="I80" s="240"/>
      <c r="J80" s="240"/>
      <c r="K80" s="220"/>
    </row>
    <row r="81" spans="1:19" ht="18" x14ac:dyDescent="0.25">
      <c r="A81" s="182"/>
      <c r="B81" s="246" t="s">
        <v>4756</v>
      </c>
      <c r="C81" s="75" t="s">
        <v>1366</v>
      </c>
      <c r="E81" s="182" t="s">
        <v>4755</v>
      </c>
      <c r="F81" s="160">
        <v>383.06015200000002</v>
      </c>
      <c r="G81" s="30" t="s">
        <v>4757</v>
      </c>
      <c r="H81" s="75" t="s">
        <v>1366</v>
      </c>
      <c r="J81" s="58" t="s">
        <v>7693</v>
      </c>
      <c r="K81" s="207" t="s">
        <v>4828</v>
      </c>
      <c r="L81" s="79" t="s">
        <v>4710</v>
      </c>
    </row>
    <row r="82" spans="1:19" s="75" customFormat="1" ht="30" x14ac:dyDescent="0.25">
      <c r="B82" s="82" t="s">
        <v>4156</v>
      </c>
      <c r="C82" s="75" t="s">
        <v>1366</v>
      </c>
      <c r="E82" s="182" t="s">
        <v>4144</v>
      </c>
      <c r="F82" s="160">
        <v>583.04737599999999</v>
      </c>
      <c r="G82" s="182" t="s">
        <v>4145</v>
      </c>
      <c r="H82" s="75" t="s">
        <v>1366</v>
      </c>
      <c r="I82" s="80"/>
      <c r="J82" s="58" t="s">
        <v>7693</v>
      </c>
      <c r="K82" s="209"/>
      <c r="L82" s="79"/>
    </row>
    <row r="83" spans="1:19" s="75" customFormat="1" x14ac:dyDescent="0.25">
      <c r="G83" s="80"/>
      <c r="I83" s="80"/>
      <c r="J83" s="80"/>
      <c r="K83" s="206"/>
    </row>
    <row r="84" spans="1:19" s="75" customFormat="1" x14ac:dyDescent="0.25">
      <c r="G84" s="80"/>
      <c r="I84" s="80"/>
      <c r="J84" s="80"/>
      <c r="K84" s="206"/>
    </row>
    <row r="85" spans="1:19" s="75" customFormat="1" x14ac:dyDescent="0.25">
      <c r="G85" s="80"/>
      <c r="I85" s="80"/>
      <c r="J85" s="80"/>
      <c r="K85" s="206"/>
    </row>
    <row r="86" spans="1:19" s="75" customFormat="1" x14ac:dyDescent="0.25">
      <c r="G86" s="80"/>
      <c r="I86" s="80"/>
      <c r="J86" s="80"/>
      <c r="K86" s="206"/>
    </row>
    <row r="87" spans="1:19" s="54" customFormat="1" ht="18" x14ac:dyDescent="0.25">
      <c r="A87" s="230" t="s">
        <v>2004</v>
      </c>
      <c r="B87" s="230"/>
      <c r="C87" s="230"/>
      <c r="D87" s="230"/>
      <c r="E87" s="230"/>
      <c r="F87" s="230"/>
      <c r="G87" s="230"/>
      <c r="H87" s="230"/>
      <c r="I87" s="230"/>
      <c r="J87" s="258"/>
      <c r="K87" s="220"/>
    </row>
    <row r="88" spans="1:19" s="75" customFormat="1" ht="18" x14ac:dyDescent="0.25">
      <c r="A88" s="75" t="s">
        <v>84</v>
      </c>
      <c r="B88" s="75" t="s">
        <v>1880</v>
      </c>
      <c r="C88" s="75" t="s">
        <v>259</v>
      </c>
      <c r="E88" s="75" t="s">
        <v>2005</v>
      </c>
      <c r="F88" s="160">
        <v>342.99246699999998</v>
      </c>
      <c r="G88" s="80" t="s">
        <v>97</v>
      </c>
      <c r="H88" s="75" t="s">
        <v>1229</v>
      </c>
      <c r="I88" s="80"/>
      <c r="J88" s="58" t="s">
        <v>7694</v>
      </c>
      <c r="K88" s="209" t="s">
        <v>4699</v>
      </c>
      <c r="L88" s="49" t="s">
        <v>4700</v>
      </c>
      <c r="M88" s="79" t="s">
        <v>4828</v>
      </c>
      <c r="N88" s="79" t="s">
        <v>4710</v>
      </c>
    </row>
    <row r="89" spans="1:19" s="75" customFormat="1" ht="18" x14ac:dyDescent="0.25">
      <c r="A89" s="75" t="s">
        <v>85</v>
      </c>
      <c r="B89" s="75" t="s">
        <v>1881</v>
      </c>
      <c r="C89" s="75" t="s">
        <v>259</v>
      </c>
      <c r="E89" s="75" t="s">
        <v>2006</v>
      </c>
      <c r="F89" s="160">
        <v>392.98927300000003</v>
      </c>
      <c r="G89" s="80" t="s">
        <v>1803</v>
      </c>
      <c r="H89" s="75" t="s">
        <v>1366</v>
      </c>
      <c r="I89" s="80"/>
      <c r="J89" s="58" t="s">
        <v>7693</v>
      </c>
      <c r="K89" s="206"/>
    </row>
    <row r="90" spans="1:19" s="75" customFormat="1" ht="18" x14ac:dyDescent="0.25">
      <c r="A90" s="75" t="s">
        <v>86</v>
      </c>
      <c r="B90" s="75" t="s">
        <v>1882</v>
      </c>
      <c r="C90" s="75" t="s">
        <v>259</v>
      </c>
      <c r="D90" s="78"/>
      <c r="E90" s="75" t="s">
        <v>2007</v>
      </c>
      <c r="F90" s="160">
        <v>442.98607900000002</v>
      </c>
      <c r="G90" s="80" t="s">
        <v>98</v>
      </c>
      <c r="H90" s="75" t="s">
        <v>259</v>
      </c>
      <c r="I90" s="80"/>
      <c r="J90" s="58" t="s">
        <v>7693</v>
      </c>
      <c r="K90" s="206"/>
    </row>
    <row r="91" spans="1:19" s="75" customFormat="1" ht="18" x14ac:dyDescent="0.25">
      <c r="A91" s="75" t="s">
        <v>87</v>
      </c>
      <c r="B91" s="75" t="s">
        <v>1883</v>
      </c>
      <c r="C91" s="75" t="s">
        <v>259</v>
      </c>
      <c r="E91" s="75" t="s">
        <v>2008</v>
      </c>
      <c r="F91" s="160">
        <v>492.98288500000001</v>
      </c>
      <c r="G91" s="30" t="s">
        <v>99</v>
      </c>
      <c r="H91" s="75" t="s">
        <v>259</v>
      </c>
      <c r="I91" s="30"/>
      <c r="J91" s="58" t="s">
        <v>7693</v>
      </c>
      <c r="K91" s="206"/>
    </row>
    <row r="92" spans="1:19" s="75" customFormat="1" ht="18" x14ac:dyDescent="0.25">
      <c r="A92" s="75" t="s">
        <v>54</v>
      </c>
      <c r="B92" s="75" t="s">
        <v>1884</v>
      </c>
      <c r="C92" s="75" t="s">
        <v>259</v>
      </c>
      <c r="E92" s="75" t="s">
        <v>2009</v>
      </c>
      <c r="F92" s="160">
        <v>542.979691</v>
      </c>
      <c r="G92" s="30" t="s">
        <v>59</v>
      </c>
      <c r="H92" s="75" t="s">
        <v>259</v>
      </c>
      <c r="I92" s="30"/>
      <c r="J92" s="58" t="s">
        <v>7693</v>
      </c>
      <c r="K92" s="206" t="s">
        <v>323</v>
      </c>
      <c r="L92" s="75" t="s">
        <v>331</v>
      </c>
    </row>
    <row r="93" spans="1:19" s="75" customFormat="1" x14ac:dyDescent="0.25">
      <c r="G93" s="30"/>
      <c r="I93" s="30"/>
      <c r="J93" s="30"/>
      <c r="K93" s="206"/>
    </row>
    <row r="94" spans="1:19" s="75" customFormat="1" x14ac:dyDescent="0.25">
      <c r="G94" s="30"/>
      <c r="I94" s="30"/>
      <c r="J94" s="30"/>
      <c r="K94" s="206"/>
    </row>
    <row r="95" spans="1:19" s="54" customFormat="1" ht="18" x14ac:dyDescent="0.25">
      <c r="A95" s="230" t="s">
        <v>5911</v>
      </c>
      <c r="B95" s="230"/>
      <c r="C95" s="230"/>
      <c r="D95" s="230"/>
      <c r="E95" s="230"/>
      <c r="F95" s="230"/>
      <c r="G95" s="230"/>
      <c r="I95" s="55"/>
      <c r="J95" s="258"/>
      <c r="K95" s="219"/>
    </row>
    <row r="96" spans="1:19" s="75" customFormat="1" ht="18" x14ac:dyDescent="0.25">
      <c r="B96" s="75" t="s">
        <v>1885</v>
      </c>
      <c r="C96" s="75" t="s">
        <v>1336</v>
      </c>
      <c r="E96" s="79" t="s">
        <v>6320</v>
      </c>
      <c r="F96" s="160">
        <v>342.99246699999998</v>
      </c>
      <c r="G96" s="78" t="s">
        <v>758</v>
      </c>
      <c r="H96" s="75" t="s">
        <v>256</v>
      </c>
      <c r="I96" s="79"/>
      <c r="J96" s="58" t="s">
        <v>7694</v>
      </c>
      <c r="K96" s="206" t="s">
        <v>759</v>
      </c>
      <c r="L96" s="75" t="s">
        <v>739</v>
      </c>
      <c r="M96" s="75" t="s">
        <v>4824</v>
      </c>
      <c r="N96" s="75" t="s">
        <v>739</v>
      </c>
      <c r="O96" s="75" t="s">
        <v>7587</v>
      </c>
      <c r="P96" s="75" t="s">
        <v>6692</v>
      </c>
      <c r="Q96" s="75" t="s">
        <v>338</v>
      </c>
      <c r="R96" s="75" t="s">
        <v>338</v>
      </c>
      <c r="S96" s="75" t="s">
        <v>338</v>
      </c>
    </row>
    <row r="97" spans="1:16" s="75" customFormat="1" x14ac:dyDescent="0.25">
      <c r="E97" s="79"/>
      <c r="F97" s="79"/>
      <c r="G97" s="78"/>
      <c r="I97" s="79"/>
      <c r="J97" s="78"/>
      <c r="K97" s="206"/>
    </row>
    <row r="98" spans="1:16" s="75" customFormat="1" x14ac:dyDescent="0.25">
      <c r="E98" s="79"/>
      <c r="F98" s="79"/>
      <c r="G98" s="78"/>
      <c r="I98" s="79"/>
      <c r="J98" s="78"/>
      <c r="K98" s="206"/>
    </row>
    <row r="99" spans="1:16" s="75" customFormat="1" x14ac:dyDescent="0.25">
      <c r="E99" s="79"/>
      <c r="F99" s="79"/>
      <c r="G99" s="78"/>
      <c r="I99" s="79"/>
      <c r="J99" s="78"/>
      <c r="K99" s="206"/>
    </row>
    <row r="100" spans="1:16" s="75" customFormat="1" x14ac:dyDescent="0.25">
      <c r="E100" s="79"/>
      <c r="F100" s="79"/>
      <c r="G100" s="78"/>
      <c r="I100" s="79"/>
      <c r="J100" s="78"/>
      <c r="K100" s="206"/>
    </row>
    <row r="101" spans="1:16" s="75" customFormat="1" x14ac:dyDescent="0.25">
      <c r="G101" s="30"/>
      <c r="I101" s="30"/>
      <c r="J101" s="30"/>
      <c r="K101" s="206"/>
    </row>
    <row r="102" spans="1:16" s="54" customFormat="1" ht="18" x14ac:dyDescent="0.25">
      <c r="A102" s="230" t="s">
        <v>5912</v>
      </c>
      <c r="B102" s="230"/>
      <c r="C102" s="230"/>
      <c r="D102" s="230"/>
      <c r="E102" s="230"/>
      <c r="F102" s="230"/>
      <c r="G102" s="230"/>
      <c r="H102" s="230"/>
      <c r="I102" s="230"/>
      <c r="J102" s="258"/>
      <c r="K102" s="220"/>
    </row>
    <row r="103" spans="1:16" s="75" customFormat="1" ht="18" x14ac:dyDescent="0.25">
      <c r="B103" s="75" t="s">
        <v>4702</v>
      </c>
      <c r="C103" s="75" t="s">
        <v>1336</v>
      </c>
      <c r="E103" s="79" t="s">
        <v>6321</v>
      </c>
      <c r="F103" s="160">
        <v>342.99246699999998</v>
      </c>
      <c r="G103" s="30" t="s">
        <v>4703</v>
      </c>
      <c r="H103" s="75" t="s">
        <v>1366</v>
      </c>
      <c r="I103" s="30"/>
      <c r="J103" s="58" t="s">
        <v>7693</v>
      </c>
      <c r="K103" s="209" t="s">
        <v>4699</v>
      </c>
      <c r="L103" s="49" t="s">
        <v>4700</v>
      </c>
    </row>
    <row r="104" spans="1:16" s="75" customFormat="1" x14ac:dyDescent="0.25">
      <c r="G104" s="30"/>
      <c r="I104" s="30"/>
      <c r="J104" s="30"/>
      <c r="K104" s="206"/>
    </row>
    <row r="105" spans="1:16" s="75" customFormat="1" x14ac:dyDescent="0.25">
      <c r="G105" s="30"/>
      <c r="I105" s="30"/>
      <c r="J105" s="30"/>
      <c r="K105" s="206"/>
    </row>
    <row r="106" spans="1:16" s="75" customFormat="1" x14ac:dyDescent="0.25">
      <c r="G106" s="30"/>
      <c r="I106" s="30"/>
      <c r="J106" s="30"/>
      <c r="K106" s="206"/>
    </row>
    <row r="107" spans="1:16" s="75" customFormat="1" x14ac:dyDescent="0.25">
      <c r="G107" s="30"/>
      <c r="I107" s="30"/>
      <c r="J107" s="30"/>
      <c r="K107" s="206"/>
    </row>
    <row r="108" spans="1:16" s="75" customFormat="1" x14ac:dyDescent="0.25">
      <c r="G108" s="30"/>
      <c r="I108" s="30"/>
      <c r="J108" s="30"/>
      <c r="K108" s="206"/>
    </row>
    <row r="110" spans="1:16" s="54" customFormat="1" ht="18" x14ac:dyDescent="0.25">
      <c r="A110" s="230" t="s">
        <v>2010</v>
      </c>
      <c r="B110" s="230"/>
      <c r="C110" s="230"/>
      <c r="D110" s="230"/>
      <c r="E110" s="230"/>
      <c r="F110" s="230"/>
      <c r="G110" s="230"/>
      <c r="H110" s="230"/>
      <c r="I110" s="230"/>
      <c r="J110" s="258"/>
      <c r="K110" s="220"/>
    </row>
    <row r="111" spans="1:16" s="75" customFormat="1" ht="18" x14ac:dyDescent="0.25">
      <c r="A111" s="75" t="s">
        <v>88</v>
      </c>
      <c r="B111" s="75" t="s">
        <v>2011</v>
      </c>
      <c r="C111" s="75" t="s">
        <v>259</v>
      </c>
      <c r="E111" s="75" t="s">
        <v>2012</v>
      </c>
      <c r="F111" s="160">
        <v>357.00811699999997</v>
      </c>
      <c r="G111" s="30" t="s">
        <v>100</v>
      </c>
      <c r="H111" s="75" t="s">
        <v>1229</v>
      </c>
      <c r="I111" s="30"/>
      <c r="J111" s="340" t="s">
        <v>7694</v>
      </c>
      <c r="K111" s="75" t="s">
        <v>681</v>
      </c>
      <c r="L111" s="75" t="s">
        <v>739</v>
      </c>
      <c r="M111" s="75" t="s">
        <v>5659</v>
      </c>
      <c r="N111" s="75" t="s">
        <v>739</v>
      </c>
      <c r="O111" s="75" t="s">
        <v>5660</v>
      </c>
      <c r="P111" s="75" t="s">
        <v>739</v>
      </c>
    </row>
    <row r="112" spans="1:16" s="75" customFormat="1" ht="18" x14ac:dyDescent="0.25">
      <c r="A112" s="75" t="s">
        <v>89</v>
      </c>
      <c r="B112" s="75" t="s">
        <v>2013</v>
      </c>
      <c r="C112" s="75" t="s">
        <v>259</v>
      </c>
      <c r="E112" s="75" t="s">
        <v>2014</v>
      </c>
      <c r="F112" s="160">
        <v>407.00492300000002</v>
      </c>
      <c r="G112" s="30" t="s">
        <v>101</v>
      </c>
      <c r="H112" s="75" t="s">
        <v>1229</v>
      </c>
      <c r="I112" s="30"/>
      <c r="J112" s="58" t="s">
        <v>7694</v>
      </c>
      <c r="K112" s="206"/>
    </row>
    <row r="113" spans="1:24" s="75" customFormat="1" ht="18" x14ac:dyDescent="0.25">
      <c r="A113" s="75" t="s">
        <v>90</v>
      </c>
      <c r="B113" s="75" t="s">
        <v>2015</v>
      </c>
      <c r="C113" s="75" t="s">
        <v>259</v>
      </c>
      <c r="D113" s="78"/>
      <c r="E113" s="75" t="s">
        <v>2016</v>
      </c>
      <c r="F113" s="160">
        <v>457.00172900000001</v>
      </c>
      <c r="G113" s="30" t="s">
        <v>102</v>
      </c>
      <c r="H113" s="75" t="s">
        <v>1229</v>
      </c>
      <c r="I113" s="30"/>
      <c r="J113" s="340" t="s">
        <v>7694</v>
      </c>
      <c r="K113" s="75" t="s">
        <v>6665</v>
      </c>
      <c r="L113" s="75" t="s">
        <v>444</v>
      </c>
    </row>
    <row r="114" spans="1:24" s="75" customFormat="1" ht="18" x14ac:dyDescent="0.25">
      <c r="A114" s="75" t="s">
        <v>91</v>
      </c>
      <c r="B114" s="75" t="s">
        <v>2017</v>
      </c>
      <c r="C114" s="75" t="s">
        <v>259</v>
      </c>
      <c r="E114" s="75" t="s">
        <v>2018</v>
      </c>
      <c r="F114" s="160">
        <v>506.998535</v>
      </c>
      <c r="G114" s="30" t="s">
        <v>103</v>
      </c>
      <c r="H114" s="75" t="s">
        <v>1229</v>
      </c>
      <c r="I114" s="30"/>
      <c r="J114" s="58" t="s">
        <v>7694</v>
      </c>
      <c r="K114" s="206"/>
    </row>
    <row r="115" spans="1:24" s="75" customFormat="1" ht="18" x14ac:dyDescent="0.25">
      <c r="A115" s="75" t="s">
        <v>55</v>
      </c>
      <c r="B115" s="75" t="s">
        <v>2019</v>
      </c>
      <c r="C115" s="75" t="s">
        <v>259</v>
      </c>
      <c r="E115" s="75" t="s">
        <v>2020</v>
      </c>
      <c r="F115" s="160">
        <v>556.99534100000005</v>
      </c>
      <c r="G115" s="30" t="s">
        <v>60</v>
      </c>
      <c r="H115" s="75" t="s">
        <v>1229</v>
      </c>
      <c r="I115" s="30"/>
      <c r="J115" s="58" t="s">
        <v>7694</v>
      </c>
      <c r="K115" s="206" t="s">
        <v>1294</v>
      </c>
      <c r="L115" s="75" t="s">
        <v>1353</v>
      </c>
      <c r="M115" s="75" t="s">
        <v>5764</v>
      </c>
      <c r="N115" s="75" t="s">
        <v>5765</v>
      </c>
      <c r="O115" s="75" t="s">
        <v>6908</v>
      </c>
      <c r="P115" s="75" t="s">
        <v>6881</v>
      </c>
      <c r="Q115" s="79" t="s">
        <v>6915</v>
      </c>
      <c r="R115" s="79" t="s">
        <v>6881</v>
      </c>
      <c r="S115" s="75" t="s">
        <v>6934</v>
      </c>
      <c r="T115" s="79" t="s">
        <v>6881</v>
      </c>
      <c r="U115" s="75" t="s">
        <v>6971</v>
      </c>
      <c r="V115" s="79" t="s">
        <v>6881</v>
      </c>
      <c r="W115" s="75" t="s">
        <v>6993</v>
      </c>
      <c r="X115" s="79" t="s">
        <v>6881</v>
      </c>
    </row>
    <row r="116" spans="1:24" s="75" customFormat="1" x14ac:dyDescent="0.25">
      <c r="G116" s="30"/>
      <c r="I116" s="30"/>
      <c r="J116" s="30"/>
      <c r="K116" s="206"/>
    </row>
    <row r="117" spans="1:24" s="75" customFormat="1" x14ac:dyDescent="0.25">
      <c r="G117" s="30"/>
      <c r="I117" s="30"/>
      <c r="J117" s="30"/>
      <c r="K117" s="206"/>
    </row>
    <row r="118" spans="1:24" s="54" customFormat="1" ht="18" x14ac:dyDescent="0.25">
      <c r="A118" s="229" t="s">
        <v>5700</v>
      </c>
      <c r="B118" s="229"/>
      <c r="C118" s="229"/>
      <c r="D118" s="229"/>
      <c r="G118" s="55"/>
      <c r="I118" s="55"/>
      <c r="J118" s="55"/>
      <c r="K118" s="219"/>
    </row>
    <row r="119" spans="1:24" s="75" customFormat="1" ht="30" x14ac:dyDescent="0.25">
      <c r="B119" s="82" t="s">
        <v>5698</v>
      </c>
      <c r="C119" s="75" t="s">
        <v>1366</v>
      </c>
      <c r="E119" s="75" t="s">
        <v>5701</v>
      </c>
      <c r="F119" s="160">
        <v>351.03752600000001</v>
      </c>
      <c r="G119" s="30" t="s">
        <v>5699</v>
      </c>
      <c r="H119" s="75" t="s">
        <v>1366</v>
      </c>
      <c r="I119" s="30"/>
      <c r="J119" s="58" t="s">
        <v>7693</v>
      </c>
      <c r="K119" s="206" t="s">
        <v>5696</v>
      </c>
      <c r="L119" s="75" t="s">
        <v>5697</v>
      </c>
    </row>
    <row r="120" spans="1:24" s="75" customFormat="1" x14ac:dyDescent="0.25">
      <c r="G120" s="30"/>
      <c r="I120" s="30"/>
      <c r="J120" s="30"/>
      <c r="K120" s="206"/>
    </row>
    <row r="121" spans="1:24" s="75" customFormat="1" x14ac:dyDescent="0.25">
      <c r="G121" s="30"/>
      <c r="I121" s="30"/>
      <c r="J121" s="30"/>
      <c r="K121" s="206"/>
    </row>
    <row r="122" spans="1:24" s="75" customFormat="1" x14ac:dyDescent="0.25">
      <c r="G122" s="30"/>
      <c r="I122" s="30"/>
      <c r="J122" s="30"/>
      <c r="K122" s="206"/>
    </row>
    <row r="123" spans="1:24" s="75" customFormat="1" x14ac:dyDescent="0.25">
      <c r="G123" s="30"/>
      <c r="I123" s="30"/>
      <c r="J123" s="30"/>
      <c r="K123" s="206"/>
    </row>
    <row r="124" spans="1:24" s="54" customFormat="1" ht="18" x14ac:dyDescent="0.25">
      <c r="A124" s="230" t="s">
        <v>2021</v>
      </c>
      <c r="B124" s="230"/>
      <c r="C124" s="230"/>
      <c r="D124" s="230"/>
      <c r="E124" s="230"/>
      <c r="F124" s="230"/>
      <c r="G124" s="230"/>
      <c r="H124" s="230"/>
      <c r="I124" s="230"/>
      <c r="J124" s="258"/>
      <c r="K124" s="220"/>
    </row>
    <row r="125" spans="1:24" s="75" customFormat="1" ht="18" x14ac:dyDescent="0.25">
      <c r="A125" s="75" t="s">
        <v>92</v>
      </c>
      <c r="B125" s="75" t="s">
        <v>2022</v>
      </c>
      <c r="C125" s="75" t="s">
        <v>259</v>
      </c>
      <c r="E125" s="75" t="s">
        <v>2023</v>
      </c>
      <c r="F125" s="160">
        <v>371.02376700000002</v>
      </c>
      <c r="G125" s="30" t="s">
        <v>104</v>
      </c>
      <c r="H125" s="75" t="s">
        <v>1229</v>
      </c>
      <c r="I125" s="30"/>
      <c r="J125" s="58" t="s">
        <v>7694</v>
      </c>
      <c r="K125" s="206"/>
    </row>
    <row r="126" spans="1:24" s="75" customFormat="1" ht="18" x14ac:dyDescent="0.25">
      <c r="A126" s="75" t="s">
        <v>93</v>
      </c>
      <c r="B126" s="75" t="s">
        <v>2024</v>
      </c>
      <c r="C126" s="75" t="s">
        <v>259</v>
      </c>
      <c r="E126" s="75" t="s">
        <v>2025</v>
      </c>
      <c r="F126" s="160">
        <v>421.02057300000001</v>
      </c>
      <c r="G126" s="30" t="s">
        <v>107</v>
      </c>
      <c r="H126" s="75" t="s">
        <v>1229</v>
      </c>
      <c r="I126" s="30"/>
      <c r="J126" s="58" t="s">
        <v>7694</v>
      </c>
      <c r="K126" s="206"/>
    </row>
    <row r="127" spans="1:24" s="75" customFormat="1" ht="18" x14ac:dyDescent="0.25">
      <c r="A127" s="75" t="s">
        <v>94</v>
      </c>
      <c r="B127" s="75" t="s">
        <v>2026</v>
      </c>
      <c r="C127" s="75" t="s">
        <v>259</v>
      </c>
      <c r="E127" s="75" t="s">
        <v>2027</v>
      </c>
      <c r="F127" s="160">
        <v>471.01737900000001</v>
      </c>
      <c r="G127" s="30" t="s">
        <v>108</v>
      </c>
      <c r="H127" s="75" t="s">
        <v>1229</v>
      </c>
      <c r="I127" s="30"/>
      <c r="J127" s="58" t="s">
        <v>7694</v>
      </c>
      <c r="K127" s="206"/>
    </row>
    <row r="128" spans="1:24" s="75" customFormat="1" ht="18" x14ac:dyDescent="0.25">
      <c r="A128" s="75" t="s">
        <v>95</v>
      </c>
      <c r="B128" s="75" t="s">
        <v>2028</v>
      </c>
      <c r="C128" s="75" t="s">
        <v>259</v>
      </c>
      <c r="E128" s="75" t="s">
        <v>2029</v>
      </c>
      <c r="F128" s="160">
        <v>521.014185</v>
      </c>
      <c r="G128" s="30" t="s">
        <v>109</v>
      </c>
      <c r="H128" s="75" t="s">
        <v>1229</v>
      </c>
      <c r="I128" s="30"/>
      <c r="J128" s="58" t="s">
        <v>7694</v>
      </c>
      <c r="K128" s="206"/>
    </row>
    <row r="129" spans="1:18" s="75" customFormat="1" ht="18" x14ac:dyDescent="0.25">
      <c r="A129" s="75" t="s">
        <v>56</v>
      </c>
      <c r="B129" s="75" t="s">
        <v>2030</v>
      </c>
      <c r="C129" s="75" t="s">
        <v>259</v>
      </c>
      <c r="D129" s="78"/>
      <c r="E129" s="75" t="s">
        <v>2031</v>
      </c>
      <c r="F129" s="160">
        <v>571.01099099999999</v>
      </c>
      <c r="G129" s="30" t="s">
        <v>61</v>
      </c>
      <c r="H129" s="75" t="s">
        <v>1229</v>
      </c>
      <c r="I129" s="30"/>
      <c r="J129" s="58" t="s">
        <v>7694</v>
      </c>
      <c r="K129" s="206" t="s">
        <v>5391</v>
      </c>
      <c r="L129" s="75" t="s">
        <v>1130</v>
      </c>
      <c r="M129" s="75" t="s">
        <v>7860</v>
      </c>
      <c r="N129" s="75" t="s">
        <v>7859</v>
      </c>
      <c r="O129" s="75" t="s">
        <v>7871</v>
      </c>
      <c r="P129" s="75" t="s">
        <v>7868</v>
      </c>
      <c r="Q129" s="75" t="s">
        <v>7943</v>
      </c>
      <c r="R129" s="75" t="s">
        <v>7944</v>
      </c>
    </row>
    <row r="130" spans="1:18" s="75" customFormat="1" x14ac:dyDescent="0.25">
      <c r="G130" s="30"/>
      <c r="I130" s="30"/>
      <c r="J130" s="30"/>
      <c r="K130" s="206"/>
    </row>
    <row r="131" spans="1:18" s="75" customFormat="1" x14ac:dyDescent="0.25">
      <c r="G131" s="80"/>
      <c r="I131" s="80"/>
      <c r="J131" s="80"/>
      <c r="K131" s="206"/>
    </row>
    <row r="132" spans="1:18" s="75" customFormat="1" x14ac:dyDescent="0.25">
      <c r="G132" s="80"/>
      <c r="I132" s="80"/>
      <c r="J132" s="80"/>
      <c r="K132" s="206"/>
    </row>
    <row r="133" spans="1:18" s="54" customFormat="1" ht="18" x14ac:dyDescent="0.35">
      <c r="A133" s="357" t="s">
        <v>7973</v>
      </c>
      <c r="B133" s="357"/>
      <c r="C133" s="357"/>
      <c r="G133" s="55"/>
      <c r="I133" s="55"/>
      <c r="J133" s="55"/>
      <c r="K133" s="219"/>
    </row>
    <row r="134" spans="1:18" ht="30" x14ac:dyDescent="0.25">
      <c r="A134" s="24"/>
      <c r="B134" s="82" t="s">
        <v>5755</v>
      </c>
      <c r="C134" s="79" t="s">
        <v>1366</v>
      </c>
      <c r="E134" s="182" t="s">
        <v>7971</v>
      </c>
      <c r="F134" s="160">
        <v>547.03342399999997</v>
      </c>
      <c r="G134" s="30" t="s">
        <v>5756</v>
      </c>
      <c r="H134" s="79" t="s">
        <v>1366</v>
      </c>
      <c r="J134" s="58" t="s">
        <v>7693</v>
      </c>
      <c r="K134" s="206" t="s">
        <v>5739</v>
      </c>
      <c r="L134" s="75" t="s">
        <v>5738</v>
      </c>
    </row>
    <row r="135" spans="1:18" ht="30" x14ac:dyDescent="0.25">
      <c r="B135" s="82" t="s">
        <v>5743</v>
      </c>
      <c r="C135" s="79" t="s">
        <v>1366</v>
      </c>
      <c r="E135" s="182" t="s">
        <v>7972</v>
      </c>
      <c r="F135" s="160">
        <v>647.02703599999995</v>
      </c>
      <c r="G135" s="30" t="s">
        <v>5744</v>
      </c>
      <c r="H135" s="79" t="s">
        <v>1366</v>
      </c>
      <c r="J135" s="58" t="s">
        <v>7693</v>
      </c>
      <c r="K135" s="206" t="s">
        <v>5739</v>
      </c>
      <c r="L135" s="75" t="s">
        <v>5738</v>
      </c>
    </row>
    <row r="136" spans="1:18" x14ac:dyDescent="0.25">
      <c r="B136" s="77"/>
      <c r="C136" s="77"/>
      <c r="G136" s="182"/>
      <c r="H136" s="182"/>
      <c r="J136" s="182"/>
    </row>
    <row r="137" spans="1:18" x14ac:dyDescent="0.25">
      <c r="B137" s="77"/>
      <c r="C137" s="77"/>
    </row>
    <row r="138" spans="1:18" x14ac:dyDescent="0.25">
      <c r="B138" s="77"/>
      <c r="C138" s="77"/>
    </row>
    <row r="139" spans="1:18" x14ac:dyDescent="0.25">
      <c r="B139" s="77"/>
      <c r="C139" s="77"/>
    </row>
    <row r="140" spans="1:18" x14ac:dyDescent="0.25">
      <c r="B140" s="77"/>
      <c r="C140" s="77"/>
    </row>
    <row r="141" spans="1:18" s="54" customFormat="1" ht="18" x14ac:dyDescent="0.25">
      <c r="A141" s="230" t="s">
        <v>2032</v>
      </c>
      <c r="B141" s="230"/>
      <c r="C141" s="230"/>
      <c r="D141" s="230"/>
      <c r="E141" s="230"/>
      <c r="F141" s="230"/>
      <c r="K141" s="219"/>
    </row>
    <row r="142" spans="1:18" s="75" customFormat="1" ht="18" x14ac:dyDescent="0.25">
      <c r="A142" s="75" t="s">
        <v>132</v>
      </c>
      <c r="B142" s="75" t="s">
        <v>1886</v>
      </c>
      <c r="C142" s="75" t="s">
        <v>259</v>
      </c>
      <c r="E142" s="75" t="s">
        <v>2033</v>
      </c>
      <c r="F142" s="160">
        <v>356.97173199999997</v>
      </c>
      <c r="G142" s="30" t="s">
        <v>1209</v>
      </c>
      <c r="H142" s="75" t="s">
        <v>259</v>
      </c>
      <c r="I142" s="30"/>
      <c r="J142" s="58" t="s">
        <v>7693</v>
      </c>
      <c r="K142" s="206"/>
    </row>
    <row r="143" spans="1:18" s="75" customFormat="1" ht="18" x14ac:dyDescent="0.25">
      <c r="A143" s="75" t="s">
        <v>133</v>
      </c>
      <c r="B143" s="75" t="s">
        <v>1887</v>
      </c>
      <c r="C143" s="75" t="s">
        <v>259</v>
      </c>
      <c r="E143" s="75" t="s">
        <v>2034</v>
      </c>
      <c r="F143" s="160">
        <v>406.96853800000002</v>
      </c>
      <c r="G143" s="30" t="s">
        <v>1210</v>
      </c>
      <c r="H143" s="75" t="s">
        <v>259</v>
      </c>
      <c r="I143" s="30"/>
      <c r="J143" s="58" t="s">
        <v>7693</v>
      </c>
      <c r="K143" s="206"/>
    </row>
    <row r="144" spans="1:18" s="75" customFormat="1" ht="18" x14ac:dyDescent="0.25">
      <c r="A144" s="75" t="s">
        <v>134</v>
      </c>
      <c r="B144" s="75" t="s">
        <v>1888</v>
      </c>
      <c r="C144" s="75" t="s">
        <v>259</v>
      </c>
      <c r="D144" s="78"/>
      <c r="E144" s="75" t="s">
        <v>2035</v>
      </c>
      <c r="F144" s="160">
        <v>456.96534400000002</v>
      </c>
      <c r="G144" s="30" t="s">
        <v>1211</v>
      </c>
      <c r="H144" s="75" t="s">
        <v>259</v>
      </c>
      <c r="I144" s="30"/>
      <c r="J144" s="58" t="s">
        <v>7693</v>
      </c>
      <c r="K144" s="206"/>
    </row>
    <row r="145" spans="1:12" s="75" customFormat="1" ht="18" x14ac:dyDescent="0.25">
      <c r="A145" s="75" t="s">
        <v>135</v>
      </c>
      <c r="B145" s="75" t="s">
        <v>1889</v>
      </c>
      <c r="C145" s="75" t="s">
        <v>259</v>
      </c>
      <c r="E145" s="75" t="s">
        <v>2036</v>
      </c>
      <c r="F145" s="160">
        <v>506.96215000000001</v>
      </c>
      <c r="G145" s="30" t="s">
        <v>1212</v>
      </c>
      <c r="H145" s="75" t="s">
        <v>259</v>
      </c>
      <c r="I145" s="30"/>
      <c r="J145" s="58" t="s">
        <v>7693</v>
      </c>
      <c r="K145" s="206"/>
    </row>
    <row r="146" spans="1:12" s="75" customFormat="1" ht="18" x14ac:dyDescent="0.25">
      <c r="A146" s="75" t="s">
        <v>136</v>
      </c>
      <c r="B146" s="75" t="s">
        <v>1890</v>
      </c>
      <c r="C146" s="75" t="s">
        <v>259</v>
      </c>
      <c r="E146" s="75" t="s">
        <v>2037</v>
      </c>
      <c r="F146" s="160">
        <v>556.95895599999994</v>
      </c>
      <c r="G146" s="30" t="s">
        <v>1213</v>
      </c>
      <c r="H146" s="75" t="s">
        <v>259</v>
      </c>
      <c r="J146" s="58" t="s">
        <v>7693</v>
      </c>
      <c r="K146" s="206"/>
    </row>
    <row r="147" spans="1:12" s="75" customFormat="1" x14ac:dyDescent="0.25">
      <c r="K147" s="206"/>
    </row>
    <row r="148" spans="1:12" s="75" customFormat="1" x14ac:dyDescent="0.25">
      <c r="K148" s="206"/>
    </row>
    <row r="149" spans="1:12" s="230" customFormat="1" ht="18" x14ac:dyDescent="0.25">
      <c r="A149" s="230" t="s">
        <v>5913</v>
      </c>
      <c r="J149" s="258"/>
      <c r="K149" s="220"/>
    </row>
    <row r="150" spans="1:12" s="75" customFormat="1" ht="18" x14ac:dyDescent="0.25">
      <c r="B150" s="75" t="s">
        <v>4704</v>
      </c>
      <c r="C150" s="75" t="s">
        <v>1336</v>
      </c>
      <c r="E150" s="75" t="s">
        <v>6322</v>
      </c>
      <c r="F150" s="160">
        <v>356.97173199999997</v>
      </c>
      <c r="G150" s="75" t="s">
        <v>4701</v>
      </c>
      <c r="H150" s="75" t="s">
        <v>1366</v>
      </c>
      <c r="J150" s="58" t="s">
        <v>7693</v>
      </c>
      <c r="K150" s="209" t="s">
        <v>4699</v>
      </c>
      <c r="L150" s="49" t="s">
        <v>4700</v>
      </c>
    </row>
    <row r="151" spans="1:12" s="75" customFormat="1" x14ac:dyDescent="0.25">
      <c r="B151"/>
      <c r="K151" s="206"/>
    </row>
    <row r="152" spans="1:12" s="75" customFormat="1" x14ac:dyDescent="0.25">
      <c r="B152"/>
      <c r="K152" s="206"/>
    </row>
    <row r="153" spans="1:12" s="75" customFormat="1" x14ac:dyDescent="0.25">
      <c r="K153" s="206"/>
    </row>
    <row r="154" spans="1:12" s="75" customFormat="1" x14ac:dyDescent="0.25">
      <c r="K154" s="206"/>
    </row>
    <row r="155" spans="1:12" s="75" customFormat="1" x14ac:dyDescent="0.25">
      <c r="K155" s="206"/>
    </row>
    <row r="156" spans="1:12" s="75" customFormat="1" x14ac:dyDescent="0.25">
      <c r="K156" s="206"/>
    </row>
    <row r="157" spans="1:12" s="230" customFormat="1" ht="18" x14ac:dyDescent="0.25">
      <c r="A157" s="230" t="s">
        <v>5914</v>
      </c>
      <c r="J157" s="258"/>
      <c r="K157" s="220"/>
    </row>
    <row r="158" spans="1:12" s="75" customFormat="1" ht="18" x14ac:dyDescent="0.25">
      <c r="B158" s="75" t="s">
        <v>4806</v>
      </c>
      <c r="C158" s="75" t="s">
        <v>1336</v>
      </c>
      <c r="E158" s="75" t="s">
        <v>6323</v>
      </c>
      <c r="F158" s="160">
        <v>356.97173199999997</v>
      </c>
      <c r="G158" s="75" t="s">
        <v>4705</v>
      </c>
      <c r="H158" s="75" t="s">
        <v>1366</v>
      </c>
      <c r="J158" s="58" t="s">
        <v>7693</v>
      </c>
      <c r="K158" s="209" t="s">
        <v>4699</v>
      </c>
      <c r="L158" s="49" t="s">
        <v>4700</v>
      </c>
    </row>
    <row r="159" spans="1:12" s="75" customFormat="1" x14ac:dyDescent="0.25">
      <c r="B159"/>
      <c r="K159" s="206"/>
    </row>
    <row r="160" spans="1:12" s="75" customFormat="1" x14ac:dyDescent="0.25">
      <c r="B160"/>
      <c r="K160" s="206"/>
    </row>
    <row r="161" spans="1:12" s="75" customFormat="1" x14ac:dyDescent="0.25">
      <c r="K161" s="206"/>
    </row>
    <row r="162" spans="1:12" s="75" customFormat="1" x14ac:dyDescent="0.25">
      <c r="K162" s="206"/>
    </row>
    <row r="163" spans="1:12" s="75" customFormat="1" x14ac:dyDescent="0.25">
      <c r="K163" s="206"/>
    </row>
    <row r="164" spans="1:12" s="75" customFormat="1" x14ac:dyDescent="0.25">
      <c r="K164" s="206"/>
    </row>
    <row r="165" spans="1:12" s="54" customFormat="1" ht="18" x14ac:dyDescent="0.25">
      <c r="A165" s="230" t="s">
        <v>2038</v>
      </c>
      <c r="B165" s="230"/>
      <c r="C165" s="230"/>
      <c r="D165" s="230"/>
      <c r="E165" s="230"/>
      <c r="F165" s="230"/>
      <c r="G165" s="230"/>
      <c r="I165" s="230"/>
      <c r="J165" s="258"/>
      <c r="K165" s="219"/>
    </row>
    <row r="166" spans="1:12" s="75" customFormat="1" ht="18" x14ac:dyDescent="0.25">
      <c r="A166" s="75" t="s">
        <v>206</v>
      </c>
      <c r="B166" s="75" t="s">
        <v>2039</v>
      </c>
      <c r="C166" s="75" t="s">
        <v>259</v>
      </c>
      <c r="E166" s="75" t="s">
        <v>2040</v>
      </c>
      <c r="F166" s="160">
        <v>370.98738200000003</v>
      </c>
      <c r="G166" s="75" t="s">
        <v>1214</v>
      </c>
      <c r="H166" s="75" t="s">
        <v>259</v>
      </c>
      <c r="I166" s="30"/>
      <c r="J166" s="58" t="s">
        <v>7693</v>
      </c>
      <c r="K166" s="206"/>
    </row>
    <row r="167" spans="1:12" s="75" customFormat="1" ht="18" x14ac:dyDescent="0.25">
      <c r="A167" s="75" t="s">
        <v>207</v>
      </c>
      <c r="B167" s="75" t="s">
        <v>2041</v>
      </c>
      <c r="C167" s="75" t="s">
        <v>1336</v>
      </c>
      <c r="E167" s="75" t="s">
        <v>2042</v>
      </c>
      <c r="F167" s="160">
        <v>420.98418800000002</v>
      </c>
      <c r="G167" s="75" t="s">
        <v>1804</v>
      </c>
      <c r="H167" s="75" t="s">
        <v>1366</v>
      </c>
      <c r="I167" s="30"/>
      <c r="J167" s="58" t="s">
        <v>7693</v>
      </c>
      <c r="K167" s="206"/>
    </row>
    <row r="168" spans="1:12" s="75" customFormat="1" ht="18" x14ac:dyDescent="0.25">
      <c r="A168" s="75" t="s">
        <v>208</v>
      </c>
      <c r="B168" s="75" t="s">
        <v>2043</v>
      </c>
      <c r="C168" s="75" t="s">
        <v>259</v>
      </c>
      <c r="E168" s="75" t="s">
        <v>2044</v>
      </c>
      <c r="F168" s="160">
        <v>470.98099400000001</v>
      </c>
      <c r="G168" s="75" t="s">
        <v>1215</v>
      </c>
      <c r="H168" s="75" t="s">
        <v>259</v>
      </c>
      <c r="I168" s="30"/>
      <c r="J168" s="58" t="s">
        <v>7693</v>
      </c>
      <c r="K168" s="206"/>
    </row>
    <row r="169" spans="1:12" s="75" customFormat="1" ht="18" x14ac:dyDescent="0.25">
      <c r="A169" s="75" t="s">
        <v>209</v>
      </c>
      <c r="B169" s="75" t="s">
        <v>2045</v>
      </c>
      <c r="C169" s="75" t="s">
        <v>1336</v>
      </c>
      <c r="E169" s="75" t="s">
        <v>2046</v>
      </c>
      <c r="F169" s="160">
        <v>520.9778</v>
      </c>
      <c r="G169" s="78" t="s">
        <v>1382</v>
      </c>
      <c r="H169" s="75" t="s">
        <v>1366</v>
      </c>
      <c r="I169" s="30"/>
      <c r="J169" s="58" t="s">
        <v>7693</v>
      </c>
      <c r="K169" s="206"/>
    </row>
    <row r="170" spans="1:12" s="75" customFormat="1" ht="18" x14ac:dyDescent="0.25">
      <c r="A170" s="75" t="s">
        <v>210</v>
      </c>
      <c r="B170" s="75" t="s">
        <v>2047</v>
      </c>
      <c r="C170" s="75" t="s">
        <v>259</v>
      </c>
      <c r="E170" s="75" t="s">
        <v>2048</v>
      </c>
      <c r="F170" s="160">
        <v>570.97460599999999</v>
      </c>
      <c r="G170" s="75" t="s">
        <v>427</v>
      </c>
      <c r="H170" s="75" t="s">
        <v>1229</v>
      </c>
      <c r="J170" s="58" t="s">
        <v>7694</v>
      </c>
      <c r="K170" s="206"/>
    </row>
    <row r="171" spans="1:12" s="75" customFormat="1" x14ac:dyDescent="0.25">
      <c r="K171" s="206"/>
    </row>
    <row r="172" spans="1:12" s="75" customFormat="1" x14ac:dyDescent="0.25">
      <c r="K172" s="206"/>
    </row>
    <row r="173" spans="1:12" s="54" customFormat="1" ht="18" x14ac:dyDescent="0.25">
      <c r="A173" s="230" t="s">
        <v>5915</v>
      </c>
      <c r="B173" s="230"/>
      <c r="C173" s="230"/>
      <c r="G173" s="55"/>
      <c r="I173" s="55"/>
      <c r="J173" s="55"/>
      <c r="K173" s="219"/>
    </row>
    <row r="174" spans="1:12" s="75" customFormat="1" ht="18" x14ac:dyDescent="0.25">
      <c r="A174" s="56"/>
      <c r="B174" s="75" t="s">
        <v>4532</v>
      </c>
      <c r="C174" s="75" t="s">
        <v>1336</v>
      </c>
      <c r="D174" s="78"/>
      <c r="E174" s="75" t="s">
        <v>6326</v>
      </c>
      <c r="F174" s="160">
        <v>470.98099400000001</v>
      </c>
      <c r="G174" s="78" t="s">
        <v>1380</v>
      </c>
      <c r="H174" s="75" t="s">
        <v>1366</v>
      </c>
      <c r="I174" s="30"/>
      <c r="J174" s="58" t="s">
        <v>7693</v>
      </c>
      <c r="K174" s="206"/>
    </row>
    <row r="175" spans="1:12" s="75" customFormat="1" ht="18" x14ac:dyDescent="0.25">
      <c r="A175" s="56"/>
      <c r="B175" s="75" t="s">
        <v>4534</v>
      </c>
      <c r="C175" s="75" t="s">
        <v>259</v>
      </c>
      <c r="E175" s="75" t="s">
        <v>6325</v>
      </c>
      <c r="F175" s="160">
        <v>570.97460599999999</v>
      </c>
      <c r="G175" s="75" t="s">
        <v>1216</v>
      </c>
      <c r="H175" s="75" t="s">
        <v>1229</v>
      </c>
      <c r="I175" s="30"/>
      <c r="J175" s="58" t="s">
        <v>7694</v>
      </c>
      <c r="K175" s="209" t="s">
        <v>1635</v>
      </c>
      <c r="L175" s="78" t="s">
        <v>4891</v>
      </c>
    </row>
    <row r="176" spans="1:12" s="75" customFormat="1" ht="18" x14ac:dyDescent="0.25">
      <c r="A176" s="56"/>
      <c r="B176" s="75" t="s">
        <v>4533</v>
      </c>
      <c r="C176" s="75" t="s">
        <v>1336</v>
      </c>
      <c r="E176" s="75" t="s">
        <v>6324</v>
      </c>
      <c r="F176" s="160">
        <v>670.96821799999998</v>
      </c>
      <c r="G176" s="78" t="s">
        <v>1381</v>
      </c>
      <c r="H176" s="75" t="s">
        <v>1366</v>
      </c>
      <c r="I176" s="30"/>
      <c r="J176" s="58" t="s">
        <v>7693</v>
      </c>
      <c r="K176" s="206"/>
    </row>
    <row r="177" spans="1:12" s="75" customFormat="1" x14ac:dyDescent="0.25">
      <c r="A177" s="56"/>
      <c r="G177" s="30"/>
      <c r="I177" s="30"/>
      <c r="J177" s="30"/>
      <c r="K177" s="206"/>
    </row>
    <row r="178" spans="1:12" s="75" customFormat="1" x14ac:dyDescent="0.25">
      <c r="A178" s="56"/>
      <c r="G178" s="30"/>
      <c r="I178" s="30"/>
      <c r="J178" s="30"/>
      <c r="K178" s="206"/>
    </row>
    <row r="179" spans="1:12" s="75" customFormat="1" x14ac:dyDescent="0.25">
      <c r="A179" s="56"/>
      <c r="G179" s="30"/>
      <c r="I179" s="30"/>
      <c r="J179" s="30"/>
      <c r="K179" s="206"/>
    </row>
    <row r="180" spans="1:12" s="75" customFormat="1" x14ac:dyDescent="0.25">
      <c r="A180" s="56"/>
      <c r="G180" s="30"/>
      <c r="I180" s="30"/>
      <c r="J180" s="30"/>
      <c r="K180" s="206"/>
    </row>
    <row r="181" spans="1:12" s="54" customFormat="1" ht="18" x14ac:dyDescent="0.25">
      <c r="A181" s="229" t="s">
        <v>5916</v>
      </c>
      <c r="B181" s="229"/>
      <c r="C181" s="229"/>
      <c r="G181" s="55"/>
      <c r="I181" s="55"/>
      <c r="J181" s="55"/>
      <c r="K181" s="219"/>
    </row>
    <row r="182" spans="1:12" ht="18" x14ac:dyDescent="0.25">
      <c r="B182" s="75" t="s">
        <v>4926</v>
      </c>
      <c r="C182" s="75" t="s">
        <v>1336</v>
      </c>
      <c r="E182" s="79" t="s">
        <v>6327</v>
      </c>
      <c r="F182" s="160">
        <v>370.98738200000003</v>
      </c>
      <c r="G182" s="30" t="s">
        <v>4742</v>
      </c>
      <c r="H182" s="79" t="s">
        <v>1366</v>
      </c>
      <c r="J182" s="58" t="s">
        <v>7693</v>
      </c>
      <c r="K182" s="207" t="s">
        <v>4828</v>
      </c>
      <c r="L182" s="79" t="s">
        <v>4710</v>
      </c>
    </row>
    <row r="183" spans="1:12" x14ac:dyDescent="0.25">
      <c r="B183" s="77"/>
      <c r="C183" s="77"/>
    </row>
    <row r="184" spans="1:12" x14ac:dyDescent="0.25">
      <c r="B184" s="77"/>
      <c r="C184" s="77"/>
    </row>
    <row r="185" spans="1:12" x14ac:dyDescent="0.25">
      <c r="B185" s="77"/>
      <c r="C185" s="77"/>
    </row>
    <row r="186" spans="1:12" x14ac:dyDescent="0.25">
      <c r="B186" s="77"/>
      <c r="C186" s="77"/>
    </row>
    <row r="187" spans="1:12" x14ac:dyDescent="0.25">
      <c r="B187" s="77"/>
      <c r="C187" s="77"/>
    </row>
    <row r="188" spans="1:12" x14ac:dyDescent="0.25">
      <c r="B188" s="77"/>
      <c r="C188" s="77"/>
    </row>
    <row r="189" spans="1:12" s="54" customFormat="1" ht="18" x14ac:dyDescent="0.25">
      <c r="A189" s="230" t="s">
        <v>2049</v>
      </c>
      <c r="B189" s="230"/>
      <c r="C189" s="230"/>
      <c r="D189" s="230"/>
      <c r="E189" s="230"/>
      <c r="F189" s="230"/>
      <c r="G189" s="230"/>
      <c r="I189" s="230"/>
      <c r="J189" s="258"/>
      <c r="K189" s="219"/>
    </row>
    <row r="190" spans="1:12" s="75" customFormat="1" ht="18" x14ac:dyDescent="0.25">
      <c r="A190" s="75" t="s">
        <v>211</v>
      </c>
      <c r="B190" s="75" t="s">
        <v>2050</v>
      </c>
      <c r="C190" s="75" t="s">
        <v>259</v>
      </c>
      <c r="E190" s="75" t="s">
        <v>2051</v>
      </c>
      <c r="F190" s="160">
        <v>385.00303200000002</v>
      </c>
      <c r="G190" s="75" t="s">
        <v>1217</v>
      </c>
      <c r="H190" s="75" t="s">
        <v>1229</v>
      </c>
      <c r="I190" s="30"/>
      <c r="J190" s="58" t="s">
        <v>7694</v>
      </c>
      <c r="K190" s="206"/>
    </row>
    <row r="191" spans="1:12" s="75" customFormat="1" ht="18" x14ac:dyDescent="0.25">
      <c r="A191" s="75" t="s">
        <v>212</v>
      </c>
      <c r="B191" s="75" t="s">
        <v>2052</v>
      </c>
      <c r="C191" s="75" t="s">
        <v>259</v>
      </c>
      <c r="E191" s="75" t="s">
        <v>2053</v>
      </c>
      <c r="F191" s="160">
        <v>434.99983800000001</v>
      </c>
      <c r="G191" s="75" t="s">
        <v>1218</v>
      </c>
      <c r="H191" s="75" t="s">
        <v>1229</v>
      </c>
      <c r="I191" s="30"/>
      <c r="J191" s="58" t="s">
        <v>7694</v>
      </c>
      <c r="K191" s="206"/>
    </row>
    <row r="192" spans="1:12" s="75" customFormat="1" ht="18" x14ac:dyDescent="0.25">
      <c r="A192" s="75" t="s">
        <v>213</v>
      </c>
      <c r="B192" s="75" t="s">
        <v>2054</v>
      </c>
      <c r="C192" s="75" t="s">
        <v>259</v>
      </c>
      <c r="E192" s="75" t="s">
        <v>2055</v>
      </c>
      <c r="F192" s="160">
        <v>484.996644</v>
      </c>
      <c r="G192" s="75" t="s">
        <v>1219</v>
      </c>
      <c r="H192" s="75" t="s">
        <v>1229</v>
      </c>
      <c r="I192" s="30"/>
      <c r="J192" s="58" t="s">
        <v>7694</v>
      </c>
      <c r="K192" s="206"/>
    </row>
    <row r="193" spans="1:54" s="75" customFormat="1" ht="18" x14ac:dyDescent="0.25">
      <c r="A193" s="75" t="s">
        <v>214</v>
      </c>
      <c r="B193" s="75" t="s">
        <v>2056</v>
      </c>
      <c r="C193" s="75" t="s">
        <v>259</v>
      </c>
      <c r="E193" s="75" t="s">
        <v>2057</v>
      </c>
      <c r="F193" s="160">
        <v>534.99345000000005</v>
      </c>
      <c r="G193" s="75" t="s">
        <v>1220</v>
      </c>
      <c r="H193" s="75" t="s">
        <v>1229</v>
      </c>
      <c r="I193" s="30"/>
      <c r="J193" s="58" t="s">
        <v>7694</v>
      </c>
      <c r="K193" s="206"/>
    </row>
    <row r="194" spans="1:54" s="75" customFormat="1" ht="18" x14ac:dyDescent="0.25">
      <c r="A194" s="75" t="s">
        <v>215</v>
      </c>
      <c r="B194" s="75" t="s">
        <v>2058</v>
      </c>
      <c r="C194" s="75" t="s">
        <v>259</v>
      </c>
      <c r="E194" s="75" t="s">
        <v>2059</v>
      </c>
      <c r="F194" s="160">
        <v>584.99025600000004</v>
      </c>
      <c r="G194" s="75" t="s">
        <v>426</v>
      </c>
      <c r="H194" s="75" t="s">
        <v>1229</v>
      </c>
      <c r="J194" s="58" t="s">
        <v>7694</v>
      </c>
      <c r="K194" s="206"/>
    </row>
    <row r="195" spans="1:54" s="75" customFormat="1" ht="18" x14ac:dyDescent="0.25">
      <c r="B195" s="75" t="s">
        <v>5406</v>
      </c>
      <c r="C195" s="75" t="s">
        <v>1336</v>
      </c>
      <c r="E195" s="75" t="s">
        <v>5407</v>
      </c>
      <c r="F195" s="160">
        <v>634.98706200000004</v>
      </c>
      <c r="G195" s="75" t="s">
        <v>5411</v>
      </c>
      <c r="H195" s="75" t="s">
        <v>1366</v>
      </c>
      <c r="J195" s="58" t="s">
        <v>7693</v>
      </c>
      <c r="K195" s="206"/>
    </row>
    <row r="196" spans="1:54" s="75" customFormat="1" ht="18" x14ac:dyDescent="0.25">
      <c r="B196" s="75" t="s">
        <v>5408</v>
      </c>
      <c r="C196" s="75" t="s">
        <v>1336</v>
      </c>
      <c r="E196" s="75" t="s">
        <v>5409</v>
      </c>
      <c r="F196" s="160">
        <v>684.98386800000003</v>
      </c>
      <c r="G196" s="75" t="s">
        <v>5410</v>
      </c>
      <c r="H196" s="75" t="s">
        <v>1366</v>
      </c>
      <c r="J196" s="58" t="s">
        <v>7693</v>
      </c>
      <c r="K196" s="206" t="s">
        <v>5403</v>
      </c>
      <c r="L196" s="75" t="s">
        <v>5404</v>
      </c>
    </row>
    <row r="197" spans="1:54" s="75" customFormat="1" x14ac:dyDescent="0.25">
      <c r="K197" s="206"/>
    </row>
    <row r="198" spans="1:54" s="75" customFormat="1" x14ac:dyDescent="0.25">
      <c r="G198" s="30"/>
      <c r="I198" s="30"/>
      <c r="J198" s="30"/>
      <c r="K198" s="206"/>
    </row>
    <row r="199" spans="1:54" s="54" customFormat="1" ht="18" x14ac:dyDescent="0.25">
      <c r="A199" s="230" t="s">
        <v>5917</v>
      </c>
      <c r="B199" s="230"/>
      <c r="C199" s="230"/>
      <c r="D199" s="230"/>
      <c r="G199" s="55"/>
      <c r="I199" s="55"/>
      <c r="J199" s="55"/>
      <c r="K199" s="219"/>
    </row>
    <row r="200" spans="1:54" s="75" customFormat="1" ht="18" x14ac:dyDescent="0.25">
      <c r="A200" s="56"/>
      <c r="B200" s="75" t="s">
        <v>4522</v>
      </c>
      <c r="C200" s="75" t="s">
        <v>1336</v>
      </c>
      <c r="E200" s="75" t="s">
        <v>6332</v>
      </c>
      <c r="F200" s="160">
        <v>385.00303200000002</v>
      </c>
      <c r="G200" s="78" t="s">
        <v>1033</v>
      </c>
      <c r="H200" s="75" t="s">
        <v>256</v>
      </c>
      <c r="I200" s="30"/>
      <c r="J200" s="58" t="s">
        <v>7694</v>
      </c>
      <c r="K200" s="206" t="s">
        <v>1162</v>
      </c>
      <c r="L200" s="75" t="s">
        <v>6881</v>
      </c>
      <c r="M200" s="75" t="s">
        <v>6886</v>
      </c>
      <c r="N200" s="75" t="s">
        <v>6881</v>
      </c>
      <c r="O200" s="75" t="s">
        <v>6908</v>
      </c>
      <c r="P200" s="75" t="s">
        <v>6881</v>
      </c>
      <c r="Q200" s="75" t="s">
        <v>6922</v>
      </c>
      <c r="R200" s="75" t="s">
        <v>6881</v>
      </c>
    </row>
    <row r="201" spans="1:54" s="75" customFormat="1" ht="18" x14ac:dyDescent="0.25">
      <c r="A201" s="56"/>
      <c r="B201" s="75" t="s">
        <v>4523</v>
      </c>
      <c r="C201" s="75" t="s">
        <v>1336</v>
      </c>
      <c r="E201" s="75" t="s">
        <v>6331</v>
      </c>
      <c r="F201" s="160">
        <v>434.99983800000001</v>
      </c>
      <c r="G201" s="75" t="s">
        <v>1032</v>
      </c>
      <c r="H201" s="75" t="s">
        <v>256</v>
      </c>
      <c r="I201" s="30"/>
      <c r="J201" s="58" t="s">
        <v>7694</v>
      </c>
      <c r="K201" s="206" t="s">
        <v>1162</v>
      </c>
      <c r="L201" s="75" t="s">
        <v>6881</v>
      </c>
      <c r="M201" s="75" t="s">
        <v>6886</v>
      </c>
      <c r="N201" s="75" t="s">
        <v>6881</v>
      </c>
      <c r="O201" s="75" t="s">
        <v>6908</v>
      </c>
      <c r="P201" s="75" t="s">
        <v>6881</v>
      </c>
      <c r="Q201" s="75" t="s">
        <v>6922</v>
      </c>
      <c r="R201" s="75" t="s">
        <v>6881</v>
      </c>
    </row>
    <row r="202" spans="1:54" s="75" customFormat="1" ht="18" x14ac:dyDescent="0.25">
      <c r="A202" s="56"/>
      <c r="B202" s="75" t="s">
        <v>4524</v>
      </c>
      <c r="C202" s="75" t="s">
        <v>1336</v>
      </c>
      <c r="D202" s="78"/>
      <c r="E202" s="75" t="s">
        <v>6330</v>
      </c>
      <c r="F202" s="160">
        <v>484.996644</v>
      </c>
      <c r="G202" s="78" t="s">
        <v>1034</v>
      </c>
      <c r="H202" s="75" t="s">
        <v>256</v>
      </c>
      <c r="I202" s="30"/>
      <c r="J202" s="58" t="s">
        <v>7694</v>
      </c>
      <c r="K202" s="206" t="s">
        <v>1162</v>
      </c>
      <c r="L202" s="78" t="s">
        <v>444</v>
      </c>
      <c r="M202" s="75" t="s">
        <v>1162</v>
      </c>
      <c r="N202" s="75" t="s">
        <v>6881</v>
      </c>
      <c r="O202" s="75" t="s">
        <v>6886</v>
      </c>
      <c r="P202" s="75" t="s">
        <v>6881</v>
      </c>
      <c r="Q202" s="76" t="s">
        <v>6892</v>
      </c>
      <c r="R202" s="75" t="s">
        <v>6881</v>
      </c>
      <c r="S202" s="75" t="s">
        <v>6908</v>
      </c>
      <c r="T202" s="75" t="s">
        <v>6881</v>
      </c>
      <c r="U202" s="75" t="s">
        <v>6922</v>
      </c>
      <c r="V202" s="75" t="s">
        <v>6881</v>
      </c>
    </row>
    <row r="203" spans="1:54" s="75" customFormat="1" ht="18" x14ac:dyDescent="0.25">
      <c r="A203" s="56"/>
      <c r="B203" s="75" t="s">
        <v>4525</v>
      </c>
      <c r="C203" s="75" t="s">
        <v>1336</v>
      </c>
      <c r="E203" s="75" t="s">
        <v>6329</v>
      </c>
      <c r="F203" s="160">
        <v>534.99345000000005</v>
      </c>
      <c r="G203" s="78" t="s">
        <v>1035</v>
      </c>
      <c r="H203" s="75" t="s">
        <v>256</v>
      </c>
      <c r="I203" s="30"/>
      <c r="J203" s="58" t="s">
        <v>7694</v>
      </c>
      <c r="K203" s="206" t="s">
        <v>1162</v>
      </c>
      <c r="L203" s="75" t="s">
        <v>6881</v>
      </c>
      <c r="M203" s="75" t="s">
        <v>6886</v>
      </c>
      <c r="N203" s="75" t="s">
        <v>6881</v>
      </c>
      <c r="O203" s="75" t="s">
        <v>6908</v>
      </c>
      <c r="P203" s="75" t="s">
        <v>6881</v>
      </c>
      <c r="Q203" s="75" t="s">
        <v>6922</v>
      </c>
      <c r="R203" s="75" t="s">
        <v>6881</v>
      </c>
    </row>
    <row r="204" spans="1:54" s="75" customFormat="1" ht="18" x14ac:dyDescent="0.25">
      <c r="A204" s="56"/>
      <c r="B204" s="75" t="s">
        <v>4526</v>
      </c>
      <c r="C204" s="75" t="s">
        <v>259</v>
      </c>
      <c r="E204" s="75" t="s">
        <v>6328</v>
      </c>
      <c r="F204" s="160">
        <v>584.99025600000004</v>
      </c>
      <c r="G204" s="78" t="s">
        <v>1221</v>
      </c>
      <c r="H204" s="75" t="s">
        <v>1229</v>
      </c>
      <c r="I204" s="246" t="s">
        <v>4007</v>
      </c>
      <c r="J204" s="58" t="s">
        <v>7694</v>
      </c>
      <c r="K204" s="206" t="s">
        <v>5424</v>
      </c>
      <c r="L204" s="75" t="s">
        <v>5425</v>
      </c>
      <c r="M204" s="75" t="s">
        <v>1426</v>
      </c>
      <c r="N204" s="75" t="s">
        <v>6659</v>
      </c>
      <c r="O204" s="30" t="s">
        <v>1454</v>
      </c>
      <c r="P204" s="78" t="s">
        <v>1455</v>
      </c>
      <c r="Q204" s="79" t="s">
        <v>1431</v>
      </c>
      <c r="R204" s="79" t="s">
        <v>4227</v>
      </c>
      <c r="S204" s="77" t="s">
        <v>1533</v>
      </c>
      <c r="T204" s="77" t="s">
        <v>1534</v>
      </c>
      <c r="U204" s="49" t="s">
        <v>1635</v>
      </c>
      <c r="V204" s="78" t="s">
        <v>4891</v>
      </c>
      <c r="W204" s="75" t="s">
        <v>4005</v>
      </c>
      <c r="X204" s="75" t="s">
        <v>4006</v>
      </c>
      <c r="Y204" s="75" t="s">
        <v>4346</v>
      </c>
      <c r="Z204" s="75" t="s">
        <v>4347</v>
      </c>
      <c r="AA204" s="75" t="s">
        <v>4394</v>
      </c>
      <c r="AB204" s="75" t="s">
        <v>4395</v>
      </c>
      <c r="AC204" s="75" t="s">
        <v>4424</v>
      </c>
      <c r="AD204" s="75" t="s">
        <v>4423</v>
      </c>
      <c r="AE204" s="78" t="s">
        <v>6934</v>
      </c>
      <c r="AF204" s="78" t="s">
        <v>6881</v>
      </c>
      <c r="AG204" s="79" t="s">
        <v>4879</v>
      </c>
      <c r="AH204" s="79" t="s">
        <v>4880</v>
      </c>
      <c r="AI204" s="75" t="s">
        <v>4913</v>
      </c>
      <c r="AJ204" s="75" t="s">
        <v>4914</v>
      </c>
      <c r="AK204" s="75" t="s">
        <v>4976</v>
      </c>
      <c r="AL204" s="75" t="s">
        <v>4977</v>
      </c>
      <c r="AM204" s="75" t="s">
        <v>5492</v>
      </c>
      <c r="AN204" s="75" t="s">
        <v>5493</v>
      </c>
      <c r="AO204" s="79" t="s">
        <v>5845</v>
      </c>
      <c r="AP204" s="79" t="s">
        <v>5846</v>
      </c>
      <c r="AQ204" s="75" t="s">
        <v>1162</v>
      </c>
      <c r="AR204" s="75" t="s">
        <v>6881</v>
      </c>
      <c r="AS204" s="75" t="s">
        <v>6886</v>
      </c>
      <c r="AT204" s="75" t="s">
        <v>6881</v>
      </c>
      <c r="AU204" s="76" t="s">
        <v>6892</v>
      </c>
      <c r="AV204" s="75" t="s">
        <v>6881</v>
      </c>
      <c r="AW204" s="75" t="s">
        <v>6908</v>
      </c>
      <c r="AX204" s="75" t="s">
        <v>6881</v>
      </c>
      <c r="AY204" s="75" t="s">
        <v>6922</v>
      </c>
      <c r="AZ204" s="75" t="s">
        <v>6881</v>
      </c>
      <c r="BA204" s="75" t="s">
        <v>7939</v>
      </c>
      <c r="BB204" s="75" t="s">
        <v>7940</v>
      </c>
    </row>
    <row r="205" spans="1:54" s="75" customFormat="1" x14ac:dyDescent="0.25">
      <c r="A205" s="56"/>
      <c r="G205" s="30"/>
      <c r="I205" s="30"/>
      <c r="J205" s="30"/>
      <c r="K205" s="206"/>
    </row>
    <row r="206" spans="1:54" s="75" customFormat="1" x14ac:dyDescent="0.25">
      <c r="A206" s="56"/>
      <c r="E206" s="57"/>
      <c r="F206" s="57"/>
      <c r="G206" s="30"/>
      <c r="I206" s="30"/>
      <c r="J206" s="30"/>
      <c r="K206" s="206"/>
    </row>
    <row r="207" spans="1:54" s="75" customFormat="1" x14ac:dyDescent="0.25">
      <c r="G207" s="30"/>
      <c r="J207" s="30"/>
      <c r="K207" s="206"/>
    </row>
    <row r="208" spans="1:54" s="230" customFormat="1" ht="18" x14ac:dyDescent="0.25">
      <c r="A208" s="230" t="s">
        <v>5918</v>
      </c>
      <c r="G208" s="240"/>
      <c r="I208" s="240"/>
      <c r="J208" s="240"/>
      <c r="K208" s="220"/>
    </row>
    <row r="209" spans="1:12" s="75" customFormat="1" ht="18" x14ac:dyDescent="0.25">
      <c r="B209" s="75" t="s">
        <v>4927</v>
      </c>
      <c r="C209" s="75" t="s">
        <v>1336</v>
      </c>
      <c r="E209" s="79" t="s">
        <v>6337</v>
      </c>
      <c r="F209" s="160">
        <v>385.00303200000002</v>
      </c>
      <c r="G209" s="80" t="s">
        <v>1919</v>
      </c>
      <c r="H209" s="79" t="s">
        <v>1366</v>
      </c>
      <c r="I209" s="80"/>
      <c r="J209" s="58" t="s">
        <v>7694</v>
      </c>
      <c r="K209" s="207" t="s">
        <v>4828</v>
      </c>
      <c r="L209" s="79" t="s">
        <v>4710</v>
      </c>
    </row>
    <row r="210" spans="1:12" s="75" customFormat="1" ht="18" x14ac:dyDescent="0.25">
      <c r="B210" s="75" t="s">
        <v>4928</v>
      </c>
      <c r="C210" s="75" t="s">
        <v>1336</v>
      </c>
      <c r="E210" s="79" t="s">
        <v>6336</v>
      </c>
      <c r="F210" s="160">
        <v>434.99983800000001</v>
      </c>
      <c r="G210" s="80" t="s">
        <v>1916</v>
      </c>
      <c r="H210" s="79" t="s">
        <v>1366</v>
      </c>
      <c r="I210" s="80"/>
      <c r="J210" s="58" t="s">
        <v>7694</v>
      </c>
      <c r="K210" s="206"/>
    </row>
    <row r="211" spans="1:12" s="75" customFormat="1" ht="18" x14ac:dyDescent="0.25">
      <c r="B211" s="75" t="s">
        <v>4929</v>
      </c>
      <c r="C211" s="75" t="s">
        <v>1336</v>
      </c>
      <c r="E211" s="79" t="s">
        <v>6335</v>
      </c>
      <c r="F211" s="160">
        <v>484.996644</v>
      </c>
      <c r="G211" s="80" t="s">
        <v>1918</v>
      </c>
      <c r="H211" s="79" t="s">
        <v>1366</v>
      </c>
      <c r="I211" s="80"/>
      <c r="J211" s="58" t="s">
        <v>7694</v>
      </c>
      <c r="K211" s="206"/>
    </row>
    <row r="212" spans="1:12" s="75" customFormat="1" ht="18" x14ac:dyDescent="0.25">
      <c r="B212" s="75" t="s">
        <v>4930</v>
      </c>
      <c r="C212" s="75" t="s">
        <v>1336</v>
      </c>
      <c r="E212" s="79" t="s">
        <v>6334</v>
      </c>
      <c r="F212" s="160">
        <v>534.99345000000005</v>
      </c>
      <c r="G212" s="80" t="s">
        <v>1917</v>
      </c>
      <c r="H212" s="79" t="s">
        <v>1366</v>
      </c>
      <c r="I212" s="80"/>
      <c r="J212" s="58" t="s">
        <v>7694</v>
      </c>
      <c r="K212" s="206"/>
    </row>
    <row r="213" spans="1:12" s="75" customFormat="1" ht="18" x14ac:dyDescent="0.25">
      <c r="B213" s="75" t="s">
        <v>4931</v>
      </c>
      <c r="C213" s="75" t="s">
        <v>1336</v>
      </c>
      <c r="E213" s="79" t="s">
        <v>6333</v>
      </c>
      <c r="F213" s="160">
        <v>584.99025600000004</v>
      </c>
      <c r="G213" s="80" t="s">
        <v>1444</v>
      </c>
      <c r="H213" s="79" t="s">
        <v>1366</v>
      </c>
      <c r="I213" s="80"/>
      <c r="J213" s="58" t="s">
        <v>7694</v>
      </c>
      <c r="K213" s="206" t="s">
        <v>1440</v>
      </c>
      <c r="L213" s="79" t="s">
        <v>1438</v>
      </c>
    </row>
    <row r="214" spans="1:12" s="75" customFormat="1" x14ac:dyDescent="0.25">
      <c r="E214" s="79"/>
      <c r="F214" s="79"/>
      <c r="G214" s="80"/>
      <c r="H214" s="79"/>
      <c r="I214" s="80"/>
      <c r="J214" s="80"/>
      <c r="K214" s="206"/>
      <c r="L214" s="79"/>
    </row>
    <row r="215" spans="1:12" s="75" customFormat="1" x14ac:dyDescent="0.25">
      <c r="G215" s="80"/>
      <c r="I215" s="80"/>
      <c r="J215" s="80"/>
      <c r="K215" s="206"/>
    </row>
    <row r="216" spans="1:12" s="75" customFormat="1" x14ac:dyDescent="0.25">
      <c r="G216" s="80"/>
      <c r="I216" s="80"/>
      <c r="J216" s="80"/>
      <c r="K216" s="206"/>
    </row>
    <row r="217" spans="1:12" s="230" customFormat="1" ht="18" x14ac:dyDescent="0.25">
      <c r="A217" s="229" t="s">
        <v>4722</v>
      </c>
      <c r="B217" s="229"/>
      <c r="C217" s="229"/>
      <c r="G217" s="240"/>
      <c r="I217" s="240"/>
      <c r="J217" s="240"/>
      <c r="K217" s="220"/>
    </row>
    <row r="218" spans="1:12" ht="18" x14ac:dyDescent="0.25">
      <c r="B218" s="246" t="s">
        <v>4720</v>
      </c>
      <c r="C218" s="79" t="s">
        <v>1366</v>
      </c>
      <c r="E218" s="79" t="s">
        <v>4721</v>
      </c>
      <c r="F218" s="160">
        <v>399.01868200000001</v>
      </c>
      <c r="G218" s="30" t="s">
        <v>4723</v>
      </c>
      <c r="H218" s="79" t="s">
        <v>1366</v>
      </c>
      <c r="J218" s="58" t="s">
        <v>7693</v>
      </c>
      <c r="K218" s="207" t="s">
        <v>4828</v>
      </c>
      <c r="L218" s="79" t="s">
        <v>4710</v>
      </c>
    </row>
    <row r="226" spans="1:20" s="230" customFormat="1" ht="18" x14ac:dyDescent="0.25">
      <c r="A226" s="230" t="s">
        <v>5919</v>
      </c>
      <c r="G226" s="240"/>
      <c r="I226" s="240"/>
      <c r="J226" s="240"/>
      <c r="K226" s="220"/>
    </row>
    <row r="227" spans="1:20" ht="30" x14ac:dyDescent="0.25">
      <c r="B227" s="42" t="s">
        <v>2247</v>
      </c>
      <c r="C227" s="75" t="s">
        <v>1336</v>
      </c>
      <c r="E227" s="79" t="s">
        <v>6340</v>
      </c>
      <c r="F227" s="160">
        <v>499.012294</v>
      </c>
      <c r="G227" s="30" t="s">
        <v>1921</v>
      </c>
      <c r="H227" s="79" t="s">
        <v>1366</v>
      </c>
      <c r="J227" s="58" t="s">
        <v>7694</v>
      </c>
    </row>
    <row r="228" spans="1:20" ht="30" x14ac:dyDescent="0.25">
      <c r="B228" s="42" t="s">
        <v>2248</v>
      </c>
      <c r="C228" s="75" t="s">
        <v>1336</v>
      </c>
      <c r="E228" s="79" t="s">
        <v>6339</v>
      </c>
      <c r="F228" s="160">
        <v>549.00909999999999</v>
      </c>
      <c r="G228" s="30" t="s">
        <v>1920</v>
      </c>
      <c r="H228" s="79" t="s">
        <v>1366</v>
      </c>
      <c r="J228" s="58" t="s">
        <v>7693</v>
      </c>
    </row>
    <row r="229" spans="1:20" ht="30" x14ac:dyDescent="0.25">
      <c r="B229" s="42" t="s">
        <v>2249</v>
      </c>
      <c r="C229" s="79" t="s">
        <v>1366</v>
      </c>
      <c r="E229" s="79" t="s">
        <v>6338</v>
      </c>
      <c r="F229" s="160">
        <v>599.00590599999998</v>
      </c>
      <c r="G229" s="30" t="s">
        <v>1415</v>
      </c>
      <c r="H229" s="79" t="s">
        <v>1366</v>
      </c>
      <c r="J229" s="58" t="s">
        <v>7694</v>
      </c>
      <c r="K229" s="207" t="s">
        <v>1412</v>
      </c>
      <c r="L229" s="79" t="s">
        <v>7513</v>
      </c>
      <c r="M229" s="79" t="s">
        <v>1474</v>
      </c>
      <c r="N229" s="78" t="s">
        <v>1472</v>
      </c>
      <c r="O229" s="79" t="s">
        <v>4350</v>
      </c>
      <c r="P229" s="79" t="s">
        <v>4351</v>
      </c>
      <c r="Q229" s="75" t="s">
        <v>4424</v>
      </c>
      <c r="R229" s="75" t="s">
        <v>4423</v>
      </c>
      <c r="S229" s="79" t="s">
        <v>4892</v>
      </c>
      <c r="T229" s="79" t="s">
        <v>4893</v>
      </c>
    </row>
    <row r="232" spans="1:20" s="230" customFormat="1" ht="18" x14ac:dyDescent="0.25">
      <c r="A232" s="230" t="s">
        <v>5920</v>
      </c>
      <c r="G232" s="240"/>
      <c r="I232" s="240"/>
      <c r="J232" s="240"/>
      <c r="K232" s="220"/>
    </row>
    <row r="233" spans="1:20" ht="18" x14ac:dyDescent="0.25">
      <c r="B233" t="s">
        <v>4745</v>
      </c>
      <c r="E233" s="79" t="s">
        <v>6341</v>
      </c>
      <c r="F233" s="160">
        <v>399.01868200000001</v>
      </c>
      <c r="G233" s="30" t="s">
        <v>4746</v>
      </c>
      <c r="H233" s="79" t="s">
        <v>1366</v>
      </c>
      <c r="J233" s="58" t="s">
        <v>7693</v>
      </c>
      <c r="K233" s="207" t="s">
        <v>4828</v>
      </c>
      <c r="L233" s="79" t="s">
        <v>4710</v>
      </c>
    </row>
    <row r="241" spans="1:12" s="230" customFormat="1" ht="18" x14ac:dyDescent="0.25">
      <c r="A241" s="230" t="s">
        <v>5921</v>
      </c>
      <c r="G241" s="240"/>
      <c r="I241" s="240"/>
      <c r="J241" s="240"/>
      <c r="K241" s="220"/>
    </row>
    <row r="242" spans="1:12" ht="18" x14ac:dyDescent="0.25">
      <c r="B242" s="34" t="s">
        <v>2250</v>
      </c>
      <c r="C242" s="79" t="s">
        <v>1366</v>
      </c>
      <c r="E242" s="79" t="s">
        <v>6342</v>
      </c>
      <c r="F242" s="160">
        <v>613.02155600000003</v>
      </c>
      <c r="G242" s="30" t="s">
        <v>1480</v>
      </c>
      <c r="H242" s="79" t="s">
        <v>1366</v>
      </c>
      <c r="J242" s="58" t="s">
        <v>7693</v>
      </c>
      <c r="K242" s="207" t="s">
        <v>1474</v>
      </c>
      <c r="L242" s="79" t="s">
        <v>1472</v>
      </c>
    </row>
    <row r="250" spans="1:12" s="230" customFormat="1" ht="18" x14ac:dyDescent="0.25">
      <c r="A250" s="229" t="s">
        <v>5922</v>
      </c>
      <c r="B250" s="229"/>
      <c r="C250" s="229"/>
      <c r="D250" s="229"/>
      <c r="G250" s="240"/>
      <c r="I250" s="240"/>
      <c r="J250" s="240"/>
      <c r="K250" s="220"/>
    </row>
    <row r="251" spans="1:12" ht="30" x14ac:dyDescent="0.25">
      <c r="B251" s="82" t="s">
        <v>4752</v>
      </c>
      <c r="C251" s="79" t="s">
        <v>1366</v>
      </c>
      <c r="E251" s="79" t="s">
        <v>6343</v>
      </c>
      <c r="F251" s="160">
        <v>427.049982</v>
      </c>
      <c r="G251" s="30" t="s">
        <v>4753</v>
      </c>
      <c r="H251" s="79" t="s">
        <v>1366</v>
      </c>
      <c r="J251" s="58" t="s">
        <v>7693</v>
      </c>
      <c r="K251" s="207" t="s">
        <v>4828</v>
      </c>
      <c r="L251" s="79" t="s">
        <v>4710</v>
      </c>
    </row>
    <row r="259" spans="1:12" s="230" customFormat="1" ht="18" x14ac:dyDescent="0.25">
      <c r="A259" s="229" t="s">
        <v>6658</v>
      </c>
      <c r="B259" s="229"/>
      <c r="C259" s="229"/>
      <c r="D259" s="229"/>
      <c r="G259" s="240"/>
      <c r="I259" s="240"/>
      <c r="J259" s="240"/>
      <c r="K259" s="220"/>
    </row>
    <row r="260" spans="1:12" ht="30" x14ac:dyDescent="0.25">
      <c r="B260" s="82" t="s">
        <v>4747</v>
      </c>
      <c r="C260" s="79" t="s">
        <v>1366</v>
      </c>
      <c r="E260" s="79" t="s">
        <v>6657</v>
      </c>
      <c r="F260" s="160">
        <v>455.08128199999999</v>
      </c>
      <c r="G260" s="30" t="s">
        <v>4748</v>
      </c>
      <c r="H260" s="79" t="s">
        <v>1366</v>
      </c>
      <c r="J260" s="58" t="s">
        <v>7693</v>
      </c>
      <c r="K260" s="207" t="s">
        <v>4828</v>
      </c>
      <c r="L260" s="79" t="s">
        <v>4710</v>
      </c>
    </row>
    <row r="268" spans="1:12" s="230" customFormat="1" ht="18" x14ac:dyDescent="0.25">
      <c r="A268" s="229" t="s">
        <v>4727</v>
      </c>
      <c r="B268" s="229"/>
      <c r="C268" s="229"/>
      <c r="G268" s="240"/>
      <c r="I268" s="240"/>
      <c r="J268" s="240"/>
      <c r="K268" s="220"/>
    </row>
    <row r="269" spans="1:12" ht="18" x14ac:dyDescent="0.25">
      <c r="B269" s="70" t="s">
        <v>4724</v>
      </c>
      <c r="C269" s="79" t="s">
        <v>1366</v>
      </c>
      <c r="E269" s="79" t="s">
        <v>4726</v>
      </c>
      <c r="F269" s="160">
        <v>413.03433200000001</v>
      </c>
      <c r="G269" s="30" t="s">
        <v>4725</v>
      </c>
      <c r="H269" s="79" t="s">
        <v>1366</v>
      </c>
      <c r="J269" s="58" t="s">
        <v>7693</v>
      </c>
      <c r="K269" s="207" t="s">
        <v>4828</v>
      </c>
      <c r="L269" s="79" t="s">
        <v>4710</v>
      </c>
    </row>
    <row r="277" spans="1:12" s="230" customFormat="1" ht="18" x14ac:dyDescent="0.25">
      <c r="A277" s="229" t="s">
        <v>5923</v>
      </c>
      <c r="B277" s="229"/>
      <c r="C277" s="229"/>
      <c r="D277" s="229"/>
      <c r="G277" s="240"/>
      <c r="I277" s="240"/>
      <c r="J277" s="240"/>
      <c r="K277" s="220"/>
    </row>
    <row r="278" spans="1:12" ht="18" x14ac:dyDescent="0.25">
      <c r="B278" s="246" t="s">
        <v>4743</v>
      </c>
      <c r="C278" s="79" t="s">
        <v>1366</v>
      </c>
      <c r="E278" s="79" t="s">
        <v>6344</v>
      </c>
      <c r="F278" s="160">
        <v>415.013597</v>
      </c>
      <c r="G278" s="30" t="s">
        <v>4744</v>
      </c>
      <c r="H278" s="79" t="s">
        <v>1366</v>
      </c>
      <c r="J278" s="58" t="s">
        <v>7693</v>
      </c>
      <c r="K278" s="207" t="s">
        <v>4828</v>
      </c>
      <c r="L278" s="79" t="s">
        <v>4710</v>
      </c>
    </row>
    <row r="286" spans="1:12" s="54" customFormat="1" ht="18.75" x14ac:dyDescent="0.35">
      <c r="A286" s="233" t="s">
        <v>5924</v>
      </c>
      <c r="B286" s="233"/>
      <c r="C286" s="233"/>
      <c r="G286" s="55"/>
      <c r="I286" s="55"/>
      <c r="J286" s="55"/>
      <c r="K286" s="219"/>
    </row>
    <row r="287" spans="1:12" ht="18" x14ac:dyDescent="0.25">
      <c r="B287" t="s">
        <v>4709</v>
      </c>
      <c r="C287" s="79" t="s">
        <v>1366</v>
      </c>
      <c r="E287" s="79" t="s">
        <v>6346</v>
      </c>
      <c r="F287" s="160">
        <v>441.06563199999999</v>
      </c>
      <c r="G287" s="30" t="s">
        <v>4708</v>
      </c>
      <c r="H287" s="79" t="s">
        <v>1366</v>
      </c>
      <c r="J287" s="58" t="s">
        <v>7693</v>
      </c>
      <c r="K287" s="207" t="s">
        <v>4828</v>
      </c>
      <c r="L287" s="79" t="s">
        <v>4710</v>
      </c>
    </row>
    <row r="288" spans="1:12" ht="18" x14ac:dyDescent="0.25">
      <c r="B288" t="s">
        <v>4352</v>
      </c>
      <c r="C288" s="79" t="s">
        <v>1366</v>
      </c>
      <c r="E288" s="79" t="s">
        <v>6345</v>
      </c>
      <c r="F288" s="160">
        <v>541.05924400000004</v>
      </c>
      <c r="G288" s="30" t="s">
        <v>4353</v>
      </c>
      <c r="H288" s="79" t="s">
        <v>1366</v>
      </c>
      <c r="J288" s="58" t="s">
        <v>7693</v>
      </c>
      <c r="K288" s="207" t="s">
        <v>4354</v>
      </c>
      <c r="L288" s="79" t="s">
        <v>4355</v>
      </c>
    </row>
    <row r="295" spans="1:12" s="230" customFormat="1" ht="18" x14ac:dyDescent="0.25">
      <c r="A295" s="230" t="s">
        <v>5925</v>
      </c>
      <c r="G295" s="240"/>
      <c r="I295" s="240"/>
      <c r="J295" s="240"/>
      <c r="K295" s="220"/>
    </row>
    <row r="296" spans="1:12" ht="18" x14ac:dyDescent="0.25">
      <c r="B296" s="34" t="s">
        <v>1493</v>
      </c>
      <c r="C296" s="79" t="s">
        <v>1366</v>
      </c>
      <c r="E296" s="79" t="s">
        <v>6347</v>
      </c>
      <c r="F296" s="160">
        <v>385.00303200000002</v>
      </c>
      <c r="G296" s="79" t="s">
        <v>1494</v>
      </c>
      <c r="H296" s="79" t="s">
        <v>1366</v>
      </c>
      <c r="J296" s="58" t="s">
        <v>7693</v>
      </c>
      <c r="K296" s="207" t="s">
        <v>1490</v>
      </c>
      <c r="L296" s="79" t="s">
        <v>1488</v>
      </c>
    </row>
    <row r="297" spans="1:12" x14ac:dyDescent="0.25">
      <c r="B297" s="34"/>
    </row>
    <row r="298" spans="1:12" x14ac:dyDescent="0.25">
      <c r="B298" s="34"/>
    </row>
    <row r="299" spans="1:12" x14ac:dyDescent="0.25">
      <c r="B299" s="34"/>
    </row>
    <row r="300" spans="1:12" x14ac:dyDescent="0.25">
      <c r="B300" s="34"/>
    </row>
    <row r="304" spans="1:12" s="230" customFormat="1" ht="18" x14ac:dyDescent="0.25">
      <c r="A304" s="230" t="s">
        <v>5506</v>
      </c>
      <c r="G304" s="240"/>
      <c r="I304" s="240"/>
      <c r="J304" s="240"/>
      <c r="K304" s="220"/>
    </row>
    <row r="305" spans="1:22" ht="18" x14ac:dyDescent="0.25">
      <c r="B305" s="246" t="s">
        <v>5503</v>
      </c>
      <c r="C305" s="79" t="s">
        <v>1366</v>
      </c>
      <c r="E305" s="79" t="s">
        <v>5505</v>
      </c>
      <c r="F305" s="160">
        <v>699.05833600000005</v>
      </c>
      <c r="G305" s="30" t="s">
        <v>5504</v>
      </c>
      <c r="H305" s="79" t="s">
        <v>1366</v>
      </c>
      <c r="J305" s="58" t="s">
        <v>7693</v>
      </c>
      <c r="K305" s="221" t="s">
        <v>5495</v>
      </c>
      <c r="L305" s="182" t="s">
        <v>5496</v>
      </c>
    </row>
    <row r="307" spans="1:22" x14ac:dyDescent="0.25">
      <c r="G307" s="79"/>
      <c r="J307" s="79"/>
    </row>
    <row r="315" spans="1:22" s="54" customFormat="1" ht="18" x14ac:dyDescent="0.25">
      <c r="A315" s="230" t="s">
        <v>3732</v>
      </c>
      <c r="B315" s="230"/>
      <c r="C315" s="230"/>
      <c r="D315" s="230"/>
      <c r="E315" s="230"/>
      <c r="F315" s="230"/>
      <c r="K315" s="219"/>
    </row>
    <row r="316" spans="1:22" s="75" customFormat="1" ht="18" x14ac:dyDescent="0.25">
      <c r="A316" s="75" t="s">
        <v>216</v>
      </c>
      <c r="B316" s="75" t="s">
        <v>2060</v>
      </c>
      <c r="C316" s="75" t="s">
        <v>259</v>
      </c>
      <c r="E316" s="75" t="s">
        <v>2061</v>
      </c>
      <c r="F316" s="160">
        <v>411.01868200000001</v>
      </c>
      <c r="G316" s="30" t="s">
        <v>110</v>
      </c>
      <c r="H316" s="75" t="s">
        <v>1229</v>
      </c>
      <c r="I316" s="30"/>
      <c r="J316" s="58" t="s">
        <v>7694</v>
      </c>
      <c r="K316" s="206" t="s">
        <v>753</v>
      </c>
      <c r="L316" s="75" t="s">
        <v>739</v>
      </c>
      <c r="M316" s="75" t="s">
        <v>681</v>
      </c>
      <c r="N316" s="75" t="s">
        <v>739</v>
      </c>
      <c r="O316" s="75" t="s">
        <v>752</v>
      </c>
      <c r="P316" s="79" t="s">
        <v>670</v>
      </c>
      <c r="Q316" s="75" t="s">
        <v>5674</v>
      </c>
      <c r="R316" s="75" t="s">
        <v>5675</v>
      </c>
      <c r="S316" s="75" t="s">
        <v>5714</v>
      </c>
      <c r="T316" s="75" t="s">
        <v>739</v>
      </c>
      <c r="U316" s="73" t="s">
        <v>6984</v>
      </c>
      <c r="V316" s="73" t="s">
        <v>6881</v>
      </c>
    </row>
    <row r="317" spans="1:22" s="75" customFormat="1" ht="18" x14ac:dyDescent="0.25">
      <c r="A317" s="75" t="s">
        <v>217</v>
      </c>
      <c r="B317" s="75" t="s">
        <v>2062</v>
      </c>
      <c r="C317" s="75" t="s">
        <v>259</v>
      </c>
      <c r="E317" s="75" t="s">
        <v>2063</v>
      </c>
      <c r="F317" s="160">
        <v>461.015488</v>
      </c>
      <c r="G317" s="30" t="s">
        <v>111</v>
      </c>
      <c r="H317" s="75" t="s">
        <v>1229</v>
      </c>
      <c r="I317" s="30"/>
      <c r="J317" s="58" t="s">
        <v>7694</v>
      </c>
      <c r="K317" s="206"/>
    </row>
    <row r="318" spans="1:22" s="75" customFormat="1" ht="18" x14ac:dyDescent="0.25">
      <c r="A318" s="75" t="s">
        <v>218</v>
      </c>
      <c r="B318" s="75" t="s">
        <v>2064</v>
      </c>
      <c r="C318" s="75" t="s">
        <v>259</v>
      </c>
      <c r="E318" s="75" t="s">
        <v>2065</v>
      </c>
      <c r="F318" s="160">
        <v>511.012294</v>
      </c>
      <c r="G318" s="30" t="s">
        <v>112</v>
      </c>
      <c r="H318" s="75" t="s">
        <v>1229</v>
      </c>
      <c r="I318" s="30"/>
      <c r="J318" s="58" t="s">
        <v>7694</v>
      </c>
      <c r="K318" s="206" t="s">
        <v>6665</v>
      </c>
      <c r="L318" s="75" t="s">
        <v>444</v>
      </c>
    </row>
    <row r="319" spans="1:22" s="75" customFormat="1" ht="18" x14ac:dyDescent="0.25">
      <c r="A319" s="75" t="s">
        <v>219</v>
      </c>
      <c r="B319" s="75" t="s">
        <v>2066</v>
      </c>
      <c r="C319" s="75" t="s">
        <v>259</v>
      </c>
      <c r="E319" s="75" t="s">
        <v>2067</v>
      </c>
      <c r="F319" s="160">
        <v>561.00909999999999</v>
      </c>
      <c r="G319" s="30" t="s">
        <v>113</v>
      </c>
      <c r="H319" s="75" t="s">
        <v>1229</v>
      </c>
      <c r="I319" s="30"/>
      <c r="J319" s="58" t="s">
        <v>7694</v>
      </c>
      <c r="K319" s="206"/>
    </row>
    <row r="320" spans="1:22" s="75" customFormat="1" ht="18" x14ac:dyDescent="0.25">
      <c r="A320" s="75" t="s">
        <v>220</v>
      </c>
      <c r="B320" s="75" t="s">
        <v>2068</v>
      </c>
      <c r="C320" s="75" t="s">
        <v>259</v>
      </c>
      <c r="E320" s="75" t="s">
        <v>2069</v>
      </c>
      <c r="F320" s="160">
        <v>611.00590599999998</v>
      </c>
      <c r="G320" s="30" t="s">
        <v>114</v>
      </c>
      <c r="H320" s="75" t="s">
        <v>1229</v>
      </c>
      <c r="I320" s="30"/>
      <c r="J320" s="58" t="s">
        <v>7694</v>
      </c>
      <c r="K320" s="206" t="s">
        <v>1426</v>
      </c>
      <c r="L320" s="75" t="s">
        <v>1427</v>
      </c>
    </row>
    <row r="321" spans="1:12" s="75" customFormat="1" x14ac:dyDescent="0.25">
      <c r="G321" s="30"/>
      <c r="I321" s="30"/>
      <c r="J321" s="30"/>
      <c r="K321" s="206"/>
    </row>
    <row r="322" spans="1:12" s="75" customFormat="1" x14ac:dyDescent="0.25">
      <c r="G322" s="30"/>
      <c r="I322" s="30"/>
      <c r="J322" s="30"/>
      <c r="K322" s="206"/>
    </row>
    <row r="323" spans="1:12" s="54" customFormat="1" ht="18" x14ac:dyDescent="0.25">
      <c r="A323" s="230" t="s">
        <v>5702</v>
      </c>
      <c r="B323" s="230"/>
      <c r="C323" s="230"/>
      <c r="D323" s="230"/>
      <c r="E323" s="230"/>
      <c r="F323" s="230"/>
      <c r="K323" s="219"/>
    </row>
    <row r="324" spans="1:12" s="75" customFormat="1" ht="18" x14ac:dyDescent="0.25">
      <c r="A324" s="75" t="s">
        <v>221</v>
      </c>
      <c r="B324" s="75" t="s">
        <v>4527</v>
      </c>
      <c r="C324" s="75" t="s">
        <v>259</v>
      </c>
      <c r="E324" s="75" t="s">
        <v>2070</v>
      </c>
      <c r="F324" s="160">
        <v>425.03433200000001</v>
      </c>
      <c r="G324" s="30" t="s">
        <v>1222</v>
      </c>
      <c r="H324" s="75" t="s">
        <v>1229</v>
      </c>
      <c r="I324" s="30"/>
      <c r="J324" s="58" t="s">
        <v>7694</v>
      </c>
      <c r="K324" s="206"/>
    </row>
    <row r="325" spans="1:12" s="75" customFormat="1" ht="18" x14ac:dyDescent="0.25">
      <c r="A325" s="75" t="s">
        <v>222</v>
      </c>
      <c r="B325" s="75" t="s">
        <v>4528</v>
      </c>
      <c r="C325" s="75" t="s">
        <v>259</v>
      </c>
      <c r="D325" s="78"/>
      <c r="E325" s="75" t="s">
        <v>2071</v>
      </c>
      <c r="F325" s="160">
        <v>475.031138</v>
      </c>
      <c r="G325" s="30" t="s">
        <v>1223</v>
      </c>
      <c r="H325" s="75" t="s">
        <v>1229</v>
      </c>
      <c r="I325" s="30"/>
      <c r="J325" s="58" t="s">
        <v>7694</v>
      </c>
      <c r="K325" s="206"/>
    </row>
    <row r="326" spans="1:12" s="75" customFormat="1" ht="18" x14ac:dyDescent="0.25">
      <c r="A326" s="75" t="s">
        <v>223</v>
      </c>
      <c r="B326" s="75" t="s">
        <v>4529</v>
      </c>
      <c r="C326" s="75" t="s">
        <v>259</v>
      </c>
      <c r="E326" s="75" t="s">
        <v>2072</v>
      </c>
      <c r="F326" s="160">
        <v>525.02794400000005</v>
      </c>
      <c r="G326" s="30" t="s">
        <v>1224</v>
      </c>
      <c r="H326" s="75" t="s">
        <v>1229</v>
      </c>
      <c r="I326" s="30"/>
      <c r="J326" s="58" t="s">
        <v>7694</v>
      </c>
      <c r="K326" s="206"/>
    </row>
    <row r="327" spans="1:12" s="75" customFormat="1" ht="18" x14ac:dyDescent="0.25">
      <c r="A327" s="75" t="s">
        <v>224</v>
      </c>
      <c r="B327" s="75" t="s">
        <v>4530</v>
      </c>
      <c r="C327" s="75" t="s">
        <v>259</v>
      </c>
      <c r="E327" s="75" t="s">
        <v>2073</v>
      </c>
      <c r="F327" s="160">
        <v>575.02475000000004</v>
      </c>
      <c r="G327" s="30" t="s">
        <v>1225</v>
      </c>
      <c r="H327" s="75" t="s">
        <v>1229</v>
      </c>
      <c r="I327" s="30"/>
      <c r="J327" s="58" t="s">
        <v>7694</v>
      </c>
      <c r="K327" s="206"/>
    </row>
    <row r="328" spans="1:12" s="75" customFormat="1" ht="18" x14ac:dyDescent="0.25">
      <c r="A328" s="75" t="s">
        <v>225</v>
      </c>
      <c r="B328" s="75" t="s">
        <v>4531</v>
      </c>
      <c r="C328" s="75" t="s">
        <v>259</v>
      </c>
      <c r="E328" s="75" t="s">
        <v>2074</v>
      </c>
      <c r="F328" s="160">
        <v>625.02155600000003</v>
      </c>
      <c r="G328" s="30" t="s">
        <v>1226</v>
      </c>
      <c r="H328" s="75" t="s">
        <v>1229</v>
      </c>
      <c r="I328" s="30"/>
      <c r="J328" s="58" t="s">
        <v>7694</v>
      </c>
      <c r="K328" s="206"/>
    </row>
    <row r="331" spans="1:12" s="230" customFormat="1" ht="18" x14ac:dyDescent="0.35">
      <c r="A331" s="233" t="s">
        <v>5654</v>
      </c>
      <c r="B331" s="233"/>
      <c r="C331" s="233"/>
      <c r="D331" s="233"/>
      <c r="G331" s="240"/>
      <c r="I331" s="240"/>
      <c r="J331" s="240"/>
      <c r="K331" s="220"/>
    </row>
    <row r="332" spans="1:12" ht="30" x14ac:dyDescent="0.25">
      <c r="B332" s="82" t="s">
        <v>5650</v>
      </c>
      <c r="C332" s="79" t="s">
        <v>1366</v>
      </c>
      <c r="E332" s="77" t="s">
        <v>5652</v>
      </c>
      <c r="F332" s="160">
        <v>639.03720599999997</v>
      </c>
      <c r="G332" s="30" t="s">
        <v>5651</v>
      </c>
      <c r="H332" s="79" t="s">
        <v>1366</v>
      </c>
      <c r="J332" s="58" t="s">
        <v>7694</v>
      </c>
      <c r="K332" s="207" t="s">
        <v>5607</v>
      </c>
      <c r="L332" s="79" t="s">
        <v>5653</v>
      </c>
    </row>
    <row r="333" spans="1:12" x14ac:dyDescent="0.25">
      <c r="B333" s="77"/>
      <c r="C333" s="77"/>
    </row>
    <row r="334" spans="1:12" x14ac:dyDescent="0.25">
      <c r="B334" s="77"/>
      <c r="C334" s="77"/>
    </row>
    <row r="335" spans="1:12" x14ac:dyDescent="0.25">
      <c r="B335" s="77"/>
      <c r="C335" s="77"/>
    </row>
    <row r="336" spans="1:12" x14ac:dyDescent="0.25">
      <c r="B336" s="76"/>
      <c r="C336" s="77"/>
    </row>
    <row r="337" spans="1:15" x14ac:dyDescent="0.25">
      <c r="B337" s="77"/>
      <c r="C337" s="77"/>
    </row>
    <row r="338" spans="1:15" x14ac:dyDescent="0.25">
      <c r="B338" s="77"/>
      <c r="C338" s="77"/>
    </row>
    <row r="339" spans="1:15" s="54" customFormat="1" ht="18" x14ac:dyDescent="0.35">
      <c r="A339" s="233" t="s">
        <v>6889</v>
      </c>
      <c r="B339" s="233"/>
      <c r="C339" s="233"/>
      <c r="D339" s="233"/>
      <c r="G339" s="55"/>
      <c r="I339" s="55"/>
      <c r="J339" s="55"/>
      <c r="K339" s="219"/>
    </row>
    <row r="340" spans="1:15" ht="30" x14ac:dyDescent="0.25">
      <c r="B340" s="82" t="s">
        <v>6888</v>
      </c>
      <c r="C340" s="79" t="s">
        <v>1366</v>
      </c>
      <c r="E340" s="77" t="s">
        <v>6890</v>
      </c>
      <c r="F340" s="160">
        <v>653.05285600000002</v>
      </c>
      <c r="G340" s="30" t="s">
        <v>6887</v>
      </c>
      <c r="H340" s="79" t="s">
        <v>1366</v>
      </c>
      <c r="J340" s="58" t="s">
        <v>7694</v>
      </c>
      <c r="K340" s="207" t="s">
        <v>6886</v>
      </c>
      <c r="L340" s="79" t="s">
        <v>6881</v>
      </c>
      <c r="M340" s="79" t="s">
        <v>6908</v>
      </c>
      <c r="N340" s="79" t="s">
        <v>6881</v>
      </c>
      <c r="O340" s="79" t="s">
        <v>6934</v>
      </c>
    </row>
    <row r="341" spans="1:15" x14ac:dyDescent="0.25">
      <c r="B341" s="82"/>
      <c r="E341" s="77"/>
      <c r="F341" s="160"/>
    </row>
    <row r="342" spans="1:15" x14ac:dyDescent="0.25">
      <c r="B342" s="82"/>
      <c r="E342" s="77"/>
      <c r="F342" s="160"/>
    </row>
    <row r="343" spans="1:15" x14ac:dyDescent="0.25">
      <c r="B343" s="82"/>
      <c r="E343" s="77"/>
      <c r="F343" s="160"/>
    </row>
    <row r="344" spans="1:15" x14ac:dyDescent="0.25">
      <c r="B344" s="82"/>
      <c r="E344" s="77"/>
      <c r="F344" s="160"/>
    </row>
    <row r="345" spans="1:15" x14ac:dyDescent="0.25">
      <c r="B345" s="77"/>
      <c r="C345" s="77"/>
    </row>
    <row r="346" spans="1:15" x14ac:dyDescent="0.25">
      <c r="B346" s="77"/>
      <c r="C346" s="77"/>
    </row>
    <row r="347" spans="1:15" x14ac:dyDescent="0.25">
      <c r="B347" s="77"/>
      <c r="C347" s="77"/>
    </row>
    <row r="348" spans="1:15" s="54" customFormat="1" ht="18" x14ac:dyDescent="0.25">
      <c r="A348" s="230" t="s">
        <v>2075</v>
      </c>
      <c r="B348" s="230"/>
      <c r="C348" s="230"/>
      <c r="D348" s="230"/>
      <c r="E348" s="230"/>
      <c r="F348" s="230"/>
      <c r="K348" s="219"/>
    </row>
    <row r="349" spans="1:15" s="75" customFormat="1" ht="18" x14ac:dyDescent="0.25">
      <c r="A349" s="75" t="s">
        <v>226</v>
      </c>
      <c r="B349" s="75" t="s">
        <v>2076</v>
      </c>
      <c r="C349" s="75" t="s">
        <v>259</v>
      </c>
      <c r="E349" s="75" t="s">
        <v>2077</v>
      </c>
      <c r="F349" s="160">
        <v>425.03433200000001</v>
      </c>
      <c r="G349" s="78" t="s">
        <v>1030</v>
      </c>
      <c r="H349" s="75" t="s">
        <v>1229</v>
      </c>
      <c r="I349" s="30"/>
      <c r="J349" s="58" t="s">
        <v>7694</v>
      </c>
      <c r="K349" s="206"/>
    </row>
    <row r="350" spans="1:15" s="75" customFormat="1" ht="18" x14ac:dyDescent="0.25">
      <c r="A350" s="75" t="s">
        <v>227</v>
      </c>
      <c r="B350" s="75" t="s">
        <v>2078</v>
      </c>
      <c r="C350" s="75" t="s">
        <v>259</v>
      </c>
      <c r="E350" s="75" t="s">
        <v>2079</v>
      </c>
      <c r="F350" s="160">
        <v>475.031138</v>
      </c>
      <c r="G350" s="78" t="s">
        <v>1031</v>
      </c>
      <c r="H350" s="75" t="s">
        <v>1229</v>
      </c>
      <c r="I350" s="30"/>
      <c r="J350" s="58" t="s">
        <v>7694</v>
      </c>
      <c r="K350" s="206"/>
    </row>
    <row r="351" spans="1:15" s="75" customFormat="1" ht="18" x14ac:dyDescent="0.25">
      <c r="A351" s="75" t="s">
        <v>228</v>
      </c>
      <c r="B351" s="75" t="s">
        <v>2080</v>
      </c>
      <c r="C351" s="75" t="s">
        <v>259</v>
      </c>
      <c r="D351" s="78"/>
      <c r="E351" s="75" t="s">
        <v>2081</v>
      </c>
      <c r="F351" s="160">
        <v>525.02794400000005</v>
      </c>
      <c r="G351" s="78" t="s">
        <v>1029</v>
      </c>
      <c r="H351" s="75" t="s">
        <v>1229</v>
      </c>
      <c r="I351" s="30"/>
      <c r="J351" s="58" t="s">
        <v>7694</v>
      </c>
      <c r="K351" s="206" t="s">
        <v>1036</v>
      </c>
      <c r="L351" s="78" t="s">
        <v>444</v>
      </c>
    </row>
    <row r="352" spans="1:15" s="75" customFormat="1" ht="18" x14ac:dyDescent="0.25">
      <c r="A352" s="75" t="s">
        <v>229</v>
      </c>
      <c r="B352" s="75" t="s">
        <v>2082</v>
      </c>
      <c r="C352" s="75" t="s">
        <v>259</v>
      </c>
      <c r="E352" s="75" t="s">
        <v>2083</v>
      </c>
      <c r="F352" s="160">
        <v>575.02475000000004</v>
      </c>
      <c r="G352" s="78" t="s">
        <v>1227</v>
      </c>
      <c r="H352" s="75" t="s">
        <v>1229</v>
      </c>
      <c r="I352" s="30"/>
      <c r="J352" s="58" t="s">
        <v>7694</v>
      </c>
      <c r="K352" s="206"/>
    </row>
    <row r="353" spans="1:11" s="75" customFormat="1" ht="18" x14ac:dyDescent="0.25">
      <c r="A353" s="75" t="s">
        <v>230</v>
      </c>
      <c r="B353" s="75" t="s">
        <v>2084</v>
      </c>
      <c r="C353" s="75" t="s">
        <v>259</v>
      </c>
      <c r="E353" s="75" t="s">
        <v>2085</v>
      </c>
      <c r="F353" s="160">
        <v>625.02155600000003</v>
      </c>
      <c r="G353" s="78" t="s">
        <v>1228</v>
      </c>
      <c r="H353" s="75" t="s">
        <v>1229</v>
      </c>
      <c r="I353" s="30"/>
      <c r="J353" s="58" t="s">
        <v>7694</v>
      </c>
      <c r="K353" s="206"/>
    </row>
    <row r="354" spans="1:11" s="75" customFormat="1" x14ac:dyDescent="0.25">
      <c r="G354" s="30"/>
      <c r="I354" s="30"/>
      <c r="J354" s="30"/>
      <c r="K354" s="206"/>
    </row>
    <row r="355" spans="1:11" s="75" customFormat="1" x14ac:dyDescent="0.25">
      <c r="G355" s="30"/>
      <c r="I355" s="30"/>
      <c r="J355" s="30"/>
      <c r="K355" s="206"/>
    </row>
    <row r="356" spans="1:11" s="54" customFormat="1" ht="18" x14ac:dyDescent="0.25">
      <c r="A356" s="230" t="s">
        <v>2086</v>
      </c>
      <c r="B356" s="230"/>
      <c r="C356" s="230"/>
      <c r="D356" s="230"/>
      <c r="E356" s="230"/>
      <c r="F356" s="230"/>
      <c r="K356" s="219"/>
    </row>
    <row r="357" spans="1:11" s="75" customFormat="1" ht="18" x14ac:dyDescent="0.25">
      <c r="A357" s="75" t="s">
        <v>231</v>
      </c>
      <c r="B357" s="75" t="s">
        <v>2087</v>
      </c>
      <c r="C357" s="75" t="s">
        <v>259</v>
      </c>
      <c r="E357" s="75" t="s">
        <v>2088</v>
      </c>
      <c r="F357" s="160">
        <v>439.049982</v>
      </c>
      <c r="G357" s="78" t="s">
        <v>1230</v>
      </c>
      <c r="H357" s="75" t="s">
        <v>1229</v>
      </c>
      <c r="I357" s="30"/>
      <c r="J357" s="58" t="s">
        <v>7694</v>
      </c>
      <c r="K357" s="206"/>
    </row>
    <row r="358" spans="1:11" s="75" customFormat="1" ht="18" x14ac:dyDescent="0.25">
      <c r="A358" s="75" t="s">
        <v>232</v>
      </c>
      <c r="B358" s="75" t="s">
        <v>2089</v>
      </c>
      <c r="C358" s="75" t="s">
        <v>259</v>
      </c>
      <c r="E358" s="75" t="s">
        <v>2090</v>
      </c>
      <c r="F358" s="160">
        <v>489.04678799999999</v>
      </c>
      <c r="G358" s="78" t="s">
        <v>1231</v>
      </c>
      <c r="H358" s="75" t="s">
        <v>1229</v>
      </c>
      <c r="I358" s="30"/>
      <c r="J358" s="58" t="s">
        <v>7694</v>
      </c>
      <c r="K358" s="206"/>
    </row>
    <row r="359" spans="1:11" s="75" customFormat="1" ht="18" x14ac:dyDescent="0.25">
      <c r="A359" s="75" t="s">
        <v>233</v>
      </c>
      <c r="B359" s="75" t="s">
        <v>2091</v>
      </c>
      <c r="C359" s="75" t="s">
        <v>259</v>
      </c>
      <c r="D359" s="78"/>
      <c r="E359" s="75" t="s">
        <v>2092</v>
      </c>
      <c r="F359" s="160">
        <v>539.04359399999998</v>
      </c>
      <c r="G359" s="78" t="s">
        <v>1232</v>
      </c>
      <c r="H359" s="75" t="s">
        <v>1229</v>
      </c>
      <c r="I359" s="30"/>
      <c r="J359" s="58" t="s">
        <v>7694</v>
      </c>
      <c r="K359" s="206"/>
    </row>
    <row r="360" spans="1:11" s="75" customFormat="1" ht="18" x14ac:dyDescent="0.25">
      <c r="A360" s="75" t="s">
        <v>234</v>
      </c>
      <c r="B360" s="75" t="s">
        <v>2093</v>
      </c>
      <c r="C360" s="75" t="s">
        <v>259</v>
      </c>
      <c r="D360" s="78"/>
      <c r="E360" s="75" t="s">
        <v>2094</v>
      </c>
      <c r="F360" s="160">
        <v>589.04039999999998</v>
      </c>
      <c r="G360" s="78" t="s">
        <v>1233</v>
      </c>
      <c r="H360" s="75" t="s">
        <v>1229</v>
      </c>
      <c r="I360" s="30"/>
      <c r="J360" s="58" t="s">
        <v>7694</v>
      </c>
      <c r="K360" s="206"/>
    </row>
    <row r="361" spans="1:11" s="75" customFormat="1" ht="18" x14ac:dyDescent="0.25">
      <c r="A361" s="75" t="s">
        <v>235</v>
      </c>
      <c r="B361" s="75" t="s">
        <v>2095</v>
      </c>
      <c r="C361" s="75" t="s">
        <v>259</v>
      </c>
      <c r="E361" s="75" t="s">
        <v>2096</v>
      </c>
      <c r="F361" s="160">
        <v>639.03720599999997</v>
      </c>
      <c r="G361" s="78" t="s">
        <v>1234</v>
      </c>
      <c r="H361" s="75" t="s">
        <v>1229</v>
      </c>
      <c r="I361" s="30"/>
      <c r="J361" s="58" t="s">
        <v>7694</v>
      </c>
      <c r="K361" s="206"/>
    </row>
    <row r="364" spans="1:11" s="54" customFormat="1" ht="18" x14ac:dyDescent="0.25">
      <c r="A364" s="230" t="s">
        <v>4047</v>
      </c>
      <c r="B364" s="230"/>
      <c r="C364" s="230"/>
      <c r="D364" s="230"/>
      <c r="E364" s="230"/>
      <c r="F364" s="230"/>
      <c r="G364" s="230"/>
      <c r="I364" s="55"/>
      <c r="J364" s="258"/>
      <c r="K364" s="219"/>
    </row>
    <row r="365" spans="1:11" ht="18" x14ac:dyDescent="0.25">
      <c r="B365" s="78" t="s">
        <v>2097</v>
      </c>
      <c r="C365" s="42" t="s">
        <v>1366</v>
      </c>
      <c r="E365" s="79" t="s">
        <v>2098</v>
      </c>
      <c r="F365" s="160">
        <v>390.021027</v>
      </c>
      <c r="G365" s="78" t="s">
        <v>1339</v>
      </c>
      <c r="H365" s="79" t="s">
        <v>256</v>
      </c>
      <c r="J365" s="58" t="s">
        <v>7694</v>
      </c>
    </row>
    <row r="366" spans="1:11" ht="30" x14ac:dyDescent="0.25">
      <c r="B366" s="58" t="s">
        <v>2099</v>
      </c>
      <c r="C366" s="42" t="s">
        <v>1366</v>
      </c>
      <c r="E366" s="79" t="s">
        <v>2100</v>
      </c>
      <c r="F366" s="160">
        <v>440.017833</v>
      </c>
      <c r="G366" s="78" t="s">
        <v>1338</v>
      </c>
      <c r="H366" s="79" t="s">
        <v>256</v>
      </c>
      <c r="J366" s="58" t="s">
        <v>7694</v>
      </c>
    </row>
    <row r="367" spans="1:11" ht="30" x14ac:dyDescent="0.25">
      <c r="B367" s="58" t="s">
        <v>2101</v>
      </c>
      <c r="C367" s="42" t="s">
        <v>1366</v>
      </c>
      <c r="E367" s="79" t="s">
        <v>2102</v>
      </c>
      <c r="F367" s="160">
        <v>490.01463899999999</v>
      </c>
      <c r="G367" s="30" t="s">
        <v>1337</v>
      </c>
      <c r="H367" s="79" t="s">
        <v>256</v>
      </c>
      <c r="J367" s="58" t="s">
        <v>7694</v>
      </c>
    </row>
    <row r="368" spans="1:11" ht="30" x14ac:dyDescent="0.25">
      <c r="B368" s="58" t="s">
        <v>2103</v>
      </c>
      <c r="C368" s="42" t="s">
        <v>1366</v>
      </c>
      <c r="E368" s="79" t="s">
        <v>2104</v>
      </c>
      <c r="F368" s="160">
        <v>540.01144499999998</v>
      </c>
      <c r="G368" s="30" t="s">
        <v>1805</v>
      </c>
      <c r="H368" s="42" t="s">
        <v>1366</v>
      </c>
      <c r="J368" s="58" t="s">
        <v>7694</v>
      </c>
    </row>
    <row r="369" spans="1:12" ht="30" x14ac:dyDescent="0.25">
      <c r="B369" s="58" t="s">
        <v>2105</v>
      </c>
      <c r="C369" s="42" t="s">
        <v>1366</v>
      </c>
      <c r="E369" s="79" t="s">
        <v>2106</v>
      </c>
      <c r="F369" s="160">
        <v>590.00825099999997</v>
      </c>
      <c r="G369" s="30" t="s">
        <v>1806</v>
      </c>
      <c r="H369" s="42" t="s">
        <v>1366</v>
      </c>
      <c r="J369" s="58" t="s">
        <v>7694</v>
      </c>
      <c r="K369" s="206" t="s">
        <v>5820</v>
      </c>
      <c r="L369" s="79" t="s">
        <v>5819</v>
      </c>
    </row>
    <row r="370" spans="1:12" x14ac:dyDescent="0.25">
      <c r="B370" s="78"/>
      <c r="C370" s="78"/>
    </row>
    <row r="372" spans="1:12" s="54" customFormat="1" ht="18" x14ac:dyDescent="0.25">
      <c r="A372" s="230" t="s">
        <v>2107</v>
      </c>
      <c r="B372" s="230"/>
      <c r="C372" s="230"/>
      <c r="D372" s="230"/>
      <c r="E372" s="230"/>
      <c r="F372" s="230"/>
      <c r="G372" s="55"/>
      <c r="I372" s="55"/>
      <c r="J372" s="55"/>
      <c r="K372" s="219"/>
    </row>
    <row r="373" spans="1:12" ht="18" x14ac:dyDescent="0.25">
      <c r="B373" s="79" t="s">
        <v>1891</v>
      </c>
      <c r="C373" s="79" t="s">
        <v>1336</v>
      </c>
      <c r="E373" s="79" t="s">
        <v>2108</v>
      </c>
      <c r="F373" s="160">
        <v>380.91873099999998</v>
      </c>
      <c r="G373" s="30" t="s">
        <v>1526</v>
      </c>
      <c r="H373" s="78" t="s">
        <v>1366</v>
      </c>
      <c r="J373" s="58" t="s">
        <v>7693</v>
      </c>
      <c r="K373" s="206" t="s">
        <v>1519</v>
      </c>
      <c r="L373" s="78" t="s">
        <v>4835</v>
      </c>
    </row>
    <row r="374" spans="1:12" ht="18" x14ac:dyDescent="0.25">
      <c r="B374" s="79" t="s">
        <v>1892</v>
      </c>
      <c r="C374" s="79" t="s">
        <v>1336</v>
      </c>
      <c r="E374" s="79" t="s">
        <v>2109</v>
      </c>
      <c r="F374" s="160">
        <v>480.91234300000002</v>
      </c>
      <c r="G374" s="30" t="s">
        <v>1815</v>
      </c>
      <c r="H374" s="78" t="s">
        <v>1366</v>
      </c>
      <c r="J374" s="58" t="s">
        <v>7693</v>
      </c>
    </row>
    <row r="375" spans="1:12" ht="18" x14ac:dyDescent="0.25">
      <c r="B375" s="79" t="s">
        <v>1893</v>
      </c>
      <c r="C375" s="79" t="s">
        <v>739</v>
      </c>
      <c r="E375" s="79" t="s">
        <v>2110</v>
      </c>
      <c r="F375" s="160">
        <v>580.90595499999995</v>
      </c>
      <c r="G375" s="78" t="s">
        <v>763</v>
      </c>
      <c r="H375" s="79" t="s">
        <v>739</v>
      </c>
      <c r="J375" s="58" t="s">
        <v>7694</v>
      </c>
      <c r="K375" s="207" t="s">
        <v>764</v>
      </c>
      <c r="L375" s="79" t="s">
        <v>739</v>
      </c>
    </row>
    <row r="376" spans="1:12" ht="18" x14ac:dyDescent="0.25">
      <c r="B376" s="79" t="s">
        <v>1894</v>
      </c>
      <c r="C376" s="79" t="s">
        <v>1336</v>
      </c>
      <c r="E376" s="79" t="s">
        <v>2111</v>
      </c>
      <c r="F376" s="160">
        <v>680.89956700000005</v>
      </c>
      <c r="G376" s="79" t="s">
        <v>1807</v>
      </c>
      <c r="H376" s="78" t="s">
        <v>1366</v>
      </c>
      <c r="I376" s="79"/>
      <c r="J376" s="58" t="s">
        <v>7693</v>
      </c>
    </row>
    <row r="377" spans="1:12" ht="18" x14ac:dyDescent="0.25">
      <c r="B377" s="79" t="s">
        <v>1895</v>
      </c>
      <c r="C377" s="79" t="s">
        <v>1336</v>
      </c>
      <c r="E377" s="79" t="s">
        <v>2112</v>
      </c>
      <c r="F377" s="160">
        <v>780.89317900000003</v>
      </c>
      <c r="G377" s="30" t="s">
        <v>1809</v>
      </c>
      <c r="H377" s="78" t="s">
        <v>1366</v>
      </c>
      <c r="J377" s="58" t="s">
        <v>7693</v>
      </c>
    </row>
    <row r="378" spans="1:12" ht="18" x14ac:dyDescent="0.25">
      <c r="B378" s="79" t="s">
        <v>1896</v>
      </c>
      <c r="C378" s="79" t="s">
        <v>1336</v>
      </c>
      <c r="E378" s="79" t="s">
        <v>2113</v>
      </c>
      <c r="F378" s="160">
        <v>880.88679100000002</v>
      </c>
      <c r="G378" s="30" t="s">
        <v>1811</v>
      </c>
      <c r="H378" s="78" t="s">
        <v>1366</v>
      </c>
      <c r="J378" s="58" t="s">
        <v>7693</v>
      </c>
    </row>
    <row r="379" spans="1:12" ht="18" x14ac:dyDescent="0.25">
      <c r="B379" s="79" t="s">
        <v>1897</v>
      </c>
      <c r="C379" s="79" t="s">
        <v>1336</v>
      </c>
      <c r="E379" s="79" t="s">
        <v>2114</v>
      </c>
      <c r="F379" s="160">
        <v>980.880403</v>
      </c>
      <c r="G379" s="30" t="s">
        <v>1813</v>
      </c>
      <c r="H379" s="78" t="s">
        <v>1366</v>
      </c>
      <c r="J379" s="58" t="s">
        <v>7694</v>
      </c>
    </row>
    <row r="381" spans="1:12" x14ac:dyDescent="0.25">
      <c r="C381" s="78"/>
    </row>
    <row r="382" spans="1:12" s="54" customFormat="1" ht="18" x14ac:dyDescent="0.25">
      <c r="A382" s="230" t="s">
        <v>5926</v>
      </c>
      <c r="B382" s="230"/>
      <c r="C382" s="230"/>
      <c r="D382" s="230"/>
      <c r="E382" s="230"/>
      <c r="F382" s="230"/>
      <c r="G382" s="55"/>
      <c r="I382" s="55"/>
      <c r="J382" s="55"/>
      <c r="K382" s="219"/>
    </row>
    <row r="383" spans="1:12" ht="18" x14ac:dyDescent="0.25">
      <c r="B383" s="79" t="s">
        <v>1898</v>
      </c>
      <c r="C383" s="79" t="s">
        <v>1366</v>
      </c>
      <c r="E383" s="79" t="s">
        <v>6354</v>
      </c>
      <c r="F383" s="160">
        <v>380.91873099999998</v>
      </c>
      <c r="G383" s="30" t="s">
        <v>1527</v>
      </c>
      <c r="H383" s="78" t="s">
        <v>1366</v>
      </c>
      <c r="J383" s="58" t="s">
        <v>7693</v>
      </c>
      <c r="K383" s="206" t="s">
        <v>1519</v>
      </c>
      <c r="L383" s="78" t="s">
        <v>4835</v>
      </c>
    </row>
    <row r="384" spans="1:12" ht="18" x14ac:dyDescent="0.25">
      <c r="B384" s="79" t="s">
        <v>1899</v>
      </c>
      <c r="C384" s="79" t="s">
        <v>1336</v>
      </c>
      <c r="E384" s="79" t="s">
        <v>6353</v>
      </c>
      <c r="F384" s="160">
        <v>480.91234300000002</v>
      </c>
      <c r="G384" s="30" t="s">
        <v>1816</v>
      </c>
      <c r="H384" s="78" t="s">
        <v>1366</v>
      </c>
      <c r="J384" s="58" t="s">
        <v>7693</v>
      </c>
    </row>
    <row r="385" spans="1:12" ht="18" x14ac:dyDescent="0.25">
      <c r="B385" s="79" t="s">
        <v>1900</v>
      </c>
      <c r="C385" s="79" t="s">
        <v>1336</v>
      </c>
      <c r="E385" s="79" t="s">
        <v>6352</v>
      </c>
      <c r="F385" s="160">
        <v>580.90595499999995</v>
      </c>
      <c r="G385" s="78" t="s">
        <v>1528</v>
      </c>
      <c r="H385" s="78" t="s">
        <v>1366</v>
      </c>
      <c r="J385" s="58" t="s">
        <v>7694</v>
      </c>
      <c r="K385" s="206" t="s">
        <v>1519</v>
      </c>
      <c r="L385" s="78" t="s">
        <v>4835</v>
      </c>
    </row>
    <row r="386" spans="1:12" ht="18" x14ac:dyDescent="0.25">
      <c r="B386" s="79" t="s">
        <v>1901</v>
      </c>
      <c r="C386" s="79" t="s">
        <v>1336</v>
      </c>
      <c r="E386" s="79" t="s">
        <v>6351</v>
      </c>
      <c r="F386" s="160">
        <v>680.89956700000005</v>
      </c>
      <c r="G386" s="79" t="s">
        <v>1808</v>
      </c>
      <c r="H386" s="78" t="s">
        <v>1366</v>
      </c>
      <c r="I386" s="79"/>
      <c r="J386" s="58" t="s">
        <v>7693</v>
      </c>
    </row>
    <row r="387" spans="1:12" ht="18" x14ac:dyDescent="0.25">
      <c r="B387" s="79" t="s">
        <v>1902</v>
      </c>
      <c r="C387" s="79" t="s">
        <v>1336</v>
      </c>
      <c r="E387" s="79" t="s">
        <v>6350</v>
      </c>
      <c r="F387" s="160">
        <v>780.89317900000003</v>
      </c>
      <c r="G387" s="30" t="s">
        <v>1810</v>
      </c>
      <c r="H387" s="78" t="s">
        <v>1366</v>
      </c>
      <c r="J387" s="58" t="s">
        <v>7693</v>
      </c>
    </row>
    <row r="388" spans="1:12" ht="18" x14ac:dyDescent="0.25">
      <c r="B388" s="79" t="s">
        <v>1903</v>
      </c>
      <c r="C388" s="79" t="s">
        <v>1336</v>
      </c>
      <c r="E388" s="79" t="s">
        <v>6349</v>
      </c>
      <c r="F388" s="160">
        <v>880.88679100000002</v>
      </c>
      <c r="G388" s="30" t="s">
        <v>1812</v>
      </c>
      <c r="H388" s="78" t="s">
        <v>1366</v>
      </c>
      <c r="J388" s="58" t="s">
        <v>7693</v>
      </c>
    </row>
    <row r="389" spans="1:12" ht="18" x14ac:dyDescent="0.25">
      <c r="B389" s="79" t="s">
        <v>1904</v>
      </c>
      <c r="C389" s="79" t="s">
        <v>1336</v>
      </c>
      <c r="E389" s="79" t="s">
        <v>6348</v>
      </c>
      <c r="F389" s="160">
        <v>980.880403</v>
      </c>
      <c r="G389" s="30" t="s">
        <v>1814</v>
      </c>
      <c r="H389" s="78" t="s">
        <v>1366</v>
      </c>
      <c r="J389" s="58" t="s">
        <v>7693</v>
      </c>
    </row>
    <row r="392" spans="1:12" s="230" customFormat="1" ht="18" x14ac:dyDescent="0.25">
      <c r="A392" s="230" t="s">
        <v>5927</v>
      </c>
      <c r="G392" s="240"/>
      <c r="I392" s="240"/>
      <c r="J392" s="240"/>
      <c r="K392" s="220"/>
    </row>
    <row r="393" spans="1:12" ht="30" x14ac:dyDescent="0.25">
      <c r="B393" s="40" t="s">
        <v>2115</v>
      </c>
      <c r="C393" s="78" t="s">
        <v>1366</v>
      </c>
      <c r="E393" s="79" t="s">
        <v>6355</v>
      </c>
      <c r="F393" s="160">
        <v>380.91873099999998</v>
      </c>
      <c r="G393" s="30" t="s">
        <v>1524</v>
      </c>
      <c r="H393" s="78" t="s">
        <v>1366</v>
      </c>
      <c r="J393" s="58" t="s">
        <v>7693</v>
      </c>
      <c r="K393" s="206" t="s">
        <v>1519</v>
      </c>
      <c r="L393" s="78" t="s">
        <v>4835</v>
      </c>
    </row>
    <row r="394" spans="1:12" x14ac:dyDescent="0.25">
      <c r="B394" s="40"/>
    </row>
    <row r="395" spans="1:12" x14ac:dyDescent="0.25">
      <c r="B395" s="40"/>
    </row>
    <row r="396" spans="1:12" x14ac:dyDescent="0.25">
      <c r="B396" s="40"/>
      <c r="H396" s="75"/>
      <c r="I396" s="78"/>
    </row>
    <row r="397" spans="1:12" x14ac:dyDescent="0.25">
      <c r="B397" s="40"/>
    </row>
    <row r="398" spans="1:12" ht="30" customHeight="1" x14ac:dyDescent="0.25">
      <c r="B398" s="40"/>
    </row>
    <row r="399" spans="1:12" x14ac:dyDescent="0.25">
      <c r="B399" s="40"/>
    </row>
    <row r="400" spans="1:12" x14ac:dyDescent="0.25">
      <c r="C400" s="78"/>
    </row>
    <row r="401" spans="1:12" x14ac:dyDescent="0.25">
      <c r="C401" s="78"/>
    </row>
    <row r="402" spans="1:12" s="230" customFormat="1" ht="18" x14ac:dyDescent="0.25">
      <c r="A402" s="230" t="s">
        <v>5928</v>
      </c>
      <c r="G402" s="240"/>
      <c r="I402" s="240"/>
      <c r="J402" s="240"/>
      <c r="K402" s="220"/>
    </row>
    <row r="403" spans="1:12" ht="30" x14ac:dyDescent="0.25">
      <c r="B403" s="40" t="s">
        <v>2116</v>
      </c>
      <c r="C403" s="78" t="s">
        <v>1366</v>
      </c>
      <c r="E403" s="79" t="s">
        <v>6356</v>
      </c>
      <c r="F403" s="160">
        <v>580.90595499999995</v>
      </c>
      <c r="G403" s="30" t="s">
        <v>1525</v>
      </c>
      <c r="H403" s="78" t="s">
        <v>1366</v>
      </c>
      <c r="J403" s="58" t="s">
        <v>7693</v>
      </c>
      <c r="K403" s="206" t="s">
        <v>1519</v>
      </c>
      <c r="L403" s="78" t="s">
        <v>4835</v>
      </c>
    </row>
    <row r="404" spans="1:12" ht="30" customHeight="1" x14ac:dyDescent="0.25">
      <c r="B404" s="40"/>
    </row>
    <row r="405" spans="1:12" ht="30" customHeight="1" x14ac:dyDescent="0.25">
      <c r="B405" s="40"/>
    </row>
    <row r="406" spans="1:12" x14ac:dyDescent="0.25">
      <c r="B406" s="40"/>
    </row>
    <row r="407" spans="1:12" x14ac:dyDescent="0.25">
      <c r="B407" s="40"/>
    </row>
    <row r="408" spans="1:12" s="54" customFormat="1" ht="18" x14ac:dyDescent="0.25">
      <c r="A408" s="229" t="s">
        <v>5775</v>
      </c>
      <c r="B408" s="229"/>
      <c r="C408" s="229"/>
      <c r="D408" s="229"/>
      <c r="G408" s="55"/>
      <c r="I408" s="55"/>
      <c r="J408" s="55"/>
      <c r="K408" s="219"/>
    </row>
    <row r="409" spans="1:12" ht="32.25" x14ac:dyDescent="0.25">
      <c r="B409" s="82" t="s">
        <v>5774</v>
      </c>
      <c r="C409" s="78" t="s">
        <v>1366</v>
      </c>
      <c r="E409" s="182" t="s">
        <v>5776</v>
      </c>
      <c r="F409" s="160">
        <v>1240.095147</v>
      </c>
      <c r="G409" s="182" t="s">
        <v>5777</v>
      </c>
      <c r="H409" s="78" t="s">
        <v>1366</v>
      </c>
      <c r="I409" s="182"/>
      <c r="J409" s="58" t="s">
        <v>7693</v>
      </c>
      <c r="K409" s="206" t="s">
        <v>5764</v>
      </c>
      <c r="L409" s="75" t="s">
        <v>5765</v>
      </c>
    </row>
    <row r="410" spans="1:12" x14ac:dyDescent="0.25">
      <c r="B410" s="40"/>
    </row>
    <row r="411" spans="1:12" x14ac:dyDescent="0.25">
      <c r="B411" s="40"/>
    </row>
    <row r="412" spans="1:12" x14ac:dyDescent="0.25">
      <c r="B412" s="40"/>
    </row>
    <row r="413" spans="1:12" x14ac:dyDescent="0.25">
      <c r="B413" s="40"/>
    </row>
    <row r="414" spans="1:12" x14ac:dyDescent="0.25">
      <c r="B414" s="40"/>
    </row>
    <row r="415" spans="1:12" x14ac:dyDescent="0.25">
      <c r="B415" s="40"/>
    </row>
    <row r="416" spans="1:12" s="230" customFormat="1" ht="18" x14ac:dyDescent="0.25">
      <c r="A416" s="230" t="s">
        <v>3425</v>
      </c>
      <c r="G416" s="240"/>
      <c r="I416" s="240"/>
      <c r="J416" s="240"/>
      <c r="K416" s="220"/>
    </row>
    <row r="417" spans="1:12" ht="30" x14ac:dyDescent="0.25">
      <c r="B417" s="82" t="s">
        <v>3424</v>
      </c>
      <c r="C417" s="78" t="s">
        <v>1366</v>
      </c>
      <c r="E417" s="79" t="s">
        <v>3426</v>
      </c>
      <c r="F417" s="160">
        <v>857.07137999999998</v>
      </c>
      <c r="G417" s="79" t="s">
        <v>3427</v>
      </c>
      <c r="H417" s="78" t="s">
        <v>1366</v>
      </c>
      <c r="I417" s="79"/>
      <c r="J417" s="58" t="s">
        <v>7693</v>
      </c>
      <c r="K417" s="214" t="s">
        <v>3406</v>
      </c>
      <c r="L417" s="78" t="s">
        <v>3407</v>
      </c>
    </row>
    <row r="418" spans="1:12" x14ac:dyDescent="0.25">
      <c r="B418" s="40"/>
    </row>
    <row r="419" spans="1:12" x14ac:dyDescent="0.25">
      <c r="B419" s="40"/>
    </row>
    <row r="420" spans="1:12" x14ac:dyDescent="0.25">
      <c r="B420" s="40"/>
    </row>
    <row r="421" spans="1:12" x14ac:dyDescent="0.25">
      <c r="B421" s="40"/>
    </row>
    <row r="422" spans="1:12" x14ac:dyDescent="0.25">
      <c r="B422" s="40"/>
    </row>
    <row r="423" spans="1:12" x14ac:dyDescent="0.25">
      <c r="B423" s="40"/>
    </row>
    <row r="424" spans="1:12" x14ac:dyDescent="0.25">
      <c r="B424" s="40"/>
    </row>
    <row r="425" spans="1:12" x14ac:dyDescent="0.25">
      <c r="B425" s="40"/>
    </row>
    <row r="426" spans="1:12" s="106" customFormat="1" ht="18" x14ac:dyDescent="0.25">
      <c r="A426" s="229" t="s">
        <v>4162</v>
      </c>
      <c r="B426" s="229"/>
      <c r="C426" s="229"/>
      <c r="D426" s="229"/>
      <c r="G426" s="107"/>
      <c r="I426" s="107"/>
      <c r="J426" s="107"/>
      <c r="K426" s="222"/>
    </row>
    <row r="427" spans="1:12" ht="30" x14ac:dyDescent="0.25">
      <c r="B427" s="82" t="s">
        <v>4158</v>
      </c>
      <c r="C427" s="78" t="s">
        <v>1366</v>
      </c>
      <c r="E427" s="182" t="s">
        <v>6357</v>
      </c>
      <c r="F427" s="160">
        <v>1039.2680560000001</v>
      </c>
      <c r="G427" s="30" t="s">
        <v>4159</v>
      </c>
      <c r="H427" s="78" t="s">
        <v>1366</v>
      </c>
      <c r="J427" s="58" t="s">
        <v>7693</v>
      </c>
      <c r="K427" s="207" t="s">
        <v>4160</v>
      </c>
      <c r="L427" s="79" t="s">
        <v>4161</v>
      </c>
    </row>
    <row r="428" spans="1:12" x14ac:dyDescent="0.25">
      <c r="B428" s="40"/>
    </row>
    <row r="429" spans="1:12" x14ac:dyDescent="0.25">
      <c r="B429" s="40"/>
    </row>
    <row r="430" spans="1:12" x14ac:dyDescent="0.25">
      <c r="B430" s="40"/>
      <c r="G430" s="182"/>
      <c r="H430" s="182"/>
      <c r="I430" s="182"/>
      <c r="J430" s="182"/>
    </row>
    <row r="431" spans="1:12" x14ac:dyDescent="0.25">
      <c r="B431" s="40"/>
    </row>
    <row r="432" spans="1:12" s="230" customFormat="1" ht="18" x14ac:dyDescent="0.25">
      <c r="A432" s="230" t="s">
        <v>3413</v>
      </c>
      <c r="G432" s="240"/>
      <c r="I432" s="240"/>
      <c r="J432" s="240"/>
      <c r="K432" s="220"/>
    </row>
    <row r="433" spans="1:12" ht="45" x14ac:dyDescent="0.25">
      <c r="B433" s="82" t="s">
        <v>3414</v>
      </c>
      <c r="C433" s="79" t="s">
        <v>1366</v>
      </c>
      <c r="E433" s="79" t="s">
        <v>3415</v>
      </c>
      <c r="F433" s="160">
        <v>1375.614045</v>
      </c>
      <c r="G433" s="79" t="s">
        <v>3416</v>
      </c>
      <c r="H433" s="78" t="s">
        <v>1366</v>
      </c>
      <c r="I433" s="79"/>
      <c r="J433" s="58" t="s">
        <v>7693</v>
      </c>
      <c r="K433" s="214" t="s">
        <v>3406</v>
      </c>
      <c r="L433" s="78" t="s">
        <v>3407</v>
      </c>
    </row>
    <row r="434" spans="1:12" x14ac:dyDescent="0.25">
      <c r="B434" s="40"/>
    </row>
    <row r="435" spans="1:12" x14ac:dyDescent="0.25">
      <c r="B435" s="40"/>
    </row>
    <row r="436" spans="1:12" x14ac:dyDescent="0.25">
      <c r="B436" s="40"/>
    </row>
    <row r="437" spans="1:12" x14ac:dyDescent="0.25">
      <c r="B437" s="40"/>
    </row>
    <row r="438" spans="1:12" x14ac:dyDescent="0.25">
      <c r="B438" s="40"/>
    </row>
    <row r="439" spans="1:12" ht="17.25" x14ac:dyDescent="0.25">
      <c r="A439" s="249" t="s">
        <v>7610</v>
      </c>
      <c r="B439" s="249"/>
    </row>
    <row r="440" spans="1:12" s="54" customFormat="1" ht="18" x14ac:dyDescent="0.25">
      <c r="A440" s="230" t="s">
        <v>5929</v>
      </c>
      <c r="B440" s="230"/>
      <c r="C440" s="230"/>
      <c r="D440" s="230"/>
      <c r="G440" s="55"/>
      <c r="I440" s="55"/>
      <c r="J440" s="55"/>
      <c r="K440" s="219"/>
    </row>
    <row r="441" spans="1:12" ht="30" x14ac:dyDescent="0.25">
      <c r="B441" s="40" t="s">
        <v>2117</v>
      </c>
      <c r="C441" s="79" t="s">
        <v>1366</v>
      </c>
      <c r="E441" s="79" t="s">
        <v>6358</v>
      </c>
      <c r="F441" s="160">
        <v>499.07248800000002</v>
      </c>
      <c r="G441" s="30" t="s">
        <v>1459</v>
      </c>
      <c r="H441" s="79" t="s">
        <v>1366</v>
      </c>
      <c r="J441" s="58" t="s">
        <v>7693</v>
      </c>
      <c r="K441" s="207" t="s">
        <v>1454</v>
      </c>
      <c r="L441" s="78" t="s">
        <v>1455</v>
      </c>
    </row>
    <row r="442" spans="1:12" ht="30" x14ac:dyDescent="0.25">
      <c r="B442" s="58" t="s">
        <v>2118</v>
      </c>
      <c r="C442" s="79" t="s">
        <v>1366</v>
      </c>
      <c r="E442" s="79" t="s">
        <v>6359</v>
      </c>
      <c r="F442" s="160">
        <v>599.06610000000001</v>
      </c>
      <c r="G442" s="30" t="s">
        <v>1829</v>
      </c>
      <c r="H442" s="79" t="s">
        <v>1366</v>
      </c>
      <c r="J442" s="58" t="s">
        <v>7693</v>
      </c>
    </row>
    <row r="443" spans="1:12" x14ac:dyDescent="0.25">
      <c r="B443" s="40"/>
    </row>
    <row r="448" spans="1:12" x14ac:dyDescent="0.25">
      <c r="A448" s="249" t="s">
        <v>7611</v>
      </c>
      <c r="B448" s="249"/>
    </row>
    <row r="449" spans="1:12" s="230" customFormat="1" ht="18.75" x14ac:dyDescent="0.35">
      <c r="A449" s="232" t="s">
        <v>5931</v>
      </c>
      <c r="B449" s="232"/>
      <c r="C449" s="232"/>
      <c r="D449" s="232"/>
      <c r="G449" s="240"/>
      <c r="I449" s="240"/>
      <c r="J449" s="240"/>
      <c r="K449" s="220"/>
    </row>
    <row r="450" spans="1:12" ht="30" customHeight="1" x14ac:dyDescent="0.25">
      <c r="B450" s="40" t="s">
        <v>2119</v>
      </c>
      <c r="C450" s="42" t="s">
        <v>1366</v>
      </c>
      <c r="E450" s="77" t="s">
        <v>5930</v>
      </c>
      <c r="F450" s="160">
        <v>571.03480000000002</v>
      </c>
      <c r="G450" s="30" t="s">
        <v>1476</v>
      </c>
      <c r="H450" s="79" t="s">
        <v>1366</v>
      </c>
      <c r="J450" s="58" t="s">
        <v>7693</v>
      </c>
      <c r="K450" s="207" t="s">
        <v>1471</v>
      </c>
      <c r="L450" s="78" t="s">
        <v>1472</v>
      </c>
    </row>
    <row r="456" spans="1:12" s="54" customFormat="1" ht="18.75" customHeight="1" x14ac:dyDescent="0.25">
      <c r="A456" s="327" t="s">
        <v>2120</v>
      </c>
      <c r="B456" s="239"/>
      <c r="C456" s="239"/>
      <c r="D456" s="239"/>
      <c r="E456" s="230"/>
      <c r="F456" s="230"/>
      <c r="K456" s="219"/>
    </row>
    <row r="457" spans="1:12" ht="30" x14ac:dyDescent="0.25">
      <c r="B457" s="82" t="s">
        <v>4501</v>
      </c>
      <c r="C457" s="42" t="s">
        <v>1366</v>
      </c>
      <c r="E457" s="79" t="s">
        <v>2121</v>
      </c>
      <c r="F457" s="160">
        <v>585.05044999999996</v>
      </c>
      <c r="G457" s="30" t="s">
        <v>1395</v>
      </c>
      <c r="H457" s="79" t="s">
        <v>1366</v>
      </c>
      <c r="J457" s="58" t="s">
        <v>7693</v>
      </c>
      <c r="K457" s="206"/>
    </row>
    <row r="458" spans="1:12" x14ac:dyDescent="0.25">
      <c r="K458" s="206"/>
    </row>
    <row r="459" spans="1:12" x14ac:dyDescent="0.25">
      <c r="K459" s="206"/>
    </row>
    <row r="460" spans="1:12" x14ac:dyDescent="0.25">
      <c r="K460" s="206"/>
    </row>
    <row r="461" spans="1:12" x14ac:dyDescent="0.25">
      <c r="K461" s="206"/>
    </row>
    <row r="462" spans="1:12" x14ac:dyDescent="0.25">
      <c r="K462" s="206"/>
    </row>
    <row r="463" spans="1:12" s="54" customFormat="1" ht="18.75" customHeight="1" x14ac:dyDescent="0.25">
      <c r="A463" s="327" t="s">
        <v>5933</v>
      </c>
      <c r="B463" s="239"/>
      <c r="C463" s="239"/>
      <c r="D463" s="239"/>
      <c r="E463" s="230"/>
      <c r="F463" s="230"/>
      <c r="K463" s="219"/>
    </row>
    <row r="464" spans="1:12" ht="30" x14ac:dyDescent="0.25">
      <c r="B464" s="128" t="s">
        <v>4499</v>
      </c>
      <c r="C464" s="42" t="s">
        <v>1366</v>
      </c>
      <c r="E464" s="79" t="s">
        <v>5932</v>
      </c>
      <c r="F464" s="160">
        <v>585.05044999999996</v>
      </c>
      <c r="G464" s="30" t="s">
        <v>4500</v>
      </c>
      <c r="H464" s="79" t="s">
        <v>1366</v>
      </c>
      <c r="J464" s="58" t="s">
        <v>7694</v>
      </c>
      <c r="K464" s="206" t="s">
        <v>4496</v>
      </c>
      <c r="L464" s="79" t="s">
        <v>4497</v>
      </c>
    </row>
    <row r="465" spans="1:15" x14ac:dyDescent="0.25">
      <c r="K465" s="206"/>
    </row>
    <row r="466" spans="1:15" x14ac:dyDescent="0.25">
      <c r="K466" s="206"/>
    </row>
    <row r="467" spans="1:15" x14ac:dyDescent="0.25">
      <c r="K467" s="206"/>
    </row>
    <row r="468" spans="1:15" x14ac:dyDescent="0.25">
      <c r="K468" s="206"/>
    </row>
    <row r="469" spans="1:15" x14ac:dyDescent="0.25">
      <c r="K469" s="206"/>
    </row>
    <row r="470" spans="1:15" s="54" customFormat="1" ht="16.5" customHeight="1" x14ac:dyDescent="0.35">
      <c r="A470" s="106" t="s">
        <v>5934</v>
      </c>
      <c r="B470" s="238"/>
      <c r="C470" s="238"/>
      <c r="D470" s="238"/>
      <c r="E470" s="230"/>
      <c r="F470" s="230"/>
      <c r="K470" s="219"/>
    </row>
    <row r="471" spans="1:15" ht="30" x14ac:dyDescent="0.25">
      <c r="B471" s="58" t="s">
        <v>4502</v>
      </c>
      <c r="C471" s="42" t="s">
        <v>1366</v>
      </c>
      <c r="E471" s="79" t="s">
        <v>5935</v>
      </c>
      <c r="F471" s="160">
        <v>585.05044999999996</v>
      </c>
      <c r="G471" s="30" t="s">
        <v>1396</v>
      </c>
      <c r="H471" s="79" t="s">
        <v>1366</v>
      </c>
      <c r="J471" s="58" t="s">
        <v>7693</v>
      </c>
      <c r="K471" s="207" t="s">
        <v>1389</v>
      </c>
      <c r="L471" s="78" t="s">
        <v>1414</v>
      </c>
    </row>
    <row r="472" spans="1:15" x14ac:dyDescent="0.25">
      <c r="K472" s="206"/>
    </row>
    <row r="473" spans="1:15" x14ac:dyDescent="0.25">
      <c r="K473" s="206"/>
    </row>
    <row r="474" spans="1:15" x14ac:dyDescent="0.25">
      <c r="K474" s="206"/>
    </row>
    <row r="475" spans="1:15" x14ac:dyDescent="0.25">
      <c r="K475" s="206"/>
    </row>
    <row r="476" spans="1:15" s="54" customFormat="1" ht="18" x14ac:dyDescent="0.25">
      <c r="A476" s="230" t="s">
        <v>2122</v>
      </c>
      <c r="B476" s="230"/>
      <c r="C476" s="230"/>
      <c r="D476" s="230"/>
      <c r="E476" s="230"/>
      <c r="F476" s="230"/>
      <c r="K476" s="219"/>
    </row>
    <row r="477" spans="1:15" s="75" customFormat="1" ht="18" x14ac:dyDescent="0.25">
      <c r="A477" s="75" t="s">
        <v>2123</v>
      </c>
      <c r="B477" s="75" t="s">
        <v>1905</v>
      </c>
      <c r="C477" s="75" t="s">
        <v>1336</v>
      </c>
      <c r="E477" s="75" t="s">
        <v>2124</v>
      </c>
      <c r="F477" s="160">
        <v>334.05859500000003</v>
      </c>
      <c r="G477" s="80" t="s">
        <v>1817</v>
      </c>
      <c r="H477" s="79" t="s">
        <v>1366</v>
      </c>
      <c r="I477" s="80"/>
      <c r="J477" s="58" t="s">
        <v>7693</v>
      </c>
      <c r="K477" s="206" t="s">
        <v>5695</v>
      </c>
      <c r="L477" s="75" t="s">
        <v>257</v>
      </c>
    </row>
    <row r="478" spans="1:15" s="75" customFormat="1" ht="18" x14ac:dyDescent="0.25">
      <c r="A478" s="75" t="s">
        <v>2125</v>
      </c>
      <c r="B478" s="75" t="s">
        <v>1906</v>
      </c>
      <c r="C478" s="75" t="s">
        <v>256</v>
      </c>
      <c r="E478" s="75" t="s">
        <v>2126</v>
      </c>
      <c r="F478" s="160">
        <v>384.05540100000002</v>
      </c>
      <c r="G478" s="80" t="s">
        <v>164</v>
      </c>
      <c r="H478" s="75" t="s">
        <v>256</v>
      </c>
      <c r="I478" s="80"/>
      <c r="J478" s="58" t="s">
        <v>7694</v>
      </c>
      <c r="K478" s="206" t="s">
        <v>5695</v>
      </c>
      <c r="L478" s="75" t="s">
        <v>257</v>
      </c>
    </row>
    <row r="479" spans="1:15" s="75" customFormat="1" ht="18" x14ac:dyDescent="0.25">
      <c r="A479" s="75" t="s">
        <v>2127</v>
      </c>
      <c r="B479" s="75" t="s">
        <v>1907</v>
      </c>
      <c r="C479" s="75" t="s">
        <v>256</v>
      </c>
      <c r="E479" s="75" t="s">
        <v>2128</v>
      </c>
      <c r="F479" s="160">
        <v>434.05220700000001</v>
      </c>
      <c r="G479" s="80" t="s">
        <v>163</v>
      </c>
      <c r="H479" s="75" t="s">
        <v>256</v>
      </c>
      <c r="I479" s="80"/>
      <c r="J479" s="58" t="s">
        <v>7694</v>
      </c>
      <c r="K479" s="206" t="s">
        <v>5695</v>
      </c>
      <c r="L479" s="75" t="s">
        <v>257</v>
      </c>
    </row>
    <row r="480" spans="1:15" s="75" customFormat="1" ht="18" x14ac:dyDescent="0.25">
      <c r="A480" s="75" t="s">
        <v>2129</v>
      </c>
      <c r="B480" s="75" t="s">
        <v>1908</v>
      </c>
      <c r="C480" s="75" t="s">
        <v>256</v>
      </c>
      <c r="E480" s="75" t="s">
        <v>2130</v>
      </c>
      <c r="F480" s="160">
        <v>484.049013</v>
      </c>
      <c r="G480" s="75" t="s">
        <v>166</v>
      </c>
      <c r="H480" s="75" t="s">
        <v>256</v>
      </c>
      <c r="J480" s="58" t="s">
        <v>7694</v>
      </c>
      <c r="K480" s="206" t="s">
        <v>5695</v>
      </c>
      <c r="L480" s="75" t="s">
        <v>257</v>
      </c>
      <c r="N480" s="75" t="s">
        <v>323</v>
      </c>
      <c r="O480" s="75" t="s">
        <v>282</v>
      </c>
    </row>
    <row r="481" spans="1:11647" s="75" customFormat="1" ht="18" x14ac:dyDescent="0.25">
      <c r="A481" s="75" t="s">
        <v>2131</v>
      </c>
      <c r="B481" s="75" t="s">
        <v>1909</v>
      </c>
      <c r="C481" s="75" t="s">
        <v>256</v>
      </c>
      <c r="E481" s="75" t="s">
        <v>2132</v>
      </c>
      <c r="F481" s="160">
        <v>534.04581900000005</v>
      </c>
      <c r="G481" s="75" t="s">
        <v>165</v>
      </c>
      <c r="H481" s="75" t="s">
        <v>256</v>
      </c>
      <c r="J481" s="58" t="s">
        <v>7694</v>
      </c>
      <c r="K481" s="206" t="s">
        <v>5695</v>
      </c>
      <c r="L481" s="75" t="s">
        <v>257</v>
      </c>
    </row>
    <row r="482" spans="1:11647" s="75" customFormat="1" ht="18" x14ac:dyDescent="0.25">
      <c r="A482" s="75" t="s">
        <v>2133</v>
      </c>
      <c r="B482" s="75" t="s">
        <v>1910</v>
      </c>
      <c r="C482" s="75" t="s">
        <v>256</v>
      </c>
      <c r="E482" s="75" t="s">
        <v>2134</v>
      </c>
      <c r="F482" s="160">
        <v>584.04262500000004</v>
      </c>
      <c r="G482" s="75" t="s">
        <v>168</v>
      </c>
      <c r="H482" s="75" t="s">
        <v>256</v>
      </c>
      <c r="J482" s="58" t="s">
        <v>7694</v>
      </c>
      <c r="K482" s="206" t="s">
        <v>5695</v>
      </c>
      <c r="L482" s="75" t="s">
        <v>257</v>
      </c>
      <c r="M482" s="75" t="s">
        <v>5867</v>
      </c>
      <c r="N482" s="75" t="s">
        <v>1000</v>
      </c>
      <c r="O482" s="75" t="s">
        <v>323</v>
      </c>
      <c r="P482" s="75" t="s">
        <v>282</v>
      </c>
    </row>
    <row r="483" spans="1:11647" s="75" customFormat="1" x14ac:dyDescent="0.25">
      <c r="K483" s="206"/>
    </row>
    <row r="484" spans="1:11647" s="75" customFormat="1" x14ac:dyDescent="0.25">
      <c r="K484" s="206"/>
    </row>
    <row r="485" spans="1:11647" s="54" customFormat="1" ht="16.5" customHeight="1" x14ac:dyDescent="0.35">
      <c r="A485" s="106" t="s">
        <v>2135</v>
      </c>
      <c r="B485" s="238"/>
      <c r="C485" s="238"/>
      <c r="D485" s="238"/>
      <c r="E485" s="230"/>
      <c r="F485" s="230"/>
      <c r="K485" s="219"/>
    </row>
    <row r="486" spans="1:11647" ht="33.75" customHeight="1" x14ac:dyDescent="0.25">
      <c r="B486" s="58" t="s">
        <v>2136</v>
      </c>
      <c r="C486" s="79" t="s">
        <v>1336</v>
      </c>
      <c r="D486" s="56"/>
      <c r="E486" s="79" t="s">
        <v>2137</v>
      </c>
      <c r="F486" s="160">
        <v>349.08206999999999</v>
      </c>
      <c r="G486" s="79" t="s">
        <v>1818</v>
      </c>
      <c r="H486" s="79" t="s">
        <v>1366</v>
      </c>
      <c r="I486" s="79"/>
      <c r="J486" s="58" t="s">
        <v>7693</v>
      </c>
      <c r="K486" s="206" t="s">
        <v>5695</v>
      </c>
      <c r="L486" s="42" t="s">
        <v>285</v>
      </c>
    </row>
    <row r="487" spans="1:11647" ht="31.5" customHeight="1" x14ac:dyDescent="0.25">
      <c r="B487" s="58" t="s">
        <v>2138</v>
      </c>
      <c r="C487" s="79" t="s">
        <v>1336</v>
      </c>
      <c r="D487" s="56"/>
      <c r="E487" s="79" t="s">
        <v>2139</v>
      </c>
      <c r="F487" s="160">
        <v>399.07887599999998</v>
      </c>
      <c r="G487" s="79" t="s">
        <v>1820</v>
      </c>
      <c r="H487" s="79" t="s">
        <v>1366</v>
      </c>
      <c r="I487" s="79"/>
      <c r="J487" s="58" t="s">
        <v>7693</v>
      </c>
      <c r="K487" s="206" t="s">
        <v>5695</v>
      </c>
      <c r="L487" s="42" t="s">
        <v>285</v>
      </c>
    </row>
    <row r="488" spans="1:11647" ht="31.5" customHeight="1" x14ac:dyDescent="0.25">
      <c r="B488" s="58" t="s">
        <v>2140</v>
      </c>
      <c r="C488" s="79" t="s">
        <v>1336</v>
      </c>
      <c r="E488" s="79" t="s">
        <v>2141</v>
      </c>
      <c r="F488" s="160">
        <v>449.07568199999997</v>
      </c>
      <c r="G488" s="30" t="s">
        <v>1822</v>
      </c>
      <c r="H488" s="79" t="s">
        <v>1366</v>
      </c>
      <c r="J488" s="58" t="s">
        <v>7693</v>
      </c>
      <c r="K488" s="206" t="s">
        <v>5695</v>
      </c>
      <c r="L488" s="42" t="s">
        <v>285</v>
      </c>
    </row>
    <row r="489" spans="1:11647" ht="33" customHeight="1" x14ac:dyDescent="0.25">
      <c r="B489" s="58" t="s">
        <v>2142</v>
      </c>
      <c r="C489" s="79" t="s">
        <v>1336</v>
      </c>
      <c r="E489" s="79" t="s">
        <v>2143</v>
      </c>
      <c r="F489" s="160">
        <v>499.07248800000002</v>
      </c>
      <c r="G489" s="30" t="s">
        <v>1824</v>
      </c>
      <c r="H489" s="79" t="s">
        <v>1366</v>
      </c>
      <c r="J489" s="58" t="s">
        <v>7693</v>
      </c>
      <c r="K489" s="206" t="s">
        <v>5695</v>
      </c>
      <c r="L489" s="42" t="s">
        <v>285</v>
      </c>
    </row>
    <row r="490" spans="1:11647" ht="31.5" customHeight="1" x14ac:dyDescent="0.25">
      <c r="B490" s="58" t="s">
        <v>2144</v>
      </c>
      <c r="C490" s="79" t="s">
        <v>1336</v>
      </c>
      <c r="E490" s="79" t="s">
        <v>2145</v>
      </c>
      <c r="F490" s="160">
        <v>549.06929400000001</v>
      </c>
      <c r="G490" s="30" t="s">
        <v>1826</v>
      </c>
      <c r="H490" s="79" t="s">
        <v>1366</v>
      </c>
      <c r="J490" s="58" t="s">
        <v>7693</v>
      </c>
      <c r="K490" s="206" t="s">
        <v>5695</v>
      </c>
      <c r="L490" s="42" t="s">
        <v>285</v>
      </c>
    </row>
    <row r="491" spans="1:11647" ht="33" customHeight="1" x14ac:dyDescent="0.25">
      <c r="B491" s="40" t="s">
        <v>2146</v>
      </c>
      <c r="C491" s="79" t="s">
        <v>1366</v>
      </c>
      <c r="E491" s="79" t="s">
        <v>2147</v>
      </c>
      <c r="F491" s="160">
        <v>599.06610000000001</v>
      </c>
      <c r="G491" s="78" t="s">
        <v>1385</v>
      </c>
      <c r="H491" s="79" t="s">
        <v>1366</v>
      </c>
      <c r="J491" s="58" t="s">
        <v>7693</v>
      </c>
      <c r="K491" s="206" t="s">
        <v>5695</v>
      </c>
      <c r="L491" s="42" t="s">
        <v>285</v>
      </c>
      <c r="M491" s="79" t="s">
        <v>1437</v>
      </c>
      <c r="N491" s="79" t="s">
        <v>1438</v>
      </c>
      <c r="O491" s="75" t="s">
        <v>1519</v>
      </c>
      <c r="P491" s="78" t="s">
        <v>4835</v>
      </c>
    </row>
    <row r="492" spans="1:11647" ht="30" x14ac:dyDescent="0.25">
      <c r="B492" s="58" t="s">
        <v>2148</v>
      </c>
      <c r="C492" s="79" t="s">
        <v>1366</v>
      </c>
      <c r="E492" s="79" t="s">
        <v>2149</v>
      </c>
      <c r="F492" s="160">
        <v>649.062906</v>
      </c>
      <c r="G492" s="78" t="s">
        <v>1383</v>
      </c>
      <c r="H492" s="79" t="s">
        <v>1366</v>
      </c>
      <c r="J492" s="58" t="s">
        <v>7693</v>
      </c>
      <c r="K492" s="206"/>
    </row>
    <row r="493" spans="1:11647" x14ac:dyDescent="0.25">
      <c r="B493" s="58"/>
      <c r="G493" s="78"/>
      <c r="J493" s="78"/>
      <c r="K493" s="206"/>
    </row>
    <row r="495" spans="1:11647" s="54" customFormat="1" ht="18" x14ac:dyDescent="0.25">
      <c r="A495" s="230" t="s">
        <v>5943</v>
      </c>
      <c r="B495" s="230"/>
      <c r="C495" s="230"/>
      <c r="D495" s="230"/>
      <c r="E495" s="230"/>
      <c r="F495" s="230"/>
      <c r="G495" s="230"/>
      <c r="H495" s="230"/>
      <c r="I495" s="230"/>
      <c r="J495" s="258"/>
      <c r="K495" s="22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c r="AJ495" s="230"/>
      <c r="AK495" s="230"/>
      <c r="AL495" s="230"/>
      <c r="AM495" s="230"/>
      <c r="AN495" s="230"/>
      <c r="AO495" s="230"/>
      <c r="AP495" s="230"/>
      <c r="AQ495" s="230"/>
      <c r="AR495" s="230"/>
      <c r="AS495" s="230"/>
      <c r="AT495" s="230"/>
      <c r="AU495" s="230"/>
      <c r="AV495" s="230"/>
      <c r="AW495" s="230"/>
      <c r="AX495" s="230"/>
      <c r="AY495" s="230"/>
      <c r="AZ495" s="230"/>
      <c r="BA495" s="230"/>
      <c r="BB495" s="230"/>
      <c r="BC495" s="230"/>
      <c r="BD495" s="230"/>
      <c r="BE495" s="230"/>
      <c r="BF495" s="230"/>
      <c r="BG495" s="230"/>
      <c r="BH495" s="230"/>
      <c r="BI495" s="230"/>
      <c r="BJ495" s="230"/>
      <c r="BK495" s="230"/>
      <c r="BL495" s="230"/>
      <c r="BM495" s="230"/>
      <c r="BN495" s="230"/>
      <c r="BO495" s="230"/>
      <c r="BP495" s="230"/>
      <c r="BQ495" s="230"/>
      <c r="BR495" s="230"/>
      <c r="BS495" s="230"/>
      <c r="BT495" s="230"/>
      <c r="BU495" s="230"/>
      <c r="BV495" s="230"/>
      <c r="BW495" s="230"/>
      <c r="BX495" s="230"/>
      <c r="BY495" s="230"/>
      <c r="BZ495" s="230"/>
      <c r="CA495" s="230"/>
      <c r="CB495" s="230"/>
      <c r="CC495" s="230"/>
      <c r="CD495" s="230"/>
      <c r="CE495" s="230"/>
      <c r="CF495" s="230"/>
      <c r="CG495" s="230"/>
      <c r="CH495" s="230"/>
      <c r="CI495" s="230"/>
      <c r="CJ495" s="230"/>
      <c r="CK495" s="230"/>
      <c r="CL495" s="230"/>
      <c r="CM495" s="230"/>
      <c r="CN495" s="230"/>
      <c r="CO495" s="230"/>
      <c r="CP495" s="230"/>
      <c r="CQ495" s="230"/>
      <c r="CR495" s="230"/>
      <c r="CS495" s="230"/>
      <c r="CT495" s="230"/>
      <c r="CU495" s="230"/>
      <c r="CV495" s="230"/>
      <c r="CW495" s="230"/>
      <c r="CX495" s="230"/>
      <c r="CY495" s="230"/>
      <c r="CZ495" s="230"/>
      <c r="DA495" s="230"/>
      <c r="DB495" s="230"/>
      <c r="DC495" s="230"/>
      <c r="DD495" s="230"/>
      <c r="DE495" s="230"/>
      <c r="DF495" s="230"/>
      <c r="DG495" s="230"/>
      <c r="DH495" s="230"/>
      <c r="DI495" s="230"/>
      <c r="DJ495" s="230"/>
      <c r="DK495" s="230"/>
      <c r="DL495" s="230"/>
      <c r="DM495" s="230"/>
      <c r="DN495" s="230"/>
      <c r="DO495" s="230"/>
      <c r="DP495" s="230"/>
      <c r="DQ495" s="230"/>
      <c r="DR495" s="230"/>
      <c r="DS495" s="230"/>
      <c r="DT495" s="230"/>
      <c r="DU495" s="230"/>
      <c r="DV495" s="230"/>
      <c r="DW495" s="230"/>
      <c r="DX495" s="230"/>
      <c r="DY495" s="230"/>
      <c r="DZ495" s="230"/>
      <c r="EA495" s="230"/>
      <c r="EB495" s="230"/>
      <c r="EC495" s="230"/>
      <c r="ED495" s="230"/>
      <c r="EE495" s="230"/>
      <c r="EF495" s="230"/>
      <c r="EG495" s="230"/>
      <c r="EH495" s="230"/>
      <c r="EI495" s="230"/>
      <c r="EJ495" s="230"/>
      <c r="EK495" s="230"/>
      <c r="EL495" s="230"/>
      <c r="EM495" s="230"/>
      <c r="EN495" s="230"/>
      <c r="EO495" s="230"/>
      <c r="EP495" s="230"/>
      <c r="EQ495" s="230"/>
      <c r="ER495" s="230"/>
      <c r="ES495" s="230"/>
      <c r="ET495" s="230"/>
      <c r="EU495" s="230"/>
      <c r="EV495" s="230"/>
      <c r="EW495" s="230"/>
      <c r="EX495" s="230"/>
      <c r="EY495" s="230"/>
      <c r="EZ495" s="230"/>
      <c r="FA495" s="230"/>
      <c r="FB495" s="230"/>
      <c r="FC495" s="230"/>
      <c r="FD495" s="230"/>
      <c r="FE495" s="230"/>
      <c r="FF495" s="230"/>
      <c r="FG495" s="230"/>
      <c r="FH495" s="230"/>
      <c r="FI495" s="230"/>
      <c r="FJ495" s="230"/>
      <c r="FK495" s="230"/>
      <c r="FL495" s="230"/>
      <c r="FM495" s="230"/>
      <c r="FN495" s="230"/>
      <c r="FO495" s="230"/>
      <c r="FP495" s="230"/>
      <c r="FQ495" s="230"/>
      <c r="FR495" s="230"/>
      <c r="FS495" s="230"/>
      <c r="FT495" s="230"/>
      <c r="FU495" s="230"/>
      <c r="FV495" s="230"/>
      <c r="FW495" s="230"/>
      <c r="FX495" s="230"/>
      <c r="FY495" s="230"/>
      <c r="FZ495" s="230"/>
      <c r="GA495" s="230"/>
      <c r="GB495" s="230"/>
      <c r="GC495" s="230"/>
      <c r="GD495" s="230"/>
      <c r="GE495" s="230"/>
      <c r="GF495" s="230"/>
      <c r="GG495" s="230"/>
      <c r="GH495" s="230"/>
      <c r="GI495" s="230"/>
      <c r="GJ495" s="230"/>
      <c r="GK495" s="230"/>
      <c r="GL495" s="230"/>
      <c r="GM495" s="230"/>
      <c r="GN495" s="230"/>
      <c r="GO495" s="230"/>
      <c r="GP495" s="230"/>
      <c r="GQ495" s="230"/>
      <c r="GR495" s="230"/>
      <c r="GS495" s="230"/>
      <c r="GT495" s="230"/>
      <c r="GU495" s="230"/>
      <c r="GV495" s="230"/>
      <c r="GW495" s="230"/>
      <c r="GX495" s="230"/>
      <c r="GY495" s="230"/>
      <c r="GZ495" s="230"/>
      <c r="HA495" s="230"/>
      <c r="HB495" s="230"/>
      <c r="HC495" s="230"/>
      <c r="HD495" s="230"/>
      <c r="HE495" s="230"/>
      <c r="HF495" s="230"/>
      <c r="HG495" s="230"/>
      <c r="HH495" s="230"/>
      <c r="HI495" s="230"/>
      <c r="HJ495" s="230"/>
      <c r="HK495" s="230"/>
      <c r="HL495" s="230"/>
      <c r="HM495" s="230"/>
      <c r="HN495" s="230"/>
      <c r="HO495" s="230"/>
      <c r="HP495" s="230"/>
      <c r="HQ495" s="230"/>
      <c r="HR495" s="230"/>
      <c r="HS495" s="230"/>
      <c r="HT495" s="230"/>
      <c r="HU495" s="230"/>
      <c r="HV495" s="230"/>
      <c r="HW495" s="230"/>
      <c r="HX495" s="230"/>
      <c r="HY495" s="230"/>
      <c r="HZ495" s="230"/>
      <c r="IA495" s="230"/>
      <c r="IB495" s="230"/>
      <c r="IC495" s="230"/>
      <c r="ID495" s="230"/>
      <c r="IE495" s="230"/>
      <c r="IF495" s="230"/>
      <c r="IG495" s="230"/>
      <c r="IH495" s="230"/>
      <c r="II495" s="230"/>
      <c r="IJ495" s="230"/>
      <c r="IK495" s="230"/>
      <c r="IL495" s="230"/>
      <c r="IM495" s="230"/>
      <c r="IN495" s="230"/>
      <c r="IO495" s="230"/>
      <c r="IP495" s="230"/>
      <c r="IQ495" s="230"/>
      <c r="IR495" s="230"/>
      <c r="IS495" s="230"/>
      <c r="IT495" s="230"/>
      <c r="IU495" s="230"/>
      <c r="IV495" s="230"/>
      <c r="IW495" s="230"/>
      <c r="IX495" s="230"/>
      <c r="IY495" s="230"/>
      <c r="IZ495" s="230"/>
      <c r="JA495" s="230"/>
      <c r="JB495" s="230"/>
      <c r="JC495" s="230"/>
      <c r="JD495" s="230"/>
      <c r="JE495" s="230"/>
      <c r="JF495" s="230"/>
      <c r="JG495" s="230"/>
      <c r="JH495" s="230"/>
      <c r="JI495" s="230"/>
      <c r="JJ495" s="230"/>
      <c r="JK495" s="230"/>
      <c r="JL495" s="230"/>
      <c r="JM495" s="230"/>
      <c r="JN495" s="230"/>
      <c r="JO495" s="230"/>
      <c r="JP495" s="230"/>
      <c r="JQ495" s="230"/>
      <c r="JR495" s="230"/>
      <c r="JS495" s="230"/>
      <c r="JT495" s="230"/>
      <c r="JU495" s="230"/>
      <c r="JV495" s="230"/>
      <c r="JW495" s="230"/>
      <c r="JX495" s="230"/>
      <c r="JY495" s="230"/>
      <c r="JZ495" s="230"/>
      <c r="KA495" s="230"/>
      <c r="KB495" s="230"/>
      <c r="KC495" s="230"/>
      <c r="KD495" s="230"/>
      <c r="KE495" s="230"/>
      <c r="KF495" s="230"/>
      <c r="KG495" s="230"/>
      <c r="KH495" s="230"/>
      <c r="KI495" s="230"/>
      <c r="KJ495" s="230"/>
      <c r="KK495" s="230"/>
      <c r="KL495" s="230"/>
      <c r="KM495" s="230"/>
      <c r="KN495" s="230"/>
      <c r="KO495" s="230"/>
      <c r="KP495" s="230"/>
      <c r="KQ495" s="230"/>
      <c r="KR495" s="230"/>
      <c r="KS495" s="230"/>
      <c r="KT495" s="230"/>
      <c r="KU495" s="230"/>
      <c r="KV495" s="230"/>
      <c r="KW495" s="230"/>
      <c r="KX495" s="230"/>
      <c r="KY495" s="230"/>
      <c r="KZ495" s="230"/>
      <c r="LA495" s="230"/>
      <c r="LB495" s="230"/>
      <c r="LC495" s="230"/>
      <c r="LD495" s="230"/>
      <c r="LE495" s="230"/>
      <c r="LF495" s="230"/>
      <c r="LG495" s="230"/>
      <c r="LH495" s="230"/>
      <c r="LI495" s="230"/>
      <c r="LJ495" s="230"/>
      <c r="LK495" s="230"/>
      <c r="LL495" s="230"/>
      <c r="LM495" s="230"/>
      <c r="LN495" s="230"/>
      <c r="LO495" s="230"/>
      <c r="LP495" s="230"/>
      <c r="LQ495" s="230"/>
      <c r="LR495" s="230"/>
      <c r="LS495" s="230"/>
      <c r="LT495" s="230"/>
      <c r="LU495" s="230"/>
      <c r="LV495" s="230"/>
      <c r="LW495" s="230"/>
      <c r="LX495" s="230"/>
      <c r="LY495" s="230"/>
      <c r="LZ495" s="230"/>
      <c r="MA495" s="230"/>
      <c r="MB495" s="230"/>
      <c r="MC495" s="230"/>
      <c r="MD495" s="230"/>
      <c r="ME495" s="230"/>
      <c r="MF495" s="230"/>
      <c r="MG495" s="230"/>
      <c r="MH495" s="230"/>
      <c r="MI495" s="230"/>
      <c r="MJ495" s="230"/>
      <c r="MK495" s="230"/>
      <c r="ML495" s="230"/>
      <c r="MM495" s="230"/>
      <c r="MN495" s="230"/>
      <c r="MO495" s="230"/>
      <c r="MP495" s="230"/>
      <c r="MQ495" s="230"/>
      <c r="MR495" s="230"/>
      <c r="MS495" s="230"/>
      <c r="MT495" s="230"/>
      <c r="MU495" s="230"/>
      <c r="MV495" s="230"/>
      <c r="MW495" s="230"/>
      <c r="MX495" s="230"/>
      <c r="MY495" s="230"/>
      <c r="MZ495" s="230"/>
      <c r="NA495" s="230"/>
      <c r="NB495" s="230"/>
      <c r="NC495" s="230"/>
      <c r="ND495" s="230"/>
      <c r="NE495" s="230"/>
      <c r="NF495" s="230"/>
      <c r="NG495" s="230"/>
      <c r="NH495" s="230"/>
      <c r="NI495" s="230"/>
      <c r="NJ495" s="230"/>
      <c r="NK495" s="230"/>
      <c r="NL495" s="230"/>
      <c r="NM495" s="230"/>
      <c r="NN495" s="230"/>
      <c r="NO495" s="230"/>
      <c r="NP495" s="230"/>
      <c r="NQ495" s="230"/>
      <c r="NR495" s="230"/>
      <c r="NS495" s="230"/>
      <c r="NT495" s="230"/>
      <c r="NU495" s="230"/>
      <c r="NV495" s="230"/>
      <c r="NW495" s="230"/>
      <c r="NX495" s="230"/>
      <c r="NY495" s="230"/>
      <c r="NZ495" s="230"/>
      <c r="OA495" s="230"/>
      <c r="OB495" s="230"/>
      <c r="OC495" s="230"/>
      <c r="OD495" s="230"/>
      <c r="OE495" s="230"/>
      <c r="OF495" s="230"/>
      <c r="OG495" s="230"/>
      <c r="OH495" s="230"/>
      <c r="OI495" s="230"/>
      <c r="OJ495" s="230"/>
      <c r="OK495" s="230"/>
      <c r="OL495" s="230"/>
      <c r="OM495" s="230"/>
      <c r="ON495" s="230"/>
      <c r="OO495" s="230"/>
      <c r="OP495" s="230"/>
      <c r="OQ495" s="230"/>
      <c r="OR495" s="230"/>
      <c r="OS495" s="230"/>
      <c r="OT495" s="230"/>
      <c r="OU495" s="230"/>
      <c r="OV495" s="230"/>
      <c r="OW495" s="230"/>
      <c r="OX495" s="230"/>
      <c r="OY495" s="230"/>
      <c r="OZ495" s="230"/>
      <c r="PA495" s="230"/>
      <c r="PB495" s="230"/>
      <c r="PC495" s="230"/>
      <c r="PD495" s="230"/>
      <c r="PE495" s="230"/>
      <c r="PF495" s="230"/>
      <c r="PG495" s="230"/>
      <c r="PH495" s="230"/>
      <c r="PI495" s="230"/>
      <c r="PJ495" s="230"/>
      <c r="PK495" s="230"/>
      <c r="PL495" s="230"/>
      <c r="PM495" s="230"/>
      <c r="PN495" s="230"/>
      <c r="PO495" s="230"/>
      <c r="PP495" s="230"/>
      <c r="PQ495" s="230"/>
      <c r="PR495" s="230"/>
      <c r="PS495" s="230"/>
      <c r="PT495" s="230"/>
      <c r="PU495" s="230"/>
      <c r="PV495" s="230"/>
      <c r="PW495" s="230"/>
      <c r="PX495" s="230"/>
      <c r="PY495" s="230"/>
      <c r="PZ495" s="230"/>
      <c r="QA495" s="230"/>
      <c r="QB495" s="230"/>
      <c r="QC495" s="230"/>
      <c r="QD495" s="230"/>
      <c r="QE495" s="230"/>
      <c r="QF495" s="230"/>
      <c r="QG495" s="230"/>
      <c r="QH495" s="230"/>
      <c r="QI495" s="230"/>
      <c r="QJ495" s="230"/>
      <c r="QK495" s="230"/>
      <c r="QL495" s="230"/>
      <c r="QM495" s="230"/>
      <c r="QN495" s="230"/>
      <c r="QO495" s="230"/>
      <c r="QP495" s="230"/>
      <c r="QQ495" s="230"/>
      <c r="QR495" s="230"/>
      <c r="QS495" s="230"/>
      <c r="QT495" s="230"/>
      <c r="QU495" s="230"/>
      <c r="QV495" s="230"/>
      <c r="QW495" s="230"/>
      <c r="QX495" s="230"/>
      <c r="QY495" s="230"/>
      <c r="QZ495" s="230"/>
      <c r="RA495" s="230"/>
      <c r="RB495" s="230"/>
      <c r="RC495" s="230"/>
      <c r="RD495" s="230"/>
      <c r="RE495" s="230"/>
      <c r="RF495" s="230"/>
      <c r="RG495" s="230"/>
      <c r="RH495" s="230"/>
      <c r="RI495" s="230"/>
      <c r="RJ495" s="230"/>
      <c r="RK495" s="230"/>
      <c r="RL495" s="230"/>
      <c r="RM495" s="230"/>
      <c r="RN495" s="230"/>
      <c r="RO495" s="230"/>
      <c r="RP495" s="230"/>
      <c r="RQ495" s="230"/>
      <c r="RR495" s="230"/>
      <c r="RS495" s="230"/>
      <c r="RT495" s="230"/>
      <c r="RU495" s="230"/>
      <c r="RV495" s="230"/>
      <c r="RW495" s="230"/>
      <c r="RX495" s="230"/>
      <c r="RY495" s="230"/>
      <c r="RZ495" s="230"/>
      <c r="SA495" s="230"/>
      <c r="SB495" s="230"/>
      <c r="SC495" s="230"/>
      <c r="SD495" s="230"/>
      <c r="SE495" s="230"/>
      <c r="SF495" s="230"/>
      <c r="SG495" s="230"/>
      <c r="SH495" s="230"/>
      <c r="SI495" s="230"/>
      <c r="SJ495" s="230"/>
      <c r="SK495" s="230"/>
      <c r="SL495" s="230"/>
      <c r="SM495" s="230"/>
      <c r="SN495" s="230"/>
      <c r="SO495" s="230"/>
      <c r="SP495" s="230"/>
      <c r="SQ495" s="230"/>
      <c r="SR495" s="230"/>
      <c r="SS495" s="230"/>
      <c r="ST495" s="230"/>
      <c r="SU495" s="230"/>
      <c r="SV495" s="230"/>
      <c r="SW495" s="230"/>
      <c r="SX495" s="230"/>
      <c r="SY495" s="230"/>
      <c r="SZ495" s="230"/>
      <c r="TA495" s="230"/>
      <c r="TB495" s="230"/>
      <c r="TC495" s="230"/>
      <c r="TD495" s="230"/>
      <c r="TE495" s="230"/>
      <c r="TF495" s="230"/>
      <c r="TG495" s="230"/>
      <c r="TH495" s="230"/>
      <c r="TI495" s="230"/>
      <c r="TJ495" s="230"/>
      <c r="TK495" s="230"/>
      <c r="TL495" s="230"/>
      <c r="TM495" s="230"/>
      <c r="TN495" s="230"/>
      <c r="TO495" s="230"/>
      <c r="TP495" s="230"/>
      <c r="TQ495" s="230"/>
      <c r="TR495" s="230"/>
      <c r="TS495" s="230"/>
      <c r="TT495" s="230"/>
      <c r="TU495" s="230"/>
      <c r="TV495" s="230"/>
      <c r="TW495" s="230"/>
      <c r="TX495" s="230"/>
      <c r="TY495" s="230"/>
      <c r="TZ495" s="230"/>
      <c r="UA495" s="230"/>
      <c r="UB495" s="230"/>
      <c r="UC495" s="230"/>
      <c r="UD495" s="230"/>
      <c r="UE495" s="230"/>
      <c r="UF495" s="230"/>
      <c r="UG495" s="230"/>
      <c r="UH495" s="230"/>
      <c r="UI495" s="230"/>
      <c r="UJ495" s="230"/>
      <c r="UK495" s="230"/>
      <c r="UL495" s="230"/>
      <c r="UM495" s="230"/>
      <c r="UN495" s="230"/>
      <c r="UO495" s="230"/>
      <c r="UP495" s="230"/>
      <c r="UQ495" s="230"/>
      <c r="UR495" s="230"/>
      <c r="US495" s="230"/>
      <c r="UT495" s="230"/>
      <c r="UU495" s="230"/>
      <c r="UV495" s="230"/>
      <c r="UW495" s="230"/>
      <c r="UX495" s="230"/>
      <c r="UY495" s="230"/>
      <c r="UZ495" s="230"/>
      <c r="VA495" s="230"/>
      <c r="VB495" s="230"/>
      <c r="VC495" s="230"/>
      <c r="VD495" s="230"/>
      <c r="VE495" s="230"/>
      <c r="VF495" s="230"/>
      <c r="VG495" s="230"/>
      <c r="VH495" s="230"/>
      <c r="VI495" s="230"/>
      <c r="VJ495" s="230"/>
      <c r="VK495" s="230"/>
      <c r="VL495" s="230"/>
      <c r="VM495" s="230"/>
      <c r="VN495" s="230"/>
      <c r="VO495" s="230"/>
      <c r="VP495" s="230"/>
      <c r="VQ495" s="230"/>
      <c r="VR495" s="230"/>
      <c r="VS495" s="230"/>
      <c r="VT495" s="230"/>
      <c r="VU495" s="230"/>
      <c r="VV495" s="230"/>
      <c r="VW495" s="230"/>
      <c r="VX495" s="230"/>
      <c r="VY495" s="230"/>
      <c r="VZ495" s="230"/>
      <c r="WA495" s="230"/>
      <c r="WB495" s="230"/>
      <c r="WC495" s="230"/>
      <c r="WD495" s="230"/>
      <c r="WE495" s="230"/>
      <c r="WF495" s="230"/>
      <c r="WG495" s="230"/>
      <c r="WH495" s="230"/>
      <c r="WI495" s="230"/>
      <c r="WJ495" s="230"/>
      <c r="WK495" s="230"/>
      <c r="WL495" s="230"/>
      <c r="WM495" s="230"/>
      <c r="WN495" s="230"/>
      <c r="WO495" s="230"/>
      <c r="WP495" s="230"/>
      <c r="WQ495" s="230"/>
      <c r="WR495" s="230"/>
      <c r="WS495" s="230"/>
      <c r="WT495" s="230"/>
      <c r="WU495" s="230"/>
      <c r="WV495" s="230"/>
      <c r="WW495" s="230"/>
      <c r="WX495" s="230"/>
      <c r="WY495" s="230"/>
      <c r="WZ495" s="230"/>
      <c r="XA495" s="230"/>
      <c r="XB495" s="230"/>
      <c r="XC495" s="230"/>
      <c r="XD495" s="230"/>
      <c r="XE495" s="230"/>
      <c r="XF495" s="230"/>
      <c r="XG495" s="230"/>
      <c r="XH495" s="230"/>
      <c r="XI495" s="230"/>
      <c r="XJ495" s="230"/>
      <c r="XK495" s="230"/>
      <c r="XL495" s="230"/>
      <c r="XM495" s="230"/>
      <c r="XN495" s="230"/>
      <c r="XO495" s="230"/>
      <c r="XP495" s="230"/>
      <c r="XQ495" s="230"/>
      <c r="XR495" s="230"/>
      <c r="XS495" s="230"/>
      <c r="XT495" s="230"/>
      <c r="XU495" s="230"/>
      <c r="XV495" s="230"/>
      <c r="XW495" s="230"/>
      <c r="XX495" s="230"/>
      <c r="XY495" s="230"/>
      <c r="XZ495" s="230"/>
      <c r="YA495" s="230"/>
      <c r="YB495" s="230"/>
      <c r="YC495" s="230"/>
      <c r="YD495" s="230"/>
      <c r="YE495" s="230"/>
      <c r="YF495" s="230"/>
      <c r="YG495" s="230"/>
      <c r="YH495" s="230"/>
      <c r="YI495" s="230"/>
      <c r="YJ495" s="230"/>
      <c r="YK495" s="230"/>
      <c r="YL495" s="230"/>
      <c r="YM495" s="230"/>
      <c r="YN495" s="230"/>
      <c r="YO495" s="230"/>
      <c r="YP495" s="230"/>
      <c r="YQ495" s="230"/>
      <c r="YR495" s="230"/>
      <c r="YS495" s="230"/>
      <c r="YT495" s="230"/>
      <c r="YU495" s="230"/>
      <c r="YV495" s="230"/>
      <c r="YW495" s="230"/>
      <c r="YX495" s="230"/>
      <c r="YY495" s="230"/>
      <c r="YZ495" s="230"/>
      <c r="ZA495" s="230"/>
      <c r="ZB495" s="230"/>
      <c r="ZC495" s="230"/>
      <c r="ZD495" s="230"/>
      <c r="ZE495" s="230"/>
      <c r="ZF495" s="230"/>
      <c r="ZG495" s="230"/>
      <c r="ZH495" s="230"/>
      <c r="ZI495" s="230"/>
      <c r="ZJ495" s="230"/>
      <c r="ZK495" s="230"/>
      <c r="ZL495" s="230"/>
      <c r="ZM495" s="230"/>
      <c r="ZN495" s="230"/>
      <c r="ZO495" s="230"/>
      <c r="ZP495" s="230"/>
      <c r="ZQ495" s="230"/>
      <c r="ZR495" s="230"/>
      <c r="ZS495" s="230"/>
      <c r="ZT495" s="230"/>
      <c r="ZU495" s="230"/>
      <c r="ZV495" s="230"/>
      <c r="ZW495" s="230"/>
      <c r="ZX495" s="230"/>
      <c r="ZY495" s="230"/>
      <c r="ZZ495" s="230"/>
      <c r="AAA495" s="230"/>
      <c r="AAB495" s="230"/>
      <c r="AAC495" s="230"/>
      <c r="AAD495" s="230"/>
      <c r="AAE495" s="230"/>
      <c r="AAF495" s="230"/>
      <c r="AAG495" s="230"/>
      <c r="AAH495" s="230"/>
      <c r="AAI495" s="230"/>
      <c r="AAJ495" s="230"/>
      <c r="AAK495" s="230"/>
      <c r="AAL495" s="230"/>
      <c r="AAM495" s="230"/>
      <c r="AAN495" s="230"/>
      <c r="AAO495" s="230"/>
      <c r="AAP495" s="230"/>
      <c r="AAQ495" s="230"/>
      <c r="AAR495" s="230"/>
      <c r="AAS495" s="230"/>
      <c r="AAT495" s="230"/>
      <c r="AAU495" s="230"/>
      <c r="AAV495" s="230"/>
      <c r="AAW495" s="230"/>
      <c r="AAX495" s="230"/>
      <c r="AAY495" s="230"/>
      <c r="AAZ495" s="230"/>
      <c r="ABA495" s="230"/>
      <c r="ABB495" s="230"/>
      <c r="ABC495" s="230"/>
      <c r="ABD495" s="230"/>
      <c r="ABE495" s="230"/>
      <c r="ABF495" s="230"/>
      <c r="ABG495" s="230"/>
      <c r="ABH495" s="230"/>
      <c r="ABI495" s="230"/>
      <c r="ABJ495" s="230"/>
      <c r="ABK495" s="230"/>
      <c r="ABL495" s="230"/>
      <c r="ABM495" s="230"/>
      <c r="ABN495" s="230"/>
      <c r="ABO495" s="230"/>
      <c r="ABP495" s="230"/>
      <c r="ABQ495" s="230"/>
      <c r="ABR495" s="230"/>
      <c r="ABS495" s="230"/>
      <c r="ABT495" s="230"/>
      <c r="ABU495" s="230"/>
      <c r="ABV495" s="230"/>
      <c r="ABW495" s="230"/>
      <c r="ABX495" s="230"/>
      <c r="ABY495" s="230"/>
      <c r="ABZ495" s="230"/>
      <c r="ACA495" s="230"/>
      <c r="ACB495" s="230"/>
      <c r="ACC495" s="230"/>
      <c r="ACD495" s="230"/>
      <c r="ACE495" s="230"/>
      <c r="ACF495" s="230"/>
      <c r="ACG495" s="230"/>
      <c r="ACH495" s="230"/>
      <c r="ACI495" s="230"/>
      <c r="ACJ495" s="230"/>
      <c r="ACK495" s="230"/>
      <c r="ACL495" s="230"/>
      <c r="ACM495" s="230"/>
      <c r="ACN495" s="230"/>
      <c r="ACO495" s="230"/>
      <c r="ACP495" s="230"/>
      <c r="ACQ495" s="230"/>
      <c r="ACR495" s="230"/>
      <c r="ACS495" s="230"/>
      <c r="ACT495" s="230"/>
      <c r="ACU495" s="230"/>
      <c r="ACV495" s="230"/>
      <c r="ACW495" s="230"/>
      <c r="ACX495" s="230"/>
      <c r="ACY495" s="230"/>
      <c r="ACZ495" s="230"/>
      <c r="ADA495" s="230"/>
      <c r="ADB495" s="230"/>
      <c r="ADC495" s="230"/>
      <c r="ADD495" s="230"/>
      <c r="ADE495" s="230"/>
      <c r="ADF495" s="230"/>
      <c r="ADG495" s="230"/>
      <c r="ADH495" s="230"/>
      <c r="ADI495" s="230"/>
      <c r="ADJ495" s="230"/>
      <c r="ADK495" s="230"/>
      <c r="ADL495" s="230"/>
      <c r="ADM495" s="230"/>
      <c r="ADN495" s="230"/>
      <c r="ADO495" s="230"/>
      <c r="ADP495" s="230"/>
      <c r="ADQ495" s="230"/>
      <c r="ADR495" s="230"/>
      <c r="ADS495" s="230"/>
      <c r="ADT495" s="230"/>
      <c r="ADU495" s="230"/>
      <c r="ADV495" s="230"/>
      <c r="ADW495" s="230"/>
      <c r="ADX495" s="230"/>
      <c r="ADY495" s="230"/>
      <c r="ADZ495" s="230"/>
      <c r="AEA495" s="230"/>
      <c r="AEB495" s="230"/>
      <c r="AEC495" s="230"/>
      <c r="AED495" s="230"/>
      <c r="AEE495" s="230"/>
      <c r="AEF495" s="230"/>
      <c r="AEG495" s="230"/>
      <c r="AEH495" s="230"/>
      <c r="AEI495" s="230"/>
      <c r="AEJ495" s="230"/>
      <c r="AEK495" s="230"/>
      <c r="AEL495" s="230"/>
      <c r="AEM495" s="230"/>
      <c r="AEN495" s="230"/>
      <c r="AEO495" s="230"/>
      <c r="AEP495" s="230"/>
      <c r="AEQ495" s="230"/>
      <c r="AER495" s="230"/>
      <c r="AES495" s="230"/>
      <c r="AET495" s="230"/>
      <c r="AEU495" s="230"/>
      <c r="AEV495" s="230"/>
      <c r="AEW495" s="230"/>
      <c r="AEX495" s="230"/>
      <c r="AEY495" s="230"/>
      <c r="AEZ495" s="230"/>
      <c r="AFA495" s="230"/>
      <c r="AFB495" s="230"/>
      <c r="AFC495" s="230"/>
      <c r="AFD495" s="230"/>
      <c r="AFE495" s="230"/>
      <c r="AFF495" s="230"/>
      <c r="AFG495" s="230"/>
      <c r="AFH495" s="230"/>
      <c r="AFI495" s="230"/>
      <c r="AFJ495" s="230"/>
      <c r="AFK495" s="230"/>
      <c r="AFL495" s="230"/>
      <c r="AFM495" s="230"/>
      <c r="AFN495" s="230"/>
      <c r="AFO495" s="230"/>
      <c r="AFP495" s="230"/>
      <c r="AFQ495" s="230"/>
      <c r="AFR495" s="230"/>
      <c r="AFS495" s="230"/>
      <c r="AFT495" s="230"/>
      <c r="AFU495" s="230"/>
      <c r="AFV495" s="230"/>
      <c r="AFW495" s="230"/>
      <c r="AFX495" s="230"/>
      <c r="AFY495" s="230"/>
      <c r="AFZ495" s="230"/>
      <c r="AGA495" s="230"/>
      <c r="AGB495" s="230"/>
      <c r="AGC495" s="230"/>
      <c r="AGD495" s="230"/>
      <c r="AGE495" s="230"/>
      <c r="AGF495" s="230"/>
      <c r="AGG495" s="230"/>
      <c r="AGH495" s="230"/>
      <c r="AGI495" s="230"/>
      <c r="AGJ495" s="230"/>
      <c r="AGK495" s="230"/>
      <c r="AGL495" s="230"/>
      <c r="AGM495" s="230"/>
      <c r="AGN495" s="230"/>
      <c r="AGO495" s="230"/>
      <c r="AGP495" s="230"/>
      <c r="AGQ495" s="230"/>
      <c r="AGR495" s="230"/>
      <c r="AGS495" s="230"/>
      <c r="AGT495" s="230"/>
      <c r="AGU495" s="230"/>
      <c r="AGV495" s="230"/>
      <c r="AGW495" s="230"/>
      <c r="AGX495" s="230"/>
      <c r="AGY495" s="230"/>
      <c r="AGZ495" s="230"/>
      <c r="AHA495" s="230"/>
      <c r="AHB495" s="230"/>
      <c r="AHC495" s="230"/>
      <c r="AHD495" s="230"/>
      <c r="AHE495" s="230"/>
      <c r="AHF495" s="230"/>
      <c r="AHG495" s="230"/>
      <c r="AHH495" s="230"/>
      <c r="AHI495" s="230"/>
      <c r="AHJ495" s="230"/>
      <c r="AHK495" s="230"/>
      <c r="AHL495" s="230"/>
      <c r="AHM495" s="230"/>
      <c r="AHN495" s="230"/>
      <c r="AHO495" s="230"/>
      <c r="AHP495" s="230"/>
      <c r="AHQ495" s="230"/>
      <c r="AHR495" s="230"/>
      <c r="AHS495" s="230"/>
      <c r="AHT495" s="230"/>
      <c r="AHU495" s="230"/>
      <c r="AHV495" s="230"/>
      <c r="AHW495" s="230"/>
      <c r="AHX495" s="230"/>
      <c r="AHY495" s="230"/>
      <c r="AHZ495" s="230"/>
      <c r="AIA495" s="230"/>
      <c r="AIB495" s="230"/>
      <c r="AIC495" s="230"/>
      <c r="AID495" s="230"/>
      <c r="AIE495" s="230"/>
      <c r="AIF495" s="230"/>
      <c r="AIG495" s="230"/>
      <c r="AIH495" s="230"/>
      <c r="AII495" s="230"/>
      <c r="AIJ495" s="230"/>
      <c r="AIK495" s="230"/>
      <c r="AIL495" s="230"/>
      <c r="AIM495" s="230"/>
      <c r="AIN495" s="230"/>
      <c r="AIO495" s="230"/>
      <c r="AIP495" s="230"/>
      <c r="AIQ495" s="230"/>
      <c r="AIR495" s="230"/>
      <c r="AIS495" s="230"/>
      <c r="AIT495" s="230"/>
      <c r="AIU495" s="230"/>
      <c r="AIV495" s="230"/>
      <c r="AIW495" s="230"/>
      <c r="AIX495" s="230"/>
      <c r="AIY495" s="230"/>
      <c r="AIZ495" s="230"/>
      <c r="AJA495" s="230"/>
      <c r="AJB495" s="230"/>
      <c r="AJC495" s="230"/>
      <c r="AJD495" s="230"/>
      <c r="AJE495" s="230"/>
      <c r="AJF495" s="230"/>
      <c r="AJG495" s="230"/>
      <c r="AJH495" s="230"/>
      <c r="AJI495" s="230"/>
      <c r="AJJ495" s="230"/>
      <c r="AJK495" s="230"/>
      <c r="AJL495" s="230"/>
      <c r="AJM495" s="230"/>
      <c r="AJN495" s="230"/>
      <c r="AJO495" s="230"/>
      <c r="AJP495" s="230"/>
      <c r="AJQ495" s="230"/>
      <c r="AJR495" s="230"/>
      <c r="AJS495" s="230"/>
      <c r="AJT495" s="230"/>
      <c r="AJU495" s="230"/>
      <c r="AJV495" s="230"/>
      <c r="AJW495" s="230"/>
      <c r="AJX495" s="230"/>
      <c r="AJY495" s="230"/>
      <c r="AJZ495" s="230"/>
      <c r="AKA495" s="230"/>
      <c r="AKB495" s="230"/>
      <c r="AKC495" s="230"/>
      <c r="AKD495" s="230"/>
      <c r="AKE495" s="230"/>
      <c r="AKF495" s="230"/>
      <c r="AKG495" s="230"/>
      <c r="AKH495" s="230"/>
      <c r="AKI495" s="230"/>
      <c r="AKJ495" s="230"/>
      <c r="AKK495" s="230"/>
      <c r="AKL495" s="230"/>
      <c r="AKM495" s="230"/>
      <c r="AKN495" s="230"/>
      <c r="AKO495" s="230"/>
      <c r="AKP495" s="230"/>
      <c r="AKQ495" s="230"/>
      <c r="AKR495" s="230"/>
      <c r="AKS495" s="230"/>
      <c r="AKT495" s="230"/>
      <c r="AKU495" s="230"/>
      <c r="AKV495" s="230"/>
      <c r="AKW495" s="230"/>
      <c r="AKX495" s="230"/>
      <c r="AKY495" s="230"/>
      <c r="AKZ495" s="230"/>
      <c r="ALA495" s="230"/>
      <c r="ALB495" s="230"/>
      <c r="ALC495" s="230"/>
      <c r="ALD495" s="230"/>
      <c r="ALE495" s="230"/>
      <c r="ALF495" s="230"/>
      <c r="ALG495" s="230"/>
      <c r="ALH495" s="230"/>
      <c r="ALI495" s="230"/>
      <c r="ALJ495" s="230"/>
      <c r="ALK495" s="230"/>
      <c r="ALL495" s="230"/>
      <c r="ALM495" s="230"/>
      <c r="ALN495" s="230"/>
      <c r="ALO495" s="230"/>
      <c r="ALP495" s="230"/>
      <c r="ALQ495" s="230"/>
      <c r="ALR495" s="230"/>
      <c r="ALS495" s="230"/>
      <c r="ALT495" s="230"/>
      <c r="ALU495" s="230"/>
      <c r="ALV495" s="230"/>
      <c r="ALW495" s="230"/>
      <c r="ALX495" s="230"/>
      <c r="ALY495" s="230"/>
      <c r="ALZ495" s="230"/>
      <c r="AMA495" s="230"/>
      <c r="AMB495" s="230"/>
      <c r="AMC495" s="230"/>
      <c r="AMD495" s="230"/>
      <c r="AME495" s="230"/>
      <c r="AMF495" s="230"/>
      <c r="AMG495" s="230"/>
      <c r="AMH495" s="230"/>
      <c r="AMI495" s="230"/>
      <c r="AMJ495" s="230"/>
      <c r="AMK495" s="230"/>
      <c r="AML495" s="230"/>
      <c r="AMM495" s="230"/>
      <c r="AMN495" s="230"/>
      <c r="AMO495" s="230"/>
      <c r="AMP495" s="230"/>
      <c r="AMQ495" s="230"/>
      <c r="AMR495" s="230"/>
      <c r="AMS495" s="230"/>
      <c r="AMT495" s="230"/>
      <c r="AMU495" s="230"/>
      <c r="AMV495" s="230"/>
      <c r="AMW495" s="230"/>
      <c r="AMX495" s="230"/>
      <c r="AMY495" s="230"/>
      <c r="AMZ495" s="230"/>
      <c r="ANA495" s="230"/>
      <c r="ANB495" s="230"/>
      <c r="ANC495" s="230"/>
      <c r="AND495" s="230"/>
      <c r="ANE495" s="230"/>
      <c r="ANF495" s="230"/>
      <c r="ANG495" s="230"/>
      <c r="ANH495" s="230"/>
      <c r="ANI495" s="230"/>
      <c r="ANJ495" s="230"/>
      <c r="ANK495" s="230"/>
      <c r="ANL495" s="230"/>
      <c r="ANM495" s="230"/>
      <c r="ANN495" s="230"/>
      <c r="ANO495" s="230"/>
      <c r="ANP495" s="230"/>
      <c r="ANQ495" s="230"/>
      <c r="ANR495" s="230"/>
      <c r="ANS495" s="230"/>
      <c r="ANT495" s="230"/>
      <c r="ANU495" s="230"/>
      <c r="ANV495" s="230"/>
      <c r="ANW495" s="230"/>
      <c r="ANX495" s="230"/>
      <c r="ANY495" s="230"/>
      <c r="ANZ495" s="230"/>
      <c r="AOA495" s="230"/>
      <c r="AOB495" s="230"/>
      <c r="AOC495" s="230"/>
      <c r="AOD495" s="230"/>
      <c r="AOE495" s="230"/>
      <c r="AOF495" s="230"/>
      <c r="AOG495" s="230"/>
      <c r="AOH495" s="230"/>
      <c r="AOI495" s="230"/>
      <c r="AOJ495" s="230"/>
      <c r="AOK495" s="230"/>
      <c r="AOL495" s="230"/>
      <c r="AOM495" s="230"/>
      <c r="AON495" s="230"/>
      <c r="AOO495" s="230"/>
      <c r="AOP495" s="230"/>
      <c r="AOQ495" s="230"/>
      <c r="AOR495" s="230"/>
      <c r="AOS495" s="230"/>
      <c r="AOT495" s="230"/>
      <c r="AOU495" s="230"/>
      <c r="AOV495" s="230"/>
      <c r="AOW495" s="230"/>
      <c r="AOX495" s="230"/>
      <c r="AOY495" s="230"/>
      <c r="AOZ495" s="230"/>
      <c r="APA495" s="230"/>
      <c r="APB495" s="230"/>
      <c r="APC495" s="230"/>
      <c r="APD495" s="230"/>
      <c r="APE495" s="230"/>
      <c r="APF495" s="230"/>
      <c r="APG495" s="230"/>
      <c r="APH495" s="230"/>
      <c r="API495" s="230"/>
      <c r="APJ495" s="230"/>
      <c r="APK495" s="230"/>
      <c r="APL495" s="230"/>
      <c r="APM495" s="230"/>
      <c r="APN495" s="230"/>
      <c r="APO495" s="230"/>
      <c r="APP495" s="230"/>
      <c r="APQ495" s="230"/>
      <c r="APR495" s="230"/>
      <c r="APS495" s="230"/>
      <c r="APT495" s="230"/>
      <c r="APU495" s="230"/>
      <c r="APV495" s="230"/>
      <c r="APW495" s="230"/>
      <c r="APX495" s="230"/>
      <c r="APY495" s="230"/>
      <c r="APZ495" s="230"/>
      <c r="AQA495" s="230"/>
      <c r="AQB495" s="230"/>
      <c r="AQC495" s="230"/>
      <c r="AQD495" s="230"/>
      <c r="AQE495" s="230"/>
      <c r="AQF495" s="230"/>
      <c r="AQG495" s="230"/>
      <c r="AQH495" s="230"/>
      <c r="AQI495" s="230"/>
      <c r="AQJ495" s="230"/>
      <c r="AQK495" s="230"/>
      <c r="AQL495" s="230"/>
      <c r="AQM495" s="230"/>
      <c r="AQN495" s="230"/>
      <c r="AQO495" s="230"/>
      <c r="AQP495" s="230"/>
      <c r="AQQ495" s="230"/>
      <c r="AQR495" s="230"/>
      <c r="AQS495" s="230"/>
      <c r="AQT495" s="230"/>
      <c r="AQU495" s="230"/>
      <c r="AQV495" s="230"/>
      <c r="AQW495" s="230"/>
      <c r="AQX495" s="230"/>
      <c r="AQY495" s="230"/>
      <c r="AQZ495" s="230"/>
      <c r="ARA495" s="230"/>
      <c r="ARB495" s="230"/>
      <c r="ARC495" s="230"/>
      <c r="ARD495" s="230"/>
      <c r="ARE495" s="230"/>
      <c r="ARF495" s="230"/>
      <c r="ARG495" s="230"/>
      <c r="ARH495" s="230"/>
      <c r="ARI495" s="230"/>
      <c r="ARJ495" s="230"/>
      <c r="ARK495" s="230"/>
      <c r="ARL495" s="230"/>
      <c r="ARM495" s="230"/>
      <c r="ARN495" s="230"/>
      <c r="ARO495" s="230"/>
      <c r="ARP495" s="230"/>
      <c r="ARQ495" s="230"/>
      <c r="ARR495" s="230"/>
      <c r="ARS495" s="230"/>
      <c r="ART495" s="230"/>
      <c r="ARU495" s="230"/>
      <c r="ARV495" s="230"/>
      <c r="ARW495" s="230"/>
      <c r="ARX495" s="230"/>
      <c r="ARY495" s="230"/>
      <c r="ARZ495" s="230"/>
      <c r="ASA495" s="230"/>
      <c r="ASB495" s="230"/>
      <c r="ASC495" s="230"/>
      <c r="ASD495" s="230"/>
      <c r="ASE495" s="230"/>
      <c r="ASF495" s="230"/>
      <c r="ASG495" s="230"/>
      <c r="ASH495" s="230"/>
      <c r="ASI495" s="230"/>
      <c r="ASJ495" s="230"/>
      <c r="ASK495" s="230"/>
      <c r="ASL495" s="230"/>
      <c r="ASM495" s="230"/>
      <c r="ASN495" s="230"/>
      <c r="ASO495" s="230"/>
      <c r="ASP495" s="230"/>
      <c r="ASQ495" s="230"/>
      <c r="ASR495" s="230"/>
      <c r="ASS495" s="230"/>
      <c r="AST495" s="230"/>
      <c r="ASU495" s="230"/>
      <c r="ASV495" s="230"/>
      <c r="ASW495" s="230"/>
      <c r="ASX495" s="230"/>
      <c r="ASY495" s="230"/>
      <c r="ASZ495" s="230"/>
      <c r="ATA495" s="230"/>
      <c r="ATB495" s="230"/>
      <c r="ATC495" s="230"/>
      <c r="ATD495" s="230"/>
      <c r="ATE495" s="230"/>
      <c r="ATF495" s="230"/>
      <c r="ATG495" s="230"/>
      <c r="ATH495" s="230"/>
      <c r="ATI495" s="230"/>
      <c r="ATJ495" s="230"/>
      <c r="ATK495" s="230"/>
      <c r="ATL495" s="230"/>
      <c r="ATM495" s="230"/>
      <c r="ATN495" s="230"/>
      <c r="ATO495" s="230"/>
      <c r="ATP495" s="230"/>
      <c r="ATQ495" s="230"/>
      <c r="ATR495" s="230"/>
      <c r="ATS495" s="230"/>
      <c r="ATT495" s="230"/>
      <c r="ATU495" s="230"/>
      <c r="ATV495" s="230"/>
      <c r="ATW495" s="230"/>
      <c r="ATX495" s="230"/>
      <c r="ATY495" s="230"/>
      <c r="ATZ495" s="230"/>
      <c r="AUA495" s="230"/>
      <c r="AUB495" s="230"/>
      <c r="AUC495" s="230"/>
      <c r="AUD495" s="230"/>
      <c r="AUE495" s="230"/>
      <c r="AUF495" s="230"/>
      <c r="AUG495" s="230"/>
      <c r="AUH495" s="230"/>
      <c r="AUI495" s="230"/>
      <c r="AUJ495" s="230"/>
      <c r="AUK495" s="230"/>
      <c r="AUL495" s="230"/>
      <c r="AUM495" s="230"/>
      <c r="AUN495" s="230"/>
      <c r="AUO495" s="230"/>
      <c r="AUP495" s="230"/>
      <c r="AUQ495" s="230"/>
      <c r="AUR495" s="230"/>
      <c r="AUS495" s="230"/>
      <c r="AUT495" s="230"/>
      <c r="AUU495" s="230"/>
      <c r="AUV495" s="230"/>
      <c r="AUW495" s="230"/>
      <c r="AUX495" s="230"/>
      <c r="AUY495" s="230"/>
      <c r="AUZ495" s="230"/>
      <c r="AVA495" s="230"/>
      <c r="AVB495" s="230"/>
      <c r="AVC495" s="230"/>
      <c r="AVD495" s="230"/>
      <c r="AVE495" s="230"/>
      <c r="AVF495" s="230"/>
      <c r="AVG495" s="230"/>
      <c r="AVH495" s="230"/>
      <c r="AVI495" s="230"/>
      <c r="AVJ495" s="230"/>
      <c r="AVK495" s="230"/>
      <c r="AVL495" s="230"/>
      <c r="AVM495" s="230"/>
      <c r="AVN495" s="230"/>
      <c r="AVO495" s="230"/>
      <c r="AVP495" s="230"/>
      <c r="AVQ495" s="230"/>
      <c r="AVR495" s="230"/>
      <c r="AVS495" s="230"/>
      <c r="AVT495" s="230"/>
      <c r="AVU495" s="230"/>
      <c r="AVV495" s="230"/>
      <c r="AVW495" s="230"/>
      <c r="AVX495" s="230"/>
      <c r="AVY495" s="230"/>
      <c r="AVZ495" s="230"/>
      <c r="AWA495" s="230"/>
      <c r="AWB495" s="230"/>
      <c r="AWC495" s="230"/>
      <c r="AWD495" s="230"/>
      <c r="AWE495" s="230"/>
      <c r="AWF495" s="230"/>
      <c r="AWG495" s="230"/>
      <c r="AWH495" s="230"/>
      <c r="AWI495" s="230"/>
      <c r="AWJ495" s="230"/>
      <c r="AWK495" s="230"/>
      <c r="AWL495" s="230"/>
      <c r="AWM495" s="230"/>
      <c r="AWN495" s="230"/>
      <c r="AWO495" s="230"/>
      <c r="AWP495" s="230"/>
      <c r="AWQ495" s="230"/>
      <c r="AWR495" s="230"/>
      <c r="AWS495" s="230"/>
      <c r="AWT495" s="230"/>
      <c r="AWU495" s="230"/>
      <c r="AWV495" s="230"/>
      <c r="AWW495" s="230"/>
      <c r="AWX495" s="230"/>
      <c r="AWY495" s="230"/>
      <c r="AWZ495" s="230"/>
      <c r="AXA495" s="230"/>
      <c r="AXB495" s="230"/>
      <c r="AXC495" s="230"/>
      <c r="AXD495" s="230"/>
      <c r="AXE495" s="230"/>
      <c r="AXF495" s="230"/>
      <c r="AXG495" s="230"/>
      <c r="AXH495" s="230"/>
      <c r="AXI495" s="230"/>
      <c r="AXJ495" s="230"/>
      <c r="AXK495" s="230"/>
      <c r="AXL495" s="230"/>
      <c r="AXM495" s="230"/>
      <c r="AXN495" s="230"/>
      <c r="AXO495" s="230"/>
      <c r="AXP495" s="230"/>
      <c r="AXQ495" s="230"/>
      <c r="AXR495" s="230"/>
      <c r="AXS495" s="230"/>
      <c r="AXT495" s="230"/>
      <c r="AXU495" s="230"/>
      <c r="AXV495" s="230"/>
      <c r="AXW495" s="230"/>
      <c r="AXX495" s="230"/>
      <c r="AXY495" s="230"/>
      <c r="AXZ495" s="230"/>
      <c r="AYA495" s="230"/>
      <c r="AYB495" s="230"/>
      <c r="AYC495" s="230"/>
      <c r="AYD495" s="230"/>
      <c r="AYE495" s="230"/>
      <c r="AYF495" s="230"/>
      <c r="AYG495" s="230"/>
      <c r="AYH495" s="230"/>
      <c r="AYI495" s="230"/>
      <c r="AYJ495" s="230"/>
      <c r="AYK495" s="230"/>
      <c r="AYL495" s="230"/>
      <c r="AYM495" s="230"/>
      <c r="AYN495" s="230"/>
      <c r="AYO495" s="230"/>
      <c r="AYP495" s="230"/>
      <c r="AYQ495" s="230"/>
      <c r="AYR495" s="230"/>
      <c r="AYS495" s="230"/>
      <c r="AYT495" s="230"/>
      <c r="AYU495" s="230"/>
      <c r="AYV495" s="230"/>
      <c r="AYW495" s="230"/>
      <c r="AYX495" s="230"/>
      <c r="AYY495" s="230"/>
      <c r="AYZ495" s="230"/>
      <c r="AZA495" s="230"/>
      <c r="AZB495" s="230"/>
      <c r="AZC495" s="230"/>
      <c r="AZD495" s="230"/>
      <c r="AZE495" s="230"/>
      <c r="AZF495" s="230"/>
      <c r="AZG495" s="230"/>
      <c r="AZH495" s="230"/>
      <c r="AZI495" s="230"/>
      <c r="AZJ495" s="230"/>
      <c r="AZK495" s="230"/>
      <c r="AZL495" s="230"/>
      <c r="AZM495" s="230"/>
      <c r="AZN495" s="230"/>
      <c r="AZO495" s="230"/>
      <c r="AZP495" s="230"/>
      <c r="AZQ495" s="230"/>
      <c r="AZR495" s="230"/>
      <c r="AZS495" s="230"/>
      <c r="AZT495" s="230"/>
      <c r="AZU495" s="230"/>
      <c r="AZV495" s="230"/>
      <c r="AZW495" s="230"/>
      <c r="AZX495" s="230"/>
      <c r="AZY495" s="230"/>
      <c r="AZZ495" s="230"/>
      <c r="BAA495" s="230"/>
      <c r="BAB495" s="230"/>
      <c r="BAC495" s="230"/>
      <c r="BAD495" s="230"/>
      <c r="BAE495" s="230"/>
      <c r="BAF495" s="230"/>
      <c r="BAG495" s="230"/>
      <c r="BAH495" s="230"/>
      <c r="BAI495" s="230"/>
      <c r="BAJ495" s="230"/>
      <c r="BAK495" s="230"/>
      <c r="BAL495" s="230"/>
      <c r="BAM495" s="230"/>
      <c r="BAN495" s="230"/>
      <c r="BAO495" s="230"/>
      <c r="BAP495" s="230"/>
      <c r="BAQ495" s="230"/>
      <c r="BAR495" s="230"/>
      <c r="BAS495" s="230"/>
      <c r="BAT495" s="230"/>
      <c r="BAU495" s="230"/>
      <c r="BAV495" s="230"/>
      <c r="BAW495" s="230"/>
      <c r="BAX495" s="230"/>
      <c r="BAY495" s="230"/>
      <c r="BAZ495" s="230"/>
      <c r="BBA495" s="230"/>
      <c r="BBB495" s="230"/>
      <c r="BBC495" s="230"/>
      <c r="BBD495" s="230"/>
      <c r="BBE495" s="230"/>
      <c r="BBF495" s="230"/>
      <c r="BBG495" s="230"/>
      <c r="BBH495" s="230"/>
      <c r="BBI495" s="230"/>
      <c r="BBJ495" s="230"/>
      <c r="BBK495" s="230"/>
      <c r="BBL495" s="230"/>
      <c r="BBM495" s="230"/>
      <c r="BBN495" s="230"/>
      <c r="BBO495" s="230"/>
      <c r="BBP495" s="230"/>
      <c r="BBQ495" s="230"/>
      <c r="BBR495" s="230"/>
      <c r="BBS495" s="230"/>
      <c r="BBT495" s="230"/>
      <c r="BBU495" s="230"/>
      <c r="BBV495" s="230"/>
      <c r="BBW495" s="230"/>
      <c r="BBX495" s="230"/>
      <c r="BBY495" s="230"/>
      <c r="BBZ495" s="230"/>
      <c r="BCA495" s="230"/>
      <c r="BCB495" s="230"/>
      <c r="BCC495" s="230"/>
      <c r="BCD495" s="230"/>
      <c r="BCE495" s="230"/>
      <c r="BCF495" s="230"/>
      <c r="BCG495" s="230"/>
      <c r="BCH495" s="230"/>
      <c r="BCI495" s="230"/>
      <c r="BCJ495" s="230"/>
      <c r="BCK495" s="230"/>
      <c r="BCL495" s="230"/>
      <c r="BCM495" s="230"/>
      <c r="BCN495" s="230"/>
      <c r="BCO495" s="230"/>
      <c r="BCP495" s="230"/>
      <c r="BCQ495" s="230"/>
      <c r="BCR495" s="230"/>
      <c r="BCS495" s="230"/>
      <c r="BCT495" s="230"/>
      <c r="BCU495" s="230"/>
      <c r="BCV495" s="230"/>
      <c r="BCW495" s="230"/>
      <c r="BCX495" s="230"/>
      <c r="BCY495" s="230"/>
      <c r="BCZ495" s="230"/>
      <c r="BDA495" s="230"/>
      <c r="BDB495" s="230"/>
      <c r="BDC495" s="230"/>
      <c r="BDD495" s="230"/>
      <c r="BDE495" s="230"/>
      <c r="BDF495" s="230"/>
      <c r="BDG495" s="230"/>
      <c r="BDH495" s="230"/>
      <c r="BDI495" s="230"/>
      <c r="BDJ495" s="230"/>
      <c r="BDK495" s="230"/>
      <c r="BDL495" s="230"/>
      <c r="BDM495" s="230"/>
      <c r="BDN495" s="230"/>
      <c r="BDO495" s="230"/>
      <c r="BDP495" s="230"/>
      <c r="BDQ495" s="230"/>
      <c r="BDR495" s="230"/>
      <c r="BDS495" s="230"/>
      <c r="BDT495" s="230"/>
      <c r="BDU495" s="230"/>
      <c r="BDV495" s="230"/>
      <c r="BDW495" s="230"/>
      <c r="BDX495" s="230"/>
      <c r="BDY495" s="230"/>
      <c r="BDZ495" s="230"/>
      <c r="BEA495" s="230"/>
      <c r="BEB495" s="230"/>
      <c r="BEC495" s="230"/>
      <c r="BED495" s="230"/>
      <c r="BEE495" s="230"/>
      <c r="BEF495" s="230"/>
      <c r="BEG495" s="230"/>
      <c r="BEH495" s="230"/>
      <c r="BEI495" s="230"/>
      <c r="BEJ495" s="230"/>
      <c r="BEK495" s="230"/>
      <c r="BEL495" s="230"/>
      <c r="BEM495" s="230"/>
      <c r="BEN495" s="230"/>
      <c r="BEO495" s="230"/>
      <c r="BEP495" s="230"/>
      <c r="BEQ495" s="230"/>
      <c r="BER495" s="230"/>
      <c r="BES495" s="230"/>
      <c r="BET495" s="230"/>
      <c r="BEU495" s="230"/>
      <c r="BEV495" s="230"/>
      <c r="BEW495" s="230"/>
      <c r="BEX495" s="230"/>
      <c r="BEY495" s="230"/>
      <c r="BEZ495" s="230"/>
      <c r="BFA495" s="230"/>
      <c r="BFB495" s="230"/>
      <c r="BFC495" s="230"/>
      <c r="BFD495" s="230"/>
      <c r="BFE495" s="230"/>
      <c r="BFF495" s="230"/>
      <c r="BFG495" s="230"/>
      <c r="BFH495" s="230"/>
      <c r="BFI495" s="230"/>
      <c r="BFJ495" s="230"/>
      <c r="BFK495" s="230"/>
      <c r="BFL495" s="230"/>
      <c r="BFM495" s="230"/>
      <c r="BFN495" s="230"/>
      <c r="BFO495" s="230"/>
      <c r="BFP495" s="230"/>
      <c r="BFQ495" s="230"/>
      <c r="BFR495" s="230"/>
      <c r="BFS495" s="230"/>
      <c r="BFT495" s="230"/>
      <c r="BFU495" s="230"/>
      <c r="BFV495" s="230"/>
      <c r="BFW495" s="230"/>
      <c r="BFX495" s="230"/>
      <c r="BFY495" s="230"/>
      <c r="BFZ495" s="230"/>
      <c r="BGA495" s="230"/>
      <c r="BGB495" s="230"/>
      <c r="BGC495" s="230"/>
      <c r="BGD495" s="230"/>
      <c r="BGE495" s="230"/>
      <c r="BGF495" s="230"/>
      <c r="BGG495" s="230"/>
      <c r="BGH495" s="230"/>
      <c r="BGI495" s="230"/>
      <c r="BGJ495" s="230"/>
      <c r="BGK495" s="230"/>
      <c r="BGL495" s="230"/>
      <c r="BGM495" s="230"/>
      <c r="BGN495" s="230"/>
      <c r="BGO495" s="230"/>
      <c r="BGP495" s="230"/>
      <c r="BGQ495" s="230"/>
      <c r="BGR495" s="230"/>
      <c r="BGS495" s="230"/>
      <c r="BGT495" s="230"/>
      <c r="BGU495" s="230"/>
      <c r="BGV495" s="230"/>
      <c r="BGW495" s="230"/>
      <c r="BGX495" s="230"/>
      <c r="BGY495" s="230"/>
      <c r="BGZ495" s="230"/>
      <c r="BHA495" s="230"/>
      <c r="BHB495" s="230"/>
      <c r="BHC495" s="230"/>
      <c r="BHD495" s="230"/>
      <c r="BHE495" s="230"/>
      <c r="BHF495" s="230"/>
      <c r="BHG495" s="230"/>
      <c r="BHH495" s="230"/>
      <c r="BHI495" s="230"/>
      <c r="BHJ495" s="230"/>
      <c r="BHK495" s="230"/>
      <c r="BHL495" s="230"/>
      <c r="BHM495" s="230"/>
      <c r="BHN495" s="230"/>
      <c r="BHO495" s="230"/>
      <c r="BHP495" s="230"/>
      <c r="BHQ495" s="230"/>
      <c r="BHR495" s="230"/>
      <c r="BHS495" s="230"/>
      <c r="BHT495" s="230"/>
      <c r="BHU495" s="230"/>
      <c r="BHV495" s="230"/>
      <c r="BHW495" s="230"/>
      <c r="BHX495" s="230"/>
      <c r="BHY495" s="230"/>
      <c r="BHZ495" s="230"/>
      <c r="BIA495" s="230"/>
      <c r="BIB495" s="230"/>
      <c r="BIC495" s="230"/>
      <c r="BID495" s="230"/>
      <c r="BIE495" s="230"/>
      <c r="BIF495" s="230"/>
      <c r="BIG495" s="230"/>
      <c r="BIH495" s="230"/>
      <c r="BII495" s="230"/>
      <c r="BIJ495" s="230"/>
      <c r="BIK495" s="230"/>
      <c r="BIL495" s="230"/>
      <c r="BIM495" s="230"/>
      <c r="BIN495" s="230"/>
      <c r="BIO495" s="230"/>
      <c r="BIP495" s="230"/>
      <c r="BIQ495" s="230"/>
      <c r="BIR495" s="230"/>
      <c r="BIS495" s="230"/>
      <c r="BIT495" s="230"/>
      <c r="BIU495" s="230"/>
      <c r="BIV495" s="230"/>
      <c r="BIW495" s="230"/>
      <c r="BIX495" s="230"/>
      <c r="BIY495" s="230"/>
      <c r="BIZ495" s="230"/>
      <c r="BJA495" s="230"/>
      <c r="BJB495" s="230"/>
      <c r="BJC495" s="230"/>
      <c r="BJD495" s="230"/>
      <c r="BJE495" s="230"/>
      <c r="BJF495" s="230"/>
      <c r="BJG495" s="230"/>
      <c r="BJH495" s="230"/>
      <c r="BJI495" s="230"/>
      <c r="BJJ495" s="230"/>
      <c r="BJK495" s="230"/>
      <c r="BJL495" s="230"/>
      <c r="BJM495" s="230"/>
      <c r="BJN495" s="230"/>
      <c r="BJO495" s="230"/>
      <c r="BJP495" s="230"/>
      <c r="BJQ495" s="230"/>
      <c r="BJR495" s="230"/>
      <c r="BJS495" s="230"/>
      <c r="BJT495" s="230"/>
      <c r="BJU495" s="230"/>
      <c r="BJV495" s="230"/>
      <c r="BJW495" s="230"/>
      <c r="BJX495" s="230"/>
      <c r="BJY495" s="230"/>
      <c r="BJZ495" s="230"/>
      <c r="BKA495" s="230"/>
      <c r="BKB495" s="230"/>
      <c r="BKC495" s="230"/>
      <c r="BKD495" s="230"/>
      <c r="BKE495" s="230"/>
      <c r="BKF495" s="230"/>
      <c r="BKG495" s="230"/>
      <c r="BKH495" s="230"/>
      <c r="BKI495" s="230"/>
      <c r="BKJ495" s="230"/>
      <c r="BKK495" s="230"/>
      <c r="BKL495" s="230"/>
      <c r="BKM495" s="230"/>
      <c r="BKN495" s="230"/>
      <c r="BKO495" s="230"/>
      <c r="BKP495" s="230"/>
      <c r="BKQ495" s="230"/>
      <c r="BKR495" s="230"/>
      <c r="BKS495" s="230"/>
      <c r="BKT495" s="230"/>
      <c r="BKU495" s="230"/>
      <c r="BKV495" s="230"/>
      <c r="BKW495" s="230"/>
      <c r="BKX495" s="230"/>
      <c r="BKY495" s="230"/>
      <c r="BKZ495" s="230"/>
      <c r="BLA495" s="230"/>
      <c r="BLB495" s="230"/>
      <c r="BLC495" s="230"/>
      <c r="BLD495" s="230"/>
      <c r="BLE495" s="230"/>
      <c r="BLF495" s="230"/>
      <c r="BLG495" s="230"/>
      <c r="BLH495" s="230"/>
      <c r="BLI495" s="230"/>
      <c r="BLJ495" s="230"/>
      <c r="BLK495" s="230"/>
      <c r="BLL495" s="230"/>
      <c r="BLM495" s="230"/>
      <c r="BLN495" s="230"/>
      <c r="BLO495" s="230"/>
      <c r="BLP495" s="230"/>
      <c r="BLQ495" s="230"/>
      <c r="BLR495" s="230"/>
      <c r="BLS495" s="230"/>
      <c r="BLT495" s="230"/>
      <c r="BLU495" s="230"/>
      <c r="BLV495" s="230"/>
      <c r="BLW495" s="230"/>
      <c r="BLX495" s="230"/>
      <c r="BLY495" s="230"/>
      <c r="BLZ495" s="230"/>
      <c r="BMA495" s="230"/>
      <c r="BMB495" s="230"/>
      <c r="BMC495" s="230"/>
      <c r="BMD495" s="230"/>
      <c r="BME495" s="230"/>
      <c r="BMF495" s="230"/>
      <c r="BMG495" s="230"/>
      <c r="BMH495" s="230"/>
      <c r="BMI495" s="230"/>
      <c r="BMJ495" s="230"/>
      <c r="BMK495" s="230"/>
      <c r="BML495" s="230"/>
      <c r="BMM495" s="230"/>
      <c r="BMN495" s="230"/>
      <c r="BMO495" s="230"/>
      <c r="BMP495" s="230"/>
      <c r="BMQ495" s="230"/>
      <c r="BMR495" s="230"/>
      <c r="BMS495" s="230"/>
      <c r="BMT495" s="230"/>
      <c r="BMU495" s="230"/>
      <c r="BMV495" s="230"/>
      <c r="BMW495" s="230"/>
      <c r="BMX495" s="230"/>
      <c r="BMY495" s="230"/>
      <c r="BMZ495" s="230"/>
      <c r="BNA495" s="230"/>
      <c r="BNB495" s="230"/>
      <c r="BNC495" s="230"/>
      <c r="BND495" s="230"/>
      <c r="BNE495" s="230"/>
      <c r="BNF495" s="230"/>
      <c r="BNG495" s="230"/>
      <c r="BNH495" s="230"/>
      <c r="BNI495" s="230"/>
      <c r="BNJ495" s="230"/>
      <c r="BNK495" s="230"/>
      <c r="BNL495" s="230"/>
      <c r="BNM495" s="230"/>
      <c r="BNN495" s="230"/>
      <c r="BNO495" s="230"/>
      <c r="BNP495" s="230"/>
      <c r="BNQ495" s="230"/>
      <c r="BNR495" s="230"/>
      <c r="BNS495" s="230"/>
      <c r="BNT495" s="230"/>
      <c r="BNU495" s="230"/>
      <c r="BNV495" s="230"/>
      <c r="BNW495" s="230"/>
      <c r="BNX495" s="230"/>
      <c r="BNY495" s="230"/>
      <c r="BNZ495" s="230"/>
      <c r="BOA495" s="230"/>
      <c r="BOB495" s="230"/>
      <c r="BOC495" s="230"/>
      <c r="BOD495" s="230"/>
      <c r="BOE495" s="230"/>
      <c r="BOF495" s="230"/>
      <c r="BOG495" s="230"/>
      <c r="BOH495" s="230"/>
      <c r="BOI495" s="230"/>
      <c r="BOJ495" s="230"/>
      <c r="BOK495" s="230"/>
      <c r="BOL495" s="230"/>
      <c r="BOM495" s="230"/>
      <c r="BON495" s="230"/>
      <c r="BOO495" s="230"/>
      <c r="BOP495" s="230"/>
      <c r="BOQ495" s="230"/>
      <c r="BOR495" s="230"/>
      <c r="BOS495" s="230"/>
      <c r="BOT495" s="230"/>
      <c r="BOU495" s="230"/>
      <c r="BOV495" s="230"/>
      <c r="BOW495" s="230"/>
      <c r="BOX495" s="230"/>
      <c r="BOY495" s="230"/>
      <c r="BOZ495" s="230"/>
      <c r="BPA495" s="230"/>
      <c r="BPB495" s="230"/>
      <c r="BPC495" s="230"/>
      <c r="BPD495" s="230"/>
      <c r="BPE495" s="230"/>
      <c r="BPF495" s="230"/>
      <c r="BPG495" s="230"/>
      <c r="BPH495" s="230"/>
      <c r="BPI495" s="230"/>
      <c r="BPJ495" s="230"/>
      <c r="BPK495" s="230"/>
      <c r="BPL495" s="230"/>
      <c r="BPM495" s="230"/>
      <c r="BPN495" s="230"/>
      <c r="BPO495" s="230"/>
      <c r="BPP495" s="230"/>
      <c r="BPQ495" s="230"/>
      <c r="BPR495" s="230"/>
      <c r="BPS495" s="230"/>
      <c r="BPT495" s="230"/>
      <c r="BPU495" s="230"/>
      <c r="BPV495" s="230"/>
      <c r="BPW495" s="230"/>
      <c r="BPX495" s="230"/>
      <c r="BPY495" s="230"/>
      <c r="BPZ495" s="230"/>
      <c r="BQA495" s="230"/>
      <c r="BQB495" s="230"/>
      <c r="BQC495" s="230"/>
      <c r="BQD495" s="230"/>
      <c r="BQE495" s="230"/>
      <c r="BQF495" s="230"/>
      <c r="BQG495" s="230"/>
      <c r="BQH495" s="230"/>
      <c r="BQI495" s="230"/>
      <c r="BQJ495" s="230"/>
      <c r="BQK495" s="230"/>
      <c r="BQL495" s="230"/>
      <c r="BQM495" s="230"/>
      <c r="BQN495" s="230"/>
      <c r="BQO495" s="230"/>
      <c r="BQP495" s="230"/>
      <c r="BQQ495" s="230"/>
      <c r="BQR495" s="230"/>
      <c r="BQS495" s="230"/>
      <c r="BQT495" s="230"/>
      <c r="BQU495" s="230"/>
      <c r="BQV495" s="230"/>
      <c r="BQW495" s="230"/>
      <c r="BQX495" s="230"/>
      <c r="BQY495" s="230"/>
      <c r="BQZ495" s="230"/>
      <c r="BRA495" s="230"/>
      <c r="BRB495" s="230"/>
      <c r="BRC495" s="230"/>
      <c r="BRD495" s="230"/>
      <c r="BRE495" s="230"/>
      <c r="BRF495" s="230"/>
      <c r="BRG495" s="230"/>
      <c r="BRH495" s="230"/>
      <c r="BRI495" s="230"/>
      <c r="BRJ495" s="230"/>
      <c r="BRK495" s="230"/>
      <c r="BRL495" s="230"/>
      <c r="BRM495" s="230"/>
      <c r="BRN495" s="230"/>
      <c r="BRO495" s="230"/>
      <c r="BRP495" s="230"/>
      <c r="BRQ495" s="230"/>
      <c r="BRR495" s="230"/>
      <c r="BRS495" s="230"/>
      <c r="BRT495" s="230"/>
      <c r="BRU495" s="230"/>
      <c r="BRV495" s="230"/>
      <c r="BRW495" s="230"/>
      <c r="BRX495" s="230"/>
      <c r="BRY495" s="230"/>
      <c r="BRZ495" s="230"/>
      <c r="BSA495" s="230"/>
      <c r="BSB495" s="230"/>
      <c r="BSC495" s="230"/>
      <c r="BSD495" s="230"/>
      <c r="BSE495" s="230"/>
      <c r="BSF495" s="230"/>
      <c r="BSG495" s="230"/>
      <c r="BSH495" s="230"/>
      <c r="BSI495" s="230"/>
      <c r="BSJ495" s="230"/>
      <c r="BSK495" s="230"/>
      <c r="BSL495" s="230"/>
      <c r="BSM495" s="230"/>
      <c r="BSN495" s="230"/>
      <c r="BSO495" s="230"/>
      <c r="BSP495" s="230"/>
      <c r="BSQ495" s="230"/>
      <c r="BSR495" s="230"/>
      <c r="BSS495" s="230"/>
      <c r="BST495" s="230"/>
      <c r="BSU495" s="230"/>
      <c r="BSV495" s="230"/>
      <c r="BSW495" s="230"/>
      <c r="BSX495" s="230"/>
      <c r="BSY495" s="230"/>
      <c r="BSZ495" s="230"/>
      <c r="BTA495" s="230"/>
      <c r="BTB495" s="230"/>
      <c r="BTC495" s="230"/>
      <c r="BTD495" s="230"/>
      <c r="BTE495" s="230"/>
      <c r="BTF495" s="230"/>
      <c r="BTG495" s="230"/>
      <c r="BTH495" s="230"/>
      <c r="BTI495" s="230"/>
      <c r="BTJ495" s="230"/>
      <c r="BTK495" s="230"/>
      <c r="BTL495" s="230"/>
      <c r="BTM495" s="230"/>
      <c r="BTN495" s="230"/>
      <c r="BTO495" s="230"/>
      <c r="BTP495" s="230"/>
      <c r="BTQ495" s="230"/>
      <c r="BTR495" s="230"/>
      <c r="BTS495" s="230"/>
      <c r="BTT495" s="230"/>
      <c r="BTU495" s="230"/>
      <c r="BTV495" s="230"/>
      <c r="BTW495" s="230"/>
      <c r="BTX495" s="230"/>
      <c r="BTY495" s="230"/>
      <c r="BTZ495" s="230"/>
      <c r="BUA495" s="230"/>
      <c r="BUB495" s="230"/>
      <c r="BUC495" s="230"/>
      <c r="BUD495" s="230"/>
      <c r="BUE495" s="230"/>
      <c r="BUF495" s="230"/>
      <c r="BUG495" s="230"/>
      <c r="BUH495" s="230"/>
      <c r="BUI495" s="230"/>
      <c r="BUJ495" s="230"/>
      <c r="BUK495" s="230"/>
      <c r="BUL495" s="230"/>
      <c r="BUM495" s="230"/>
      <c r="BUN495" s="230"/>
      <c r="BUO495" s="230"/>
      <c r="BUP495" s="230"/>
      <c r="BUQ495" s="230"/>
      <c r="BUR495" s="230"/>
      <c r="BUS495" s="230"/>
      <c r="BUT495" s="230"/>
      <c r="BUU495" s="230"/>
      <c r="BUV495" s="230"/>
      <c r="BUW495" s="230"/>
      <c r="BUX495" s="230"/>
      <c r="BUY495" s="230"/>
      <c r="BUZ495" s="230"/>
      <c r="BVA495" s="230"/>
      <c r="BVB495" s="230"/>
      <c r="BVC495" s="230"/>
      <c r="BVD495" s="230"/>
      <c r="BVE495" s="230"/>
      <c r="BVF495" s="230"/>
      <c r="BVG495" s="230"/>
      <c r="BVH495" s="230"/>
      <c r="BVI495" s="230"/>
      <c r="BVJ495" s="230"/>
      <c r="BVK495" s="230"/>
      <c r="BVL495" s="230"/>
      <c r="BVM495" s="230"/>
      <c r="BVN495" s="230"/>
      <c r="BVO495" s="230"/>
      <c r="BVP495" s="230"/>
      <c r="BVQ495" s="230"/>
      <c r="BVR495" s="230"/>
      <c r="BVS495" s="230"/>
      <c r="BVT495" s="230"/>
      <c r="BVU495" s="230"/>
      <c r="BVV495" s="230"/>
      <c r="BVW495" s="230"/>
      <c r="BVX495" s="230"/>
      <c r="BVY495" s="230"/>
      <c r="BVZ495" s="230"/>
      <c r="BWA495" s="230"/>
      <c r="BWB495" s="230"/>
      <c r="BWC495" s="230"/>
      <c r="BWD495" s="230"/>
      <c r="BWE495" s="230"/>
      <c r="BWF495" s="230"/>
      <c r="BWG495" s="230"/>
      <c r="BWH495" s="230"/>
      <c r="BWI495" s="230"/>
      <c r="BWJ495" s="230"/>
      <c r="BWK495" s="230"/>
      <c r="BWL495" s="230"/>
      <c r="BWM495" s="230"/>
      <c r="BWN495" s="230"/>
      <c r="BWO495" s="230"/>
      <c r="BWP495" s="230"/>
      <c r="BWQ495" s="230"/>
      <c r="BWR495" s="230"/>
      <c r="BWS495" s="230"/>
      <c r="BWT495" s="230"/>
      <c r="BWU495" s="230"/>
      <c r="BWV495" s="230"/>
      <c r="BWW495" s="230"/>
      <c r="BWX495" s="230"/>
      <c r="BWY495" s="230"/>
      <c r="BWZ495" s="230"/>
      <c r="BXA495" s="230"/>
      <c r="BXB495" s="230"/>
      <c r="BXC495" s="230"/>
      <c r="BXD495" s="230"/>
      <c r="BXE495" s="230"/>
      <c r="BXF495" s="230"/>
      <c r="BXG495" s="230"/>
      <c r="BXH495" s="230"/>
      <c r="BXI495" s="230"/>
      <c r="BXJ495" s="230"/>
      <c r="BXK495" s="230"/>
      <c r="BXL495" s="230"/>
      <c r="BXM495" s="230"/>
      <c r="BXN495" s="230"/>
      <c r="BXO495" s="230"/>
      <c r="BXP495" s="230"/>
      <c r="BXQ495" s="230"/>
      <c r="BXR495" s="230"/>
      <c r="BXS495" s="230"/>
      <c r="BXT495" s="230"/>
      <c r="BXU495" s="230"/>
      <c r="BXV495" s="230"/>
      <c r="BXW495" s="230"/>
      <c r="BXX495" s="230"/>
      <c r="BXY495" s="230"/>
      <c r="BXZ495" s="230"/>
      <c r="BYA495" s="230"/>
      <c r="BYB495" s="230"/>
      <c r="BYC495" s="230"/>
      <c r="BYD495" s="230"/>
      <c r="BYE495" s="230"/>
      <c r="BYF495" s="230"/>
      <c r="BYG495" s="230"/>
      <c r="BYH495" s="230"/>
      <c r="BYI495" s="230"/>
      <c r="BYJ495" s="230"/>
      <c r="BYK495" s="230"/>
      <c r="BYL495" s="230"/>
      <c r="BYM495" s="230"/>
      <c r="BYN495" s="230"/>
      <c r="BYO495" s="230"/>
      <c r="BYP495" s="230"/>
      <c r="BYQ495" s="230"/>
      <c r="BYR495" s="230"/>
      <c r="BYS495" s="230"/>
      <c r="BYT495" s="230"/>
      <c r="BYU495" s="230"/>
      <c r="BYV495" s="230"/>
      <c r="BYW495" s="230"/>
      <c r="BYX495" s="230"/>
      <c r="BYY495" s="230"/>
      <c r="BYZ495" s="230"/>
      <c r="BZA495" s="230"/>
      <c r="BZB495" s="230"/>
      <c r="BZC495" s="230"/>
      <c r="BZD495" s="230"/>
      <c r="BZE495" s="230"/>
      <c r="BZF495" s="230"/>
      <c r="BZG495" s="230"/>
      <c r="BZH495" s="230"/>
      <c r="BZI495" s="230"/>
      <c r="BZJ495" s="230"/>
      <c r="BZK495" s="230"/>
      <c r="BZL495" s="230"/>
      <c r="BZM495" s="230"/>
      <c r="BZN495" s="230"/>
      <c r="BZO495" s="230"/>
      <c r="BZP495" s="230"/>
      <c r="BZQ495" s="230"/>
      <c r="BZR495" s="230"/>
      <c r="BZS495" s="230"/>
      <c r="BZT495" s="230"/>
      <c r="BZU495" s="230"/>
      <c r="BZV495" s="230"/>
      <c r="BZW495" s="230"/>
      <c r="BZX495" s="230"/>
      <c r="BZY495" s="230"/>
      <c r="BZZ495" s="230"/>
      <c r="CAA495" s="230"/>
      <c r="CAB495" s="230"/>
      <c r="CAC495" s="230"/>
      <c r="CAD495" s="230"/>
      <c r="CAE495" s="230"/>
      <c r="CAF495" s="230"/>
      <c r="CAG495" s="230"/>
      <c r="CAH495" s="230"/>
      <c r="CAI495" s="230"/>
      <c r="CAJ495" s="230"/>
      <c r="CAK495" s="230"/>
      <c r="CAL495" s="230"/>
      <c r="CAM495" s="230"/>
      <c r="CAN495" s="230"/>
      <c r="CAO495" s="230"/>
      <c r="CAP495" s="230"/>
      <c r="CAQ495" s="230"/>
      <c r="CAR495" s="230"/>
      <c r="CAS495" s="230"/>
      <c r="CAT495" s="230"/>
      <c r="CAU495" s="230"/>
      <c r="CAV495" s="230"/>
      <c r="CAW495" s="230"/>
      <c r="CAX495" s="230"/>
      <c r="CAY495" s="230"/>
      <c r="CAZ495" s="230"/>
      <c r="CBA495" s="230"/>
      <c r="CBB495" s="230"/>
      <c r="CBC495" s="230"/>
      <c r="CBD495" s="230"/>
      <c r="CBE495" s="230"/>
      <c r="CBF495" s="230"/>
      <c r="CBG495" s="230"/>
      <c r="CBH495" s="230"/>
      <c r="CBI495" s="230"/>
      <c r="CBJ495" s="230"/>
      <c r="CBK495" s="230"/>
      <c r="CBL495" s="230"/>
      <c r="CBM495" s="230"/>
      <c r="CBN495" s="230"/>
      <c r="CBO495" s="230"/>
      <c r="CBP495" s="230"/>
      <c r="CBQ495" s="230"/>
      <c r="CBR495" s="230"/>
      <c r="CBS495" s="230"/>
      <c r="CBT495" s="230"/>
      <c r="CBU495" s="230"/>
      <c r="CBV495" s="230"/>
      <c r="CBW495" s="230"/>
      <c r="CBX495" s="230"/>
      <c r="CBY495" s="230"/>
      <c r="CBZ495" s="230"/>
      <c r="CCA495" s="230"/>
      <c r="CCB495" s="230"/>
      <c r="CCC495" s="230"/>
      <c r="CCD495" s="230"/>
      <c r="CCE495" s="230"/>
      <c r="CCF495" s="230"/>
      <c r="CCG495" s="230"/>
      <c r="CCH495" s="230"/>
      <c r="CCI495" s="230"/>
      <c r="CCJ495" s="230"/>
      <c r="CCK495" s="230"/>
      <c r="CCL495" s="230"/>
      <c r="CCM495" s="230"/>
      <c r="CCN495" s="230"/>
      <c r="CCO495" s="230"/>
      <c r="CCP495" s="230"/>
      <c r="CCQ495" s="230"/>
      <c r="CCR495" s="230"/>
      <c r="CCS495" s="230"/>
      <c r="CCT495" s="230"/>
      <c r="CCU495" s="230"/>
      <c r="CCV495" s="230"/>
      <c r="CCW495" s="230"/>
      <c r="CCX495" s="230"/>
      <c r="CCY495" s="230"/>
      <c r="CCZ495" s="230"/>
      <c r="CDA495" s="230"/>
      <c r="CDB495" s="230"/>
      <c r="CDC495" s="230"/>
      <c r="CDD495" s="230"/>
      <c r="CDE495" s="230"/>
      <c r="CDF495" s="230"/>
      <c r="CDG495" s="230"/>
      <c r="CDH495" s="230"/>
      <c r="CDI495" s="230"/>
      <c r="CDJ495" s="230"/>
      <c r="CDK495" s="230"/>
      <c r="CDL495" s="230"/>
      <c r="CDM495" s="230"/>
      <c r="CDN495" s="230"/>
      <c r="CDO495" s="230"/>
      <c r="CDP495" s="230"/>
      <c r="CDQ495" s="230"/>
      <c r="CDR495" s="230"/>
      <c r="CDS495" s="230"/>
      <c r="CDT495" s="230"/>
      <c r="CDU495" s="230"/>
      <c r="CDV495" s="230"/>
      <c r="CDW495" s="230"/>
      <c r="CDX495" s="230"/>
      <c r="CDY495" s="230"/>
      <c r="CDZ495" s="230"/>
      <c r="CEA495" s="230"/>
      <c r="CEB495" s="230"/>
      <c r="CEC495" s="230"/>
      <c r="CED495" s="230"/>
      <c r="CEE495" s="230"/>
      <c r="CEF495" s="230"/>
      <c r="CEG495" s="230"/>
      <c r="CEH495" s="230"/>
      <c r="CEI495" s="230"/>
      <c r="CEJ495" s="230"/>
      <c r="CEK495" s="230"/>
      <c r="CEL495" s="230"/>
      <c r="CEM495" s="230"/>
      <c r="CEN495" s="230"/>
      <c r="CEO495" s="230"/>
      <c r="CEP495" s="230"/>
      <c r="CEQ495" s="230"/>
      <c r="CER495" s="230"/>
      <c r="CES495" s="230"/>
      <c r="CET495" s="230"/>
      <c r="CEU495" s="230"/>
      <c r="CEV495" s="230"/>
      <c r="CEW495" s="230"/>
      <c r="CEX495" s="230"/>
      <c r="CEY495" s="230"/>
      <c r="CEZ495" s="230"/>
      <c r="CFA495" s="230"/>
      <c r="CFB495" s="230"/>
      <c r="CFC495" s="230"/>
      <c r="CFD495" s="230"/>
      <c r="CFE495" s="230"/>
      <c r="CFF495" s="230"/>
      <c r="CFG495" s="230"/>
      <c r="CFH495" s="230"/>
      <c r="CFI495" s="230"/>
      <c r="CFJ495" s="230"/>
      <c r="CFK495" s="230"/>
      <c r="CFL495" s="230"/>
      <c r="CFM495" s="230"/>
      <c r="CFN495" s="230"/>
      <c r="CFO495" s="230"/>
      <c r="CFP495" s="230"/>
      <c r="CFQ495" s="230"/>
      <c r="CFR495" s="230"/>
      <c r="CFS495" s="230"/>
      <c r="CFT495" s="230"/>
      <c r="CFU495" s="230"/>
      <c r="CFV495" s="230"/>
      <c r="CFW495" s="230"/>
      <c r="CFX495" s="230"/>
      <c r="CFY495" s="230"/>
      <c r="CFZ495" s="230"/>
      <c r="CGA495" s="230"/>
      <c r="CGB495" s="230"/>
      <c r="CGC495" s="230"/>
      <c r="CGD495" s="230"/>
      <c r="CGE495" s="230"/>
      <c r="CGF495" s="230"/>
      <c r="CGG495" s="230"/>
      <c r="CGH495" s="230"/>
      <c r="CGI495" s="230"/>
      <c r="CGJ495" s="230"/>
      <c r="CGK495" s="230"/>
      <c r="CGL495" s="230"/>
      <c r="CGM495" s="230"/>
      <c r="CGN495" s="230"/>
      <c r="CGO495" s="230"/>
      <c r="CGP495" s="230"/>
      <c r="CGQ495" s="230"/>
      <c r="CGR495" s="230"/>
      <c r="CGS495" s="230"/>
      <c r="CGT495" s="230"/>
      <c r="CGU495" s="230"/>
      <c r="CGV495" s="230"/>
      <c r="CGW495" s="230"/>
      <c r="CGX495" s="230"/>
      <c r="CGY495" s="230"/>
      <c r="CGZ495" s="230"/>
      <c r="CHA495" s="230"/>
      <c r="CHB495" s="230"/>
      <c r="CHC495" s="230"/>
      <c r="CHD495" s="230"/>
      <c r="CHE495" s="230"/>
      <c r="CHF495" s="230"/>
      <c r="CHG495" s="230"/>
      <c r="CHH495" s="230"/>
      <c r="CHI495" s="230"/>
      <c r="CHJ495" s="230"/>
      <c r="CHK495" s="230"/>
      <c r="CHL495" s="230"/>
      <c r="CHM495" s="230"/>
      <c r="CHN495" s="230"/>
      <c r="CHO495" s="230"/>
      <c r="CHP495" s="230"/>
      <c r="CHQ495" s="230"/>
      <c r="CHR495" s="230"/>
      <c r="CHS495" s="230"/>
      <c r="CHT495" s="230"/>
      <c r="CHU495" s="230"/>
      <c r="CHV495" s="230"/>
      <c r="CHW495" s="230"/>
      <c r="CHX495" s="230"/>
      <c r="CHY495" s="230"/>
      <c r="CHZ495" s="230"/>
      <c r="CIA495" s="230"/>
      <c r="CIB495" s="230"/>
      <c r="CIC495" s="230"/>
      <c r="CID495" s="230"/>
      <c r="CIE495" s="230"/>
      <c r="CIF495" s="230"/>
      <c r="CIG495" s="230"/>
      <c r="CIH495" s="230"/>
      <c r="CII495" s="230"/>
      <c r="CIJ495" s="230"/>
      <c r="CIK495" s="230"/>
      <c r="CIL495" s="230"/>
      <c r="CIM495" s="230"/>
      <c r="CIN495" s="230"/>
      <c r="CIO495" s="230"/>
      <c r="CIP495" s="230"/>
      <c r="CIQ495" s="230"/>
      <c r="CIR495" s="230"/>
      <c r="CIS495" s="230"/>
      <c r="CIT495" s="230"/>
      <c r="CIU495" s="230"/>
      <c r="CIV495" s="230"/>
      <c r="CIW495" s="230"/>
      <c r="CIX495" s="230"/>
      <c r="CIY495" s="230"/>
      <c r="CIZ495" s="230"/>
      <c r="CJA495" s="230"/>
      <c r="CJB495" s="230"/>
      <c r="CJC495" s="230"/>
      <c r="CJD495" s="230"/>
      <c r="CJE495" s="230"/>
      <c r="CJF495" s="230"/>
      <c r="CJG495" s="230"/>
      <c r="CJH495" s="230"/>
      <c r="CJI495" s="230"/>
      <c r="CJJ495" s="230"/>
      <c r="CJK495" s="230"/>
      <c r="CJL495" s="230"/>
      <c r="CJM495" s="230"/>
      <c r="CJN495" s="230"/>
      <c r="CJO495" s="230"/>
      <c r="CJP495" s="230"/>
      <c r="CJQ495" s="230"/>
      <c r="CJR495" s="230"/>
      <c r="CJS495" s="230"/>
      <c r="CJT495" s="230"/>
      <c r="CJU495" s="230"/>
      <c r="CJV495" s="230"/>
      <c r="CJW495" s="230"/>
      <c r="CJX495" s="230"/>
      <c r="CJY495" s="230"/>
      <c r="CJZ495" s="230"/>
      <c r="CKA495" s="230"/>
      <c r="CKB495" s="230"/>
      <c r="CKC495" s="230"/>
      <c r="CKD495" s="230"/>
      <c r="CKE495" s="230"/>
      <c r="CKF495" s="230"/>
      <c r="CKG495" s="230"/>
      <c r="CKH495" s="230"/>
      <c r="CKI495" s="230"/>
      <c r="CKJ495" s="230"/>
      <c r="CKK495" s="230"/>
      <c r="CKL495" s="230"/>
      <c r="CKM495" s="230"/>
      <c r="CKN495" s="230"/>
      <c r="CKO495" s="230"/>
      <c r="CKP495" s="230"/>
      <c r="CKQ495" s="230"/>
      <c r="CKR495" s="230"/>
      <c r="CKS495" s="230"/>
      <c r="CKT495" s="230"/>
      <c r="CKU495" s="230"/>
      <c r="CKV495" s="230"/>
      <c r="CKW495" s="230"/>
      <c r="CKX495" s="230"/>
      <c r="CKY495" s="230"/>
      <c r="CKZ495" s="230"/>
      <c r="CLA495" s="230"/>
      <c r="CLB495" s="230"/>
      <c r="CLC495" s="230"/>
      <c r="CLD495" s="230"/>
      <c r="CLE495" s="230"/>
      <c r="CLF495" s="230"/>
      <c r="CLG495" s="230"/>
      <c r="CLH495" s="230"/>
      <c r="CLI495" s="230"/>
      <c r="CLJ495" s="230"/>
      <c r="CLK495" s="230"/>
      <c r="CLL495" s="230"/>
      <c r="CLM495" s="230"/>
      <c r="CLN495" s="230"/>
      <c r="CLO495" s="230"/>
      <c r="CLP495" s="230"/>
      <c r="CLQ495" s="230"/>
      <c r="CLR495" s="230"/>
      <c r="CLS495" s="230"/>
      <c r="CLT495" s="230"/>
      <c r="CLU495" s="230"/>
      <c r="CLV495" s="230"/>
      <c r="CLW495" s="230"/>
      <c r="CLX495" s="230"/>
      <c r="CLY495" s="230"/>
      <c r="CLZ495" s="230"/>
      <c r="CMA495" s="230"/>
      <c r="CMB495" s="230"/>
      <c r="CMC495" s="230"/>
      <c r="CMD495" s="230"/>
      <c r="CME495" s="230"/>
      <c r="CMF495" s="230"/>
      <c r="CMG495" s="230"/>
      <c r="CMH495" s="230"/>
      <c r="CMI495" s="230"/>
      <c r="CMJ495" s="230"/>
      <c r="CMK495" s="230"/>
      <c r="CML495" s="230"/>
      <c r="CMM495" s="230"/>
      <c r="CMN495" s="230"/>
      <c r="CMO495" s="230"/>
      <c r="CMP495" s="230"/>
      <c r="CMQ495" s="230"/>
      <c r="CMR495" s="230"/>
      <c r="CMS495" s="230"/>
      <c r="CMT495" s="230"/>
      <c r="CMU495" s="230"/>
      <c r="CMV495" s="230"/>
      <c r="CMW495" s="230"/>
      <c r="CMX495" s="230"/>
      <c r="CMY495" s="230"/>
      <c r="CMZ495" s="230"/>
      <c r="CNA495" s="230"/>
      <c r="CNB495" s="230"/>
      <c r="CNC495" s="230"/>
      <c r="CND495" s="230"/>
      <c r="CNE495" s="230"/>
      <c r="CNF495" s="230"/>
      <c r="CNG495" s="230"/>
      <c r="CNH495" s="230"/>
      <c r="CNI495" s="230"/>
      <c r="CNJ495" s="230"/>
      <c r="CNK495" s="230"/>
      <c r="CNL495" s="230"/>
      <c r="CNM495" s="230"/>
      <c r="CNN495" s="230"/>
      <c r="CNO495" s="230"/>
      <c r="CNP495" s="230"/>
      <c r="CNQ495" s="230"/>
      <c r="CNR495" s="230"/>
      <c r="CNS495" s="230"/>
      <c r="CNT495" s="230"/>
      <c r="CNU495" s="230"/>
      <c r="CNV495" s="230"/>
      <c r="CNW495" s="230"/>
      <c r="CNX495" s="230"/>
      <c r="CNY495" s="230"/>
      <c r="CNZ495" s="230"/>
      <c r="COA495" s="230"/>
      <c r="COB495" s="230"/>
      <c r="COC495" s="230"/>
      <c r="COD495" s="230"/>
      <c r="COE495" s="230"/>
      <c r="COF495" s="230"/>
      <c r="COG495" s="230"/>
      <c r="COH495" s="230"/>
      <c r="COI495" s="230"/>
      <c r="COJ495" s="230"/>
      <c r="COK495" s="230"/>
      <c r="COL495" s="230"/>
      <c r="COM495" s="230"/>
      <c r="CON495" s="230"/>
      <c r="COO495" s="230"/>
      <c r="COP495" s="230"/>
      <c r="COQ495" s="230"/>
      <c r="COR495" s="230"/>
      <c r="COS495" s="230"/>
      <c r="COT495" s="230"/>
      <c r="COU495" s="230"/>
      <c r="COV495" s="230"/>
      <c r="COW495" s="230"/>
      <c r="COX495" s="230"/>
      <c r="COY495" s="230"/>
      <c r="COZ495" s="230"/>
      <c r="CPA495" s="230"/>
      <c r="CPB495" s="230"/>
      <c r="CPC495" s="230"/>
      <c r="CPD495" s="230"/>
      <c r="CPE495" s="230"/>
      <c r="CPF495" s="230"/>
      <c r="CPG495" s="230"/>
      <c r="CPH495" s="230"/>
      <c r="CPI495" s="230"/>
      <c r="CPJ495" s="230"/>
      <c r="CPK495" s="230"/>
      <c r="CPL495" s="230"/>
      <c r="CPM495" s="230"/>
      <c r="CPN495" s="230"/>
      <c r="CPO495" s="230"/>
      <c r="CPP495" s="230"/>
      <c r="CPQ495" s="230"/>
      <c r="CPR495" s="230"/>
      <c r="CPS495" s="230"/>
      <c r="CPT495" s="230"/>
      <c r="CPU495" s="230"/>
      <c r="CPV495" s="230"/>
      <c r="CPW495" s="230"/>
      <c r="CPX495" s="230"/>
      <c r="CPY495" s="230"/>
      <c r="CPZ495" s="230"/>
      <c r="CQA495" s="230"/>
      <c r="CQB495" s="230"/>
      <c r="CQC495" s="230"/>
      <c r="CQD495" s="230"/>
      <c r="CQE495" s="230"/>
      <c r="CQF495" s="230"/>
      <c r="CQG495" s="230"/>
      <c r="CQH495" s="230"/>
      <c r="CQI495" s="230"/>
      <c r="CQJ495" s="230"/>
      <c r="CQK495" s="230"/>
      <c r="CQL495" s="230"/>
      <c r="CQM495" s="230"/>
      <c r="CQN495" s="230"/>
      <c r="CQO495" s="230"/>
      <c r="CQP495" s="230"/>
      <c r="CQQ495" s="230"/>
      <c r="CQR495" s="230"/>
      <c r="CQS495" s="230"/>
      <c r="CQT495" s="230"/>
      <c r="CQU495" s="230"/>
      <c r="CQV495" s="230"/>
      <c r="CQW495" s="230"/>
      <c r="CQX495" s="230"/>
      <c r="CQY495" s="230"/>
      <c r="CQZ495" s="230"/>
      <c r="CRA495" s="230"/>
      <c r="CRB495" s="230"/>
      <c r="CRC495" s="230"/>
      <c r="CRD495" s="230"/>
      <c r="CRE495" s="230"/>
      <c r="CRF495" s="230"/>
      <c r="CRG495" s="230"/>
      <c r="CRH495" s="230"/>
      <c r="CRI495" s="230"/>
      <c r="CRJ495" s="230"/>
      <c r="CRK495" s="230"/>
      <c r="CRL495" s="230"/>
      <c r="CRM495" s="230"/>
      <c r="CRN495" s="230"/>
      <c r="CRO495" s="230"/>
      <c r="CRP495" s="230"/>
      <c r="CRQ495" s="230"/>
      <c r="CRR495" s="230"/>
      <c r="CRS495" s="230"/>
      <c r="CRT495" s="230"/>
      <c r="CRU495" s="230"/>
      <c r="CRV495" s="230"/>
      <c r="CRW495" s="230"/>
      <c r="CRX495" s="230"/>
      <c r="CRY495" s="230"/>
      <c r="CRZ495" s="230"/>
      <c r="CSA495" s="230"/>
      <c r="CSB495" s="230"/>
      <c r="CSC495" s="230"/>
      <c r="CSD495" s="230"/>
      <c r="CSE495" s="230"/>
      <c r="CSF495" s="230"/>
      <c r="CSG495" s="230"/>
      <c r="CSH495" s="230"/>
      <c r="CSI495" s="230"/>
      <c r="CSJ495" s="230"/>
      <c r="CSK495" s="230"/>
      <c r="CSL495" s="230"/>
      <c r="CSM495" s="230"/>
      <c r="CSN495" s="230"/>
      <c r="CSO495" s="230"/>
      <c r="CSP495" s="230"/>
      <c r="CSQ495" s="230"/>
      <c r="CSR495" s="230"/>
      <c r="CSS495" s="230"/>
      <c r="CST495" s="230"/>
      <c r="CSU495" s="230"/>
      <c r="CSV495" s="230"/>
      <c r="CSW495" s="230"/>
      <c r="CSX495" s="230"/>
      <c r="CSY495" s="230"/>
      <c r="CSZ495" s="230"/>
      <c r="CTA495" s="230"/>
      <c r="CTB495" s="230"/>
      <c r="CTC495" s="230"/>
      <c r="CTD495" s="230"/>
      <c r="CTE495" s="230"/>
      <c r="CTF495" s="230"/>
      <c r="CTG495" s="230"/>
      <c r="CTH495" s="230"/>
      <c r="CTI495" s="230"/>
      <c r="CTJ495" s="230"/>
      <c r="CTK495" s="230"/>
      <c r="CTL495" s="230"/>
      <c r="CTM495" s="230"/>
      <c r="CTN495" s="230"/>
      <c r="CTO495" s="230"/>
      <c r="CTP495" s="230"/>
      <c r="CTQ495" s="230"/>
      <c r="CTR495" s="230"/>
      <c r="CTS495" s="230"/>
      <c r="CTT495" s="230"/>
      <c r="CTU495" s="230"/>
      <c r="CTV495" s="230"/>
      <c r="CTW495" s="230"/>
      <c r="CTX495" s="230"/>
      <c r="CTY495" s="230"/>
      <c r="CTZ495" s="230"/>
      <c r="CUA495" s="230"/>
      <c r="CUB495" s="230"/>
      <c r="CUC495" s="230"/>
      <c r="CUD495" s="230"/>
      <c r="CUE495" s="230"/>
      <c r="CUF495" s="230"/>
      <c r="CUG495" s="230"/>
      <c r="CUH495" s="230"/>
      <c r="CUI495" s="230"/>
      <c r="CUJ495" s="230"/>
      <c r="CUK495" s="230"/>
      <c r="CUL495" s="230"/>
      <c r="CUM495" s="230"/>
      <c r="CUN495" s="230"/>
      <c r="CUO495" s="230"/>
      <c r="CUP495" s="230"/>
      <c r="CUQ495" s="230"/>
      <c r="CUR495" s="230"/>
      <c r="CUS495" s="230"/>
      <c r="CUT495" s="230"/>
      <c r="CUU495" s="230"/>
      <c r="CUV495" s="230"/>
      <c r="CUW495" s="230"/>
      <c r="CUX495" s="230"/>
      <c r="CUY495" s="230"/>
      <c r="CUZ495" s="230"/>
      <c r="CVA495" s="230"/>
      <c r="CVB495" s="230"/>
      <c r="CVC495" s="230"/>
      <c r="CVD495" s="230"/>
      <c r="CVE495" s="230"/>
      <c r="CVF495" s="230"/>
      <c r="CVG495" s="230"/>
      <c r="CVH495" s="230"/>
      <c r="CVI495" s="230"/>
      <c r="CVJ495" s="230"/>
      <c r="CVK495" s="230"/>
      <c r="CVL495" s="230"/>
      <c r="CVM495" s="230"/>
      <c r="CVN495" s="230"/>
      <c r="CVO495" s="230"/>
      <c r="CVP495" s="230"/>
      <c r="CVQ495" s="230"/>
      <c r="CVR495" s="230"/>
      <c r="CVS495" s="230"/>
      <c r="CVT495" s="230"/>
      <c r="CVU495" s="230"/>
      <c r="CVV495" s="230"/>
      <c r="CVW495" s="230"/>
      <c r="CVX495" s="230"/>
      <c r="CVY495" s="230"/>
      <c r="CVZ495" s="230"/>
      <c r="CWA495" s="230"/>
      <c r="CWB495" s="230"/>
      <c r="CWC495" s="230"/>
      <c r="CWD495" s="230"/>
      <c r="CWE495" s="230"/>
      <c r="CWF495" s="230"/>
      <c r="CWG495" s="230"/>
      <c r="CWH495" s="230"/>
      <c r="CWI495" s="230"/>
      <c r="CWJ495" s="230"/>
      <c r="CWK495" s="230"/>
      <c r="CWL495" s="230"/>
      <c r="CWM495" s="230"/>
      <c r="CWN495" s="230"/>
      <c r="CWO495" s="230"/>
      <c r="CWP495" s="230"/>
      <c r="CWQ495" s="230"/>
      <c r="CWR495" s="230"/>
      <c r="CWS495" s="230"/>
      <c r="CWT495" s="230"/>
      <c r="CWU495" s="230"/>
      <c r="CWV495" s="230"/>
      <c r="CWW495" s="230"/>
      <c r="CWX495" s="230"/>
      <c r="CWY495" s="230"/>
      <c r="CWZ495" s="230"/>
      <c r="CXA495" s="230"/>
      <c r="CXB495" s="230"/>
      <c r="CXC495" s="230"/>
      <c r="CXD495" s="230"/>
      <c r="CXE495" s="230"/>
      <c r="CXF495" s="230"/>
      <c r="CXG495" s="230"/>
      <c r="CXH495" s="230"/>
      <c r="CXI495" s="230"/>
      <c r="CXJ495" s="230"/>
      <c r="CXK495" s="230"/>
      <c r="CXL495" s="230"/>
      <c r="CXM495" s="230"/>
      <c r="CXN495" s="230"/>
      <c r="CXO495" s="230"/>
      <c r="CXP495" s="230"/>
      <c r="CXQ495" s="230"/>
      <c r="CXR495" s="230"/>
      <c r="CXS495" s="230"/>
      <c r="CXT495" s="230"/>
      <c r="CXU495" s="230"/>
      <c r="CXV495" s="230"/>
      <c r="CXW495" s="230"/>
      <c r="CXX495" s="230"/>
      <c r="CXY495" s="230"/>
      <c r="CXZ495" s="230"/>
      <c r="CYA495" s="230"/>
      <c r="CYB495" s="230"/>
      <c r="CYC495" s="230"/>
      <c r="CYD495" s="230"/>
      <c r="CYE495" s="230"/>
      <c r="CYF495" s="230"/>
      <c r="CYG495" s="230"/>
      <c r="CYH495" s="230"/>
      <c r="CYI495" s="230"/>
      <c r="CYJ495" s="230"/>
      <c r="CYK495" s="230"/>
      <c r="CYL495" s="230"/>
      <c r="CYM495" s="230"/>
      <c r="CYN495" s="230"/>
      <c r="CYO495" s="230"/>
      <c r="CYP495" s="230"/>
      <c r="CYQ495" s="230"/>
      <c r="CYR495" s="230"/>
      <c r="CYS495" s="230"/>
      <c r="CYT495" s="230"/>
      <c r="CYU495" s="230"/>
      <c r="CYV495" s="230"/>
      <c r="CYW495" s="230"/>
      <c r="CYX495" s="230"/>
      <c r="CYY495" s="230"/>
      <c r="CYZ495" s="230"/>
      <c r="CZA495" s="230"/>
      <c r="CZB495" s="230"/>
      <c r="CZC495" s="230"/>
      <c r="CZD495" s="230"/>
      <c r="CZE495" s="230"/>
      <c r="CZF495" s="230"/>
      <c r="CZG495" s="230"/>
      <c r="CZH495" s="230"/>
      <c r="CZI495" s="230"/>
      <c r="CZJ495" s="230"/>
      <c r="CZK495" s="230"/>
      <c r="CZL495" s="230"/>
      <c r="CZM495" s="230"/>
      <c r="CZN495" s="230"/>
      <c r="CZO495" s="230"/>
      <c r="CZP495" s="230"/>
      <c r="CZQ495" s="230"/>
      <c r="CZR495" s="230"/>
      <c r="CZS495" s="230"/>
      <c r="CZT495" s="230"/>
      <c r="CZU495" s="230"/>
      <c r="CZV495" s="230"/>
      <c r="CZW495" s="230"/>
      <c r="CZX495" s="230"/>
      <c r="CZY495" s="230"/>
      <c r="CZZ495" s="230"/>
      <c r="DAA495" s="230"/>
      <c r="DAB495" s="230"/>
      <c r="DAC495" s="230"/>
      <c r="DAD495" s="230"/>
      <c r="DAE495" s="230"/>
      <c r="DAF495" s="230"/>
      <c r="DAG495" s="230"/>
      <c r="DAH495" s="230"/>
      <c r="DAI495" s="230"/>
      <c r="DAJ495" s="230"/>
      <c r="DAK495" s="230"/>
      <c r="DAL495" s="230"/>
      <c r="DAM495" s="230"/>
      <c r="DAN495" s="230"/>
      <c r="DAO495" s="230"/>
      <c r="DAP495" s="230"/>
      <c r="DAQ495" s="230"/>
      <c r="DAR495" s="230"/>
      <c r="DAS495" s="230"/>
      <c r="DAT495" s="230"/>
      <c r="DAU495" s="230"/>
      <c r="DAV495" s="230"/>
      <c r="DAW495" s="230"/>
      <c r="DAX495" s="230"/>
      <c r="DAY495" s="230"/>
      <c r="DAZ495" s="230"/>
      <c r="DBA495" s="230"/>
      <c r="DBB495" s="230"/>
      <c r="DBC495" s="230"/>
      <c r="DBD495" s="230"/>
      <c r="DBE495" s="230"/>
      <c r="DBF495" s="230"/>
      <c r="DBG495" s="230"/>
      <c r="DBH495" s="230"/>
      <c r="DBI495" s="230"/>
      <c r="DBJ495" s="230"/>
      <c r="DBK495" s="230"/>
      <c r="DBL495" s="230"/>
      <c r="DBM495" s="230"/>
      <c r="DBN495" s="230"/>
      <c r="DBO495" s="230"/>
      <c r="DBP495" s="230"/>
      <c r="DBQ495" s="230"/>
      <c r="DBR495" s="230"/>
      <c r="DBS495" s="230"/>
      <c r="DBT495" s="230"/>
      <c r="DBU495" s="230"/>
      <c r="DBV495" s="230"/>
      <c r="DBW495" s="230"/>
      <c r="DBX495" s="230"/>
      <c r="DBY495" s="230"/>
      <c r="DBZ495" s="230"/>
      <c r="DCA495" s="230"/>
      <c r="DCB495" s="230"/>
      <c r="DCC495" s="230"/>
      <c r="DCD495" s="230"/>
      <c r="DCE495" s="230"/>
      <c r="DCF495" s="230"/>
      <c r="DCG495" s="230"/>
      <c r="DCH495" s="230"/>
      <c r="DCI495" s="230"/>
      <c r="DCJ495" s="230"/>
      <c r="DCK495" s="230"/>
      <c r="DCL495" s="230"/>
      <c r="DCM495" s="230"/>
      <c r="DCN495" s="230"/>
      <c r="DCO495" s="230"/>
      <c r="DCP495" s="230"/>
      <c r="DCQ495" s="230"/>
      <c r="DCR495" s="230"/>
      <c r="DCS495" s="230"/>
      <c r="DCT495" s="230"/>
      <c r="DCU495" s="230"/>
      <c r="DCV495" s="230"/>
      <c r="DCW495" s="230"/>
      <c r="DCX495" s="230"/>
      <c r="DCY495" s="230"/>
      <c r="DCZ495" s="230"/>
      <c r="DDA495" s="230"/>
      <c r="DDB495" s="230"/>
      <c r="DDC495" s="230"/>
      <c r="DDD495" s="230"/>
      <c r="DDE495" s="230"/>
      <c r="DDF495" s="230"/>
      <c r="DDG495" s="230"/>
      <c r="DDH495" s="230"/>
      <c r="DDI495" s="230"/>
      <c r="DDJ495" s="230"/>
      <c r="DDK495" s="230"/>
      <c r="DDL495" s="230"/>
      <c r="DDM495" s="230"/>
      <c r="DDN495" s="230"/>
      <c r="DDO495" s="230"/>
      <c r="DDP495" s="230"/>
      <c r="DDQ495" s="230"/>
      <c r="DDR495" s="230"/>
      <c r="DDS495" s="230"/>
      <c r="DDT495" s="230"/>
      <c r="DDU495" s="230"/>
      <c r="DDV495" s="230"/>
      <c r="DDW495" s="230"/>
      <c r="DDX495" s="230"/>
      <c r="DDY495" s="230"/>
      <c r="DDZ495" s="230"/>
      <c r="DEA495" s="230"/>
      <c r="DEB495" s="230"/>
      <c r="DEC495" s="230"/>
      <c r="DED495" s="230"/>
      <c r="DEE495" s="230"/>
      <c r="DEF495" s="230"/>
      <c r="DEG495" s="230"/>
      <c r="DEH495" s="230"/>
      <c r="DEI495" s="230"/>
      <c r="DEJ495" s="230"/>
      <c r="DEK495" s="230"/>
      <c r="DEL495" s="230"/>
      <c r="DEM495" s="230"/>
      <c r="DEN495" s="230"/>
      <c r="DEO495" s="230"/>
      <c r="DEP495" s="230"/>
      <c r="DEQ495" s="230"/>
      <c r="DER495" s="230"/>
      <c r="DES495" s="230"/>
      <c r="DET495" s="230"/>
      <c r="DEU495" s="230"/>
      <c r="DEV495" s="230"/>
      <c r="DEW495" s="230"/>
      <c r="DEX495" s="230"/>
      <c r="DEY495" s="230"/>
      <c r="DEZ495" s="230"/>
      <c r="DFA495" s="230"/>
      <c r="DFB495" s="230"/>
      <c r="DFC495" s="230"/>
      <c r="DFD495" s="230"/>
      <c r="DFE495" s="230"/>
      <c r="DFF495" s="230"/>
      <c r="DFG495" s="230"/>
      <c r="DFH495" s="230"/>
      <c r="DFI495" s="230"/>
      <c r="DFJ495" s="230"/>
      <c r="DFK495" s="230"/>
      <c r="DFL495" s="230"/>
      <c r="DFM495" s="230"/>
      <c r="DFN495" s="230"/>
      <c r="DFO495" s="230"/>
      <c r="DFP495" s="230"/>
      <c r="DFQ495" s="230"/>
      <c r="DFR495" s="230"/>
      <c r="DFS495" s="230"/>
      <c r="DFT495" s="230"/>
      <c r="DFU495" s="230"/>
      <c r="DFV495" s="230"/>
      <c r="DFW495" s="230"/>
      <c r="DFX495" s="230"/>
      <c r="DFY495" s="230"/>
      <c r="DFZ495" s="230"/>
      <c r="DGA495" s="230"/>
      <c r="DGB495" s="230"/>
      <c r="DGC495" s="230"/>
      <c r="DGD495" s="230"/>
      <c r="DGE495" s="230"/>
      <c r="DGF495" s="230"/>
      <c r="DGG495" s="230"/>
      <c r="DGH495" s="230"/>
      <c r="DGI495" s="230"/>
      <c r="DGJ495" s="230"/>
      <c r="DGK495" s="230"/>
      <c r="DGL495" s="230"/>
      <c r="DGM495" s="230"/>
      <c r="DGN495" s="230"/>
      <c r="DGO495" s="230"/>
      <c r="DGP495" s="230"/>
      <c r="DGQ495" s="230"/>
      <c r="DGR495" s="230"/>
      <c r="DGS495" s="230"/>
      <c r="DGT495" s="230"/>
      <c r="DGU495" s="230"/>
      <c r="DGV495" s="230"/>
      <c r="DGW495" s="230"/>
      <c r="DGX495" s="230"/>
      <c r="DGY495" s="230"/>
      <c r="DGZ495" s="230"/>
      <c r="DHA495" s="230"/>
      <c r="DHB495" s="230"/>
      <c r="DHC495" s="230"/>
      <c r="DHD495" s="230"/>
      <c r="DHE495" s="230"/>
      <c r="DHF495" s="230"/>
      <c r="DHG495" s="230"/>
      <c r="DHH495" s="230"/>
      <c r="DHI495" s="230"/>
      <c r="DHJ495" s="230"/>
      <c r="DHK495" s="230"/>
      <c r="DHL495" s="230"/>
      <c r="DHM495" s="230"/>
      <c r="DHN495" s="230"/>
      <c r="DHO495" s="230"/>
      <c r="DHP495" s="230"/>
      <c r="DHQ495" s="230"/>
      <c r="DHR495" s="230"/>
      <c r="DHS495" s="230"/>
      <c r="DHT495" s="230"/>
      <c r="DHU495" s="230"/>
      <c r="DHV495" s="230"/>
      <c r="DHW495" s="230"/>
      <c r="DHX495" s="230"/>
      <c r="DHY495" s="230"/>
      <c r="DHZ495" s="230"/>
      <c r="DIA495" s="230"/>
      <c r="DIB495" s="230"/>
      <c r="DIC495" s="230"/>
      <c r="DID495" s="230"/>
      <c r="DIE495" s="230"/>
      <c r="DIF495" s="230"/>
      <c r="DIG495" s="230"/>
      <c r="DIH495" s="230"/>
      <c r="DII495" s="230"/>
      <c r="DIJ495" s="230"/>
      <c r="DIK495" s="230"/>
      <c r="DIL495" s="230"/>
      <c r="DIM495" s="230"/>
      <c r="DIN495" s="230"/>
      <c r="DIO495" s="230"/>
      <c r="DIP495" s="230"/>
      <c r="DIQ495" s="230"/>
      <c r="DIR495" s="230"/>
      <c r="DIS495" s="230"/>
      <c r="DIT495" s="230"/>
      <c r="DIU495" s="230"/>
      <c r="DIV495" s="230"/>
      <c r="DIW495" s="230"/>
      <c r="DIX495" s="230"/>
      <c r="DIY495" s="230"/>
      <c r="DIZ495" s="230"/>
      <c r="DJA495" s="230"/>
      <c r="DJB495" s="230"/>
      <c r="DJC495" s="230"/>
      <c r="DJD495" s="230"/>
      <c r="DJE495" s="230"/>
      <c r="DJF495" s="230"/>
      <c r="DJG495" s="230"/>
      <c r="DJH495" s="230"/>
      <c r="DJI495" s="230"/>
      <c r="DJJ495" s="230"/>
      <c r="DJK495" s="230"/>
      <c r="DJL495" s="230"/>
      <c r="DJM495" s="230"/>
      <c r="DJN495" s="230"/>
      <c r="DJO495" s="230"/>
      <c r="DJP495" s="230"/>
      <c r="DJQ495" s="230"/>
      <c r="DJR495" s="230"/>
      <c r="DJS495" s="230"/>
      <c r="DJT495" s="230"/>
      <c r="DJU495" s="230"/>
      <c r="DJV495" s="230"/>
      <c r="DJW495" s="230"/>
      <c r="DJX495" s="230"/>
      <c r="DJY495" s="230"/>
      <c r="DJZ495" s="230"/>
      <c r="DKA495" s="230"/>
      <c r="DKB495" s="230"/>
      <c r="DKC495" s="230"/>
      <c r="DKD495" s="230"/>
      <c r="DKE495" s="230"/>
      <c r="DKF495" s="230"/>
      <c r="DKG495" s="230"/>
      <c r="DKH495" s="230"/>
      <c r="DKI495" s="230"/>
      <c r="DKJ495" s="230"/>
      <c r="DKK495" s="230"/>
      <c r="DKL495" s="230"/>
      <c r="DKM495" s="230"/>
      <c r="DKN495" s="230"/>
      <c r="DKO495" s="230"/>
      <c r="DKP495" s="230"/>
      <c r="DKQ495" s="230"/>
      <c r="DKR495" s="230"/>
      <c r="DKS495" s="230"/>
      <c r="DKT495" s="230"/>
      <c r="DKU495" s="230"/>
      <c r="DKV495" s="230"/>
      <c r="DKW495" s="230"/>
      <c r="DKX495" s="230"/>
      <c r="DKY495" s="230"/>
      <c r="DKZ495" s="230"/>
      <c r="DLA495" s="230"/>
      <c r="DLB495" s="230"/>
      <c r="DLC495" s="230"/>
      <c r="DLD495" s="230"/>
      <c r="DLE495" s="230"/>
      <c r="DLF495" s="230"/>
      <c r="DLG495" s="230"/>
      <c r="DLH495" s="230"/>
      <c r="DLI495" s="230"/>
      <c r="DLJ495" s="230"/>
      <c r="DLK495" s="230"/>
      <c r="DLL495" s="230"/>
      <c r="DLM495" s="230"/>
      <c r="DLN495" s="230"/>
      <c r="DLO495" s="230"/>
      <c r="DLP495" s="230"/>
      <c r="DLQ495" s="230"/>
      <c r="DLR495" s="230"/>
      <c r="DLS495" s="230"/>
      <c r="DLT495" s="230"/>
      <c r="DLU495" s="230"/>
      <c r="DLV495" s="230"/>
      <c r="DLW495" s="230"/>
      <c r="DLX495" s="230"/>
      <c r="DLY495" s="230"/>
      <c r="DLZ495" s="230"/>
      <c r="DMA495" s="230"/>
      <c r="DMB495" s="230"/>
      <c r="DMC495" s="230"/>
      <c r="DMD495" s="230"/>
      <c r="DME495" s="230"/>
      <c r="DMF495" s="230"/>
      <c r="DMG495" s="230"/>
      <c r="DMH495" s="230"/>
      <c r="DMI495" s="230"/>
      <c r="DMJ495" s="230"/>
      <c r="DMK495" s="230"/>
      <c r="DML495" s="230"/>
      <c r="DMM495" s="230"/>
      <c r="DMN495" s="230"/>
      <c r="DMO495" s="230"/>
      <c r="DMP495" s="230"/>
      <c r="DMQ495" s="230"/>
      <c r="DMR495" s="230"/>
      <c r="DMS495" s="230"/>
      <c r="DMT495" s="230"/>
      <c r="DMU495" s="230"/>
      <c r="DMV495" s="230"/>
      <c r="DMW495" s="230"/>
      <c r="DMX495" s="230"/>
      <c r="DMY495" s="230"/>
      <c r="DMZ495" s="230"/>
      <c r="DNA495" s="230"/>
      <c r="DNB495" s="230"/>
      <c r="DNC495" s="230"/>
      <c r="DND495" s="230"/>
      <c r="DNE495" s="230"/>
      <c r="DNF495" s="230"/>
      <c r="DNG495" s="230"/>
      <c r="DNH495" s="230"/>
      <c r="DNI495" s="230"/>
      <c r="DNJ495" s="230"/>
      <c r="DNK495" s="230"/>
      <c r="DNL495" s="230"/>
      <c r="DNM495" s="230"/>
      <c r="DNN495" s="230"/>
      <c r="DNO495" s="230"/>
      <c r="DNP495" s="230"/>
      <c r="DNQ495" s="230"/>
      <c r="DNR495" s="230"/>
      <c r="DNS495" s="230"/>
      <c r="DNT495" s="230"/>
      <c r="DNU495" s="230"/>
      <c r="DNV495" s="230"/>
      <c r="DNW495" s="230"/>
      <c r="DNX495" s="230"/>
      <c r="DNY495" s="230"/>
      <c r="DNZ495" s="230"/>
      <c r="DOA495" s="230"/>
      <c r="DOB495" s="230"/>
      <c r="DOC495" s="230"/>
      <c r="DOD495" s="230"/>
      <c r="DOE495" s="230"/>
      <c r="DOF495" s="230"/>
      <c r="DOG495" s="230"/>
      <c r="DOH495" s="230"/>
      <c r="DOI495" s="230"/>
      <c r="DOJ495" s="230"/>
      <c r="DOK495" s="230"/>
      <c r="DOL495" s="230"/>
      <c r="DOM495" s="230"/>
      <c r="DON495" s="230"/>
      <c r="DOO495" s="230"/>
      <c r="DOP495" s="230"/>
      <c r="DOQ495" s="230"/>
      <c r="DOR495" s="230"/>
      <c r="DOS495" s="230"/>
      <c r="DOT495" s="230"/>
      <c r="DOU495" s="230"/>
      <c r="DOV495" s="230"/>
      <c r="DOW495" s="230"/>
      <c r="DOX495" s="230"/>
      <c r="DOY495" s="230"/>
      <c r="DOZ495" s="230"/>
      <c r="DPA495" s="230"/>
      <c r="DPB495" s="230"/>
      <c r="DPC495" s="230"/>
      <c r="DPD495" s="230"/>
      <c r="DPE495" s="230"/>
      <c r="DPF495" s="230"/>
      <c r="DPG495" s="230"/>
      <c r="DPH495" s="230"/>
      <c r="DPI495" s="230"/>
      <c r="DPJ495" s="230"/>
      <c r="DPK495" s="230"/>
      <c r="DPL495" s="230"/>
      <c r="DPM495" s="230"/>
      <c r="DPN495" s="230"/>
      <c r="DPO495" s="230"/>
      <c r="DPP495" s="230"/>
      <c r="DPQ495" s="230"/>
      <c r="DPR495" s="230"/>
      <c r="DPS495" s="230"/>
      <c r="DPT495" s="230"/>
      <c r="DPU495" s="230"/>
      <c r="DPV495" s="230"/>
      <c r="DPW495" s="230"/>
      <c r="DPX495" s="230"/>
      <c r="DPY495" s="230"/>
      <c r="DPZ495" s="230"/>
      <c r="DQA495" s="230"/>
      <c r="DQB495" s="230"/>
      <c r="DQC495" s="230"/>
      <c r="DQD495" s="230"/>
      <c r="DQE495" s="230"/>
      <c r="DQF495" s="230"/>
      <c r="DQG495" s="230"/>
      <c r="DQH495" s="230"/>
      <c r="DQI495" s="230"/>
      <c r="DQJ495" s="230"/>
      <c r="DQK495" s="230"/>
      <c r="DQL495" s="230"/>
      <c r="DQM495" s="230"/>
      <c r="DQN495" s="230"/>
      <c r="DQO495" s="230"/>
      <c r="DQP495" s="230"/>
      <c r="DQQ495" s="230"/>
      <c r="DQR495" s="230"/>
      <c r="DQS495" s="230"/>
      <c r="DQT495" s="230"/>
      <c r="DQU495" s="230"/>
      <c r="DQV495" s="230"/>
      <c r="DQW495" s="230"/>
      <c r="DQX495" s="230"/>
      <c r="DQY495" s="230"/>
      <c r="DQZ495" s="230"/>
      <c r="DRA495" s="230"/>
      <c r="DRB495" s="230"/>
      <c r="DRC495" s="230"/>
      <c r="DRD495" s="230"/>
      <c r="DRE495" s="230"/>
      <c r="DRF495" s="230"/>
      <c r="DRG495" s="230"/>
      <c r="DRH495" s="230"/>
      <c r="DRI495" s="230"/>
      <c r="DRJ495" s="230"/>
      <c r="DRK495" s="230"/>
      <c r="DRL495" s="230"/>
      <c r="DRM495" s="230"/>
      <c r="DRN495" s="230"/>
      <c r="DRO495" s="230"/>
      <c r="DRP495" s="230"/>
      <c r="DRQ495" s="230"/>
      <c r="DRR495" s="230"/>
      <c r="DRS495" s="230"/>
      <c r="DRT495" s="230"/>
      <c r="DRU495" s="230"/>
      <c r="DRV495" s="230"/>
      <c r="DRW495" s="230"/>
      <c r="DRX495" s="230"/>
      <c r="DRY495" s="230"/>
      <c r="DRZ495" s="230"/>
      <c r="DSA495" s="230"/>
      <c r="DSB495" s="230"/>
      <c r="DSC495" s="230"/>
      <c r="DSD495" s="230"/>
      <c r="DSE495" s="230"/>
      <c r="DSF495" s="230"/>
      <c r="DSG495" s="230"/>
      <c r="DSH495" s="230"/>
      <c r="DSI495" s="230"/>
      <c r="DSJ495" s="230"/>
      <c r="DSK495" s="230"/>
      <c r="DSL495" s="230"/>
      <c r="DSM495" s="230"/>
      <c r="DSN495" s="230"/>
      <c r="DSO495" s="230"/>
      <c r="DSP495" s="230"/>
      <c r="DSQ495" s="230"/>
      <c r="DSR495" s="230"/>
      <c r="DSS495" s="230"/>
      <c r="DST495" s="230"/>
      <c r="DSU495" s="230"/>
      <c r="DSV495" s="230"/>
      <c r="DSW495" s="230"/>
      <c r="DSX495" s="230"/>
      <c r="DSY495" s="230"/>
      <c r="DSZ495" s="230"/>
      <c r="DTA495" s="230"/>
      <c r="DTB495" s="230"/>
      <c r="DTC495" s="230"/>
      <c r="DTD495" s="230"/>
      <c r="DTE495" s="230"/>
      <c r="DTF495" s="230"/>
      <c r="DTG495" s="230"/>
      <c r="DTH495" s="230"/>
      <c r="DTI495" s="230"/>
      <c r="DTJ495" s="230"/>
      <c r="DTK495" s="230"/>
      <c r="DTL495" s="230"/>
      <c r="DTM495" s="230"/>
      <c r="DTN495" s="230"/>
      <c r="DTO495" s="230"/>
      <c r="DTP495" s="230"/>
      <c r="DTQ495" s="230"/>
      <c r="DTR495" s="230"/>
      <c r="DTS495" s="230"/>
      <c r="DTT495" s="230"/>
      <c r="DTU495" s="230"/>
      <c r="DTV495" s="230"/>
      <c r="DTW495" s="230"/>
      <c r="DTX495" s="230"/>
      <c r="DTY495" s="230"/>
      <c r="DTZ495" s="230"/>
      <c r="DUA495" s="230"/>
      <c r="DUB495" s="230"/>
      <c r="DUC495" s="230"/>
      <c r="DUD495" s="230"/>
      <c r="DUE495" s="230"/>
      <c r="DUF495" s="230"/>
      <c r="DUG495" s="230"/>
      <c r="DUH495" s="230"/>
      <c r="DUI495" s="230"/>
      <c r="DUJ495" s="230"/>
      <c r="DUK495" s="230"/>
      <c r="DUL495" s="230"/>
      <c r="DUM495" s="230"/>
      <c r="DUN495" s="230"/>
      <c r="DUO495" s="230"/>
      <c r="DUP495" s="230"/>
      <c r="DUQ495" s="230"/>
      <c r="DUR495" s="230"/>
      <c r="DUS495" s="230"/>
      <c r="DUT495" s="230"/>
      <c r="DUU495" s="230"/>
      <c r="DUV495" s="230"/>
      <c r="DUW495" s="230"/>
      <c r="DUX495" s="230"/>
      <c r="DUY495" s="230"/>
      <c r="DUZ495" s="230"/>
      <c r="DVA495" s="230"/>
      <c r="DVB495" s="230"/>
      <c r="DVC495" s="230"/>
      <c r="DVD495" s="230"/>
      <c r="DVE495" s="230"/>
      <c r="DVF495" s="230"/>
      <c r="DVG495" s="230"/>
      <c r="DVH495" s="230"/>
      <c r="DVI495" s="230"/>
      <c r="DVJ495" s="230"/>
      <c r="DVK495" s="230"/>
      <c r="DVL495" s="230"/>
      <c r="DVM495" s="230"/>
      <c r="DVN495" s="230"/>
      <c r="DVO495" s="230"/>
      <c r="DVP495" s="230"/>
      <c r="DVQ495" s="230"/>
      <c r="DVR495" s="230"/>
      <c r="DVS495" s="230"/>
      <c r="DVT495" s="230"/>
      <c r="DVU495" s="230"/>
      <c r="DVV495" s="230"/>
      <c r="DVW495" s="230"/>
      <c r="DVX495" s="230"/>
      <c r="DVY495" s="230"/>
      <c r="DVZ495" s="230"/>
      <c r="DWA495" s="230"/>
      <c r="DWB495" s="230"/>
      <c r="DWC495" s="230"/>
      <c r="DWD495" s="230"/>
      <c r="DWE495" s="230"/>
      <c r="DWF495" s="230"/>
      <c r="DWG495" s="230"/>
      <c r="DWH495" s="230"/>
      <c r="DWI495" s="230"/>
      <c r="DWJ495" s="230"/>
      <c r="DWK495" s="230"/>
      <c r="DWL495" s="230"/>
      <c r="DWM495" s="230"/>
      <c r="DWN495" s="230"/>
      <c r="DWO495" s="230"/>
      <c r="DWP495" s="230"/>
      <c r="DWQ495" s="230"/>
      <c r="DWR495" s="230"/>
      <c r="DWS495" s="230"/>
      <c r="DWT495" s="230"/>
      <c r="DWU495" s="230"/>
      <c r="DWV495" s="230"/>
      <c r="DWW495" s="230"/>
      <c r="DWX495" s="230"/>
      <c r="DWY495" s="230"/>
      <c r="DWZ495" s="230"/>
      <c r="DXA495" s="230"/>
      <c r="DXB495" s="230"/>
      <c r="DXC495" s="230"/>
      <c r="DXD495" s="230"/>
      <c r="DXE495" s="230"/>
      <c r="DXF495" s="230"/>
      <c r="DXG495" s="230"/>
      <c r="DXH495" s="230"/>
      <c r="DXI495" s="230"/>
      <c r="DXJ495" s="230"/>
      <c r="DXK495" s="230"/>
      <c r="DXL495" s="230"/>
      <c r="DXM495" s="230"/>
      <c r="DXN495" s="230"/>
      <c r="DXO495" s="230"/>
      <c r="DXP495" s="230"/>
      <c r="DXQ495" s="230"/>
      <c r="DXR495" s="230"/>
      <c r="DXS495" s="230"/>
      <c r="DXT495" s="230"/>
      <c r="DXU495" s="230"/>
      <c r="DXV495" s="230"/>
      <c r="DXW495" s="230"/>
      <c r="DXX495" s="230"/>
      <c r="DXY495" s="230"/>
      <c r="DXZ495" s="230"/>
      <c r="DYA495" s="230"/>
      <c r="DYB495" s="230"/>
      <c r="DYC495" s="230"/>
      <c r="DYD495" s="230"/>
      <c r="DYE495" s="230"/>
      <c r="DYF495" s="230"/>
      <c r="DYG495" s="230"/>
      <c r="DYH495" s="230"/>
      <c r="DYI495" s="230"/>
      <c r="DYJ495" s="230"/>
      <c r="DYK495" s="230"/>
      <c r="DYL495" s="230"/>
      <c r="DYM495" s="230"/>
      <c r="DYN495" s="230"/>
      <c r="DYO495" s="230"/>
      <c r="DYP495" s="230"/>
      <c r="DYQ495" s="230"/>
      <c r="DYR495" s="230"/>
      <c r="DYS495" s="230"/>
      <c r="DYT495" s="230"/>
      <c r="DYU495" s="230"/>
      <c r="DYV495" s="230"/>
      <c r="DYW495" s="230"/>
      <c r="DYX495" s="230"/>
      <c r="DYY495" s="230"/>
      <c r="DYZ495" s="230"/>
      <c r="DZA495" s="230"/>
      <c r="DZB495" s="230"/>
      <c r="DZC495" s="230"/>
      <c r="DZD495" s="230"/>
      <c r="DZE495" s="230"/>
      <c r="DZF495" s="230"/>
      <c r="DZG495" s="230"/>
      <c r="DZH495" s="230"/>
      <c r="DZI495" s="230"/>
      <c r="DZJ495" s="230"/>
      <c r="DZK495" s="230"/>
      <c r="DZL495" s="230"/>
      <c r="DZM495" s="230"/>
      <c r="DZN495" s="230"/>
      <c r="DZO495" s="230"/>
      <c r="DZP495" s="230"/>
      <c r="DZQ495" s="230"/>
      <c r="DZR495" s="230"/>
      <c r="DZS495" s="230"/>
      <c r="DZT495" s="230"/>
      <c r="DZU495" s="230"/>
      <c r="DZV495" s="230"/>
      <c r="DZW495" s="230"/>
      <c r="DZX495" s="230"/>
      <c r="DZY495" s="230"/>
      <c r="DZZ495" s="230"/>
      <c r="EAA495" s="230"/>
      <c r="EAB495" s="230"/>
      <c r="EAC495" s="230"/>
      <c r="EAD495" s="230"/>
      <c r="EAE495" s="230"/>
      <c r="EAF495" s="230"/>
      <c r="EAG495" s="230"/>
      <c r="EAH495" s="230"/>
      <c r="EAI495" s="230"/>
      <c r="EAJ495" s="230"/>
      <c r="EAK495" s="230"/>
      <c r="EAL495" s="230"/>
      <c r="EAM495" s="230"/>
      <c r="EAN495" s="230"/>
      <c r="EAO495" s="230"/>
      <c r="EAP495" s="230"/>
      <c r="EAQ495" s="230"/>
      <c r="EAR495" s="230"/>
      <c r="EAS495" s="230"/>
      <c r="EAT495" s="230"/>
      <c r="EAU495" s="230"/>
      <c r="EAV495" s="230"/>
      <c r="EAW495" s="230"/>
      <c r="EAX495" s="230"/>
      <c r="EAY495" s="230"/>
      <c r="EAZ495" s="230"/>
      <c r="EBA495" s="230"/>
      <c r="EBB495" s="230"/>
      <c r="EBC495" s="230"/>
      <c r="EBD495" s="230"/>
      <c r="EBE495" s="230"/>
      <c r="EBF495" s="230"/>
      <c r="EBG495" s="230"/>
      <c r="EBH495" s="230"/>
      <c r="EBI495" s="230"/>
      <c r="EBJ495" s="230"/>
      <c r="EBK495" s="230"/>
      <c r="EBL495" s="230"/>
      <c r="EBM495" s="230"/>
      <c r="EBN495" s="230"/>
      <c r="EBO495" s="230"/>
      <c r="EBP495" s="230"/>
      <c r="EBQ495" s="230"/>
      <c r="EBR495" s="230"/>
      <c r="EBS495" s="230"/>
      <c r="EBT495" s="230"/>
      <c r="EBU495" s="230"/>
      <c r="EBV495" s="230"/>
      <c r="EBW495" s="230"/>
      <c r="EBX495" s="230"/>
      <c r="EBY495" s="230"/>
      <c r="EBZ495" s="230"/>
      <c r="ECA495" s="230"/>
      <c r="ECB495" s="230"/>
      <c r="ECC495" s="230"/>
      <c r="ECD495" s="230"/>
      <c r="ECE495" s="230"/>
      <c r="ECF495" s="230"/>
      <c r="ECG495" s="230"/>
      <c r="ECH495" s="230"/>
      <c r="ECI495" s="230"/>
      <c r="ECJ495" s="230"/>
      <c r="ECK495" s="230"/>
      <c r="ECL495" s="230"/>
      <c r="ECM495" s="230"/>
      <c r="ECN495" s="230"/>
      <c r="ECO495" s="230"/>
      <c r="ECP495" s="230"/>
      <c r="ECQ495" s="230"/>
      <c r="ECR495" s="230"/>
      <c r="ECS495" s="230"/>
      <c r="ECT495" s="230"/>
      <c r="ECU495" s="230"/>
      <c r="ECV495" s="230"/>
      <c r="ECW495" s="230"/>
      <c r="ECX495" s="230"/>
      <c r="ECY495" s="230"/>
      <c r="ECZ495" s="230"/>
      <c r="EDA495" s="230"/>
      <c r="EDB495" s="230"/>
      <c r="EDC495" s="230"/>
      <c r="EDD495" s="230"/>
      <c r="EDE495" s="230"/>
      <c r="EDF495" s="230"/>
      <c r="EDG495" s="230"/>
      <c r="EDH495" s="230"/>
      <c r="EDI495" s="230"/>
      <c r="EDJ495" s="230"/>
      <c r="EDK495" s="230"/>
      <c r="EDL495" s="230"/>
      <c r="EDM495" s="230"/>
      <c r="EDN495" s="230"/>
      <c r="EDO495" s="230"/>
      <c r="EDP495" s="230"/>
      <c r="EDQ495" s="230"/>
      <c r="EDR495" s="230"/>
      <c r="EDS495" s="230"/>
      <c r="EDT495" s="230"/>
      <c r="EDU495" s="230"/>
      <c r="EDV495" s="230"/>
      <c r="EDW495" s="230"/>
      <c r="EDX495" s="230"/>
      <c r="EDY495" s="230"/>
      <c r="EDZ495" s="230"/>
      <c r="EEA495" s="230"/>
      <c r="EEB495" s="230"/>
      <c r="EEC495" s="230"/>
      <c r="EED495" s="230"/>
      <c r="EEE495" s="230"/>
      <c r="EEF495" s="230"/>
      <c r="EEG495" s="230"/>
      <c r="EEH495" s="230"/>
      <c r="EEI495" s="230"/>
      <c r="EEJ495" s="230"/>
      <c r="EEK495" s="230"/>
      <c r="EEL495" s="230"/>
      <c r="EEM495" s="230"/>
      <c r="EEN495" s="230"/>
      <c r="EEO495" s="230"/>
      <c r="EEP495" s="230"/>
      <c r="EEQ495" s="230"/>
      <c r="EER495" s="230"/>
      <c r="EES495" s="230"/>
      <c r="EET495" s="230"/>
      <c r="EEU495" s="230"/>
      <c r="EEV495" s="230"/>
      <c r="EEW495" s="230"/>
      <c r="EEX495" s="230"/>
      <c r="EEY495" s="230"/>
      <c r="EEZ495" s="230"/>
      <c r="EFA495" s="230"/>
      <c r="EFB495" s="230"/>
      <c r="EFC495" s="230"/>
      <c r="EFD495" s="230"/>
      <c r="EFE495" s="230"/>
      <c r="EFF495" s="230"/>
      <c r="EFG495" s="230"/>
      <c r="EFH495" s="230"/>
      <c r="EFI495" s="230"/>
      <c r="EFJ495" s="230"/>
      <c r="EFK495" s="230"/>
      <c r="EFL495" s="230"/>
      <c r="EFM495" s="230"/>
      <c r="EFN495" s="230"/>
      <c r="EFO495" s="230"/>
      <c r="EFP495" s="230"/>
      <c r="EFQ495" s="230"/>
      <c r="EFR495" s="230"/>
      <c r="EFS495" s="230"/>
      <c r="EFT495" s="230"/>
      <c r="EFU495" s="230"/>
      <c r="EFV495" s="230"/>
      <c r="EFW495" s="230"/>
      <c r="EFX495" s="230"/>
      <c r="EFY495" s="230"/>
      <c r="EFZ495" s="230"/>
      <c r="EGA495" s="230"/>
      <c r="EGB495" s="230"/>
      <c r="EGC495" s="230"/>
      <c r="EGD495" s="230"/>
      <c r="EGE495" s="230"/>
      <c r="EGF495" s="230"/>
      <c r="EGG495" s="230"/>
      <c r="EGH495" s="230"/>
      <c r="EGI495" s="230"/>
      <c r="EGJ495" s="230"/>
      <c r="EGK495" s="230"/>
      <c r="EGL495" s="230"/>
      <c r="EGM495" s="230"/>
      <c r="EGN495" s="230"/>
      <c r="EGO495" s="230"/>
      <c r="EGP495" s="230"/>
      <c r="EGQ495" s="230"/>
      <c r="EGR495" s="230"/>
      <c r="EGS495" s="230"/>
      <c r="EGT495" s="230"/>
      <c r="EGU495" s="230"/>
      <c r="EGV495" s="230"/>
      <c r="EGW495" s="230"/>
      <c r="EGX495" s="230"/>
      <c r="EGY495" s="230"/>
      <c r="EGZ495" s="230"/>
      <c r="EHA495" s="230"/>
      <c r="EHB495" s="230"/>
      <c r="EHC495" s="230"/>
      <c r="EHD495" s="230"/>
      <c r="EHE495" s="230"/>
      <c r="EHF495" s="230"/>
      <c r="EHG495" s="230"/>
      <c r="EHH495" s="230"/>
      <c r="EHI495" s="230"/>
      <c r="EHJ495" s="230"/>
      <c r="EHK495" s="230"/>
      <c r="EHL495" s="230"/>
      <c r="EHM495" s="230"/>
      <c r="EHN495" s="230"/>
      <c r="EHO495" s="230"/>
      <c r="EHP495" s="230"/>
      <c r="EHQ495" s="230"/>
      <c r="EHR495" s="230"/>
      <c r="EHS495" s="230"/>
      <c r="EHT495" s="230"/>
      <c r="EHU495" s="230"/>
      <c r="EHV495" s="230"/>
      <c r="EHW495" s="230"/>
      <c r="EHX495" s="230"/>
      <c r="EHY495" s="230"/>
      <c r="EHZ495" s="230"/>
      <c r="EIA495" s="230"/>
      <c r="EIB495" s="230"/>
      <c r="EIC495" s="230"/>
      <c r="EID495" s="230"/>
      <c r="EIE495" s="230"/>
      <c r="EIF495" s="230"/>
      <c r="EIG495" s="230"/>
      <c r="EIH495" s="230"/>
      <c r="EII495" s="230"/>
      <c r="EIJ495" s="230"/>
      <c r="EIK495" s="230"/>
      <c r="EIL495" s="230"/>
      <c r="EIM495" s="230"/>
      <c r="EIN495" s="230"/>
      <c r="EIO495" s="230"/>
      <c r="EIP495" s="230"/>
      <c r="EIQ495" s="230"/>
      <c r="EIR495" s="230"/>
      <c r="EIS495" s="230"/>
      <c r="EIT495" s="230"/>
      <c r="EIU495" s="230"/>
      <c r="EIV495" s="230"/>
      <c r="EIW495" s="230"/>
      <c r="EIX495" s="230"/>
      <c r="EIY495" s="230"/>
      <c r="EIZ495" s="230"/>
      <c r="EJA495" s="230"/>
      <c r="EJB495" s="230"/>
      <c r="EJC495" s="230"/>
      <c r="EJD495" s="230"/>
      <c r="EJE495" s="230"/>
      <c r="EJF495" s="230"/>
      <c r="EJG495" s="230"/>
      <c r="EJH495" s="230"/>
      <c r="EJI495" s="230"/>
      <c r="EJJ495" s="230"/>
      <c r="EJK495" s="230"/>
      <c r="EJL495" s="230"/>
      <c r="EJM495" s="230"/>
      <c r="EJN495" s="230"/>
      <c r="EJO495" s="230"/>
      <c r="EJP495" s="230"/>
      <c r="EJQ495" s="230"/>
      <c r="EJR495" s="230"/>
      <c r="EJS495" s="230"/>
      <c r="EJT495" s="230"/>
      <c r="EJU495" s="230"/>
      <c r="EJV495" s="230"/>
      <c r="EJW495" s="230"/>
      <c r="EJX495" s="230"/>
      <c r="EJY495" s="230"/>
      <c r="EJZ495" s="230"/>
      <c r="EKA495" s="230"/>
      <c r="EKB495" s="230"/>
      <c r="EKC495" s="230"/>
      <c r="EKD495" s="230"/>
      <c r="EKE495" s="230"/>
      <c r="EKF495" s="230"/>
      <c r="EKG495" s="230"/>
      <c r="EKH495" s="230"/>
      <c r="EKI495" s="230"/>
      <c r="EKJ495" s="230"/>
      <c r="EKK495" s="230"/>
      <c r="EKL495" s="230"/>
      <c r="EKM495" s="230"/>
      <c r="EKN495" s="230"/>
      <c r="EKO495" s="230"/>
      <c r="EKP495" s="230"/>
      <c r="EKQ495" s="230"/>
      <c r="EKR495" s="230"/>
      <c r="EKS495" s="230"/>
      <c r="EKT495" s="230"/>
      <c r="EKU495" s="230"/>
      <c r="EKV495" s="230"/>
      <c r="EKW495" s="230"/>
      <c r="EKX495" s="230"/>
      <c r="EKY495" s="230"/>
      <c r="EKZ495" s="230"/>
      <c r="ELA495" s="230"/>
      <c r="ELB495" s="230"/>
      <c r="ELC495" s="230"/>
      <c r="ELD495" s="230"/>
      <c r="ELE495" s="230"/>
      <c r="ELF495" s="230"/>
      <c r="ELG495" s="230"/>
      <c r="ELH495" s="230"/>
      <c r="ELI495" s="230"/>
      <c r="ELJ495" s="230"/>
      <c r="ELK495" s="230"/>
      <c r="ELL495" s="230"/>
      <c r="ELM495" s="230"/>
      <c r="ELN495" s="230"/>
      <c r="ELO495" s="230"/>
      <c r="ELP495" s="230"/>
      <c r="ELQ495" s="230"/>
      <c r="ELR495" s="230"/>
      <c r="ELS495" s="230"/>
      <c r="ELT495" s="230"/>
      <c r="ELU495" s="230"/>
      <c r="ELV495" s="230"/>
      <c r="ELW495" s="230"/>
      <c r="ELX495" s="230"/>
      <c r="ELY495" s="230"/>
      <c r="ELZ495" s="230"/>
      <c r="EMA495" s="230"/>
      <c r="EMB495" s="230"/>
      <c r="EMC495" s="230"/>
      <c r="EMD495" s="230"/>
      <c r="EME495" s="230"/>
      <c r="EMF495" s="230"/>
      <c r="EMG495" s="230"/>
      <c r="EMH495" s="230"/>
      <c r="EMI495" s="230"/>
      <c r="EMJ495" s="230"/>
      <c r="EMK495" s="230"/>
      <c r="EML495" s="230"/>
      <c r="EMM495" s="230"/>
      <c r="EMN495" s="230"/>
      <c r="EMO495" s="230"/>
      <c r="EMP495" s="230"/>
      <c r="EMQ495" s="230"/>
      <c r="EMR495" s="230"/>
      <c r="EMS495" s="230"/>
      <c r="EMT495" s="230"/>
      <c r="EMU495" s="230"/>
      <c r="EMV495" s="230"/>
      <c r="EMW495" s="230"/>
      <c r="EMX495" s="230"/>
      <c r="EMY495" s="230"/>
      <c r="EMZ495" s="230"/>
      <c r="ENA495" s="230"/>
      <c r="ENB495" s="230"/>
      <c r="ENC495" s="230"/>
      <c r="END495" s="230"/>
      <c r="ENE495" s="230"/>
      <c r="ENF495" s="230"/>
      <c r="ENG495" s="230"/>
      <c r="ENH495" s="230"/>
      <c r="ENI495" s="230"/>
      <c r="ENJ495" s="230"/>
      <c r="ENK495" s="230"/>
      <c r="ENL495" s="230"/>
      <c r="ENM495" s="230"/>
      <c r="ENN495" s="230"/>
      <c r="ENO495" s="230"/>
      <c r="ENP495" s="230"/>
      <c r="ENQ495" s="230"/>
      <c r="ENR495" s="230"/>
      <c r="ENS495" s="230"/>
      <c r="ENT495" s="230"/>
      <c r="ENU495" s="230"/>
      <c r="ENV495" s="230"/>
      <c r="ENW495" s="230"/>
      <c r="ENX495" s="230"/>
      <c r="ENY495" s="230"/>
      <c r="ENZ495" s="230"/>
      <c r="EOA495" s="230"/>
      <c r="EOB495" s="230"/>
      <c r="EOC495" s="230"/>
      <c r="EOD495" s="230"/>
      <c r="EOE495" s="230"/>
      <c r="EOF495" s="230"/>
      <c r="EOG495" s="230"/>
      <c r="EOH495" s="230"/>
      <c r="EOI495" s="230"/>
      <c r="EOJ495" s="230"/>
      <c r="EOK495" s="230"/>
      <c r="EOL495" s="230"/>
      <c r="EOM495" s="230"/>
      <c r="EON495" s="230"/>
      <c r="EOO495" s="230"/>
      <c r="EOP495" s="230"/>
      <c r="EOQ495" s="230"/>
      <c r="EOR495" s="230"/>
      <c r="EOS495" s="230"/>
      <c r="EOT495" s="230"/>
      <c r="EOU495" s="230"/>
      <c r="EOV495" s="230"/>
      <c r="EOW495" s="230"/>
      <c r="EOX495" s="230"/>
      <c r="EOY495" s="230"/>
      <c r="EOZ495" s="230"/>
      <c r="EPA495" s="230"/>
      <c r="EPB495" s="230"/>
      <c r="EPC495" s="230"/>
      <c r="EPD495" s="230"/>
      <c r="EPE495" s="230"/>
      <c r="EPF495" s="230"/>
      <c r="EPG495" s="230"/>
      <c r="EPH495" s="230"/>
      <c r="EPI495" s="230"/>
      <c r="EPJ495" s="230"/>
      <c r="EPK495" s="230"/>
      <c r="EPL495" s="230"/>
      <c r="EPM495" s="230"/>
      <c r="EPN495" s="230"/>
      <c r="EPO495" s="230"/>
      <c r="EPP495" s="230"/>
      <c r="EPQ495" s="230"/>
      <c r="EPR495" s="230"/>
      <c r="EPS495" s="230"/>
      <c r="EPT495" s="230"/>
      <c r="EPU495" s="230"/>
      <c r="EPV495" s="230"/>
      <c r="EPW495" s="230"/>
      <c r="EPX495" s="230"/>
      <c r="EPY495" s="230"/>
      <c r="EPZ495" s="230"/>
      <c r="EQA495" s="230"/>
      <c r="EQB495" s="230"/>
      <c r="EQC495" s="230"/>
      <c r="EQD495" s="230"/>
      <c r="EQE495" s="230"/>
      <c r="EQF495" s="230"/>
      <c r="EQG495" s="230"/>
      <c r="EQH495" s="230"/>
      <c r="EQI495" s="230"/>
      <c r="EQJ495" s="230"/>
      <c r="EQK495" s="230"/>
      <c r="EQL495" s="230"/>
      <c r="EQM495" s="230"/>
      <c r="EQN495" s="230"/>
      <c r="EQO495" s="230"/>
      <c r="EQP495" s="230"/>
      <c r="EQQ495" s="230"/>
      <c r="EQR495" s="230"/>
      <c r="EQS495" s="230"/>
      <c r="EQT495" s="230"/>
      <c r="EQU495" s="230"/>
      <c r="EQV495" s="230"/>
      <c r="EQW495" s="230"/>
      <c r="EQX495" s="230"/>
      <c r="EQY495" s="230"/>
      <c r="EQZ495" s="230"/>
      <c r="ERA495" s="230"/>
      <c r="ERB495" s="230"/>
      <c r="ERC495" s="230"/>
      <c r="ERD495" s="230"/>
      <c r="ERE495" s="230"/>
      <c r="ERF495" s="230"/>
      <c r="ERG495" s="230"/>
      <c r="ERH495" s="230"/>
      <c r="ERI495" s="230"/>
      <c r="ERJ495" s="230"/>
      <c r="ERK495" s="230"/>
      <c r="ERL495" s="230"/>
      <c r="ERM495" s="230"/>
      <c r="ERN495" s="230"/>
      <c r="ERO495" s="230"/>
      <c r="ERP495" s="230"/>
      <c r="ERQ495" s="230"/>
      <c r="ERR495" s="230"/>
      <c r="ERS495" s="230"/>
      <c r="ERT495" s="230"/>
      <c r="ERU495" s="230"/>
      <c r="ERV495" s="230"/>
      <c r="ERW495" s="230"/>
      <c r="ERX495" s="230"/>
      <c r="ERY495" s="230"/>
      <c r="ERZ495" s="230"/>
      <c r="ESA495" s="230"/>
      <c r="ESB495" s="230"/>
      <c r="ESC495" s="230"/>
      <c r="ESD495" s="230"/>
      <c r="ESE495" s="230"/>
      <c r="ESF495" s="230"/>
      <c r="ESG495" s="230"/>
      <c r="ESH495" s="230"/>
      <c r="ESI495" s="230"/>
      <c r="ESJ495" s="230"/>
      <c r="ESK495" s="230"/>
      <c r="ESL495" s="230"/>
      <c r="ESM495" s="230"/>
      <c r="ESN495" s="230"/>
      <c r="ESO495" s="230"/>
      <c r="ESP495" s="230"/>
      <c r="ESQ495" s="230"/>
      <c r="ESR495" s="230"/>
      <c r="ESS495" s="230"/>
      <c r="EST495" s="230"/>
      <c r="ESU495" s="230"/>
      <c r="ESV495" s="230"/>
      <c r="ESW495" s="230"/>
      <c r="ESX495" s="230"/>
      <c r="ESY495" s="230"/>
      <c r="ESZ495" s="230"/>
      <c r="ETA495" s="230"/>
      <c r="ETB495" s="230"/>
      <c r="ETC495" s="230"/>
      <c r="ETD495" s="230"/>
      <c r="ETE495" s="230"/>
      <c r="ETF495" s="230"/>
      <c r="ETG495" s="230"/>
      <c r="ETH495" s="230"/>
      <c r="ETI495" s="230"/>
      <c r="ETJ495" s="230"/>
      <c r="ETK495" s="230"/>
      <c r="ETL495" s="230"/>
      <c r="ETM495" s="230"/>
      <c r="ETN495" s="230"/>
      <c r="ETO495" s="230"/>
      <c r="ETP495" s="230"/>
      <c r="ETQ495" s="230"/>
      <c r="ETR495" s="230"/>
      <c r="ETS495" s="230"/>
      <c r="ETT495" s="230"/>
      <c r="ETU495" s="230"/>
      <c r="ETV495" s="230"/>
      <c r="ETW495" s="230"/>
      <c r="ETX495" s="230"/>
      <c r="ETY495" s="230"/>
      <c r="ETZ495" s="230"/>
      <c r="EUA495" s="230"/>
      <c r="EUB495" s="230"/>
      <c r="EUC495" s="230"/>
      <c r="EUD495" s="230"/>
      <c r="EUE495" s="230"/>
      <c r="EUF495" s="230"/>
      <c r="EUG495" s="230"/>
      <c r="EUH495" s="230"/>
      <c r="EUI495" s="230"/>
      <c r="EUJ495" s="230"/>
      <c r="EUK495" s="230"/>
      <c r="EUL495" s="230"/>
      <c r="EUM495" s="230"/>
      <c r="EUN495" s="230"/>
      <c r="EUO495" s="230"/>
      <c r="EUP495" s="230"/>
      <c r="EUQ495" s="230"/>
      <c r="EUR495" s="230"/>
      <c r="EUS495" s="230"/>
      <c r="EUT495" s="230"/>
      <c r="EUU495" s="230"/>
      <c r="EUV495" s="230"/>
      <c r="EUW495" s="230"/>
      <c r="EUX495" s="230"/>
      <c r="EUY495" s="230"/>
      <c r="EUZ495" s="230"/>
      <c r="EVA495" s="230"/>
      <c r="EVB495" s="230"/>
      <c r="EVC495" s="230"/>
      <c r="EVD495" s="230"/>
      <c r="EVE495" s="230"/>
      <c r="EVF495" s="230"/>
      <c r="EVG495" s="230"/>
      <c r="EVH495" s="230"/>
      <c r="EVI495" s="230"/>
      <c r="EVJ495" s="230"/>
      <c r="EVK495" s="230"/>
      <c r="EVL495" s="230"/>
      <c r="EVM495" s="230"/>
      <c r="EVN495" s="230"/>
      <c r="EVO495" s="230"/>
      <c r="EVP495" s="230"/>
      <c r="EVQ495" s="230"/>
      <c r="EVR495" s="230"/>
      <c r="EVS495" s="230"/>
      <c r="EVT495" s="230"/>
      <c r="EVU495" s="230"/>
      <c r="EVV495" s="230"/>
      <c r="EVW495" s="230"/>
      <c r="EVX495" s="230"/>
      <c r="EVY495" s="230"/>
      <c r="EVZ495" s="230"/>
      <c r="EWA495" s="230"/>
      <c r="EWB495" s="230"/>
      <c r="EWC495" s="230"/>
      <c r="EWD495" s="230"/>
      <c r="EWE495" s="230"/>
      <c r="EWF495" s="230"/>
      <c r="EWG495" s="230"/>
      <c r="EWH495" s="230"/>
      <c r="EWI495" s="230"/>
      <c r="EWJ495" s="230"/>
      <c r="EWK495" s="230"/>
      <c r="EWL495" s="230"/>
      <c r="EWM495" s="230"/>
      <c r="EWN495" s="230"/>
      <c r="EWO495" s="230"/>
      <c r="EWP495" s="230"/>
      <c r="EWQ495" s="230"/>
      <c r="EWR495" s="230"/>
      <c r="EWS495" s="230"/>
      <c r="EWT495" s="230"/>
      <c r="EWU495" s="230"/>
      <c r="EWV495" s="230"/>
      <c r="EWW495" s="230"/>
      <c r="EWX495" s="230"/>
      <c r="EWY495" s="230"/>
      <c r="EWZ495" s="230"/>
      <c r="EXA495" s="230"/>
      <c r="EXB495" s="230"/>
      <c r="EXC495" s="230"/>
      <c r="EXD495" s="230"/>
      <c r="EXE495" s="230"/>
      <c r="EXF495" s="230"/>
      <c r="EXG495" s="230"/>
      <c r="EXH495" s="230"/>
      <c r="EXI495" s="230"/>
      <c r="EXJ495" s="230"/>
      <c r="EXK495" s="230"/>
      <c r="EXL495" s="230"/>
      <c r="EXM495" s="230"/>
      <c r="EXN495" s="230"/>
      <c r="EXO495" s="230"/>
      <c r="EXP495" s="230"/>
      <c r="EXQ495" s="230"/>
      <c r="EXR495" s="230"/>
      <c r="EXS495" s="230"/>
      <c r="EXT495" s="230"/>
      <c r="EXU495" s="230"/>
      <c r="EXV495" s="230"/>
      <c r="EXW495" s="230"/>
      <c r="EXX495" s="230"/>
      <c r="EXY495" s="230"/>
      <c r="EXZ495" s="230"/>
      <c r="EYA495" s="230"/>
      <c r="EYB495" s="230"/>
      <c r="EYC495" s="230"/>
      <c r="EYD495" s="230"/>
      <c r="EYE495" s="230"/>
      <c r="EYF495" s="230"/>
      <c r="EYG495" s="230"/>
      <c r="EYH495" s="230"/>
      <c r="EYI495" s="230"/>
      <c r="EYJ495" s="230"/>
      <c r="EYK495" s="230"/>
      <c r="EYL495" s="230"/>
      <c r="EYM495" s="230"/>
      <c r="EYN495" s="230"/>
      <c r="EYO495" s="230"/>
      <c r="EYP495" s="230"/>
      <c r="EYQ495" s="230"/>
      <c r="EYR495" s="230"/>
      <c r="EYS495" s="230"/>
      <c r="EYT495" s="230"/>
      <c r="EYU495" s="230"/>
      <c r="EYV495" s="230"/>
      <c r="EYW495" s="230"/>
      <c r="EYX495" s="230"/>
      <c r="EYY495" s="230"/>
      <c r="EYZ495" s="230"/>
      <c r="EZA495" s="230"/>
      <c r="EZB495" s="230"/>
      <c r="EZC495" s="230"/>
      <c r="EZD495" s="230"/>
      <c r="EZE495" s="230"/>
      <c r="EZF495" s="230"/>
      <c r="EZG495" s="230"/>
      <c r="EZH495" s="230"/>
      <c r="EZI495" s="230"/>
      <c r="EZJ495" s="230"/>
      <c r="EZK495" s="230"/>
      <c r="EZL495" s="230"/>
      <c r="EZM495" s="230"/>
      <c r="EZN495" s="230"/>
      <c r="EZO495" s="230"/>
      <c r="EZP495" s="230"/>
      <c r="EZQ495" s="230"/>
      <c r="EZR495" s="230"/>
      <c r="EZS495" s="230"/>
      <c r="EZT495" s="230"/>
      <c r="EZU495" s="230"/>
      <c r="EZV495" s="230"/>
      <c r="EZW495" s="230"/>
      <c r="EZX495" s="230"/>
      <c r="EZY495" s="230"/>
      <c r="EZZ495" s="230"/>
      <c r="FAA495" s="230"/>
      <c r="FAB495" s="230"/>
      <c r="FAC495" s="230"/>
      <c r="FAD495" s="230"/>
      <c r="FAE495" s="230"/>
      <c r="FAF495" s="230"/>
      <c r="FAG495" s="230"/>
      <c r="FAH495" s="230"/>
      <c r="FAI495" s="230"/>
      <c r="FAJ495" s="230"/>
      <c r="FAK495" s="230"/>
      <c r="FAL495" s="230"/>
      <c r="FAM495" s="230"/>
      <c r="FAN495" s="230"/>
      <c r="FAO495" s="230"/>
      <c r="FAP495" s="230"/>
      <c r="FAQ495" s="230"/>
      <c r="FAR495" s="230"/>
      <c r="FAS495" s="230"/>
      <c r="FAT495" s="230"/>
      <c r="FAU495" s="230"/>
      <c r="FAV495" s="230"/>
      <c r="FAW495" s="230"/>
      <c r="FAX495" s="230"/>
      <c r="FAY495" s="230"/>
      <c r="FAZ495" s="230"/>
      <c r="FBA495" s="230"/>
      <c r="FBB495" s="230"/>
      <c r="FBC495" s="230"/>
      <c r="FBD495" s="230"/>
      <c r="FBE495" s="230"/>
      <c r="FBF495" s="230"/>
      <c r="FBG495" s="230"/>
      <c r="FBH495" s="230"/>
      <c r="FBI495" s="230"/>
      <c r="FBJ495" s="230"/>
      <c r="FBK495" s="230"/>
      <c r="FBL495" s="230"/>
      <c r="FBM495" s="230"/>
      <c r="FBN495" s="230"/>
      <c r="FBO495" s="230"/>
      <c r="FBP495" s="230"/>
      <c r="FBQ495" s="230"/>
      <c r="FBR495" s="230"/>
      <c r="FBS495" s="230"/>
      <c r="FBT495" s="230"/>
      <c r="FBU495" s="230"/>
      <c r="FBV495" s="230"/>
      <c r="FBW495" s="230"/>
      <c r="FBX495" s="230"/>
      <c r="FBY495" s="230"/>
      <c r="FBZ495" s="230"/>
      <c r="FCA495" s="230"/>
      <c r="FCB495" s="230"/>
      <c r="FCC495" s="230"/>
      <c r="FCD495" s="230"/>
      <c r="FCE495" s="230"/>
      <c r="FCF495" s="230"/>
      <c r="FCG495" s="230"/>
      <c r="FCH495" s="230"/>
      <c r="FCI495" s="230"/>
      <c r="FCJ495" s="230"/>
      <c r="FCK495" s="230"/>
      <c r="FCL495" s="230"/>
      <c r="FCM495" s="230"/>
      <c r="FCN495" s="230"/>
      <c r="FCO495" s="230"/>
      <c r="FCP495" s="230"/>
      <c r="FCQ495" s="230"/>
      <c r="FCR495" s="230"/>
      <c r="FCS495" s="230"/>
      <c r="FCT495" s="230"/>
      <c r="FCU495" s="230"/>
      <c r="FCV495" s="230"/>
      <c r="FCW495" s="230"/>
      <c r="FCX495" s="230"/>
      <c r="FCY495" s="230"/>
      <c r="FCZ495" s="230"/>
      <c r="FDA495" s="230"/>
      <c r="FDB495" s="230"/>
      <c r="FDC495" s="230"/>
      <c r="FDD495" s="230"/>
      <c r="FDE495" s="230"/>
      <c r="FDF495" s="230"/>
      <c r="FDG495" s="230"/>
      <c r="FDH495" s="230"/>
      <c r="FDI495" s="230"/>
      <c r="FDJ495" s="230"/>
      <c r="FDK495" s="230"/>
      <c r="FDL495" s="230"/>
      <c r="FDM495" s="230"/>
      <c r="FDN495" s="230"/>
      <c r="FDO495" s="230"/>
      <c r="FDP495" s="230"/>
      <c r="FDQ495" s="230"/>
      <c r="FDR495" s="230"/>
      <c r="FDS495" s="230"/>
      <c r="FDT495" s="230"/>
      <c r="FDU495" s="230"/>
      <c r="FDV495" s="230"/>
      <c r="FDW495" s="230"/>
      <c r="FDX495" s="230"/>
      <c r="FDY495" s="230"/>
      <c r="FDZ495" s="230"/>
      <c r="FEA495" s="230"/>
      <c r="FEB495" s="230"/>
      <c r="FEC495" s="230"/>
      <c r="FED495" s="230"/>
      <c r="FEE495" s="230"/>
      <c r="FEF495" s="230"/>
      <c r="FEG495" s="230"/>
      <c r="FEH495" s="230"/>
      <c r="FEI495" s="230"/>
      <c r="FEJ495" s="230"/>
      <c r="FEK495" s="230"/>
      <c r="FEL495" s="230"/>
      <c r="FEM495" s="230"/>
      <c r="FEN495" s="230"/>
      <c r="FEO495" s="230"/>
      <c r="FEP495" s="230"/>
      <c r="FEQ495" s="230"/>
      <c r="FER495" s="230"/>
      <c r="FES495" s="230"/>
      <c r="FET495" s="230"/>
      <c r="FEU495" s="230"/>
      <c r="FEV495" s="230"/>
      <c r="FEW495" s="230"/>
      <c r="FEX495" s="230"/>
      <c r="FEY495" s="230"/>
      <c r="FEZ495" s="230"/>
      <c r="FFA495" s="230"/>
      <c r="FFB495" s="230"/>
      <c r="FFC495" s="230"/>
      <c r="FFD495" s="230"/>
      <c r="FFE495" s="230"/>
      <c r="FFF495" s="230"/>
      <c r="FFG495" s="230"/>
      <c r="FFH495" s="230"/>
      <c r="FFI495" s="230"/>
      <c r="FFJ495" s="230"/>
      <c r="FFK495" s="230"/>
      <c r="FFL495" s="230"/>
      <c r="FFM495" s="230"/>
      <c r="FFN495" s="230"/>
      <c r="FFO495" s="230"/>
      <c r="FFP495" s="230"/>
      <c r="FFQ495" s="230"/>
      <c r="FFR495" s="230"/>
      <c r="FFS495" s="230"/>
      <c r="FFT495" s="230"/>
      <c r="FFU495" s="230"/>
      <c r="FFV495" s="230"/>
      <c r="FFW495" s="230"/>
      <c r="FFX495" s="230"/>
      <c r="FFY495" s="230"/>
      <c r="FFZ495" s="230"/>
      <c r="FGA495" s="230"/>
      <c r="FGB495" s="230"/>
      <c r="FGC495" s="230"/>
      <c r="FGD495" s="230"/>
      <c r="FGE495" s="230"/>
      <c r="FGF495" s="230"/>
      <c r="FGG495" s="230"/>
      <c r="FGH495" s="230"/>
      <c r="FGI495" s="230"/>
      <c r="FGJ495" s="230"/>
      <c r="FGK495" s="230"/>
      <c r="FGL495" s="230"/>
      <c r="FGM495" s="230"/>
      <c r="FGN495" s="230"/>
      <c r="FGO495" s="230"/>
      <c r="FGP495" s="230"/>
      <c r="FGQ495" s="230"/>
      <c r="FGR495" s="230"/>
      <c r="FGS495" s="230"/>
      <c r="FGT495" s="230"/>
      <c r="FGU495" s="230"/>
      <c r="FGV495" s="230"/>
      <c r="FGW495" s="230"/>
      <c r="FGX495" s="230"/>
      <c r="FGY495" s="230"/>
      <c r="FGZ495" s="230"/>
      <c r="FHA495" s="230"/>
      <c r="FHB495" s="230"/>
      <c r="FHC495" s="230"/>
      <c r="FHD495" s="230"/>
      <c r="FHE495" s="230"/>
      <c r="FHF495" s="230"/>
      <c r="FHG495" s="230"/>
      <c r="FHH495" s="230"/>
      <c r="FHI495" s="230"/>
      <c r="FHJ495" s="230"/>
      <c r="FHK495" s="230"/>
      <c r="FHL495" s="230"/>
      <c r="FHM495" s="230"/>
      <c r="FHN495" s="230"/>
      <c r="FHO495" s="230"/>
      <c r="FHP495" s="230"/>
      <c r="FHQ495" s="230"/>
      <c r="FHR495" s="230"/>
      <c r="FHS495" s="230"/>
      <c r="FHT495" s="230"/>
      <c r="FHU495" s="230"/>
      <c r="FHV495" s="230"/>
      <c r="FHW495" s="230"/>
      <c r="FHX495" s="230"/>
      <c r="FHY495" s="230"/>
      <c r="FHZ495" s="230"/>
      <c r="FIA495" s="230"/>
      <c r="FIB495" s="230"/>
      <c r="FIC495" s="230"/>
      <c r="FID495" s="230"/>
      <c r="FIE495" s="230"/>
      <c r="FIF495" s="230"/>
      <c r="FIG495" s="230"/>
      <c r="FIH495" s="230"/>
      <c r="FII495" s="230"/>
      <c r="FIJ495" s="230"/>
      <c r="FIK495" s="230"/>
      <c r="FIL495" s="230"/>
      <c r="FIM495" s="230"/>
      <c r="FIN495" s="230"/>
      <c r="FIO495" s="230"/>
      <c r="FIP495" s="230"/>
      <c r="FIQ495" s="230"/>
      <c r="FIR495" s="230"/>
      <c r="FIS495" s="230"/>
      <c r="FIT495" s="230"/>
      <c r="FIU495" s="230"/>
      <c r="FIV495" s="230"/>
      <c r="FIW495" s="230"/>
      <c r="FIX495" s="230"/>
      <c r="FIY495" s="230"/>
      <c r="FIZ495" s="230"/>
      <c r="FJA495" s="230"/>
      <c r="FJB495" s="230"/>
      <c r="FJC495" s="230"/>
      <c r="FJD495" s="230"/>
      <c r="FJE495" s="230"/>
      <c r="FJF495" s="230"/>
      <c r="FJG495" s="230"/>
      <c r="FJH495" s="230"/>
      <c r="FJI495" s="230"/>
      <c r="FJJ495" s="230"/>
      <c r="FJK495" s="230"/>
      <c r="FJL495" s="230"/>
      <c r="FJM495" s="230"/>
      <c r="FJN495" s="230"/>
      <c r="FJO495" s="230"/>
      <c r="FJP495" s="230"/>
      <c r="FJQ495" s="230"/>
      <c r="FJR495" s="230"/>
      <c r="FJS495" s="230"/>
      <c r="FJT495" s="230"/>
      <c r="FJU495" s="230"/>
      <c r="FJV495" s="230"/>
      <c r="FJW495" s="230"/>
      <c r="FJX495" s="230"/>
      <c r="FJY495" s="230"/>
      <c r="FJZ495" s="230"/>
      <c r="FKA495" s="230"/>
      <c r="FKB495" s="230"/>
      <c r="FKC495" s="230"/>
      <c r="FKD495" s="230"/>
      <c r="FKE495" s="230"/>
      <c r="FKF495" s="230"/>
      <c r="FKG495" s="230"/>
      <c r="FKH495" s="230"/>
      <c r="FKI495" s="230"/>
      <c r="FKJ495" s="230"/>
      <c r="FKK495" s="230"/>
      <c r="FKL495" s="230"/>
      <c r="FKM495" s="230"/>
      <c r="FKN495" s="230"/>
      <c r="FKO495" s="230"/>
      <c r="FKP495" s="230"/>
      <c r="FKQ495" s="230"/>
      <c r="FKR495" s="230"/>
      <c r="FKS495" s="230"/>
      <c r="FKT495" s="230"/>
      <c r="FKU495" s="230"/>
      <c r="FKV495" s="230"/>
      <c r="FKW495" s="230"/>
      <c r="FKX495" s="230"/>
      <c r="FKY495" s="230"/>
      <c r="FKZ495" s="230"/>
      <c r="FLA495" s="230"/>
      <c r="FLB495" s="230"/>
      <c r="FLC495" s="230"/>
      <c r="FLD495" s="230"/>
      <c r="FLE495" s="230"/>
      <c r="FLF495" s="230"/>
      <c r="FLG495" s="230"/>
      <c r="FLH495" s="230"/>
      <c r="FLI495" s="230"/>
      <c r="FLJ495" s="230"/>
      <c r="FLK495" s="230"/>
      <c r="FLL495" s="230"/>
      <c r="FLM495" s="230"/>
      <c r="FLN495" s="230"/>
      <c r="FLO495" s="230"/>
      <c r="FLP495" s="230"/>
      <c r="FLQ495" s="230"/>
      <c r="FLR495" s="230"/>
      <c r="FLS495" s="230"/>
      <c r="FLT495" s="230"/>
      <c r="FLU495" s="230"/>
      <c r="FLV495" s="230"/>
      <c r="FLW495" s="230"/>
      <c r="FLX495" s="230"/>
      <c r="FLY495" s="230"/>
      <c r="FLZ495" s="230"/>
      <c r="FMA495" s="230"/>
      <c r="FMB495" s="230"/>
      <c r="FMC495" s="230"/>
      <c r="FMD495" s="230"/>
      <c r="FME495" s="230"/>
      <c r="FMF495" s="230"/>
      <c r="FMG495" s="230"/>
      <c r="FMH495" s="230"/>
      <c r="FMI495" s="230"/>
      <c r="FMJ495" s="230"/>
      <c r="FMK495" s="230"/>
      <c r="FML495" s="230"/>
      <c r="FMM495" s="230"/>
      <c r="FMN495" s="230"/>
      <c r="FMO495" s="230"/>
      <c r="FMP495" s="230"/>
      <c r="FMQ495" s="230"/>
      <c r="FMR495" s="230"/>
      <c r="FMS495" s="230"/>
      <c r="FMT495" s="230"/>
      <c r="FMU495" s="230"/>
      <c r="FMV495" s="230"/>
      <c r="FMW495" s="230"/>
      <c r="FMX495" s="230"/>
      <c r="FMY495" s="230"/>
      <c r="FMZ495" s="230"/>
      <c r="FNA495" s="230"/>
      <c r="FNB495" s="230"/>
      <c r="FNC495" s="230"/>
      <c r="FND495" s="230"/>
      <c r="FNE495" s="230"/>
      <c r="FNF495" s="230"/>
      <c r="FNG495" s="230"/>
      <c r="FNH495" s="230"/>
      <c r="FNI495" s="230"/>
      <c r="FNJ495" s="230"/>
      <c r="FNK495" s="230"/>
      <c r="FNL495" s="230"/>
      <c r="FNM495" s="230"/>
      <c r="FNN495" s="230"/>
      <c r="FNO495" s="230"/>
      <c r="FNP495" s="230"/>
      <c r="FNQ495" s="230"/>
      <c r="FNR495" s="230"/>
      <c r="FNS495" s="230"/>
      <c r="FNT495" s="230"/>
      <c r="FNU495" s="230"/>
      <c r="FNV495" s="230"/>
      <c r="FNW495" s="230"/>
      <c r="FNX495" s="230"/>
      <c r="FNY495" s="230"/>
      <c r="FNZ495" s="230"/>
      <c r="FOA495" s="230"/>
      <c r="FOB495" s="230"/>
      <c r="FOC495" s="230"/>
      <c r="FOD495" s="230"/>
      <c r="FOE495" s="230"/>
      <c r="FOF495" s="230"/>
      <c r="FOG495" s="230"/>
      <c r="FOH495" s="230"/>
      <c r="FOI495" s="230"/>
      <c r="FOJ495" s="230"/>
      <c r="FOK495" s="230"/>
      <c r="FOL495" s="230"/>
      <c r="FOM495" s="230"/>
      <c r="FON495" s="230"/>
      <c r="FOO495" s="230"/>
      <c r="FOP495" s="230"/>
      <c r="FOQ495" s="230"/>
      <c r="FOR495" s="230"/>
      <c r="FOS495" s="230"/>
      <c r="FOT495" s="230"/>
      <c r="FOU495" s="230"/>
      <c r="FOV495" s="230"/>
      <c r="FOW495" s="230"/>
      <c r="FOX495" s="230"/>
      <c r="FOY495" s="230"/>
      <c r="FOZ495" s="230"/>
      <c r="FPA495" s="230"/>
      <c r="FPB495" s="230"/>
      <c r="FPC495" s="230"/>
      <c r="FPD495" s="230"/>
      <c r="FPE495" s="230"/>
      <c r="FPF495" s="230"/>
      <c r="FPG495" s="230"/>
      <c r="FPH495" s="230"/>
      <c r="FPI495" s="230"/>
      <c r="FPJ495" s="230"/>
      <c r="FPK495" s="230"/>
      <c r="FPL495" s="230"/>
      <c r="FPM495" s="230"/>
      <c r="FPN495" s="230"/>
      <c r="FPO495" s="230"/>
      <c r="FPP495" s="230"/>
      <c r="FPQ495" s="230"/>
      <c r="FPR495" s="230"/>
      <c r="FPS495" s="230"/>
      <c r="FPT495" s="230"/>
      <c r="FPU495" s="230"/>
      <c r="FPV495" s="230"/>
      <c r="FPW495" s="230"/>
      <c r="FPX495" s="230"/>
      <c r="FPY495" s="230"/>
      <c r="FPZ495" s="230"/>
      <c r="FQA495" s="230"/>
      <c r="FQB495" s="230"/>
      <c r="FQC495" s="230"/>
      <c r="FQD495" s="230"/>
      <c r="FQE495" s="230"/>
      <c r="FQF495" s="230"/>
      <c r="FQG495" s="230"/>
      <c r="FQH495" s="230"/>
      <c r="FQI495" s="230"/>
      <c r="FQJ495" s="230"/>
      <c r="FQK495" s="230"/>
      <c r="FQL495" s="230"/>
      <c r="FQM495" s="230"/>
      <c r="FQN495" s="230"/>
      <c r="FQO495" s="230"/>
      <c r="FQP495" s="230"/>
      <c r="FQQ495" s="230"/>
      <c r="FQR495" s="230"/>
      <c r="FQS495" s="230"/>
      <c r="FQT495" s="230"/>
      <c r="FQU495" s="230"/>
      <c r="FQV495" s="230"/>
      <c r="FQW495" s="230"/>
      <c r="FQX495" s="230"/>
      <c r="FQY495" s="230"/>
      <c r="FQZ495" s="230"/>
      <c r="FRA495" s="230"/>
      <c r="FRB495" s="230"/>
      <c r="FRC495" s="230"/>
      <c r="FRD495" s="230"/>
      <c r="FRE495" s="230"/>
      <c r="FRF495" s="230"/>
      <c r="FRG495" s="230"/>
      <c r="FRH495" s="230"/>
      <c r="FRI495" s="230"/>
      <c r="FRJ495" s="230"/>
      <c r="FRK495" s="230"/>
      <c r="FRL495" s="230"/>
      <c r="FRM495" s="230"/>
      <c r="FRN495" s="230"/>
      <c r="FRO495" s="230"/>
      <c r="FRP495" s="230"/>
      <c r="FRQ495" s="230"/>
      <c r="FRR495" s="230"/>
      <c r="FRS495" s="230"/>
      <c r="FRT495" s="230"/>
      <c r="FRU495" s="230"/>
      <c r="FRV495" s="230"/>
      <c r="FRW495" s="230"/>
      <c r="FRX495" s="230"/>
      <c r="FRY495" s="230"/>
      <c r="FRZ495" s="230"/>
      <c r="FSA495" s="230"/>
      <c r="FSB495" s="230"/>
      <c r="FSC495" s="230"/>
      <c r="FSD495" s="230"/>
      <c r="FSE495" s="230"/>
      <c r="FSF495" s="230"/>
      <c r="FSG495" s="230"/>
      <c r="FSH495" s="230"/>
      <c r="FSI495" s="230"/>
      <c r="FSJ495" s="230"/>
      <c r="FSK495" s="230"/>
      <c r="FSL495" s="230"/>
      <c r="FSM495" s="230"/>
      <c r="FSN495" s="230"/>
      <c r="FSO495" s="230"/>
      <c r="FSP495" s="230"/>
      <c r="FSQ495" s="230"/>
      <c r="FSR495" s="230"/>
      <c r="FSS495" s="230"/>
      <c r="FST495" s="230"/>
      <c r="FSU495" s="230"/>
      <c r="FSV495" s="230"/>
      <c r="FSW495" s="230"/>
      <c r="FSX495" s="230"/>
      <c r="FSY495" s="230"/>
      <c r="FSZ495" s="230"/>
      <c r="FTA495" s="230"/>
      <c r="FTB495" s="230"/>
      <c r="FTC495" s="230"/>
      <c r="FTD495" s="230"/>
      <c r="FTE495" s="230"/>
      <c r="FTF495" s="230"/>
      <c r="FTG495" s="230"/>
      <c r="FTH495" s="230"/>
      <c r="FTI495" s="230"/>
      <c r="FTJ495" s="230"/>
      <c r="FTK495" s="230"/>
      <c r="FTL495" s="230"/>
      <c r="FTM495" s="230"/>
      <c r="FTN495" s="230"/>
      <c r="FTO495" s="230"/>
      <c r="FTP495" s="230"/>
      <c r="FTQ495" s="230"/>
      <c r="FTR495" s="230"/>
      <c r="FTS495" s="230"/>
      <c r="FTT495" s="230"/>
      <c r="FTU495" s="230"/>
      <c r="FTV495" s="230"/>
      <c r="FTW495" s="230"/>
      <c r="FTX495" s="230"/>
      <c r="FTY495" s="230"/>
      <c r="FTZ495" s="230"/>
      <c r="FUA495" s="230"/>
      <c r="FUB495" s="230"/>
      <c r="FUC495" s="230"/>
      <c r="FUD495" s="230"/>
      <c r="FUE495" s="230"/>
      <c r="FUF495" s="230"/>
      <c r="FUG495" s="230"/>
      <c r="FUH495" s="230"/>
      <c r="FUI495" s="230"/>
      <c r="FUJ495" s="230"/>
      <c r="FUK495" s="230"/>
      <c r="FUL495" s="230"/>
      <c r="FUM495" s="230"/>
      <c r="FUN495" s="230"/>
      <c r="FUO495" s="230"/>
      <c r="FUP495" s="230"/>
      <c r="FUQ495" s="230"/>
      <c r="FUR495" s="230"/>
      <c r="FUS495" s="230"/>
      <c r="FUT495" s="230"/>
      <c r="FUU495" s="230"/>
      <c r="FUV495" s="230"/>
      <c r="FUW495" s="230"/>
      <c r="FUX495" s="230"/>
      <c r="FUY495" s="230"/>
      <c r="FUZ495" s="230"/>
      <c r="FVA495" s="230"/>
      <c r="FVB495" s="230"/>
      <c r="FVC495" s="230"/>
      <c r="FVD495" s="230"/>
      <c r="FVE495" s="230"/>
      <c r="FVF495" s="230"/>
      <c r="FVG495" s="230"/>
      <c r="FVH495" s="230"/>
      <c r="FVI495" s="230"/>
      <c r="FVJ495" s="230"/>
      <c r="FVK495" s="230"/>
      <c r="FVL495" s="230"/>
      <c r="FVM495" s="230"/>
      <c r="FVN495" s="230"/>
      <c r="FVO495" s="230"/>
      <c r="FVP495" s="230"/>
      <c r="FVQ495" s="230"/>
      <c r="FVR495" s="230"/>
      <c r="FVS495" s="230"/>
      <c r="FVT495" s="230"/>
      <c r="FVU495" s="230"/>
      <c r="FVV495" s="230"/>
      <c r="FVW495" s="230"/>
      <c r="FVX495" s="230"/>
      <c r="FVY495" s="230"/>
      <c r="FVZ495" s="230"/>
      <c r="FWA495" s="230"/>
      <c r="FWB495" s="230"/>
      <c r="FWC495" s="230"/>
      <c r="FWD495" s="230"/>
      <c r="FWE495" s="230"/>
      <c r="FWF495" s="230"/>
      <c r="FWG495" s="230"/>
      <c r="FWH495" s="230"/>
      <c r="FWI495" s="230"/>
      <c r="FWJ495" s="230"/>
      <c r="FWK495" s="230"/>
      <c r="FWL495" s="230"/>
      <c r="FWM495" s="230"/>
      <c r="FWN495" s="230"/>
      <c r="FWO495" s="230"/>
      <c r="FWP495" s="230"/>
      <c r="FWQ495" s="230"/>
      <c r="FWR495" s="230"/>
      <c r="FWS495" s="230"/>
      <c r="FWT495" s="230"/>
      <c r="FWU495" s="230"/>
      <c r="FWV495" s="230"/>
      <c r="FWW495" s="230"/>
      <c r="FWX495" s="230"/>
      <c r="FWY495" s="230"/>
      <c r="FWZ495" s="230"/>
      <c r="FXA495" s="230"/>
      <c r="FXB495" s="230"/>
      <c r="FXC495" s="230"/>
      <c r="FXD495" s="230"/>
      <c r="FXE495" s="230"/>
      <c r="FXF495" s="230"/>
      <c r="FXG495" s="230"/>
      <c r="FXH495" s="230"/>
      <c r="FXI495" s="230"/>
      <c r="FXJ495" s="230"/>
      <c r="FXK495" s="230"/>
      <c r="FXL495" s="230"/>
      <c r="FXM495" s="230"/>
      <c r="FXN495" s="230"/>
      <c r="FXO495" s="230"/>
      <c r="FXP495" s="230"/>
      <c r="FXQ495" s="230"/>
      <c r="FXR495" s="230"/>
      <c r="FXS495" s="230"/>
      <c r="FXT495" s="230"/>
      <c r="FXU495" s="230"/>
      <c r="FXV495" s="230"/>
      <c r="FXW495" s="230"/>
      <c r="FXX495" s="230"/>
      <c r="FXY495" s="230"/>
      <c r="FXZ495" s="230"/>
      <c r="FYA495" s="230"/>
      <c r="FYB495" s="230"/>
      <c r="FYC495" s="230"/>
      <c r="FYD495" s="230"/>
      <c r="FYE495" s="230"/>
      <c r="FYF495" s="230"/>
      <c r="FYG495" s="230"/>
      <c r="FYH495" s="230"/>
      <c r="FYI495" s="230"/>
      <c r="FYJ495" s="230"/>
      <c r="FYK495" s="230"/>
      <c r="FYL495" s="230"/>
      <c r="FYM495" s="230"/>
      <c r="FYN495" s="230"/>
      <c r="FYO495" s="230"/>
      <c r="FYP495" s="230"/>
      <c r="FYQ495" s="230"/>
      <c r="FYR495" s="230"/>
      <c r="FYS495" s="230"/>
      <c r="FYT495" s="230"/>
      <c r="FYU495" s="230"/>
      <c r="FYV495" s="230"/>
      <c r="FYW495" s="230"/>
      <c r="FYX495" s="230"/>
      <c r="FYY495" s="230"/>
      <c r="FYZ495" s="230"/>
      <c r="FZA495" s="230"/>
      <c r="FZB495" s="230"/>
      <c r="FZC495" s="230"/>
      <c r="FZD495" s="230"/>
      <c r="FZE495" s="230"/>
      <c r="FZF495" s="230"/>
      <c r="FZG495" s="230"/>
      <c r="FZH495" s="230"/>
      <c r="FZI495" s="230"/>
      <c r="FZJ495" s="230"/>
      <c r="FZK495" s="230"/>
      <c r="FZL495" s="230"/>
      <c r="FZM495" s="230"/>
      <c r="FZN495" s="230"/>
      <c r="FZO495" s="230"/>
      <c r="FZP495" s="230"/>
      <c r="FZQ495" s="230"/>
      <c r="FZR495" s="230"/>
      <c r="FZS495" s="230"/>
      <c r="FZT495" s="230"/>
      <c r="FZU495" s="230"/>
      <c r="FZV495" s="230"/>
      <c r="FZW495" s="230"/>
      <c r="FZX495" s="230"/>
      <c r="FZY495" s="230"/>
      <c r="FZZ495" s="230"/>
      <c r="GAA495" s="230"/>
      <c r="GAB495" s="230"/>
      <c r="GAC495" s="230"/>
      <c r="GAD495" s="230"/>
      <c r="GAE495" s="230"/>
      <c r="GAF495" s="230"/>
      <c r="GAG495" s="230"/>
      <c r="GAH495" s="230"/>
      <c r="GAI495" s="230"/>
      <c r="GAJ495" s="230"/>
      <c r="GAK495" s="230"/>
      <c r="GAL495" s="230"/>
      <c r="GAM495" s="230"/>
      <c r="GAN495" s="230"/>
      <c r="GAO495" s="230"/>
      <c r="GAP495" s="230"/>
      <c r="GAQ495" s="230"/>
      <c r="GAR495" s="230"/>
      <c r="GAS495" s="230"/>
      <c r="GAT495" s="230"/>
      <c r="GAU495" s="230"/>
      <c r="GAV495" s="230"/>
      <c r="GAW495" s="230"/>
      <c r="GAX495" s="230"/>
      <c r="GAY495" s="230"/>
      <c r="GAZ495" s="230"/>
      <c r="GBA495" s="230"/>
      <c r="GBB495" s="230"/>
      <c r="GBC495" s="230"/>
      <c r="GBD495" s="230"/>
      <c r="GBE495" s="230"/>
      <c r="GBF495" s="230"/>
      <c r="GBG495" s="230"/>
      <c r="GBH495" s="230"/>
      <c r="GBI495" s="230"/>
      <c r="GBJ495" s="230"/>
      <c r="GBK495" s="230"/>
      <c r="GBL495" s="230"/>
      <c r="GBM495" s="230"/>
      <c r="GBN495" s="230"/>
      <c r="GBO495" s="230"/>
      <c r="GBP495" s="230"/>
      <c r="GBQ495" s="230"/>
      <c r="GBR495" s="230"/>
      <c r="GBS495" s="230"/>
      <c r="GBT495" s="230"/>
      <c r="GBU495" s="230"/>
      <c r="GBV495" s="230"/>
      <c r="GBW495" s="230"/>
      <c r="GBX495" s="230"/>
      <c r="GBY495" s="230"/>
      <c r="GBZ495" s="230"/>
      <c r="GCA495" s="230"/>
      <c r="GCB495" s="230"/>
      <c r="GCC495" s="230"/>
      <c r="GCD495" s="230"/>
      <c r="GCE495" s="230"/>
      <c r="GCF495" s="230"/>
      <c r="GCG495" s="230"/>
      <c r="GCH495" s="230"/>
      <c r="GCI495" s="230"/>
      <c r="GCJ495" s="230"/>
      <c r="GCK495" s="230"/>
      <c r="GCL495" s="230"/>
      <c r="GCM495" s="230"/>
      <c r="GCN495" s="230"/>
      <c r="GCO495" s="230"/>
      <c r="GCP495" s="230"/>
      <c r="GCQ495" s="230"/>
      <c r="GCR495" s="230"/>
      <c r="GCS495" s="230"/>
      <c r="GCT495" s="230"/>
      <c r="GCU495" s="230"/>
      <c r="GCV495" s="230"/>
      <c r="GCW495" s="230"/>
      <c r="GCX495" s="230"/>
      <c r="GCY495" s="230"/>
      <c r="GCZ495" s="230"/>
      <c r="GDA495" s="230"/>
      <c r="GDB495" s="230"/>
      <c r="GDC495" s="230"/>
      <c r="GDD495" s="230"/>
      <c r="GDE495" s="230"/>
      <c r="GDF495" s="230"/>
      <c r="GDG495" s="230"/>
      <c r="GDH495" s="230"/>
      <c r="GDI495" s="230"/>
      <c r="GDJ495" s="230"/>
      <c r="GDK495" s="230"/>
      <c r="GDL495" s="230"/>
      <c r="GDM495" s="230"/>
      <c r="GDN495" s="230"/>
      <c r="GDO495" s="230"/>
      <c r="GDP495" s="230"/>
      <c r="GDQ495" s="230"/>
      <c r="GDR495" s="230"/>
      <c r="GDS495" s="230"/>
      <c r="GDT495" s="230"/>
      <c r="GDU495" s="230"/>
      <c r="GDV495" s="230"/>
      <c r="GDW495" s="230"/>
      <c r="GDX495" s="230"/>
      <c r="GDY495" s="230"/>
      <c r="GDZ495" s="230"/>
      <c r="GEA495" s="230"/>
      <c r="GEB495" s="230"/>
      <c r="GEC495" s="230"/>
      <c r="GED495" s="230"/>
      <c r="GEE495" s="230"/>
      <c r="GEF495" s="230"/>
      <c r="GEG495" s="230"/>
      <c r="GEH495" s="230"/>
      <c r="GEI495" s="230"/>
      <c r="GEJ495" s="230"/>
      <c r="GEK495" s="230"/>
      <c r="GEL495" s="230"/>
      <c r="GEM495" s="230"/>
      <c r="GEN495" s="230"/>
      <c r="GEO495" s="230"/>
      <c r="GEP495" s="230"/>
      <c r="GEQ495" s="230"/>
      <c r="GER495" s="230"/>
      <c r="GES495" s="230"/>
      <c r="GET495" s="230"/>
      <c r="GEU495" s="230"/>
      <c r="GEV495" s="230"/>
      <c r="GEW495" s="230"/>
      <c r="GEX495" s="230"/>
      <c r="GEY495" s="230"/>
      <c r="GEZ495" s="230"/>
      <c r="GFA495" s="230"/>
      <c r="GFB495" s="230"/>
      <c r="GFC495" s="230"/>
      <c r="GFD495" s="230"/>
      <c r="GFE495" s="230"/>
      <c r="GFF495" s="230"/>
      <c r="GFG495" s="230"/>
      <c r="GFH495" s="230"/>
      <c r="GFI495" s="230"/>
      <c r="GFJ495" s="230"/>
      <c r="GFK495" s="230"/>
      <c r="GFL495" s="230"/>
      <c r="GFM495" s="230"/>
      <c r="GFN495" s="230"/>
      <c r="GFO495" s="230"/>
      <c r="GFP495" s="230"/>
      <c r="GFQ495" s="230"/>
      <c r="GFR495" s="230"/>
      <c r="GFS495" s="230"/>
      <c r="GFT495" s="230"/>
      <c r="GFU495" s="230"/>
      <c r="GFV495" s="230"/>
      <c r="GFW495" s="230"/>
      <c r="GFX495" s="230"/>
      <c r="GFY495" s="230"/>
      <c r="GFZ495" s="230"/>
      <c r="GGA495" s="230"/>
      <c r="GGB495" s="230"/>
      <c r="GGC495" s="230"/>
      <c r="GGD495" s="230"/>
      <c r="GGE495" s="230"/>
      <c r="GGF495" s="230"/>
      <c r="GGG495" s="230"/>
      <c r="GGH495" s="230"/>
      <c r="GGI495" s="230"/>
      <c r="GGJ495" s="230"/>
      <c r="GGK495" s="230"/>
      <c r="GGL495" s="230"/>
      <c r="GGM495" s="230"/>
      <c r="GGN495" s="230"/>
      <c r="GGO495" s="230"/>
      <c r="GGP495" s="230"/>
      <c r="GGQ495" s="230"/>
      <c r="GGR495" s="230"/>
      <c r="GGS495" s="230"/>
      <c r="GGT495" s="230"/>
      <c r="GGU495" s="230"/>
      <c r="GGV495" s="230"/>
      <c r="GGW495" s="230"/>
      <c r="GGX495" s="230"/>
      <c r="GGY495" s="230"/>
      <c r="GGZ495" s="230"/>
      <c r="GHA495" s="230"/>
      <c r="GHB495" s="230"/>
      <c r="GHC495" s="230"/>
      <c r="GHD495" s="230"/>
      <c r="GHE495" s="230"/>
      <c r="GHF495" s="230"/>
      <c r="GHG495" s="230"/>
      <c r="GHH495" s="230"/>
      <c r="GHI495" s="230"/>
      <c r="GHJ495" s="230"/>
      <c r="GHK495" s="230"/>
      <c r="GHL495" s="230"/>
      <c r="GHM495" s="230"/>
      <c r="GHN495" s="230"/>
      <c r="GHO495" s="230"/>
      <c r="GHP495" s="230"/>
      <c r="GHQ495" s="230"/>
      <c r="GHR495" s="230"/>
      <c r="GHS495" s="230"/>
      <c r="GHT495" s="230"/>
      <c r="GHU495" s="230"/>
      <c r="GHV495" s="230"/>
      <c r="GHW495" s="230"/>
      <c r="GHX495" s="230"/>
      <c r="GHY495" s="230"/>
      <c r="GHZ495" s="230"/>
      <c r="GIA495" s="230"/>
      <c r="GIB495" s="230"/>
      <c r="GIC495" s="230"/>
      <c r="GID495" s="230"/>
      <c r="GIE495" s="230"/>
      <c r="GIF495" s="230"/>
      <c r="GIG495" s="230"/>
      <c r="GIH495" s="230"/>
      <c r="GII495" s="230"/>
      <c r="GIJ495" s="230"/>
      <c r="GIK495" s="230"/>
      <c r="GIL495" s="230"/>
      <c r="GIM495" s="230"/>
      <c r="GIN495" s="230"/>
      <c r="GIO495" s="230"/>
      <c r="GIP495" s="230"/>
      <c r="GIQ495" s="230"/>
      <c r="GIR495" s="230"/>
      <c r="GIS495" s="230"/>
      <c r="GIT495" s="230"/>
      <c r="GIU495" s="230"/>
      <c r="GIV495" s="230"/>
      <c r="GIW495" s="230"/>
      <c r="GIX495" s="230"/>
      <c r="GIY495" s="230"/>
      <c r="GIZ495" s="230"/>
      <c r="GJA495" s="230"/>
      <c r="GJB495" s="230"/>
      <c r="GJC495" s="230"/>
      <c r="GJD495" s="230"/>
      <c r="GJE495" s="230"/>
      <c r="GJF495" s="230"/>
      <c r="GJG495" s="230"/>
      <c r="GJH495" s="230"/>
      <c r="GJI495" s="230"/>
      <c r="GJJ495" s="230"/>
      <c r="GJK495" s="230"/>
      <c r="GJL495" s="230"/>
      <c r="GJM495" s="230"/>
      <c r="GJN495" s="230"/>
      <c r="GJO495" s="230"/>
      <c r="GJP495" s="230"/>
      <c r="GJQ495" s="230"/>
      <c r="GJR495" s="230"/>
      <c r="GJS495" s="230"/>
      <c r="GJT495" s="230"/>
      <c r="GJU495" s="230"/>
      <c r="GJV495" s="230"/>
      <c r="GJW495" s="230"/>
      <c r="GJX495" s="230"/>
      <c r="GJY495" s="230"/>
      <c r="GJZ495" s="230"/>
      <c r="GKA495" s="230"/>
      <c r="GKB495" s="230"/>
      <c r="GKC495" s="230"/>
      <c r="GKD495" s="230"/>
      <c r="GKE495" s="230"/>
      <c r="GKF495" s="230"/>
      <c r="GKG495" s="230"/>
      <c r="GKH495" s="230"/>
      <c r="GKI495" s="230"/>
      <c r="GKJ495" s="230"/>
      <c r="GKK495" s="230"/>
      <c r="GKL495" s="230"/>
      <c r="GKM495" s="230"/>
      <c r="GKN495" s="230"/>
      <c r="GKO495" s="230"/>
      <c r="GKP495" s="230"/>
      <c r="GKQ495" s="230"/>
      <c r="GKR495" s="230"/>
      <c r="GKS495" s="230"/>
      <c r="GKT495" s="230"/>
      <c r="GKU495" s="230"/>
      <c r="GKV495" s="230"/>
      <c r="GKW495" s="230"/>
      <c r="GKX495" s="230"/>
      <c r="GKY495" s="230"/>
      <c r="GKZ495" s="230"/>
      <c r="GLA495" s="230"/>
      <c r="GLB495" s="230"/>
      <c r="GLC495" s="230"/>
      <c r="GLD495" s="230"/>
      <c r="GLE495" s="230"/>
      <c r="GLF495" s="230"/>
      <c r="GLG495" s="230"/>
      <c r="GLH495" s="230"/>
      <c r="GLI495" s="230"/>
      <c r="GLJ495" s="230"/>
      <c r="GLK495" s="230"/>
      <c r="GLL495" s="230"/>
      <c r="GLM495" s="230"/>
      <c r="GLN495" s="230"/>
      <c r="GLO495" s="230"/>
      <c r="GLP495" s="230"/>
      <c r="GLQ495" s="230"/>
      <c r="GLR495" s="230"/>
      <c r="GLS495" s="230"/>
      <c r="GLT495" s="230"/>
      <c r="GLU495" s="230"/>
      <c r="GLV495" s="230"/>
      <c r="GLW495" s="230"/>
      <c r="GLX495" s="230"/>
      <c r="GLY495" s="230"/>
      <c r="GLZ495" s="230"/>
      <c r="GMA495" s="230"/>
      <c r="GMB495" s="230"/>
      <c r="GMC495" s="230"/>
      <c r="GMD495" s="230"/>
      <c r="GME495" s="230"/>
      <c r="GMF495" s="230"/>
      <c r="GMG495" s="230"/>
      <c r="GMH495" s="230"/>
      <c r="GMI495" s="230"/>
      <c r="GMJ495" s="230"/>
      <c r="GMK495" s="230"/>
      <c r="GML495" s="230"/>
      <c r="GMM495" s="230"/>
      <c r="GMN495" s="230"/>
      <c r="GMO495" s="230"/>
      <c r="GMP495" s="230"/>
      <c r="GMQ495" s="230"/>
      <c r="GMR495" s="230"/>
      <c r="GMS495" s="230"/>
      <c r="GMT495" s="230"/>
      <c r="GMU495" s="230"/>
      <c r="GMV495" s="230"/>
      <c r="GMW495" s="230"/>
      <c r="GMX495" s="230"/>
      <c r="GMY495" s="230"/>
      <c r="GMZ495" s="230"/>
      <c r="GNA495" s="230"/>
      <c r="GNB495" s="230"/>
      <c r="GNC495" s="230"/>
      <c r="GND495" s="230"/>
      <c r="GNE495" s="230"/>
      <c r="GNF495" s="230"/>
      <c r="GNG495" s="230"/>
      <c r="GNH495" s="230"/>
      <c r="GNI495" s="230"/>
      <c r="GNJ495" s="230"/>
      <c r="GNK495" s="230"/>
      <c r="GNL495" s="230"/>
      <c r="GNM495" s="230"/>
      <c r="GNN495" s="230"/>
      <c r="GNO495" s="230"/>
      <c r="GNP495" s="230"/>
      <c r="GNQ495" s="230"/>
      <c r="GNR495" s="230"/>
      <c r="GNS495" s="230"/>
      <c r="GNT495" s="230"/>
      <c r="GNU495" s="230"/>
      <c r="GNV495" s="230"/>
      <c r="GNW495" s="230"/>
      <c r="GNX495" s="230"/>
      <c r="GNY495" s="230"/>
      <c r="GNZ495" s="230"/>
      <c r="GOA495" s="230"/>
      <c r="GOB495" s="230"/>
      <c r="GOC495" s="230"/>
      <c r="GOD495" s="230"/>
      <c r="GOE495" s="230"/>
      <c r="GOF495" s="230"/>
      <c r="GOG495" s="230"/>
      <c r="GOH495" s="230"/>
      <c r="GOI495" s="230"/>
      <c r="GOJ495" s="230"/>
      <c r="GOK495" s="230"/>
      <c r="GOL495" s="230"/>
      <c r="GOM495" s="230"/>
      <c r="GON495" s="230"/>
      <c r="GOO495" s="230"/>
      <c r="GOP495" s="230"/>
      <c r="GOQ495" s="230"/>
      <c r="GOR495" s="230"/>
      <c r="GOS495" s="230"/>
      <c r="GOT495" s="230"/>
      <c r="GOU495" s="230"/>
      <c r="GOV495" s="230"/>
      <c r="GOW495" s="230"/>
      <c r="GOX495" s="230"/>
      <c r="GOY495" s="230"/>
      <c r="GOZ495" s="230"/>
      <c r="GPA495" s="230"/>
      <c r="GPB495" s="230"/>
      <c r="GPC495" s="230"/>
      <c r="GPD495" s="230"/>
      <c r="GPE495" s="230"/>
      <c r="GPF495" s="230"/>
      <c r="GPG495" s="230"/>
      <c r="GPH495" s="230"/>
      <c r="GPI495" s="230"/>
      <c r="GPJ495" s="230"/>
      <c r="GPK495" s="230"/>
      <c r="GPL495" s="230"/>
      <c r="GPM495" s="230"/>
      <c r="GPN495" s="230"/>
      <c r="GPO495" s="230"/>
      <c r="GPP495" s="230"/>
      <c r="GPQ495" s="230"/>
      <c r="GPR495" s="230"/>
      <c r="GPS495" s="230"/>
      <c r="GPT495" s="230"/>
      <c r="GPU495" s="230"/>
      <c r="GPV495" s="230"/>
      <c r="GPW495" s="230"/>
      <c r="GPX495" s="230"/>
      <c r="GPY495" s="230"/>
      <c r="GPZ495" s="230"/>
      <c r="GQA495" s="230"/>
      <c r="GQB495" s="230"/>
      <c r="GQC495" s="230"/>
      <c r="GQD495" s="230"/>
      <c r="GQE495" s="230"/>
      <c r="GQF495" s="230"/>
      <c r="GQG495" s="230"/>
      <c r="GQH495" s="230"/>
      <c r="GQI495" s="230"/>
      <c r="GQJ495" s="230"/>
      <c r="GQK495" s="230"/>
      <c r="GQL495" s="230"/>
      <c r="GQM495" s="230"/>
      <c r="GQN495" s="230"/>
      <c r="GQO495" s="230"/>
      <c r="GQP495" s="230"/>
      <c r="GQQ495" s="230"/>
      <c r="GQR495" s="230"/>
      <c r="GQS495" s="230"/>
      <c r="GQT495" s="230"/>
      <c r="GQU495" s="230"/>
      <c r="GQV495" s="230"/>
      <c r="GQW495" s="230"/>
      <c r="GQX495" s="230"/>
      <c r="GQY495" s="230"/>
      <c r="GQZ495" s="230"/>
      <c r="GRA495" s="230"/>
      <c r="GRB495" s="230"/>
      <c r="GRC495" s="230"/>
      <c r="GRD495" s="230"/>
      <c r="GRE495" s="230"/>
      <c r="GRF495" s="230"/>
      <c r="GRG495" s="230"/>
      <c r="GRH495" s="230"/>
      <c r="GRI495" s="230"/>
      <c r="GRJ495" s="230"/>
      <c r="GRK495" s="230"/>
      <c r="GRL495" s="230"/>
      <c r="GRM495" s="230"/>
      <c r="GRN495" s="230"/>
      <c r="GRO495" s="230"/>
      <c r="GRP495" s="230"/>
      <c r="GRQ495" s="230"/>
      <c r="GRR495" s="230"/>
      <c r="GRS495" s="230"/>
      <c r="GRT495" s="230"/>
      <c r="GRU495" s="230"/>
      <c r="GRV495" s="230"/>
      <c r="GRW495" s="230"/>
      <c r="GRX495" s="230"/>
      <c r="GRY495" s="230"/>
      <c r="GRZ495" s="230"/>
      <c r="GSA495" s="230"/>
      <c r="GSB495" s="230"/>
      <c r="GSC495" s="230"/>
      <c r="GSD495" s="230"/>
      <c r="GSE495" s="230"/>
      <c r="GSF495" s="230"/>
      <c r="GSG495" s="230"/>
      <c r="GSH495" s="230"/>
      <c r="GSI495" s="230"/>
      <c r="GSJ495" s="230"/>
      <c r="GSK495" s="230"/>
      <c r="GSL495" s="230"/>
      <c r="GSM495" s="230"/>
      <c r="GSN495" s="230"/>
      <c r="GSO495" s="230"/>
      <c r="GSP495" s="230"/>
      <c r="GSQ495" s="230"/>
      <c r="GSR495" s="230"/>
      <c r="GSS495" s="230"/>
      <c r="GST495" s="230"/>
      <c r="GSU495" s="230"/>
      <c r="GSV495" s="230"/>
      <c r="GSW495" s="230"/>
      <c r="GSX495" s="230"/>
      <c r="GSY495" s="230"/>
      <c r="GSZ495" s="230"/>
      <c r="GTA495" s="230"/>
      <c r="GTB495" s="230"/>
      <c r="GTC495" s="230"/>
      <c r="GTD495" s="230"/>
      <c r="GTE495" s="230"/>
      <c r="GTF495" s="230"/>
      <c r="GTG495" s="230"/>
      <c r="GTH495" s="230"/>
      <c r="GTI495" s="230"/>
      <c r="GTJ495" s="230"/>
      <c r="GTK495" s="230"/>
      <c r="GTL495" s="230"/>
      <c r="GTM495" s="230"/>
      <c r="GTN495" s="230"/>
      <c r="GTO495" s="230"/>
      <c r="GTP495" s="230"/>
      <c r="GTQ495" s="230"/>
      <c r="GTR495" s="230"/>
      <c r="GTS495" s="230"/>
      <c r="GTT495" s="230"/>
      <c r="GTU495" s="230"/>
      <c r="GTV495" s="230"/>
      <c r="GTW495" s="230"/>
      <c r="GTX495" s="230"/>
      <c r="GTY495" s="230"/>
      <c r="GTZ495" s="230"/>
      <c r="GUA495" s="230"/>
      <c r="GUB495" s="230"/>
      <c r="GUC495" s="230"/>
      <c r="GUD495" s="230"/>
      <c r="GUE495" s="230"/>
      <c r="GUF495" s="230"/>
      <c r="GUG495" s="230"/>
      <c r="GUH495" s="230"/>
      <c r="GUI495" s="230"/>
      <c r="GUJ495" s="230"/>
      <c r="GUK495" s="230"/>
      <c r="GUL495" s="230"/>
      <c r="GUM495" s="230"/>
      <c r="GUN495" s="230"/>
      <c r="GUO495" s="230"/>
      <c r="GUP495" s="230"/>
      <c r="GUQ495" s="230"/>
      <c r="GUR495" s="230"/>
      <c r="GUS495" s="230"/>
      <c r="GUT495" s="230"/>
      <c r="GUU495" s="230"/>
      <c r="GUV495" s="230"/>
      <c r="GUW495" s="230"/>
      <c r="GUX495" s="230"/>
      <c r="GUY495" s="230"/>
      <c r="GUZ495" s="230"/>
      <c r="GVA495" s="230"/>
      <c r="GVB495" s="230"/>
      <c r="GVC495" s="230"/>
      <c r="GVD495" s="230"/>
      <c r="GVE495" s="230"/>
      <c r="GVF495" s="230"/>
      <c r="GVG495" s="230"/>
      <c r="GVH495" s="230"/>
      <c r="GVI495" s="230"/>
      <c r="GVJ495" s="230"/>
      <c r="GVK495" s="230"/>
      <c r="GVL495" s="230"/>
      <c r="GVM495" s="230"/>
      <c r="GVN495" s="230"/>
      <c r="GVO495" s="230"/>
      <c r="GVP495" s="230"/>
      <c r="GVQ495" s="230"/>
      <c r="GVR495" s="230"/>
      <c r="GVS495" s="230"/>
      <c r="GVT495" s="230"/>
      <c r="GVU495" s="230"/>
      <c r="GVV495" s="230"/>
      <c r="GVW495" s="230"/>
      <c r="GVX495" s="230"/>
      <c r="GVY495" s="230"/>
      <c r="GVZ495" s="230"/>
      <c r="GWA495" s="230"/>
      <c r="GWB495" s="230"/>
      <c r="GWC495" s="230"/>
      <c r="GWD495" s="230"/>
      <c r="GWE495" s="230"/>
      <c r="GWF495" s="230"/>
      <c r="GWG495" s="230"/>
      <c r="GWH495" s="230"/>
      <c r="GWI495" s="230"/>
      <c r="GWJ495" s="230"/>
      <c r="GWK495" s="230"/>
      <c r="GWL495" s="230"/>
      <c r="GWM495" s="230"/>
      <c r="GWN495" s="230"/>
      <c r="GWO495" s="230"/>
      <c r="GWP495" s="230"/>
      <c r="GWQ495" s="230"/>
      <c r="GWR495" s="230"/>
      <c r="GWS495" s="230"/>
      <c r="GWT495" s="230"/>
      <c r="GWU495" s="230"/>
      <c r="GWV495" s="230"/>
      <c r="GWW495" s="230"/>
      <c r="GWX495" s="230"/>
      <c r="GWY495" s="230"/>
      <c r="GWZ495" s="230"/>
      <c r="GXA495" s="230"/>
      <c r="GXB495" s="230"/>
      <c r="GXC495" s="230"/>
      <c r="GXD495" s="230"/>
      <c r="GXE495" s="230"/>
      <c r="GXF495" s="230"/>
      <c r="GXG495" s="230"/>
      <c r="GXH495" s="230"/>
      <c r="GXI495" s="230"/>
      <c r="GXJ495" s="230"/>
      <c r="GXK495" s="230"/>
      <c r="GXL495" s="230"/>
      <c r="GXM495" s="230"/>
      <c r="GXN495" s="230"/>
      <c r="GXO495" s="230"/>
      <c r="GXP495" s="230"/>
      <c r="GXQ495" s="230"/>
      <c r="GXR495" s="230"/>
      <c r="GXS495" s="230"/>
      <c r="GXT495" s="230"/>
      <c r="GXU495" s="230"/>
      <c r="GXV495" s="230"/>
      <c r="GXW495" s="230"/>
      <c r="GXX495" s="230"/>
      <c r="GXY495" s="230"/>
      <c r="GXZ495" s="230"/>
      <c r="GYA495" s="230"/>
      <c r="GYB495" s="230"/>
      <c r="GYC495" s="230"/>
      <c r="GYD495" s="230"/>
      <c r="GYE495" s="230"/>
      <c r="GYF495" s="230"/>
      <c r="GYG495" s="230"/>
      <c r="GYH495" s="230"/>
      <c r="GYI495" s="230"/>
      <c r="GYJ495" s="230"/>
      <c r="GYK495" s="230"/>
      <c r="GYL495" s="230"/>
      <c r="GYM495" s="230"/>
      <c r="GYN495" s="230"/>
      <c r="GYO495" s="230"/>
      <c r="GYP495" s="230"/>
      <c r="GYQ495" s="230"/>
      <c r="GYR495" s="230"/>
      <c r="GYS495" s="230"/>
      <c r="GYT495" s="230"/>
      <c r="GYU495" s="230"/>
      <c r="GYV495" s="230"/>
      <c r="GYW495" s="230"/>
      <c r="GYX495" s="230"/>
      <c r="GYY495" s="230"/>
      <c r="GYZ495" s="230"/>
      <c r="GZA495" s="230"/>
      <c r="GZB495" s="230"/>
      <c r="GZC495" s="230"/>
      <c r="GZD495" s="230"/>
      <c r="GZE495" s="230"/>
      <c r="GZF495" s="230"/>
      <c r="GZG495" s="230"/>
      <c r="GZH495" s="230"/>
      <c r="GZI495" s="230"/>
      <c r="GZJ495" s="230"/>
      <c r="GZK495" s="230"/>
      <c r="GZL495" s="230"/>
      <c r="GZM495" s="230"/>
      <c r="GZN495" s="230"/>
      <c r="GZO495" s="230"/>
      <c r="GZP495" s="230"/>
      <c r="GZQ495" s="230"/>
      <c r="GZR495" s="230"/>
      <c r="GZS495" s="230"/>
      <c r="GZT495" s="230"/>
      <c r="GZU495" s="230"/>
      <c r="GZV495" s="230"/>
      <c r="GZW495" s="230"/>
      <c r="GZX495" s="230"/>
      <c r="GZY495" s="230"/>
      <c r="GZZ495" s="230"/>
      <c r="HAA495" s="230"/>
      <c r="HAB495" s="230"/>
      <c r="HAC495" s="230"/>
      <c r="HAD495" s="230"/>
      <c r="HAE495" s="230"/>
      <c r="HAF495" s="230"/>
      <c r="HAG495" s="230"/>
      <c r="HAH495" s="230"/>
      <c r="HAI495" s="230"/>
      <c r="HAJ495" s="230"/>
      <c r="HAK495" s="230"/>
      <c r="HAL495" s="230"/>
      <c r="HAM495" s="230"/>
      <c r="HAN495" s="230"/>
      <c r="HAO495" s="230"/>
      <c r="HAP495" s="230"/>
      <c r="HAQ495" s="230"/>
      <c r="HAR495" s="230"/>
      <c r="HAS495" s="230"/>
      <c r="HAT495" s="230"/>
      <c r="HAU495" s="230"/>
      <c r="HAV495" s="230"/>
      <c r="HAW495" s="230"/>
      <c r="HAX495" s="230"/>
      <c r="HAY495" s="230"/>
      <c r="HAZ495" s="230"/>
      <c r="HBA495" s="230"/>
      <c r="HBB495" s="230"/>
      <c r="HBC495" s="230"/>
      <c r="HBD495" s="230"/>
      <c r="HBE495" s="230"/>
      <c r="HBF495" s="230"/>
      <c r="HBG495" s="230"/>
      <c r="HBH495" s="230"/>
      <c r="HBI495" s="230"/>
      <c r="HBJ495" s="230"/>
      <c r="HBK495" s="230"/>
      <c r="HBL495" s="230"/>
      <c r="HBM495" s="230"/>
      <c r="HBN495" s="230"/>
      <c r="HBO495" s="230"/>
      <c r="HBP495" s="230"/>
      <c r="HBQ495" s="230"/>
      <c r="HBR495" s="230"/>
      <c r="HBS495" s="230"/>
      <c r="HBT495" s="230"/>
      <c r="HBU495" s="230"/>
      <c r="HBV495" s="230"/>
      <c r="HBW495" s="230"/>
      <c r="HBX495" s="230"/>
      <c r="HBY495" s="230"/>
      <c r="HBZ495" s="230"/>
      <c r="HCA495" s="230"/>
      <c r="HCB495" s="230"/>
      <c r="HCC495" s="230"/>
      <c r="HCD495" s="230"/>
      <c r="HCE495" s="230"/>
      <c r="HCF495" s="230"/>
      <c r="HCG495" s="230"/>
      <c r="HCH495" s="230"/>
      <c r="HCI495" s="230"/>
      <c r="HCJ495" s="230"/>
      <c r="HCK495" s="230"/>
      <c r="HCL495" s="230"/>
      <c r="HCM495" s="230"/>
      <c r="HCN495" s="230"/>
      <c r="HCO495" s="230"/>
      <c r="HCP495" s="230"/>
      <c r="HCQ495" s="230"/>
      <c r="HCR495" s="230"/>
      <c r="HCS495" s="230"/>
      <c r="HCT495" s="230"/>
      <c r="HCU495" s="230"/>
      <c r="HCV495" s="230"/>
      <c r="HCW495" s="230"/>
      <c r="HCX495" s="230"/>
      <c r="HCY495" s="230"/>
      <c r="HCZ495" s="230"/>
      <c r="HDA495" s="230"/>
      <c r="HDB495" s="230"/>
      <c r="HDC495" s="230"/>
      <c r="HDD495" s="230"/>
      <c r="HDE495" s="230"/>
      <c r="HDF495" s="230"/>
      <c r="HDG495" s="230"/>
      <c r="HDH495" s="230"/>
      <c r="HDI495" s="230"/>
      <c r="HDJ495" s="230"/>
      <c r="HDK495" s="230"/>
      <c r="HDL495" s="230"/>
      <c r="HDM495" s="230"/>
      <c r="HDN495" s="230"/>
      <c r="HDO495" s="230"/>
      <c r="HDP495" s="230"/>
      <c r="HDQ495" s="230"/>
      <c r="HDR495" s="230"/>
      <c r="HDS495" s="230"/>
      <c r="HDT495" s="230"/>
      <c r="HDU495" s="230"/>
      <c r="HDV495" s="230"/>
      <c r="HDW495" s="230"/>
      <c r="HDX495" s="230"/>
      <c r="HDY495" s="230"/>
      <c r="HDZ495" s="230"/>
      <c r="HEA495" s="230"/>
      <c r="HEB495" s="230"/>
      <c r="HEC495" s="230"/>
      <c r="HED495" s="230"/>
      <c r="HEE495" s="230"/>
      <c r="HEF495" s="230"/>
      <c r="HEG495" s="230"/>
      <c r="HEH495" s="230"/>
      <c r="HEI495" s="230"/>
      <c r="HEJ495" s="230"/>
      <c r="HEK495" s="230"/>
      <c r="HEL495" s="230"/>
      <c r="HEM495" s="230"/>
      <c r="HEN495" s="230"/>
      <c r="HEO495" s="230"/>
      <c r="HEP495" s="230"/>
      <c r="HEQ495" s="230"/>
      <c r="HER495" s="230"/>
      <c r="HES495" s="230"/>
      <c r="HET495" s="230"/>
      <c r="HEU495" s="230"/>
      <c r="HEV495" s="230"/>
      <c r="HEW495" s="230"/>
      <c r="HEX495" s="230"/>
      <c r="HEY495" s="230"/>
      <c r="HEZ495" s="230"/>
      <c r="HFA495" s="230"/>
      <c r="HFB495" s="230"/>
      <c r="HFC495" s="230"/>
      <c r="HFD495" s="230"/>
      <c r="HFE495" s="230"/>
      <c r="HFF495" s="230"/>
      <c r="HFG495" s="230"/>
      <c r="HFH495" s="230"/>
      <c r="HFI495" s="230"/>
      <c r="HFJ495" s="230"/>
      <c r="HFK495" s="230"/>
      <c r="HFL495" s="230"/>
      <c r="HFM495" s="230"/>
      <c r="HFN495" s="230"/>
      <c r="HFO495" s="230"/>
      <c r="HFP495" s="230"/>
      <c r="HFQ495" s="230"/>
      <c r="HFR495" s="230"/>
      <c r="HFS495" s="230"/>
      <c r="HFT495" s="230"/>
      <c r="HFU495" s="230"/>
      <c r="HFV495" s="230"/>
      <c r="HFW495" s="230"/>
      <c r="HFX495" s="230"/>
      <c r="HFY495" s="230"/>
      <c r="HFZ495" s="230"/>
      <c r="HGA495" s="230"/>
      <c r="HGB495" s="230"/>
      <c r="HGC495" s="230"/>
      <c r="HGD495" s="230"/>
      <c r="HGE495" s="230"/>
      <c r="HGF495" s="230"/>
      <c r="HGG495" s="230"/>
      <c r="HGH495" s="230"/>
      <c r="HGI495" s="230"/>
      <c r="HGJ495" s="230"/>
      <c r="HGK495" s="230"/>
      <c r="HGL495" s="230"/>
      <c r="HGM495" s="230"/>
      <c r="HGN495" s="230"/>
      <c r="HGO495" s="230"/>
      <c r="HGP495" s="230"/>
      <c r="HGQ495" s="230"/>
      <c r="HGR495" s="230"/>
      <c r="HGS495" s="230"/>
      <c r="HGT495" s="230"/>
      <c r="HGU495" s="230"/>
      <c r="HGV495" s="230"/>
      <c r="HGW495" s="230"/>
      <c r="HGX495" s="230"/>
      <c r="HGY495" s="230"/>
      <c r="HGZ495" s="230"/>
      <c r="HHA495" s="230"/>
      <c r="HHB495" s="230"/>
      <c r="HHC495" s="230"/>
      <c r="HHD495" s="230"/>
      <c r="HHE495" s="230"/>
      <c r="HHF495" s="230"/>
      <c r="HHG495" s="230"/>
      <c r="HHH495" s="230"/>
      <c r="HHI495" s="230"/>
      <c r="HHJ495" s="230"/>
      <c r="HHK495" s="230"/>
      <c r="HHL495" s="230"/>
      <c r="HHM495" s="230"/>
      <c r="HHN495" s="230"/>
      <c r="HHO495" s="230"/>
      <c r="HHP495" s="230"/>
      <c r="HHQ495" s="230"/>
      <c r="HHR495" s="230"/>
      <c r="HHS495" s="230"/>
      <c r="HHT495" s="230"/>
      <c r="HHU495" s="230"/>
      <c r="HHV495" s="230"/>
      <c r="HHW495" s="230"/>
      <c r="HHX495" s="230"/>
      <c r="HHY495" s="230"/>
      <c r="HHZ495" s="230"/>
      <c r="HIA495" s="230"/>
      <c r="HIB495" s="230"/>
      <c r="HIC495" s="230"/>
      <c r="HID495" s="230"/>
      <c r="HIE495" s="230"/>
      <c r="HIF495" s="230"/>
      <c r="HIG495" s="230"/>
      <c r="HIH495" s="230"/>
      <c r="HII495" s="230"/>
      <c r="HIJ495" s="230"/>
      <c r="HIK495" s="230"/>
      <c r="HIL495" s="230"/>
      <c r="HIM495" s="230"/>
      <c r="HIN495" s="230"/>
      <c r="HIO495" s="230"/>
      <c r="HIP495" s="230"/>
      <c r="HIQ495" s="230"/>
      <c r="HIR495" s="230"/>
      <c r="HIS495" s="230"/>
      <c r="HIT495" s="230"/>
      <c r="HIU495" s="230"/>
      <c r="HIV495" s="230"/>
      <c r="HIW495" s="230"/>
      <c r="HIX495" s="230"/>
      <c r="HIY495" s="230"/>
      <c r="HIZ495" s="230"/>
      <c r="HJA495" s="230"/>
      <c r="HJB495" s="230"/>
      <c r="HJC495" s="230"/>
      <c r="HJD495" s="230"/>
      <c r="HJE495" s="230"/>
      <c r="HJF495" s="230"/>
      <c r="HJG495" s="230"/>
      <c r="HJH495" s="230"/>
      <c r="HJI495" s="230"/>
      <c r="HJJ495" s="230"/>
      <c r="HJK495" s="230"/>
      <c r="HJL495" s="230"/>
      <c r="HJM495" s="230"/>
      <c r="HJN495" s="230"/>
      <c r="HJO495" s="230"/>
      <c r="HJP495" s="230"/>
      <c r="HJQ495" s="230"/>
      <c r="HJR495" s="230"/>
      <c r="HJS495" s="230"/>
      <c r="HJT495" s="230"/>
      <c r="HJU495" s="230"/>
      <c r="HJV495" s="230"/>
      <c r="HJW495" s="230"/>
      <c r="HJX495" s="230"/>
      <c r="HJY495" s="230"/>
      <c r="HJZ495" s="230"/>
      <c r="HKA495" s="230"/>
      <c r="HKB495" s="230"/>
      <c r="HKC495" s="230"/>
      <c r="HKD495" s="230"/>
      <c r="HKE495" s="230"/>
      <c r="HKF495" s="230"/>
      <c r="HKG495" s="230"/>
      <c r="HKH495" s="230"/>
      <c r="HKI495" s="230"/>
      <c r="HKJ495" s="230"/>
      <c r="HKK495" s="230"/>
      <c r="HKL495" s="230"/>
      <c r="HKM495" s="230"/>
      <c r="HKN495" s="230"/>
      <c r="HKO495" s="230"/>
      <c r="HKP495" s="230"/>
      <c r="HKQ495" s="230"/>
      <c r="HKR495" s="230"/>
      <c r="HKS495" s="230"/>
      <c r="HKT495" s="230"/>
      <c r="HKU495" s="230"/>
      <c r="HKV495" s="230"/>
      <c r="HKW495" s="230"/>
      <c r="HKX495" s="230"/>
      <c r="HKY495" s="230"/>
      <c r="HKZ495" s="230"/>
      <c r="HLA495" s="230"/>
      <c r="HLB495" s="230"/>
      <c r="HLC495" s="230"/>
      <c r="HLD495" s="230"/>
      <c r="HLE495" s="230"/>
      <c r="HLF495" s="230"/>
      <c r="HLG495" s="230"/>
      <c r="HLH495" s="230"/>
      <c r="HLI495" s="230"/>
      <c r="HLJ495" s="230"/>
      <c r="HLK495" s="230"/>
      <c r="HLL495" s="230"/>
      <c r="HLM495" s="230"/>
      <c r="HLN495" s="230"/>
      <c r="HLO495" s="230"/>
      <c r="HLP495" s="230"/>
      <c r="HLQ495" s="230"/>
      <c r="HLR495" s="230"/>
      <c r="HLS495" s="230"/>
      <c r="HLT495" s="230"/>
      <c r="HLU495" s="230"/>
      <c r="HLV495" s="230"/>
      <c r="HLW495" s="230"/>
      <c r="HLX495" s="230"/>
      <c r="HLY495" s="230"/>
      <c r="HLZ495" s="230"/>
      <c r="HMA495" s="230"/>
      <c r="HMB495" s="230"/>
      <c r="HMC495" s="230"/>
      <c r="HMD495" s="230"/>
      <c r="HME495" s="230"/>
      <c r="HMF495" s="230"/>
      <c r="HMG495" s="230"/>
      <c r="HMH495" s="230"/>
      <c r="HMI495" s="230"/>
      <c r="HMJ495" s="230"/>
      <c r="HMK495" s="230"/>
      <c r="HML495" s="230"/>
      <c r="HMM495" s="230"/>
      <c r="HMN495" s="230"/>
      <c r="HMO495" s="230"/>
      <c r="HMP495" s="230"/>
      <c r="HMQ495" s="230"/>
      <c r="HMR495" s="230"/>
      <c r="HMS495" s="230"/>
      <c r="HMT495" s="230"/>
      <c r="HMU495" s="230"/>
      <c r="HMV495" s="230"/>
      <c r="HMW495" s="230"/>
      <c r="HMX495" s="230"/>
      <c r="HMY495" s="230"/>
      <c r="HMZ495" s="230"/>
      <c r="HNA495" s="230"/>
      <c r="HNB495" s="230"/>
      <c r="HNC495" s="230"/>
      <c r="HND495" s="230"/>
      <c r="HNE495" s="230"/>
      <c r="HNF495" s="230"/>
      <c r="HNG495" s="230"/>
      <c r="HNH495" s="230"/>
      <c r="HNI495" s="230"/>
      <c r="HNJ495" s="230"/>
      <c r="HNK495" s="230"/>
      <c r="HNL495" s="230"/>
      <c r="HNM495" s="230"/>
      <c r="HNN495" s="230"/>
      <c r="HNO495" s="230"/>
      <c r="HNP495" s="230"/>
      <c r="HNQ495" s="230"/>
      <c r="HNR495" s="230"/>
      <c r="HNS495" s="230"/>
      <c r="HNT495" s="230"/>
      <c r="HNU495" s="230"/>
      <c r="HNV495" s="230"/>
      <c r="HNW495" s="230"/>
      <c r="HNX495" s="230"/>
      <c r="HNY495" s="230"/>
      <c r="HNZ495" s="230"/>
      <c r="HOA495" s="230"/>
      <c r="HOB495" s="230"/>
      <c r="HOC495" s="230"/>
      <c r="HOD495" s="230"/>
      <c r="HOE495" s="230"/>
      <c r="HOF495" s="230"/>
      <c r="HOG495" s="230"/>
      <c r="HOH495" s="230"/>
      <c r="HOI495" s="230"/>
      <c r="HOJ495" s="230"/>
      <c r="HOK495" s="230"/>
      <c r="HOL495" s="230"/>
      <c r="HOM495" s="230"/>
      <c r="HON495" s="230"/>
      <c r="HOO495" s="230"/>
      <c r="HOP495" s="230"/>
      <c r="HOQ495" s="230"/>
      <c r="HOR495" s="230"/>
      <c r="HOS495" s="230"/>
      <c r="HOT495" s="230"/>
      <c r="HOU495" s="230"/>
      <c r="HOV495" s="230"/>
      <c r="HOW495" s="230"/>
      <c r="HOX495" s="230"/>
      <c r="HOY495" s="230"/>
      <c r="HOZ495" s="230"/>
      <c r="HPA495" s="230"/>
      <c r="HPB495" s="230"/>
      <c r="HPC495" s="230"/>
      <c r="HPD495" s="230"/>
      <c r="HPE495" s="230"/>
      <c r="HPF495" s="230"/>
      <c r="HPG495" s="230"/>
      <c r="HPH495" s="230"/>
      <c r="HPI495" s="230"/>
      <c r="HPJ495" s="230"/>
      <c r="HPK495" s="230"/>
      <c r="HPL495" s="230"/>
      <c r="HPM495" s="230"/>
      <c r="HPN495" s="230"/>
      <c r="HPO495" s="230"/>
      <c r="HPP495" s="230"/>
      <c r="HPQ495" s="230"/>
      <c r="HPR495" s="230"/>
      <c r="HPS495" s="230"/>
      <c r="HPT495" s="230"/>
      <c r="HPU495" s="230"/>
      <c r="HPV495" s="230"/>
      <c r="HPW495" s="230"/>
      <c r="HPX495" s="230"/>
      <c r="HPY495" s="230"/>
      <c r="HPZ495" s="230"/>
      <c r="HQA495" s="230"/>
      <c r="HQB495" s="230"/>
      <c r="HQC495" s="230"/>
      <c r="HQD495" s="230"/>
      <c r="HQE495" s="230"/>
      <c r="HQF495" s="230"/>
      <c r="HQG495" s="230"/>
      <c r="HQH495" s="230"/>
      <c r="HQI495" s="230"/>
      <c r="HQJ495" s="230"/>
      <c r="HQK495" s="230"/>
      <c r="HQL495" s="230"/>
      <c r="HQM495" s="230"/>
      <c r="HQN495" s="230"/>
      <c r="HQO495" s="230"/>
      <c r="HQP495" s="230"/>
      <c r="HQQ495" s="230"/>
      <c r="HQR495" s="230"/>
      <c r="HQS495" s="230"/>
      <c r="HQT495" s="230"/>
      <c r="HQU495" s="230"/>
      <c r="HQV495" s="230"/>
      <c r="HQW495" s="230"/>
      <c r="HQX495" s="230"/>
      <c r="HQY495" s="230"/>
      <c r="HQZ495" s="230"/>
      <c r="HRA495" s="230"/>
      <c r="HRB495" s="230"/>
      <c r="HRC495" s="230"/>
      <c r="HRD495" s="230"/>
      <c r="HRE495" s="230"/>
      <c r="HRF495" s="230"/>
      <c r="HRG495" s="230"/>
      <c r="HRH495" s="230"/>
      <c r="HRI495" s="230"/>
      <c r="HRJ495" s="230"/>
      <c r="HRK495" s="230"/>
      <c r="HRL495" s="230"/>
      <c r="HRM495" s="230"/>
      <c r="HRN495" s="230"/>
      <c r="HRO495" s="230"/>
      <c r="HRP495" s="230"/>
      <c r="HRQ495" s="230"/>
      <c r="HRR495" s="230"/>
      <c r="HRS495" s="230"/>
      <c r="HRT495" s="230"/>
      <c r="HRU495" s="230"/>
      <c r="HRV495" s="230"/>
      <c r="HRW495" s="230"/>
      <c r="HRX495" s="230"/>
      <c r="HRY495" s="230"/>
      <c r="HRZ495" s="230"/>
      <c r="HSA495" s="230"/>
      <c r="HSB495" s="230"/>
      <c r="HSC495" s="230"/>
      <c r="HSD495" s="230"/>
      <c r="HSE495" s="230"/>
      <c r="HSF495" s="230"/>
      <c r="HSG495" s="230"/>
      <c r="HSH495" s="230"/>
      <c r="HSI495" s="230"/>
      <c r="HSJ495" s="230"/>
      <c r="HSK495" s="230"/>
      <c r="HSL495" s="230"/>
      <c r="HSM495" s="230"/>
      <c r="HSN495" s="230"/>
      <c r="HSO495" s="230"/>
      <c r="HSP495" s="230"/>
      <c r="HSQ495" s="230"/>
      <c r="HSR495" s="230"/>
      <c r="HSS495" s="230"/>
      <c r="HST495" s="230"/>
      <c r="HSU495" s="230"/>
      <c r="HSV495" s="230"/>
      <c r="HSW495" s="230"/>
      <c r="HSX495" s="230"/>
      <c r="HSY495" s="230"/>
      <c r="HSZ495" s="230"/>
      <c r="HTA495" s="230"/>
      <c r="HTB495" s="230"/>
      <c r="HTC495" s="230"/>
      <c r="HTD495" s="230"/>
      <c r="HTE495" s="230"/>
      <c r="HTF495" s="230"/>
      <c r="HTG495" s="230"/>
      <c r="HTH495" s="230"/>
      <c r="HTI495" s="230"/>
      <c r="HTJ495" s="230"/>
      <c r="HTK495" s="230"/>
      <c r="HTL495" s="230"/>
      <c r="HTM495" s="230"/>
      <c r="HTN495" s="230"/>
      <c r="HTO495" s="230"/>
      <c r="HTP495" s="230"/>
      <c r="HTQ495" s="230"/>
      <c r="HTR495" s="230"/>
      <c r="HTS495" s="230"/>
      <c r="HTT495" s="230"/>
      <c r="HTU495" s="230"/>
      <c r="HTV495" s="230"/>
      <c r="HTW495" s="230"/>
      <c r="HTX495" s="230"/>
      <c r="HTY495" s="230"/>
      <c r="HTZ495" s="230"/>
      <c r="HUA495" s="230"/>
      <c r="HUB495" s="230"/>
      <c r="HUC495" s="230"/>
      <c r="HUD495" s="230"/>
      <c r="HUE495" s="230"/>
      <c r="HUF495" s="230"/>
      <c r="HUG495" s="230"/>
      <c r="HUH495" s="230"/>
      <c r="HUI495" s="230"/>
      <c r="HUJ495" s="230"/>
      <c r="HUK495" s="230"/>
      <c r="HUL495" s="230"/>
      <c r="HUM495" s="230"/>
      <c r="HUN495" s="230"/>
      <c r="HUO495" s="230"/>
      <c r="HUP495" s="230"/>
      <c r="HUQ495" s="230"/>
      <c r="HUR495" s="230"/>
      <c r="HUS495" s="230"/>
      <c r="HUT495" s="230"/>
      <c r="HUU495" s="230"/>
      <c r="HUV495" s="230"/>
      <c r="HUW495" s="230"/>
      <c r="HUX495" s="230"/>
      <c r="HUY495" s="230"/>
      <c r="HUZ495" s="230"/>
      <c r="HVA495" s="230"/>
      <c r="HVB495" s="230"/>
      <c r="HVC495" s="230"/>
      <c r="HVD495" s="230"/>
      <c r="HVE495" s="230"/>
      <c r="HVF495" s="230"/>
      <c r="HVG495" s="230"/>
      <c r="HVH495" s="230"/>
      <c r="HVI495" s="230"/>
      <c r="HVJ495" s="230"/>
      <c r="HVK495" s="230"/>
      <c r="HVL495" s="230"/>
      <c r="HVM495" s="230"/>
      <c r="HVN495" s="230"/>
      <c r="HVO495" s="230"/>
      <c r="HVP495" s="230"/>
      <c r="HVQ495" s="230"/>
      <c r="HVR495" s="230"/>
      <c r="HVS495" s="230"/>
      <c r="HVT495" s="230"/>
      <c r="HVU495" s="230"/>
      <c r="HVV495" s="230"/>
      <c r="HVW495" s="230"/>
      <c r="HVX495" s="230"/>
      <c r="HVY495" s="230"/>
      <c r="HVZ495" s="230"/>
      <c r="HWA495" s="230"/>
      <c r="HWB495" s="230"/>
      <c r="HWC495" s="230"/>
      <c r="HWD495" s="230"/>
      <c r="HWE495" s="230"/>
      <c r="HWF495" s="230"/>
      <c r="HWG495" s="230"/>
      <c r="HWH495" s="230"/>
      <c r="HWI495" s="230"/>
      <c r="HWJ495" s="230"/>
      <c r="HWK495" s="230"/>
      <c r="HWL495" s="230"/>
      <c r="HWM495" s="230"/>
      <c r="HWN495" s="230"/>
      <c r="HWO495" s="230"/>
      <c r="HWP495" s="230"/>
      <c r="HWQ495" s="230"/>
      <c r="HWR495" s="230"/>
      <c r="HWS495" s="230"/>
      <c r="HWT495" s="230"/>
      <c r="HWU495" s="230"/>
      <c r="HWV495" s="230"/>
      <c r="HWW495" s="230"/>
      <c r="HWX495" s="230"/>
      <c r="HWY495" s="230"/>
      <c r="HWZ495" s="230"/>
      <c r="HXA495" s="230"/>
      <c r="HXB495" s="230"/>
      <c r="HXC495" s="230"/>
      <c r="HXD495" s="230"/>
      <c r="HXE495" s="230"/>
      <c r="HXF495" s="230"/>
      <c r="HXG495" s="230"/>
      <c r="HXH495" s="230"/>
      <c r="HXI495" s="230"/>
      <c r="HXJ495" s="230"/>
      <c r="HXK495" s="230"/>
      <c r="HXL495" s="230"/>
      <c r="HXM495" s="230"/>
      <c r="HXN495" s="230"/>
      <c r="HXO495" s="230"/>
      <c r="HXP495" s="230"/>
      <c r="HXQ495" s="230"/>
      <c r="HXR495" s="230"/>
      <c r="HXS495" s="230"/>
      <c r="HXT495" s="230"/>
      <c r="HXU495" s="230"/>
      <c r="HXV495" s="230"/>
      <c r="HXW495" s="230"/>
      <c r="HXX495" s="230"/>
      <c r="HXY495" s="230"/>
      <c r="HXZ495" s="230"/>
      <c r="HYA495" s="230"/>
      <c r="HYB495" s="230"/>
      <c r="HYC495" s="230"/>
      <c r="HYD495" s="230"/>
      <c r="HYE495" s="230"/>
      <c r="HYF495" s="230"/>
      <c r="HYG495" s="230"/>
      <c r="HYH495" s="230"/>
      <c r="HYI495" s="230"/>
      <c r="HYJ495" s="230"/>
      <c r="HYK495" s="230"/>
      <c r="HYL495" s="230"/>
      <c r="HYM495" s="230"/>
      <c r="HYN495" s="230"/>
      <c r="HYO495" s="230"/>
      <c r="HYP495" s="230"/>
      <c r="HYQ495" s="230"/>
      <c r="HYR495" s="230"/>
      <c r="HYS495" s="230"/>
      <c r="HYT495" s="230"/>
      <c r="HYU495" s="230"/>
      <c r="HYV495" s="230"/>
      <c r="HYW495" s="230"/>
      <c r="HYX495" s="230"/>
      <c r="HYY495" s="230"/>
      <c r="HYZ495" s="230"/>
      <c r="HZA495" s="230"/>
      <c r="HZB495" s="230"/>
      <c r="HZC495" s="230"/>
      <c r="HZD495" s="230"/>
      <c r="HZE495" s="230"/>
      <c r="HZF495" s="230"/>
      <c r="HZG495" s="230"/>
      <c r="HZH495" s="230"/>
      <c r="HZI495" s="230"/>
      <c r="HZJ495" s="230"/>
      <c r="HZK495" s="230"/>
      <c r="HZL495" s="230"/>
      <c r="HZM495" s="230"/>
      <c r="HZN495" s="230"/>
      <c r="HZO495" s="230"/>
      <c r="HZP495" s="230"/>
      <c r="HZQ495" s="230"/>
      <c r="HZR495" s="230"/>
      <c r="HZS495" s="230"/>
      <c r="HZT495" s="230"/>
      <c r="HZU495" s="230"/>
      <c r="HZV495" s="230"/>
      <c r="HZW495" s="230"/>
      <c r="HZX495" s="230"/>
      <c r="HZY495" s="230"/>
      <c r="HZZ495" s="230"/>
      <c r="IAA495" s="230"/>
      <c r="IAB495" s="230"/>
      <c r="IAC495" s="230"/>
      <c r="IAD495" s="230"/>
      <c r="IAE495" s="230"/>
      <c r="IAF495" s="230"/>
      <c r="IAG495" s="230"/>
      <c r="IAH495" s="230"/>
      <c r="IAI495" s="230"/>
      <c r="IAJ495" s="230"/>
      <c r="IAK495" s="230"/>
      <c r="IAL495" s="230"/>
      <c r="IAM495" s="230"/>
      <c r="IAN495" s="230"/>
      <c r="IAO495" s="230"/>
      <c r="IAP495" s="230"/>
      <c r="IAQ495" s="230"/>
      <c r="IAR495" s="230"/>
      <c r="IAS495" s="230"/>
      <c r="IAT495" s="230"/>
      <c r="IAU495" s="230"/>
      <c r="IAV495" s="230"/>
      <c r="IAW495" s="230"/>
      <c r="IAX495" s="230"/>
      <c r="IAY495" s="230"/>
      <c r="IAZ495" s="230"/>
      <c r="IBA495" s="230"/>
      <c r="IBB495" s="230"/>
      <c r="IBC495" s="230"/>
      <c r="IBD495" s="230"/>
      <c r="IBE495" s="230"/>
      <c r="IBF495" s="230"/>
      <c r="IBG495" s="230"/>
      <c r="IBH495" s="230"/>
      <c r="IBI495" s="230"/>
      <c r="IBJ495" s="230"/>
      <c r="IBK495" s="230"/>
      <c r="IBL495" s="230"/>
      <c r="IBM495" s="230"/>
      <c r="IBN495" s="230"/>
      <c r="IBO495" s="230"/>
      <c r="IBP495" s="230"/>
      <c r="IBQ495" s="230"/>
      <c r="IBR495" s="230"/>
      <c r="IBS495" s="230"/>
      <c r="IBT495" s="230"/>
      <c r="IBU495" s="230"/>
      <c r="IBV495" s="230"/>
      <c r="IBW495" s="230"/>
      <c r="IBX495" s="230"/>
      <c r="IBY495" s="230"/>
      <c r="IBZ495" s="230"/>
      <c r="ICA495" s="230"/>
      <c r="ICB495" s="230"/>
      <c r="ICC495" s="230"/>
      <c r="ICD495" s="230"/>
      <c r="ICE495" s="230"/>
      <c r="ICF495" s="230"/>
      <c r="ICG495" s="230"/>
      <c r="ICH495" s="230"/>
      <c r="ICI495" s="230"/>
      <c r="ICJ495" s="230"/>
      <c r="ICK495" s="230"/>
      <c r="ICL495" s="230"/>
      <c r="ICM495" s="230"/>
      <c r="ICN495" s="230"/>
      <c r="ICO495" s="230"/>
      <c r="ICP495" s="230"/>
      <c r="ICQ495" s="230"/>
      <c r="ICR495" s="230"/>
      <c r="ICS495" s="230"/>
      <c r="ICT495" s="230"/>
      <c r="ICU495" s="230"/>
      <c r="ICV495" s="230"/>
      <c r="ICW495" s="230"/>
      <c r="ICX495" s="230"/>
      <c r="ICY495" s="230"/>
      <c r="ICZ495" s="230"/>
      <c r="IDA495" s="230"/>
      <c r="IDB495" s="230"/>
      <c r="IDC495" s="230"/>
      <c r="IDD495" s="230"/>
      <c r="IDE495" s="230"/>
      <c r="IDF495" s="230"/>
      <c r="IDG495" s="230"/>
      <c r="IDH495" s="230"/>
      <c r="IDI495" s="230"/>
      <c r="IDJ495" s="230"/>
      <c r="IDK495" s="230"/>
      <c r="IDL495" s="230"/>
      <c r="IDM495" s="230"/>
      <c r="IDN495" s="230"/>
      <c r="IDO495" s="230"/>
      <c r="IDP495" s="230"/>
      <c r="IDQ495" s="230"/>
      <c r="IDR495" s="230"/>
      <c r="IDS495" s="230"/>
      <c r="IDT495" s="230"/>
      <c r="IDU495" s="230"/>
      <c r="IDV495" s="230"/>
      <c r="IDW495" s="230"/>
      <c r="IDX495" s="230"/>
      <c r="IDY495" s="230"/>
      <c r="IDZ495" s="230"/>
      <c r="IEA495" s="230"/>
      <c r="IEB495" s="230"/>
      <c r="IEC495" s="230"/>
      <c r="IED495" s="230"/>
      <c r="IEE495" s="230"/>
      <c r="IEF495" s="230"/>
      <c r="IEG495" s="230"/>
      <c r="IEH495" s="230"/>
      <c r="IEI495" s="230"/>
      <c r="IEJ495" s="230"/>
      <c r="IEK495" s="230"/>
      <c r="IEL495" s="230"/>
      <c r="IEM495" s="230"/>
      <c r="IEN495" s="230"/>
      <c r="IEO495" s="230"/>
      <c r="IEP495" s="230"/>
      <c r="IEQ495" s="230"/>
      <c r="IER495" s="230"/>
      <c r="IES495" s="230"/>
      <c r="IET495" s="230"/>
      <c r="IEU495" s="230"/>
      <c r="IEV495" s="230"/>
      <c r="IEW495" s="230"/>
      <c r="IEX495" s="230"/>
      <c r="IEY495" s="230"/>
      <c r="IEZ495" s="230"/>
      <c r="IFA495" s="230"/>
      <c r="IFB495" s="230"/>
      <c r="IFC495" s="230"/>
      <c r="IFD495" s="230"/>
      <c r="IFE495" s="230"/>
      <c r="IFF495" s="230"/>
      <c r="IFG495" s="230"/>
      <c r="IFH495" s="230"/>
      <c r="IFI495" s="230"/>
      <c r="IFJ495" s="230"/>
      <c r="IFK495" s="230"/>
      <c r="IFL495" s="230"/>
      <c r="IFM495" s="230"/>
      <c r="IFN495" s="230"/>
      <c r="IFO495" s="230"/>
      <c r="IFP495" s="230"/>
      <c r="IFQ495" s="230"/>
      <c r="IFR495" s="230"/>
      <c r="IFS495" s="230"/>
      <c r="IFT495" s="230"/>
      <c r="IFU495" s="230"/>
      <c r="IFV495" s="230"/>
      <c r="IFW495" s="230"/>
      <c r="IFX495" s="230"/>
      <c r="IFY495" s="230"/>
      <c r="IFZ495" s="230"/>
      <c r="IGA495" s="230"/>
      <c r="IGB495" s="230"/>
      <c r="IGC495" s="230"/>
      <c r="IGD495" s="230"/>
      <c r="IGE495" s="230"/>
      <c r="IGF495" s="230"/>
      <c r="IGG495" s="230"/>
      <c r="IGH495" s="230"/>
      <c r="IGI495" s="230"/>
      <c r="IGJ495" s="230"/>
      <c r="IGK495" s="230"/>
      <c r="IGL495" s="230"/>
      <c r="IGM495" s="230"/>
      <c r="IGN495" s="230"/>
      <c r="IGO495" s="230"/>
      <c r="IGP495" s="230"/>
      <c r="IGQ495" s="230"/>
      <c r="IGR495" s="230"/>
      <c r="IGS495" s="230"/>
      <c r="IGT495" s="230"/>
      <c r="IGU495" s="230"/>
      <c r="IGV495" s="230"/>
      <c r="IGW495" s="230"/>
      <c r="IGX495" s="230"/>
      <c r="IGY495" s="230"/>
      <c r="IGZ495" s="230"/>
      <c r="IHA495" s="230"/>
      <c r="IHB495" s="230"/>
      <c r="IHC495" s="230"/>
      <c r="IHD495" s="230"/>
      <c r="IHE495" s="230"/>
      <c r="IHF495" s="230"/>
      <c r="IHG495" s="230"/>
      <c r="IHH495" s="230"/>
      <c r="IHI495" s="230"/>
      <c r="IHJ495" s="230"/>
      <c r="IHK495" s="230"/>
      <c r="IHL495" s="230"/>
      <c r="IHM495" s="230"/>
      <c r="IHN495" s="230"/>
      <c r="IHO495" s="230"/>
      <c r="IHP495" s="230"/>
      <c r="IHQ495" s="230"/>
      <c r="IHR495" s="230"/>
      <c r="IHS495" s="230"/>
      <c r="IHT495" s="230"/>
      <c r="IHU495" s="230"/>
      <c r="IHV495" s="230"/>
      <c r="IHW495" s="230"/>
      <c r="IHX495" s="230"/>
      <c r="IHY495" s="230"/>
      <c r="IHZ495" s="230"/>
      <c r="IIA495" s="230"/>
      <c r="IIB495" s="230"/>
      <c r="IIC495" s="230"/>
      <c r="IID495" s="230"/>
      <c r="IIE495" s="230"/>
      <c r="IIF495" s="230"/>
      <c r="IIG495" s="230"/>
      <c r="IIH495" s="230"/>
      <c r="III495" s="230"/>
      <c r="IIJ495" s="230"/>
      <c r="IIK495" s="230"/>
      <c r="IIL495" s="230"/>
      <c r="IIM495" s="230"/>
      <c r="IIN495" s="230"/>
      <c r="IIO495" s="230"/>
      <c r="IIP495" s="230"/>
      <c r="IIQ495" s="230"/>
      <c r="IIR495" s="230"/>
      <c r="IIS495" s="230"/>
      <c r="IIT495" s="230"/>
      <c r="IIU495" s="230"/>
      <c r="IIV495" s="230"/>
      <c r="IIW495" s="230"/>
      <c r="IIX495" s="230"/>
      <c r="IIY495" s="230"/>
      <c r="IIZ495" s="230"/>
      <c r="IJA495" s="230"/>
      <c r="IJB495" s="230"/>
      <c r="IJC495" s="230"/>
      <c r="IJD495" s="230"/>
      <c r="IJE495" s="230"/>
      <c r="IJF495" s="230"/>
      <c r="IJG495" s="230"/>
      <c r="IJH495" s="230"/>
      <c r="IJI495" s="230"/>
      <c r="IJJ495" s="230"/>
      <c r="IJK495" s="230"/>
      <c r="IJL495" s="230"/>
      <c r="IJM495" s="230"/>
      <c r="IJN495" s="230"/>
      <c r="IJO495" s="230"/>
      <c r="IJP495" s="230"/>
      <c r="IJQ495" s="230"/>
      <c r="IJR495" s="230"/>
      <c r="IJS495" s="230"/>
      <c r="IJT495" s="230"/>
      <c r="IJU495" s="230"/>
      <c r="IJV495" s="230"/>
      <c r="IJW495" s="230"/>
      <c r="IJX495" s="230"/>
      <c r="IJY495" s="230"/>
      <c r="IJZ495" s="230"/>
      <c r="IKA495" s="230"/>
      <c r="IKB495" s="230"/>
      <c r="IKC495" s="230"/>
      <c r="IKD495" s="230"/>
      <c r="IKE495" s="230"/>
      <c r="IKF495" s="230"/>
      <c r="IKG495" s="230"/>
      <c r="IKH495" s="230"/>
      <c r="IKI495" s="230"/>
      <c r="IKJ495" s="230"/>
      <c r="IKK495" s="230"/>
      <c r="IKL495" s="230"/>
      <c r="IKM495" s="230"/>
      <c r="IKN495" s="230"/>
      <c r="IKO495" s="230"/>
      <c r="IKP495" s="230"/>
      <c r="IKQ495" s="230"/>
      <c r="IKR495" s="230"/>
      <c r="IKS495" s="230"/>
      <c r="IKT495" s="230"/>
      <c r="IKU495" s="230"/>
      <c r="IKV495" s="230"/>
      <c r="IKW495" s="230"/>
      <c r="IKX495" s="230"/>
      <c r="IKY495" s="230"/>
      <c r="IKZ495" s="230"/>
      <c r="ILA495" s="230"/>
      <c r="ILB495" s="230"/>
      <c r="ILC495" s="230"/>
      <c r="ILD495" s="230"/>
      <c r="ILE495" s="230"/>
      <c r="ILF495" s="230"/>
      <c r="ILG495" s="230"/>
      <c r="ILH495" s="230"/>
      <c r="ILI495" s="230"/>
      <c r="ILJ495" s="230"/>
      <c r="ILK495" s="230"/>
      <c r="ILL495" s="230"/>
      <c r="ILM495" s="230"/>
      <c r="ILN495" s="230"/>
      <c r="ILO495" s="230"/>
      <c r="ILP495" s="230"/>
      <c r="ILQ495" s="230"/>
      <c r="ILR495" s="230"/>
      <c r="ILS495" s="230"/>
      <c r="ILT495" s="230"/>
      <c r="ILU495" s="230"/>
      <c r="ILV495" s="230"/>
      <c r="ILW495" s="230"/>
      <c r="ILX495" s="230"/>
      <c r="ILY495" s="230"/>
      <c r="ILZ495" s="230"/>
      <c r="IMA495" s="230"/>
      <c r="IMB495" s="230"/>
      <c r="IMC495" s="230"/>
      <c r="IMD495" s="230"/>
      <c r="IME495" s="230"/>
      <c r="IMF495" s="230"/>
      <c r="IMG495" s="230"/>
      <c r="IMH495" s="230"/>
      <c r="IMI495" s="230"/>
      <c r="IMJ495" s="230"/>
      <c r="IMK495" s="230"/>
      <c r="IML495" s="230"/>
      <c r="IMM495" s="230"/>
      <c r="IMN495" s="230"/>
      <c r="IMO495" s="230"/>
      <c r="IMP495" s="230"/>
      <c r="IMQ495" s="230"/>
      <c r="IMR495" s="230"/>
      <c r="IMS495" s="230"/>
      <c r="IMT495" s="230"/>
      <c r="IMU495" s="230"/>
      <c r="IMV495" s="230"/>
      <c r="IMW495" s="230"/>
      <c r="IMX495" s="230"/>
      <c r="IMY495" s="230"/>
      <c r="IMZ495" s="230"/>
      <c r="INA495" s="230"/>
      <c r="INB495" s="230"/>
      <c r="INC495" s="230"/>
      <c r="IND495" s="230"/>
      <c r="INE495" s="230"/>
      <c r="INF495" s="230"/>
      <c r="ING495" s="230"/>
      <c r="INH495" s="230"/>
      <c r="INI495" s="230"/>
      <c r="INJ495" s="230"/>
      <c r="INK495" s="230"/>
      <c r="INL495" s="230"/>
      <c r="INM495" s="230"/>
      <c r="INN495" s="230"/>
      <c r="INO495" s="230"/>
      <c r="INP495" s="230"/>
      <c r="INQ495" s="230"/>
      <c r="INR495" s="230"/>
      <c r="INS495" s="230"/>
      <c r="INT495" s="230"/>
      <c r="INU495" s="230"/>
      <c r="INV495" s="230"/>
      <c r="INW495" s="230"/>
      <c r="INX495" s="230"/>
      <c r="INY495" s="230"/>
      <c r="INZ495" s="230"/>
      <c r="IOA495" s="230"/>
      <c r="IOB495" s="230"/>
      <c r="IOC495" s="230"/>
      <c r="IOD495" s="230"/>
      <c r="IOE495" s="230"/>
      <c r="IOF495" s="230"/>
      <c r="IOG495" s="230"/>
      <c r="IOH495" s="230"/>
      <c r="IOI495" s="230"/>
      <c r="IOJ495" s="230"/>
      <c r="IOK495" s="230"/>
      <c r="IOL495" s="230"/>
      <c r="IOM495" s="230"/>
      <c r="ION495" s="230"/>
      <c r="IOO495" s="230"/>
      <c r="IOP495" s="230"/>
      <c r="IOQ495" s="230"/>
      <c r="IOR495" s="230"/>
      <c r="IOS495" s="230"/>
      <c r="IOT495" s="230"/>
      <c r="IOU495" s="230"/>
      <c r="IOV495" s="230"/>
      <c r="IOW495" s="230"/>
      <c r="IOX495" s="230"/>
      <c r="IOY495" s="230"/>
      <c r="IOZ495" s="230"/>
      <c r="IPA495" s="230"/>
      <c r="IPB495" s="230"/>
      <c r="IPC495" s="230"/>
      <c r="IPD495" s="230"/>
      <c r="IPE495" s="230"/>
      <c r="IPF495" s="230"/>
      <c r="IPG495" s="230"/>
      <c r="IPH495" s="230"/>
      <c r="IPI495" s="230"/>
      <c r="IPJ495" s="230"/>
      <c r="IPK495" s="230"/>
      <c r="IPL495" s="230"/>
      <c r="IPM495" s="230"/>
      <c r="IPN495" s="230"/>
      <c r="IPO495" s="230"/>
      <c r="IPP495" s="230"/>
      <c r="IPQ495" s="230"/>
      <c r="IPR495" s="230"/>
      <c r="IPS495" s="230"/>
      <c r="IPT495" s="230"/>
      <c r="IPU495" s="230"/>
      <c r="IPV495" s="230"/>
      <c r="IPW495" s="230"/>
      <c r="IPX495" s="230"/>
      <c r="IPY495" s="230"/>
      <c r="IPZ495" s="230"/>
      <c r="IQA495" s="230"/>
      <c r="IQB495" s="230"/>
      <c r="IQC495" s="230"/>
      <c r="IQD495" s="230"/>
      <c r="IQE495" s="230"/>
      <c r="IQF495" s="230"/>
      <c r="IQG495" s="230"/>
      <c r="IQH495" s="230"/>
      <c r="IQI495" s="230"/>
      <c r="IQJ495" s="230"/>
      <c r="IQK495" s="230"/>
      <c r="IQL495" s="230"/>
      <c r="IQM495" s="230"/>
      <c r="IQN495" s="230"/>
      <c r="IQO495" s="230"/>
      <c r="IQP495" s="230"/>
      <c r="IQQ495" s="230"/>
      <c r="IQR495" s="230"/>
      <c r="IQS495" s="230"/>
      <c r="IQT495" s="230"/>
      <c r="IQU495" s="230"/>
      <c r="IQV495" s="230"/>
      <c r="IQW495" s="230"/>
      <c r="IQX495" s="230"/>
      <c r="IQY495" s="230"/>
      <c r="IQZ495" s="230"/>
      <c r="IRA495" s="230"/>
      <c r="IRB495" s="230"/>
      <c r="IRC495" s="230"/>
      <c r="IRD495" s="230"/>
      <c r="IRE495" s="230"/>
      <c r="IRF495" s="230"/>
      <c r="IRG495" s="230"/>
      <c r="IRH495" s="230"/>
      <c r="IRI495" s="230"/>
      <c r="IRJ495" s="230"/>
      <c r="IRK495" s="230"/>
      <c r="IRL495" s="230"/>
      <c r="IRM495" s="230"/>
      <c r="IRN495" s="230"/>
      <c r="IRO495" s="230"/>
      <c r="IRP495" s="230"/>
      <c r="IRQ495" s="230"/>
      <c r="IRR495" s="230"/>
      <c r="IRS495" s="230"/>
      <c r="IRT495" s="230"/>
      <c r="IRU495" s="230"/>
      <c r="IRV495" s="230"/>
      <c r="IRW495" s="230"/>
      <c r="IRX495" s="230"/>
      <c r="IRY495" s="230"/>
      <c r="IRZ495" s="230"/>
      <c r="ISA495" s="230"/>
      <c r="ISB495" s="230"/>
      <c r="ISC495" s="230"/>
      <c r="ISD495" s="230"/>
      <c r="ISE495" s="230"/>
      <c r="ISF495" s="230"/>
      <c r="ISG495" s="230"/>
      <c r="ISH495" s="230"/>
      <c r="ISI495" s="230"/>
      <c r="ISJ495" s="230"/>
      <c r="ISK495" s="230"/>
      <c r="ISL495" s="230"/>
      <c r="ISM495" s="230"/>
      <c r="ISN495" s="230"/>
      <c r="ISO495" s="230"/>
      <c r="ISP495" s="230"/>
      <c r="ISQ495" s="230"/>
      <c r="ISR495" s="230"/>
      <c r="ISS495" s="230"/>
      <c r="IST495" s="230"/>
      <c r="ISU495" s="230"/>
      <c r="ISV495" s="230"/>
      <c r="ISW495" s="230"/>
      <c r="ISX495" s="230"/>
      <c r="ISY495" s="230"/>
      <c r="ISZ495" s="230"/>
      <c r="ITA495" s="230"/>
      <c r="ITB495" s="230"/>
      <c r="ITC495" s="230"/>
      <c r="ITD495" s="230"/>
      <c r="ITE495" s="230"/>
      <c r="ITF495" s="230"/>
      <c r="ITG495" s="230"/>
      <c r="ITH495" s="230"/>
      <c r="ITI495" s="230"/>
      <c r="ITJ495" s="230"/>
      <c r="ITK495" s="230"/>
      <c r="ITL495" s="230"/>
      <c r="ITM495" s="230"/>
      <c r="ITN495" s="230"/>
      <c r="ITO495" s="230"/>
      <c r="ITP495" s="230"/>
      <c r="ITQ495" s="230"/>
      <c r="ITR495" s="230"/>
      <c r="ITS495" s="230"/>
      <c r="ITT495" s="230"/>
      <c r="ITU495" s="230"/>
      <c r="ITV495" s="230"/>
      <c r="ITW495" s="230"/>
      <c r="ITX495" s="230"/>
      <c r="ITY495" s="230"/>
      <c r="ITZ495" s="230"/>
      <c r="IUA495" s="230"/>
      <c r="IUB495" s="230"/>
      <c r="IUC495" s="230"/>
      <c r="IUD495" s="230"/>
      <c r="IUE495" s="230"/>
      <c r="IUF495" s="230"/>
      <c r="IUG495" s="230"/>
      <c r="IUH495" s="230"/>
      <c r="IUI495" s="230"/>
      <c r="IUJ495" s="230"/>
      <c r="IUK495" s="230"/>
      <c r="IUL495" s="230"/>
      <c r="IUM495" s="230"/>
      <c r="IUN495" s="230"/>
      <c r="IUO495" s="230"/>
      <c r="IUP495" s="230"/>
      <c r="IUQ495" s="230"/>
      <c r="IUR495" s="230"/>
      <c r="IUS495" s="230"/>
      <c r="IUT495" s="230"/>
      <c r="IUU495" s="230"/>
      <c r="IUV495" s="230"/>
      <c r="IUW495" s="230"/>
      <c r="IUX495" s="230"/>
      <c r="IUY495" s="230"/>
      <c r="IUZ495" s="230"/>
      <c r="IVA495" s="230"/>
      <c r="IVB495" s="230"/>
      <c r="IVC495" s="230"/>
      <c r="IVD495" s="230"/>
      <c r="IVE495" s="230"/>
      <c r="IVF495" s="230"/>
      <c r="IVG495" s="230"/>
      <c r="IVH495" s="230"/>
      <c r="IVI495" s="230"/>
      <c r="IVJ495" s="230"/>
      <c r="IVK495" s="230"/>
      <c r="IVL495" s="230"/>
      <c r="IVM495" s="230"/>
      <c r="IVN495" s="230"/>
      <c r="IVO495" s="230"/>
      <c r="IVP495" s="230"/>
      <c r="IVQ495" s="230"/>
      <c r="IVR495" s="230"/>
      <c r="IVS495" s="230"/>
      <c r="IVT495" s="230"/>
      <c r="IVU495" s="230"/>
      <c r="IVV495" s="230"/>
      <c r="IVW495" s="230"/>
      <c r="IVX495" s="230"/>
      <c r="IVY495" s="230"/>
      <c r="IVZ495" s="230"/>
      <c r="IWA495" s="230"/>
      <c r="IWB495" s="230"/>
      <c r="IWC495" s="230"/>
      <c r="IWD495" s="230"/>
      <c r="IWE495" s="230"/>
      <c r="IWF495" s="230"/>
      <c r="IWG495" s="230"/>
      <c r="IWH495" s="230"/>
      <c r="IWI495" s="230"/>
      <c r="IWJ495" s="230"/>
      <c r="IWK495" s="230"/>
      <c r="IWL495" s="230"/>
      <c r="IWM495" s="230"/>
      <c r="IWN495" s="230"/>
      <c r="IWO495" s="230"/>
      <c r="IWP495" s="230"/>
      <c r="IWQ495" s="230"/>
      <c r="IWR495" s="230"/>
      <c r="IWS495" s="230"/>
      <c r="IWT495" s="230"/>
      <c r="IWU495" s="230"/>
      <c r="IWV495" s="230"/>
      <c r="IWW495" s="230"/>
      <c r="IWX495" s="230"/>
      <c r="IWY495" s="230"/>
      <c r="IWZ495" s="230"/>
      <c r="IXA495" s="230"/>
      <c r="IXB495" s="230"/>
      <c r="IXC495" s="230"/>
      <c r="IXD495" s="230"/>
      <c r="IXE495" s="230"/>
      <c r="IXF495" s="230"/>
      <c r="IXG495" s="230"/>
      <c r="IXH495" s="230"/>
      <c r="IXI495" s="230"/>
      <c r="IXJ495" s="230"/>
      <c r="IXK495" s="230"/>
      <c r="IXL495" s="230"/>
      <c r="IXM495" s="230"/>
      <c r="IXN495" s="230"/>
      <c r="IXO495" s="230"/>
      <c r="IXP495" s="230"/>
      <c r="IXQ495" s="230"/>
      <c r="IXR495" s="230"/>
      <c r="IXS495" s="230"/>
      <c r="IXT495" s="230"/>
      <c r="IXU495" s="230"/>
      <c r="IXV495" s="230"/>
      <c r="IXW495" s="230"/>
      <c r="IXX495" s="230"/>
      <c r="IXY495" s="230"/>
      <c r="IXZ495" s="230"/>
      <c r="IYA495" s="230"/>
      <c r="IYB495" s="230"/>
      <c r="IYC495" s="230"/>
      <c r="IYD495" s="230"/>
      <c r="IYE495" s="230"/>
      <c r="IYF495" s="230"/>
      <c r="IYG495" s="230"/>
      <c r="IYH495" s="230"/>
      <c r="IYI495" s="230"/>
      <c r="IYJ495" s="230"/>
      <c r="IYK495" s="230"/>
      <c r="IYL495" s="230"/>
      <c r="IYM495" s="230"/>
      <c r="IYN495" s="230"/>
      <c r="IYO495" s="230"/>
      <c r="IYP495" s="230"/>
      <c r="IYQ495" s="230"/>
      <c r="IYR495" s="230"/>
      <c r="IYS495" s="230"/>
      <c r="IYT495" s="230"/>
      <c r="IYU495" s="230"/>
      <c r="IYV495" s="230"/>
      <c r="IYW495" s="230"/>
      <c r="IYX495" s="230"/>
      <c r="IYY495" s="230"/>
      <c r="IYZ495" s="230"/>
      <c r="IZA495" s="230"/>
      <c r="IZB495" s="230"/>
      <c r="IZC495" s="230"/>
      <c r="IZD495" s="230"/>
      <c r="IZE495" s="230"/>
      <c r="IZF495" s="230"/>
      <c r="IZG495" s="230"/>
      <c r="IZH495" s="230"/>
      <c r="IZI495" s="230"/>
      <c r="IZJ495" s="230"/>
      <c r="IZK495" s="230"/>
      <c r="IZL495" s="230"/>
      <c r="IZM495" s="230"/>
      <c r="IZN495" s="230"/>
      <c r="IZO495" s="230"/>
      <c r="IZP495" s="230"/>
      <c r="IZQ495" s="230"/>
      <c r="IZR495" s="230"/>
      <c r="IZS495" s="230"/>
      <c r="IZT495" s="230"/>
      <c r="IZU495" s="230"/>
      <c r="IZV495" s="230"/>
      <c r="IZW495" s="230"/>
      <c r="IZX495" s="230"/>
      <c r="IZY495" s="230"/>
      <c r="IZZ495" s="230"/>
      <c r="JAA495" s="230"/>
      <c r="JAB495" s="230"/>
      <c r="JAC495" s="230"/>
      <c r="JAD495" s="230"/>
      <c r="JAE495" s="230"/>
      <c r="JAF495" s="230"/>
      <c r="JAG495" s="230"/>
      <c r="JAH495" s="230"/>
      <c r="JAI495" s="230"/>
      <c r="JAJ495" s="230"/>
      <c r="JAK495" s="230"/>
      <c r="JAL495" s="230"/>
      <c r="JAM495" s="230"/>
      <c r="JAN495" s="230"/>
      <c r="JAO495" s="230"/>
      <c r="JAP495" s="230"/>
      <c r="JAQ495" s="230"/>
      <c r="JAR495" s="230"/>
      <c r="JAS495" s="230"/>
      <c r="JAT495" s="230"/>
      <c r="JAU495" s="230"/>
      <c r="JAV495" s="230"/>
      <c r="JAW495" s="230"/>
      <c r="JAX495" s="230"/>
      <c r="JAY495" s="230"/>
      <c r="JAZ495" s="230"/>
      <c r="JBA495" s="230"/>
      <c r="JBB495" s="230"/>
      <c r="JBC495" s="230"/>
      <c r="JBD495" s="230"/>
      <c r="JBE495" s="230"/>
      <c r="JBF495" s="230"/>
      <c r="JBG495" s="230"/>
      <c r="JBH495" s="230"/>
      <c r="JBI495" s="230"/>
      <c r="JBJ495" s="230"/>
      <c r="JBK495" s="230"/>
      <c r="JBL495" s="230"/>
      <c r="JBM495" s="230"/>
      <c r="JBN495" s="230"/>
      <c r="JBO495" s="230"/>
      <c r="JBP495" s="230"/>
      <c r="JBQ495" s="230"/>
      <c r="JBR495" s="230"/>
      <c r="JBS495" s="230"/>
      <c r="JBT495" s="230"/>
      <c r="JBU495" s="230"/>
      <c r="JBV495" s="230"/>
      <c r="JBW495" s="230"/>
      <c r="JBX495" s="230"/>
      <c r="JBY495" s="230"/>
      <c r="JBZ495" s="230"/>
      <c r="JCA495" s="230"/>
      <c r="JCB495" s="230"/>
      <c r="JCC495" s="230"/>
      <c r="JCD495" s="230"/>
      <c r="JCE495" s="230"/>
      <c r="JCF495" s="230"/>
      <c r="JCG495" s="230"/>
      <c r="JCH495" s="230"/>
      <c r="JCI495" s="230"/>
      <c r="JCJ495" s="230"/>
      <c r="JCK495" s="230"/>
      <c r="JCL495" s="230"/>
      <c r="JCM495" s="230"/>
      <c r="JCN495" s="230"/>
      <c r="JCO495" s="230"/>
      <c r="JCP495" s="230"/>
      <c r="JCQ495" s="230"/>
      <c r="JCR495" s="230"/>
      <c r="JCS495" s="230"/>
      <c r="JCT495" s="230"/>
      <c r="JCU495" s="230"/>
      <c r="JCV495" s="230"/>
      <c r="JCW495" s="230"/>
      <c r="JCX495" s="230"/>
      <c r="JCY495" s="230"/>
      <c r="JCZ495" s="230"/>
      <c r="JDA495" s="230"/>
      <c r="JDB495" s="230"/>
      <c r="JDC495" s="230"/>
      <c r="JDD495" s="230"/>
      <c r="JDE495" s="230"/>
      <c r="JDF495" s="230"/>
      <c r="JDG495" s="230"/>
      <c r="JDH495" s="230"/>
      <c r="JDI495" s="230"/>
      <c r="JDJ495" s="230"/>
      <c r="JDK495" s="230"/>
      <c r="JDL495" s="230"/>
      <c r="JDM495" s="230"/>
      <c r="JDN495" s="230"/>
      <c r="JDO495" s="230"/>
      <c r="JDP495" s="230"/>
      <c r="JDQ495" s="230"/>
      <c r="JDR495" s="230"/>
      <c r="JDS495" s="230"/>
      <c r="JDT495" s="230"/>
      <c r="JDU495" s="230"/>
      <c r="JDV495" s="230"/>
      <c r="JDW495" s="230"/>
      <c r="JDX495" s="230"/>
      <c r="JDY495" s="230"/>
      <c r="JDZ495" s="230"/>
      <c r="JEA495" s="230"/>
      <c r="JEB495" s="230"/>
      <c r="JEC495" s="230"/>
      <c r="JED495" s="230"/>
      <c r="JEE495" s="230"/>
      <c r="JEF495" s="230"/>
      <c r="JEG495" s="230"/>
      <c r="JEH495" s="230"/>
      <c r="JEI495" s="230"/>
      <c r="JEJ495" s="230"/>
      <c r="JEK495" s="230"/>
      <c r="JEL495" s="230"/>
      <c r="JEM495" s="230"/>
      <c r="JEN495" s="230"/>
      <c r="JEO495" s="230"/>
      <c r="JEP495" s="230"/>
      <c r="JEQ495" s="230"/>
      <c r="JER495" s="230"/>
      <c r="JES495" s="230"/>
      <c r="JET495" s="230"/>
      <c r="JEU495" s="230"/>
      <c r="JEV495" s="230"/>
      <c r="JEW495" s="230"/>
      <c r="JEX495" s="230"/>
      <c r="JEY495" s="230"/>
      <c r="JEZ495" s="230"/>
      <c r="JFA495" s="230"/>
      <c r="JFB495" s="230"/>
      <c r="JFC495" s="230"/>
      <c r="JFD495" s="230"/>
      <c r="JFE495" s="230"/>
      <c r="JFF495" s="230"/>
      <c r="JFG495" s="230"/>
      <c r="JFH495" s="230"/>
      <c r="JFI495" s="230"/>
      <c r="JFJ495" s="230"/>
      <c r="JFK495" s="230"/>
      <c r="JFL495" s="230"/>
      <c r="JFM495" s="230"/>
      <c r="JFN495" s="230"/>
      <c r="JFO495" s="230"/>
      <c r="JFP495" s="230"/>
      <c r="JFQ495" s="230"/>
      <c r="JFR495" s="230"/>
      <c r="JFS495" s="230"/>
      <c r="JFT495" s="230"/>
      <c r="JFU495" s="230"/>
      <c r="JFV495" s="230"/>
      <c r="JFW495" s="230"/>
      <c r="JFX495" s="230"/>
      <c r="JFY495" s="230"/>
      <c r="JFZ495" s="230"/>
      <c r="JGA495" s="230"/>
      <c r="JGB495" s="230"/>
      <c r="JGC495" s="230"/>
      <c r="JGD495" s="230"/>
      <c r="JGE495" s="230"/>
      <c r="JGF495" s="230"/>
      <c r="JGG495" s="230"/>
      <c r="JGH495" s="230"/>
      <c r="JGI495" s="230"/>
      <c r="JGJ495" s="230"/>
      <c r="JGK495" s="230"/>
      <c r="JGL495" s="230"/>
      <c r="JGM495" s="230"/>
      <c r="JGN495" s="230"/>
      <c r="JGO495" s="230"/>
      <c r="JGP495" s="230"/>
      <c r="JGQ495" s="230"/>
      <c r="JGR495" s="230"/>
      <c r="JGS495" s="230"/>
      <c r="JGT495" s="230"/>
      <c r="JGU495" s="230"/>
      <c r="JGV495" s="230"/>
      <c r="JGW495" s="230"/>
      <c r="JGX495" s="230"/>
      <c r="JGY495" s="230"/>
      <c r="JGZ495" s="230"/>
      <c r="JHA495" s="230"/>
      <c r="JHB495" s="230"/>
      <c r="JHC495" s="230"/>
      <c r="JHD495" s="230"/>
      <c r="JHE495" s="230"/>
      <c r="JHF495" s="230"/>
      <c r="JHG495" s="230"/>
      <c r="JHH495" s="230"/>
      <c r="JHI495" s="230"/>
      <c r="JHJ495" s="230"/>
      <c r="JHK495" s="230"/>
      <c r="JHL495" s="230"/>
      <c r="JHM495" s="230"/>
      <c r="JHN495" s="230"/>
      <c r="JHO495" s="230"/>
      <c r="JHP495" s="230"/>
      <c r="JHQ495" s="230"/>
      <c r="JHR495" s="230"/>
      <c r="JHS495" s="230"/>
      <c r="JHT495" s="230"/>
      <c r="JHU495" s="230"/>
      <c r="JHV495" s="230"/>
      <c r="JHW495" s="230"/>
      <c r="JHX495" s="230"/>
      <c r="JHY495" s="230"/>
      <c r="JHZ495" s="230"/>
      <c r="JIA495" s="230"/>
      <c r="JIB495" s="230"/>
      <c r="JIC495" s="230"/>
      <c r="JID495" s="230"/>
      <c r="JIE495" s="230"/>
      <c r="JIF495" s="230"/>
      <c r="JIG495" s="230"/>
      <c r="JIH495" s="230"/>
      <c r="JII495" s="230"/>
      <c r="JIJ495" s="230"/>
      <c r="JIK495" s="230"/>
      <c r="JIL495" s="230"/>
      <c r="JIM495" s="230"/>
      <c r="JIN495" s="230"/>
      <c r="JIO495" s="230"/>
      <c r="JIP495" s="230"/>
      <c r="JIQ495" s="230"/>
      <c r="JIR495" s="230"/>
      <c r="JIS495" s="230"/>
      <c r="JIT495" s="230"/>
      <c r="JIU495" s="230"/>
      <c r="JIV495" s="230"/>
      <c r="JIW495" s="230"/>
      <c r="JIX495" s="230"/>
      <c r="JIY495" s="230"/>
      <c r="JIZ495" s="230"/>
      <c r="JJA495" s="230"/>
      <c r="JJB495" s="230"/>
      <c r="JJC495" s="230"/>
      <c r="JJD495" s="230"/>
      <c r="JJE495" s="230"/>
      <c r="JJF495" s="230"/>
      <c r="JJG495" s="230"/>
      <c r="JJH495" s="230"/>
      <c r="JJI495" s="230"/>
      <c r="JJJ495" s="230"/>
      <c r="JJK495" s="230"/>
      <c r="JJL495" s="230"/>
      <c r="JJM495" s="230"/>
      <c r="JJN495" s="230"/>
      <c r="JJO495" s="230"/>
      <c r="JJP495" s="230"/>
      <c r="JJQ495" s="230"/>
      <c r="JJR495" s="230"/>
      <c r="JJS495" s="230"/>
      <c r="JJT495" s="230"/>
      <c r="JJU495" s="230"/>
      <c r="JJV495" s="230"/>
      <c r="JJW495" s="230"/>
      <c r="JJX495" s="230"/>
      <c r="JJY495" s="230"/>
      <c r="JJZ495" s="230"/>
      <c r="JKA495" s="230"/>
      <c r="JKB495" s="230"/>
      <c r="JKC495" s="230"/>
      <c r="JKD495" s="230"/>
      <c r="JKE495" s="230"/>
      <c r="JKF495" s="230"/>
      <c r="JKG495" s="230"/>
      <c r="JKH495" s="230"/>
      <c r="JKI495" s="230"/>
      <c r="JKJ495" s="230"/>
      <c r="JKK495" s="230"/>
      <c r="JKL495" s="230"/>
      <c r="JKM495" s="230"/>
      <c r="JKN495" s="230"/>
      <c r="JKO495" s="230"/>
      <c r="JKP495" s="230"/>
      <c r="JKQ495" s="230"/>
      <c r="JKR495" s="230"/>
      <c r="JKS495" s="230"/>
      <c r="JKT495" s="230"/>
      <c r="JKU495" s="230"/>
      <c r="JKV495" s="230"/>
      <c r="JKW495" s="230"/>
      <c r="JKX495" s="230"/>
      <c r="JKY495" s="230"/>
      <c r="JKZ495" s="230"/>
      <c r="JLA495" s="230"/>
      <c r="JLB495" s="230"/>
      <c r="JLC495" s="230"/>
      <c r="JLD495" s="230"/>
      <c r="JLE495" s="230"/>
      <c r="JLF495" s="230"/>
      <c r="JLG495" s="230"/>
      <c r="JLH495" s="230"/>
      <c r="JLI495" s="230"/>
      <c r="JLJ495" s="230"/>
      <c r="JLK495" s="230"/>
      <c r="JLL495" s="230"/>
      <c r="JLM495" s="230"/>
      <c r="JLN495" s="230"/>
      <c r="JLO495" s="230"/>
      <c r="JLP495" s="230"/>
      <c r="JLQ495" s="230"/>
      <c r="JLR495" s="230"/>
      <c r="JLS495" s="230"/>
      <c r="JLT495" s="230"/>
      <c r="JLU495" s="230"/>
      <c r="JLV495" s="230"/>
      <c r="JLW495" s="230"/>
      <c r="JLX495" s="230"/>
      <c r="JLY495" s="230"/>
      <c r="JLZ495" s="230"/>
      <c r="JMA495" s="230"/>
      <c r="JMB495" s="230"/>
      <c r="JMC495" s="230"/>
      <c r="JMD495" s="230"/>
      <c r="JME495" s="230"/>
      <c r="JMF495" s="230"/>
      <c r="JMG495" s="230"/>
      <c r="JMH495" s="230"/>
      <c r="JMI495" s="230"/>
      <c r="JMJ495" s="230"/>
      <c r="JMK495" s="230"/>
      <c r="JML495" s="230"/>
      <c r="JMM495" s="230"/>
      <c r="JMN495" s="230"/>
      <c r="JMO495" s="230"/>
      <c r="JMP495" s="230"/>
      <c r="JMQ495" s="230"/>
      <c r="JMR495" s="230"/>
      <c r="JMS495" s="230"/>
      <c r="JMT495" s="230"/>
      <c r="JMU495" s="230"/>
      <c r="JMV495" s="230"/>
      <c r="JMW495" s="230"/>
      <c r="JMX495" s="230"/>
      <c r="JMY495" s="230"/>
      <c r="JMZ495" s="230"/>
      <c r="JNA495" s="230"/>
      <c r="JNB495" s="230"/>
      <c r="JNC495" s="230"/>
      <c r="JND495" s="230"/>
      <c r="JNE495" s="230"/>
      <c r="JNF495" s="230"/>
      <c r="JNG495" s="230"/>
      <c r="JNH495" s="230"/>
      <c r="JNI495" s="230"/>
      <c r="JNJ495" s="230"/>
      <c r="JNK495" s="230"/>
      <c r="JNL495" s="230"/>
      <c r="JNM495" s="230"/>
      <c r="JNN495" s="230"/>
      <c r="JNO495" s="230"/>
      <c r="JNP495" s="230"/>
      <c r="JNQ495" s="230"/>
      <c r="JNR495" s="230"/>
      <c r="JNS495" s="230"/>
      <c r="JNT495" s="230"/>
      <c r="JNU495" s="230"/>
      <c r="JNV495" s="230"/>
      <c r="JNW495" s="230"/>
      <c r="JNX495" s="230"/>
      <c r="JNY495" s="230"/>
      <c r="JNZ495" s="230"/>
      <c r="JOA495" s="230"/>
      <c r="JOB495" s="230"/>
      <c r="JOC495" s="230"/>
      <c r="JOD495" s="230"/>
      <c r="JOE495" s="230"/>
      <c r="JOF495" s="230"/>
      <c r="JOG495" s="230"/>
      <c r="JOH495" s="230"/>
      <c r="JOI495" s="230"/>
      <c r="JOJ495" s="230"/>
      <c r="JOK495" s="230"/>
      <c r="JOL495" s="230"/>
      <c r="JOM495" s="230"/>
      <c r="JON495" s="230"/>
      <c r="JOO495" s="230"/>
      <c r="JOP495" s="230"/>
      <c r="JOQ495" s="230"/>
      <c r="JOR495" s="230"/>
      <c r="JOS495" s="230"/>
      <c r="JOT495" s="230"/>
      <c r="JOU495" s="230"/>
      <c r="JOV495" s="230"/>
      <c r="JOW495" s="230"/>
      <c r="JOX495" s="230"/>
      <c r="JOY495" s="230"/>
      <c r="JOZ495" s="230"/>
      <c r="JPA495" s="230"/>
      <c r="JPB495" s="230"/>
      <c r="JPC495" s="230"/>
      <c r="JPD495" s="230"/>
      <c r="JPE495" s="230"/>
      <c r="JPF495" s="230"/>
      <c r="JPG495" s="230"/>
      <c r="JPH495" s="230"/>
      <c r="JPI495" s="230"/>
      <c r="JPJ495" s="230"/>
      <c r="JPK495" s="230"/>
      <c r="JPL495" s="230"/>
      <c r="JPM495" s="230"/>
      <c r="JPN495" s="230"/>
      <c r="JPO495" s="230"/>
      <c r="JPP495" s="230"/>
      <c r="JPQ495" s="230"/>
      <c r="JPR495" s="230"/>
      <c r="JPS495" s="230"/>
      <c r="JPT495" s="230"/>
      <c r="JPU495" s="230"/>
      <c r="JPV495" s="230"/>
      <c r="JPW495" s="230"/>
      <c r="JPX495" s="230"/>
      <c r="JPY495" s="230"/>
      <c r="JPZ495" s="230"/>
      <c r="JQA495" s="230"/>
      <c r="JQB495" s="230"/>
      <c r="JQC495" s="230"/>
      <c r="JQD495" s="230"/>
      <c r="JQE495" s="230"/>
      <c r="JQF495" s="230"/>
      <c r="JQG495" s="230"/>
      <c r="JQH495" s="230"/>
      <c r="JQI495" s="230"/>
      <c r="JQJ495" s="230"/>
      <c r="JQK495" s="230"/>
      <c r="JQL495" s="230"/>
      <c r="JQM495" s="230"/>
      <c r="JQN495" s="230"/>
      <c r="JQO495" s="230"/>
      <c r="JQP495" s="230"/>
      <c r="JQQ495" s="230"/>
      <c r="JQR495" s="230"/>
      <c r="JQS495" s="230"/>
      <c r="JQT495" s="230"/>
      <c r="JQU495" s="230"/>
      <c r="JQV495" s="230"/>
      <c r="JQW495" s="230"/>
      <c r="JQX495" s="230"/>
      <c r="JQY495" s="230"/>
      <c r="JQZ495" s="230"/>
      <c r="JRA495" s="230"/>
      <c r="JRB495" s="230"/>
      <c r="JRC495" s="230"/>
      <c r="JRD495" s="230"/>
      <c r="JRE495" s="230"/>
      <c r="JRF495" s="230"/>
      <c r="JRG495" s="230"/>
      <c r="JRH495" s="230"/>
      <c r="JRI495" s="230"/>
      <c r="JRJ495" s="230"/>
      <c r="JRK495" s="230"/>
      <c r="JRL495" s="230"/>
      <c r="JRM495" s="230"/>
      <c r="JRN495" s="230"/>
      <c r="JRO495" s="230"/>
      <c r="JRP495" s="230"/>
      <c r="JRQ495" s="230"/>
      <c r="JRR495" s="230"/>
      <c r="JRS495" s="230"/>
      <c r="JRT495" s="230"/>
      <c r="JRU495" s="230"/>
      <c r="JRV495" s="230"/>
      <c r="JRW495" s="230"/>
      <c r="JRX495" s="230"/>
      <c r="JRY495" s="230"/>
      <c r="JRZ495" s="230"/>
      <c r="JSA495" s="230"/>
      <c r="JSB495" s="230"/>
      <c r="JSC495" s="230"/>
      <c r="JSD495" s="230"/>
      <c r="JSE495" s="230"/>
      <c r="JSF495" s="230"/>
      <c r="JSG495" s="230"/>
      <c r="JSH495" s="230"/>
      <c r="JSI495" s="230"/>
      <c r="JSJ495" s="230"/>
      <c r="JSK495" s="230"/>
      <c r="JSL495" s="230"/>
      <c r="JSM495" s="230"/>
      <c r="JSN495" s="230"/>
      <c r="JSO495" s="230"/>
      <c r="JSP495" s="230"/>
      <c r="JSQ495" s="230"/>
      <c r="JSR495" s="230"/>
      <c r="JSS495" s="230"/>
      <c r="JST495" s="230"/>
      <c r="JSU495" s="230"/>
      <c r="JSV495" s="230"/>
      <c r="JSW495" s="230"/>
      <c r="JSX495" s="230"/>
      <c r="JSY495" s="230"/>
      <c r="JSZ495" s="230"/>
      <c r="JTA495" s="230"/>
      <c r="JTB495" s="230"/>
      <c r="JTC495" s="230"/>
      <c r="JTD495" s="230"/>
      <c r="JTE495" s="230"/>
      <c r="JTF495" s="230"/>
      <c r="JTG495" s="230"/>
      <c r="JTH495" s="230"/>
      <c r="JTI495" s="230"/>
      <c r="JTJ495" s="230"/>
      <c r="JTK495" s="230"/>
      <c r="JTL495" s="230"/>
      <c r="JTM495" s="230"/>
      <c r="JTN495" s="230"/>
      <c r="JTO495" s="230"/>
      <c r="JTP495" s="230"/>
      <c r="JTQ495" s="230"/>
      <c r="JTR495" s="230"/>
      <c r="JTS495" s="230"/>
      <c r="JTT495" s="230"/>
      <c r="JTU495" s="230"/>
      <c r="JTV495" s="230"/>
      <c r="JTW495" s="230"/>
      <c r="JTX495" s="230"/>
      <c r="JTY495" s="230"/>
      <c r="JTZ495" s="230"/>
      <c r="JUA495" s="230"/>
      <c r="JUB495" s="230"/>
      <c r="JUC495" s="230"/>
      <c r="JUD495" s="230"/>
      <c r="JUE495" s="230"/>
      <c r="JUF495" s="230"/>
      <c r="JUG495" s="230"/>
      <c r="JUH495" s="230"/>
      <c r="JUI495" s="230"/>
      <c r="JUJ495" s="230"/>
      <c r="JUK495" s="230"/>
      <c r="JUL495" s="230"/>
      <c r="JUM495" s="230"/>
      <c r="JUN495" s="230"/>
      <c r="JUO495" s="230"/>
      <c r="JUP495" s="230"/>
      <c r="JUQ495" s="230"/>
      <c r="JUR495" s="230"/>
      <c r="JUS495" s="230"/>
      <c r="JUT495" s="230"/>
      <c r="JUU495" s="230"/>
      <c r="JUV495" s="230"/>
      <c r="JUW495" s="230"/>
      <c r="JUX495" s="230"/>
      <c r="JUY495" s="230"/>
      <c r="JUZ495" s="230"/>
      <c r="JVA495" s="230"/>
      <c r="JVB495" s="230"/>
      <c r="JVC495" s="230"/>
      <c r="JVD495" s="230"/>
      <c r="JVE495" s="230"/>
      <c r="JVF495" s="230"/>
      <c r="JVG495" s="230"/>
      <c r="JVH495" s="230"/>
      <c r="JVI495" s="230"/>
      <c r="JVJ495" s="230"/>
      <c r="JVK495" s="230"/>
      <c r="JVL495" s="230"/>
      <c r="JVM495" s="230"/>
      <c r="JVN495" s="230"/>
      <c r="JVO495" s="230"/>
      <c r="JVP495" s="230"/>
      <c r="JVQ495" s="230"/>
      <c r="JVR495" s="230"/>
      <c r="JVS495" s="230"/>
      <c r="JVT495" s="230"/>
      <c r="JVU495" s="230"/>
      <c r="JVV495" s="230"/>
      <c r="JVW495" s="230"/>
      <c r="JVX495" s="230"/>
      <c r="JVY495" s="230"/>
      <c r="JVZ495" s="230"/>
      <c r="JWA495" s="230"/>
      <c r="JWB495" s="230"/>
      <c r="JWC495" s="230"/>
      <c r="JWD495" s="230"/>
      <c r="JWE495" s="230"/>
      <c r="JWF495" s="230"/>
      <c r="JWG495" s="230"/>
      <c r="JWH495" s="230"/>
      <c r="JWI495" s="230"/>
      <c r="JWJ495" s="230"/>
      <c r="JWK495" s="230"/>
      <c r="JWL495" s="230"/>
      <c r="JWM495" s="230"/>
      <c r="JWN495" s="230"/>
      <c r="JWO495" s="230"/>
      <c r="JWP495" s="230"/>
      <c r="JWQ495" s="230"/>
      <c r="JWR495" s="230"/>
      <c r="JWS495" s="230"/>
      <c r="JWT495" s="230"/>
      <c r="JWU495" s="230"/>
      <c r="JWV495" s="230"/>
      <c r="JWW495" s="230"/>
      <c r="JWX495" s="230"/>
      <c r="JWY495" s="230"/>
      <c r="JWZ495" s="230"/>
      <c r="JXA495" s="230"/>
      <c r="JXB495" s="230"/>
      <c r="JXC495" s="230"/>
      <c r="JXD495" s="230"/>
      <c r="JXE495" s="230"/>
      <c r="JXF495" s="230"/>
      <c r="JXG495" s="230"/>
      <c r="JXH495" s="230"/>
      <c r="JXI495" s="230"/>
      <c r="JXJ495" s="230"/>
      <c r="JXK495" s="230"/>
      <c r="JXL495" s="230"/>
      <c r="JXM495" s="230"/>
      <c r="JXN495" s="230"/>
      <c r="JXO495" s="230"/>
      <c r="JXP495" s="230"/>
      <c r="JXQ495" s="230"/>
      <c r="JXR495" s="230"/>
      <c r="JXS495" s="230"/>
      <c r="JXT495" s="230"/>
      <c r="JXU495" s="230"/>
      <c r="JXV495" s="230"/>
      <c r="JXW495" s="230"/>
      <c r="JXX495" s="230"/>
      <c r="JXY495" s="230"/>
      <c r="JXZ495" s="230"/>
      <c r="JYA495" s="230"/>
      <c r="JYB495" s="230"/>
      <c r="JYC495" s="230"/>
      <c r="JYD495" s="230"/>
      <c r="JYE495" s="230"/>
      <c r="JYF495" s="230"/>
      <c r="JYG495" s="230"/>
      <c r="JYH495" s="230"/>
      <c r="JYI495" s="230"/>
      <c r="JYJ495" s="230"/>
      <c r="JYK495" s="230"/>
      <c r="JYL495" s="230"/>
      <c r="JYM495" s="230"/>
      <c r="JYN495" s="230"/>
      <c r="JYO495" s="230"/>
      <c r="JYP495" s="230"/>
      <c r="JYQ495" s="230"/>
      <c r="JYR495" s="230"/>
      <c r="JYS495" s="230"/>
      <c r="JYT495" s="230"/>
      <c r="JYU495" s="230"/>
      <c r="JYV495" s="230"/>
      <c r="JYW495" s="230"/>
      <c r="JYX495" s="230"/>
      <c r="JYY495" s="230"/>
      <c r="JYZ495" s="230"/>
      <c r="JZA495" s="230"/>
      <c r="JZB495" s="230"/>
      <c r="JZC495" s="230"/>
      <c r="JZD495" s="230"/>
      <c r="JZE495" s="230"/>
      <c r="JZF495" s="230"/>
      <c r="JZG495" s="230"/>
      <c r="JZH495" s="230"/>
      <c r="JZI495" s="230"/>
      <c r="JZJ495" s="230"/>
      <c r="JZK495" s="230"/>
      <c r="JZL495" s="230"/>
      <c r="JZM495" s="230"/>
      <c r="JZN495" s="230"/>
      <c r="JZO495" s="230"/>
      <c r="JZP495" s="230"/>
      <c r="JZQ495" s="230"/>
      <c r="JZR495" s="230"/>
      <c r="JZS495" s="230"/>
      <c r="JZT495" s="230"/>
      <c r="JZU495" s="230"/>
      <c r="JZV495" s="230"/>
      <c r="JZW495" s="230"/>
      <c r="JZX495" s="230"/>
      <c r="JZY495" s="230"/>
      <c r="JZZ495" s="230"/>
      <c r="KAA495" s="230"/>
      <c r="KAB495" s="230"/>
      <c r="KAC495" s="230"/>
      <c r="KAD495" s="230"/>
      <c r="KAE495" s="230"/>
      <c r="KAF495" s="230"/>
      <c r="KAG495" s="230"/>
      <c r="KAH495" s="230"/>
      <c r="KAI495" s="230"/>
      <c r="KAJ495" s="230"/>
      <c r="KAK495" s="230"/>
      <c r="KAL495" s="230"/>
      <c r="KAM495" s="230"/>
      <c r="KAN495" s="230"/>
      <c r="KAO495" s="230"/>
      <c r="KAP495" s="230"/>
      <c r="KAQ495" s="230"/>
      <c r="KAR495" s="230"/>
      <c r="KAS495" s="230"/>
      <c r="KAT495" s="230"/>
      <c r="KAU495" s="230"/>
      <c r="KAV495" s="230"/>
      <c r="KAW495" s="230"/>
      <c r="KAX495" s="230"/>
      <c r="KAY495" s="230"/>
      <c r="KAZ495" s="230"/>
      <c r="KBA495" s="230"/>
      <c r="KBB495" s="230"/>
      <c r="KBC495" s="230"/>
      <c r="KBD495" s="230"/>
      <c r="KBE495" s="230"/>
      <c r="KBF495" s="230"/>
      <c r="KBG495" s="230"/>
      <c r="KBH495" s="230"/>
      <c r="KBI495" s="230"/>
      <c r="KBJ495" s="230"/>
      <c r="KBK495" s="230"/>
      <c r="KBL495" s="230"/>
      <c r="KBM495" s="230"/>
      <c r="KBN495" s="230"/>
      <c r="KBO495" s="230"/>
      <c r="KBP495" s="230"/>
      <c r="KBQ495" s="230"/>
      <c r="KBR495" s="230"/>
      <c r="KBS495" s="230"/>
      <c r="KBT495" s="230"/>
      <c r="KBU495" s="230"/>
      <c r="KBV495" s="230"/>
      <c r="KBW495" s="230"/>
      <c r="KBX495" s="230"/>
      <c r="KBY495" s="230"/>
      <c r="KBZ495" s="230"/>
      <c r="KCA495" s="230"/>
      <c r="KCB495" s="230"/>
      <c r="KCC495" s="230"/>
      <c r="KCD495" s="230"/>
      <c r="KCE495" s="230"/>
      <c r="KCF495" s="230"/>
      <c r="KCG495" s="230"/>
      <c r="KCH495" s="230"/>
      <c r="KCI495" s="230"/>
      <c r="KCJ495" s="230"/>
      <c r="KCK495" s="230"/>
      <c r="KCL495" s="230"/>
      <c r="KCM495" s="230"/>
      <c r="KCN495" s="230"/>
      <c r="KCO495" s="230"/>
      <c r="KCP495" s="230"/>
      <c r="KCQ495" s="230"/>
      <c r="KCR495" s="230"/>
      <c r="KCS495" s="230"/>
      <c r="KCT495" s="230"/>
      <c r="KCU495" s="230"/>
      <c r="KCV495" s="230"/>
      <c r="KCW495" s="230"/>
      <c r="KCX495" s="230"/>
      <c r="KCY495" s="230"/>
      <c r="KCZ495" s="230"/>
      <c r="KDA495" s="230"/>
      <c r="KDB495" s="230"/>
      <c r="KDC495" s="230"/>
      <c r="KDD495" s="230"/>
      <c r="KDE495" s="230"/>
      <c r="KDF495" s="230"/>
      <c r="KDG495" s="230"/>
      <c r="KDH495" s="230"/>
      <c r="KDI495" s="230"/>
      <c r="KDJ495" s="230"/>
      <c r="KDK495" s="230"/>
      <c r="KDL495" s="230"/>
      <c r="KDM495" s="230"/>
      <c r="KDN495" s="230"/>
      <c r="KDO495" s="230"/>
      <c r="KDP495" s="230"/>
      <c r="KDQ495" s="230"/>
      <c r="KDR495" s="230"/>
      <c r="KDS495" s="230"/>
      <c r="KDT495" s="230"/>
      <c r="KDU495" s="230"/>
      <c r="KDV495" s="230"/>
      <c r="KDW495" s="230"/>
      <c r="KDX495" s="230"/>
      <c r="KDY495" s="230"/>
      <c r="KDZ495" s="230"/>
      <c r="KEA495" s="230"/>
      <c r="KEB495" s="230"/>
      <c r="KEC495" s="230"/>
      <c r="KED495" s="230"/>
      <c r="KEE495" s="230"/>
      <c r="KEF495" s="230"/>
      <c r="KEG495" s="230"/>
      <c r="KEH495" s="230"/>
      <c r="KEI495" s="230"/>
      <c r="KEJ495" s="230"/>
      <c r="KEK495" s="230"/>
      <c r="KEL495" s="230"/>
      <c r="KEM495" s="230"/>
      <c r="KEN495" s="230"/>
      <c r="KEO495" s="230"/>
      <c r="KEP495" s="230"/>
      <c r="KEQ495" s="230"/>
      <c r="KER495" s="230"/>
      <c r="KES495" s="230"/>
      <c r="KET495" s="230"/>
      <c r="KEU495" s="230"/>
      <c r="KEV495" s="230"/>
      <c r="KEW495" s="230"/>
      <c r="KEX495" s="230"/>
      <c r="KEY495" s="230"/>
      <c r="KEZ495" s="230"/>
      <c r="KFA495" s="230"/>
      <c r="KFB495" s="230"/>
      <c r="KFC495" s="230"/>
      <c r="KFD495" s="230"/>
      <c r="KFE495" s="230"/>
      <c r="KFF495" s="230"/>
      <c r="KFG495" s="230"/>
      <c r="KFH495" s="230"/>
      <c r="KFI495" s="230"/>
      <c r="KFJ495" s="230"/>
      <c r="KFK495" s="230"/>
      <c r="KFL495" s="230"/>
      <c r="KFM495" s="230"/>
      <c r="KFN495" s="230"/>
      <c r="KFO495" s="230"/>
      <c r="KFP495" s="230"/>
      <c r="KFQ495" s="230"/>
      <c r="KFR495" s="230"/>
      <c r="KFS495" s="230"/>
      <c r="KFT495" s="230"/>
      <c r="KFU495" s="230"/>
      <c r="KFV495" s="230"/>
      <c r="KFW495" s="230"/>
      <c r="KFX495" s="230"/>
      <c r="KFY495" s="230"/>
      <c r="KFZ495" s="230"/>
      <c r="KGA495" s="230"/>
      <c r="KGB495" s="230"/>
      <c r="KGC495" s="230"/>
      <c r="KGD495" s="230"/>
      <c r="KGE495" s="230"/>
      <c r="KGF495" s="230"/>
      <c r="KGG495" s="230"/>
      <c r="KGH495" s="230"/>
      <c r="KGI495" s="230"/>
      <c r="KGJ495" s="230"/>
      <c r="KGK495" s="230"/>
      <c r="KGL495" s="230"/>
      <c r="KGM495" s="230"/>
      <c r="KGN495" s="230"/>
      <c r="KGO495" s="230"/>
      <c r="KGP495" s="230"/>
      <c r="KGQ495" s="230"/>
      <c r="KGR495" s="230"/>
      <c r="KGS495" s="230"/>
      <c r="KGT495" s="230"/>
      <c r="KGU495" s="230"/>
      <c r="KGV495" s="230"/>
      <c r="KGW495" s="230"/>
      <c r="KGX495" s="230"/>
      <c r="KGY495" s="230"/>
      <c r="KGZ495" s="230"/>
      <c r="KHA495" s="230"/>
      <c r="KHB495" s="230"/>
      <c r="KHC495" s="230"/>
      <c r="KHD495" s="230"/>
      <c r="KHE495" s="230"/>
      <c r="KHF495" s="230"/>
      <c r="KHG495" s="230"/>
      <c r="KHH495" s="230"/>
      <c r="KHI495" s="230"/>
      <c r="KHJ495" s="230"/>
      <c r="KHK495" s="230"/>
      <c r="KHL495" s="230"/>
      <c r="KHM495" s="230"/>
      <c r="KHN495" s="230"/>
      <c r="KHO495" s="230"/>
      <c r="KHP495" s="230"/>
      <c r="KHQ495" s="230"/>
      <c r="KHR495" s="230"/>
      <c r="KHS495" s="230"/>
      <c r="KHT495" s="230"/>
      <c r="KHU495" s="230"/>
      <c r="KHV495" s="230"/>
      <c r="KHW495" s="230"/>
      <c r="KHX495" s="230"/>
      <c r="KHY495" s="230"/>
      <c r="KHZ495" s="230"/>
      <c r="KIA495" s="230"/>
      <c r="KIB495" s="230"/>
      <c r="KIC495" s="230"/>
      <c r="KID495" s="230"/>
      <c r="KIE495" s="230"/>
      <c r="KIF495" s="230"/>
      <c r="KIG495" s="230"/>
      <c r="KIH495" s="230"/>
      <c r="KII495" s="230"/>
      <c r="KIJ495" s="230"/>
      <c r="KIK495" s="230"/>
      <c r="KIL495" s="230"/>
      <c r="KIM495" s="230"/>
      <c r="KIN495" s="230"/>
      <c r="KIO495" s="230"/>
      <c r="KIP495" s="230"/>
      <c r="KIQ495" s="230"/>
      <c r="KIR495" s="230"/>
      <c r="KIS495" s="230"/>
      <c r="KIT495" s="230"/>
      <c r="KIU495" s="230"/>
      <c r="KIV495" s="230"/>
      <c r="KIW495" s="230"/>
      <c r="KIX495" s="230"/>
      <c r="KIY495" s="230"/>
      <c r="KIZ495" s="230"/>
      <c r="KJA495" s="230"/>
      <c r="KJB495" s="230"/>
      <c r="KJC495" s="230"/>
      <c r="KJD495" s="230"/>
      <c r="KJE495" s="230"/>
      <c r="KJF495" s="230"/>
      <c r="KJG495" s="230"/>
      <c r="KJH495" s="230"/>
      <c r="KJI495" s="230"/>
      <c r="KJJ495" s="230"/>
      <c r="KJK495" s="230"/>
      <c r="KJL495" s="230"/>
      <c r="KJM495" s="230"/>
      <c r="KJN495" s="230"/>
      <c r="KJO495" s="230"/>
      <c r="KJP495" s="230"/>
      <c r="KJQ495" s="230"/>
      <c r="KJR495" s="230"/>
      <c r="KJS495" s="230"/>
      <c r="KJT495" s="230"/>
      <c r="KJU495" s="230"/>
      <c r="KJV495" s="230"/>
      <c r="KJW495" s="230"/>
      <c r="KJX495" s="230"/>
      <c r="KJY495" s="230"/>
      <c r="KJZ495" s="230"/>
      <c r="KKA495" s="230"/>
      <c r="KKB495" s="230"/>
      <c r="KKC495" s="230"/>
      <c r="KKD495" s="230"/>
      <c r="KKE495" s="230"/>
      <c r="KKF495" s="230"/>
      <c r="KKG495" s="230"/>
      <c r="KKH495" s="230"/>
      <c r="KKI495" s="230"/>
      <c r="KKJ495" s="230"/>
      <c r="KKK495" s="230"/>
      <c r="KKL495" s="230"/>
      <c r="KKM495" s="230"/>
      <c r="KKN495" s="230"/>
      <c r="KKO495" s="230"/>
      <c r="KKP495" s="230"/>
      <c r="KKQ495" s="230"/>
      <c r="KKR495" s="230"/>
      <c r="KKS495" s="230"/>
      <c r="KKT495" s="230"/>
      <c r="KKU495" s="230"/>
      <c r="KKV495" s="230"/>
      <c r="KKW495" s="230"/>
      <c r="KKX495" s="230"/>
      <c r="KKY495" s="230"/>
      <c r="KKZ495" s="230"/>
      <c r="KLA495" s="230"/>
      <c r="KLB495" s="230"/>
      <c r="KLC495" s="230"/>
      <c r="KLD495" s="230"/>
      <c r="KLE495" s="230"/>
      <c r="KLF495" s="230"/>
      <c r="KLG495" s="230"/>
      <c r="KLH495" s="230"/>
      <c r="KLI495" s="230"/>
      <c r="KLJ495" s="230"/>
      <c r="KLK495" s="230"/>
      <c r="KLL495" s="230"/>
      <c r="KLM495" s="230"/>
      <c r="KLN495" s="230"/>
      <c r="KLO495" s="230"/>
      <c r="KLP495" s="230"/>
      <c r="KLQ495" s="230"/>
      <c r="KLR495" s="230"/>
      <c r="KLS495" s="230"/>
      <c r="KLT495" s="230"/>
      <c r="KLU495" s="230"/>
      <c r="KLV495" s="230"/>
      <c r="KLW495" s="230"/>
      <c r="KLX495" s="230"/>
      <c r="KLY495" s="230"/>
      <c r="KLZ495" s="230"/>
      <c r="KMA495" s="230"/>
      <c r="KMB495" s="230"/>
      <c r="KMC495" s="230"/>
      <c r="KMD495" s="230"/>
      <c r="KME495" s="230"/>
      <c r="KMF495" s="230"/>
      <c r="KMG495" s="230"/>
      <c r="KMH495" s="230"/>
      <c r="KMI495" s="230"/>
      <c r="KMJ495" s="230"/>
      <c r="KMK495" s="230"/>
      <c r="KML495" s="230"/>
      <c r="KMM495" s="230"/>
      <c r="KMN495" s="230"/>
      <c r="KMO495" s="230"/>
      <c r="KMP495" s="230"/>
      <c r="KMQ495" s="230"/>
      <c r="KMR495" s="230"/>
      <c r="KMS495" s="230"/>
      <c r="KMT495" s="230"/>
      <c r="KMU495" s="230"/>
      <c r="KMV495" s="230"/>
      <c r="KMW495" s="230"/>
      <c r="KMX495" s="230"/>
      <c r="KMY495" s="230"/>
      <c r="KMZ495" s="230"/>
      <c r="KNA495" s="230"/>
      <c r="KNB495" s="230"/>
      <c r="KNC495" s="230"/>
      <c r="KND495" s="230"/>
      <c r="KNE495" s="230"/>
      <c r="KNF495" s="230"/>
      <c r="KNG495" s="230"/>
      <c r="KNH495" s="230"/>
      <c r="KNI495" s="230"/>
      <c r="KNJ495" s="230"/>
      <c r="KNK495" s="230"/>
      <c r="KNL495" s="230"/>
      <c r="KNM495" s="230"/>
      <c r="KNN495" s="230"/>
      <c r="KNO495" s="230"/>
      <c r="KNP495" s="230"/>
      <c r="KNQ495" s="230"/>
      <c r="KNR495" s="230"/>
      <c r="KNS495" s="230"/>
      <c r="KNT495" s="230"/>
      <c r="KNU495" s="230"/>
      <c r="KNV495" s="230"/>
      <c r="KNW495" s="230"/>
      <c r="KNX495" s="230"/>
      <c r="KNY495" s="230"/>
      <c r="KNZ495" s="230"/>
      <c r="KOA495" s="230"/>
      <c r="KOB495" s="230"/>
      <c r="KOC495" s="230"/>
      <c r="KOD495" s="230"/>
      <c r="KOE495" s="230"/>
      <c r="KOF495" s="230"/>
      <c r="KOG495" s="230"/>
      <c r="KOH495" s="230"/>
      <c r="KOI495" s="230"/>
      <c r="KOJ495" s="230"/>
      <c r="KOK495" s="230"/>
      <c r="KOL495" s="230"/>
      <c r="KOM495" s="230"/>
      <c r="KON495" s="230"/>
      <c r="KOO495" s="230"/>
      <c r="KOP495" s="230"/>
      <c r="KOQ495" s="230"/>
      <c r="KOR495" s="230"/>
      <c r="KOS495" s="230"/>
      <c r="KOT495" s="230"/>
      <c r="KOU495" s="230"/>
      <c r="KOV495" s="230"/>
      <c r="KOW495" s="230"/>
      <c r="KOX495" s="230"/>
      <c r="KOY495" s="230"/>
      <c r="KOZ495" s="230"/>
      <c r="KPA495" s="230"/>
      <c r="KPB495" s="230"/>
      <c r="KPC495" s="230"/>
      <c r="KPD495" s="230"/>
      <c r="KPE495" s="230"/>
      <c r="KPF495" s="230"/>
      <c r="KPG495" s="230"/>
      <c r="KPH495" s="230"/>
      <c r="KPI495" s="230"/>
      <c r="KPJ495" s="230"/>
      <c r="KPK495" s="230"/>
      <c r="KPL495" s="230"/>
      <c r="KPM495" s="230"/>
      <c r="KPN495" s="230"/>
      <c r="KPO495" s="230"/>
      <c r="KPP495" s="230"/>
      <c r="KPQ495" s="230"/>
      <c r="KPR495" s="230"/>
      <c r="KPS495" s="230"/>
      <c r="KPT495" s="230"/>
      <c r="KPU495" s="230"/>
      <c r="KPV495" s="230"/>
      <c r="KPW495" s="230"/>
      <c r="KPX495" s="230"/>
      <c r="KPY495" s="230"/>
      <c r="KPZ495" s="230"/>
      <c r="KQA495" s="230"/>
      <c r="KQB495" s="230"/>
      <c r="KQC495" s="230"/>
      <c r="KQD495" s="230"/>
      <c r="KQE495" s="230"/>
      <c r="KQF495" s="230"/>
      <c r="KQG495" s="230"/>
      <c r="KQH495" s="230"/>
      <c r="KQI495" s="230"/>
      <c r="KQJ495" s="230"/>
      <c r="KQK495" s="230"/>
      <c r="KQL495" s="230"/>
      <c r="KQM495" s="230"/>
      <c r="KQN495" s="230"/>
      <c r="KQO495" s="230"/>
      <c r="KQP495" s="230"/>
      <c r="KQQ495" s="230"/>
      <c r="KQR495" s="230"/>
      <c r="KQS495" s="230"/>
      <c r="KQT495" s="230"/>
      <c r="KQU495" s="230"/>
      <c r="KQV495" s="230"/>
      <c r="KQW495" s="230"/>
      <c r="KQX495" s="230"/>
      <c r="KQY495" s="230"/>
      <c r="KQZ495" s="230"/>
      <c r="KRA495" s="230"/>
      <c r="KRB495" s="230"/>
      <c r="KRC495" s="230"/>
      <c r="KRD495" s="230"/>
      <c r="KRE495" s="230"/>
      <c r="KRF495" s="230"/>
      <c r="KRG495" s="230"/>
      <c r="KRH495" s="230"/>
      <c r="KRI495" s="230"/>
      <c r="KRJ495" s="230"/>
      <c r="KRK495" s="230"/>
      <c r="KRL495" s="230"/>
      <c r="KRM495" s="230"/>
      <c r="KRN495" s="230"/>
      <c r="KRO495" s="230"/>
      <c r="KRP495" s="230"/>
      <c r="KRQ495" s="230"/>
      <c r="KRR495" s="230"/>
      <c r="KRS495" s="230"/>
      <c r="KRT495" s="230"/>
      <c r="KRU495" s="230"/>
      <c r="KRV495" s="230"/>
      <c r="KRW495" s="230"/>
      <c r="KRX495" s="230"/>
      <c r="KRY495" s="230"/>
      <c r="KRZ495" s="230"/>
      <c r="KSA495" s="230"/>
      <c r="KSB495" s="230"/>
      <c r="KSC495" s="230"/>
      <c r="KSD495" s="230"/>
      <c r="KSE495" s="230"/>
      <c r="KSF495" s="230"/>
      <c r="KSG495" s="230"/>
      <c r="KSH495" s="230"/>
      <c r="KSI495" s="230"/>
      <c r="KSJ495" s="230"/>
      <c r="KSK495" s="230"/>
      <c r="KSL495" s="230"/>
      <c r="KSM495" s="230"/>
      <c r="KSN495" s="230"/>
      <c r="KSO495" s="230"/>
      <c r="KSP495" s="230"/>
      <c r="KSQ495" s="230"/>
      <c r="KSR495" s="230"/>
      <c r="KSS495" s="230"/>
      <c r="KST495" s="230"/>
      <c r="KSU495" s="230"/>
      <c r="KSV495" s="230"/>
      <c r="KSW495" s="230"/>
      <c r="KSX495" s="230"/>
      <c r="KSY495" s="230"/>
      <c r="KSZ495" s="230"/>
      <c r="KTA495" s="230"/>
      <c r="KTB495" s="230"/>
      <c r="KTC495" s="230"/>
      <c r="KTD495" s="230"/>
      <c r="KTE495" s="230"/>
      <c r="KTF495" s="230"/>
      <c r="KTG495" s="230"/>
      <c r="KTH495" s="230"/>
      <c r="KTI495" s="230"/>
      <c r="KTJ495" s="230"/>
      <c r="KTK495" s="230"/>
      <c r="KTL495" s="230"/>
      <c r="KTM495" s="230"/>
      <c r="KTN495" s="230"/>
      <c r="KTO495" s="230"/>
      <c r="KTP495" s="230"/>
      <c r="KTQ495" s="230"/>
      <c r="KTR495" s="230"/>
      <c r="KTS495" s="230"/>
      <c r="KTT495" s="230"/>
      <c r="KTU495" s="230"/>
      <c r="KTV495" s="230"/>
      <c r="KTW495" s="230"/>
      <c r="KTX495" s="230"/>
      <c r="KTY495" s="230"/>
      <c r="KTZ495" s="230"/>
      <c r="KUA495" s="230"/>
      <c r="KUB495" s="230"/>
      <c r="KUC495" s="230"/>
      <c r="KUD495" s="230"/>
      <c r="KUE495" s="230"/>
      <c r="KUF495" s="230"/>
      <c r="KUG495" s="230"/>
      <c r="KUH495" s="230"/>
      <c r="KUI495" s="230"/>
      <c r="KUJ495" s="230"/>
      <c r="KUK495" s="230"/>
      <c r="KUL495" s="230"/>
      <c r="KUM495" s="230"/>
      <c r="KUN495" s="230"/>
      <c r="KUO495" s="230"/>
      <c r="KUP495" s="230"/>
      <c r="KUQ495" s="230"/>
      <c r="KUR495" s="230"/>
      <c r="KUS495" s="230"/>
      <c r="KUT495" s="230"/>
      <c r="KUU495" s="230"/>
      <c r="KUV495" s="230"/>
      <c r="KUW495" s="230"/>
      <c r="KUX495" s="230"/>
      <c r="KUY495" s="230"/>
      <c r="KUZ495" s="230"/>
      <c r="KVA495" s="230"/>
      <c r="KVB495" s="230"/>
      <c r="KVC495" s="230"/>
      <c r="KVD495" s="230"/>
      <c r="KVE495" s="230"/>
      <c r="KVF495" s="230"/>
      <c r="KVG495" s="230"/>
      <c r="KVH495" s="230"/>
      <c r="KVI495" s="230"/>
      <c r="KVJ495" s="230"/>
      <c r="KVK495" s="230"/>
      <c r="KVL495" s="230"/>
      <c r="KVM495" s="230"/>
      <c r="KVN495" s="230"/>
      <c r="KVO495" s="230"/>
      <c r="KVP495" s="230"/>
      <c r="KVQ495" s="230"/>
      <c r="KVR495" s="230"/>
      <c r="KVS495" s="230"/>
      <c r="KVT495" s="230"/>
      <c r="KVU495" s="230"/>
      <c r="KVV495" s="230"/>
      <c r="KVW495" s="230"/>
      <c r="KVX495" s="230"/>
      <c r="KVY495" s="230"/>
      <c r="KVZ495" s="230"/>
      <c r="KWA495" s="230"/>
      <c r="KWB495" s="230"/>
      <c r="KWC495" s="230"/>
      <c r="KWD495" s="230"/>
      <c r="KWE495" s="230"/>
      <c r="KWF495" s="230"/>
      <c r="KWG495" s="230"/>
      <c r="KWH495" s="230"/>
      <c r="KWI495" s="230"/>
      <c r="KWJ495" s="230"/>
      <c r="KWK495" s="230"/>
      <c r="KWL495" s="230"/>
      <c r="KWM495" s="230"/>
      <c r="KWN495" s="230"/>
      <c r="KWO495" s="230"/>
      <c r="KWP495" s="230"/>
      <c r="KWQ495" s="230"/>
      <c r="KWR495" s="230"/>
      <c r="KWS495" s="230"/>
      <c r="KWT495" s="230"/>
      <c r="KWU495" s="230"/>
      <c r="KWV495" s="230"/>
      <c r="KWW495" s="230"/>
      <c r="KWX495" s="230"/>
      <c r="KWY495" s="230"/>
      <c r="KWZ495" s="230"/>
      <c r="KXA495" s="230"/>
      <c r="KXB495" s="230"/>
      <c r="KXC495" s="230"/>
      <c r="KXD495" s="230"/>
      <c r="KXE495" s="230"/>
      <c r="KXF495" s="230"/>
      <c r="KXG495" s="230"/>
      <c r="KXH495" s="230"/>
      <c r="KXI495" s="230"/>
      <c r="KXJ495" s="230"/>
      <c r="KXK495" s="230"/>
      <c r="KXL495" s="230"/>
      <c r="KXM495" s="230"/>
      <c r="KXN495" s="230"/>
      <c r="KXO495" s="230"/>
      <c r="KXP495" s="230"/>
      <c r="KXQ495" s="230"/>
      <c r="KXR495" s="230"/>
      <c r="KXS495" s="230"/>
      <c r="KXT495" s="230"/>
      <c r="KXU495" s="230"/>
      <c r="KXV495" s="230"/>
      <c r="KXW495" s="230"/>
      <c r="KXX495" s="230"/>
      <c r="KXY495" s="230"/>
      <c r="KXZ495" s="230"/>
      <c r="KYA495" s="230"/>
      <c r="KYB495" s="230"/>
      <c r="KYC495" s="230"/>
      <c r="KYD495" s="230"/>
      <c r="KYE495" s="230"/>
      <c r="KYF495" s="230"/>
      <c r="KYG495" s="230"/>
      <c r="KYH495" s="230"/>
      <c r="KYI495" s="230"/>
      <c r="KYJ495" s="230"/>
      <c r="KYK495" s="230"/>
      <c r="KYL495" s="230"/>
      <c r="KYM495" s="230"/>
      <c r="KYN495" s="230"/>
      <c r="KYO495" s="230"/>
      <c r="KYP495" s="230"/>
      <c r="KYQ495" s="230"/>
      <c r="KYR495" s="230"/>
      <c r="KYS495" s="230"/>
      <c r="KYT495" s="230"/>
      <c r="KYU495" s="230"/>
      <c r="KYV495" s="230"/>
      <c r="KYW495" s="230"/>
      <c r="KYX495" s="230"/>
      <c r="KYY495" s="230"/>
      <c r="KYZ495" s="230"/>
      <c r="KZA495" s="230"/>
      <c r="KZB495" s="230"/>
      <c r="KZC495" s="230"/>
      <c r="KZD495" s="230"/>
      <c r="KZE495" s="230"/>
      <c r="KZF495" s="230"/>
      <c r="KZG495" s="230"/>
      <c r="KZH495" s="230"/>
      <c r="KZI495" s="230"/>
      <c r="KZJ495" s="230"/>
      <c r="KZK495" s="230"/>
      <c r="KZL495" s="230"/>
      <c r="KZM495" s="230"/>
      <c r="KZN495" s="230"/>
      <c r="KZO495" s="230"/>
      <c r="KZP495" s="230"/>
      <c r="KZQ495" s="230"/>
      <c r="KZR495" s="230"/>
      <c r="KZS495" s="230"/>
      <c r="KZT495" s="230"/>
      <c r="KZU495" s="230"/>
      <c r="KZV495" s="230"/>
      <c r="KZW495" s="230"/>
      <c r="KZX495" s="230"/>
      <c r="KZY495" s="230"/>
      <c r="KZZ495" s="230"/>
      <c r="LAA495" s="230"/>
      <c r="LAB495" s="230"/>
      <c r="LAC495" s="230"/>
      <c r="LAD495" s="230"/>
      <c r="LAE495" s="230"/>
      <c r="LAF495" s="230"/>
      <c r="LAG495" s="230"/>
      <c r="LAH495" s="230"/>
      <c r="LAI495" s="230"/>
      <c r="LAJ495" s="230"/>
      <c r="LAK495" s="230"/>
      <c r="LAL495" s="230"/>
      <c r="LAM495" s="230"/>
      <c r="LAN495" s="230"/>
      <c r="LAO495" s="230"/>
      <c r="LAP495" s="230"/>
      <c r="LAQ495" s="230"/>
      <c r="LAR495" s="230"/>
      <c r="LAS495" s="230"/>
      <c r="LAT495" s="230"/>
      <c r="LAU495" s="230"/>
      <c r="LAV495" s="230"/>
      <c r="LAW495" s="230"/>
      <c r="LAX495" s="230"/>
      <c r="LAY495" s="230"/>
      <c r="LAZ495" s="230"/>
      <c r="LBA495" s="230"/>
      <c r="LBB495" s="230"/>
      <c r="LBC495" s="230"/>
      <c r="LBD495" s="230"/>
      <c r="LBE495" s="230"/>
      <c r="LBF495" s="230"/>
      <c r="LBG495" s="230"/>
      <c r="LBH495" s="230"/>
      <c r="LBI495" s="230"/>
      <c r="LBJ495" s="230"/>
      <c r="LBK495" s="230"/>
      <c r="LBL495" s="230"/>
      <c r="LBM495" s="230"/>
      <c r="LBN495" s="230"/>
      <c r="LBO495" s="230"/>
      <c r="LBP495" s="230"/>
      <c r="LBQ495" s="230"/>
      <c r="LBR495" s="230"/>
      <c r="LBS495" s="230"/>
      <c r="LBT495" s="230"/>
      <c r="LBU495" s="230"/>
      <c r="LBV495" s="230"/>
      <c r="LBW495" s="230"/>
      <c r="LBX495" s="230"/>
      <c r="LBY495" s="230"/>
      <c r="LBZ495" s="230"/>
      <c r="LCA495" s="230"/>
      <c r="LCB495" s="230"/>
      <c r="LCC495" s="230"/>
      <c r="LCD495" s="230"/>
      <c r="LCE495" s="230"/>
      <c r="LCF495" s="230"/>
      <c r="LCG495" s="230"/>
      <c r="LCH495" s="230"/>
      <c r="LCI495" s="230"/>
      <c r="LCJ495" s="230"/>
      <c r="LCK495" s="230"/>
      <c r="LCL495" s="230"/>
      <c r="LCM495" s="230"/>
      <c r="LCN495" s="230"/>
      <c r="LCO495" s="230"/>
      <c r="LCP495" s="230"/>
      <c r="LCQ495" s="230"/>
      <c r="LCR495" s="230"/>
      <c r="LCS495" s="230"/>
      <c r="LCT495" s="230"/>
      <c r="LCU495" s="230"/>
      <c r="LCV495" s="230"/>
      <c r="LCW495" s="230"/>
      <c r="LCX495" s="230"/>
      <c r="LCY495" s="230"/>
      <c r="LCZ495" s="230"/>
      <c r="LDA495" s="230"/>
      <c r="LDB495" s="230"/>
      <c r="LDC495" s="230"/>
      <c r="LDD495" s="230"/>
      <c r="LDE495" s="230"/>
      <c r="LDF495" s="230"/>
      <c r="LDG495" s="230"/>
      <c r="LDH495" s="230"/>
      <c r="LDI495" s="230"/>
      <c r="LDJ495" s="230"/>
      <c r="LDK495" s="230"/>
      <c r="LDL495" s="230"/>
      <c r="LDM495" s="230"/>
      <c r="LDN495" s="230"/>
      <c r="LDO495" s="230"/>
      <c r="LDP495" s="230"/>
      <c r="LDQ495" s="230"/>
      <c r="LDR495" s="230"/>
      <c r="LDS495" s="230"/>
      <c r="LDT495" s="230"/>
      <c r="LDU495" s="230"/>
      <c r="LDV495" s="230"/>
      <c r="LDW495" s="230"/>
      <c r="LDX495" s="230"/>
      <c r="LDY495" s="230"/>
      <c r="LDZ495" s="230"/>
      <c r="LEA495" s="230"/>
      <c r="LEB495" s="230"/>
      <c r="LEC495" s="230"/>
      <c r="LED495" s="230"/>
      <c r="LEE495" s="230"/>
      <c r="LEF495" s="230"/>
      <c r="LEG495" s="230"/>
      <c r="LEH495" s="230"/>
      <c r="LEI495" s="230"/>
      <c r="LEJ495" s="230"/>
      <c r="LEK495" s="230"/>
      <c r="LEL495" s="230"/>
      <c r="LEM495" s="230"/>
      <c r="LEN495" s="230"/>
      <c r="LEO495" s="230"/>
      <c r="LEP495" s="230"/>
      <c r="LEQ495" s="230"/>
      <c r="LER495" s="230"/>
      <c r="LES495" s="230"/>
      <c r="LET495" s="230"/>
      <c r="LEU495" s="230"/>
      <c r="LEV495" s="230"/>
      <c r="LEW495" s="230"/>
      <c r="LEX495" s="230"/>
      <c r="LEY495" s="230"/>
      <c r="LEZ495" s="230"/>
      <c r="LFA495" s="230"/>
      <c r="LFB495" s="230"/>
      <c r="LFC495" s="230"/>
      <c r="LFD495" s="230"/>
      <c r="LFE495" s="230"/>
      <c r="LFF495" s="230"/>
      <c r="LFG495" s="230"/>
      <c r="LFH495" s="230"/>
      <c r="LFI495" s="230"/>
      <c r="LFJ495" s="230"/>
      <c r="LFK495" s="230"/>
      <c r="LFL495" s="230"/>
      <c r="LFM495" s="230"/>
      <c r="LFN495" s="230"/>
      <c r="LFO495" s="230"/>
      <c r="LFP495" s="230"/>
      <c r="LFQ495" s="230"/>
      <c r="LFR495" s="230"/>
      <c r="LFS495" s="230"/>
      <c r="LFT495" s="230"/>
      <c r="LFU495" s="230"/>
      <c r="LFV495" s="230"/>
      <c r="LFW495" s="230"/>
      <c r="LFX495" s="230"/>
      <c r="LFY495" s="230"/>
      <c r="LFZ495" s="230"/>
      <c r="LGA495" s="230"/>
      <c r="LGB495" s="230"/>
      <c r="LGC495" s="230"/>
      <c r="LGD495" s="230"/>
      <c r="LGE495" s="230"/>
      <c r="LGF495" s="230"/>
      <c r="LGG495" s="230"/>
      <c r="LGH495" s="230"/>
      <c r="LGI495" s="230"/>
      <c r="LGJ495" s="230"/>
      <c r="LGK495" s="230"/>
      <c r="LGL495" s="230"/>
      <c r="LGM495" s="230"/>
      <c r="LGN495" s="230"/>
      <c r="LGO495" s="230"/>
      <c r="LGP495" s="230"/>
      <c r="LGQ495" s="230"/>
      <c r="LGR495" s="230"/>
      <c r="LGS495" s="230"/>
      <c r="LGT495" s="230"/>
      <c r="LGU495" s="230"/>
      <c r="LGV495" s="230"/>
      <c r="LGW495" s="230"/>
      <c r="LGX495" s="230"/>
      <c r="LGY495" s="230"/>
      <c r="LGZ495" s="230"/>
      <c r="LHA495" s="230"/>
      <c r="LHB495" s="230"/>
      <c r="LHC495" s="230"/>
      <c r="LHD495" s="230"/>
      <c r="LHE495" s="230"/>
      <c r="LHF495" s="230"/>
      <c r="LHG495" s="230"/>
      <c r="LHH495" s="230"/>
      <c r="LHI495" s="230"/>
      <c r="LHJ495" s="230"/>
      <c r="LHK495" s="230"/>
      <c r="LHL495" s="230"/>
      <c r="LHM495" s="230"/>
      <c r="LHN495" s="230"/>
      <c r="LHO495" s="230"/>
      <c r="LHP495" s="230"/>
      <c r="LHQ495" s="230"/>
      <c r="LHR495" s="230"/>
      <c r="LHS495" s="230"/>
      <c r="LHT495" s="230"/>
      <c r="LHU495" s="230"/>
      <c r="LHV495" s="230"/>
      <c r="LHW495" s="230"/>
      <c r="LHX495" s="230"/>
      <c r="LHY495" s="230"/>
      <c r="LHZ495" s="230"/>
      <c r="LIA495" s="230"/>
      <c r="LIB495" s="230"/>
      <c r="LIC495" s="230"/>
      <c r="LID495" s="230"/>
      <c r="LIE495" s="230"/>
      <c r="LIF495" s="230"/>
      <c r="LIG495" s="230"/>
      <c r="LIH495" s="230"/>
      <c r="LII495" s="230"/>
      <c r="LIJ495" s="230"/>
      <c r="LIK495" s="230"/>
      <c r="LIL495" s="230"/>
      <c r="LIM495" s="230"/>
      <c r="LIN495" s="230"/>
      <c r="LIO495" s="230"/>
      <c r="LIP495" s="230"/>
      <c r="LIQ495" s="230"/>
      <c r="LIR495" s="230"/>
      <c r="LIS495" s="230"/>
      <c r="LIT495" s="230"/>
      <c r="LIU495" s="230"/>
      <c r="LIV495" s="230"/>
      <c r="LIW495" s="230"/>
      <c r="LIX495" s="230"/>
      <c r="LIY495" s="230"/>
      <c r="LIZ495" s="230"/>
      <c r="LJA495" s="230"/>
      <c r="LJB495" s="230"/>
      <c r="LJC495" s="230"/>
      <c r="LJD495" s="230"/>
      <c r="LJE495" s="230"/>
      <c r="LJF495" s="230"/>
      <c r="LJG495" s="230"/>
      <c r="LJH495" s="230"/>
      <c r="LJI495" s="230"/>
      <c r="LJJ495" s="230"/>
      <c r="LJK495" s="230"/>
      <c r="LJL495" s="230"/>
      <c r="LJM495" s="230"/>
      <c r="LJN495" s="230"/>
      <c r="LJO495" s="230"/>
      <c r="LJP495" s="230"/>
      <c r="LJQ495" s="230"/>
      <c r="LJR495" s="230"/>
      <c r="LJS495" s="230"/>
      <c r="LJT495" s="230"/>
      <c r="LJU495" s="230"/>
      <c r="LJV495" s="230"/>
      <c r="LJW495" s="230"/>
      <c r="LJX495" s="230"/>
      <c r="LJY495" s="230"/>
      <c r="LJZ495" s="230"/>
      <c r="LKA495" s="230"/>
      <c r="LKB495" s="230"/>
      <c r="LKC495" s="230"/>
      <c r="LKD495" s="230"/>
      <c r="LKE495" s="230"/>
      <c r="LKF495" s="230"/>
      <c r="LKG495" s="230"/>
      <c r="LKH495" s="230"/>
      <c r="LKI495" s="230"/>
      <c r="LKJ495" s="230"/>
      <c r="LKK495" s="230"/>
      <c r="LKL495" s="230"/>
      <c r="LKM495" s="230"/>
      <c r="LKN495" s="230"/>
      <c r="LKO495" s="230"/>
      <c r="LKP495" s="230"/>
      <c r="LKQ495" s="230"/>
      <c r="LKR495" s="230"/>
      <c r="LKS495" s="230"/>
      <c r="LKT495" s="230"/>
      <c r="LKU495" s="230"/>
      <c r="LKV495" s="230"/>
      <c r="LKW495" s="230"/>
      <c r="LKX495" s="230"/>
      <c r="LKY495" s="230"/>
      <c r="LKZ495" s="230"/>
      <c r="LLA495" s="230"/>
      <c r="LLB495" s="230"/>
      <c r="LLC495" s="230"/>
      <c r="LLD495" s="230"/>
      <c r="LLE495" s="230"/>
      <c r="LLF495" s="230"/>
      <c r="LLG495" s="230"/>
      <c r="LLH495" s="230"/>
      <c r="LLI495" s="230"/>
      <c r="LLJ495" s="230"/>
      <c r="LLK495" s="230"/>
      <c r="LLL495" s="230"/>
      <c r="LLM495" s="230"/>
      <c r="LLN495" s="230"/>
      <c r="LLO495" s="230"/>
      <c r="LLP495" s="230"/>
      <c r="LLQ495" s="230"/>
      <c r="LLR495" s="230"/>
      <c r="LLS495" s="230"/>
      <c r="LLT495" s="230"/>
      <c r="LLU495" s="230"/>
      <c r="LLV495" s="230"/>
      <c r="LLW495" s="230"/>
      <c r="LLX495" s="230"/>
      <c r="LLY495" s="230"/>
      <c r="LLZ495" s="230"/>
      <c r="LMA495" s="230"/>
      <c r="LMB495" s="230"/>
      <c r="LMC495" s="230"/>
      <c r="LMD495" s="230"/>
      <c r="LME495" s="230"/>
      <c r="LMF495" s="230"/>
      <c r="LMG495" s="230"/>
      <c r="LMH495" s="230"/>
      <c r="LMI495" s="230"/>
      <c r="LMJ495" s="230"/>
      <c r="LMK495" s="230"/>
      <c r="LML495" s="230"/>
      <c r="LMM495" s="230"/>
      <c r="LMN495" s="230"/>
      <c r="LMO495" s="230"/>
      <c r="LMP495" s="230"/>
      <c r="LMQ495" s="230"/>
      <c r="LMR495" s="230"/>
      <c r="LMS495" s="230"/>
      <c r="LMT495" s="230"/>
      <c r="LMU495" s="230"/>
      <c r="LMV495" s="230"/>
      <c r="LMW495" s="230"/>
      <c r="LMX495" s="230"/>
      <c r="LMY495" s="230"/>
      <c r="LMZ495" s="230"/>
      <c r="LNA495" s="230"/>
      <c r="LNB495" s="230"/>
      <c r="LNC495" s="230"/>
      <c r="LND495" s="230"/>
      <c r="LNE495" s="230"/>
      <c r="LNF495" s="230"/>
      <c r="LNG495" s="230"/>
      <c r="LNH495" s="230"/>
      <c r="LNI495" s="230"/>
      <c r="LNJ495" s="230"/>
      <c r="LNK495" s="230"/>
      <c r="LNL495" s="230"/>
      <c r="LNM495" s="230"/>
      <c r="LNN495" s="230"/>
      <c r="LNO495" s="230"/>
      <c r="LNP495" s="230"/>
      <c r="LNQ495" s="230"/>
      <c r="LNR495" s="230"/>
      <c r="LNS495" s="230"/>
      <c r="LNT495" s="230"/>
      <c r="LNU495" s="230"/>
      <c r="LNV495" s="230"/>
      <c r="LNW495" s="230"/>
      <c r="LNX495" s="230"/>
      <c r="LNY495" s="230"/>
      <c r="LNZ495" s="230"/>
      <c r="LOA495" s="230"/>
      <c r="LOB495" s="230"/>
      <c r="LOC495" s="230"/>
      <c r="LOD495" s="230"/>
      <c r="LOE495" s="230"/>
      <c r="LOF495" s="230"/>
      <c r="LOG495" s="230"/>
      <c r="LOH495" s="230"/>
      <c r="LOI495" s="230"/>
      <c r="LOJ495" s="230"/>
      <c r="LOK495" s="230"/>
      <c r="LOL495" s="230"/>
      <c r="LOM495" s="230"/>
      <c r="LON495" s="230"/>
      <c r="LOO495" s="230"/>
      <c r="LOP495" s="230"/>
      <c r="LOQ495" s="230"/>
      <c r="LOR495" s="230"/>
      <c r="LOS495" s="230"/>
      <c r="LOT495" s="230"/>
      <c r="LOU495" s="230"/>
      <c r="LOV495" s="230"/>
      <c r="LOW495" s="230"/>
      <c r="LOX495" s="230"/>
      <c r="LOY495" s="230"/>
      <c r="LOZ495" s="230"/>
      <c r="LPA495" s="230"/>
      <c r="LPB495" s="230"/>
      <c r="LPC495" s="230"/>
      <c r="LPD495" s="230"/>
      <c r="LPE495" s="230"/>
      <c r="LPF495" s="230"/>
      <c r="LPG495" s="230"/>
      <c r="LPH495" s="230"/>
      <c r="LPI495" s="230"/>
      <c r="LPJ495" s="230"/>
      <c r="LPK495" s="230"/>
      <c r="LPL495" s="230"/>
      <c r="LPM495" s="230"/>
      <c r="LPN495" s="230"/>
      <c r="LPO495" s="230"/>
      <c r="LPP495" s="230"/>
      <c r="LPQ495" s="230"/>
      <c r="LPR495" s="230"/>
      <c r="LPS495" s="230"/>
      <c r="LPT495" s="230"/>
      <c r="LPU495" s="230"/>
      <c r="LPV495" s="230"/>
      <c r="LPW495" s="230"/>
      <c r="LPX495" s="230"/>
      <c r="LPY495" s="230"/>
      <c r="LPZ495" s="230"/>
      <c r="LQA495" s="230"/>
      <c r="LQB495" s="230"/>
      <c r="LQC495" s="230"/>
      <c r="LQD495" s="230"/>
      <c r="LQE495" s="230"/>
      <c r="LQF495" s="230"/>
      <c r="LQG495" s="230"/>
      <c r="LQH495" s="230"/>
      <c r="LQI495" s="230"/>
      <c r="LQJ495" s="230"/>
      <c r="LQK495" s="230"/>
      <c r="LQL495" s="230"/>
      <c r="LQM495" s="230"/>
      <c r="LQN495" s="230"/>
      <c r="LQO495" s="230"/>
      <c r="LQP495" s="230"/>
      <c r="LQQ495" s="230"/>
      <c r="LQR495" s="230"/>
      <c r="LQS495" s="230"/>
      <c r="LQT495" s="230"/>
      <c r="LQU495" s="230"/>
      <c r="LQV495" s="230"/>
      <c r="LQW495" s="230"/>
      <c r="LQX495" s="230"/>
      <c r="LQY495" s="230"/>
      <c r="LQZ495" s="230"/>
      <c r="LRA495" s="230"/>
      <c r="LRB495" s="230"/>
      <c r="LRC495" s="230"/>
      <c r="LRD495" s="230"/>
      <c r="LRE495" s="230"/>
      <c r="LRF495" s="230"/>
      <c r="LRG495" s="230"/>
      <c r="LRH495" s="230"/>
      <c r="LRI495" s="230"/>
      <c r="LRJ495" s="230"/>
      <c r="LRK495" s="230"/>
      <c r="LRL495" s="230"/>
      <c r="LRM495" s="230"/>
      <c r="LRN495" s="230"/>
      <c r="LRO495" s="230"/>
      <c r="LRP495" s="230"/>
      <c r="LRQ495" s="230"/>
      <c r="LRR495" s="230"/>
      <c r="LRS495" s="230"/>
      <c r="LRT495" s="230"/>
      <c r="LRU495" s="230"/>
      <c r="LRV495" s="230"/>
      <c r="LRW495" s="230"/>
      <c r="LRX495" s="230"/>
      <c r="LRY495" s="230"/>
      <c r="LRZ495" s="230"/>
      <c r="LSA495" s="230"/>
      <c r="LSB495" s="230"/>
      <c r="LSC495" s="230"/>
      <c r="LSD495" s="230"/>
      <c r="LSE495" s="230"/>
      <c r="LSF495" s="230"/>
      <c r="LSG495" s="230"/>
      <c r="LSH495" s="230"/>
      <c r="LSI495" s="230"/>
      <c r="LSJ495" s="230"/>
      <c r="LSK495" s="230"/>
      <c r="LSL495" s="230"/>
      <c r="LSM495" s="230"/>
      <c r="LSN495" s="230"/>
      <c r="LSO495" s="230"/>
      <c r="LSP495" s="230"/>
      <c r="LSQ495" s="230"/>
      <c r="LSR495" s="230"/>
      <c r="LSS495" s="230"/>
      <c r="LST495" s="230"/>
      <c r="LSU495" s="230"/>
      <c r="LSV495" s="230"/>
      <c r="LSW495" s="230"/>
      <c r="LSX495" s="230"/>
      <c r="LSY495" s="230"/>
      <c r="LSZ495" s="230"/>
      <c r="LTA495" s="230"/>
      <c r="LTB495" s="230"/>
      <c r="LTC495" s="230"/>
      <c r="LTD495" s="230"/>
      <c r="LTE495" s="230"/>
      <c r="LTF495" s="230"/>
      <c r="LTG495" s="230"/>
      <c r="LTH495" s="230"/>
      <c r="LTI495" s="230"/>
      <c r="LTJ495" s="230"/>
      <c r="LTK495" s="230"/>
      <c r="LTL495" s="230"/>
      <c r="LTM495" s="230"/>
      <c r="LTN495" s="230"/>
      <c r="LTO495" s="230"/>
      <c r="LTP495" s="230"/>
      <c r="LTQ495" s="230"/>
      <c r="LTR495" s="230"/>
      <c r="LTS495" s="230"/>
      <c r="LTT495" s="230"/>
      <c r="LTU495" s="230"/>
      <c r="LTV495" s="230"/>
      <c r="LTW495" s="230"/>
      <c r="LTX495" s="230"/>
      <c r="LTY495" s="230"/>
      <c r="LTZ495" s="230"/>
      <c r="LUA495" s="230"/>
      <c r="LUB495" s="230"/>
      <c r="LUC495" s="230"/>
      <c r="LUD495" s="230"/>
      <c r="LUE495" s="230"/>
      <c r="LUF495" s="230"/>
      <c r="LUG495" s="230"/>
      <c r="LUH495" s="230"/>
      <c r="LUI495" s="230"/>
      <c r="LUJ495" s="230"/>
      <c r="LUK495" s="230"/>
      <c r="LUL495" s="230"/>
      <c r="LUM495" s="230"/>
      <c r="LUN495" s="230"/>
      <c r="LUO495" s="230"/>
      <c r="LUP495" s="230"/>
      <c r="LUQ495" s="230"/>
      <c r="LUR495" s="230"/>
      <c r="LUS495" s="230"/>
      <c r="LUT495" s="230"/>
      <c r="LUU495" s="230"/>
      <c r="LUV495" s="230"/>
      <c r="LUW495" s="230"/>
      <c r="LUX495" s="230"/>
      <c r="LUY495" s="230"/>
      <c r="LUZ495" s="230"/>
      <c r="LVA495" s="230"/>
      <c r="LVB495" s="230"/>
      <c r="LVC495" s="230"/>
      <c r="LVD495" s="230"/>
      <c r="LVE495" s="230"/>
      <c r="LVF495" s="230"/>
      <c r="LVG495" s="230"/>
      <c r="LVH495" s="230"/>
      <c r="LVI495" s="230"/>
      <c r="LVJ495" s="230"/>
      <c r="LVK495" s="230"/>
      <c r="LVL495" s="230"/>
      <c r="LVM495" s="230"/>
      <c r="LVN495" s="230"/>
      <c r="LVO495" s="230"/>
      <c r="LVP495" s="230"/>
      <c r="LVQ495" s="230"/>
      <c r="LVR495" s="230"/>
      <c r="LVS495" s="230"/>
      <c r="LVT495" s="230"/>
      <c r="LVU495" s="230"/>
      <c r="LVV495" s="230"/>
      <c r="LVW495" s="230"/>
      <c r="LVX495" s="230"/>
      <c r="LVY495" s="230"/>
      <c r="LVZ495" s="230"/>
      <c r="LWA495" s="230"/>
      <c r="LWB495" s="230"/>
      <c r="LWC495" s="230"/>
      <c r="LWD495" s="230"/>
      <c r="LWE495" s="230"/>
      <c r="LWF495" s="230"/>
      <c r="LWG495" s="230"/>
      <c r="LWH495" s="230"/>
      <c r="LWI495" s="230"/>
      <c r="LWJ495" s="230"/>
      <c r="LWK495" s="230"/>
      <c r="LWL495" s="230"/>
      <c r="LWM495" s="230"/>
      <c r="LWN495" s="230"/>
      <c r="LWO495" s="230"/>
      <c r="LWP495" s="230"/>
      <c r="LWQ495" s="230"/>
      <c r="LWR495" s="230"/>
      <c r="LWS495" s="230"/>
      <c r="LWT495" s="230"/>
      <c r="LWU495" s="230"/>
      <c r="LWV495" s="230"/>
      <c r="LWW495" s="230"/>
      <c r="LWX495" s="230"/>
      <c r="LWY495" s="230"/>
      <c r="LWZ495" s="230"/>
      <c r="LXA495" s="230"/>
      <c r="LXB495" s="230"/>
      <c r="LXC495" s="230"/>
      <c r="LXD495" s="230"/>
      <c r="LXE495" s="230"/>
      <c r="LXF495" s="230"/>
      <c r="LXG495" s="230"/>
      <c r="LXH495" s="230"/>
      <c r="LXI495" s="230"/>
      <c r="LXJ495" s="230"/>
      <c r="LXK495" s="230"/>
      <c r="LXL495" s="230"/>
      <c r="LXM495" s="230"/>
      <c r="LXN495" s="230"/>
      <c r="LXO495" s="230"/>
      <c r="LXP495" s="230"/>
      <c r="LXQ495" s="230"/>
      <c r="LXR495" s="230"/>
      <c r="LXS495" s="230"/>
      <c r="LXT495" s="230"/>
      <c r="LXU495" s="230"/>
      <c r="LXV495" s="230"/>
      <c r="LXW495" s="230"/>
      <c r="LXX495" s="230"/>
      <c r="LXY495" s="230"/>
      <c r="LXZ495" s="230"/>
      <c r="LYA495" s="230"/>
      <c r="LYB495" s="230"/>
      <c r="LYC495" s="230"/>
      <c r="LYD495" s="230"/>
      <c r="LYE495" s="230"/>
      <c r="LYF495" s="230"/>
      <c r="LYG495" s="230"/>
      <c r="LYH495" s="230"/>
      <c r="LYI495" s="230"/>
      <c r="LYJ495" s="230"/>
      <c r="LYK495" s="230"/>
      <c r="LYL495" s="230"/>
      <c r="LYM495" s="230"/>
      <c r="LYN495" s="230"/>
      <c r="LYO495" s="230"/>
      <c r="LYP495" s="230"/>
      <c r="LYQ495" s="230"/>
      <c r="LYR495" s="230"/>
      <c r="LYS495" s="230"/>
      <c r="LYT495" s="230"/>
      <c r="LYU495" s="230"/>
      <c r="LYV495" s="230"/>
      <c r="LYW495" s="230"/>
      <c r="LYX495" s="230"/>
      <c r="LYY495" s="230"/>
      <c r="LYZ495" s="230"/>
      <c r="LZA495" s="230"/>
      <c r="LZB495" s="230"/>
      <c r="LZC495" s="230"/>
      <c r="LZD495" s="230"/>
      <c r="LZE495" s="230"/>
      <c r="LZF495" s="230"/>
      <c r="LZG495" s="230"/>
      <c r="LZH495" s="230"/>
      <c r="LZI495" s="230"/>
      <c r="LZJ495" s="230"/>
      <c r="LZK495" s="230"/>
      <c r="LZL495" s="230"/>
      <c r="LZM495" s="230"/>
      <c r="LZN495" s="230"/>
      <c r="LZO495" s="230"/>
      <c r="LZP495" s="230"/>
      <c r="LZQ495" s="230"/>
      <c r="LZR495" s="230"/>
      <c r="LZS495" s="230"/>
      <c r="LZT495" s="230"/>
      <c r="LZU495" s="230"/>
      <c r="LZV495" s="230"/>
      <c r="LZW495" s="230"/>
      <c r="LZX495" s="230"/>
      <c r="LZY495" s="230"/>
      <c r="LZZ495" s="230"/>
      <c r="MAA495" s="230"/>
      <c r="MAB495" s="230"/>
      <c r="MAC495" s="230"/>
      <c r="MAD495" s="230"/>
      <c r="MAE495" s="230"/>
      <c r="MAF495" s="230"/>
      <c r="MAG495" s="230"/>
      <c r="MAH495" s="230"/>
      <c r="MAI495" s="230"/>
      <c r="MAJ495" s="230"/>
      <c r="MAK495" s="230"/>
      <c r="MAL495" s="230"/>
      <c r="MAM495" s="230"/>
      <c r="MAN495" s="230"/>
      <c r="MAO495" s="230"/>
      <c r="MAP495" s="230"/>
      <c r="MAQ495" s="230"/>
      <c r="MAR495" s="230"/>
      <c r="MAS495" s="230"/>
      <c r="MAT495" s="230"/>
      <c r="MAU495" s="230"/>
      <c r="MAV495" s="230"/>
      <c r="MAW495" s="230"/>
      <c r="MAX495" s="230"/>
      <c r="MAY495" s="230"/>
      <c r="MAZ495" s="230"/>
      <c r="MBA495" s="230"/>
      <c r="MBB495" s="230"/>
      <c r="MBC495" s="230"/>
      <c r="MBD495" s="230"/>
      <c r="MBE495" s="230"/>
      <c r="MBF495" s="230"/>
      <c r="MBG495" s="230"/>
      <c r="MBH495" s="230"/>
      <c r="MBI495" s="230"/>
      <c r="MBJ495" s="230"/>
      <c r="MBK495" s="230"/>
      <c r="MBL495" s="230"/>
      <c r="MBM495" s="230"/>
      <c r="MBN495" s="230"/>
      <c r="MBO495" s="230"/>
      <c r="MBP495" s="230"/>
      <c r="MBQ495" s="230"/>
      <c r="MBR495" s="230"/>
      <c r="MBS495" s="230"/>
      <c r="MBT495" s="230"/>
      <c r="MBU495" s="230"/>
      <c r="MBV495" s="230"/>
      <c r="MBW495" s="230"/>
      <c r="MBX495" s="230"/>
      <c r="MBY495" s="230"/>
      <c r="MBZ495" s="230"/>
      <c r="MCA495" s="230"/>
      <c r="MCB495" s="230"/>
      <c r="MCC495" s="230"/>
      <c r="MCD495" s="230"/>
      <c r="MCE495" s="230"/>
      <c r="MCF495" s="230"/>
      <c r="MCG495" s="230"/>
      <c r="MCH495" s="230"/>
      <c r="MCI495" s="230"/>
      <c r="MCJ495" s="230"/>
      <c r="MCK495" s="230"/>
      <c r="MCL495" s="230"/>
      <c r="MCM495" s="230"/>
      <c r="MCN495" s="230"/>
      <c r="MCO495" s="230"/>
      <c r="MCP495" s="230"/>
      <c r="MCQ495" s="230"/>
      <c r="MCR495" s="230"/>
      <c r="MCS495" s="230"/>
      <c r="MCT495" s="230"/>
      <c r="MCU495" s="230"/>
      <c r="MCV495" s="230"/>
      <c r="MCW495" s="230"/>
      <c r="MCX495" s="230"/>
      <c r="MCY495" s="230"/>
      <c r="MCZ495" s="230"/>
      <c r="MDA495" s="230"/>
      <c r="MDB495" s="230"/>
      <c r="MDC495" s="230"/>
      <c r="MDD495" s="230"/>
      <c r="MDE495" s="230"/>
      <c r="MDF495" s="230"/>
      <c r="MDG495" s="230"/>
      <c r="MDH495" s="230"/>
      <c r="MDI495" s="230"/>
      <c r="MDJ495" s="230"/>
      <c r="MDK495" s="230"/>
      <c r="MDL495" s="230"/>
      <c r="MDM495" s="230"/>
      <c r="MDN495" s="230"/>
      <c r="MDO495" s="230"/>
      <c r="MDP495" s="230"/>
      <c r="MDQ495" s="230"/>
      <c r="MDR495" s="230"/>
      <c r="MDS495" s="230"/>
      <c r="MDT495" s="230"/>
      <c r="MDU495" s="230"/>
      <c r="MDV495" s="230"/>
      <c r="MDW495" s="230"/>
      <c r="MDX495" s="230"/>
      <c r="MDY495" s="230"/>
      <c r="MDZ495" s="230"/>
      <c r="MEA495" s="230"/>
      <c r="MEB495" s="230"/>
      <c r="MEC495" s="230"/>
      <c r="MED495" s="230"/>
      <c r="MEE495" s="230"/>
      <c r="MEF495" s="230"/>
      <c r="MEG495" s="230"/>
      <c r="MEH495" s="230"/>
      <c r="MEI495" s="230"/>
      <c r="MEJ495" s="230"/>
      <c r="MEK495" s="230"/>
      <c r="MEL495" s="230"/>
      <c r="MEM495" s="230"/>
      <c r="MEN495" s="230"/>
      <c r="MEO495" s="230"/>
      <c r="MEP495" s="230"/>
      <c r="MEQ495" s="230"/>
      <c r="MER495" s="230"/>
      <c r="MES495" s="230"/>
      <c r="MET495" s="230"/>
      <c r="MEU495" s="230"/>
      <c r="MEV495" s="230"/>
      <c r="MEW495" s="230"/>
      <c r="MEX495" s="230"/>
      <c r="MEY495" s="230"/>
      <c r="MEZ495" s="230"/>
      <c r="MFA495" s="230"/>
      <c r="MFB495" s="230"/>
      <c r="MFC495" s="230"/>
      <c r="MFD495" s="230"/>
      <c r="MFE495" s="230"/>
      <c r="MFF495" s="230"/>
      <c r="MFG495" s="230"/>
      <c r="MFH495" s="230"/>
      <c r="MFI495" s="230"/>
      <c r="MFJ495" s="230"/>
      <c r="MFK495" s="230"/>
      <c r="MFL495" s="230"/>
      <c r="MFM495" s="230"/>
      <c r="MFN495" s="230"/>
      <c r="MFO495" s="230"/>
      <c r="MFP495" s="230"/>
      <c r="MFQ495" s="230"/>
      <c r="MFR495" s="230"/>
      <c r="MFS495" s="230"/>
      <c r="MFT495" s="230"/>
      <c r="MFU495" s="230"/>
      <c r="MFV495" s="230"/>
      <c r="MFW495" s="230"/>
      <c r="MFX495" s="230"/>
      <c r="MFY495" s="230"/>
      <c r="MFZ495" s="230"/>
      <c r="MGA495" s="230"/>
      <c r="MGB495" s="230"/>
      <c r="MGC495" s="230"/>
      <c r="MGD495" s="230"/>
      <c r="MGE495" s="230"/>
      <c r="MGF495" s="230"/>
      <c r="MGG495" s="230"/>
      <c r="MGH495" s="230"/>
      <c r="MGI495" s="230"/>
      <c r="MGJ495" s="230"/>
      <c r="MGK495" s="230"/>
      <c r="MGL495" s="230"/>
      <c r="MGM495" s="230"/>
      <c r="MGN495" s="230"/>
      <c r="MGO495" s="230"/>
      <c r="MGP495" s="230"/>
      <c r="MGQ495" s="230"/>
      <c r="MGR495" s="230"/>
      <c r="MGS495" s="230"/>
      <c r="MGT495" s="230"/>
      <c r="MGU495" s="230"/>
      <c r="MGV495" s="230"/>
      <c r="MGW495" s="230"/>
      <c r="MGX495" s="230"/>
      <c r="MGY495" s="230"/>
      <c r="MGZ495" s="230"/>
      <c r="MHA495" s="230"/>
      <c r="MHB495" s="230"/>
      <c r="MHC495" s="230"/>
      <c r="MHD495" s="230"/>
      <c r="MHE495" s="230"/>
      <c r="MHF495" s="230"/>
      <c r="MHG495" s="230"/>
      <c r="MHH495" s="230"/>
      <c r="MHI495" s="230"/>
      <c r="MHJ495" s="230"/>
      <c r="MHK495" s="230"/>
      <c r="MHL495" s="230"/>
      <c r="MHM495" s="230"/>
      <c r="MHN495" s="230"/>
      <c r="MHO495" s="230"/>
      <c r="MHP495" s="230"/>
      <c r="MHQ495" s="230"/>
      <c r="MHR495" s="230"/>
      <c r="MHS495" s="230"/>
      <c r="MHT495" s="230"/>
      <c r="MHU495" s="230"/>
      <c r="MHV495" s="230"/>
      <c r="MHW495" s="230"/>
      <c r="MHX495" s="230"/>
      <c r="MHY495" s="230"/>
      <c r="MHZ495" s="230"/>
      <c r="MIA495" s="230"/>
      <c r="MIB495" s="230"/>
      <c r="MIC495" s="230"/>
      <c r="MID495" s="230"/>
      <c r="MIE495" s="230"/>
      <c r="MIF495" s="230"/>
      <c r="MIG495" s="230"/>
      <c r="MIH495" s="230"/>
      <c r="MII495" s="230"/>
      <c r="MIJ495" s="230"/>
      <c r="MIK495" s="230"/>
      <c r="MIL495" s="230"/>
      <c r="MIM495" s="230"/>
      <c r="MIN495" s="230"/>
      <c r="MIO495" s="230"/>
      <c r="MIP495" s="230"/>
      <c r="MIQ495" s="230"/>
      <c r="MIR495" s="230"/>
      <c r="MIS495" s="230"/>
      <c r="MIT495" s="230"/>
      <c r="MIU495" s="230"/>
      <c r="MIV495" s="230"/>
      <c r="MIW495" s="230"/>
      <c r="MIX495" s="230"/>
      <c r="MIY495" s="230"/>
      <c r="MIZ495" s="230"/>
      <c r="MJA495" s="230"/>
      <c r="MJB495" s="230"/>
      <c r="MJC495" s="230"/>
      <c r="MJD495" s="230"/>
      <c r="MJE495" s="230"/>
      <c r="MJF495" s="230"/>
      <c r="MJG495" s="230"/>
      <c r="MJH495" s="230"/>
      <c r="MJI495" s="230"/>
      <c r="MJJ495" s="230"/>
      <c r="MJK495" s="230"/>
      <c r="MJL495" s="230"/>
      <c r="MJM495" s="230"/>
      <c r="MJN495" s="230"/>
      <c r="MJO495" s="230"/>
      <c r="MJP495" s="230"/>
      <c r="MJQ495" s="230"/>
      <c r="MJR495" s="230"/>
      <c r="MJS495" s="230"/>
      <c r="MJT495" s="230"/>
      <c r="MJU495" s="230"/>
      <c r="MJV495" s="230"/>
      <c r="MJW495" s="230"/>
      <c r="MJX495" s="230"/>
      <c r="MJY495" s="230"/>
      <c r="MJZ495" s="230"/>
      <c r="MKA495" s="230"/>
      <c r="MKB495" s="230"/>
      <c r="MKC495" s="230"/>
      <c r="MKD495" s="230"/>
      <c r="MKE495" s="230"/>
      <c r="MKF495" s="230"/>
      <c r="MKG495" s="230"/>
      <c r="MKH495" s="230"/>
      <c r="MKI495" s="230"/>
      <c r="MKJ495" s="230"/>
      <c r="MKK495" s="230"/>
      <c r="MKL495" s="230"/>
      <c r="MKM495" s="230"/>
      <c r="MKN495" s="230"/>
      <c r="MKO495" s="230"/>
      <c r="MKP495" s="230"/>
      <c r="MKQ495" s="230"/>
      <c r="MKR495" s="230"/>
      <c r="MKS495" s="230"/>
      <c r="MKT495" s="230"/>
      <c r="MKU495" s="230"/>
      <c r="MKV495" s="230"/>
      <c r="MKW495" s="230"/>
      <c r="MKX495" s="230"/>
      <c r="MKY495" s="230"/>
      <c r="MKZ495" s="230"/>
      <c r="MLA495" s="230"/>
      <c r="MLB495" s="230"/>
      <c r="MLC495" s="230"/>
      <c r="MLD495" s="230"/>
      <c r="MLE495" s="230"/>
      <c r="MLF495" s="230"/>
      <c r="MLG495" s="230"/>
      <c r="MLH495" s="230"/>
      <c r="MLI495" s="230"/>
      <c r="MLJ495" s="230"/>
      <c r="MLK495" s="230"/>
      <c r="MLL495" s="230"/>
      <c r="MLM495" s="230"/>
      <c r="MLN495" s="230"/>
      <c r="MLO495" s="230"/>
      <c r="MLP495" s="230"/>
      <c r="MLQ495" s="230"/>
      <c r="MLR495" s="230"/>
      <c r="MLS495" s="230"/>
      <c r="MLT495" s="230"/>
      <c r="MLU495" s="230"/>
      <c r="MLV495" s="230"/>
      <c r="MLW495" s="230"/>
      <c r="MLX495" s="230"/>
      <c r="MLY495" s="230"/>
      <c r="MLZ495" s="230"/>
      <c r="MMA495" s="230"/>
      <c r="MMB495" s="230"/>
      <c r="MMC495" s="230"/>
      <c r="MMD495" s="230"/>
      <c r="MME495" s="230"/>
      <c r="MMF495" s="230"/>
      <c r="MMG495" s="230"/>
      <c r="MMH495" s="230"/>
      <c r="MMI495" s="230"/>
      <c r="MMJ495" s="230"/>
      <c r="MMK495" s="230"/>
      <c r="MML495" s="230"/>
      <c r="MMM495" s="230"/>
      <c r="MMN495" s="230"/>
      <c r="MMO495" s="230"/>
      <c r="MMP495" s="230"/>
      <c r="MMQ495" s="230"/>
      <c r="MMR495" s="230"/>
      <c r="MMS495" s="230"/>
      <c r="MMT495" s="230"/>
      <c r="MMU495" s="230"/>
      <c r="MMV495" s="230"/>
      <c r="MMW495" s="230"/>
      <c r="MMX495" s="230"/>
      <c r="MMY495" s="230"/>
      <c r="MMZ495" s="230"/>
      <c r="MNA495" s="230"/>
      <c r="MNB495" s="230"/>
      <c r="MNC495" s="230"/>
      <c r="MND495" s="230"/>
      <c r="MNE495" s="230"/>
      <c r="MNF495" s="230"/>
      <c r="MNG495" s="230"/>
      <c r="MNH495" s="230"/>
      <c r="MNI495" s="230"/>
      <c r="MNJ495" s="230"/>
      <c r="MNK495" s="230"/>
      <c r="MNL495" s="230"/>
      <c r="MNM495" s="230"/>
      <c r="MNN495" s="230"/>
      <c r="MNO495" s="230"/>
      <c r="MNP495" s="230"/>
      <c r="MNQ495" s="230"/>
      <c r="MNR495" s="230"/>
      <c r="MNS495" s="230"/>
      <c r="MNT495" s="230"/>
      <c r="MNU495" s="230"/>
      <c r="MNV495" s="230"/>
      <c r="MNW495" s="230"/>
      <c r="MNX495" s="230"/>
      <c r="MNY495" s="230"/>
      <c r="MNZ495" s="230"/>
      <c r="MOA495" s="230"/>
      <c r="MOB495" s="230"/>
      <c r="MOC495" s="230"/>
      <c r="MOD495" s="230"/>
      <c r="MOE495" s="230"/>
      <c r="MOF495" s="230"/>
      <c r="MOG495" s="230"/>
      <c r="MOH495" s="230"/>
      <c r="MOI495" s="230"/>
      <c r="MOJ495" s="230"/>
      <c r="MOK495" s="230"/>
      <c r="MOL495" s="230"/>
      <c r="MOM495" s="230"/>
      <c r="MON495" s="230"/>
      <c r="MOO495" s="230"/>
      <c r="MOP495" s="230"/>
      <c r="MOQ495" s="230"/>
      <c r="MOR495" s="230"/>
      <c r="MOS495" s="230"/>
      <c r="MOT495" s="230"/>
      <c r="MOU495" s="230"/>
      <c r="MOV495" s="230"/>
      <c r="MOW495" s="230"/>
      <c r="MOX495" s="230"/>
      <c r="MOY495" s="230"/>
      <c r="MOZ495" s="230"/>
      <c r="MPA495" s="230"/>
      <c r="MPB495" s="230"/>
      <c r="MPC495" s="230"/>
      <c r="MPD495" s="230"/>
      <c r="MPE495" s="230"/>
      <c r="MPF495" s="230"/>
      <c r="MPG495" s="230"/>
      <c r="MPH495" s="230"/>
      <c r="MPI495" s="230"/>
      <c r="MPJ495" s="230"/>
      <c r="MPK495" s="230"/>
      <c r="MPL495" s="230"/>
      <c r="MPM495" s="230"/>
      <c r="MPN495" s="230"/>
      <c r="MPO495" s="230"/>
      <c r="MPP495" s="230"/>
      <c r="MPQ495" s="230"/>
      <c r="MPR495" s="230"/>
      <c r="MPS495" s="230"/>
      <c r="MPT495" s="230"/>
      <c r="MPU495" s="230"/>
      <c r="MPV495" s="230"/>
      <c r="MPW495" s="230"/>
      <c r="MPX495" s="230"/>
      <c r="MPY495" s="230"/>
      <c r="MPZ495" s="230"/>
      <c r="MQA495" s="230"/>
      <c r="MQB495" s="230"/>
      <c r="MQC495" s="230"/>
      <c r="MQD495" s="230"/>
      <c r="MQE495" s="230"/>
      <c r="MQF495" s="230"/>
      <c r="MQG495" s="230"/>
      <c r="MQH495" s="230"/>
      <c r="MQI495" s="230"/>
      <c r="MQJ495" s="230"/>
      <c r="MQK495" s="230"/>
      <c r="MQL495" s="230"/>
      <c r="MQM495" s="230"/>
      <c r="MQN495" s="230"/>
      <c r="MQO495" s="230"/>
      <c r="MQP495" s="230"/>
      <c r="MQQ495" s="230"/>
      <c r="MQR495" s="230"/>
      <c r="MQS495" s="230"/>
      <c r="MQT495" s="230"/>
      <c r="MQU495" s="230"/>
      <c r="MQV495" s="230"/>
      <c r="MQW495" s="230"/>
      <c r="MQX495" s="230"/>
      <c r="MQY495" s="230"/>
      <c r="MQZ495" s="230"/>
      <c r="MRA495" s="230"/>
      <c r="MRB495" s="230"/>
      <c r="MRC495" s="230"/>
      <c r="MRD495" s="230"/>
      <c r="MRE495" s="230"/>
      <c r="MRF495" s="230"/>
      <c r="MRG495" s="230"/>
      <c r="MRH495" s="230"/>
      <c r="MRI495" s="230"/>
      <c r="MRJ495" s="230"/>
      <c r="MRK495" s="230"/>
      <c r="MRL495" s="230"/>
      <c r="MRM495" s="230"/>
      <c r="MRN495" s="230"/>
      <c r="MRO495" s="230"/>
      <c r="MRP495" s="230"/>
      <c r="MRQ495" s="230"/>
      <c r="MRR495" s="230"/>
      <c r="MRS495" s="230"/>
      <c r="MRT495" s="230"/>
      <c r="MRU495" s="230"/>
      <c r="MRV495" s="230"/>
      <c r="MRW495" s="230"/>
      <c r="MRX495" s="230"/>
      <c r="MRY495" s="230"/>
      <c r="MRZ495" s="230"/>
      <c r="MSA495" s="230"/>
      <c r="MSB495" s="230"/>
      <c r="MSC495" s="230"/>
      <c r="MSD495" s="230"/>
      <c r="MSE495" s="230"/>
      <c r="MSF495" s="230"/>
      <c r="MSG495" s="230"/>
      <c r="MSH495" s="230"/>
      <c r="MSI495" s="230"/>
      <c r="MSJ495" s="230"/>
      <c r="MSK495" s="230"/>
      <c r="MSL495" s="230"/>
      <c r="MSM495" s="230"/>
      <c r="MSN495" s="230"/>
      <c r="MSO495" s="230"/>
      <c r="MSP495" s="230"/>
      <c r="MSQ495" s="230"/>
      <c r="MSR495" s="230"/>
      <c r="MSS495" s="230"/>
      <c r="MST495" s="230"/>
      <c r="MSU495" s="230"/>
      <c r="MSV495" s="230"/>
      <c r="MSW495" s="230"/>
      <c r="MSX495" s="230"/>
      <c r="MSY495" s="230"/>
      <c r="MSZ495" s="230"/>
      <c r="MTA495" s="230"/>
      <c r="MTB495" s="230"/>
      <c r="MTC495" s="230"/>
      <c r="MTD495" s="230"/>
      <c r="MTE495" s="230"/>
      <c r="MTF495" s="230"/>
      <c r="MTG495" s="230"/>
      <c r="MTH495" s="230"/>
      <c r="MTI495" s="230"/>
      <c r="MTJ495" s="230"/>
      <c r="MTK495" s="230"/>
      <c r="MTL495" s="230"/>
      <c r="MTM495" s="230"/>
      <c r="MTN495" s="230"/>
      <c r="MTO495" s="230"/>
      <c r="MTP495" s="230"/>
      <c r="MTQ495" s="230"/>
      <c r="MTR495" s="230"/>
      <c r="MTS495" s="230"/>
      <c r="MTT495" s="230"/>
      <c r="MTU495" s="230"/>
      <c r="MTV495" s="230"/>
      <c r="MTW495" s="230"/>
      <c r="MTX495" s="230"/>
      <c r="MTY495" s="230"/>
      <c r="MTZ495" s="230"/>
      <c r="MUA495" s="230"/>
      <c r="MUB495" s="230"/>
      <c r="MUC495" s="230"/>
      <c r="MUD495" s="230"/>
      <c r="MUE495" s="230"/>
      <c r="MUF495" s="230"/>
      <c r="MUG495" s="230"/>
      <c r="MUH495" s="230"/>
      <c r="MUI495" s="230"/>
      <c r="MUJ495" s="230"/>
      <c r="MUK495" s="230"/>
      <c r="MUL495" s="230"/>
      <c r="MUM495" s="230"/>
      <c r="MUN495" s="230"/>
      <c r="MUO495" s="230"/>
      <c r="MUP495" s="230"/>
      <c r="MUQ495" s="230"/>
      <c r="MUR495" s="230"/>
      <c r="MUS495" s="230"/>
      <c r="MUT495" s="230"/>
      <c r="MUU495" s="230"/>
      <c r="MUV495" s="230"/>
      <c r="MUW495" s="230"/>
      <c r="MUX495" s="230"/>
      <c r="MUY495" s="230"/>
      <c r="MUZ495" s="230"/>
      <c r="MVA495" s="230"/>
      <c r="MVB495" s="230"/>
      <c r="MVC495" s="230"/>
      <c r="MVD495" s="230"/>
      <c r="MVE495" s="230"/>
      <c r="MVF495" s="230"/>
      <c r="MVG495" s="230"/>
      <c r="MVH495" s="230"/>
      <c r="MVI495" s="230"/>
      <c r="MVJ495" s="230"/>
      <c r="MVK495" s="230"/>
      <c r="MVL495" s="230"/>
      <c r="MVM495" s="230"/>
      <c r="MVN495" s="230"/>
      <c r="MVO495" s="230"/>
      <c r="MVP495" s="230"/>
      <c r="MVQ495" s="230"/>
      <c r="MVR495" s="230"/>
      <c r="MVS495" s="230"/>
      <c r="MVT495" s="230"/>
      <c r="MVU495" s="230"/>
      <c r="MVV495" s="230"/>
      <c r="MVW495" s="230"/>
      <c r="MVX495" s="230"/>
      <c r="MVY495" s="230"/>
      <c r="MVZ495" s="230"/>
      <c r="MWA495" s="230"/>
      <c r="MWB495" s="230"/>
      <c r="MWC495" s="230"/>
      <c r="MWD495" s="230"/>
      <c r="MWE495" s="230"/>
      <c r="MWF495" s="230"/>
      <c r="MWG495" s="230"/>
      <c r="MWH495" s="230"/>
      <c r="MWI495" s="230"/>
      <c r="MWJ495" s="230"/>
      <c r="MWK495" s="230"/>
      <c r="MWL495" s="230"/>
      <c r="MWM495" s="230"/>
      <c r="MWN495" s="230"/>
      <c r="MWO495" s="230"/>
      <c r="MWP495" s="230"/>
      <c r="MWQ495" s="230"/>
      <c r="MWR495" s="230"/>
      <c r="MWS495" s="230"/>
      <c r="MWT495" s="230"/>
      <c r="MWU495" s="230"/>
      <c r="MWV495" s="230"/>
      <c r="MWW495" s="230"/>
      <c r="MWX495" s="230"/>
      <c r="MWY495" s="230"/>
      <c r="MWZ495" s="230"/>
      <c r="MXA495" s="230"/>
      <c r="MXB495" s="230"/>
      <c r="MXC495" s="230"/>
      <c r="MXD495" s="230"/>
      <c r="MXE495" s="230"/>
      <c r="MXF495" s="230"/>
      <c r="MXG495" s="230"/>
      <c r="MXH495" s="230"/>
      <c r="MXI495" s="230"/>
      <c r="MXJ495" s="230"/>
      <c r="MXK495" s="230"/>
      <c r="MXL495" s="230"/>
      <c r="MXM495" s="230"/>
      <c r="MXN495" s="230"/>
      <c r="MXO495" s="230"/>
      <c r="MXP495" s="230"/>
      <c r="MXQ495" s="230"/>
      <c r="MXR495" s="230"/>
      <c r="MXS495" s="230"/>
      <c r="MXT495" s="230"/>
      <c r="MXU495" s="230"/>
      <c r="MXV495" s="230"/>
      <c r="MXW495" s="230"/>
      <c r="MXX495" s="230"/>
      <c r="MXY495" s="230"/>
      <c r="MXZ495" s="230"/>
      <c r="MYA495" s="230"/>
      <c r="MYB495" s="230"/>
      <c r="MYC495" s="230"/>
      <c r="MYD495" s="230"/>
      <c r="MYE495" s="230"/>
      <c r="MYF495" s="230"/>
      <c r="MYG495" s="230"/>
      <c r="MYH495" s="230"/>
      <c r="MYI495" s="230"/>
      <c r="MYJ495" s="230"/>
      <c r="MYK495" s="230"/>
      <c r="MYL495" s="230"/>
      <c r="MYM495" s="230"/>
      <c r="MYN495" s="230"/>
      <c r="MYO495" s="230"/>
      <c r="MYP495" s="230"/>
      <c r="MYQ495" s="230"/>
      <c r="MYR495" s="230"/>
      <c r="MYS495" s="230"/>
      <c r="MYT495" s="230"/>
      <c r="MYU495" s="230"/>
      <c r="MYV495" s="230"/>
      <c r="MYW495" s="230"/>
      <c r="MYX495" s="230"/>
      <c r="MYY495" s="230"/>
      <c r="MYZ495" s="230"/>
      <c r="MZA495" s="230"/>
      <c r="MZB495" s="230"/>
      <c r="MZC495" s="230"/>
      <c r="MZD495" s="230"/>
      <c r="MZE495" s="230"/>
      <c r="MZF495" s="230"/>
      <c r="MZG495" s="230"/>
      <c r="MZH495" s="230"/>
      <c r="MZI495" s="230"/>
      <c r="MZJ495" s="230"/>
      <c r="MZK495" s="230"/>
      <c r="MZL495" s="230"/>
      <c r="MZM495" s="230"/>
      <c r="MZN495" s="230"/>
      <c r="MZO495" s="230"/>
      <c r="MZP495" s="230"/>
      <c r="MZQ495" s="230"/>
      <c r="MZR495" s="230"/>
      <c r="MZS495" s="230"/>
      <c r="MZT495" s="230"/>
      <c r="MZU495" s="230"/>
      <c r="MZV495" s="230"/>
      <c r="MZW495" s="230"/>
      <c r="MZX495" s="230"/>
      <c r="MZY495" s="230"/>
      <c r="MZZ495" s="230"/>
      <c r="NAA495" s="230"/>
      <c r="NAB495" s="230"/>
      <c r="NAC495" s="230"/>
      <c r="NAD495" s="230"/>
      <c r="NAE495" s="230"/>
      <c r="NAF495" s="230"/>
      <c r="NAG495" s="230"/>
      <c r="NAH495" s="230"/>
      <c r="NAI495" s="230"/>
      <c r="NAJ495" s="230"/>
      <c r="NAK495" s="230"/>
      <c r="NAL495" s="230"/>
      <c r="NAM495" s="230"/>
      <c r="NAN495" s="230"/>
      <c r="NAO495" s="230"/>
      <c r="NAP495" s="230"/>
      <c r="NAQ495" s="230"/>
      <c r="NAR495" s="230"/>
      <c r="NAS495" s="230"/>
      <c r="NAT495" s="230"/>
      <c r="NAU495" s="230"/>
      <c r="NAV495" s="230"/>
      <c r="NAW495" s="230"/>
      <c r="NAX495" s="230"/>
      <c r="NAY495" s="230"/>
      <c r="NAZ495" s="230"/>
      <c r="NBA495" s="230"/>
      <c r="NBB495" s="230"/>
      <c r="NBC495" s="230"/>
      <c r="NBD495" s="230"/>
      <c r="NBE495" s="230"/>
      <c r="NBF495" s="230"/>
      <c r="NBG495" s="230"/>
      <c r="NBH495" s="230"/>
      <c r="NBI495" s="230"/>
      <c r="NBJ495" s="230"/>
      <c r="NBK495" s="230"/>
      <c r="NBL495" s="230"/>
      <c r="NBM495" s="230"/>
      <c r="NBN495" s="230"/>
      <c r="NBO495" s="230"/>
      <c r="NBP495" s="230"/>
      <c r="NBQ495" s="230"/>
      <c r="NBR495" s="230"/>
      <c r="NBS495" s="230"/>
      <c r="NBT495" s="230"/>
      <c r="NBU495" s="230"/>
      <c r="NBV495" s="230"/>
      <c r="NBW495" s="230"/>
      <c r="NBX495" s="230"/>
      <c r="NBY495" s="230"/>
      <c r="NBZ495" s="230"/>
      <c r="NCA495" s="230"/>
      <c r="NCB495" s="230"/>
      <c r="NCC495" s="230"/>
      <c r="NCD495" s="230"/>
      <c r="NCE495" s="230"/>
      <c r="NCF495" s="230"/>
      <c r="NCG495" s="230"/>
      <c r="NCH495" s="230"/>
      <c r="NCI495" s="230"/>
      <c r="NCJ495" s="230"/>
      <c r="NCK495" s="230"/>
      <c r="NCL495" s="230"/>
      <c r="NCM495" s="230"/>
      <c r="NCN495" s="230"/>
      <c r="NCO495" s="230"/>
      <c r="NCP495" s="230"/>
      <c r="NCQ495" s="230"/>
      <c r="NCR495" s="230"/>
      <c r="NCS495" s="230"/>
      <c r="NCT495" s="230"/>
      <c r="NCU495" s="230"/>
      <c r="NCV495" s="230"/>
      <c r="NCW495" s="230"/>
      <c r="NCX495" s="230"/>
      <c r="NCY495" s="230"/>
      <c r="NCZ495" s="230"/>
      <c r="NDA495" s="230"/>
      <c r="NDB495" s="230"/>
      <c r="NDC495" s="230"/>
      <c r="NDD495" s="230"/>
      <c r="NDE495" s="230"/>
      <c r="NDF495" s="230"/>
      <c r="NDG495" s="230"/>
      <c r="NDH495" s="230"/>
      <c r="NDI495" s="230"/>
      <c r="NDJ495" s="230"/>
      <c r="NDK495" s="230"/>
      <c r="NDL495" s="230"/>
      <c r="NDM495" s="230"/>
      <c r="NDN495" s="230"/>
      <c r="NDO495" s="230"/>
      <c r="NDP495" s="230"/>
      <c r="NDQ495" s="230"/>
      <c r="NDR495" s="230"/>
      <c r="NDS495" s="230"/>
      <c r="NDT495" s="230"/>
      <c r="NDU495" s="230"/>
      <c r="NDV495" s="230"/>
      <c r="NDW495" s="230"/>
      <c r="NDX495" s="230"/>
      <c r="NDY495" s="230"/>
      <c r="NDZ495" s="230"/>
      <c r="NEA495" s="230"/>
      <c r="NEB495" s="230"/>
      <c r="NEC495" s="230"/>
      <c r="NED495" s="230"/>
      <c r="NEE495" s="230"/>
      <c r="NEF495" s="230"/>
      <c r="NEG495" s="230"/>
      <c r="NEH495" s="230"/>
      <c r="NEI495" s="230"/>
      <c r="NEJ495" s="230"/>
      <c r="NEK495" s="230"/>
      <c r="NEL495" s="230"/>
      <c r="NEM495" s="230"/>
      <c r="NEN495" s="230"/>
      <c r="NEO495" s="230"/>
      <c r="NEP495" s="230"/>
      <c r="NEQ495" s="230"/>
      <c r="NER495" s="230"/>
      <c r="NES495" s="230"/>
      <c r="NET495" s="230"/>
      <c r="NEU495" s="230"/>
      <c r="NEV495" s="230"/>
      <c r="NEW495" s="230"/>
      <c r="NEX495" s="230"/>
      <c r="NEY495" s="230"/>
      <c r="NEZ495" s="230"/>
      <c r="NFA495" s="230"/>
      <c r="NFB495" s="230"/>
      <c r="NFC495" s="230"/>
      <c r="NFD495" s="230"/>
      <c r="NFE495" s="230"/>
      <c r="NFF495" s="230"/>
      <c r="NFG495" s="230"/>
      <c r="NFH495" s="230"/>
      <c r="NFI495" s="230"/>
      <c r="NFJ495" s="230"/>
      <c r="NFK495" s="230"/>
      <c r="NFL495" s="230"/>
      <c r="NFM495" s="230"/>
      <c r="NFN495" s="230"/>
      <c r="NFO495" s="230"/>
      <c r="NFP495" s="230"/>
      <c r="NFQ495" s="230"/>
      <c r="NFR495" s="230"/>
      <c r="NFS495" s="230"/>
      <c r="NFT495" s="230"/>
      <c r="NFU495" s="230"/>
      <c r="NFV495" s="230"/>
      <c r="NFW495" s="230"/>
      <c r="NFX495" s="230"/>
      <c r="NFY495" s="230"/>
      <c r="NFZ495" s="230"/>
      <c r="NGA495" s="230"/>
      <c r="NGB495" s="230"/>
      <c r="NGC495" s="230"/>
      <c r="NGD495" s="230"/>
      <c r="NGE495" s="230"/>
      <c r="NGF495" s="230"/>
      <c r="NGG495" s="230"/>
      <c r="NGH495" s="230"/>
      <c r="NGI495" s="230"/>
      <c r="NGJ495" s="230"/>
      <c r="NGK495" s="230"/>
      <c r="NGL495" s="230"/>
      <c r="NGM495" s="230"/>
      <c r="NGN495" s="230"/>
      <c r="NGO495" s="230"/>
      <c r="NGP495" s="230"/>
      <c r="NGQ495" s="230"/>
      <c r="NGR495" s="230"/>
      <c r="NGS495" s="230"/>
      <c r="NGT495" s="230"/>
      <c r="NGU495" s="230"/>
      <c r="NGV495" s="230"/>
      <c r="NGW495" s="230"/>
      <c r="NGX495" s="230"/>
      <c r="NGY495" s="230"/>
      <c r="NGZ495" s="230"/>
      <c r="NHA495" s="230"/>
      <c r="NHB495" s="230"/>
      <c r="NHC495" s="230"/>
      <c r="NHD495" s="230"/>
      <c r="NHE495" s="230"/>
      <c r="NHF495" s="230"/>
      <c r="NHG495" s="230"/>
      <c r="NHH495" s="230"/>
      <c r="NHI495" s="230"/>
      <c r="NHJ495" s="230"/>
      <c r="NHK495" s="230"/>
      <c r="NHL495" s="230"/>
      <c r="NHM495" s="230"/>
      <c r="NHN495" s="230"/>
      <c r="NHO495" s="230"/>
      <c r="NHP495" s="230"/>
      <c r="NHQ495" s="230"/>
      <c r="NHR495" s="230"/>
      <c r="NHS495" s="230"/>
      <c r="NHT495" s="230"/>
      <c r="NHU495" s="230"/>
      <c r="NHV495" s="230"/>
      <c r="NHW495" s="230"/>
      <c r="NHX495" s="230"/>
      <c r="NHY495" s="230"/>
      <c r="NHZ495" s="230"/>
      <c r="NIA495" s="230"/>
      <c r="NIB495" s="230"/>
      <c r="NIC495" s="230"/>
      <c r="NID495" s="230"/>
      <c r="NIE495" s="230"/>
      <c r="NIF495" s="230"/>
      <c r="NIG495" s="230"/>
      <c r="NIH495" s="230"/>
      <c r="NII495" s="230"/>
      <c r="NIJ495" s="230"/>
      <c r="NIK495" s="230"/>
      <c r="NIL495" s="230"/>
      <c r="NIM495" s="230"/>
      <c r="NIN495" s="230"/>
      <c r="NIO495" s="230"/>
      <c r="NIP495" s="230"/>
      <c r="NIQ495" s="230"/>
      <c r="NIR495" s="230"/>
      <c r="NIS495" s="230"/>
      <c r="NIT495" s="230"/>
      <c r="NIU495" s="230"/>
      <c r="NIV495" s="230"/>
      <c r="NIW495" s="230"/>
      <c r="NIX495" s="230"/>
      <c r="NIY495" s="230"/>
      <c r="NIZ495" s="230"/>
      <c r="NJA495" s="230"/>
      <c r="NJB495" s="230"/>
      <c r="NJC495" s="230"/>
      <c r="NJD495" s="230"/>
      <c r="NJE495" s="230"/>
      <c r="NJF495" s="230"/>
      <c r="NJG495" s="230"/>
      <c r="NJH495" s="230"/>
      <c r="NJI495" s="230"/>
      <c r="NJJ495" s="230"/>
      <c r="NJK495" s="230"/>
      <c r="NJL495" s="230"/>
      <c r="NJM495" s="230"/>
      <c r="NJN495" s="230"/>
      <c r="NJO495" s="230"/>
      <c r="NJP495" s="230"/>
      <c r="NJQ495" s="230"/>
      <c r="NJR495" s="230"/>
      <c r="NJS495" s="230"/>
      <c r="NJT495" s="230"/>
      <c r="NJU495" s="230"/>
      <c r="NJV495" s="230"/>
      <c r="NJW495" s="230"/>
      <c r="NJX495" s="230"/>
      <c r="NJY495" s="230"/>
      <c r="NJZ495" s="230"/>
      <c r="NKA495" s="230"/>
      <c r="NKB495" s="230"/>
      <c r="NKC495" s="230"/>
      <c r="NKD495" s="230"/>
      <c r="NKE495" s="230"/>
      <c r="NKF495" s="230"/>
      <c r="NKG495" s="230"/>
      <c r="NKH495" s="230"/>
      <c r="NKI495" s="230"/>
      <c r="NKJ495" s="230"/>
      <c r="NKK495" s="230"/>
      <c r="NKL495" s="230"/>
      <c r="NKM495" s="230"/>
      <c r="NKN495" s="230"/>
      <c r="NKO495" s="230"/>
      <c r="NKP495" s="230"/>
      <c r="NKQ495" s="230"/>
      <c r="NKR495" s="230"/>
      <c r="NKS495" s="230"/>
      <c r="NKT495" s="230"/>
      <c r="NKU495" s="230"/>
      <c r="NKV495" s="230"/>
      <c r="NKW495" s="230"/>
      <c r="NKX495" s="230"/>
      <c r="NKY495" s="230"/>
      <c r="NKZ495" s="230"/>
      <c r="NLA495" s="230"/>
      <c r="NLB495" s="230"/>
      <c r="NLC495" s="230"/>
      <c r="NLD495" s="230"/>
      <c r="NLE495" s="230"/>
      <c r="NLF495" s="230"/>
      <c r="NLG495" s="230"/>
      <c r="NLH495" s="230"/>
      <c r="NLI495" s="230"/>
      <c r="NLJ495" s="230"/>
      <c r="NLK495" s="230"/>
      <c r="NLL495" s="230"/>
      <c r="NLM495" s="230"/>
      <c r="NLN495" s="230"/>
      <c r="NLO495" s="230"/>
      <c r="NLP495" s="230"/>
      <c r="NLQ495" s="230"/>
      <c r="NLR495" s="230"/>
      <c r="NLS495" s="230"/>
      <c r="NLT495" s="230"/>
      <c r="NLU495" s="230"/>
      <c r="NLV495" s="230"/>
      <c r="NLW495" s="230"/>
      <c r="NLX495" s="230"/>
      <c r="NLY495" s="230"/>
      <c r="NLZ495" s="230"/>
      <c r="NMA495" s="230"/>
      <c r="NMB495" s="230"/>
      <c r="NMC495" s="230"/>
      <c r="NMD495" s="230"/>
      <c r="NME495" s="230"/>
      <c r="NMF495" s="230"/>
      <c r="NMG495" s="230"/>
      <c r="NMH495" s="230"/>
      <c r="NMI495" s="230"/>
      <c r="NMJ495" s="230"/>
      <c r="NMK495" s="230"/>
      <c r="NML495" s="230"/>
      <c r="NMM495" s="230"/>
      <c r="NMN495" s="230"/>
      <c r="NMO495" s="230"/>
      <c r="NMP495" s="230"/>
      <c r="NMQ495" s="230"/>
      <c r="NMR495" s="230"/>
      <c r="NMS495" s="230"/>
      <c r="NMT495" s="230"/>
      <c r="NMU495" s="230"/>
      <c r="NMV495" s="230"/>
      <c r="NMW495" s="230"/>
      <c r="NMX495" s="230"/>
      <c r="NMY495" s="230"/>
      <c r="NMZ495" s="230"/>
      <c r="NNA495" s="230"/>
      <c r="NNB495" s="230"/>
      <c r="NNC495" s="230"/>
      <c r="NND495" s="230"/>
      <c r="NNE495" s="230"/>
      <c r="NNF495" s="230"/>
      <c r="NNG495" s="230"/>
      <c r="NNH495" s="230"/>
      <c r="NNI495" s="230"/>
      <c r="NNJ495" s="230"/>
      <c r="NNK495" s="230"/>
      <c r="NNL495" s="230"/>
      <c r="NNM495" s="230"/>
      <c r="NNN495" s="230"/>
      <c r="NNO495" s="230"/>
      <c r="NNP495" s="230"/>
      <c r="NNQ495" s="230"/>
      <c r="NNR495" s="230"/>
      <c r="NNS495" s="230"/>
      <c r="NNT495" s="230"/>
      <c r="NNU495" s="230"/>
      <c r="NNV495" s="230"/>
      <c r="NNW495" s="230"/>
      <c r="NNX495" s="230"/>
      <c r="NNY495" s="230"/>
      <c r="NNZ495" s="230"/>
      <c r="NOA495" s="230"/>
      <c r="NOB495" s="230"/>
      <c r="NOC495" s="230"/>
      <c r="NOD495" s="230"/>
      <c r="NOE495" s="230"/>
      <c r="NOF495" s="230"/>
      <c r="NOG495" s="230"/>
      <c r="NOH495" s="230"/>
      <c r="NOI495" s="230"/>
      <c r="NOJ495" s="230"/>
      <c r="NOK495" s="230"/>
      <c r="NOL495" s="230"/>
      <c r="NOM495" s="230"/>
      <c r="NON495" s="230"/>
      <c r="NOO495" s="230"/>
      <c r="NOP495" s="230"/>
      <c r="NOQ495" s="230"/>
      <c r="NOR495" s="230"/>
      <c r="NOS495" s="230"/>
      <c r="NOT495" s="230"/>
      <c r="NOU495" s="230"/>
      <c r="NOV495" s="230"/>
      <c r="NOW495" s="230"/>
      <c r="NOX495" s="230"/>
      <c r="NOY495" s="230"/>
      <c r="NOZ495" s="230"/>
      <c r="NPA495" s="230"/>
      <c r="NPB495" s="230"/>
      <c r="NPC495" s="230"/>
      <c r="NPD495" s="230"/>
      <c r="NPE495" s="230"/>
      <c r="NPF495" s="230"/>
      <c r="NPG495" s="230"/>
      <c r="NPH495" s="230"/>
      <c r="NPI495" s="230"/>
      <c r="NPJ495" s="230"/>
      <c r="NPK495" s="230"/>
      <c r="NPL495" s="230"/>
      <c r="NPM495" s="230"/>
      <c r="NPN495" s="230"/>
      <c r="NPO495" s="230"/>
      <c r="NPP495" s="230"/>
      <c r="NPQ495" s="230"/>
      <c r="NPR495" s="230"/>
      <c r="NPS495" s="230"/>
      <c r="NPT495" s="230"/>
      <c r="NPU495" s="230"/>
      <c r="NPV495" s="230"/>
      <c r="NPW495" s="230"/>
      <c r="NPX495" s="230"/>
      <c r="NPY495" s="230"/>
      <c r="NPZ495" s="230"/>
      <c r="NQA495" s="230"/>
      <c r="NQB495" s="230"/>
      <c r="NQC495" s="230"/>
      <c r="NQD495" s="230"/>
      <c r="NQE495" s="230"/>
      <c r="NQF495" s="230"/>
      <c r="NQG495" s="230"/>
      <c r="NQH495" s="230"/>
      <c r="NQI495" s="230"/>
      <c r="NQJ495" s="230"/>
      <c r="NQK495" s="230"/>
      <c r="NQL495" s="230"/>
      <c r="NQM495" s="230"/>
      <c r="NQN495" s="230"/>
      <c r="NQO495" s="230"/>
      <c r="NQP495" s="230"/>
      <c r="NQQ495" s="230"/>
      <c r="NQR495" s="230"/>
      <c r="NQS495" s="230"/>
      <c r="NQT495" s="230"/>
      <c r="NQU495" s="230"/>
      <c r="NQV495" s="230"/>
      <c r="NQW495" s="230"/>
      <c r="NQX495" s="230"/>
      <c r="NQY495" s="230"/>
      <c r="NQZ495" s="230"/>
      <c r="NRA495" s="230"/>
      <c r="NRB495" s="230"/>
      <c r="NRC495" s="230"/>
      <c r="NRD495" s="230"/>
      <c r="NRE495" s="230"/>
      <c r="NRF495" s="230"/>
      <c r="NRG495" s="230"/>
      <c r="NRH495" s="230"/>
      <c r="NRI495" s="230"/>
      <c r="NRJ495" s="230"/>
      <c r="NRK495" s="230"/>
      <c r="NRL495" s="230"/>
      <c r="NRM495" s="230"/>
      <c r="NRN495" s="230"/>
      <c r="NRO495" s="230"/>
      <c r="NRP495" s="230"/>
      <c r="NRQ495" s="230"/>
      <c r="NRR495" s="230"/>
      <c r="NRS495" s="230"/>
      <c r="NRT495" s="230"/>
      <c r="NRU495" s="230"/>
      <c r="NRV495" s="230"/>
      <c r="NRW495" s="230"/>
      <c r="NRX495" s="230"/>
      <c r="NRY495" s="230"/>
      <c r="NRZ495" s="230"/>
      <c r="NSA495" s="230"/>
      <c r="NSB495" s="230"/>
      <c r="NSC495" s="230"/>
      <c r="NSD495" s="230"/>
      <c r="NSE495" s="230"/>
      <c r="NSF495" s="230"/>
      <c r="NSG495" s="230"/>
      <c r="NSH495" s="230"/>
      <c r="NSI495" s="230"/>
      <c r="NSJ495" s="230"/>
      <c r="NSK495" s="230"/>
      <c r="NSL495" s="230"/>
      <c r="NSM495" s="230"/>
      <c r="NSN495" s="230"/>
      <c r="NSO495" s="230"/>
      <c r="NSP495" s="230"/>
      <c r="NSQ495" s="230"/>
      <c r="NSR495" s="230"/>
      <c r="NSS495" s="230"/>
      <c r="NST495" s="230"/>
      <c r="NSU495" s="230"/>
      <c r="NSV495" s="230"/>
      <c r="NSW495" s="230"/>
      <c r="NSX495" s="230"/>
      <c r="NSY495" s="230"/>
      <c r="NSZ495" s="230"/>
      <c r="NTA495" s="230"/>
      <c r="NTB495" s="230"/>
      <c r="NTC495" s="230"/>
      <c r="NTD495" s="230"/>
      <c r="NTE495" s="230"/>
      <c r="NTF495" s="230"/>
      <c r="NTG495" s="230"/>
      <c r="NTH495" s="230"/>
      <c r="NTI495" s="230"/>
      <c r="NTJ495" s="230"/>
      <c r="NTK495" s="230"/>
      <c r="NTL495" s="230"/>
      <c r="NTM495" s="230"/>
      <c r="NTN495" s="230"/>
      <c r="NTO495" s="230"/>
      <c r="NTP495" s="230"/>
      <c r="NTQ495" s="230"/>
      <c r="NTR495" s="230"/>
      <c r="NTS495" s="230"/>
      <c r="NTT495" s="230"/>
      <c r="NTU495" s="230"/>
      <c r="NTV495" s="230"/>
      <c r="NTW495" s="230"/>
      <c r="NTX495" s="230"/>
      <c r="NTY495" s="230"/>
      <c r="NTZ495" s="230"/>
      <c r="NUA495" s="230"/>
      <c r="NUB495" s="230"/>
      <c r="NUC495" s="230"/>
      <c r="NUD495" s="230"/>
      <c r="NUE495" s="230"/>
      <c r="NUF495" s="230"/>
      <c r="NUG495" s="230"/>
      <c r="NUH495" s="230"/>
      <c r="NUI495" s="230"/>
      <c r="NUJ495" s="230"/>
      <c r="NUK495" s="230"/>
      <c r="NUL495" s="230"/>
      <c r="NUM495" s="230"/>
      <c r="NUN495" s="230"/>
      <c r="NUO495" s="230"/>
      <c r="NUP495" s="230"/>
      <c r="NUQ495" s="230"/>
      <c r="NUR495" s="230"/>
      <c r="NUS495" s="230"/>
      <c r="NUT495" s="230"/>
      <c r="NUU495" s="230"/>
      <c r="NUV495" s="230"/>
      <c r="NUW495" s="230"/>
      <c r="NUX495" s="230"/>
      <c r="NUY495" s="230"/>
      <c r="NUZ495" s="230"/>
      <c r="NVA495" s="230"/>
      <c r="NVB495" s="230"/>
      <c r="NVC495" s="230"/>
      <c r="NVD495" s="230"/>
      <c r="NVE495" s="230"/>
      <c r="NVF495" s="230"/>
      <c r="NVG495" s="230"/>
      <c r="NVH495" s="230"/>
      <c r="NVI495" s="230"/>
      <c r="NVJ495" s="230"/>
      <c r="NVK495" s="230"/>
      <c r="NVL495" s="230"/>
      <c r="NVM495" s="230"/>
      <c r="NVN495" s="230"/>
      <c r="NVO495" s="230"/>
      <c r="NVP495" s="230"/>
      <c r="NVQ495" s="230"/>
      <c r="NVR495" s="230"/>
      <c r="NVS495" s="230"/>
      <c r="NVT495" s="230"/>
      <c r="NVU495" s="230"/>
      <c r="NVV495" s="230"/>
      <c r="NVW495" s="230"/>
      <c r="NVX495" s="230"/>
      <c r="NVY495" s="230"/>
      <c r="NVZ495" s="230"/>
      <c r="NWA495" s="230"/>
      <c r="NWB495" s="230"/>
      <c r="NWC495" s="230"/>
      <c r="NWD495" s="230"/>
      <c r="NWE495" s="230"/>
      <c r="NWF495" s="230"/>
      <c r="NWG495" s="230"/>
      <c r="NWH495" s="230"/>
      <c r="NWI495" s="230"/>
      <c r="NWJ495" s="230"/>
      <c r="NWK495" s="230"/>
      <c r="NWL495" s="230"/>
      <c r="NWM495" s="230"/>
      <c r="NWN495" s="230"/>
      <c r="NWO495" s="230"/>
      <c r="NWP495" s="230"/>
      <c r="NWQ495" s="230"/>
      <c r="NWR495" s="230"/>
      <c r="NWS495" s="230"/>
      <c r="NWT495" s="230"/>
      <c r="NWU495" s="230"/>
      <c r="NWV495" s="230"/>
      <c r="NWW495" s="230"/>
      <c r="NWX495" s="230"/>
      <c r="NWY495" s="230"/>
      <c r="NWZ495" s="230"/>
      <c r="NXA495" s="230"/>
      <c r="NXB495" s="230"/>
      <c r="NXC495" s="230"/>
      <c r="NXD495" s="230"/>
      <c r="NXE495" s="230"/>
      <c r="NXF495" s="230"/>
      <c r="NXG495" s="230"/>
      <c r="NXH495" s="230"/>
      <c r="NXI495" s="230"/>
      <c r="NXJ495" s="230"/>
      <c r="NXK495" s="230"/>
      <c r="NXL495" s="230"/>
      <c r="NXM495" s="230"/>
      <c r="NXN495" s="230"/>
      <c r="NXO495" s="230"/>
      <c r="NXP495" s="230"/>
      <c r="NXQ495" s="230"/>
      <c r="NXR495" s="230"/>
      <c r="NXS495" s="230"/>
      <c r="NXT495" s="230"/>
      <c r="NXU495" s="230"/>
      <c r="NXV495" s="230"/>
      <c r="NXW495" s="230"/>
      <c r="NXX495" s="230"/>
      <c r="NXY495" s="230"/>
      <c r="NXZ495" s="230"/>
      <c r="NYA495" s="230"/>
      <c r="NYB495" s="230"/>
      <c r="NYC495" s="230"/>
      <c r="NYD495" s="230"/>
      <c r="NYE495" s="230"/>
      <c r="NYF495" s="230"/>
      <c r="NYG495" s="230"/>
      <c r="NYH495" s="230"/>
      <c r="NYI495" s="230"/>
      <c r="NYJ495" s="230"/>
      <c r="NYK495" s="230"/>
      <c r="NYL495" s="230"/>
      <c r="NYM495" s="230"/>
      <c r="NYN495" s="230"/>
      <c r="NYO495" s="230"/>
      <c r="NYP495" s="230"/>
      <c r="NYQ495" s="230"/>
      <c r="NYR495" s="230"/>
      <c r="NYS495" s="230"/>
      <c r="NYT495" s="230"/>
      <c r="NYU495" s="230"/>
      <c r="NYV495" s="230"/>
      <c r="NYW495" s="230"/>
      <c r="NYX495" s="230"/>
      <c r="NYY495" s="230"/>
      <c r="NYZ495" s="230"/>
      <c r="NZA495" s="230"/>
      <c r="NZB495" s="230"/>
      <c r="NZC495" s="230"/>
      <c r="NZD495" s="230"/>
      <c r="NZE495" s="230"/>
      <c r="NZF495" s="230"/>
      <c r="NZG495" s="230"/>
      <c r="NZH495" s="230"/>
      <c r="NZI495" s="230"/>
      <c r="NZJ495" s="230"/>
      <c r="NZK495" s="230"/>
      <c r="NZL495" s="230"/>
      <c r="NZM495" s="230"/>
      <c r="NZN495" s="230"/>
      <c r="NZO495" s="230"/>
      <c r="NZP495" s="230"/>
      <c r="NZQ495" s="230"/>
      <c r="NZR495" s="230"/>
      <c r="NZS495" s="230"/>
      <c r="NZT495" s="230"/>
      <c r="NZU495" s="230"/>
      <c r="NZV495" s="230"/>
      <c r="NZW495" s="230"/>
      <c r="NZX495" s="230"/>
      <c r="NZY495" s="230"/>
      <c r="NZZ495" s="230"/>
      <c r="OAA495" s="230"/>
      <c r="OAB495" s="230"/>
      <c r="OAC495" s="230"/>
      <c r="OAD495" s="230"/>
      <c r="OAE495" s="230"/>
      <c r="OAF495" s="230"/>
      <c r="OAG495" s="230"/>
      <c r="OAH495" s="230"/>
      <c r="OAI495" s="230"/>
      <c r="OAJ495" s="230"/>
      <c r="OAK495" s="230"/>
      <c r="OAL495" s="230"/>
      <c r="OAM495" s="230"/>
      <c r="OAN495" s="230"/>
      <c r="OAO495" s="230"/>
      <c r="OAP495" s="230"/>
      <c r="OAQ495" s="230"/>
      <c r="OAR495" s="230"/>
      <c r="OAS495" s="230"/>
      <c r="OAT495" s="230"/>
      <c r="OAU495" s="230"/>
      <c r="OAV495" s="230"/>
      <c r="OAW495" s="230"/>
      <c r="OAX495" s="230"/>
      <c r="OAY495" s="230"/>
      <c r="OAZ495" s="230"/>
      <c r="OBA495" s="230"/>
      <c r="OBB495" s="230"/>
      <c r="OBC495" s="230"/>
      <c r="OBD495" s="230"/>
      <c r="OBE495" s="230"/>
      <c r="OBF495" s="230"/>
      <c r="OBG495" s="230"/>
      <c r="OBH495" s="230"/>
      <c r="OBI495" s="230"/>
      <c r="OBJ495" s="230"/>
      <c r="OBK495" s="230"/>
      <c r="OBL495" s="230"/>
      <c r="OBM495" s="230"/>
      <c r="OBN495" s="230"/>
      <c r="OBO495" s="230"/>
      <c r="OBP495" s="230"/>
      <c r="OBQ495" s="230"/>
      <c r="OBR495" s="230"/>
      <c r="OBS495" s="230"/>
      <c r="OBT495" s="230"/>
      <c r="OBU495" s="230"/>
      <c r="OBV495" s="230"/>
      <c r="OBW495" s="230"/>
      <c r="OBX495" s="230"/>
      <c r="OBY495" s="230"/>
      <c r="OBZ495" s="230"/>
      <c r="OCA495" s="230"/>
      <c r="OCB495" s="230"/>
      <c r="OCC495" s="230"/>
      <c r="OCD495" s="230"/>
      <c r="OCE495" s="230"/>
      <c r="OCF495" s="230"/>
      <c r="OCG495" s="230"/>
      <c r="OCH495" s="230"/>
      <c r="OCI495" s="230"/>
      <c r="OCJ495" s="230"/>
      <c r="OCK495" s="230"/>
      <c r="OCL495" s="230"/>
      <c r="OCM495" s="230"/>
      <c r="OCN495" s="230"/>
      <c r="OCO495" s="230"/>
      <c r="OCP495" s="230"/>
      <c r="OCQ495" s="230"/>
      <c r="OCR495" s="230"/>
      <c r="OCS495" s="230"/>
      <c r="OCT495" s="230"/>
      <c r="OCU495" s="230"/>
      <c r="OCV495" s="230"/>
      <c r="OCW495" s="230"/>
      <c r="OCX495" s="230"/>
      <c r="OCY495" s="230"/>
      <c r="OCZ495" s="230"/>
      <c r="ODA495" s="230"/>
      <c r="ODB495" s="230"/>
      <c r="ODC495" s="230"/>
      <c r="ODD495" s="230"/>
      <c r="ODE495" s="230"/>
      <c r="ODF495" s="230"/>
      <c r="ODG495" s="230"/>
      <c r="ODH495" s="230"/>
      <c r="ODI495" s="230"/>
      <c r="ODJ495" s="230"/>
      <c r="ODK495" s="230"/>
      <c r="ODL495" s="230"/>
      <c r="ODM495" s="230"/>
      <c r="ODN495" s="230"/>
      <c r="ODO495" s="230"/>
      <c r="ODP495" s="230"/>
      <c r="ODQ495" s="230"/>
      <c r="ODR495" s="230"/>
      <c r="ODS495" s="230"/>
      <c r="ODT495" s="230"/>
      <c r="ODU495" s="230"/>
      <c r="ODV495" s="230"/>
      <c r="ODW495" s="230"/>
      <c r="ODX495" s="230"/>
      <c r="ODY495" s="230"/>
      <c r="ODZ495" s="230"/>
      <c r="OEA495" s="230"/>
      <c r="OEB495" s="230"/>
      <c r="OEC495" s="230"/>
      <c r="OED495" s="230"/>
      <c r="OEE495" s="230"/>
      <c r="OEF495" s="230"/>
      <c r="OEG495" s="230"/>
      <c r="OEH495" s="230"/>
      <c r="OEI495" s="230"/>
      <c r="OEJ495" s="230"/>
      <c r="OEK495" s="230"/>
      <c r="OEL495" s="230"/>
      <c r="OEM495" s="230"/>
      <c r="OEN495" s="230"/>
      <c r="OEO495" s="230"/>
      <c r="OEP495" s="230"/>
      <c r="OEQ495" s="230"/>
      <c r="OER495" s="230"/>
      <c r="OES495" s="230"/>
      <c r="OET495" s="230"/>
      <c r="OEU495" s="230"/>
      <c r="OEV495" s="230"/>
      <c r="OEW495" s="230"/>
      <c r="OEX495" s="230"/>
      <c r="OEY495" s="230"/>
      <c r="OEZ495" s="230"/>
      <c r="OFA495" s="230"/>
      <c r="OFB495" s="230"/>
      <c r="OFC495" s="230"/>
      <c r="OFD495" s="230"/>
      <c r="OFE495" s="230"/>
      <c r="OFF495" s="230"/>
      <c r="OFG495" s="230"/>
      <c r="OFH495" s="230"/>
      <c r="OFI495" s="230"/>
      <c r="OFJ495" s="230"/>
      <c r="OFK495" s="230"/>
      <c r="OFL495" s="230"/>
      <c r="OFM495" s="230"/>
      <c r="OFN495" s="230"/>
      <c r="OFO495" s="230"/>
      <c r="OFP495" s="230"/>
      <c r="OFQ495" s="230"/>
      <c r="OFR495" s="230"/>
      <c r="OFS495" s="230"/>
      <c r="OFT495" s="230"/>
      <c r="OFU495" s="230"/>
      <c r="OFV495" s="230"/>
      <c r="OFW495" s="230"/>
      <c r="OFX495" s="230"/>
      <c r="OFY495" s="230"/>
      <c r="OFZ495" s="230"/>
      <c r="OGA495" s="230"/>
      <c r="OGB495" s="230"/>
      <c r="OGC495" s="230"/>
      <c r="OGD495" s="230"/>
      <c r="OGE495" s="230"/>
      <c r="OGF495" s="230"/>
      <c r="OGG495" s="230"/>
      <c r="OGH495" s="230"/>
      <c r="OGI495" s="230"/>
      <c r="OGJ495" s="230"/>
      <c r="OGK495" s="230"/>
      <c r="OGL495" s="230"/>
      <c r="OGM495" s="230"/>
      <c r="OGN495" s="230"/>
      <c r="OGO495" s="230"/>
      <c r="OGP495" s="230"/>
      <c r="OGQ495" s="230"/>
      <c r="OGR495" s="230"/>
      <c r="OGS495" s="230"/>
      <c r="OGT495" s="230"/>
      <c r="OGU495" s="230"/>
      <c r="OGV495" s="230"/>
      <c r="OGW495" s="230"/>
      <c r="OGX495" s="230"/>
      <c r="OGY495" s="230"/>
      <c r="OGZ495" s="230"/>
      <c r="OHA495" s="230"/>
      <c r="OHB495" s="230"/>
      <c r="OHC495" s="230"/>
      <c r="OHD495" s="230"/>
      <c r="OHE495" s="230"/>
      <c r="OHF495" s="230"/>
      <c r="OHG495" s="230"/>
      <c r="OHH495" s="230"/>
      <c r="OHI495" s="230"/>
      <c r="OHJ495" s="230"/>
      <c r="OHK495" s="230"/>
      <c r="OHL495" s="230"/>
      <c r="OHM495" s="230"/>
      <c r="OHN495" s="230"/>
      <c r="OHO495" s="230"/>
      <c r="OHP495" s="230"/>
      <c r="OHQ495" s="230"/>
      <c r="OHR495" s="230"/>
      <c r="OHS495" s="230"/>
      <c r="OHT495" s="230"/>
      <c r="OHU495" s="230"/>
      <c r="OHV495" s="230"/>
      <c r="OHW495" s="230"/>
      <c r="OHX495" s="230"/>
      <c r="OHY495" s="230"/>
      <c r="OHZ495" s="230"/>
      <c r="OIA495" s="230"/>
      <c r="OIB495" s="230"/>
      <c r="OIC495" s="230"/>
      <c r="OID495" s="230"/>
      <c r="OIE495" s="230"/>
      <c r="OIF495" s="230"/>
      <c r="OIG495" s="230"/>
      <c r="OIH495" s="230"/>
      <c r="OII495" s="230"/>
      <c r="OIJ495" s="230"/>
      <c r="OIK495" s="230"/>
      <c r="OIL495" s="230"/>
      <c r="OIM495" s="230"/>
      <c r="OIN495" s="230"/>
      <c r="OIO495" s="230"/>
      <c r="OIP495" s="230"/>
      <c r="OIQ495" s="230"/>
      <c r="OIR495" s="230"/>
      <c r="OIS495" s="230"/>
      <c r="OIT495" s="230"/>
      <c r="OIU495" s="230"/>
      <c r="OIV495" s="230"/>
      <c r="OIW495" s="230"/>
      <c r="OIX495" s="230"/>
      <c r="OIY495" s="230"/>
      <c r="OIZ495" s="230"/>
      <c r="OJA495" s="230"/>
      <c r="OJB495" s="230"/>
      <c r="OJC495" s="230"/>
      <c r="OJD495" s="230"/>
      <c r="OJE495" s="230"/>
      <c r="OJF495" s="230"/>
      <c r="OJG495" s="230"/>
      <c r="OJH495" s="230"/>
      <c r="OJI495" s="230"/>
      <c r="OJJ495" s="230"/>
      <c r="OJK495" s="230"/>
      <c r="OJL495" s="230"/>
      <c r="OJM495" s="230"/>
      <c r="OJN495" s="230"/>
      <c r="OJO495" s="230"/>
      <c r="OJP495" s="230"/>
      <c r="OJQ495" s="230"/>
      <c r="OJR495" s="230"/>
      <c r="OJS495" s="230"/>
      <c r="OJT495" s="230"/>
      <c r="OJU495" s="230"/>
      <c r="OJV495" s="230"/>
      <c r="OJW495" s="230"/>
      <c r="OJX495" s="230"/>
      <c r="OJY495" s="230"/>
      <c r="OJZ495" s="230"/>
      <c r="OKA495" s="230"/>
      <c r="OKB495" s="230"/>
      <c r="OKC495" s="230"/>
      <c r="OKD495" s="230"/>
      <c r="OKE495" s="230"/>
      <c r="OKF495" s="230"/>
      <c r="OKG495" s="230"/>
      <c r="OKH495" s="230"/>
      <c r="OKI495" s="230"/>
      <c r="OKJ495" s="230"/>
      <c r="OKK495" s="230"/>
      <c r="OKL495" s="230"/>
      <c r="OKM495" s="230"/>
      <c r="OKN495" s="230"/>
      <c r="OKO495" s="230"/>
      <c r="OKP495" s="230"/>
      <c r="OKQ495" s="230"/>
      <c r="OKR495" s="230"/>
      <c r="OKS495" s="230"/>
      <c r="OKT495" s="230"/>
      <c r="OKU495" s="230"/>
      <c r="OKV495" s="230"/>
      <c r="OKW495" s="230"/>
      <c r="OKX495" s="230"/>
      <c r="OKY495" s="230"/>
      <c r="OKZ495" s="230"/>
      <c r="OLA495" s="230"/>
      <c r="OLB495" s="230"/>
      <c r="OLC495" s="230"/>
      <c r="OLD495" s="230"/>
      <c r="OLE495" s="230"/>
      <c r="OLF495" s="230"/>
      <c r="OLG495" s="230"/>
      <c r="OLH495" s="230"/>
      <c r="OLI495" s="230"/>
      <c r="OLJ495" s="230"/>
      <c r="OLK495" s="230"/>
      <c r="OLL495" s="230"/>
      <c r="OLM495" s="230"/>
      <c r="OLN495" s="230"/>
      <c r="OLO495" s="230"/>
      <c r="OLP495" s="230"/>
      <c r="OLQ495" s="230"/>
      <c r="OLR495" s="230"/>
      <c r="OLS495" s="230"/>
      <c r="OLT495" s="230"/>
      <c r="OLU495" s="230"/>
      <c r="OLV495" s="230"/>
      <c r="OLW495" s="230"/>
      <c r="OLX495" s="230"/>
      <c r="OLY495" s="230"/>
      <c r="OLZ495" s="230"/>
      <c r="OMA495" s="230"/>
      <c r="OMB495" s="230"/>
      <c r="OMC495" s="230"/>
      <c r="OMD495" s="230"/>
      <c r="OME495" s="230"/>
      <c r="OMF495" s="230"/>
      <c r="OMG495" s="230"/>
      <c r="OMH495" s="230"/>
      <c r="OMI495" s="230"/>
      <c r="OMJ495" s="230"/>
      <c r="OMK495" s="230"/>
      <c r="OML495" s="230"/>
      <c r="OMM495" s="230"/>
      <c r="OMN495" s="230"/>
      <c r="OMO495" s="230"/>
      <c r="OMP495" s="230"/>
      <c r="OMQ495" s="230"/>
      <c r="OMR495" s="230"/>
      <c r="OMS495" s="230"/>
      <c r="OMT495" s="230"/>
      <c r="OMU495" s="230"/>
      <c r="OMV495" s="230"/>
      <c r="OMW495" s="230"/>
      <c r="OMX495" s="230"/>
      <c r="OMY495" s="230"/>
      <c r="OMZ495" s="230"/>
      <c r="ONA495" s="230"/>
      <c r="ONB495" s="230"/>
      <c r="ONC495" s="230"/>
      <c r="OND495" s="230"/>
      <c r="ONE495" s="230"/>
      <c r="ONF495" s="230"/>
      <c r="ONG495" s="230"/>
      <c r="ONH495" s="230"/>
      <c r="ONI495" s="230"/>
      <c r="ONJ495" s="230"/>
      <c r="ONK495" s="230"/>
      <c r="ONL495" s="230"/>
      <c r="ONM495" s="230"/>
      <c r="ONN495" s="230"/>
      <c r="ONO495" s="230"/>
      <c r="ONP495" s="230"/>
      <c r="ONQ495" s="230"/>
      <c r="ONR495" s="230"/>
      <c r="ONS495" s="230"/>
      <c r="ONT495" s="230"/>
      <c r="ONU495" s="230"/>
      <c r="ONV495" s="230"/>
      <c r="ONW495" s="230"/>
      <c r="ONX495" s="230"/>
      <c r="ONY495" s="230"/>
      <c r="ONZ495" s="230"/>
      <c r="OOA495" s="230"/>
      <c r="OOB495" s="230"/>
      <c r="OOC495" s="230"/>
      <c r="OOD495" s="230"/>
      <c r="OOE495" s="230"/>
      <c r="OOF495" s="230"/>
      <c r="OOG495" s="230"/>
      <c r="OOH495" s="230"/>
      <c r="OOI495" s="230"/>
      <c r="OOJ495" s="230"/>
      <c r="OOK495" s="230"/>
      <c r="OOL495" s="230"/>
      <c r="OOM495" s="230"/>
      <c r="OON495" s="230"/>
      <c r="OOO495" s="230"/>
      <c r="OOP495" s="230"/>
      <c r="OOQ495" s="230"/>
      <c r="OOR495" s="230"/>
      <c r="OOS495" s="230"/>
      <c r="OOT495" s="230"/>
      <c r="OOU495" s="230"/>
      <c r="OOV495" s="230"/>
      <c r="OOW495" s="230"/>
      <c r="OOX495" s="230"/>
      <c r="OOY495" s="230"/>
      <c r="OOZ495" s="230"/>
      <c r="OPA495" s="230"/>
      <c r="OPB495" s="230"/>
      <c r="OPC495" s="230"/>
      <c r="OPD495" s="230"/>
      <c r="OPE495" s="230"/>
      <c r="OPF495" s="230"/>
      <c r="OPG495" s="230"/>
      <c r="OPH495" s="230"/>
      <c r="OPI495" s="230"/>
      <c r="OPJ495" s="230"/>
      <c r="OPK495" s="230"/>
      <c r="OPL495" s="230"/>
      <c r="OPM495" s="230"/>
      <c r="OPN495" s="230"/>
      <c r="OPO495" s="230"/>
      <c r="OPP495" s="230"/>
      <c r="OPQ495" s="230"/>
      <c r="OPR495" s="230"/>
      <c r="OPS495" s="230"/>
      <c r="OPT495" s="230"/>
      <c r="OPU495" s="230"/>
      <c r="OPV495" s="230"/>
      <c r="OPW495" s="230"/>
      <c r="OPX495" s="230"/>
      <c r="OPY495" s="230"/>
      <c r="OPZ495" s="230"/>
      <c r="OQA495" s="230"/>
      <c r="OQB495" s="230"/>
      <c r="OQC495" s="230"/>
      <c r="OQD495" s="230"/>
      <c r="OQE495" s="230"/>
      <c r="OQF495" s="230"/>
      <c r="OQG495" s="230"/>
      <c r="OQH495" s="230"/>
      <c r="OQI495" s="230"/>
      <c r="OQJ495" s="230"/>
      <c r="OQK495" s="230"/>
      <c r="OQL495" s="230"/>
      <c r="OQM495" s="230"/>
      <c r="OQN495" s="230"/>
      <c r="OQO495" s="230"/>
      <c r="OQP495" s="230"/>
      <c r="OQQ495" s="230"/>
      <c r="OQR495" s="230"/>
      <c r="OQS495" s="230"/>
      <c r="OQT495" s="230"/>
      <c r="OQU495" s="230"/>
      <c r="OQV495" s="230"/>
      <c r="OQW495" s="230"/>
      <c r="OQX495" s="230"/>
      <c r="OQY495" s="230"/>
      <c r="OQZ495" s="230"/>
      <c r="ORA495" s="230"/>
      <c r="ORB495" s="230"/>
      <c r="ORC495" s="230"/>
      <c r="ORD495" s="230"/>
      <c r="ORE495" s="230"/>
      <c r="ORF495" s="230"/>
      <c r="ORG495" s="230"/>
      <c r="ORH495" s="230"/>
      <c r="ORI495" s="230"/>
      <c r="ORJ495" s="230"/>
      <c r="ORK495" s="230"/>
      <c r="ORL495" s="230"/>
      <c r="ORM495" s="230"/>
      <c r="ORN495" s="230"/>
      <c r="ORO495" s="230"/>
      <c r="ORP495" s="230"/>
      <c r="ORQ495" s="230"/>
      <c r="ORR495" s="230"/>
      <c r="ORS495" s="230"/>
      <c r="ORT495" s="230"/>
      <c r="ORU495" s="230"/>
      <c r="ORV495" s="230"/>
      <c r="ORW495" s="230"/>
      <c r="ORX495" s="230"/>
      <c r="ORY495" s="230"/>
      <c r="ORZ495" s="230"/>
      <c r="OSA495" s="230"/>
      <c r="OSB495" s="230"/>
      <c r="OSC495" s="230"/>
      <c r="OSD495" s="230"/>
      <c r="OSE495" s="230"/>
      <c r="OSF495" s="230"/>
      <c r="OSG495" s="230"/>
      <c r="OSH495" s="230"/>
      <c r="OSI495" s="230"/>
      <c r="OSJ495" s="230"/>
      <c r="OSK495" s="230"/>
      <c r="OSL495" s="230"/>
      <c r="OSM495" s="230"/>
      <c r="OSN495" s="230"/>
      <c r="OSO495" s="230"/>
      <c r="OSP495" s="230"/>
      <c r="OSQ495" s="230"/>
      <c r="OSR495" s="230"/>
      <c r="OSS495" s="230"/>
      <c r="OST495" s="230"/>
      <c r="OSU495" s="230"/>
      <c r="OSV495" s="230"/>
      <c r="OSW495" s="230"/>
      <c r="OSX495" s="230"/>
      <c r="OSY495" s="230"/>
      <c r="OSZ495" s="230"/>
      <c r="OTA495" s="230"/>
      <c r="OTB495" s="230"/>
      <c r="OTC495" s="230"/>
      <c r="OTD495" s="230"/>
      <c r="OTE495" s="230"/>
      <c r="OTF495" s="230"/>
      <c r="OTG495" s="230"/>
      <c r="OTH495" s="230"/>
      <c r="OTI495" s="230"/>
      <c r="OTJ495" s="230"/>
      <c r="OTK495" s="230"/>
      <c r="OTL495" s="230"/>
      <c r="OTM495" s="230"/>
      <c r="OTN495" s="230"/>
      <c r="OTO495" s="230"/>
      <c r="OTP495" s="230"/>
      <c r="OTQ495" s="230"/>
      <c r="OTR495" s="230"/>
      <c r="OTS495" s="230"/>
      <c r="OTT495" s="230"/>
      <c r="OTU495" s="230"/>
      <c r="OTV495" s="230"/>
      <c r="OTW495" s="230"/>
      <c r="OTX495" s="230"/>
      <c r="OTY495" s="230"/>
      <c r="OTZ495" s="230"/>
      <c r="OUA495" s="230"/>
      <c r="OUB495" s="230"/>
      <c r="OUC495" s="230"/>
      <c r="OUD495" s="230"/>
      <c r="OUE495" s="230"/>
      <c r="OUF495" s="230"/>
      <c r="OUG495" s="230"/>
      <c r="OUH495" s="230"/>
      <c r="OUI495" s="230"/>
      <c r="OUJ495" s="230"/>
      <c r="OUK495" s="230"/>
      <c r="OUL495" s="230"/>
      <c r="OUM495" s="230"/>
      <c r="OUN495" s="230"/>
      <c r="OUO495" s="230"/>
      <c r="OUP495" s="230"/>
      <c r="OUQ495" s="230"/>
      <c r="OUR495" s="230"/>
      <c r="OUS495" s="230"/>
      <c r="OUT495" s="230"/>
      <c r="OUU495" s="230"/>
      <c r="OUV495" s="230"/>
      <c r="OUW495" s="230"/>
      <c r="OUX495" s="230"/>
      <c r="OUY495" s="230"/>
      <c r="OUZ495" s="230"/>
      <c r="OVA495" s="230"/>
      <c r="OVB495" s="230"/>
      <c r="OVC495" s="230"/>
      <c r="OVD495" s="230"/>
      <c r="OVE495" s="230"/>
      <c r="OVF495" s="230"/>
      <c r="OVG495" s="230"/>
      <c r="OVH495" s="230"/>
      <c r="OVI495" s="230"/>
      <c r="OVJ495" s="230"/>
      <c r="OVK495" s="230"/>
      <c r="OVL495" s="230"/>
      <c r="OVM495" s="230"/>
      <c r="OVN495" s="230"/>
      <c r="OVO495" s="230"/>
      <c r="OVP495" s="230"/>
      <c r="OVQ495" s="230"/>
      <c r="OVR495" s="230"/>
      <c r="OVS495" s="230"/>
      <c r="OVT495" s="230"/>
      <c r="OVU495" s="230"/>
      <c r="OVV495" s="230"/>
      <c r="OVW495" s="230"/>
      <c r="OVX495" s="230"/>
      <c r="OVY495" s="230"/>
      <c r="OVZ495" s="230"/>
      <c r="OWA495" s="230"/>
      <c r="OWB495" s="230"/>
      <c r="OWC495" s="230"/>
      <c r="OWD495" s="230"/>
      <c r="OWE495" s="230"/>
      <c r="OWF495" s="230"/>
      <c r="OWG495" s="230"/>
      <c r="OWH495" s="230"/>
      <c r="OWI495" s="230"/>
      <c r="OWJ495" s="230"/>
      <c r="OWK495" s="230"/>
      <c r="OWL495" s="230"/>
      <c r="OWM495" s="230"/>
      <c r="OWN495" s="230"/>
      <c r="OWO495" s="230"/>
      <c r="OWP495" s="230"/>
      <c r="OWQ495" s="230"/>
      <c r="OWR495" s="230"/>
      <c r="OWS495" s="230"/>
      <c r="OWT495" s="230"/>
      <c r="OWU495" s="230"/>
      <c r="OWV495" s="230"/>
      <c r="OWW495" s="230"/>
      <c r="OWX495" s="230"/>
      <c r="OWY495" s="230"/>
      <c r="OWZ495" s="230"/>
      <c r="OXA495" s="230"/>
      <c r="OXB495" s="230"/>
      <c r="OXC495" s="230"/>
      <c r="OXD495" s="230"/>
      <c r="OXE495" s="230"/>
      <c r="OXF495" s="230"/>
      <c r="OXG495" s="230"/>
      <c r="OXH495" s="230"/>
      <c r="OXI495" s="230"/>
      <c r="OXJ495" s="230"/>
      <c r="OXK495" s="230"/>
      <c r="OXL495" s="230"/>
      <c r="OXM495" s="230"/>
      <c r="OXN495" s="230"/>
      <c r="OXO495" s="230"/>
      <c r="OXP495" s="230"/>
      <c r="OXQ495" s="230"/>
      <c r="OXR495" s="230"/>
      <c r="OXS495" s="230"/>
      <c r="OXT495" s="230"/>
      <c r="OXU495" s="230"/>
      <c r="OXV495" s="230"/>
      <c r="OXW495" s="230"/>
      <c r="OXX495" s="230"/>
      <c r="OXY495" s="230"/>
      <c r="OXZ495" s="230"/>
      <c r="OYA495" s="230"/>
      <c r="OYB495" s="230"/>
      <c r="OYC495" s="230"/>
      <c r="OYD495" s="230"/>
      <c r="OYE495" s="230"/>
      <c r="OYF495" s="230"/>
      <c r="OYG495" s="230"/>
      <c r="OYH495" s="230"/>
      <c r="OYI495" s="230"/>
      <c r="OYJ495" s="230"/>
      <c r="OYK495" s="230"/>
      <c r="OYL495" s="230"/>
      <c r="OYM495" s="230"/>
      <c r="OYN495" s="230"/>
      <c r="OYO495" s="230"/>
      <c r="OYP495" s="230"/>
      <c r="OYQ495" s="230"/>
      <c r="OYR495" s="230"/>
      <c r="OYS495" s="230"/>
      <c r="OYT495" s="230"/>
      <c r="OYU495" s="230"/>
      <c r="OYV495" s="230"/>
      <c r="OYW495" s="230"/>
      <c r="OYX495" s="230"/>
      <c r="OYY495" s="230"/>
      <c r="OYZ495" s="230"/>
      <c r="OZA495" s="230"/>
      <c r="OZB495" s="230"/>
      <c r="OZC495" s="230"/>
      <c r="OZD495" s="230"/>
      <c r="OZE495" s="230"/>
      <c r="OZF495" s="230"/>
      <c r="OZG495" s="230"/>
      <c r="OZH495" s="230"/>
      <c r="OZI495" s="230"/>
      <c r="OZJ495" s="230"/>
      <c r="OZK495" s="230"/>
      <c r="OZL495" s="230"/>
      <c r="OZM495" s="230"/>
      <c r="OZN495" s="230"/>
      <c r="OZO495" s="230"/>
      <c r="OZP495" s="230"/>
      <c r="OZQ495" s="230"/>
      <c r="OZR495" s="230"/>
      <c r="OZS495" s="230"/>
      <c r="OZT495" s="230"/>
      <c r="OZU495" s="230"/>
      <c r="OZV495" s="230"/>
      <c r="OZW495" s="230"/>
      <c r="OZX495" s="230"/>
      <c r="OZY495" s="230"/>
      <c r="OZZ495" s="230"/>
      <c r="PAA495" s="230"/>
      <c r="PAB495" s="230"/>
      <c r="PAC495" s="230"/>
      <c r="PAD495" s="230"/>
      <c r="PAE495" s="230"/>
      <c r="PAF495" s="230"/>
      <c r="PAG495" s="230"/>
      <c r="PAH495" s="230"/>
      <c r="PAI495" s="230"/>
      <c r="PAJ495" s="230"/>
      <c r="PAK495" s="230"/>
      <c r="PAL495" s="230"/>
      <c r="PAM495" s="230"/>
      <c r="PAN495" s="230"/>
      <c r="PAO495" s="230"/>
      <c r="PAP495" s="230"/>
      <c r="PAQ495" s="230"/>
      <c r="PAR495" s="230"/>
      <c r="PAS495" s="230"/>
      <c r="PAT495" s="230"/>
      <c r="PAU495" s="230"/>
      <c r="PAV495" s="230"/>
      <c r="PAW495" s="230"/>
      <c r="PAX495" s="230"/>
      <c r="PAY495" s="230"/>
      <c r="PAZ495" s="230"/>
      <c r="PBA495" s="230"/>
      <c r="PBB495" s="230"/>
      <c r="PBC495" s="230"/>
      <c r="PBD495" s="230"/>
      <c r="PBE495" s="230"/>
      <c r="PBF495" s="230"/>
      <c r="PBG495" s="230"/>
      <c r="PBH495" s="230"/>
      <c r="PBI495" s="230"/>
      <c r="PBJ495" s="230"/>
      <c r="PBK495" s="230"/>
      <c r="PBL495" s="230"/>
      <c r="PBM495" s="230"/>
      <c r="PBN495" s="230"/>
      <c r="PBO495" s="230"/>
      <c r="PBP495" s="230"/>
      <c r="PBQ495" s="230"/>
      <c r="PBR495" s="230"/>
      <c r="PBS495" s="230"/>
      <c r="PBT495" s="230"/>
      <c r="PBU495" s="230"/>
      <c r="PBV495" s="230"/>
      <c r="PBW495" s="230"/>
      <c r="PBX495" s="230"/>
      <c r="PBY495" s="230"/>
      <c r="PBZ495" s="230"/>
      <c r="PCA495" s="230"/>
      <c r="PCB495" s="230"/>
      <c r="PCC495" s="230"/>
      <c r="PCD495" s="230"/>
      <c r="PCE495" s="230"/>
      <c r="PCF495" s="230"/>
      <c r="PCG495" s="230"/>
      <c r="PCH495" s="230"/>
      <c r="PCI495" s="230"/>
      <c r="PCJ495" s="230"/>
      <c r="PCK495" s="230"/>
      <c r="PCL495" s="230"/>
      <c r="PCM495" s="230"/>
      <c r="PCN495" s="230"/>
      <c r="PCO495" s="230"/>
      <c r="PCP495" s="230"/>
      <c r="PCQ495" s="230"/>
      <c r="PCR495" s="230"/>
      <c r="PCS495" s="230"/>
      <c r="PCT495" s="230"/>
      <c r="PCU495" s="230"/>
      <c r="PCV495" s="230"/>
      <c r="PCW495" s="230"/>
      <c r="PCX495" s="230"/>
      <c r="PCY495" s="230"/>
      <c r="PCZ495" s="230"/>
      <c r="PDA495" s="230"/>
      <c r="PDB495" s="230"/>
      <c r="PDC495" s="230"/>
      <c r="PDD495" s="230"/>
      <c r="PDE495" s="230"/>
      <c r="PDF495" s="230"/>
      <c r="PDG495" s="230"/>
      <c r="PDH495" s="230"/>
      <c r="PDI495" s="230"/>
      <c r="PDJ495" s="230"/>
      <c r="PDK495" s="230"/>
      <c r="PDL495" s="230"/>
      <c r="PDM495" s="230"/>
      <c r="PDN495" s="230"/>
      <c r="PDO495" s="230"/>
      <c r="PDP495" s="230"/>
      <c r="PDQ495" s="230"/>
      <c r="PDR495" s="230"/>
      <c r="PDS495" s="230"/>
      <c r="PDT495" s="230"/>
      <c r="PDU495" s="230"/>
      <c r="PDV495" s="230"/>
      <c r="PDW495" s="230"/>
      <c r="PDX495" s="230"/>
      <c r="PDY495" s="230"/>
      <c r="PDZ495" s="230"/>
      <c r="PEA495" s="230"/>
      <c r="PEB495" s="230"/>
      <c r="PEC495" s="230"/>
      <c r="PED495" s="230"/>
      <c r="PEE495" s="230"/>
      <c r="PEF495" s="230"/>
      <c r="PEG495" s="230"/>
      <c r="PEH495" s="230"/>
      <c r="PEI495" s="230"/>
      <c r="PEJ495" s="230"/>
      <c r="PEK495" s="230"/>
      <c r="PEL495" s="230"/>
      <c r="PEM495" s="230"/>
      <c r="PEN495" s="230"/>
      <c r="PEO495" s="230"/>
      <c r="PEP495" s="230"/>
      <c r="PEQ495" s="230"/>
      <c r="PER495" s="230"/>
      <c r="PES495" s="230"/>
      <c r="PET495" s="230"/>
      <c r="PEU495" s="230"/>
      <c r="PEV495" s="230"/>
      <c r="PEW495" s="230"/>
      <c r="PEX495" s="230"/>
      <c r="PEY495" s="230"/>
      <c r="PEZ495" s="230"/>
      <c r="PFA495" s="230"/>
      <c r="PFB495" s="230"/>
      <c r="PFC495" s="230"/>
      <c r="PFD495" s="230"/>
      <c r="PFE495" s="230"/>
      <c r="PFF495" s="230"/>
      <c r="PFG495" s="230"/>
      <c r="PFH495" s="230"/>
      <c r="PFI495" s="230"/>
      <c r="PFJ495" s="230"/>
      <c r="PFK495" s="230"/>
      <c r="PFL495" s="230"/>
      <c r="PFM495" s="230"/>
      <c r="PFN495" s="230"/>
      <c r="PFO495" s="230"/>
      <c r="PFP495" s="230"/>
      <c r="PFQ495" s="230"/>
      <c r="PFR495" s="230"/>
      <c r="PFS495" s="230"/>
      <c r="PFT495" s="230"/>
      <c r="PFU495" s="230"/>
      <c r="PFV495" s="230"/>
      <c r="PFW495" s="230"/>
      <c r="PFX495" s="230"/>
      <c r="PFY495" s="230"/>
      <c r="PFZ495" s="230"/>
      <c r="PGA495" s="230"/>
      <c r="PGB495" s="230"/>
      <c r="PGC495" s="230"/>
      <c r="PGD495" s="230"/>
      <c r="PGE495" s="230"/>
      <c r="PGF495" s="230"/>
      <c r="PGG495" s="230"/>
      <c r="PGH495" s="230"/>
      <c r="PGI495" s="230"/>
      <c r="PGJ495" s="230"/>
      <c r="PGK495" s="230"/>
      <c r="PGL495" s="230"/>
      <c r="PGM495" s="230"/>
      <c r="PGN495" s="230"/>
      <c r="PGO495" s="230"/>
      <c r="PGP495" s="230"/>
      <c r="PGQ495" s="230"/>
      <c r="PGR495" s="230"/>
      <c r="PGS495" s="230"/>
      <c r="PGT495" s="230"/>
      <c r="PGU495" s="230"/>
      <c r="PGV495" s="230"/>
      <c r="PGW495" s="230"/>
      <c r="PGX495" s="230"/>
      <c r="PGY495" s="230"/>
      <c r="PGZ495" s="230"/>
      <c r="PHA495" s="230"/>
      <c r="PHB495" s="230"/>
      <c r="PHC495" s="230"/>
      <c r="PHD495" s="230"/>
      <c r="PHE495" s="230"/>
      <c r="PHF495" s="230"/>
      <c r="PHG495" s="230"/>
      <c r="PHH495" s="230"/>
      <c r="PHI495" s="230"/>
      <c r="PHJ495" s="230"/>
      <c r="PHK495" s="230"/>
      <c r="PHL495" s="230"/>
      <c r="PHM495" s="230"/>
      <c r="PHN495" s="230"/>
      <c r="PHO495" s="230"/>
      <c r="PHP495" s="230"/>
      <c r="PHQ495" s="230"/>
      <c r="PHR495" s="230"/>
      <c r="PHS495" s="230"/>
      <c r="PHT495" s="230"/>
      <c r="PHU495" s="230"/>
      <c r="PHV495" s="230"/>
      <c r="PHW495" s="230"/>
      <c r="PHX495" s="230"/>
      <c r="PHY495" s="230"/>
      <c r="PHZ495" s="230"/>
      <c r="PIA495" s="230"/>
      <c r="PIB495" s="230"/>
      <c r="PIC495" s="230"/>
      <c r="PID495" s="230"/>
      <c r="PIE495" s="230"/>
      <c r="PIF495" s="230"/>
      <c r="PIG495" s="230"/>
      <c r="PIH495" s="230"/>
      <c r="PII495" s="230"/>
      <c r="PIJ495" s="230"/>
      <c r="PIK495" s="230"/>
      <c r="PIL495" s="230"/>
      <c r="PIM495" s="230"/>
      <c r="PIN495" s="230"/>
      <c r="PIO495" s="230"/>
      <c r="PIP495" s="230"/>
      <c r="PIQ495" s="230"/>
      <c r="PIR495" s="230"/>
      <c r="PIS495" s="230"/>
      <c r="PIT495" s="230"/>
      <c r="PIU495" s="230"/>
      <c r="PIV495" s="230"/>
      <c r="PIW495" s="230"/>
      <c r="PIX495" s="230"/>
      <c r="PIY495" s="230"/>
      <c r="PIZ495" s="230"/>
      <c r="PJA495" s="230"/>
      <c r="PJB495" s="230"/>
      <c r="PJC495" s="230"/>
      <c r="PJD495" s="230"/>
      <c r="PJE495" s="230"/>
      <c r="PJF495" s="230"/>
      <c r="PJG495" s="230"/>
      <c r="PJH495" s="230"/>
      <c r="PJI495" s="230"/>
      <c r="PJJ495" s="230"/>
      <c r="PJK495" s="230"/>
      <c r="PJL495" s="230"/>
      <c r="PJM495" s="230"/>
      <c r="PJN495" s="230"/>
      <c r="PJO495" s="230"/>
      <c r="PJP495" s="230"/>
      <c r="PJQ495" s="230"/>
      <c r="PJR495" s="230"/>
      <c r="PJS495" s="230"/>
      <c r="PJT495" s="230"/>
      <c r="PJU495" s="230"/>
      <c r="PJV495" s="230"/>
      <c r="PJW495" s="230"/>
      <c r="PJX495" s="230"/>
      <c r="PJY495" s="230"/>
      <c r="PJZ495" s="230"/>
      <c r="PKA495" s="230"/>
      <c r="PKB495" s="230"/>
      <c r="PKC495" s="230"/>
      <c r="PKD495" s="230"/>
      <c r="PKE495" s="230"/>
      <c r="PKF495" s="230"/>
      <c r="PKG495" s="230"/>
      <c r="PKH495" s="230"/>
      <c r="PKI495" s="230"/>
      <c r="PKJ495" s="230"/>
      <c r="PKK495" s="230"/>
      <c r="PKL495" s="230"/>
      <c r="PKM495" s="230"/>
      <c r="PKN495" s="230"/>
      <c r="PKO495" s="230"/>
      <c r="PKP495" s="230"/>
      <c r="PKQ495" s="230"/>
      <c r="PKR495" s="230"/>
      <c r="PKS495" s="230"/>
      <c r="PKT495" s="230"/>
      <c r="PKU495" s="230"/>
      <c r="PKV495" s="230"/>
      <c r="PKW495" s="230"/>
      <c r="PKX495" s="230"/>
      <c r="PKY495" s="230"/>
      <c r="PKZ495" s="230"/>
      <c r="PLA495" s="230"/>
      <c r="PLB495" s="230"/>
      <c r="PLC495" s="230"/>
      <c r="PLD495" s="230"/>
      <c r="PLE495" s="230"/>
      <c r="PLF495" s="230"/>
      <c r="PLG495" s="230"/>
      <c r="PLH495" s="230"/>
      <c r="PLI495" s="230"/>
      <c r="PLJ495" s="230"/>
      <c r="PLK495" s="230"/>
      <c r="PLL495" s="230"/>
      <c r="PLM495" s="230"/>
      <c r="PLN495" s="230"/>
      <c r="PLO495" s="230"/>
      <c r="PLP495" s="230"/>
      <c r="PLQ495" s="230"/>
      <c r="PLR495" s="230"/>
      <c r="PLS495" s="230"/>
      <c r="PLT495" s="230"/>
      <c r="PLU495" s="230"/>
      <c r="PLV495" s="230"/>
      <c r="PLW495" s="230"/>
      <c r="PLX495" s="230"/>
      <c r="PLY495" s="230"/>
      <c r="PLZ495" s="230"/>
      <c r="PMA495" s="230"/>
      <c r="PMB495" s="230"/>
      <c r="PMC495" s="230"/>
      <c r="PMD495" s="230"/>
      <c r="PME495" s="230"/>
      <c r="PMF495" s="230"/>
      <c r="PMG495" s="230"/>
      <c r="PMH495" s="230"/>
      <c r="PMI495" s="230"/>
      <c r="PMJ495" s="230"/>
      <c r="PMK495" s="230"/>
      <c r="PML495" s="230"/>
      <c r="PMM495" s="230"/>
      <c r="PMN495" s="230"/>
      <c r="PMO495" s="230"/>
      <c r="PMP495" s="230"/>
      <c r="PMQ495" s="230"/>
      <c r="PMR495" s="230"/>
      <c r="PMS495" s="230"/>
      <c r="PMT495" s="230"/>
      <c r="PMU495" s="230"/>
      <c r="PMV495" s="230"/>
      <c r="PMW495" s="230"/>
      <c r="PMX495" s="230"/>
      <c r="PMY495" s="230"/>
      <c r="PMZ495" s="230"/>
      <c r="PNA495" s="230"/>
      <c r="PNB495" s="230"/>
      <c r="PNC495" s="230"/>
      <c r="PND495" s="230"/>
      <c r="PNE495" s="230"/>
      <c r="PNF495" s="230"/>
      <c r="PNG495" s="230"/>
      <c r="PNH495" s="230"/>
      <c r="PNI495" s="230"/>
      <c r="PNJ495" s="230"/>
      <c r="PNK495" s="230"/>
      <c r="PNL495" s="230"/>
      <c r="PNM495" s="230"/>
      <c r="PNN495" s="230"/>
      <c r="PNO495" s="230"/>
      <c r="PNP495" s="230"/>
      <c r="PNQ495" s="230"/>
      <c r="PNR495" s="230"/>
      <c r="PNS495" s="230"/>
      <c r="PNT495" s="230"/>
      <c r="PNU495" s="230"/>
      <c r="PNV495" s="230"/>
      <c r="PNW495" s="230"/>
      <c r="PNX495" s="230"/>
      <c r="PNY495" s="230"/>
      <c r="PNZ495" s="230"/>
      <c r="POA495" s="230"/>
      <c r="POB495" s="230"/>
      <c r="POC495" s="230"/>
      <c r="POD495" s="230"/>
      <c r="POE495" s="230"/>
      <c r="POF495" s="230"/>
      <c r="POG495" s="230"/>
      <c r="POH495" s="230"/>
      <c r="POI495" s="230"/>
      <c r="POJ495" s="230"/>
      <c r="POK495" s="230"/>
      <c r="POL495" s="230"/>
      <c r="POM495" s="230"/>
      <c r="PON495" s="230"/>
      <c r="POO495" s="230"/>
      <c r="POP495" s="230"/>
      <c r="POQ495" s="230"/>
      <c r="POR495" s="230"/>
      <c r="POS495" s="230"/>
      <c r="POT495" s="230"/>
      <c r="POU495" s="230"/>
      <c r="POV495" s="230"/>
      <c r="POW495" s="230"/>
      <c r="POX495" s="230"/>
      <c r="POY495" s="230"/>
      <c r="POZ495" s="230"/>
      <c r="PPA495" s="230"/>
      <c r="PPB495" s="230"/>
      <c r="PPC495" s="230"/>
      <c r="PPD495" s="230"/>
      <c r="PPE495" s="230"/>
      <c r="PPF495" s="230"/>
      <c r="PPG495" s="230"/>
      <c r="PPH495" s="230"/>
      <c r="PPI495" s="230"/>
      <c r="PPJ495" s="230"/>
      <c r="PPK495" s="230"/>
      <c r="PPL495" s="230"/>
      <c r="PPM495" s="230"/>
      <c r="PPN495" s="230"/>
      <c r="PPO495" s="230"/>
      <c r="PPP495" s="230"/>
      <c r="PPQ495" s="230"/>
      <c r="PPR495" s="230"/>
      <c r="PPS495" s="230"/>
      <c r="PPT495" s="230"/>
      <c r="PPU495" s="230"/>
      <c r="PPV495" s="230"/>
      <c r="PPW495" s="230"/>
      <c r="PPX495" s="230"/>
      <c r="PPY495" s="230"/>
      <c r="PPZ495" s="230"/>
      <c r="PQA495" s="230"/>
      <c r="PQB495" s="230"/>
      <c r="PQC495" s="230"/>
      <c r="PQD495" s="230"/>
      <c r="PQE495" s="230"/>
      <c r="PQF495" s="230"/>
      <c r="PQG495" s="230"/>
      <c r="PQH495" s="230"/>
      <c r="PQI495" s="230"/>
      <c r="PQJ495" s="230"/>
      <c r="PQK495" s="230"/>
      <c r="PQL495" s="230"/>
      <c r="PQM495" s="230"/>
      <c r="PQN495" s="230"/>
      <c r="PQO495" s="230"/>
      <c r="PQP495" s="230"/>
      <c r="PQQ495" s="230"/>
      <c r="PQR495" s="230"/>
      <c r="PQS495" s="230"/>
      <c r="PQT495" s="230"/>
      <c r="PQU495" s="230"/>
      <c r="PQV495" s="230"/>
      <c r="PQW495" s="230"/>
      <c r="PQX495" s="230"/>
      <c r="PQY495" s="230"/>
      <c r="PQZ495" s="230"/>
      <c r="PRA495" s="230"/>
      <c r="PRB495" s="230"/>
      <c r="PRC495" s="230"/>
      <c r="PRD495" s="230"/>
      <c r="PRE495" s="230"/>
      <c r="PRF495" s="230"/>
      <c r="PRG495" s="230"/>
      <c r="PRH495" s="230"/>
      <c r="PRI495" s="230"/>
      <c r="PRJ495" s="230"/>
      <c r="PRK495" s="230"/>
      <c r="PRL495" s="230"/>
      <c r="PRM495" s="230"/>
      <c r="PRN495" s="230"/>
      <c r="PRO495" s="230"/>
      <c r="PRP495" s="230"/>
      <c r="PRQ495" s="230"/>
      <c r="PRR495" s="230"/>
      <c r="PRS495" s="230"/>
      <c r="PRT495" s="230"/>
      <c r="PRU495" s="230"/>
      <c r="PRV495" s="230"/>
      <c r="PRW495" s="230"/>
      <c r="PRX495" s="230"/>
      <c r="PRY495" s="230"/>
      <c r="PRZ495" s="230"/>
      <c r="PSA495" s="230"/>
      <c r="PSB495" s="230"/>
      <c r="PSC495" s="230"/>
      <c r="PSD495" s="230"/>
      <c r="PSE495" s="230"/>
      <c r="PSF495" s="230"/>
      <c r="PSG495" s="230"/>
      <c r="PSH495" s="230"/>
      <c r="PSI495" s="230"/>
      <c r="PSJ495" s="230"/>
      <c r="PSK495" s="230"/>
      <c r="PSL495" s="230"/>
      <c r="PSM495" s="230"/>
      <c r="PSN495" s="230"/>
      <c r="PSO495" s="230"/>
      <c r="PSP495" s="230"/>
      <c r="PSQ495" s="230"/>
      <c r="PSR495" s="230"/>
      <c r="PSS495" s="230"/>
      <c r="PST495" s="230"/>
      <c r="PSU495" s="230"/>
      <c r="PSV495" s="230"/>
      <c r="PSW495" s="230"/>
      <c r="PSX495" s="230"/>
      <c r="PSY495" s="230"/>
      <c r="PSZ495" s="230"/>
      <c r="PTA495" s="230"/>
      <c r="PTB495" s="230"/>
      <c r="PTC495" s="230"/>
      <c r="PTD495" s="230"/>
      <c r="PTE495" s="230"/>
      <c r="PTF495" s="230"/>
      <c r="PTG495" s="230"/>
      <c r="PTH495" s="230"/>
      <c r="PTI495" s="230"/>
      <c r="PTJ495" s="230"/>
      <c r="PTK495" s="230"/>
      <c r="PTL495" s="230"/>
      <c r="PTM495" s="230"/>
      <c r="PTN495" s="230"/>
      <c r="PTO495" s="230"/>
      <c r="PTP495" s="230"/>
      <c r="PTQ495" s="230"/>
      <c r="PTR495" s="230"/>
      <c r="PTS495" s="230"/>
      <c r="PTT495" s="230"/>
      <c r="PTU495" s="230"/>
      <c r="PTV495" s="230"/>
      <c r="PTW495" s="230"/>
      <c r="PTX495" s="230"/>
      <c r="PTY495" s="230"/>
      <c r="PTZ495" s="230"/>
      <c r="PUA495" s="230"/>
      <c r="PUB495" s="230"/>
      <c r="PUC495" s="230"/>
      <c r="PUD495" s="230"/>
      <c r="PUE495" s="230"/>
      <c r="PUF495" s="230"/>
      <c r="PUG495" s="230"/>
      <c r="PUH495" s="230"/>
      <c r="PUI495" s="230"/>
      <c r="PUJ495" s="230"/>
      <c r="PUK495" s="230"/>
      <c r="PUL495" s="230"/>
      <c r="PUM495" s="230"/>
      <c r="PUN495" s="230"/>
      <c r="PUO495" s="230"/>
      <c r="PUP495" s="230"/>
      <c r="PUQ495" s="230"/>
      <c r="PUR495" s="230"/>
      <c r="PUS495" s="230"/>
      <c r="PUT495" s="230"/>
      <c r="PUU495" s="230"/>
      <c r="PUV495" s="230"/>
      <c r="PUW495" s="230"/>
      <c r="PUX495" s="230"/>
      <c r="PUY495" s="230"/>
      <c r="PUZ495" s="230"/>
      <c r="PVA495" s="230"/>
      <c r="PVB495" s="230"/>
      <c r="PVC495" s="230"/>
      <c r="PVD495" s="230"/>
      <c r="PVE495" s="230"/>
      <c r="PVF495" s="230"/>
      <c r="PVG495" s="230"/>
      <c r="PVH495" s="230"/>
      <c r="PVI495" s="230"/>
      <c r="PVJ495" s="230"/>
      <c r="PVK495" s="230"/>
      <c r="PVL495" s="230"/>
      <c r="PVM495" s="230"/>
      <c r="PVN495" s="230"/>
      <c r="PVO495" s="230"/>
      <c r="PVP495" s="230"/>
      <c r="PVQ495" s="230"/>
      <c r="PVR495" s="230"/>
      <c r="PVS495" s="230"/>
      <c r="PVT495" s="230"/>
      <c r="PVU495" s="230"/>
      <c r="PVV495" s="230"/>
      <c r="PVW495" s="230"/>
      <c r="PVX495" s="230"/>
      <c r="PVY495" s="230"/>
      <c r="PVZ495" s="230"/>
      <c r="PWA495" s="230"/>
      <c r="PWB495" s="230"/>
      <c r="PWC495" s="230"/>
      <c r="PWD495" s="230"/>
      <c r="PWE495" s="230"/>
      <c r="PWF495" s="230"/>
      <c r="PWG495" s="230"/>
      <c r="PWH495" s="230"/>
      <c r="PWI495" s="230"/>
      <c r="PWJ495" s="230"/>
      <c r="PWK495" s="230"/>
      <c r="PWL495" s="230"/>
      <c r="PWM495" s="230"/>
      <c r="PWN495" s="230"/>
      <c r="PWO495" s="230"/>
      <c r="PWP495" s="230"/>
      <c r="PWQ495" s="230"/>
      <c r="PWR495" s="230"/>
      <c r="PWS495" s="230"/>
      <c r="PWT495" s="230"/>
      <c r="PWU495" s="230"/>
      <c r="PWV495" s="230"/>
      <c r="PWW495" s="230"/>
      <c r="PWX495" s="230"/>
      <c r="PWY495" s="230"/>
      <c r="PWZ495" s="230"/>
      <c r="PXA495" s="230"/>
      <c r="PXB495" s="230"/>
      <c r="PXC495" s="230"/>
      <c r="PXD495" s="230"/>
      <c r="PXE495" s="230"/>
      <c r="PXF495" s="230"/>
      <c r="PXG495" s="230"/>
      <c r="PXH495" s="230"/>
      <c r="PXI495" s="230"/>
      <c r="PXJ495" s="230"/>
      <c r="PXK495" s="230"/>
      <c r="PXL495" s="230"/>
      <c r="PXM495" s="230"/>
      <c r="PXN495" s="230"/>
      <c r="PXO495" s="230"/>
      <c r="PXP495" s="230"/>
      <c r="PXQ495" s="230"/>
      <c r="PXR495" s="230"/>
      <c r="PXS495" s="230"/>
      <c r="PXT495" s="230"/>
      <c r="PXU495" s="230"/>
      <c r="PXV495" s="230"/>
      <c r="PXW495" s="230"/>
      <c r="PXX495" s="230"/>
      <c r="PXY495" s="230"/>
      <c r="PXZ495" s="230"/>
      <c r="PYA495" s="230"/>
      <c r="PYB495" s="230"/>
      <c r="PYC495" s="230"/>
      <c r="PYD495" s="230"/>
      <c r="PYE495" s="230"/>
      <c r="PYF495" s="230"/>
      <c r="PYG495" s="230"/>
      <c r="PYH495" s="230"/>
      <c r="PYI495" s="230"/>
      <c r="PYJ495" s="230"/>
      <c r="PYK495" s="230"/>
      <c r="PYL495" s="230"/>
      <c r="PYM495" s="230"/>
      <c r="PYN495" s="230"/>
      <c r="PYO495" s="230"/>
      <c r="PYP495" s="230"/>
      <c r="PYQ495" s="230"/>
      <c r="PYR495" s="230"/>
      <c r="PYS495" s="230"/>
      <c r="PYT495" s="230"/>
      <c r="PYU495" s="230"/>
      <c r="PYV495" s="230"/>
      <c r="PYW495" s="230"/>
      <c r="PYX495" s="230"/>
      <c r="PYY495" s="230"/>
      <c r="PYZ495" s="230"/>
      <c r="PZA495" s="230"/>
      <c r="PZB495" s="230"/>
      <c r="PZC495" s="230"/>
      <c r="PZD495" s="230"/>
      <c r="PZE495" s="230"/>
      <c r="PZF495" s="230"/>
      <c r="PZG495" s="230"/>
      <c r="PZH495" s="230"/>
      <c r="PZI495" s="230"/>
      <c r="PZJ495" s="230"/>
      <c r="PZK495" s="230"/>
      <c r="PZL495" s="230"/>
      <c r="PZM495" s="230"/>
      <c r="PZN495" s="230"/>
      <c r="PZO495" s="230"/>
      <c r="PZP495" s="230"/>
      <c r="PZQ495" s="230"/>
      <c r="PZR495" s="230"/>
      <c r="PZS495" s="230"/>
      <c r="PZT495" s="230"/>
      <c r="PZU495" s="230"/>
      <c r="PZV495" s="230"/>
      <c r="PZW495" s="230"/>
      <c r="PZX495" s="230"/>
      <c r="PZY495" s="230"/>
      <c r="PZZ495" s="230"/>
      <c r="QAA495" s="230"/>
      <c r="QAB495" s="230"/>
      <c r="QAC495" s="230"/>
      <c r="QAD495" s="230"/>
      <c r="QAE495" s="230"/>
      <c r="QAF495" s="230"/>
      <c r="QAG495" s="230"/>
      <c r="QAH495" s="230"/>
      <c r="QAI495" s="230"/>
      <c r="QAJ495" s="230"/>
      <c r="QAK495" s="230"/>
      <c r="QAL495" s="230"/>
      <c r="QAM495" s="230"/>
      <c r="QAN495" s="230"/>
      <c r="QAO495" s="230"/>
      <c r="QAP495" s="230"/>
      <c r="QAQ495" s="230"/>
      <c r="QAR495" s="230"/>
      <c r="QAS495" s="230"/>
      <c r="QAT495" s="230"/>
      <c r="QAU495" s="230"/>
      <c r="QAV495" s="230"/>
      <c r="QAW495" s="230"/>
      <c r="QAX495" s="230"/>
      <c r="QAY495" s="230"/>
      <c r="QAZ495" s="230"/>
      <c r="QBA495" s="230"/>
      <c r="QBB495" s="230"/>
      <c r="QBC495" s="230"/>
      <c r="QBD495" s="230"/>
      <c r="QBE495" s="230"/>
      <c r="QBF495" s="230"/>
      <c r="QBG495" s="230"/>
      <c r="QBH495" s="230"/>
      <c r="QBI495" s="230"/>
      <c r="QBJ495" s="230"/>
      <c r="QBK495" s="230"/>
      <c r="QBL495" s="230"/>
      <c r="QBM495" s="230"/>
      <c r="QBN495" s="230"/>
      <c r="QBO495" s="230"/>
      <c r="QBP495" s="230"/>
      <c r="QBQ495" s="230"/>
      <c r="QBR495" s="230"/>
      <c r="QBS495" s="230"/>
      <c r="QBT495" s="230"/>
      <c r="QBU495" s="230"/>
      <c r="QBV495" s="230"/>
      <c r="QBW495" s="230"/>
      <c r="QBX495" s="230"/>
      <c r="QBY495" s="230"/>
      <c r="QBZ495" s="230"/>
      <c r="QCA495" s="230"/>
      <c r="QCB495" s="230"/>
      <c r="QCC495" s="230"/>
      <c r="QCD495" s="230"/>
      <c r="QCE495" s="230"/>
      <c r="QCF495" s="230"/>
      <c r="QCG495" s="230"/>
      <c r="QCH495" s="230"/>
      <c r="QCI495" s="230"/>
      <c r="QCJ495" s="230"/>
      <c r="QCK495" s="230"/>
      <c r="QCL495" s="230"/>
      <c r="QCM495" s="230"/>
      <c r="QCN495" s="230"/>
      <c r="QCO495" s="230"/>
      <c r="QCP495" s="230"/>
      <c r="QCQ495" s="230"/>
      <c r="QCR495" s="230"/>
      <c r="QCS495" s="230"/>
      <c r="QCT495" s="230"/>
      <c r="QCU495" s="230"/>
      <c r="QCV495" s="230"/>
      <c r="QCW495" s="230"/>
      <c r="QCX495" s="230"/>
      <c r="QCY495" s="230"/>
      <c r="QCZ495" s="230"/>
      <c r="QDA495" s="230"/>
      <c r="QDB495" s="230"/>
      <c r="QDC495" s="230"/>
      <c r="QDD495" s="230"/>
      <c r="QDE495" s="230"/>
      <c r="QDF495" s="230"/>
      <c r="QDG495" s="230"/>
      <c r="QDH495" s="230"/>
      <c r="QDI495" s="230"/>
      <c r="QDJ495" s="230"/>
      <c r="QDK495" s="230"/>
      <c r="QDL495" s="230"/>
      <c r="QDM495" s="230"/>
      <c r="QDN495" s="230"/>
      <c r="QDO495" s="230"/>
      <c r="QDP495" s="230"/>
      <c r="QDQ495" s="230"/>
      <c r="QDR495" s="230"/>
      <c r="QDS495" s="230"/>
      <c r="QDT495" s="230"/>
      <c r="QDU495" s="230"/>
      <c r="QDV495" s="230"/>
      <c r="QDW495" s="230"/>
      <c r="QDX495" s="230"/>
      <c r="QDY495" s="230"/>
      <c r="QDZ495" s="230"/>
      <c r="QEA495" s="230"/>
      <c r="QEB495" s="230"/>
      <c r="QEC495" s="230"/>
      <c r="QED495" s="230"/>
      <c r="QEE495" s="230"/>
      <c r="QEF495" s="230"/>
      <c r="QEG495" s="230"/>
      <c r="QEH495" s="230"/>
      <c r="QEI495" s="230"/>
      <c r="QEJ495" s="230"/>
      <c r="QEK495" s="230"/>
      <c r="QEL495" s="230"/>
      <c r="QEM495" s="230"/>
      <c r="QEN495" s="230"/>
      <c r="QEO495" s="230"/>
      <c r="QEP495" s="230"/>
      <c r="QEQ495" s="230"/>
      <c r="QER495" s="230"/>
      <c r="QES495" s="230"/>
      <c r="QET495" s="230"/>
      <c r="QEU495" s="230"/>
      <c r="QEV495" s="230"/>
      <c r="QEW495" s="230"/>
      <c r="QEX495" s="230"/>
      <c r="QEY495" s="230"/>
    </row>
    <row r="496" spans="1:11647" ht="30" x14ac:dyDescent="0.25">
      <c r="B496" s="60" t="s">
        <v>2150</v>
      </c>
      <c r="C496" s="79" t="s">
        <v>1336</v>
      </c>
      <c r="E496" s="79" t="s">
        <v>5936</v>
      </c>
      <c r="F496" s="160">
        <v>349.08206999999999</v>
      </c>
      <c r="G496" s="79" t="s">
        <v>1819</v>
      </c>
      <c r="H496" s="79" t="s">
        <v>1366</v>
      </c>
      <c r="I496" s="79"/>
      <c r="J496" s="58" t="s">
        <v>7693</v>
      </c>
    </row>
    <row r="497" spans="1:52" ht="30" customHeight="1" x14ac:dyDescent="0.25">
      <c r="B497" s="58" t="s">
        <v>2151</v>
      </c>
      <c r="C497" s="79" t="s">
        <v>1336</v>
      </c>
      <c r="E497" s="79" t="s">
        <v>5937</v>
      </c>
      <c r="F497" s="160">
        <v>399.07887599999998</v>
      </c>
      <c r="G497" s="30" t="s">
        <v>1821</v>
      </c>
      <c r="H497" s="79" t="s">
        <v>1366</v>
      </c>
      <c r="J497" s="58" t="s">
        <v>7694</v>
      </c>
      <c r="K497" s="207" t="s">
        <v>474</v>
      </c>
      <c r="L497" s="79" t="s">
        <v>337</v>
      </c>
      <c r="M497" s="78" t="s">
        <v>5824</v>
      </c>
      <c r="N497" s="78" t="s">
        <v>5823</v>
      </c>
    </row>
    <row r="498" spans="1:52" ht="30" customHeight="1" x14ac:dyDescent="0.25">
      <c r="B498" s="58" t="s">
        <v>2152</v>
      </c>
      <c r="C498" s="79" t="s">
        <v>1336</v>
      </c>
      <c r="E498" s="79" t="s">
        <v>5938</v>
      </c>
      <c r="F498" s="160">
        <v>449.07568199999997</v>
      </c>
      <c r="G498" s="79" t="s">
        <v>1823</v>
      </c>
      <c r="H498" s="79" t="s">
        <v>1366</v>
      </c>
      <c r="J498" s="58" t="s">
        <v>7694</v>
      </c>
    </row>
    <row r="499" spans="1:52" ht="30" customHeight="1" x14ac:dyDescent="0.25">
      <c r="B499" s="58" t="s">
        <v>2153</v>
      </c>
      <c r="C499" s="79" t="s">
        <v>1336</v>
      </c>
      <c r="E499" s="79" t="s">
        <v>5939</v>
      </c>
      <c r="F499" s="160">
        <v>499.07248800000002</v>
      </c>
      <c r="G499" s="30" t="s">
        <v>1825</v>
      </c>
      <c r="H499" s="79" t="s">
        <v>1366</v>
      </c>
      <c r="J499" s="58" t="s">
        <v>7694</v>
      </c>
      <c r="K499" s="207" t="s">
        <v>474</v>
      </c>
      <c r="L499" s="79" t="s">
        <v>337</v>
      </c>
    </row>
    <row r="500" spans="1:52" ht="30" customHeight="1" x14ac:dyDescent="0.25">
      <c r="B500" s="58" t="s">
        <v>2154</v>
      </c>
      <c r="C500" s="79" t="s">
        <v>1336</v>
      </c>
      <c r="E500" s="79" t="s">
        <v>5940</v>
      </c>
      <c r="F500" s="160">
        <v>549.06929400000001</v>
      </c>
      <c r="G500" s="30" t="s">
        <v>1827</v>
      </c>
      <c r="H500" s="79" t="s">
        <v>1366</v>
      </c>
      <c r="J500" s="58" t="s">
        <v>7694</v>
      </c>
    </row>
    <row r="501" spans="1:52" ht="30" customHeight="1" x14ac:dyDescent="0.25">
      <c r="B501" s="40" t="s">
        <v>2155</v>
      </c>
      <c r="C501" s="42" t="s">
        <v>1366</v>
      </c>
      <c r="E501" s="79" t="s">
        <v>5941</v>
      </c>
      <c r="F501" s="160">
        <v>599.06610000000001</v>
      </c>
      <c r="G501" s="78" t="s">
        <v>1386</v>
      </c>
      <c r="H501" s="79" t="s">
        <v>337</v>
      </c>
      <c r="I501" s="78" t="s">
        <v>4008</v>
      </c>
      <c r="J501" s="58" t="s">
        <v>7694</v>
      </c>
      <c r="K501" s="207" t="s">
        <v>474</v>
      </c>
      <c r="L501" s="79" t="s">
        <v>337</v>
      </c>
      <c r="M501" s="79" t="s">
        <v>492</v>
      </c>
      <c r="N501" s="79" t="s">
        <v>5479</v>
      </c>
      <c r="O501" s="79" t="s">
        <v>323</v>
      </c>
      <c r="P501" s="79" t="s">
        <v>467</v>
      </c>
      <c r="Q501" s="79" t="s">
        <v>1387</v>
      </c>
      <c r="R501" s="78" t="s">
        <v>1388</v>
      </c>
      <c r="S501" s="39" t="s">
        <v>1433</v>
      </c>
      <c r="T501" s="79" t="s">
        <v>4227</v>
      </c>
      <c r="U501" s="78" t="s">
        <v>1446</v>
      </c>
      <c r="V501" s="78" t="s">
        <v>1447</v>
      </c>
      <c r="W501" s="79" t="s">
        <v>1468</v>
      </c>
      <c r="X501" s="79" t="s">
        <v>7535</v>
      </c>
      <c r="Y501" s="79" t="s">
        <v>1529</v>
      </c>
      <c r="Z501" s="78" t="s">
        <v>7541</v>
      </c>
      <c r="AA501" s="79" t="s">
        <v>4005</v>
      </c>
      <c r="AB501" s="79" t="s">
        <v>4006</v>
      </c>
      <c r="AC501" s="79" t="s">
        <v>4107</v>
      </c>
      <c r="AD501" s="79" t="s">
        <v>4108</v>
      </c>
      <c r="AE501" s="77" t="s">
        <v>4157</v>
      </c>
      <c r="AF501" s="79" t="s">
        <v>4111</v>
      </c>
      <c r="AG501" s="75" t="s">
        <v>4424</v>
      </c>
      <c r="AH501" s="75" t="s">
        <v>4423</v>
      </c>
      <c r="AI501" s="78" t="s">
        <v>4505</v>
      </c>
      <c r="AJ501" s="78" t="s">
        <v>4506</v>
      </c>
      <c r="AK501" s="79" t="s">
        <v>4804</v>
      </c>
      <c r="AL501" s="79" t="s">
        <v>4805</v>
      </c>
      <c r="AM501" s="79" t="s">
        <v>5424</v>
      </c>
      <c r="AN501" s="79" t="s">
        <v>5425</v>
      </c>
      <c r="AO501" s="79" t="s">
        <v>5521</v>
      </c>
      <c r="AP501" s="79" t="s">
        <v>5570</v>
      </c>
      <c r="AQ501" s="79" t="s">
        <v>6985</v>
      </c>
      <c r="AR501" s="79" t="s">
        <v>6881</v>
      </c>
    </row>
    <row r="502" spans="1:52" ht="30" customHeight="1" x14ac:dyDescent="0.25">
      <c r="B502" s="58" t="s">
        <v>2156</v>
      </c>
      <c r="C502" s="79" t="s">
        <v>1336</v>
      </c>
      <c r="E502" s="79" t="s">
        <v>5942</v>
      </c>
      <c r="F502" s="160">
        <v>649.062906</v>
      </c>
      <c r="G502" s="78" t="s">
        <v>1384</v>
      </c>
      <c r="H502" s="79" t="s">
        <v>1366</v>
      </c>
      <c r="J502" s="58" t="s">
        <v>7694</v>
      </c>
    </row>
    <row r="503" spans="1:52" x14ac:dyDescent="0.25">
      <c r="B503" s="58"/>
    </row>
    <row r="506" spans="1:52" s="54" customFormat="1" ht="18" x14ac:dyDescent="0.25">
      <c r="A506" s="230" t="s">
        <v>5949</v>
      </c>
      <c r="B506" s="230"/>
      <c r="C506" s="230"/>
      <c r="D506" s="230"/>
      <c r="E506" s="230"/>
      <c r="F506" s="230"/>
      <c r="G506" s="55"/>
      <c r="I506" s="55"/>
      <c r="J506" s="55"/>
      <c r="K506" s="219"/>
    </row>
    <row r="507" spans="1:52" ht="30" customHeight="1" x14ac:dyDescent="0.25">
      <c r="B507" s="58" t="s">
        <v>2157</v>
      </c>
      <c r="C507" s="42" t="s">
        <v>1366</v>
      </c>
      <c r="E507" s="79" t="s">
        <v>5944</v>
      </c>
      <c r="F507" s="160">
        <v>399.07887599999998</v>
      </c>
      <c r="G507" s="78" t="s">
        <v>736</v>
      </c>
      <c r="H507" s="75" t="s">
        <v>256</v>
      </c>
      <c r="J507" s="58" t="s">
        <v>7694</v>
      </c>
      <c r="K507" s="207" t="s">
        <v>740</v>
      </c>
      <c r="L507" s="79" t="s">
        <v>739</v>
      </c>
      <c r="M507" s="79" t="s">
        <v>741</v>
      </c>
      <c r="N507" s="79" t="s">
        <v>1452</v>
      </c>
      <c r="O507" s="30" t="s">
        <v>7788</v>
      </c>
      <c r="P507" s="79" t="s">
        <v>7789</v>
      </c>
    </row>
    <row r="508" spans="1:52" ht="30" customHeight="1" x14ac:dyDescent="0.25">
      <c r="B508" s="58" t="s">
        <v>2158</v>
      </c>
      <c r="C508" s="79" t="s">
        <v>1336</v>
      </c>
      <c r="D508" s="78"/>
      <c r="E508" s="79" t="s">
        <v>5945</v>
      </c>
      <c r="F508" s="160">
        <v>449.07568199999997</v>
      </c>
      <c r="G508" s="78" t="s">
        <v>734</v>
      </c>
      <c r="H508" s="75" t="s">
        <v>256</v>
      </c>
      <c r="J508" s="58" t="s">
        <v>7694</v>
      </c>
    </row>
    <row r="509" spans="1:52" ht="30" customHeight="1" x14ac:dyDescent="0.25">
      <c r="B509" s="58" t="s">
        <v>2159</v>
      </c>
      <c r="C509" s="79" t="s">
        <v>1336</v>
      </c>
      <c r="E509" s="79" t="s">
        <v>5946</v>
      </c>
      <c r="F509" s="160">
        <v>499.07248800000002</v>
      </c>
      <c r="G509" s="78" t="s">
        <v>737</v>
      </c>
      <c r="H509" s="75" t="s">
        <v>256</v>
      </c>
      <c r="J509" s="58" t="s">
        <v>7694</v>
      </c>
      <c r="K509" s="207" t="s">
        <v>1454</v>
      </c>
      <c r="L509" s="78" t="s">
        <v>1455</v>
      </c>
    </row>
    <row r="510" spans="1:52" ht="30" customHeight="1" x14ac:dyDescent="0.25">
      <c r="B510" s="58" t="s">
        <v>2160</v>
      </c>
      <c r="C510" s="79" t="s">
        <v>1336</v>
      </c>
      <c r="E510" s="79" t="s">
        <v>5947</v>
      </c>
      <c r="F510" s="160">
        <v>549.06929400000001</v>
      </c>
      <c r="G510" s="78" t="s">
        <v>735</v>
      </c>
      <c r="H510" s="75" t="s">
        <v>256</v>
      </c>
      <c r="J510" s="58" t="s">
        <v>7694</v>
      </c>
    </row>
    <row r="511" spans="1:52" ht="30" customHeight="1" x14ac:dyDescent="0.25">
      <c r="B511" s="58" t="s">
        <v>2161</v>
      </c>
      <c r="C511" s="42" t="s">
        <v>1366</v>
      </c>
      <c r="E511" s="79" t="s">
        <v>5948</v>
      </c>
      <c r="F511" s="160">
        <v>599.06610000000001</v>
      </c>
      <c r="G511" s="78" t="s">
        <v>738</v>
      </c>
      <c r="H511" s="75" t="s">
        <v>256</v>
      </c>
      <c r="I511" s="78" t="s">
        <v>1484</v>
      </c>
      <c r="J511" s="58" t="s">
        <v>7694</v>
      </c>
      <c r="K511" s="207" t="s">
        <v>1387</v>
      </c>
      <c r="L511" s="78" t="s">
        <v>1390</v>
      </c>
      <c r="M511" s="79" t="s">
        <v>1389</v>
      </c>
      <c r="N511" s="78" t="s">
        <v>1414</v>
      </c>
      <c r="O511" s="79" t="s">
        <v>1404</v>
      </c>
      <c r="P511" s="79" t="s">
        <v>4048</v>
      </c>
      <c r="Q511" s="79" t="s">
        <v>1410</v>
      </c>
      <c r="R511" s="79" t="s">
        <v>1420</v>
      </c>
      <c r="S511" s="79" t="s">
        <v>1412</v>
      </c>
      <c r="T511" s="79" t="s">
        <v>1438</v>
      </c>
      <c r="U511" s="78" t="s">
        <v>1423</v>
      </c>
      <c r="V511" s="78" t="s">
        <v>1424</v>
      </c>
      <c r="W511" s="79" t="s">
        <v>1429</v>
      </c>
      <c r="X511" s="79" t="s">
        <v>1430</v>
      </c>
      <c r="Y511" s="79" t="s">
        <v>1431</v>
      </c>
      <c r="Z511" s="79" t="s">
        <v>4227</v>
      </c>
      <c r="AA511" s="78" t="s">
        <v>1446</v>
      </c>
      <c r="AB511" s="78" t="s">
        <v>1447</v>
      </c>
      <c r="AC511" s="79" t="s">
        <v>1454</v>
      </c>
      <c r="AD511" s="78" t="s">
        <v>1455</v>
      </c>
      <c r="AE511" s="79" t="s">
        <v>1468</v>
      </c>
      <c r="AF511" s="79" t="s">
        <v>7535</v>
      </c>
      <c r="AG511" s="79" t="s">
        <v>1474</v>
      </c>
      <c r="AH511" s="78" t="s">
        <v>1472</v>
      </c>
      <c r="AI511" s="78" t="s">
        <v>1485</v>
      </c>
      <c r="AJ511" s="79" t="s">
        <v>1483</v>
      </c>
      <c r="AK511" s="79" t="s">
        <v>1490</v>
      </c>
      <c r="AL511" s="79" t="s">
        <v>1491</v>
      </c>
      <c r="AM511" s="79" t="s">
        <v>1514</v>
      </c>
      <c r="AN511" s="79" t="s">
        <v>1515</v>
      </c>
      <c r="AO511" s="75" t="s">
        <v>1519</v>
      </c>
      <c r="AP511" s="78" t="s">
        <v>4835</v>
      </c>
      <c r="AQ511" s="79" t="s">
        <v>1529</v>
      </c>
      <c r="AR511" s="78" t="s">
        <v>7541</v>
      </c>
      <c r="AS511" s="77" t="s">
        <v>1533</v>
      </c>
      <c r="AT511" s="77" t="s">
        <v>1534</v>
      </c>
      <c r="AU511" s="49" t="s">
        <v>1635</v>
      </c>
      <c r="AV511" s="78" t="s">
        <v>4891</v>
      </c>
      <c r="AW511" s="79" t="s">
        <v>5843</v>
      </c>
      <c r="AX511" s="79" t="s">
        <v>5844</v>
      </c>
      <c r="AY511" s="79" t="s">
        <v>5845</v>
      </c>
      <c r="AZ511" s="79" t="s">
        <v>5846</v>
      </c>
    </row>
    <row r="514" spans="1:16371" s="54" customFormat="1" ht="18" x14ac:dyDescent="0.25">
      <c r="A514" s="230" t="s">
        <v>5950</v>
      </c>
      <c r="B514" s="230"/>
      <c r="C514" s="230"/>
      <c r="D514" s="230"/>
      <c r="E514" s="230"/>
      <c r="F514" s="230"/>
      <c r="G514" s="55"/>
      <c r="I514" s="55"/>
      <c r="J514" s="55"/>
      <c r="K514" s="219"/>
    </row>
    <row r="515" spans="1:16371" ht="30" x14ac:dyDescent="0.25">
      <c r="B515" s="58" t="s">
        <v>2162</v>
      </c>
      <c r="C515" s="42" t="s">
        <v>1366</v>
      </c>
      <c r="E515" s="79" t="s">
        <v>5951</v>
      </c>
      <c r="F515" s="160">
        <v>499.07248800000002</v>
      </c>
      <c r="G515" s="78" t="s">
        <v>1398</v>
      </c>
      <c r="H515" s="42" t="s">
        <v>1366</v>
      </c>
      <c r="J515" s="58" t="s">
        <v>7693</v>
      </c>
    </row>
    <row r="516" spans="1:16371" x14ac:dyDescent="0.25">
      <c r="B516" s="58"/>
    </row>
    <row r="517" spans="1:16371" x14ac:dyDescent="0.25">
      <c r="B517" s="78"/>
      <c r="C517" s="42"/>
    </row>
    <row r="521" spans="1:16371" ht="18" x14ac:dyDescent="0.25">
      <c r="A521" s="230" t="s">
        <v>5956</v>
      </c>
      <c r="B521" s="230"/>
      <c r="C521" s="230"/>
      <c r="D521" s="230"/>
      <c r="E521" s="230"/>
      <c r="F521" s="230"/>
      <c r="G521" s="230"/>
      <c r="H521" s="230"/>
      <c r="I521" s="230"/>
      <c r="J521" s="258"/>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c r="AJ521" s="230"/>
      <c r="AK521" s="230"/>
      <c r="AL521" s="230"/>
      <c r="AM521" s="230"/>
      <c r="AN521" s="230"/>
      <c r="AO521" s="230"/>
      <c r="AP521" s="230"/>
      <c r="AQ521" s="230"/>
      <c r="AR521" s="230"/>
      <c r="AS521" s="230"/>
      <c r="AT521" s="230"/>
      <c r="AU521" s="230"/>
      <c r="AV521" s="230"/>
      <c r="AW521" s="230"/>
      <c r="AX521" s="230"/>
      <c r="AY521" s="230"/>
      <c r="AZ521" s="230"/>
      <c r="BA521" s="230"/>
      <c r="BB521" s="230"/>
      <c r="BC521" s="230"/>
      <c r="BD521" s="230"/>
      <c r="BE521" s="230"/>
      <c r="BF521" s="230"/>
      <c r="BG521" s="230"/>
      <c r="BH521" s="230"/>
      <c r="BI521" s="230"/>
      <c r="BJ521" s="230"/>
      <c r="BK521" s="230"/>
      <c r="BL521" s="230"/>
      <c r="BM521" s="230"/>
      <c r="BN521" s="230"/>
      <c r="BO521" s="230"/>
      <c r="BP521" s="230"/>
      <c r="BQ521" s="230"/>
      <c r="BR521" s="230"/>
      <c r="BS521" s="230"/>
      <c r="BT521" s="230"/>
      <c r="BU521" s="230"/>
      <c r="BV521" s="230"/>
      <c r="BW521" s="230"/>
      <c r="BX521" s="230"/>
      <c r="BY521" s="230"/>
      <c r="BZ521" s="230"/>
      <c r="CA521" s="230"/>
      <c r="CB521" s="230"/>
      <c r="CC521" s="230"/>
      <c r="CD521" s="230"/>
      <c r="CE521" s="230"/>
      <c r="CF521" s="230"/>
      <c r="CG521" s="230"/>
      <c r="CH521" s="230"/>
      <c r="CI521" s="230"/>
      <c r="CJ521" s="230"/>
      <c r="CK521" s="230"/>
      <c r="CL521" s="230"/>
      <c r="CM521" s="230"/>
      <c r="CN521" s="230"/>
      <c r="CO521" s="230"/>
      <c r="CP521" s="230"/>
      <c r="CQ521" s="230"/>
      <c r="CR521" s="230"/>
      <c r="CS521" s="230"/>
      <c r="CT521" s="230"/>
      <c r="CU521" s="230"/>
      <c r="CV521" s="230"/>
      <c r="CW521" s="230"/>
      <c r="CX521" s="230"/>
      <c r="CY521" s="230"/>
      <c r="CZ521" s="230"/>
      <c r="DA521" s="230"/>
      <c r="DB521" s="230"/>
      <c r="DC521" s="230"/>
      <c r="DD521" s="230"/>
      <c r="DE521" s="230"/>
      <c r="DF521" s="230"/>
      <c r="DG521" s="230"/>
      <c r="DH521" s="230"/>
      <c r="DI521" s="230"/>
      <c r="DJ521" s="230"/>
      <c r="DK521" s="230"/>
      <c r="DL521" s="230"/>
      <c r="DM521" s="230"/>
      <c r="DN521" s="230"/>
      <c r="DO521" s="230"/>
      <c r="DP521" s="230"/>
      <c r="DQ521" s="230"/>
      <c r="DR521" s="230"/>
      <c r="DS521" s="230"/>
      <c r="DT521" s="230"/>
      <c r="DU521" s="230"/>
      <c r="DV521" s="230"/>
      <c r="DW521" s="230"/>
      <c r="DX521" s="230"/>
      <c r="DY521" s="230"/>
      <c r="DZ521" s="230"/>
      <c r="EA521" s="230"/>
      <c r="EB521" s="230"/>
      <c r="EC521" s="230"/>
      <c r="ED521" s="230"/>
      <c r="EE521" s="230"/>
      <c r="EF521" s="230"/>
      <c r="EG521" s="230"/>
      <c r="EH521" s="230"/>
      <c r="EI521" s="230"/>
      <c r="EJ521" s="230"/>
      <c r="EK521" s="230"/>
      <c r="EL521" s="230"/>
      <c r="EM521" s="230"/>
      <c r="EN521" s="230"/>
      <c r="EO521" s="230"/>
      <c r="EP521" s="230"/>
      <c r="EQ521" s="230"/>
      <c r="ER521" s="230"/>
      <c r="ES521" s="230"/>
      <c r="ET521" s="230"/>
      <c r="EU521" s="230"/>
      <c r="EV521" s="230"/>
      <c r="EW521" s="230"/>
      <c r="EX521" s="230"/>
      <c r="EY521" s="230"/>
      <c r="EZ521" s="230"/>
      <c r="FA521" s="230"/>
      <c r="FB521" s="230"/>
      <c r="FC521" s="230"/>
      <c r="FD521" s="230"/>
      <c r="FE521" s="230"/>
      <c r="FF521" s="230"/>
      <c r="FG521" s="230"/>
      <c r="FH521" s="230"/>
      <c r="FI521" s="230"/>
      <c r="FJ521" s="230"/>
      <c r="FK521" s="230"/>
      <c r="FL521" s="230"/>
      <c r="FM521" s="230"/>
      <c r="FN521" s="230"/>
      <c r="FO521" s="230"/>
      <c r="FP521" s="230"/>
      <c r="FQ521" s="230"/>
      <c r="FR521" s="230"/>
      <c r="FS521" s="230"/>
      <c r="FT521" s="230"/>
      <c r="FU521" s="230"/>
      <c r="FV521" s="230"/>
      <c r="FW521" s="230"/>
      <c r="FX521" s="230"/>
      <c r="FY521" s="230"/>
      <c r="FZ521" s="230"/>
      <c r="GA521" s="230"/>
      <c r="GB521" s="230"/>
      <c r="GC521" s="230"/>
      <c r="GD521" s="230"/>
      <c r="GE521" s="230"/>
      <c r="GF521" s="230"/>
      <c r="GG521" s="230"/>
      <c r="GH521" s="230"/>
      <c r="GI521" s="230"/>
      <c r="GJ521" s="230"/>
      <c r="GK521" s="230"/>
      <c r="GL521" s="230"/>
      <c r="GM521" s="230"/>
      <c r="GN521" s="230"/>
      <c r="GO521" s="230"/>
      <c r="GP521" s="230"/>
      <c r="GQ521" s="230"/>
      <c r="GR521" s="230"/>
      <c r="GS521" s="230"/>
      <c r="GT521" s="230"/>
      <c r="GU521" s="230"/>
      <c r="GV521" s="230"/>
      <c r="GW521" s="230"/>
      <c r="GX521" s="230"/>
      <c r="GY521" s="230"/>
      <c r="GZ521" s="230"/>
      <c r="HA521" s="230"/>
      <c r="HB521" s="230"/>
      <c r="HC521" s="230"/>
      <c r="HD521" s="230"/>
      <c r="HE521" s="230"/>
      <c r="HF521" s="230"/>
      <c r="HG521" s="230"/>
      <c r="HH521" s="230"/>
      <c r="HI521" s="230"/>
      <c r="HJ521" s="230"/>
      <c r="HK521" s="230"/>
      <c r="HL521" s="230"/>
      <c r="HM521" s="230"/>
      <c r="HN521" s="230"/>
      <c r="HO521" s="230"/>
      <c r="HP521" s="230"/>
      <c r="HQ521" s="230"/>
      <c r="HR521" s="230"/>
      <c r="HS521" s="230"/>
      <c r="HT521" s="230"/>
      <c r="HU521" s="230"/>
      <c r="HV521" s="230"/>
      <c r="HW521" s="230"/>
      <c r="HX521" s="230"/>
      <c r="HY521" s="230"/>
      <c r="HZ521" s="230"/>
      <c r="IA521" s="230"/>
      <c r="IB521" s="230"/>
      <c r="IC521" s="230"/>
      <c r="ID521" s="230"/>
      <c r="IE521" s="230"/>
      <c r="IF521" s="230"/>
      <c r="IG521" s="230"/>
      <c r="IH521" s="230"/>
      <c r="II521" s="230"/>
      <c r="IJ521" s="230"/>
      <c r="IK521" s="230"/>
      <c r="IL521" s="230"/>
      <c r="IM521" s="230"/>
      <c r="IN521" s="230"/>
      <c r="IO521" s="230"/>
      <c r="IP521" s="230"/>
      <c r="IQ521" s="230"/>
      <c r="IR521" s="230"/>
      <c r="IS521" s="230"/>
      <c r="IT521" s="230"/>
      <c r="IU521" s="230"/>
      <c r="IV521" s="230"/>
      <c r="IW521" s="230"/>
      <c r="IX521" s="230"/>
      <c r="IY521" s="230"/>
      <c r="IZ521" s="230"/>
      <c r="JA521" s="230"/>
      <c r="JB521" s="230"/>
      <c r="JC521" s="230"/>
      <c r="JD521" s="230"/>
      <c r="JE521" s="230"/>
      <c r="JF521" s="230"/>
      <c r="JG521" s="230"/>
      <c r="JH521" s="230"/>
      <c r="JI521" s="230"/>
      <c r="JJ521" s="230"/>
      <c r="JK521" s="230"/>
      <c r="JL521" s="230"/>
      <c r="JM521" s="230"/>
      <c r="JN521" s="230"/>
      <c r="JO521" s="230"/>
      <c r="JP521" s="230"/>
      <c r="JQ521" s="230"/>
      <c r="JR521" s="230"/>
      <c r="JS521" s="230"/>
      <c r="JT521" s="230"/>
      <c r="JU521" s="230"/>
      <c r="JV521" s="230"/>
      <c r="JW521" s="230"/>
      <c r="JX521" s="230"/>
      <c r="JY521" s="230"/>
      <c r="JZ521" s="230"/>
      <c r="KA521" s="230"/>
      <c r="KB521" s="230"/>
      <c r="KC521" s="230"/>
      <c r="KD521" s="230"/>
      <c r="KE521" s="230"/>
      <c r="KF521" s="230"/>
      <c r="KG521" s="230"/>
      <c r="KH521" s="230"/>
      <c r="KI521" s="230"/>
      <c r="KJ521" s="230"/>
      <c r="KK521" s="230"/>
      <c r="KL521" s="230"/>
      <c r="KM521" s="230"/>
      <c r="KN521" s="230"/>
      <c r="KO521" s="230"/>
      <c r="KP521" s="230"/>
      <c r="KQ521" s="230"/>
      <c r="KR521" s="230"/>
      <c r="KS521" s="230"/>
      <c r="KT521" s="230"/>
      <c r="KU521" s="230"/>
      <c r="KV521" s="230"/>
      <c r="KW521" s="230"/>
      <c r="KX521" s="230"/>
      <c r="KY521" s="230"/>
      <c r="KZ521" s="230"/>
      <c r="LA521" s="230"/>
      <c r="LB521" s="230"/>
      <c r="LC521" s="230"/>
      <c r="LD521" s="230"/>
      <c r="LE521" s="230"/>
      <c r="LF521" s="230"/>
      <c r="LG521" s="230"/>
      <c r="LH521" s="230"/>
      <c r="LI521" s="230"/>
      <c r="LJ521" s="230"/>
      <c r="LK521" s="230"/>
      <c r="LL521" s="230"/>
      <c r="LM521" s="230"/>
      <c r="LN521" s="230"/>
      <c r="LO521" s="230"/>
      <c r="LP521" s="230"/>
      <c r="LQ521" s="230"/>
      <c r="LR521" s="230"/>
      <c r="LS521" s="230"/>
      <c r="LT521" s="230"/>
      <c r="LU521" s="230"/>
      <c r="LV521" s="230"/>
      <c r="LW521" s="230"/>
      <c r="LX521" s="230"/>
      <c r="LY521" s="230"/>
      <c r="LZ521" s="230"/>
      <c r="MA521" s="230"/>
      <c r="MB521" s="230"/>
      <c r="MC521" s="230"/>
      <c r="MD521" s="230"/>
      <c r="ME521" s="230"/>
      <c r="MF521" s="230"/>
      <c r="MG521" s="230"/>
      <c r="MH521" s="230"/>
      <c r="MI521" s="230"/>
      <c r="MJ521" s="230"/>
      <c r="MK521" s="230"/>
      <c r="ML521" s="230"/>
      <c r="MM521" s="230"/>
      <c r="MN521" s="230"/>
      <c r="MO521" s="230"/>
      <c r="MP521" s="230"/>
      <c r="MQ521" s="230"/>
      <c r="MR521" s="230"/>
      <c r="MS521" s="230"/>
      <c r="MT521" s="230"/>
      <c r="MU521" s="230"/>
      <c r="MV521" s="230"/>
      <c r="MW521" s="230"/>
      <c r="MX521" s="230"/>
      <c r="MY521" s="230"/>
      <c r="MZ521" s="230"/>
      <c r="NA521" s="230"/>
      <c r="NB521" s="230"/>
      <c r="NC521" s="230"/>
      <c r="ND521" s="230"/>
      <c r="NE521" s="230"/>
      <c r="NF521" s="230"/>
      <c r="NG521" s="230"/>
      <c r="NH521" s="230"/>
      <c r="NI521" s="230"/>
      <c r="NJ521" s="230"/>
      <c r="NK521" s="230"/>
      <c r="NL521" s="230"/>
      <c r="NM521" s="230"/>
      <c r="NN521" s="230"/>
      <c r="NO521" s="230"/>
      <c r="NP521" s="230"/>
      <c r="NQ521" s="230"/>
      <c r="NR521" s="230"/>
      <c r="NS521" s="230"/>
      <c r="NT521" s="230"/>
      <c r="NU521" s="230"/>
      <c r="NV521" s="230"/>
      <c r="NW521" s="230"/>
      <c r="NX521" s="230"/>
      <c r="NY521" s="230"/>
      <c r="NZ521" s="230"/>
      <c r="OA521" s="230"/>
      <c r="OB521" s="230"/>
      <c r="OC521" s="230"/>
      <c r="OD521" s="230"/>
      <c r="OE521" s="230"/>
      <c r="OF521" s="230"/>
      <c r="OG521" s="230"/>
      <c r="OH521" s="230"/>
      <c r="OI521" s="230"/>
      <c r="OJ521" s="230"/>
      <c r="OK521" s="230"/>
      <c r="OL521" s="230"/>
      <c r="OM521" s="230"/>
      <c r="ON521" s="230"/>
      <c r="OO521" s="230"/>
      <c r="OP521" s="230"/>
      <c r="OQ521" s="230"/>
      <c r="OR521" s="230"/>
      <c r="OS521" s="230"/>
      <c r="OT521" s="230"/>
      <c r="OU521" s="230"/>
      <c r="OV521" s="230"/>
      <c r="OW521" s="230"/>
      <c r="OX521" s="230"/>
      <c r="OY521" s="230"/>
      <c r="OZ521" s="230"/>
      <c r="PA521" s="230"/>
      <c r="PB521" s="230"/>
      <c r="PC521" s="230"/>
      <c r="PD521" s="230"/>
      <c r="PE521" s="230"/>
      <c r="PF521" s="230"/>
      <c r="PG521" s="230"/>
      <c r="PH521" s="230"/>
      <c r="PI521" s="230"/>
      <c r="PJ521" s="230"/>
      <c r="PK521" s="230"/>
      <c r="PL521" s="230"/>
      <c r="PM521" s="230"/>
      <c r="PN521" s="230"/>
      <c r="PO521" s="230"/>
      <c r="PP521" s="230"/>
      <c r="PQ521" s="230"/>
      <c r="PR521" s="230"/>
      <c r="PS521" s="230"/>
      <c r="PT521" s="230"/>
      <c r="PU521" s="230"/>
      <c r="PV521" s="230"/>
      <c r="PW521" s="230"/>
      <c r="PX521" s="230"/>
      <c r="PY521" s="230"/>
      <c r="PZ521" s="230"/>
      <c r="QA521" s="230"/>
      <c r="QB521" s="230"/>
      <c r="QC521" s="230"/>
      <c r="QD521" s="230"/>
      <c r="QE521" s="230"/>
      <c r="QF521" s="230"/>
      <c r="QG521" s="230"/>
      <c r="QH521" s="230"/>
      <c r="QI521" s="230"/>
      <c r="QJ521" s="230"/>
      <c r="QK521" s="230"/>
      <c r="QL521" s="230"/>
      <c r="QM521" s="230"/>
      <c r="QN521" s="230"/>
      <c r="QO521" s="230"/>
      <c r="QP521" s="230"/>
      <c r="QQ521" s="230"/>
      <c r="QR521" s="230"/>
      <c r="QS521" s="230"/>
      <c r="QT521" s="230"/>
      <c r="QU521" s="230"/>
      <c r="QV521" s="230"/>
      <c r="QW521" s="230"/>
      <c r="QX521" s="230"/>
      <c r="QY521" s="230"/>
      <c r="QZ521" s="230"/>
      <c r="RA521" s="230"/>
      <c r="RB521" s="230"/>
      <c r="RC521" s="230"/>
      <c r="RD521" s="230"/>
      <c r="RE521" s="230"/>
      <c r="RF521" s="230"/>
      <c r="RG521" s="230"/>
      <c r="RH521" s="230"/>
      <c r="RI521" s="230"/>
      <c r="RJ521" s="230"/>
      <c r="RK521" s="230"/>
      <c r="RL521" s="230"/>
      <c r="RM521" s="230"/>
      <c r="RN521" s="230"/>
      <c r="RO521" s="230"/>
      <c r="RP521" s="230"/>
      <c r="RQ521" s="230"/>
      <c r="RR521" s="230"/>
      <c r="RS521" s="230"/>
      <c r="RT521" s="230"/>
      <c r="RU521" s="230"/>
      <c r="RV521" s="230"/>
      <c r="RW521" s="230"/>
      <c r="RX521" s="230"/>
      <c r="RY521" s="230"/>
      <c r="RZ521" s="230"/>
      <c r="SA521" s="230"/>
      <c r="SB521" s="230"/>
      <c r="SC521" s="230"/>
      <c r="SD521" s="230"/>
      <c r="SE521" s="230"/>
      <c r="SF521" s="230"/>
      <c r="SG521" s="230"/>
      <c r="SH521" s="230"/>
      <c r="SI521" s="230"/>
      <c r="SJ521" s="230"/>
      <c r="SK521" s="230"/>
      <c r="SL521" s="230"/>
      <c r="SM521" s="230"/>
      <c r="SN521" s="230"/>
      <c r="SO521" s="230"/>
      <c r="SP521" s="230"/>
      <c r="SQ521" s="230"/>
      <c r="SR521" s="230"/>
      <c r="SS521" s="230"/>
      <c r="ST521" s="230"/>
      <c r="SU521" s="230"/>
      <c r="SV521" s="230"/>
      <c r="SW521" s="230"/>
      <c r="SX521" s="230"/>
      <c r="SY521" s="230"/>
      <c r="SZ521" s="230"/>
      <c r="TA521" s="230"/>
      <c r="TB521" s="230"/>
      <c r="TC521" s="230"/>
      <c r="TD521" s="230"/>
      <c r="TE521" s="230"/>
      <c r="TF521" s="230"/>
      <c r="TG521" s="230"/>
      <c r="TH521" s="230"/>
      <c r="TI521" s="230"/>
      <c r="TJ521" s="230"/>
      <c r="TK521" s="230"/>
      <c r="TL521" s="230"/>
      <c r="TM521" s="230"/>
      <c r="TN521" s="230"/>
      <c r="TO521" s="230"/>
      <c r="TP521" s="230"/>
      <c r="TQ521" s="230"/>
      <c r="TR521" s="230"/>
      <c r="TS521" s="230"/>
      <c r="TT521" s="230"/>
      <c r="TU521" s="230"/>
      <c r="TV521" s="230"/>
      <c r="TW521" s="230"/>
      <c r="TX521" s="230"/>
      <c r="TY521" s="230"/>
      <c r="TZ521" s="230"/>
      <c r="UA521" s="230"/>
      <c r="UB521" s="230"/>
      <c r="UC521" s="230"/>
      <c r="UD521" s="230"/>
      <c r="UE521" s="230"/>
      <c r="UF521" s="230"/>
      <c r="UG521" s="230"/>
      <c r="UH521" s="230"/>
      <c r="UI521" s="230"/>
      <c r="UJ521" s="230"/>
      <c r="UK521" s="230"/>
      <c r="UL521" s="230"/>
      <c r="UM521" s="230"/>
      <c r="UN521" s="230"/>
      <c r="UO521" s="230"/>
      <c r="UP521" s="230"/>
      <c r="UQ521" s="230"/>
      <c r="UR521" s="230"/>
      <c r="US521" s="230"/>
      <c r="UT521" s="230"/>
      <c r="UU521" s="230"/>
      <c r="UV521" s="230"/>
      <c r="UW521" s="230"/>
      <c r="UX521" s="230"/>
      <c r="UY521" s="230"/>
      <c r="UZ521" s="230"/>
      <c r="VA521" s="230"/>
      <c r="VB521" s="230"/>
      <c r="VC521" s="230"/>
      <c r="VD521" s="230"/>
      <c r="VE521" s="230"/>
      <c r="VF521" s="230"/>
      <c r="VG521" s="230"/>
      <c r="VH521" s="230"/>
      <c r="VI521" s="230"/>
      <c r="VJ521" s="230"/>
      <c r="VK521" s="230"/>
      <c r="VL521" s="230"/>
      <c r="VM521" s="230"/>
      <c r="VN521" s="230"/>
      <c r="VO521" s="230"/>
      <c r="VP521" s="230"/>
      <c r="VQ521" s="230"/>
      <c r="VR521" s="230"/>
      <c r="VS521" s="230"/>
      <c r="VT521" s="230"/>
      <c r="VU521" s="230"/>
      <c r="VV521" s="230"/>
      <c r="VW521" s="230"/>
      <c r="VX521" s="230"/>
      <c r="VY521" s="230"/>
      <c r="VZ521" s="230"/>
      <c r="WA521" s="230"/>
      <c r="WB521" s="230"/>
      <c r="WC521" s="230"/>
      <c r="WD521" s="230"/>
      <c r="WE521" s="230"/>
      <c r="WF521" s="230"/>
      <c r="WG521" s="230"/>
      <c r="WH521" s="230"/>
      <c r="WI521" s="230"/>
      <c r="WJ521" s="230"/>
      <c r="WK521" s="230"/>
      <c r="WL521" s="230"/>
      <c r="WM521" s="230"/>
      <c r="WN521" s="230"/>
      <c r="WO521" s="230"/>
      <c r="WP521" s="230"/>
      <c r="WQ521" s="230"/>
      <c r="WR521" s="230"/>
      <c r="WS521" s="230"/>
      <c r="WT521" s="230"/>
      <c r="WU521" s="230"/>
      <c r="WV521" s="230"/>
      <c r="WW521" s="230"/>
      <c r="WX521" s="230"/>
      <c r="WY521" s="230"/>
      <c r="WZ521" s="230"/>
      <c r="XA521" s="230"/>
      <c r="XB521" s="230"/>
      <c r="XC521" s="230"/>
      <c r="XD521" s="230"/>
      <c r="XE521" s="230"/>
      <c r="XF521" s="230"/>
      <c r="XG521" s="230"/>
      <c r="XH521" s="230"/>
      <c r="XI521" s="230"/>
      <c r="XJ521" s="230"/>
      <c r="XK521" s="230"/>
      <c r="XL521" s="230"/>
      <c r="XM521" s="230"/>
      <c r="XN521" s="230"/>
      <c r="XO521" s="230"/>
      <c r="XP521" s="230"/>
      <c r="XQ521" s="230"/>
      <c r="XR521" s="230"/>
      <c r="XS521" s="230"/>
      <c r="XT521" s="230"/>
      <c r="XU521" s="230"/>
      <c r="XV521" s="230"/>
      <c r="XW521" s="230"/>
      <c r="XX521" s="230"/>
      <c r="XY521" s="230"/>
      <c r="XZ521" s="230"/>
      <c r="YA521" s="230"/>
      <c r="YB521" s="230"/>
      <c r="YC521" s="230"/>
      <c r="YD521" s="230"/>
      <c r="YE521" s="230"/>
      <c r="YF521" s="230"/>
      <c r="YG521" s="230"/>
      <c r="YH521" s="230"/>
      <c r="YI521" s="230"/>
      <c r="YJ521" s="230"/>
      <c r="YK521" s="230"/>
      <c r="YL521" s="230"/>
      <c r="YM521" s="230"/>
      <c r="YN521" s="230"/>
      <c r="YO521" s="230"/>
      <c r="YP521" s="230"/>
      <c r="YQ521" s="230"/>
      <c r="YR521" s="230"/>
      <c r="YS521" s="230"/>
      <c r="YT521" s="230"/>
      <c r="YU521" s="230"/>
      <c r="YV521" s="230"/>
      <c r="YW521" s="230"/>
      <c r="YX521" s="230"/>
      <c r="YY521" s="230"/>
      <c r="YZ521" s="230"/>
      <c r="ZA521" s="230"/>
      <c r="ZB521" s="230"/>
      <c r="ZC521" s="230"/>
      <c r="ZD521" s="230"/>
      <c r="ZE521" s="230"/>
      <c r="ZF521" s="230"/>
      <c r="ZG521" s="230"/>
      <c r="ZH521" s="230"/>
      <c r="ZI521" s="230"/>
      <c r="ZJ521" s="230"/>
      <c r="ZK521" s="230"/>
      <c r="ZL521" s="230"/>
      <c r="ZM521" s="230"/>
      <c r="ZN521" s="230"/>
      <c r="ZO521" s="230"/>
      <c r="ZP521" s="230"/>
      <c r="ZQ521" s="230"/>
      <c r="ZR521" s="230"/>
      <c r="ZS521" s="230"/>
      <c r="ZT521" s="230"/>
      <c r="ZU521" s="230"/>
      <c r="ZV521" s="230"/>
      <c r="ZW521" s="230"/>
      <c r="ZX521" s="230"/>
      <c r="ZY521" s="230"/>
      <c r="ZZ521" s="230"/>
      <c r="AAA521" s="230"/>
      <c r="AAB521" s="230"/>
      <c r="AAC521" s="230"/>
      <c r="AAD521" s="230"/>
      <c r="AAE521" s="230"/>
      <c r="AAF521" s="230"/>
      <c r="AAG521" s="230"/>
      <c r="AAH521" s="230"/>
      <c r="AAI521" s="230"/>
      <c r="AAJ521" s="230"/>
      <c r="AAK521" s="230"/>
      <c r="AAL521" s="230"/>
      <c r="AAM521" s="230"/>
      <c r="AAN521" s="230"/>
      <c r="AAO521" s="230"/>
      <c r="AAP521" s="230"/>
      <c r="AAQ521" s="230"/>
      <c r="AAR521" s="230"/>
      <c r="AAS521" s="230"/>
      <c r="AAT521" s="230"/>
      <c r="AAU521" s="230"/>
      <c r="AAV521" s="230"/>
      <c r="AAW521" s="230"/>
      <c r="AAX521" s="230"/>
      <c r="AAY521" s="230"/>
      <c r="AAZ521" s="230"/>
      <c r="ABA521" s="230"/>
      <c r="ABB521" s="230"/>
      <c r="ABC521" s="230"/>
      <c r="ABD521" s="230"/>
      <c r="ABE521" s="230"/>
      <c r="ABF521" s="230"/>
      <c r="ABG521" s="230"/>
      <c r="ABH521" s="230"/>
      <c r="ABI521" s="230"/>
      <c r="ABJ521" s="230"/>
      <c r="ABK521" s="230"/>
      <c r="ABL521" s="230"/>
      <c r="ABM521" s="230"/>
      <c r="ABN521" s="230"/>
      <c r="ABO521" s="230"/>
      <c r="ABP521" s="230"/>
      <c r="ABQ521" s="230"/>
      <c r="ABR521" s="230"/>
      <c r="ABS521" s="230"/>
      <c r="ABT521" s="230"/>
      <c r="ABU521" s="230"/>
      <c r="ABV521" s="230"/>
      <c r="ABW521" s="230"/>
      <c r="ABX521" s="230"/>
      <c r="ABY521" s="230"/>
      <c r="ABZ521" s="230"/>
      <c r="ACA521" s="230"/>
      <c r="ACB521" s="230"/>
      <c r="ACC521" s="230"/>
      <c r="ACD521" s="230"/>
      <c r="ACE521" s="230"/>
      <c r="ACF521" s="230"/>
      <c r="ACG521" s="230"/>
      <c r="ACH521" s="230"/>
      <c r="ACI521" s="230"/>
      <c r="ACJ521" s="230"/>
      <c r="ACK521" s="230"/>
      <c r="ACL521" s="230"/>
      <c r="ACM521" s="230"/>
      <c r="ACN521" s="230"/>
      <c r="ACO521" s="230"/>
      <c r="ACP521" s="230"/>
      <c r="ACQ521" s="230"/>
      <c r="ACR521" s="230"/>
      <c r="ACS521" s="230"/>
      <c r="ACT521" s="230"/>
      <c r="ACU521" s="230"/>
      <c r="ACV521" s="230"/>
      <c r="ACW521" s="230"/>
      <c r="ACX521" s="230"/>
      <c r="ACY521" s="230"/>
      <c r="ACZ521" s="230"/>
      <c r="ADA521" s="230"/>
      <c r="ADB521" s="230"/>
      <c r="ADC521" s="230"/>
      <c r="ADD521" s="230"/>
      <c r="ADE521" s="230"/>
      <c r="ADF521" s="230"/>
      <c r="ADG521" s="230"/>
      <c r="ADH521" s="230"/>
      <c r="ADI521" s="230"/>
      <c r="ADJ521" s="230"/>
      <c r="ADK521" s="230"/>
      <c r="ADL521" s="230"/>
      <c r="ADM521" s="230"/>
      <c r="ADN521" s="230"/>
      <c r="ADO521" s="230"/>
      <c r="ADP521" s="230"/>
      <c r="ADQ521" s="230"/>
      <c r="ADR521" s="230"/>
      <c r="ADS521" s="230"/>
      <c r="ADT521" s="230"/>
      <c r="ADU521" s="230"/>
      <c r="ADV521" s="230"/>
      <c r="ADW521" s="230"/>
      <c r="ADX521" s="230"/>
      <c r="ADY521" s="230"/>
      <c r="ADZ521" s="230"/>
      <c r="AEA521" s="230"/>
      <c r="AEB521" s="230"/>
      <c r="AEC521" s="230"/>
      <c r="AED521" s="230"/>
      <c r="AEE521" s="230"/>
      <c r="AEF521" s="230"/>
      <c r="AEG521" s="230"/>
      <c r="AEH521" s="230"/>
      <c r="AEI521" s="230"/>
      <c r="AEJ521" s="230"/>
      <c r="AEK521" s="230"/>
      <c r="AEL521" s="230"/>
      <c r="AEM521" s="230"/>
      <c r="AEN521" s="230"/>
      <c r="AEO521" s="230"/>
      <c r="AEP521" s="230"/>
      <c r="AEQ521" s="230"/>
      <c r="AER521" s="230"/>
      <c r="AES521" s="230"/>
      <c r="AET521" s="230"/>
      <c r="AEU521" s="230"/>
      <c r="AEV521" s="230"/>
      <c r="AEW521" s="230"/>
      <c r="AEX521" s="230"/>
      <c r="AEY521" s="230"/>
      <c r="AEZ521" s="230"/>
      <c r="AFA521" s="230"/>
      <c r="AFB521" s="230"/>
      <c r="AFC521" s="230"/>
      <c r="AFD521" s="230"/>
      <c r="AFE521" s="230"/>
      <c r="AFF521" s="230"/>
      <c r="AFG521" s="230"/>
      <c r="AFH521" s="230"/>
      <c r="AFI521" s="230"/>
      <c r="AFJ521" s="230"/>
      <c r="AFK521" s="230"/>
      <c r="AFL521" s="230"/>
      <c r="AFM521" s="230"/>
      <c r="AFN521" s="230"/>
      <c r="AFO521" s="230"/>
      <c r="AFP521" s="230"/>
      <c r="AFQ521" s="230"/>
      <c r="AFR521" s="230"/>
      <c r="AFS521" s="230"/>
      <c r="AFT521" s="230"/>
      <c r="AFU521" s="230"/>
      <c r="AFV521" s="230"/>
      <c r="AFW521" s="230"/>
      <c r="AFX521" s="230"/>
      <c r="AFY521" s="230"/>
      <c r="AFZ521" s="230"/>
      <c r="AGA521" s="230"/>
      <c r="AGB521" s="230"/>
      <c r="AGC521" s="230"/>
      <c r="AGD521" s="230"/>
      <c r="AGE521" s="230"/>
      <c r="AGF521" s="230"/>
      <c r="AGG521" s="230"/>
      <c r="AGH521" s="230"/>
      <c r="AGI521" s="230"/>
      <c r="AGJ521" s="230"/>
      <c r="AGK521" s="230"/>
      <c r="AGL521" s="230"/>
      <c r="AGM521" s="230"/>
      <c r="AGN521" s="230"/>
      <c r="AGO521" s="230"/>
      <c r="AGP521" s="230"/>
      <c r="AGQ521" s="230"/>
      <c r="AGR521" s="230"/>
      <c r="AGS521" s="230"/>
      <c r="AGT521" s="230"/>
      <c r="AGU521" s="230"/>
      <c r="AGV521" s="230"/>
      <c r="AGW521" s="230"/>
      <c r="AGX521" s="230"/>
      <c r="AGY521" s="230"/>
      <c r="AGZ521" s="230"/>
      <c r="AHA521" s="230"/>
      <c r="AHB521" s="230"/>
      <c r="AHC521" s="230"/>
      <c r="AHD521" s="230"/>
      <c r="AHE521" s="230"/>
      <c r="AHF521" s="230"/>
      <c r="AHG521" s="230"/>
      <c r="AHH521" s="230"/>
      <c r="AHI521" s="230"/>
      <c r="AHJ521" s="230"/>
      <c r="AHK521" s="230"/>
      <c r="AHL521" s="230"/>
      <c r="AHM521" s="230"/>
      <c r="AHN521" s="230"/>
      <c r="AHO521" s="230"/>
      <c r="AHP521" s="230"/>
      <c r="AHQ521" s="230"/>
      <c r="AHR521" s="230"/>
      <c r="AHS521" s="230"/>
      <c r="AHT521" s="230"/>
      <c r="AHU521" s="230"/>
      <c r="AHV521" s="230"/>
      <c r="AHW521" s="230"/>
      <c r="AHX521" s="230"/>
      <c r="AHY521" s="230"/>
      <c r="AHZ521" s="230"/>
      <c r="AIA521" s="230"/>
      <c r="AIB521" s="230"/>
      <c r="AIC521" s="230"/>
      <c r="AID521" s="230"/>
      <c r="AIE521" s="230"/>
      <c r="AIF521" s="230"/>
      <c r="AIG521" s="230"/>
      <c r="AIH521" s="230"/>
      <c r="AII521" s="230"/>
      <c r="AIJ521" s="230"/>
      <c r="AIK521" s="230"/>
      <c r="AIL521" s="230"/>
      <c r="AIM521" s="230"/>
      <c r="AIN521" s="230"/>
      <c r="AIO521" s="230"/>
      <c r="AIP521" s="230"/>
      <c r="AIQ521" s="230"/>
      <c r="AIR521" s="230"/>
      <c r="AIS521" s="230"/>
      <c r="AIT521" s="230"/>
      <c r="AIU521" s="230"/>
      <c r="AIV521" s="230"/>
      <c r="AIW521" s="230"/>
      <c r="AIX521" s="230"/>
      <c r="AIY521" s="230"/>
      <c r="AIZ521" s="230"/>
      <c r="AJA521" s="230"/>
      <c r="AJB521" s="230"/>
      <c r="AJC521" s="230"/>
      <c r="AJD521" s="230"/>
      <c r="AJE521" s="230"/>
      <c r="AJF521" s="230"/>
      <c r="AJG521" s="230"/>
      <c r="AJH521" s="230"/>
      <c r="AJI521" s="230"/>
      <c r="AJJ521" s="230"/>
      <c r="AJK521" s="230"/>
      <c r="AJL521" s="230"/>
      <c r="AJM521" s="230"/>
      <c r="AJN521" s="230"/>
      <c r="AJO521" s="230"/>
      <c r="AJP521" s="230"/>
      <c r="AJQ521" s="230"/>
      <c r="AJR521" s="230"/>
      <c r="AJS521" s="230"/>
      <c r="AJT521" s="230"/>
      <c r="AJU521" s="230"/>
      <c r="AJV521" s="230"/>
      <c r="AJW521" s="230"/>
      <c r="AJX521" s="230"/>
      <c r="AJY521" s="230"/>
      <c r="AJZ521" s="230"/>
      <c r="AKA521" s="230"/>
      <c r="AKB521" s="230"/>
      <c r="AKC521" s="230"/>
      <c r="AKD521" s="230"/>
      <c r="AKE521" s="230"/>
      <c r="AKF521" s="230"/>
      <c r="AKG521" s="230"/>
      <c r="AKH521" s="230"/>
      <c r="AKI521" s="230"/>
      <c r="AKJ521" s="230"/>
      <c r="AKK521" s="230"/>
      <c r="AKL521" s="230"/>
      <c r="AKM521" s="230"/>
      <c r="AKN521" s="230"/>
      <c r="AKO521" s="230"/>
      <c r="AKP521" s="230"/>
      <c r="AKQ521" s="230"/>
      <c r="AKR521" s="230"/>
      <c r="AKS521" s="230"/>
      <c r="AKT521" s="230"/>
      <c r="AKU521" s="230"/>
      <c r="AKV521" s="230"/>
      <c r="AKW521" s="230"/>
      <c r="AKX521" s="230"/>
      <c r="AKY521" s="230"/>
      <c r="AKZ521" s="230"/>
      <c r="ALA521" s="230"/>
      <c r="ALB521" s="230"/>
      <c r="ALC521" s="230"/>
      <c r="ALD521" s="230"/>
      <c r="ALE521" s="230"/>
      <c r="ALF521" s="230"/>
      <c r="ALG521" s="230"/>
      <c r="ALH521" s="230"/>
      <c r="ALI521" s="230"/>
      <c r="ALJ521" s="230"/>
      <c r="ALK521" s="230"/>
      <c r="ALL521" s="230"/>
      <c r="ALM521" s="230"/>
      <c r="ALN521" s="230"/>
      <c r="ALO521" s="230"/>
      <c r="ALP521" s="230"/>
      <c r="ALQ521" s="230"/>
      <c r="ALR521" s="230"/>
      <c r="ALS521" s="230"/>
      <c r="ALT521" s="230"/>
      <c r="ALU521" s="230"/>
      <c r="ALV521" s="230"/>
      <c r="ALW521" s="230"/>
      <c r="ALX521" s="230"/>
      <c r="ALY521" s="230"/>
      <c r="ALZ521" s="230"/>
      <c r="AMA521" s="230"/>
      <c r="AMB521" s="230"/>
      <c r="AMC521" s="230"/>
      <c r="AMD521" s="230"/>
      <c r="AME521" s="230"/>
      <c r="AMF521" s="230"/>
      <c r="AMG521" s="230"/>
      <c r="AMH521" s="230"/>
      <c r="AMI521" s="230"/>
      <c r="AMJ521" s="230"/>
      <c r="AMK521" s="230"/>
      <c r="AML521" s="230"/>
      <c r="AMM521" s="230"/>
      <c r="AMN521" s="230"/>
      <c r="AMO521" s="230"/>
      <c r="AMP521" s="230"/>
      <c r="AMQ521" s="230"/>
      <c r="AMR521" s="230"/>
      <c r="AMS521" s="230"/>
      <c r="AMT521" s="230"/>
      <c r="AMU521" s="230"/>
      <c r="AMV521" s="230"/>
      <c r="AMW521" s="230"/>
      <c r="AMX521" s="230"/>
      <c r="AMY521" s="230"/>
      <c r="AMZ521" s="230"/>
      <c r="ANA521" s="230"/>
      <c r="ANB521" s="230"/>
      <c r="ANC521" s="230"/>
      <c r="AND521" s="230"/>
      <c r="ANE521" s="230"/>
      <c r="ANF521" s="230"/>
      <c r="ANG521" s="230"/>
      <c r="ANH521" s="230"/>
      <c r="ANI521" s="230"/>
      <c r="ANJ521" s="230"/>
      <c r="ANK521" s="230"/>
      <c r="ANL521" s="230"/>
      <c r="ANM521" s="230"/>
      <c r="ANN521" s="230"/>
      <c r="ANO521" s="230"/>
      <c r="ANP521" s="230"/>
      <c r="ANQ521" s="230"/>
      <c r="ANR521" s="230"/>
      <c r="ANS521" s="230"/>
      <c r="ANT521" s="230"/>
      <c r="ANU521" s="230"/>
      <c r="ANV521" s="230"/>
      <c r="ANW521" s="230"/>
      <c r="ANX521" s="230"/>
      <c r="ANY521" s="230"/>
      <c r="ANZ521" s="230"/>
      <c r="AOA521" s="230"/>
      <c r="AOB521" s="230"/>
      <c r="AOC521" s="230"/>
      <c r="AOD521" s="230"/>
      <c r="AOE521" s="230"/>
      <c r="AOF521" s="230"/>
      <c r="AOG521" s="230"/>
      <c r="AOH521" s="230"/>
      <c r="AOI521" s="230"/>
      <c r="AOJ521" s="230"/>
      <c r="AOK521" s="230"/>
      <c r="AOL521" s="230"/>
      <c r="AOM521" s="230"/>
      <c r="AON521" s="230"/>
      <c r="AOO521" s="230"/>
      <c r="AOP521" s="230"/>
      <c r="AOQ521" s="230"/>
      <c r="AOR521" s="230"/>
      <c r="AOS521" s="230"/>
      <c r="AOT521" s="230"/>
      <c r="AOU521" s="230"/>
      <c r="AOV521" s="230"/>
      <c r="AOW521" s="230"/>
      <c r="AOX521" s="230"/>
      <c r="AOY521" s="230"/>
      <c r="AOZ521" s="230"/>
      <c r="APA521" s="230"/>
      <c r="APB521" s="230"/>
      <c r="APC521" s="230"/>
      <c r="APD521" s="230"/>
      <c r="APE521" s="230"/>
      <c r="APF521" s="230"/>
      <c r="APG521" s="230"/>
      <c r="APH521" s="230"/>
      <c r="API521" s="230"/>
      <c r="APJ521" s="230"/>
      <c r="APK521" s="230"/>
      <c r="APL521" s="230"/>
      <c r="APM521" s="230"/>
      <c r="APN521" s="230"/>
      <c r="APO521" s="230"/>
      <c r="APP521" s="230"/>
      <c r="APQ521" s="230"/>
      <c r="APR521" s="230"/>
      <c r="APS521" s="230"/>
      <c r="APT521" s="230"/>
      <c r="APU521" s="230"/>
      <c r="APV521" s="230"/>
      <c r="APW521" s="230"/>
      <c r="APX521" s="230"/>
      <c r="APY521" s="230"/>
      <c r="APZ521" s="230"/>
      <c r="AQA521" s="230"/>
      <c r="AQB521" s="230"/>
      <c r="AQC521" s="230"/>
      <c r="AQD521" s="230"/>
      <c r="AQE521" s="230"/>
      <c r="AQF521" s="230"/>
      <c r="AQG521" s="230"/>
      <c r="AQH521" s="230"/>
      <c r="AQI521" s="230"/>
      <c r="AQJ521" s="230"/>
      <c r="AQK521" s="230"/>
      <c r="AQL521" s="230"/>
      <c r="AQM521" s="230"/>
      <c r="AQN521" s="230"/>
      <c r="AQO521" s="230"/>
      <c r="AQP521" s="230"/>
      <c r="AQQ521" s="230"/>
      <c r="AQR521" s="230"/>
      <c r="AQS521" s="230"/>
      <c r="AQT521" s="230"/>
      <c r="AQU521" s="230"/>
      <c r="AQV521" s="230"/>
      <c r="AQW521" s="230"/>
      <c r="AQX521" s="230"/>
      <c r="AQY521" s="230"/>
      <c r="AQZ521" s="230"/>
      <c r="ARA521" s="230"/>
      <c r="ARB521" s="230"/>
      <c r="ARC521" s="230"/>
      <c r="ARD521" s="230"/>
      <c r="ARE521" s="230"/>
      <c r="ARF521" s="230"/>
      <c r="ARG521" s="230"/>
      <c r="ARH521" s="230"/>
      <c r="ARI521" s="230"/>
      <c r="ARJ521" s="230"/>
      <c r="ARK521" s="230"/>
      <c r="ARL521" s="230"/>
      <c r="ARM521" s="230"/>
      <c r="ARN521" s="230"/>
      <c r="ARO521" s="230"/>
      <c r="ARP521" s="230"/>
      <c r="ARQ521" s="230"/>
      <c r="ARR521" s="230"/>
      <c r="ARS521" s="230"/>
      <c r="ART521" s="230"/>
      <c r="ARU521" s="230"/>
      <c r="ARV521" s="230"/>
      <c r="ARW521" s="230"/>
      <c r="ARX521" s="230"/>
      <c r="ARY521" s="230"/>
      <c r="ARZ521" s="230"/>
      <c r="ASA521" s="230"/>
      <c r="ASB521" s="230"/>
      <c r="ASC521" s="230"/>
      <c r="ASD521" s="230"/>
      <c r="ASE521" s="230"/>
      <c r="ASF521" s="230"/>
      <c r="ASG521" s="230"/>
      <c r="ASH521" s="230"/>
      <c r="ASI521" s="230"/>
      <c r="ASJ521" s="230"/>
      <c r="ASK521" s="230"/>
      <c r="ASL521" s="230"/>
      <c r="ASM521" s="230"/>
      <c r="ASN521" s="230"/>
      <c r="ASO521" s="230"/>
      <c r="ASP521" s="230"/>
      <c r="ASQ521" s="230"/>
      <c r="ASR521" s="230"/>
      <c r="ASS521" s="230"/>
      <c r="AST521" s="230"/>
      <c r="ASU521" s="230"/>
      <c r="ASV521" s="230"/>
      <c r="ASW521" s="230"/>
      <c r="ASX521" s="230"/>
      <c r="ASY521" s="230"/>
      <c r="ASZ521" s="230"/>
      <c r="ATA521" s="230"/>
      <c r="ATB521" s="230"/>
      <c r="ATC521" s="230"/>
      <c r="ATD521" s="230"/>
      <c r="ATE521" s="230"/>
      <c r="ATF521" s="230"/>
      <c r="ATG521" s="230"/>
      <c r="ATH521" s="230"/>
      <c r="ATI521" s="230"/>
      <c r="ATJ521" s="230"/>
      <c r="ATK521" s="230"/>
      <c r="ATL521" s="230"/>
      <c r="ATM521" s="230"/>
      <c r="ATN521" s="230"/>
      <c r="ATO521" s="230"/>
      <c r="ATP521" s="230"/>
      <c r="ATQ521" s="230"/>
      <c r="ATR521" s="230"/>
      <c r="ATS521" s="230"/>
      <c r="ATT521" s="230"/>
      <c r="ATU521" s="230"/>
      <c r="ATV521" s="230"/>
      <c r="ATW521" s="230"/>
      <c r="ATX521" s="230"/>
      <c r="ATY521" s="230"/>
      <c r="ATZ521" s="230"/>
      <c r="AUA521" s="230"/>
      <c r="AUB521" s="230"/>
      <c r="AUC521" s="230"/>
      <c r="AUD521" s="230"/>
      <c r="AUE521" s="230"/>
      <c r="AUF521" s="230"/>
      <c r="AUG521" s="230"/>
      <c r="AUH521" s="230"/>
      <c r="AUI521" s="230"/>
      <c r="AUJ521" s="230"/>
      <c r="AUK521" s="230"/>
      <c r="AUL521" s="230"/>
      <c r="AUM521" s="230"/>
      <c r="AUN521" s="230"/>
      <c r="AUO521" s="230"/>
      <c r="AUP521" s="230"/>
      <c r="AUQ521" s="230"/>
      <c r="AUR521" s="230"/>
      <c r="AUS521" s="230"/>
      <c r="AUT521" s="230"/>
      <c r="AUU521" s="230"/>
      <c r="AUV521" s="230"/>
      <c r="AUW521" s="230"/>
      <c r="AUX521" s="230"/>
      <c r="AUY521" s="230"/>
      <c r="AUZ521" s="230"/>
      <c r="AVA521" s="230"/>
      <c r="AVB521" s="230"/>
      <c r="AVC521" s="230"/>
      <c r="AVD521" s="230"/>
      <c r="AVE521" s="230"/>
      <c r="AVF521" s="230"/>
      <c r="AVG521" s="230"/>
      <c r="AVH521" s="230"/>
      <c r="AVI521" s="230"/>
      <c r="AVJ521" s="230"/>
      <c r="AVK521" s="230"/>
      <c r="AVL521" s="230"/>
      <c r="AVM521" s="230"/>
      <c r="AVN521" s="230"/>
      <c r="AVO521" s="230"/>
      <c r="AVP521" s="230"/>
      <c r="AVQ521" s="230"/>
      <c r="AVR521" s="230"/>
      <c r="AVS521" s="230"/>
      <c r="AVT521" s="230"/>
      <c r="AVU521" s="230"/>
      <c r="AVV521" s="230"/>
      <c r="AVW521" s="230"/>
      <c r="AVX521" s="230"/>
      <c r="AVY521" s="230"/>
      <c r="AVZ521" s="230"/>
      <c r="AWA521" s="230"/>
      <c r="AWB521" s="230"/>
      <c r="AWC521" s="230"/>
      <c r="AWD521" s="230"/>
      <c r="AWE521" s="230"/>
      <c r="AWF521" s="230"/>
      <c r="AWG521" s="230"/>
      <c r="AWH521" s="230"/>
      <c r="AWI521" s="230"/>
      <c r="AWJ521" s="230"/>
      <c r="AWK521" s="230"/>
      <c r="AWL521" s="230"/>
      <c r="AWM521" s="230"/>
      <c r="AWN521" s="230"/>
      <c r="AWO521" s="230"/>
      <c r="AWP521" s="230"/>
      <c r="AWQ521" s="230"/>
      <c r="AWR521" s="230"/>
      <c r="AWS521" s="230"/>
      <c r="AWT521" s="230"/>
      <c r="AWU521" s="230"/>
      <c r="AWV521" s="230"/>
      <c r="AWW521" s="230"/>
      <c r="AWX521" s="230"/>
      <c r="AWY521" s="230"/>
      <c r="AWZ521" s="230"/>
      <c r="AXA521" s="230"/>
      <c r="AXB521" s="230"/>
      <c r="AXC521" s="230"/>
      <c r="AXD521" s="230"/>
      <c r="AXE521" s="230"/>
      <c r="AXF521" s="230"/>
      <c r="AXG521" s="230"/>
      <c r="AXH521" s="230"/>
      <c r="AXI521" s="230"/>
      <c r="AXJ521" s="230"/>
      <c r="AXK521" s="230"/>
      <c r="AXL521" s="230"/>
      <c r="AXM521" s="230"/>
      <c r="AXN521" s="230"/>
      <c r="AXO521" s="230"/>
      <c r="AXP521" s="230"/>
      <c r="AXQ521" s="230"/>
      <c r="AXR521" s="230"/>
      <c r="AXS521" s="230"/>
      <c r="AXT521" s="230"/>
      <c r="AXU521" s="230"/>
      <c r="AXV521" s="230"/>
      <c r="AXW521" s="230"/>
      <c r="AXX521" s="230"/>
      <c r="AXY521" s="230"/>
      <c r="AXZ521" s="230"/>
      <c r="AYA521" s="230"/>
      <c r="AYB521" s="230"/>
      <c r="AYC521" s="230"/>
      <c r="AYD521" s="230"/>
      <c r="AYE521" s="230"/>
      <c r="AYF521" s="230"/>
      <c r="AYG521" s="230"/>
      <c r="AYH521" s="230"/>
      <c r="AYI521" s="230"/>
      <c r="AYJ521" s="230"/>
      <c r="AYK521" s="230"/>
      <c r="AYL521" s="230"/>
      <c r="AYM521" s="230"/>
      <c r="AYN521" s="230"/>
      <c r="AYO521" s="230"/>
      <c r="AYP521" s="230"/>
      <c r="AYQ521" s="230"/>
      <c r="AYR521" s="230"/>
      <c r="AYS521" s="230"/>
      <c r="AYT521" s="230"/>
      <c r="AYU521" s="230"/>
      <c r="AYV521" s="230"/>
      <c r="AYW521" s="230"/>
      <c r="AYX521" s="230"/>
      <c r="AYY521" s="230"/>
      <c r="AYZ521" s="230"/>
      <c r="AZA521" s="230"/>
      <c r="AZB521" s="230"/>
      <c r="AZC521" s="230"/>
      <c r="AZD521" s="230"/>
      <c r="AZE521" s="230"/>
      <c r="AZF521" s="230"/>
      <c r="AZG521" s="230"/>
      <c r="AZH521" s="230"/>
      <c r="AZI521" s="230"/>
      <c r="AZJ521" s="230"/>
      <c r="AZK521" s="230"/>
      <c r="AZL521" s="230"/>
      <c r="AZM521" s="230"/>
      <c r="AZN521" s="230"/>
      <c r="AZO521" s="230"/>
      <c r="AZP521" s="230"/>
      <c r="AZQ521" s="230"/>
      <c r="AZR521" s="230"/>
      <c r="AZS521" s="230"/>
      <c r="AZT521" s="230"/>
      <c r="AZU521" s="230"/>
      <c r="AZV521" s="230"/>
      <c r="AZW521" s="230"/>
      <c r="AZX521" s="230"/>
      <c r="AZY521" s="230"/>
      <c r="AZZ521" s="230"/>
      <c r="BAA521" s="230"/>
      <c r="BAB521" s="230"/>
      <c r="BAC521" s="230"/>
      <c r="BAD521" s="230"/>
      <c r="BAE521" s="230"/>
      <c r="BAF521" s="230"/>
      <c r="BAG521" s="230"/>
      <c r="BAH521" s="230"/>
      <c r="BAI521" s="230"/>
      <c r="BAJ521" s="230"/>
      <c r="BAK521" s="230"/>
      <c r="BAL521" s="230"/>
      <c r="BAM521" s="230"/>
      <c r="BAN521" s="230"/>
      <c r="BAO521" s="230"/>
      <c r="BAP521" s="230"/>
      <c r="BAQ521" s="230"/>
      <c r="BAR521" s="230"/>
      <c r="BAS521" s="230"/>
      <c r="BAT521" s="230"/>
      <c r="BAU521" s="230"/>
      <c r="BAV521" s="230"/>
      <c r="BAW521" s="230"/>
      <c r="BAX521" s="230"/>
      <c r="BAY521" s="230"/>
      <c r="BAZ521" s="230"/>
      <c r="BBA521" s="230"/>
      <c r="BBB521" s="230"/>
      <c r="BBC521" s="230"/>
      <c r="BBD521" s="230"/>
      <c r="BBE521" s="230"/>
      <c r="BBF521" s="230"/>
      <c r="BBG521" s="230"/>
      <c r="BBH521" s="230"/>
      <c r="BBI521" s="230"/>
      <c r="BBJ521" s="230"/>
      <c r="BBK521" s="230"/>
      <c r="BBL521" s="230"/>
      <c r="BBM521" s="230"/>
      <c r="BBN521" s="230"/>
      <c r="BBO521" s="230"/>
      <c r="BBP521" s="230"/>
      <c r="BBQ521" s="230"/>
      <c r="BBR521" s="230"/>
      <c r="BBS521" s="230"/>
      <c r="BBT521" s="230"/>
      <c r="BBU521" s="230"/>
      <c r="BBV521" s="230"/>
      <c r="BBW521" s="230"/>
      <c r="BBX521" s="230"/>
      <c r="BBY521" s="230"/>
      <c r="BBZ521" s="230"/>
      <c r="BCA521" s="230"/>
      <c r="BCB521" s="230"/>
      <c r="BCC521" s="230"/>
      <c r="BCD521" s="230"/>
      <c r="BCE521" s="230"/>
      <c r="BCF521" s="230"/>
      <c r="BCG521" s="230"/>
      <c r="BCH521" s="230"/>
      <c r="BCI521" s="230"/>
      <c r="BCJ521" s="230"/>
      <c r="BCK521" s="230"/>
      <c r="BCL521" s="230"/>
      <c r="BCM521" s="230"/>
      <c r="BCN521" s="230"/>
      <c r="BCO521" s="230"/>
      <c r="BCP521" s="230"/>
      <c r="BCQ521" s="230"/>
      <c r="BCR521" s="230"/>
      <c r="BCS521" s="230"/>
      <c r="BCT521" s="230"/>
      <c r="BCU521" s="230"/>
      <c r="BCV521" s="230"/>
      <c r="BCW521" s="230"/>
      <c r="BCX521" s="230"/>
      <c r="BCY521" s="230"/>
      <c r="BCZ521" s="230"/>
      <c r="BDA521" s="230"/>
      <c r="BDB521" s="230"/>
      <c r="BDC521" s="230"/>
      <c r="BDD521" s="230"/>
      <c r="BDE521" s="230"/>
      <c r="BDF521" s="230"/>
      <c r="BDG521" s="230"/>
      <c r="BDH521" s="230"/>
      <c r="BDI521" s="230"/>
      <c r="BDJ521" s="230"/>
      <c r="BDK521" s="230"/>
      <c r="BDL521" s="230"/>
      <c r="BDM521" s="230"/>
      <c r="BDN521" s="230"/>
      <c r="BDO521" s="230"/>
      <c r="BDP521" s="230"/>
      <c r="BDQ521" s="230"/>
      <c r="BDR521" s="230"/>
      <c r="BDS521" s="230"/>
      <c r="BDT521" s="230"/>
      <c r="BDU521" s="230"/>
      <c r="BDV521" s="230"/>
      <c r="BDW521" s="230"/>
      <c r="BDX521" s="230"/>
      <c r="BDY521" s="230"/>
      <c r="BDZ521" s="230"/>
      <c r="BEA521" s="230"/>
      <c r="BEB521" s="230"/>
      <c r="BEC521" s="230"/>
      <c r="BED521" s="230"/>
      <c r="BEE521" s="230"/>
      <c r="BEF521" s="230"/>
      <c r="BEG521" s="230"/>
      <c r="BEH521" s="230"/>
      <c r="BEI521" s="230"/>
      <c r="BEJ521" s="230"/>
      <c r="BEK521" s="230"/>
      <c r="BEL521" s="230"/>
      <c r="BEM521" s="230"/>
      <c r="BEN521" s="230"/>
      <c r="BEO521" s="230"/>
      <c r="BEP521" s="230"/>
      <c r="BEQ521" s="230"/>
      <c r="BER521" s="230"/>
      <c r="BES521" s="230"/>
      <c r="BET521" s="230"/>
      <c r="BEU521" s="230"/>
      <c r="BEV521" s="230"/>
      <c r="BEW521" s="230"/>
      <c r="BEX521" s="230"/>
      <c r="BEY521" s="230"/>
      <c r="BEZ521" s="230"/>
      <c r="BFA521" s="230"/>
      <c r="BFB521" s="230"/>
      <c r="BFC521" s="230"/>
      <c r="BFD521" s="230"/>
      <c r="BFE521" s="230"/>
      <c r="BFF521" s="230"/>
      <c r="BFG521" s="230"/>
      <c r="BFH521" s="230"/>
      <c r="BFI521" s="230"/>
      <c r="BFJ521" s="230"/>
      <c r="BFK521" s="230"/>
      <c r="BFL521" s="230"/>
      <c r="BFM521" s="230"/>
      <c r="BFN521" s="230"/>
      <c r="BFO521" s="230"/>
      <c r="BFP521" s="230"/>
      <c r="BFQ521" s="230"/>
      <c r="BFR521" s="230"/>
      <c r="BFS521" s="230"/>
      <c r="BFT521" s="230"/>
      <c r="BFU521" s="230"/>
      <c r="BFV521" s="230"/>
      <c r="BFW521" s="230"/>
      <c r="BFX521" s="230"/>
      <c r="BFY521" s="230"/>
      <c r="BFZ521" s="230"/>
      <c r="BGA521" s="230"/>
      <c r="BGB521" s="230"/>
      <c r="BGC521" s="230"/>
      <c r="BGD521" s="230"/>
      <c r="BGE521" s="230"/>
      <c r="BGF521" s="230"/>
      <c r="BGG521" s="230"/>
      <c r="BGH521" s="230"/>
      <c r="BGI521" s="230"/>
      <c r="BGJ521" s="230"/>
      <c r="BGK521" s="230"/>
      <c r="BGL521" s="230"/>
      <c r="BGM521" s="230"/>
      <c r="BGN521" s="230"/>
      <c r="BGO521" s="230"/>
      <c r="BGP521" s="230"/>
      <c r="BGQ521" s="230"/>
      <c r="BGR521" s="230"/>
      <c r="BGS521" s="230"/>
      <c r="BGT521" s="230"/>
      <c r="BGU521" s="230"/>
      <c r="BGV521" s="230"/>
      <c r="BGW521" s="230"/>
      <c r="BGX521" s="230"/>
      <c r="BGY521" s="230"/>
      <c r="BGZ521" s="230"/>
      <c r="BHA521" s="230"/>
      <c r="BHB521" s="230"/>
      <c r="BHC521" s="230"/>
      <c r="BHD521" s="230"/>
      <c r="BHE521" s="230"/>
      <c r="BHF521" s="230"/>
      <c r="BHG521" s="230"/>
      <c r="BHH521" s="230"/>
      <c r="BHI521" s="230"/>
      <c r="BHJ521" s="230"/>
      <c r="BHK521" s="230"/>
      <c r="BHL521" s="230"/>
      <c r="BHM521" s="230"/>
      <c r="BHN521" s="230"/>
      <c r="BHO521" s="230"/>
      <c r="BHP521" s="230"/>
      <c r="BHQ521" s="230"/>
      <c r="BHR521" s="230"/>
      <c r="BHS521" s="230"/>
      <c r="BHT521" s="230"/>
      <c r="BHU521" s="230"/>
      <c r="BHV521" s="230"/>
      <c r="BHW521" s="230"/>
      <c r="BHX521" s="230"/>
      <c r="BHY521" s="230"/>
      <c r="BHZ521" s="230"/>
      <c r="BIA521" s="230"/>
      <c r="BIB521" s="230"/>
      <c r="BIC521" s="230"/>
      <c r="BID521" s="230"/>
      <c r="BIE521" s="230"/>
      <c r="BIF521" s="230"/>
      <c r="BIG521" s="230"/>
      <c r="BIH521" s="230"/>
      <c r="BII521" s="230"/>
      <c r="BIJ521" s="230"/>
      <c r="BIK521" s="230"/>
      <c r="BIL521" s="230"/>
      <c r="BIM521" s="230"/>
      <c r="BIN521" s="230"/>
      <c r="BIO521" s="230"/>
      <c r="BIP521" s="230"/>
      <c r="BIQ521" s="230"/>
      <c r="BIR521" s="230"/>
      <c r="BIS521" s="230"/>
      <c r="BIT521" s="230"/>
      <c r="BIU521" s="230"/>
      <c r="BIV521" s="230"/>
      <c r="BIW521" s="230"/>
      <c r="BIX521" s="230"/>
      <c r="BIY521" s="230"/>
      <c r="BIZ521" s="230"/>
      <c r="BJA521" s="230"/>
      <c r="BJB521" s="230"/>
      <c r="BJC521" s="230"/>
      <c r="BJD521" s="230"/>
      <c r="BJE521" s="230"/>
      <c r="BJF521" s="230"/>
      <c r="BJG521" s="230"/>
      <c r="BJH521" s="230"/>
      <c r="BJI521" s="230"/>
      <c r="BJJ521" s="230"/>
      <c r="BJK521" s="230"/>
      <c r="BJL521" s="230"/>
      <c r="BJM521" s="230"/>
      <c r="BJN521" s="230"/>
      <c r="BJO521" s="230"/>
      <c r="BJP521" s="230"/>
      <c r="BJQ521" s="230"/>
      <c r="BJR521" s="230"/>
      <c r="BJS521" s="230"/>
      <c r="BJT521" s="230"/>
      <c r="BJU521" s="230"/>
      <c r="BJV521" s="230"/>
      <c r="BJW521" s="230"/>
      <c r="BJX521" s="230"/>
      <c r="BJY521" s="230"/>
      <c r="BJZ521" s="230"/>
      <c r="BKA521" s="230"/>
      <c r="BKB521" s="230"/>
      <c r="BKC521" s="230"/>
      <c r="BKD521" s="230"/>
      <c r="BKE521" s="230"/>
      <c r="BKF521" s="230"/>
      <c r="BKG521" s="230"/>
      <c r="BKH521" s="230"/>
      <c r="BKI521" s="230"/>
      <c r="BKJ521" s="230"/>
      <c r="BKK521" s="230"/>
      <c r="BKL521" s="230"/>
      <c r="BKM521" s="230"/>
      <c r="BKN521" s="230"/>
      <c r="BKO521" s="230"/>
      <c r="BKP521" s="230"/>
      <c r="BKQ521" s="230"/>
      <c r="BKR521" s="230"/>
      <c r="BKS521" s="230"/>
      <c r="BKT521" s="230"/>
      <c r="BKU521" s="230"/>
      <c r="BKV521" s="230"/>
      <c r="BKW521" s="230"/>
      <c r="BKX521" s="230"/>
      <c r="BKY521" s="230"/>
      <c r="BKZ521" s="230"/>
      <c r="BLA521" s="230"/>
      <c r="BLB521" s="230"/>
      <c r="BLC521" s="230"/>
      <c r="BLD521" s="230"/>
      <c r="BLE521" s="230"/>
      <c r="BLF521" s="230"/>
      <c r="BLG521" s="230"/>
      <c r="BLH521" s="230"/>
      <c r="BLI521" s="230"/>
      <c r="BLJ521" s="230"/>
      <c r="BLK521" s="230"/>
      <c r="BLL521" s="230"/>
      <c r="BLM521" s="230"/>
      <c r="BLN521" s="230"/>
      <c r="BLO521" s="230"/>
      <c r="BLP521" s="230"/>
      <c r="BLQ521" s="230"/>
      <c r="BLR521" s="230"/>
      <c r="BLS521" s="230"/>
      <c r="BLT521" s="230"/>
      <c r="BLU521" s="230"/>
      <c r="BLV521" s="230"/>
      <c r="BLW521" s="230"/>
      <c r="BLX521" s="230"/>
      <c r="BLY521" s="230"/>
      <c r="BLZ521" s="230"/>
      <c r="BMA521" s="230"/>
      <c r="BMB521" s="230"/>
      <c r="BMC521" s="230"/>
      <c r="BMD521" s="230"/>
      <c r="BME521" s="230"/>
      <c r="BMF521" s="230"/>
      <c r="BMG521" s="230"/>
      <c r="BMH521" s="230"/>
      <c r="BMI521" s="230"/>
      <c r="BMJ521" s="230"/>
      <c r="BMK521" s="230"/>
      <c r="BML521" s="230"/>
      <c r="BMM521" s="230"/>
      <c r="BMN521" s="230"/>
      <c r="BMO521" s="230"/>
      <c r="BMP521" s="230"/>
      <c r="BMQ521" s="230"/>
      <c r="BMR521" s="230"/>
      <c r="BMS521" s="230"/>
      <c r="BMT521" s="230"/>
      <c r="BMU521" s="230"/>
      <c r="BMV521" s="230"/>
      <c r="BMW521" s="230"/>
      <c r="BMX521" s="230"/>
      <c r="BMY521" s="230"/>
      <c r="BMZ521" s="230"/>
      <c r="BNA521" s="230"/>
      <c r="BNB521" s="230"/>
      <c r="BNC521" s="230"/>
      <c r="BND521" s="230"/>
      <c r="BNE521" s="230"/>
      <c r="BNF521" s="230"/>
      <c r="BNG521" s="230"/>
      <c r="BNH521" s="230"/>
      <c r="BNI521" s="230"/>
      <c r="BNJ521" s="230"/>
      <c r="BNK521" s="230"/>
      <c r="BNL521" s="230"/>
      <c r="BNM521" s="230"/>
      <c r="BNN521" s="230"/>
      <c r="BNO521" s="230"/>
      <c r="BNP521" s="230"/>
      <c r="BNQ521" s="230"/>
      <c r="BNR521" s="230"/>
      <c r="BNS521" s="230"/>
      <c r="BNT521" s="230"/>
      <c r="BNU521" s="230"/>
      <c r="BNV521" s="230"/>
      <c r="BNW521" s="230"/>
      <c r="BNX521" s="230"/>
      <c r="BNY521" s="230"/>
      <c r="BNZ521" s="230"/>
      <c r="BOA521" s="230"/>
      <c r="BOB521" s="230"/>
      <c r="BOC521" s="230"/>
      <c r="BOD521" s="230"/>
      <c r="BOE521" s="230"/>
      <c r="BOF521" s="230"/>
      <c r="BOG521" s="230"/>
      <c r="BOH521" s="230"/>
      <c r="BOI521" s="230"/>
      <c r="BOJ521" s="230"/>
      <c r="BOK521" s="230"/>
      <c r="BOL521" s="230"/>
      <c r="BOM521" s="230"/>
      <c r="BON521" s="230"/>
      <c r="BOO521" s="230"/>
      <c r="BOP521" s="230"/>
      <c r="BOQ521" s="230"/>
      <c r="BOR521" s="230"/>
      <c r="BOS521" s="230"/>
      <c r="BOT521" s="230"/>
      <c r="BOU521" s="230"/>
      <c r="BOV521" s="230"/>
      <c r="BOW521" s="230"/>
      <c r="BOX521" s="230"/>
      <c r="BOY521" s="230"/>
      <c r="BOZ521" s="230"/>
      <c r="BPA521" s="230"/>
      <c r="BPB521" s="230"/>
      <c r="BPC521" s="230"/>
      <c r="BPD521" s="230"/>
      <c r="BPE521" s="230"/>
      <c r="BPF521" s="230"/>
      <c r="BPG521" s="230"/>
      <c r="BPH521" s="230"/>
      <c r="BPI521" s="230"/>
      <c r="BPJ521" s="230"/>
      <c r="BPK521" s="230"/>
      <c r="BPL521" s="230"/>
      <c r="BPM521" s="230"/>
      <c r="BPN521" s="230"/>
      <c r="BPO521" s="230"/>
      <c r="BPP521" s="230"/>
      <c r="BPQ521" s="230"/>
      <c r="BPR521" s="230"/>
      <c r="BPS521" s="230"/>
      <c r="BPT521" s="230"/>
      <c r="BPU521" s="230"/>
      <c r="BPV521" s="230"/>
      <c r="BPW521" s="230"/>
      <c r="BPX521" s="230"/>
      <c r="BPY521" s="230"/>
      <c r="BPZ521" s="230"/>
      <c r="BQA521" s="230"/>
      <c r="BQB521" s="230"/>
      <c r="BQC521" s="230"/>
      <c r="BQD521" s="230"/>
      <c r="BQE521" s="230"/>
      <c r="BQF521" s="230"/>
      <c r="BQG521" s="230"/>
      <c r="BQH521" s="230"/>
      <c r="BQI521" s="230"/>
      <c r="BQJ521" s="230"/>
      <c r="BQK521" s="230"/>
      <c r="BQL521" s="230"/>
      <c r="BQM521" s="230"/>
      <c r="BQN521" s="230"/>
      <c r="BQO521" s="230"/>
      <c r="BQP521" s="230"/>
      <c r="BQQ521" s="230"/>
      <c r="BQR521" s="230"/>
      <c r="BQS521" s="230"/>
      <c r="BQT521" s="230"/>
      <c r="BQU521" s="230"/>
      <c r="BQV521" s="230"/>
      <c r="BQW521" s="230"/>
      <c r="BQX521" s="230"/>
      <c r="BQY521" s="230"/>
      <c r="BQZ521" s="230"/>
      <c r="BRA521" s="230"/>
      <c r="BRB521" s="230"/>
      <c r="BRC521" s="230"/>
      <c r="BRD521" s="230"/>
      <c r="BRE521" s="230"/>
      <c r="BRF521" s="230"/>
      <c r="BRG521" s="230"/>
      <c r="BRH521" s="230"/>
      <c r="BRI521" s="230"/>
      <c r="BRJ521" s="230"/>
      <c r="BRK521" s="230"/>
      <c r="BRL521" s="230"/>
      <c r="BRM521" s="230"/>
      <c r="BRN521" s="230"/>
      <c r="BRO521" s="230"/>
      <c r="BRP521" s="230"/>
      <c r="BRQ521" s="230"/>
      <c r="BRR521" s="230"/>
      <c r="BRS521" s="230"/>
      <c r="BRT521" s="230"/>
      <c r="BRU521" s="230"/>
      <c r="BRV521" s="230"/>
      <c r="BRW521" s="230"/>
      <c r="BRX521" s="230"/>
      <c r="BRY521" s="230"/>
      <c r="BRZ521" s="230"/>
      <c r="BSA521" s="230"/>
      <c r="BSB521" s="230"/>
      <c r="BSC521" s="230"/>
      <c r="BSD521" s="230"/>
      <c r="BSE521" s="230"/>
      <c r="BSF521" s="230"/>
      <c r="BSG521" s="230"/>
      <c r="BSH521" s="230"/>
      <c r="BSI521" s="230"/>
      <c r="BSJ521" s="230"/>
      <c r="BSK521" s="230"/>
      <c r="BSL521" s="230"/>
      <c r="BSM521" s="230"/>
      <c r="BSN521" s="230"/>
      <c r="BSO521" s="230"/>
      <c r="BSP521" s="230"/>
      <c r="BSQ521" s="230"/>
      <c r="BSR521" s="230"/>
      <c r="BSS521" s="230"/>
      <c r="BST521" s="230"/>
      <c r="BSU521" s="230"/>
      <c r="BSV521" s="230"/>
      <c r="BSW521" s="230"/>
      <c r="BSX521" s="230"/>
      <c r="BSY521" s="230"/>
      <c r="BSZ521" s="230"/>
      <c r="BTA521" s="230"/>
      <c r="BTB521" s="230"/>
      <c r="BTC521" s="230"/>
      <c r="BTD521" s="230"/>
      <c r="BTE521" s="230"/>
      <c r="BTF521" s="230"/>
      <c r="BTG521" s="230"/>
      <c r="BTH521" s="230"/>
      <c r="BTI521" s="230"/>
      <c r="BTJ521" s="230"/>
      <c r="BTK521" s="230"/>
      <c r="BTL521" s="230"/>
      <c r="BTM521" s="230"/>
      <c r="BTN521" s="230"/>
      <c r="BTO521" s="230"/>
      <c r="BTP521" s="230"/>
      <c r="BTQ521" s="230"/>
      <c r="BTR521" s="230"/>
      <c r="BTS521" s="230"/>
      <c r="BTT521" s="230"/>
      <c r="BTU521" s="230"/>
      <c r="BTV521" s="230"/>
      <c r="BTW521" s="230"/>
      <c r="BTX521" s="230"/>
      <c r="BTY521" s="230"/>
      <c r="BTZ521" s="230"/>
      <c r="BUA521" s="230"/>
      <c r="BUB521" s="230"/>
      <c r="BUC521" s="230"/>
      <c r="BUD521" s="230"/>
      <c r="BUE521" s="230"/>
      <c r="BUF521" s="230"/>
      <c r="BUG521" s="230"/>
      <c r="BUH521" s="230"/>
      <c r="BUI521" s="230"/>
      <c r="BUJ521" s="230"/>
      <c r="BUK521" s="230"/>
      <c r="BUL521" s="230"/>
      <c r="BUM521" s="230"/>
      <c r="BUN521" s="230"/>
      <c r="BUO521" s="230"/>
      <c r="BUP521" s="230"/>
      <c r="BUQ521" s="230"/>
      <c r="BUR521" s="230"/>
      <c r="BUS521" s="230"/>
      <c r="BUT521" s="230"/>
      <c r="BUU521" s="230"/>
      <c r="BUV521" s="230"/>
      <c r="BUW521" s="230"/>
      <c r="BUX521" s="230"/>
      <c r="BUY521" s="230"/>
      <c r="BUZ521" s="230"/>
      <c r="BVA521" s="230"/>
      <c r="BVB521" s="230"/>
      <c r="BVC521" s="230"/>
      <c r="BVD521" s="230"/>
      <c r="BVE521" s="230"/>
      <c r="BVF521" s="230"/>
      <c r="BVG521" s="230"/>
      <c r="BVH521" s="230"/>
      <c r="BVI521" s="230"/>
      <c r="BVJ521" s="230"/>
      <c r="BVK521" s="230"/>
      <c r="BVL521" s="230"/>
      <c r="BVM521" s="230"/>
      <c r="BVN521" s="230"/>
      <c r="BVO521" s="230"/>
      <c r="BVP521" s="230"/>
      <c r="BVQ521" s="230"/>
      <c r="BVR521" s="230"/>
      <c r="BVS521" s="230"/>
      <c r="BVT521" s="230"/>
      <c r="BVU521" s="230"/>
      <c r="BVV521" s="230"/>
      <c r="BVW521" s="230"/>
      <c r="BVX521" s="230"/>
      <c r="BVY521" s="230"/>
      <c r="BVZ521" s="230"/>
      <c r="BWA521" s="230"/>
      <c r="BWB521" s="230"/>
      <c r="BWC521" s="230"/>
      <c r="BWD521" s="230"/>
      <c r="BWE521" s="230"/>
      <c r="BWF521" s="230"/>
      <c r="BWG521" s="230"/>
      <c r="BWH521" s="230"/>
      <c r="BWI521" s="230"/>
      <c r="BWJ521" s="230"/>
      <c r="BWK521" s="230"/>
      <c r="BWL521" s="230"/>
      <c r="BWM521" s="230"/>
      <c r="BWN521" s="230"/>
      <c r="BWO521" s="230"/>
      <c r="BWP521" s="230"/>
      <c r="BWQ521" s="230"/>
      <c r="BWR521" s="230"/>
      <c r="BWS521" s="230"/>
      <c r="BWT521" s="230"/>
      <c r="BWU521" s="230"/>
      <c r="BWV521" s="230"/>
      <c r="BWW521" s="230"/>
      <c r="BWX521" s="230"/>
      <c r="BWY521" s="230"/>
      <c r="BWZ521" s="230"/>
      <c r="BXA521" s="230"/>
      <c r="BXB521" s="230"/>
      <c r="BXC521" s="230"/>
      <c r="BXD521" s="230"/>
      <c r="BXE521" s="230"/>
      <c r="BXF521" s="230"/>
      <c r="BXG521" s="230"/>
      <c r="BXH521" s="230"/>
      <c r="BXI521" s="230"/>
      <c r="BXJ521" s="230"/>
      <c r="BXK521" s="230"/>
      <c r="BXL521" s="230"/>
      <c r="BXM521" s="230"/>
      <c r="BXN521" s="230"/>
      <c r="BXO521" s="230"/>
      <c r="BXP521" s="230"/>
      <c r="BXQ521" s="230"/>
      <c r="BXR521" s="230"/>
      <c r="BXS521" s="230"/>
      <c r="BXT521" s="230"/>
      <c r="BXU521" s="230"/>
      <c r="BXV521" s="230"/>
      <c r="BXW521" s="230"/>
      <c r="BXX521" s="230"/>
      <c r="BXY521" s="230"/>
      <c r="BXZ521" s="230"/>
      <c r="BYA521" s="230"/>
      <c r="BYB521" s="230"/>
      <c r="BYC521" s="230"/>
      <c r="BYD521" s="230"/>
      <c r="BYE521" s="230"/>
      <c r="BYF521" s="230"/>
      <c r="BYG521" s="230"/>
      <c r="BYH521" s="230"/>
      <c r="BYI521" s="230"/>
      <c r="BYJ521" s="230"/>
      <c r="BYK521" s="230"/>
      <c r="BYL521" s="230"/>
      <c r="BYM521" s="230"/>
      <c r="BYN521" s="230"/>
      <c r="BYO521" s="230"/>
      <c r="BYP521" s="230"/>
      <c r="BYQ521" s="230"/>
      <c r="BYR521" s="230"/>
      <c r="BYS521" s="230"/>
      <c r="BYT521" s="230"/>
      <c r="BYU521" s="230"/>
      <c r="BYV521" s="230"/>
      <c r="BYW521" s="230"/>
      <c r="BYX521" s="230"/>
      <c r="BYY521" s="230"/>
      <c r="BYZ521" s="230"/>
      <c r="BZA521" s="230"/>
      <c r="BZB521" s="230"/>
      <c r="BZC521" s="230"/>
      <c r="BZD521" s="230"/>
      <c r="BZE521" s="230"/>
      <c r="BZF521" s="230"/>
      <c r="BZG521" s="230"/>
      <c r="BZH521" s="230"/>
      <c r="BZI521" s="230"/>
      <c r="BZJ521" s="230"/>
      <c r="BZK521" s="230"/>
      <c r="BZL521" s="230"/>
      <c r="BZM521" s="230"/>
      <c r="BZN521" s="230"/>
      <c r="BZO521" s="230"/>
      <c r="BZP521" s="230"/>
      <c r="BZQ521" s="230"/>
      <c r="BZR521" s="230"/>
      <c r="BZS521" s="230"/>
      <c r="BZT521" s="230"/>
      <c r="BZU521" s="230"/>
      <c r="BZV521" s="230"/>
      <c r="BZW521" s="230"/>
      <c r="BZX521" s="230"/>
      <c r="BZY521" s="230"/>
      <c r="BZZ521" s="230"/>
      <c r="CAA521" s="230"/>
      <c r="CAB521" s="230"/>
      <c r="CAC521" s="230"/>
      <c r="CAD521" s="230"/>
      <c r="CAE521" s="230"/>
      <c r="CAF521" s="230"/>
      <c r="CAG521" s="230"/>
      <c r="CAH521" s="230"/>
      <c r="CAI521" s="230"/>
      <c r="CAJ521" s="230"/>
      <c r="CAK521" s="230"/>
      <c r="CAL521" s="230"/>
      <c r="CAM521" s="230"/>
      <c r="CAN521" s="230"/>
      <c r="CAO521" s="230"/>
      <c r="CAP521" s="230"/>
      <c r="CAQ521" s="230"/>
      <c r="CAR521" s="230"/>
      <c r="CAS521" s="230"/>
      <c r="CAT521" s="230"/>
      <c r="CAU521" s="230"/>
      <c r="CAV521" s="230"/>
      <c r="CAW521" s="230"/>
      <c r="CAX521" s="230"/>
      <c r="CAY521" s="230"/>
      <c r="CAZ521" s="230"/>
      <c r="CBA521" s="230"/>
      <c r="CBB521" s="230"/>
      <c r="CBC521" s="230"/>
      <c r="CBD521" s="230"/>
      <c r="CBE521" s="230"/>
      <c r="CBF521" s="230"/>
      <c r="CBG521" s="230"/>
      <c r="CBH521" s="230"/>
      <c r="CBI521" s="230"/>
      <c r="CBJ521" s="230"/>
      <c r="CBK521" s="230"/>
      <c r="CBL521" s="230"/>
      <c r="CBM521" s="230"/>
      <c r="CBN521" s="230"/>
      <c r="CBO521" s="230"/>
      <c r="CBP521" s="230"/>
      <c r="CBQ521" s="230"/>
      <c r="CBR521" s="230"/>
      <c r="CBS521" s="230"/>
      <c r="CBT521" s="230"/>
      <c r="CBU521" s="230"/>
      <c r="CBV521" s="230"/>
      <c r="CBW521" s="230"/>
      <c r="CBX521" s="230"/>
      <c r="CBY521" s="230"/>
      <c r="CBZ521" s="230"/>
      <c r="CCA521" s="230"/>
      <c r="CCB521" s="230"/>
      <c r="CCC521" s="230"/>
      <c r="CCD521" s="230"/>
      <c r="CCE521" s="230"/>
      <c r="CCF521" s="230"/>
      <c r="CCG521" s="230"/>
      <c r="CCH521" s="230"/>
      <c r="CCI521" s="230"/>
      <c r="CCJ521" s="230"/>
      <c r="CCK521" s="230"/>
      <c r="CCL521" s="230"/>
      <c r="CCM521" s="230"/>
      <c r="CCN521" s="230"/>
      <c r="CCO521" s="230"/>
      <c r="CCP521" s="230"/>
      <c r="CCQ521" s="230"/>
      <c r="CCR521" s="230"/>
      <c r="CCS521" s="230"/>
      <c r="CCT521" s="230"/>
      <c r="CCU521" s="230"/>
      <c r="CCV521" s="230"/>
      <c r="CCW521" s="230"/>
      <c r="CCX521" s="230"/>
      <c r="CCY521" s="230"/>
      <c r="CCZ521" s="230"/>
      <c r="CDA521" s="230"/>
      <c r="CDB521" s="230"/>
      <c r="CDC521" s="230"/>
      <c r="CDD521" s="230"/>
      <c r="CDE521" s="230"/>
      <c r="CDF521" s="230"/>
      <c r="CDG521" s="230"/>
      <c r="CDH521" s="230"/>
      <c r="CDI521" s="230"/>
      <c r="CDJ521" s="230"/>
      <c r="CDK521" s="230"/>
      <c r="CDL521" s="230"/>
      <c r="CDM521" s="230"/>
      <c r="CDN521" s="230"/>
      <c r="CDO521" s="230"/>
      <c r="CDP521" s="230"/>
      <c r="CDQ521" s="230"/>
      <c r="CDR521" s="230"/>
      <c r="CDS521" s="230"/>
      <c r="CDT521" s="230"/>
      <c r="CDU521" s="230"/>
      <c r="CDV521" s="230"/>
      <c r="CDW521" s="230"/>
      <c r="CDX521" s="230"/>
      <c r="CDY521" s="230"/>
      <c r="CDZ521" s="230"/>
      <c r="CEA521" s="230"/>
      <c r="CEB521" s="230"/>
      <c r="CEC521" s="230"/>
      <c r="CED521" s="230"/>
      <c r="CEE521" s="230"/>
      <c r="CEF521" s="230"/>
      <c r="CEG521" s="230"/>
      <c r="CEH521" s="230"/>
      <c r="CEI521" s="230"/>
      <c r="CEJ521" s="230"/>
      <c r="CEK521" s="230"/>
      <c r="CEL521" s="230"/>
      <c r="CEM521" s="230"/>
      <c r="CEN521" s="230"/>
      <c r="CEO521" s="230"/>
      <c r="CEP521" s="230"/>
      <c r="CEQ521" s="230"/>
      <c r="CER521" s="230"/>
      <c r="CES521" s="230"/>
      <c r="CET521" s="230"/>
      <c r="CEU521" s="230"/>
      <c r="CEV521" s="230"/>
      <c r="CEW521" s="230"/>
      <c r="CEX521" s="230"/>
      <c r="CEY521" s="230"/>
      <c r="CEZ521" s="230"/>
      <c r="CFA521" s="230"/>
      <c r="CFB521" s="230"/>
      <c r="CFC521" s="230"/>
      <c r="CFD521" s="230"/>
      <c r="CFE521" s="230"/>
      <c r="CFF521" s="230"/>
      <c r="CFG521" s="230"/>
      <c r="CFH521" s="230"/>
      <c r="CFI521" s="230"/>
      <c r="CFJ521" s="230"/>
      <c r="CFK521" s="230"/>
      <c r="CFL521" s="230"/>
      <c r="CFM521" s="230"/>
      <c r="CFN521" s="230"/>
      <c r="CFO521" s="230"/>
      <c r="CFP521" s="230"/>
      <c r="CFQ521" s="230"/>
      <c r="CFR521" s="230"/>
      <c r="CFS521" s="230"/>
      <c r="CFT521" s="230"/>
      <c r="CFU521" s="230"/>
      <c r="CFV521" s="230"/>
      <c r="CFW521" s="230"/>
      <c r="CFX521" s="230"/>
      <c r="CFY521" s="230"/>
      <c r="CFZ521" s="230"/>
      <c r="CGA521" s="230"/>
      <c r="CGB521" s="230"/>
      <c r="CGC521" s="230"/>
      <c r="CGD521" s="230"/>
      <c r="CGE521" s="230"/>
      <c r="CGF521" s="230"/>
      <c r="CGG521" s="230"/>
      <c r="CGH521" s="230"/>
      <c r="CGI521" s="230"/>
      <c r="CGJ521" s="230"/>
      <c r="CGK521" s="230"/>
      <c r="CGL521" s="230"/>
      <c r="CGM521" s="230"/>
      <c r="CGN521" s="230"/>
      <c r="CGO521" s="230"/>
      <c r="CGP521" s="230"/>
      <c r="CGQ521" s="230"/>
      <c r="CGR521" s="230"/>
      <c r="CGS521" s="230"/>
      <c r="CGT521" s="230"/>
      <c r="CGU521" s="230"/>
      <c r="CGV521" s="230"/>
      <c r="CGW521" s="230"/>
      <c r="CGX521" s="230"/>
      <c r="CGY521" s="230"/>
      <c r="CGZ521" s="230"/>
      <c r="CHA521" s="230"/>
      <c r="CHB521" s="230"/>
      <c r="CHC521" s="230"/>
      <c r="CHD521" s="230"/>
      <c r="CHE521" s="230"/>
      <c r="CHF521" s="230"/>
      <c r="CHG521" s="230"/>
      <c r="CHH521" s="230"/>
      <c r="CHI521" s="230"/>
      <c r="CHJ521" s="230"/>
      <c r="CHK521" s="230"/>
      <c r="CHL521" s="230"/>
      <c r="CHM521" s="230"/>
      <c r="CHN521" s="230"/>
      <c r="CHO521" s="230"/>
      <c r="CHP521" s="230"/>
      <c r="CHQ521" s="230"/>
      <c r="CHR521" s="230"/>
      <c r="CHS521" s="230"/>
      <c r="CHT521" s="230"/>
      <c r="CHU521" s="230"/>
      <c r="CHV521" s="230"/>
      <c r="CHW521" s="230"/>
      <c r="CHX521" s="230"/>
      <c r="CHY521" s="230"/>
      <c r="CHZ521" s="230"/>
      <c r="CIA521" s="230"/>
      <c r="CIB521" s="230"/>
      <c r="CIC521" s="230"/>
      <c r="CID521" s="230"/>
      <c r="CIE521" s="230"/>
      <c r="CIF521" s="230"/>
      <c r="CIG521" s="230"/>
      <c r="CIH521" s="230"/>
      <c r="CII521" s="230"/>
      <c r="CIJ521" s="230"/>
      <c r="CIK521" s="230"/>
      <c r="CIL521" s="230"/>
      <c r="CIM521" s="230"/>
      <c r="CIN521" s="230"/>
      <c r="CIO521" s="230"/>
      <c r="CIP521" s="230"/>
      <c r="CIQ521" s="230"/>
      <c r="CIR521" s="230"/>
      <c r="CIS521" s="230"/>
      <c r="CIT521" s="230"/>
      <c r="CIU521" s="230"/>
      <c r="CIV521" s="230"/>
      <c r="CIW521" s="230"/>
      <c r="CIX521" s="230"/>
      <c r="CIY521" s="230"/>
      <c r="CIZ521" s="230"/>
      <c r="CJA521" s="230"/>
      <c r="CJB521" s="230"/>
      <c r="CJC521" s="230"/>
      <c r="CJD521" s="230"/>
      <c r="CJE521" s="230"/>
      <c r="CJF521" s="230"/>
      <c r="CJG521" s="230"/>
      <c r="CJH521" s="230"/>
      <c r="CJI521" s="230"/>
      <c r="CJJ521" s="230"/>
      <c r="CJK521" s="230"/>
      <c r="CJL521" s="230"/>
      <c r="CJM521" s="230"/>
      <c r="CJN521" s="230"/>
      <c r="CJO521" s="230"/>
      <c r="CJP521" s="230"/>
      <c r="CJQ521" s="230"/>
      <c r="CJR521" s="230"/>
      <c r="CJS521" s="230"/>
      <c r="CJT521" s="230"/>
      <c r="CJU521" s="230"/>
      <c r="CJV521" s="230"/>
      <c r="CJW521" s="230"/>
      <c r="CJX521" s="230"/>
      <c r="CJY521" s="230"/>
      <c r="CJZ521" s="230"/>
      <c r="CKA521" s="230"/>
      <c r="CKB521" s="230"/>
      <c r="CKC521" s="230"/>
      <c r="CKD521" s="230"/>
      <c r="CKE521" s="230"/>
      <c r="CKF521" s="230"/>
      <c r="CKG521" s="230"/>
      <c r="CKH521" s="230"/>
      <c r="CKI521" s="230"/>
      <c r="CKJ521" s="230"/>
      <c r="CKK521" s="230"/>
      <c r="CKL521" s="230"/>
      <c r="CKM521" s="230"/>
      <c r="CKN521" s="230"/>
      <c r="CKO521" s="230"/>
      <c r="CKP521" s="230"/>
      <c r="CKQ521" s="230"/>
      <c r="CKR521" s="230"/>
      <c r="CKS521" s="230"/>
      <c r="CKT521" s="230"/>
      <c r="CKU521" s="230"/>
      <c r="CKV521" s="230"/>
      <c r="CKW521" s="230"/>
      <c r="CKX521" s="230"/>
      <c r="CKY521" s="230"/>
      <c r="CKZ521" s="230"/>
      <c r="CLA521" s="230"/>
      <c r="CLB521" s="230"/>
      <c r="CLC521" s="230"/>
      <c r="CLD521" s="230"/>
      <c r="CLE521" s="230"/>
      <c r="CLF521" s="230"/>
      <c r="CLG521" s="230"/>
      <c r="CLH521" s="230"/>
      <c r="CLI521" s="230"/>
      <c r="CLJ521" s="230"/>
      <c r="CLK521" s="230"/>
      <c r="CLL521" s="230"/>
      <c r="CLM521" s="230"/>
      <c r="CLN521" s="230"/>
      <c r="CLO521" s="230"/>
      <c r="CLP521" s="230"/>
      <c r="CLQ521" s="230"/>
      <c r="CLR521" s="230"/>
      <c r="CLS521" s="230"/>
      <c r="CLT521" s="230"/>
      <c r="CLU521" s="230"/>
      <c r="CLV521" s="230"/>
      <c r="CLW521" s="230"/>
      <c r="CLX521" s="230"/>
      <c r="CLY521" s="230"/>
      <c r="CLZ521" s="230"/>
      <c r="CMA521" s="230"/>
      <c r="CMB521" s="230"/>
      <c r="CMC521" s="230"/>
      <c r="CMD521" s="230"/>
      <c r="CME521" s="230"/>
      <c r="CMF521" s="230"/>
      <c r="CMG521" s="230"/>
      <c r="CMH521" s="230"/>
      <c r="CMI521" s="230"/>
      <c r="CMJ521" s="230"/>
      <c r="CMK521" s="230"/>
      <c r="CML521" s="230"/>
      <c r="CMM521" s="230"/>
      <c r="CMN521" s="230"/>
      <c r="CMO521" s="230"/>
      <c r="CMP521" s="230"/>
      <c r="CMQ521" s="230"/>
      <c r="CMR521" s="230"/>
      <c r="CMS521" s="230"/>
      <c r="CMT521" s="230"/>
      <c r="CMU521" s="230"/>
      <c r="CMV521" s="230"/>
      <c r="CMW521" s="230"/>
      <c r="CMX521" s="230"/>
      <c r="CMY521" s="230"/>
      <c r="CMZ521" s="230"/>
      <c r="CNA521" s="230"/>
      <c r="CNB521" s="230"/>
      <c r="CNC521" s="230"/>
      <c r="CND521" s="230"/>
      <c r="CNE521" s="230"/>
      <c r="CNF521" s="230"/>
      <c r="CNG521" s="230"/>
      <c r="CNH521" s="230"/>
      <c r="CNI521" s="230"/>
      <c r="CNJ521" s="230"/>
      <c r="CNK521" s="230"/>
      <c r="CNL521" s="230"/>
      <c r="CNM521" s="230"/>
      <c r="CNN521" s="230"/>
      <c r="CNO521" s="230"/>
      <c r="CNP521" s="230"/>
      <c r="CNQ521" s="230"/>
      <c r="CNR521" s="230"/>
      <c r="CNS521" s="230"/>
      <c r="CNT521" s="230"/>
      <c r="CNU521" s="230"/>
      <c r="CNV521" s="230"/>
      <c r="CNW521" s="230"/>
      <c r="CNX521" s="230"/>
      <c r="CNY521" s="230"/>
      <c r="CNZ521" s="230"/>
      <c r="COA521" s="230"/>
      <c r="COB521" s="230"/>
      <c r="COC521" s="230"/>
      <c r="COD521" s="230"/>
      <c r="COE521" s="230"/>
      <c r="COF521" s="230"/>
      <c r="COG521" s="230"/>
      <c r="COH521" s="230"/>
      <c r="COI521" s="230"/>
      <c r="COJ521" s="230"/>
      <c r="COK521" s="230"/>
      <c r="COL521" s="230"/>
      <c r="COM521" s="230"/>
      <c r="CON521" s="230"/>
      <c r="COO521" s="230"/>
      <c r="COP521" s="230"/>
      <c r="COQ521" s="230"/>
      <c r="COR521" s="230"/>
      <c r="COS521" s="230"/>
      <c r="COT521" s="230"/>
      <c r="COU521" s="230"/>
      <c r="COV521" s="230"/>
      <c r="COW521" s="230"/>
      <c r="COX521" s="230"/>
      <c r="COY521" s="230"/>
      <c r="COZ521" s="230"/>
      <c r="CPA521" s="230"/>
      <c r="CPB521" s="230"/>
      <c r="CPC521" s="230"/>
      <c r="CPD521" s="230"/>
      <c r="CPE521" s="230"/>
      <c r="CPF521" s="230"/>
      <c r="CPG521" s="230"/>
      <c r="CPH521" s="230"/>
      <c r="CPI521" s="230"/>
      <c r="CPJ521" s="230"/>
      <c r="CPK521" s="230"/>
      <c r="CPL521" s="230"/>
      <c r="CPM521" s="230"/>
      <c r="CPN521" s="230"/>
      <c r="CPO521" s="230"/>
      <c r="CPP521" s="230"/>
      <c r="CPQ521" s="230"/>
      <c r="CPR521" s="230"/>
      <c r="CPS521" s="230"/>
      <c r="CPT521" s="230"/>
      <c r="CPU521" s="230"/>
      <c r="CPV521" s="230"/>
      <c r="CPW521" s="230"/>
      <c r="CPX521" s="230"/>
      <c r="CPY521" s="230"/>
      <c r="CPZ521" s="230"/>
      <c r="CQA521" s="230"/>
      <c r="CQB521" s="230"/>
      <c r="CQC521" s="230"/>
      <c r="CQD521" s="230"/>
      <c r="CQE521" s="230"/>
      <c r="CQF521" s="230"/>
      <c r="CQG521" s="230"/>
      <c r="CQH521" s="230"/>
      <c r="CQI521" s="230"/>
      <c r="CQJ521" s="230"/>
      <c r="CQK521" s="230"/>
      <c r="CQL521" s="230"/>
      <c r="CQM521" s="230"/>
      <c r="CQN521" s="230"/>
      <c r="CQO521" s="230"/>
      <c r="CQP521" s="230"/>
      <c r="CQQ521" s="230"/>
      <c r="CQR521" s="230"/>
      <c r="CQS521" s="230"/>
      <c r="CQT521" s="230"/>
      <c r="CQU521" s="230"/>
      <c r="CQV521" s="230"/>
      <c r="CQW521" s="230"/>
      <c r="CQX521" s="230"/>
      <c r="CQY521" s="230"/>
      <c r="CQZ521" s="230"/>
      <c r="CRA521" s="230"/>
      <c r="CRB521" s="230"/>
      <c r="CRC521" s="230"/>
      <c r="CRD521" s="230"/>
      <c r="CRE521" s="230"/>
      <c r="CRF521" s="230"/>
      <c r="CRG521" s="230"/>
      <c r="CRH521" s="230"/>
      <c r="CRI521" s="230"/>
      <c r="CRJ521" s="230"/>
      <c r="CRK521" s="230"/>
      <c r="CRL521" s="230"/>
      <c r="CRM521" s="230"/>
      <c r="CRN521" s="230"/>
      <c r="CRO521" s="230"/>
      <c r="CRP521" s="230"/>
      <c r="CRQ521" s="230"/>
      <c r="CRR521" s="230"/>
      <c r="CRS521" s="230"/>
      <c r="CRT521" s="230"/>
      <c r="CRU521" s="230"/>
      <c r="CRV521" s="230"/>
      <c r="CRW521" s="230"/>
      <c r="CRX521" s="230"/>
      <c r="CRY521" s="230"/>
      <c r="CRZ521" s="230"/>
      <c r="CSA521" s="230"/>
      <c r="CSB521" s="230"/>
      <c r="CSC521" s="230"/>
      <c r="CSD521" s="230"/>
      <c r="CSE521" s="230"/>
      <c r="CSF521" s="230"/>
      <c r="CSG521" s="230"/>
      <c r="CSH521" s="230"/>
      <c r="CSI521" s="230"/>
      <c r="CSJ521" s="230"/>
      <c r="CSK521" s="230"/>
      <c r="CSL521" s="230"/>
      <c r="CSM521" s="230"/>
      <c r="CSN521" s="230"/>
      <c r="CSO521" s="230"/>
      <c r="CSP521" s="230"/>
      <c r="CSQ521" s="230"/>
      <c r="CSR521" s="230"/>
      <c r="CSS521" s="230"/>
      <c r="CST521" s="230"/>
      <c r="CSU521" s="230"/>
      <c r="CSV521" s="230"/>
      <c r="CSW521" s="230"/>
      <c r="CSX521" s="230"/>
      <c r="CSY521" s="230"/>
      <c r="CSZ521" s="230"/>
      <c r="CTA521" s="230"/>
      <c r="CTB521" s="230"/>
      <c r="CTC521" s="230"/>
      <c r="CTD521" s="230"/>
      <c r="CTE521" s="230"/>
      <c r="CTF521" s="230"/>
      <c r="CTG521" s="230"/>
      <c r="CTH521" s="230"/>
      <c r="CTI521" s="230"/>
      <c r="CTJ521" s="230"/>
      <c r="CTK521" s="230"/>
      <c r="CTL521" s="230"/>
      <c r="CTM521" s="230"/>
      <c r="CTN521" s="230"/>
      <c r="CTO521" s="230"/>
      <c r="CTP521" s="230"/>
      <c r="CTQ521" s="230"/>
      <c r="CTR521" s="230"/>
      <c r="CTS521" s="230"/>
      <c r="CTT521" s="230"/>
      <c r="CTU521" s="230"/>
      <c r="CTV521" s="230"/>
      <c r="CTW521" s="230"/>
      <c r="CTX521" s="230"/>
      <c r="CTY521" s="230"/>
      <c r="CTZ521" s="230"/>
      <c r="CUA521" s="230"/>
      <c r="CUB521" s="230"/>
      <c r="CUC521" s="230"/>
      <c r="CUD521" s="230"/>
      <c r="CUE521" s="230"/>
      <c r="CUF521" s="230"/>
      <c r="CUG521" s="230"/>
      <c r="CUH521" s="230"/>
      <c r="CUI521" s="230"/>
      <c r="CUJ521" s="230"/>
      <c r="CUK521" s="230"/>
      <c r="CUL521" s="230"/>
      <c r="CUM521" s="230"/>
      <c r="CUN521" s="230"/>
      <c r="CUO521" s="230"/>
      <c r="CUP521" s="230"/>
      <c r="CUQ521" s="230"/>
      <c r="CUR521" s="230"/>
      <c r="CUS521" s="230"/>
      <c r="CUT521" s="230"/>
      <c r="CUU521" s="230"/>
      <c r="CUV521" s="230"/>
      <c r="CUW521" s="230"/>
      <c r="CUX521" s="230"/>
      <c r="CUY521" s="230"/>
      <c r="CUZ521" s="230"/>
      <c r="CVA521" s="230"/>
      <c r="CVB521" s="230"/>
      <c r="CVC521" s="230"/>
      <c r="CVD521" s="230"/>
      <c r="CVE521" s="230"/>
      <c r="CVF521" s="230"/>
      <c r="CVG521" s="230"/>
      <c r="CVH521" s="230"/>
      <c r="CVI521" s="230"/>
      <c r="CVJ521" s="230"/>
      <c r="CVK521" s="230"/>
      <c r="CVL521" s="230"/>
      <c r="CVM521" s="230"/>
      <c r="CVN521" s="230"/>
      <c r="CVO521" s="230"/>
      <c r="CVP521" s="230"/>
      <c r="CVQ521" s="230"/>
      <c r="CVR521" s="230"/>
      <c r="CVS521" s="230"/>
      <c r="CVT521" s="230"/>
      <c r="CVU521" s="230"/>
      <c r="CVV521" s="230"/>
      <c r="CVW521" s="230"/>
      <c r="CVX521" s="230"/>
      <c r="CVY521" s="230"/>
      <c r="CVZ521" s="230"/>
      <c r="CWA521" s="230"/>
      <c r="CWB521" s="230"/>
      <c r="CWC521" s="230"/>
      <c r="CWD521" s="230"/>
      <c r="CWE521" s="230"/>
      <c r="CWF521" s="230"/>
      <c r="CWG521" s="230"/>
      <c r="CWH521" s="230"/>
      <c r="CWI521" s="230"/>
      <c r="CWJ521" s="230"/>
      <c r="CWK521" s="230"/>
      <c r="CWL521" s="230"/>
      <c r="CWM521" s="230"/>
      <c r="CWN521" s="230"/>
      <c r="CWO521" s="230"/>
      <c r="CWP521" s="230"/>
      <c r="CWQ521" s="230"/>
      <c r="CWR521" s="230"/>
      <c r="CWS521" s="230"/>
      <c r="CWT521" s="230"/>
      <c r="CWU521" s="230"/>
      <c r="CWV521" s="230"/>
      <c r="CWW521" s="230"/>
      <c r="CWX521" s="230"/>
      <c r="CWY521" s="230"/>
      <c r="CWZ521" s="230"/>
      <c r="CXA521" s="230"/>
      <c r="CXB521" s="230"/>
      <c r="CXC521" s="230"/>
      <c r="CXD521" s="230"/>
      <c r="CXE521" s="230"/>
      <c r="CXF521" s="230"/>
      <c r="CXG521" s="230"/>
      <c r="CXH521" s="230"/>
      <c r="CXI521" s="230"/>
      <c r="CXJ521" s="230"/>
      <c r="CXK521" s="230"/>
      <c r="CXL521" s="230"/>
      <c r="CXM521" s="230"/>
      <c r="CXN521" s="230"/>
      <c r="CXO521" s="230"/>
      <c r="CXP521" s="230"/>
      <c r="CXQ521" s="230"/>
      <c r="CXR521" s="230"/>
      <c r="CXS521" s="230"/>
      <c r="CXT521" s="230"/>
      <c r="CXU521" s="230"/>
      <c r="CXV521" s="230"/>
      <c r="CXW521" s="230"/>
      <c r="CXX521" s="230"/>
      <c r="CXY521" s="230"/>
      <c r="CXZ521" s="230"/>
      <c r="CYA521" s="230"/>
      <c r="CYB521" s="230"/>
      <c r="CYC521" s="230"/>
      <c r="CYD521" s="230"/>
      <c r="CYE521" s="230"/>
      <c r="CYF521" s="230"/>
      <c r="CYG521" s="230"/>
      <c r="CYH521" s="230"/>
      <c r="CYI521" s="230"/>
      <c r="CYJ521" s="230"/>
      <c r="CYK521" s="230"/>
      <c r="CYL521" s="230"/>
      <c r="CYM521" s="230"/>
      <c r="CYN521" s="230"/>
      <c r="CYO521" s="230"/>
      <c r="CYP521" s="230"/>
      <c r="CYQ521" s="230"/>
      <c r="CYR521" s="230"/>
      <c r="CYS521" s="230"/>
      <c r="CYT521" s="230"/>
      <c r="CYU521" s="230"/>
      <c r="CYV521" s="230"/>
      <c r="CYW521" s="230"/>
      <c r="CYX521" s="230"/>
      <c r="CYY521" s="230"/>
      <c r="CYZ521" s="230"/>
      <c r="CZA521" s="230"/>
      <c r="CZB521" s="230"/>
      <c r="CZC521" s="230"/>
      <c r="CZD521" s="230"/>
      <c r="CZE521" s="230"/>
      <c r="CZF521" s="230"/>
      <c r="CZG521" s="230"/>
      <c r="CZH521" s="230"/>
      <c r="CZI521" s="230"/>
      <c r="CZJ521" s="230"/>
      <c r="CZK521" s="230"/>
      <c r="CZL521" s="230"/>
      <c r="CZM521" s="230"/>
      <c r="CZN521" s="230"/>
      <c r="CZO521" s="230"/>
      <c r="CZP521" s="230"/>
      <c r="CZQ521" s="230"/>
      <c r="CZR521" s="230"/>
      <c r="CZS521" s="230"/>
      <c r="CZT521" s="230"/>
      <c r="CZU521" s="230"/>
      <c r="CZV521" s="230"/>
      <c r="CZW521" s="230"/>
      <c r="CZX521" s="230"/>
      <c r="CZY521" s="230"/>
      <c r="CZZ521" s="230"/>
      <c r="DAA521" s="230"/>
      <c r="DAB521" s="230"/>
      <c r="DAC521" s="230"/>
      <c r="DAD521" s="230"/>
      <c r="DAE521" s="230"/>
      <c r="DAF521" s="230"/>
      <c r="DAG521" s="230"/>
      <c r="DAH521" s="230"/>
      <c r="DAI521" s="230"/>
      <c r="DAJ521" s="230"/>
      <c r="DAK521" s="230"/>
      <c r="DAL521" s="230"/>
      <c r="DAM521" s="230"/>
      <c r="DAN521" s="230"/>
      <c r="DAO521" s="230"/>
      <c r="DAP521" s="230"/>
      <c r="DAQ521" s="230"/>
      <c r="DAR521" s="230"/>
      <c r="DAS521" s="230"/>
      <c r="DAT521" s="230"/>
      <c r="DAU521" s="230"/>
      <c r="DAV521" s="230"/>
      <c r="DAW521" s="230"/>
      <c r="DAX521" s="230"/>
      <c r="DAY521" s="230"/>
      <c r="DAZ521" s="230"/>
      <c r="DBA521" s="230"/>
      <c r="DBB521" s="230"/>
      <c r="DBC521" s="230"/>
      <c r="DBD521" s="230"/>
      <c r="DBE521" s="230"/>
      <c r="DBF521" s="230"/>
      <c r="DBG521" s="230"/>
      <c r="DBH521" s="230"/>
      <c r="DBI521" s="230"/>
      <c r="DBJ521" s="230"/>
      <c r="DBK521" s="230"/>
      <c r="DBL521" s="230"/>
      <c r="DBM521" s="230"/>
      <c r="DBN521" s="230"/>
      <c r="DBO521" s="230"/>
      <c r="DBP521" s="230"/>
      <c r="DBQ521" s="230"/>
      <c r="DBR521" s="230"/>
      <c r="DBS521" s="230"/>
      <c r="DBT521" s="230"/>
      <c r="DBU521" s="230"/>
      <c r="DBV521" s="230"/>
      <c r="DBW521" s="230"/>
      <c r="DBX521" s="230"/>
      <c r="DBY521" s="230"/>
      <c r="DBZ521" s="230"/>
      <c r="DCA521" s="230"/>
      <c r="DCB521" s="230"/>
      <c r="DCC521" s="230"/>
      <c r="DCD521" s="230"/>
      <c r="DCE521" s="230"/>
      <c r="DCF521" s="230"/>
      <c r="DCG521" s="230"/>
      <c r="DCH521" s="230"/>
      <c r="DCI521" s="230"/>
      <c r="DCJ521" s="230"/>
      <c r="DCK521" s="230"/>
      <c r="DCL521" s="230"/>
      <c r="DCM521" s="230"/>
      <c r="DCN521" s="230"/>
      <c r="DCO521" s="230"/>
      <c r="DCP521" s="230"/>
      <c r="DCQ521" s="230"/>
      <c r="DCR521" s="230"/>
      <c r="DCS521" s="230"/>
      <c r="DCT521" s="230"/>
      <c r="DCU521" s="230"/>
      <c r="DCV521" s="230"/>
      <c r="DCW521" s="230"/>
      <c r="DCX521" s="230"/>
      <c r="DCY521" s="230"/>
      <c r="DCZ521" s="230"/>
      <c r="DDA521" s="230"/>
      <c r="DDB521" s="230"/>
      <c r="DDC521" s="230"/>
      <c r="DDD521" s="230"/>
      <c r="DDE521" s="230"/>
      <c r="DDF521" s="230"/>
      <c r="DDG521" s="230"/>
      <c r="DDH521" s="230"/>
      <c r="DDI521" s="230"/>
      <c r="DDJ521" s="230"/>
      <c r="DDK521" s="230"/>
      <c r="DDL521" s="230"/>
      <c r="DDM521" s="230"/>
      <c r="DDN521" s="230"/>
      <c r="DDO521" s="230"/>
      <c r="DDP521" s="230"/>
      <c r="DDQ521" s="230"/>
      <c r="DDR521" s="230"/>
      <c r="DDS521" s="230"/>
      <c r="DDT521" s="230"/>
      <c r="DDU521" s="230"/>
      <c r="DDV521" s="230"/>
      <c r="DDW521" s="230"/>
      <c r="DDX521" s="230"/>
      <c r="DDY521" s="230"/>
      <c r="DDZ521" s="230"/>
      <c r="DEA521" s="230"/>
      <c r="DEB521" s="230"/>
      <c r="DEC521" s="230"/>
      <c r="DED521" s="230"/>
      <c r="DEE521" s="230"/>
      <c r="DEF521" s="230"/>
      <c r="DEG521" s="230"/>
      <c r="DEH521" s="230"/>
      <c r="DEI521" s="230"/>
      <c r="DEJ521" s="230"/>
      <c r="DEK521" s="230"/>
      <c r="DEL521" s="230"/>
      <c r="DEM521" s="230"/>
      <c r="DEN521" s="230"/>
      <c r="DEO521" s="230"/>
      <c r="DEP521" s="230"/>
      <c r="DEQ521" s="230"/>
      <c r="DER521" s="230"/>
      <c r="DES521" s="230"/>
      <c r="DET521" s="230"/>
      <c r="DEU521" s="230"/>
      <c r="DEV521" s="230"/>
      <c r="DEW521" s="230"/>
      <c r="DEX521" s="230"/>
      <c r="DEY521" s="230"/>
      <c r="DEZ521" s="230"/>
      <c r="DFA521" s="230"/>
      <c r="DFB521" s="230"/>
      <c r="DFC521" s="230"/>
      <c r="DFD521" s="230"/>
      <c r="DFE521" s="230"/>
      <c r="DFF521" s="230"/>
      <c r="DFG521" s="230"/>
      <c r="DFH521" s="230"/>
      <c r="DFI521" s="230"/>
      <c r="DFJ521" s="230"/>
      <c r="DFK521" s="230"/>
      <c r="DFL521" s="230"/>
      <c r="DFM521" s="230"/>
      <c r="DFN521" s="230"/>
      <c r="DFO521" s="230"/>
      <c r="DFP521" s="230"/>
      <c r="DFQ521" s="230"/>
      <c r="DFR521" s="230"/>
      <c r="DFS521" s="230"/>
      <c r="DFT521" s="230"/>
      <c r="DFU521" s="230"/>
      <c r="DFV521" s="230"/>
      <c r="DFW521" s="230"/>
      <c r="DFX521" s="230"/>
      <c r="DFY521" s="230"/>
      <c r="DFZ521" s="230"/>
      <c r="DGA521" s="230"/>
      <c r="DGB521" s="230"/>
      <c r="DGC521" s="230"/>
      <c r="DGD521" s="230"/>
      <c r="DGE521" s="230"/>
      <c r="DGF521" s="230"/>
      <c r="DGG521" s="230"/>
      <c r="DGH521" s="230"/>
      <c r="DGI521" s="230"/>
      <c r="DGJ521" s="230"/>
      <c r="DGK521" s="230"/>
      <c r="DGL521" s="230"/>
      <c r="DGM521" s="230"/>
      <c r="DGN521" s="230"/>
      <c r="DGO521" s="230"/>
      <c r="DGP521" s="230"/>
      <c r="DGQ521" s="230"/>
      <c r="DGR521" s="230"/>
      <c r="DGS521" s="230"/>
      <c r="DGT521" s="230"/>
      <c r="DGU521" s="230"/>
      <c r="DGV521" s="230"/>
      <c r="DGW521" s="230"/>
      <c r="DGX521" s="230"/>
      <c r="DGY521" s="230"/>
      <c r="DGZ521" s="230"/>
      <c r="DHA521" s="230"/>
      <c r="DHB521" s="230"/>
      <c r="DHC521" s="230"/>
      <c r="DHD521" s="230"/>
      <c r="DHE521" s="230"/>
      <c r="DHF521" s="230"/>
      <c r="DHG521" s="230"/>
      <c r="DHH521" s="230"/>
      <c r="DHI521" s="230"/>
      <c r="DHJ521" s="230"/>
      <c r="DHK521" s="230"/>
      <c r="DHL521" s="230"/>
      <c r="DHM521" s="230"/>
      <c r="DHN521" s="230"/>
      <c r="DHO521" s="230"/>
      <c r="DHP521" s="230"/>
      <c r="DHQ521" s="230"/>
      <c r="DHR521" s="230"/>
      <c r="DHS521" s="230"/>
      <c r="DHT521" s="230"/>
      <c r="DHU521" s="230"/>
      <c r="DHV521" s="230"/>
      <c r="DHW521" s="230"/>
      <c r="DHX521" s="230"/>
      <c r="DHY521" s="230"/>
      <c r="DHZ521" s="230"/>
      <c r="DIA521" s="230"/>
      <c r="DIB521" s="230"/>
      <c r="DIC521" s="230"/>
      <c r="DID521" s="230"/>
      <c r="DIE521" s="230"/>
      <c r="DIF521" s="230"/>
      <c r="DIG521" s="230"/>
      <c r="DIH521" s="230"/>
      <c r="DII521" s="230"/>
      <c r="DIJ521" s="230"/>
      <c r="DIK521" s="230"/>
      <c r="DIL521" s="230"/>
      <c r="DIM521" s="230"/>
      <c r="DIN521" s="230"/>
      <c r="DIO521" s="230"/>
      <c r="DIP521" s="230"/>
      <c r="DIQ521" s="230"/>
      <c r="DIR521" s="230"/>
      <c r="DIS521" s="230"/>
      <c r="DIT521" s="230"/>
      <c r="DIU521" s="230"/>
      <c r="DIV521" s="230"/>
      <c r="DIW521" s="230"/>
      <c r="DIX521" s="230"/>
      <c r="DIY521" s="230"/>
      <c r="DIZ521" s="230"/>
      <c r="DJA521" s="230"/>
      <c r="DJB521" s="230"/>
      <c r="DJC521" s="230"/>
      <c r="DJD521" s="230"/>
      <c r="DJE521" s="230"/>
      <c r="DJF521" s="230"/>
      <c r="DJG521" s="230"/>
      <c r="DJH521" s="230"/>
      <c r="DJI521" s="230"/>
      <c r="DJJ521" s="230"/>
      <c r="DJK521" s="230"/>
      <c r="DJL521" s="230"/>
      <c r="DJM521" s="230"/>
      <c r="DJN521" s="230"/>
      <c r="DJO521" s="230"/>
      <c r="DJP521" s="230"/>
      <c r="DJQ521" s="230"/>
      <c r="DJR521" s="230"/>
      <c r="DJS521" s="230"/>
      <c r="DJT521" s="230"/>
      <c r="DJU521" s="230"/>
      <c r="DJV521" s="230"/>
      <c r="DJW521" s="230"/>
      <c r="DJX521" s="230"/>
      <c r="DJY521" s="230"/>
      <c r="DJZ521" s="230"/>
      <c r="DKA521" s="230"/>
      <c r="DKB521" s="230"/>
      <c r="DKC521" s="230"/>
      <c r="DKD521" s="230"/>
      <c r="DKE521" s="230"/>
      <c r="DKF521" s="230"/>
      <c r="DKG521" s="230"/>
      <c r="DKH521" s="230"/>
      <c r="DKI521" s="230"/>
      <c r="DKJ521" s="230"/>
      <c r="DKK521" s="230"/>
      <c r="DKL521" s="230"/>
      <c r="DKM521" s="230"/>
      <c r="DKN521" s="230"/>
      <c r="DKO521" s="230"/>
      <c r="DKP521" s="230"/>
      <c r="DKQ521" s="230"/>
      <c r="DKR521" s="230"/>
      <c r="DKS521" s="230"/>
      <c r="DKT521" s="230"/>
      <c r="DKU521" s="230"/>
      <c r="DKV521" s="230"/>
      <c r="DKW521" s="230"/>
      <c r="DKX521" s="230"/>
      <c r="DKY521" s="230"/>
      <c r="DKZ521" s="230"/>
      <c r="DLA521" s="230"/>
      <c r="DLB521" s="230"/>
      <c r="DLC521" s="230"/>
      <c r="DLD521" s="230"/>
      <c r="DLE521" s="230"/>
      <c r="DLF521" s="230"/>
      <c r="DLG521" s="230"/>
      <c r="DLH521" s="230"/>
      <c r="DLI521" s="230"/>
      <c r="DLJ521" s="230"/>
      <c r="DLK521" s="230"/>
      <c r="DLL521" s="230"/>
      <c r="DLM521" s="230"/>
      <c r="DLN521" s="230"/>
      <c r="DLO521" s="230"/>
      <c r="DLP521" s="230"/>
      <c r="DLQ521" s="230"/>
      <c r="DLR521" s="230"/>
      <c r="DLS521" s="230"/>
      <c r="DLT521" s="230"/>
      <c r="DLU521" s="230"/>
      <c r="DLV521" s="230"/>
      <c r="DLW521" s="230"/>
      <c r="DLX521" s="230"/>
      <c r="DLY521" s="230"/>
      <c r="DLZ521" s="230"/>
      <c r="DMA521" s="230"/>
      <c r="DMB521" s="230"/>
      <c r="DMC521" s="230"/>
      <c r="DMD521" s="230"/>
      <c r="DME521" s="230"/>
      <c r="DMF521" s="230"/>
      <c r="DMG521" s="230"/>
      <c r="DMH521" s="230"/>
      <c r="DMI521" s="230"/>
      <c r="DMJ521" s="230"/>
      <c r="DMK521" s="230"/>
      <c r="DML521" s="230"/>
      <c r="DMM521" s="230"/>
      <c r="DMN521" s="230"/>
      <c r="DMO521" s="230"/>
      <c r="DMP521" s="230"/>
      <c r="DMQ521" s="230"/>
      <c r="DMR521" s="230"/>
      <c r="DMS521" s="230"/>
      <c r="DMT521" s="230"/>
      <c r="DMU521" s="230"/>
      <c r="DMV521" s="230"/>
      <c r="DMW521" s="230"/>
      <c r="DMX521" s="230"/>
      <c r="DMY521" s="230"/>
      <c r="DMZ521" s="230"/>
      <c r="DNA521" s="230"/>
      <c r="DNB521" s="230"/>
      <c r="DNC521" s="230"/>
      <c r="DND521" s="230"/>
      <c r="DNE521" s="230"/>
      <c r="DNF521" s="230"/>
      <c r="DNG521" s="230"/>
      <c r="DNH521" s="230"/>
      <c r="DNI521" s="230"/>
      <c r="DNJ521" s="230"/>
      <c r="DNK521" s="230"/>
      <c r="DNL521" s="230"/>
      <c r="DNM521" s="230"/>
      <c r="DNN521" s="230"/>
      <c r="DNO521" s="230"/>
      <c r="DNP521" s="230"/>
      <c r="DNQ521" s="230"/>
      <c r="DNR521" s="230"/>
      <c r="DNS521" s="230"/>
      <c r="DNT521" s="230"/>
      <c r="DNU521" s="230"/>
      <c r="DNV521" s="230"/>
      <c r="DNW521" s="230"/>
      <c r="DNX521" s="230"/>
      <c r="DNY521" s="230"/>
      <c r="DNZ521" s="230"/>
      <c r="DOA521" s="230"/>
      <c r="DOB521" s="230"/>
      <c r="DOC521" s="230"/>
      <c r="DOD521" s="230"/>
      <c r="DOE521" s="230"/>
      <c r="DOF521" s="230"/>
      <c r="DOG521" s="230"/>
      <c r="DOH521" s="230"/>
      <c r="DOI521" s="230"/>
      <c r="DOJ521" s="230"/>
      <c r="DOK521" s="230"/>
      <c r="DOL521" s="230"/>
      <c r="DOM521" s="230"/>
      <c r="DON521" s="230"/>
      <c r="DOO521" s="230"/>
      <c r="DOP521" s="230"/>
      <c r="DOQ521" s="230"/>
      <c r="DOR521" s="230"/>
      <c r="DOS521" s="230"/>
      <c r="DOT521" s="230"/>
      <c r="DOU521" s="230"/>
      <c r="DOV521" s="230"/>
      <c r="DOW521" s="230"/>
      <c r="DOX521" s="230"/>
      <c r="DOY521" s="230"/>
      <c r="DOZ521" s="230"/>
      <c r="DPA521" s="230"/>
      <c r="DPB521" s="230"/>
      <c r="DPC521" s="230"/>
      <c r="DPD521" s="230"/>
      <c r="DPE521" s="230"/>
      <c r="DPF521" s="230"/>
      <c r="DPG521" s="230"/>
      <c r="DPH521" s="230"/>
      <c r="DPI521" s="230"/>
      <c r="DPJ521" s="230"/>
      <c r="DPK521" s="230"/>
      <c r="DPL521" s="230"/>
      <c r="DPM521" s="230"/>
      <c r="DPN521" s="230"/>
      <c r="DPO521" s="230"/>
      <c r="DPP521" s="230"/>
      <c r="DPQ521" s="230"/>
      <c r="DPR521" s="230"/>
      <c r="DPS521" s="230"/>
      <c r="DPT521" s="230"/>
      <c r="DPU521" s="230"/>
      <c r="DPV521" s="230"/>
      <c r="DPW521" s="230"/>
      <c r="DPX521" s="230"/>
      <c r="DPY521" s="230"/>
      <c r="DPZ521" s="230"/>
      <c r="DQA521" s="230"/>
      <c r="DQB521" s="230"/>
      <c r="DQC521" s="230"/>
      <c r="DQD521" s="230"/>
      <c r="DQE521" s="230"/>
      <c r="DQF521" s="230"/>
      <c r="DQG521" s="230"/>
      <c r="DQH521" s="230"/>
      <c r="DQI521" s="230"/>
      <c r="DQJ521" s="230"/>
      <c r="DQK521" s="230"/>
      <c r="DQL521" s="230"/>
      <c r="DQM521" s="230"/>
      <c r="DQN521" s="230"/>
      <c r="DQO521" s="230"/>
      <c r="DQP521" s="230"/>
      <c r="DQQ521" s="230"/>
      <c r="DQR521" s="230"/>
      <c r="DQS521" s="230"/>
      <c r="DQT521" s="230"/>
      <c r="DQU521" s="230"/>
      <c r="DQV521" s="230"/>
      <c r="DQW521" s="230"/>
      <c r="DQX521" s="230"/>
      <c r="DQY521" s="230"/>
      <c r="DQZ521" s="230"/>
      <c r="DRA521" s="230"/>
      <c r="DRB521" s="230"/>
      <c r="DRC521" s="230"/>
      <c r="DRD521" s="230"/>
      <c r="DRE521" s="230"/>
      <c r="DRF521" s="230"/>
      <c r="DRG521" s="230"/>
      <c r="DRH521" s="230"/>
      <c r="DRI521" s="230"/>
      <c r="DRJ521" s="230"/>
      <c r="DRK521" s="230"/>
      <c r="DRL521" s="230"/>
      <c r="DRM521" s="230"/>
      <c r="DRN521" s="230"/>
      <c r="DRO521" s="230"/>
      <c r="DRP521" s="230"/>
      <c r="DRQ521" s="230"/>
      <c r="DRR521" s="230"/>
      <c r="DRS521" s="230"/>
      <c r="DRT521" s="230"/>
      <c r="DRU521" s="230"/>
      <c r="DRV521" s="230"/>
      <c r="DRW521" s="230"/>
      <c r="DRX521" s="230"/>
      <c r="DRY521" s="230"/>
      <c r="DRZ521" s="230"/>
      <c r="DSA521" s="230"/>
      <c r="DSB521" s="230"/>
      <c r="DSC521" s="230"/>
      <c r="DSD521" s="230"/>
      <c r="DSE521" s="230"/>
      <c r="DSF521" s="230"/>
      <c r="DSG521" s="230"/>
      <c r="DSH521" s="230"/>
      <c r="DSI521" s="230"/>
      <c r="DSJ521" s="230"/>
      <c r="DSK521" s="230"/>
      <c r="DSL521" s="230"/>
      <c r="DSM521" s="230"/>
      <c r="DSN521" s="230"/>
      <c r="DSO521" s="230"/>
      <c r="DSP521" s="230"/>
      <c r="DSQ521" s="230"/>
      <c r="DSR521" s="230"/>
      <c r="DSS521" s="230"/>
      <c r="DST521" s="230"/>
      <c r="DSU521" s="230"/>
      <c r="DSV521" s="230"/>
      <c r="DSW521" s="230"/>
      <c r="DSX521" s="230"/>
      <c r="DSY521" s="230"/>
      <c r="DSZ521" s="230"/>
      <c r="DTA521" s="230"/>
      <c r="DTB521" s="230"/>
      <c r="DTC521" s="230"/>
      <c r="DTD521" s="230"/>
      <c r="DTE521" s="230"/>
      <c r="DTF521" s="230"/>
      <c r="DTG521" s="230"/>
      <c r="DTH521" s="230"/>
      <c r="DTI521" s="230"/>
      <c r="DTJ521" s="230"/>
      <c r="DTK521" s="230"/>
      <c r="DTL521" s="230"/>
      <c r="DTM521" s="230"/>
      <c r="DTN521" s="230"/>
      <c r="DTO521" s="230"/>
      <c r="DTP521" s="230"/>
      <c r="DTQ521" s="230"/>
      <c r="DTR521" s="230"/>
      <c r="DTS521" s="230"/>
      <c r="DTT521" s="230"/>
      <c r="DTU521" s="230"/>
      <c r="DTV521" s="230"/>
      <c r="DTW521" s="230"/>
      <c r="DTX521" s="230"/>
      <c r="DTY521" s="230"/>
      <c r="DTZ521" s="230"/>
      <c r="DUA521" s="230"/>
      <c r="DUB521" s="230"/>
      <c r="DUC521" s="230"/>
      <c r="DUD521" s="230"/>
      <c r="DUE521" s="230"/>
      <c r="DUF521" s="230"/>
      <c r="DUG521" s="230"/>
      <c r="DUH521" s="230"/>
      <c r="DUI521" s="230"/>
      <c r="DUJ521" s="230"/>
      <c r="DUK521" s="230"/>
      <c r="DUL521" s="230"/>
      <c r="DUM521" s="230"/>
      <c r="DUN521" s="230"/>
      <c r="DUO521" s="230"/>
      <c r="DUP521" s="230"/>
      <c r="DUQ521" s="230"/>
      <c r="DUR521" s="230"/>
      <c r="DUS521" s="230"/>
      <c r="DUT521" s="230"/>
      <c r="DUU521" s="230"/>
      <c r="DUV521" s="230"/>
      <c r="DUW521" s="230"/>
      <c r="DUX521" s="230"/>
      <c r="DUY521" s="230"/>
      <c r="DUZ521" s="230"/>
      <c r="DVA521" s="230"/>
      <c r="DVB521" s="230"/>
      <c r="DVC521" s="230"/>
      <c r="DVD521" s="230"/>
      <c r="DVE521" s="230"/>
      <c r="DVF521" s="230"/>
      <c r="DVG521" s="230"/>
      <c r="DVH521" s="230"/>
      <c r="DVI521" s="230"/>
      <c r="DVJ521" s="230"/>
      <c r="DVK521" s="230"/>
      <c r="DVL521" s="230"/>
      <c r="DVM521" s="230"/>
      <c r="DVN521" s="230"/>
      <c r="DVO521" s="230"/>
      <c r="DVP521" s="230"/>
      <c r="DVQ521" s="230"/>
      <c r="DVR521" s="230"/>
      <c r="DVS521" s="230"/>
      <c r="DVT521" s="230"/>
      <c r="DVU521" s="230"/>
      <c r="DVV521" s="230"/>
      <c r="DVW521" s="230"/>
      <c r="DVX521" s="230"/>
      <c r="DVY521" s="230"/>
      <c r="DVZ521" s="230"/>
      <c r="DWA521" s="230"/>
      <c r="DWB521" s="230"/>
      <c r="DWC521" s="230"/>
      <c r="DWD521" s="230"/>
      <c r="DWE521" s="230"/>
      <c r="DWF521" s="230"/>
      <c r="DWG521" s="230"/>
      <c r="DWH521" s="230"/>
      <c r="DWI521" s="230"/>
      <c r="DWJ521" s="230"/>
      <c r="DWK521" s="230"/>
      <c r="DWL521" s="230"/>
      <c r="DWM521" s="230"/>
      <c r="DWN521" s="230"/>
      <c r="DWO521" s="230"/>
      <c r="DWP521" s="230"/>
      <c r="DWQ521" s="230"/>
      <c r="DWR521" s="230"/>
      <c r="DWS521" s="230"/>
      <c r="DWT521" s="230"/>
      <c r="DWU521" s="230"/>
      <c r="DWV521" s="230"/>
      <c r="DWW521" s="230"/>
      <c r="DWX521" s="230"/>
      <c r="DWY521" s="230"/>
      <c r="DWZ521" s="230"/>
      <c r="DXA521" s="230"/>
      <c r="DXB521" s="230"/>
      <c r="DXC521" s="230"/>
      <c r="DXD521" s="230"/>
      <c r="DXE521" s="230"/>
      <c r="DXF521" s="230"/>
      <c r="DXG521" s="230"/>
      <c r="DXH521" s="230"/>
      <c r="DXI521" s="230"/>
      <c r="DXJ521" s="230"/>
      <c r="DXK521" s="230"/>
      <c r="DXL521" s="230"/>
      <c r="DXM521" s="230"/>
      <c r="DXN521" s="230"/>
      <c r="DXO521" s="230"/>
      <c r="DXP521" s="230"/>
      <c r="DXQ521" s="230"/>
      <c r="DXR521" s="230"/>
      <c r="DXS521" s="230"/>
      <c r="DXT521" s="230"/>
      <c r="DXU521" s="230"/>
      <c r="DXV521" s="230"/>
      <c r="DXW521" s="230"/>
      <c r="DXX521" s="230"/>
      <c r="DXY521" s="230"/>
      <c r="DXZ521" s="230"/>
      <c r="DYA521" s="230"/>
      <c r="DYB521" s="230"/>
      <c r="DYC521" s="230"/>
      <c r="DYD521" s="230"/>
      <c r="DYE521" s="230"/>
      <c r="DYF521" s="230"/>
      <c r="DYG521" s="230"/>
      <c r="DYH521" s="230"/>
      <c r="DYI521" s="230"/>
      <c r="DYJ521" s="230"/>
      <c r="DYK521" s="230"/>
      <c r="DYL521" s="230"/>
      <c r="DYM521" s="230"/>
      <c r="DYN521" s="230"/>
      <c r="DYO521" s="230"/>
      <c r="DYP521" s="230"/>
      <c r="DYQ521" s="230"/>
      <c r="DYR521" s="230"/>
      <c r="DYS521" s="230"/>
      <c r="DYT521" s="230"/>
      <c r="DYU521" s="230"/>
      <c r="DYV521" s="230"/>
      <c r="DYW521" s="230"/>
      <c r="DYX521" s="230"/>
      <c r="DYY521" s="230"/>
      <c r="DYZ521" s="230"/>
      <c r="DZA521" s="230"/>
      <c r="DZB521" s="230"/>
      <c r="DZC521" s="230"/>
      <c r="DZD521" s="230"/>
      <c r="DZE521" s="230"/>
      <c r="DZF521" s="230"/>
      <c r="DZG521" s="230"/>
      <c r="DZH521" s="230"/>
      <c r="DZI521" s="230"/>
      <c r="DZJ521" s="230"/>
      <c r="DZK521" s="230"/>
      <c r="DZL521" s="230"/>
      <c r="DZM521" s="230"/>
      <c r="DZN521" s="230"/>
      <c r="DZO521" s="230"/>
      <c r="DZP521" s="230"/>
      <c r="DZQ521" s="230"/>
      <c r="DZR521" s="230"/>
      <c r="DZS521" s="230"/>
      <c r="DZT521" s="230"/>
      <c r="DZU521" s="230"/>
      <c r="DZV521" s="230"/>
      <c r="DZW521" s="230"/>
      <c r="DZX521" s="230"/>
      <c r="DZY521" s="230"/>
      <c r="DZZ521" s="230"/>
      <c r="EAA521" s="230"/>
      <c r="EAB521" s="230"/>
      <c r="EAC521" s="230"/>
      <c r="EAD521" s="230"/>
      <c r="EAE521" s="230"/>
      <c r="EAF521" s="230"/>
      <c r="EAG521" s="230"/>
      <c r="EAH521" s="230"/>
      <c r="EAI521" s="230"/>
      <c r="EAJ521" s="230"/>
      <c r="EAK521" s="230"/>
      <c r="EAL521" s="230"/>
      <c r="EAM521" s="230"/>
      <c r="EAN521" s="230"/>
      <c r="EAO521" s="230"/>
      <c r="EAP521" s="230"/>
      <c r="EAQ521" s="230"/>
      <c r="EAR521" s="230"/>
      <c r="EAS521" s="230"/>
      <c r="EAT521" s="230"/>
      <c r="EAU521" s="230"/>
      <c r="EAV521" s="230"/>
      <c r="EAW521" s="230"/>
      <c r="EAX521" s="230"/>
      <c r="EAY521" s="230"/>
      <c r="EAZ521" s="230"/>
      <c r="EBA521" s="230"/>
      <c r="EBB521" s="230"/>
      <c r="EBC521" s="230"/>
      <c r="EBD521" s="230"/>
      <c r="EBE521" s="230"/>
      <c r="EBF521" s="230"/>
      <c r="EBG521" s="230"/>
      <c r="EBH521" s="230"/>
      <c r="EBI521" s="230"/>
      <c r="EBJ521" s="230"/>
      <c r="EBK521" s="230"/>
      <c r="EBL521" s="230"/>
      <c r="EBM521" s="230"/>
      <c r="EBN521" s="230"/>
      <c r="EBO521" s="230"/>
      <c r="EBP521" s="230"/>
      <c r="EBQ521" s="230"/>
      <c r="EBR521" s="230"/>
      <c r="EBS521" s="230"/>
      <c r="EBT521" s="230"/>
      <c r="EBU521" s="230"/>
      <c r="EBV521" s="230"/>
      <c r="EBW521" s="230"/>
      <c r="EBX521" s="230"/>
      <c r="EBY521" s="230"/>
      <c r="EBZ521" s="230"/>
      <c r="ECA521" s="230"/>
      <c r="ECB521" s="230"/>
      <c r="ECC521" s="230"/>
      <c r="ECD521" s="230"/>
      <c r="ECE521" s="230"/>
      <c r="ECF521" s="230"/>
      <c r="ECG521" s="230"/>
      <c r="ECH521" s="230"/>
      <c r="ECI521" s="230"/>
      <c r="ECJ521" s="230"/>
      <c r="ECK521" s="230"/>
      <c r="ECL521" s="230"/>
      <c r="ECM521" s="230"/>
      <c r="ECN521" s="230"/>
      <c r="ECO521" s="230"/>
      <c r="ECP521" s="230"/>
      <c r="ECQ521" s="230"/>
      <c r="ECR521" s="230"/>
      <c r="ECS521" s="230"/>
      <c r="ECT521" s="230"/>
      <c r="ECU521" s="230"/>
      <c r="ECV521" s="230"/>
      <c r="ECW521" s="230"/>
      <c r="ECX521" s="230"/>
      <c r="ECY521" s="230"/>
      <c r="ECZ521" s="230"/>
      <c r="EDA521" s="230"/>
      <c r="EDB521" s="230"/>
      <c r="EDC521" s="230"/>
      <c r="EDD521" s="230"/>
      <c r="EDE521" s="230"/>
      <c r="EDF521" s="230"/>
      <c r="EDG521" s="230"/>
      <c r="EDH521" s="230"/>
      <c r="EDI521" s="230"/>
      <c r="EDJ521" s="230"/>
      <c r="EDK521" s="230"/>
      <c r="EDL521" s="230"/>
      <c r="EDM521" s="230"/>
      <c r="EDN521" s="230"/>
      <c r="EDO521" s="230"/>
      <c r="EDP521" s="230"/>
      <c r="EDQ521" s="230"/>
      <c r="EDR521" s="230"/>
      <c r="EDS521" s="230"/>
      <c r="EDT521" s="230"/>
      <c r="EDU521" s="230"/>
      <c r="EDV521" s="230"/>
      <c r="EDW521" s="230"/>
      <c r="EDX521" s="230"/>
      <c r="EDY521" s="230"/>
      <c r="EDZ521" s="230"/>
      <c r="EEA521" s="230"/>
      <c r="EEB521" s="230"/>
      <c r="EEC521" s="230"/>
      <c r="EED521" s="230"/>
      <c r="EEE521" s="230"/>
      <c r="EEF521" s="230"/>
      <c r="EEG521" s="230"/>
      <c r="EEH521" s="230"/>
      <c r="EEI521" s="230"/>
      <c r="EEJ521" s="230"/>
      <c r="EEK521" s="230"/>
      <c r="EEL521" s="230"/>
      <c r="EEM521" s="230"/>
      <c r="EEN521" s="230"/>
      <c r="EEO521" s="230"/>
      <c r="EEP521" s="230"/>
      <c r="EEQ521" s="230"/>
      <c r="EER521" s="230"/>
      <c r="EES521" s="230"/>
      <c r="EET521" s="230"/>
      <c r="EEU521" s="230"/>
      <c r="EEV521" s="230"/>
      <c r="EEW521" s="230"/>
      <c r="EEX521" s="230"/>
      <c r="EEY521" s="230"/>
      <c r="EEZ521" s="230"/>
      <c r="EFA521" s="230"/>
      <c r="EFB521" s="230"/>
      <c r="EFC521" s="230"/>
      <c r="EFD521" s="230"/>
      <c r="EFE521" s="230"/>
      <c r="EFF521" s="230"/>
      <c r="EFG521" s="230"/>
      <c r="EFH521" s="230"/>
      <c r="EFI521" s="230"/>
      <c r="EFJ521" s="230"/>
      <c r="EFK521" s="230"/>
      <c r="EFL521" s="230"/>
      <c r="EFM521" s="230"/>
      <c r="EFN521" s="230"/>
      <c r="EFO521" s="230"/>
      <c r="EFP521" s="230"/>
      <c r="EFQ521" s="230"/>
      <c r="EFR521" s="230"/>
      <c r="EFS521" s="230"/>
      <c r="EFT521" s="230"/>
      <c r="EFU521" s="230"/>
      <c r="EFV521" s="230"/>
      <c r="EFW521" s="230"/>
      <c r="EFX521" s="230"/>
      <c r="EFY521" s="230"/>
      <c r="EFZ521" s="230"/>
      <c r="EGA521" s="230"/>
      <c r="EGB521" s="230"/>
      <c r="EGC521" s="230"/>
      <c r="EGD521" s="230"/>
      <c r="EGE521" s="230"/>
      <c r="EGF521" s="230"/>
      <c r="EGG521" s="230"/>
      <c r="EGH521" s="230"/>
      <c r="EGI521" s="230"/>
      <c r="EGJ521" s="230"/>
      <c r="EGK521" s="230"/>
      <c r="EGL521" s="230"/>
      <c r="EGM521" s="230"/>
      <c r="EGN521" s="230"/>
      <c r="EGO521" s="230"/>
      <c r="EGP521" s="230"/>
      <c r="EGQ521" s="230"/>
      <c r="EGR521" s="230"/>
      <c r="EGS521" s="230"/>
      <c r="EGT521" s="230"/>
      <c r="EGU521" s="230"/>
      <c r="EGV521" s="230"/>
      <c r="EGW521" s="230"/>
      <c r="EGX521" s="230"/>
      <c r="EGY521" s="230"/>
      <c r="EGZ521" s="230"/>
      <c r="EHA521" s="230"/>
      <c r="EHB521" s="230"/>
      <c r="EHC521" s="230"/>
      <c r="EHD521" s="230"/>
      <c r="EHE521" s="230"/>
      <c r="EHF521" s="230"/>
      <c r="EHG521" s="230"/>
      <c r="EHH521" s="230"/>
      <c r="EHI521" s="230"/>
      <c r="EHJ521" s="230"/>
      <c r="EHK521" s="230"/>
      <c r="EHL521" s="230"/>
      <c r="EHM521" s="230"/>
      <c r="EHN521" s="230"/>
      <c r="EHO521" s="230"/>
      <c r="EHP521" s="230"/>
      <c r="EHQ521" s="230"/>
      <c r="EHR521" s="230"/>
      <c r="EHS521" s="230"/>
      <c r="EHT521" s="230"/>
      <c r="EHU521" s="230"/>
      <c r="EHV521" s="230"/>
      <c r="EHW521" s="230"/>
      <c r="EHX521" s="230"/>
      <c r="EHY521" s="230"/>
      <c r="EHZ521" s="230"/>
      <c r="EIA521" s="230"/>
      <c r="EIB521" s="230"/>
      <c r="EIC521" s="230"/>
      <c r="EID521" s="230"/>
      <c r="EIE521" s="230"/>
      <c r="EIF521" s="230"/>
      <c r="EIG521" s="230"/>
      <c r="EIH521" s="230"/>
      <c r="EII521" s="230"/>
      <c r="EIJ521" s="230"/>
      <c r="EIK521" s="230"/>
      <c r="EIL521" s="230"/>
      <c r="EIM521" s="230"/>
      <c r="EIN521" s="230"/>
      <c r="EIO521" s="230"/>
      <c r="EIP521" s="230"/>
      <c r="EIQ521" s="230"/>
      <c r="EIR521" s="230"/>
      <c r="EIS521" s="230"/>
      <c r="EIT521" s="230"/>
      <c r="EIU521" s="230"/>
      <c r="EIV521" s="230"/>
      <c r="EIW521" s="230"/>
      <c r="EIX521" s="230"/>
      <c r="EIY521" s="230"/>
      <c r="EIZ521" s="230"/>
      <c r="EJA521" s="230"/>
      <c r="EJB521" s="230"/>
      <c r="EJC521" s="230"/>
      <c r="EJD521" s="230"/>
      <c r="EJE521" s="230"/>
      <c r="EJF521" s="230"/>
      <c r="EJG521" s="230"/>
      <c r="EJH521" s="230"/>
      <c r="EJI521" s="230"/>
      <c r="EJJ521" s="230"/>
      <c r="EJK521" s="230"/>
      <c r="EJL521" s="230"/>
      <c r="EJM521" s="230"/>
      <c r="EJN521" s="230"/>
      <c r="EJO521" s="230"/>
      <c r="EJP521" s="230"/>
      <c r="EJQ521" s="230"/>
      <c r="EJR521" s="230"/>
      <c r="EJS521" s="230"/>
      <c r="EJT521" s="230"/>
      <c r="EJU521" s="230"/>
      <c r="EJV521" s="230"/>
      <c r="EJW521" s="230"/>
      <c r="EJX521" s="230"/>
      <c r="EJY521" s="230"/>
      <c r="EJZ521" s="230"/>
      <c r="EKA521" s="230"/>
      <c r="EKB521" s="230"/>
      <c r="EKC521" s="230"/>
      <c r="EKD521" s="230"/>
      <c r="EKE521" s="230"/>
      <c r="EKF521" s="230"/>
      <c r="EKG521" s="230"/>
      <c r="EKH521" s="230"/>
      <c r="EKI521" s="230"/>
      <c r="EKJ521" s="230"/>
      <c r="EKK521" s="230"/>
      <c r="EKL521" s="230"/>
      <c r="EKM521" s="230"/>
      <c r="EKN521" s="230"/>
      <c r="EKO521" s="230"/>
      <c r="EKP521" s="230"/>
      <c r="EKQ521" s="230"/>
      <c r="EKR521" s="230"/>
      <c r="EKS521" s="230"/>
      <c r="EKT521" s="230"/>
      <c r="EKU521" s="230"/>
      <c r="EKV521" s="230"/>
      <c r="EKW521" s="230"/>
      <c r="EKX521" s="230"/>
      <c r="EKY521" s="230"/>
      <c r="EKZ521" s="230"/>
      <c r="ELA521" s="230"/>
      <c r="ELB521" s="230"/>
      <c r="ELC521" s="230"/>
      <c r="ELD521" s="230"/>
      <c r="ELE521" s="230"/>
      <c r="ELF521" s="230"/>
      <c r="ELG521" s="230"/>
      <c r="ELH521" s="230"/>
      <c r="ELI521" s="230"/>
      <c r="ELJ521" s="230"/>
      <c r="ELK521" s="230"/>
      <c r="ELL521" s="230"/>
      <c r="ELM521" s="230"/>
      <c r="ELN521" s="230"/>
      <c r="ELO521" s="230"/>
      <c r="ELP521" s="230"/>
      <c r="ELQ521" s="230"/>
      <c r="ELR521" s="230"/>
      <c r="ELS521" s="230"/>
      <c r="ELT521" s="230"/>
      <c r="ELU521" s="230"/>
      <c r="ELV521" s="230"/>
      <c r="ELW521" s="230"/>
      <c r="ELX521" s="230"/>
      <c r="ELY521" s="230"/>
      <c r="ELZ521" s="230"/>
      <c r="EMA521" s="230"/>
      <c r="EMB521" s="230"/>
      <c r="EMC521" s="230"/>
      <c r="EMD521" s="230"/>
      <c r="EME521" s="230"/>
      <c r="EMF521" s="230"/>
      <c r="EMG521" s="230"/>
      <c r="EMH521" s="230"/>
      <c r="EMI521" s="230"/>
      <c r="EMJ521" s="230"/>
      <c r="EMK521" s="230"/>
      <c r="EML521" s="230"/>
      <c r="EMM521" s="230"/>
      <c r="EMN521" s="230"/>
      <c r="EMO521" s="230"/>
      <c r="EMP521" s="230"/>
      <c r="EMQ521" s="230"/>
      <c r="EMR521" s="230"/>
      <c r="EMS521" s="230"/>
      <c r="EMT521" s="230"/>
      <c r="EMU521" s="230"/>
      <c r="EMV521" s="230"/>
      <c r="EMW521" s="230"/>
      <c r="EMX521" s="230"/>
      <c r="EMY521" s="230"/>
      <c r="EMZ521" s="230"/>
      <c r="ENA521" s="230"/>
      <c r="ENB521" s="230"/>
      <c r="ENC521" s="230"/>
      <c r="END521" s="230"/>
      <c r="ENE521" s="230"/>
      <c r="ENF521" s="230"/>
      <c r="ENG521" s="230"/>
      <c r="ENH521" s="230"/>
      <c r="ENI521" s="230"/>
      <c r="ENJ521" s="230"/>
      <c r="ENK521" s="230"/>
      <c r="ENL521" s="230"/>
      <c r="ENM521" s="230"/>
      <c r="ENN521" s="230"/>
      <c r="ENO521" s="230"/>
      <c r="ENP521" s="230"/>
      <c r="ENQ521" s="230"/>
      <c r="ENR521" s="230"/>
      <c r="ENS521" s="230"/>
      <c r="ENT521" s="230"/>
      <c r="ENU521" s="230"/>
      <c r="ENV521" s="230"/>
      <c r="ENW521" s="230"/>
      <c r="ENX521" s="230"/>
      <c r="ENY521" s="230"/>
      <c r="ENZ521" s="230"/>
      <c r="EOA521" s="230"/>
      <c r="EOB521" s="230"/>
      <c r="EOC521" s="230"/>
      <c r="EOD521" s="230"/>
      <c r="EOE521" s="230"/>
      <c r="EOF521" s="230"/>
      <c r="EOG521" s="230"/>
      <c r="EOH521" s="230"/>
      <c r="EOI521" s="230"/>
      <c r="EOJ521" s="230"/>
      <c r="EOK521" s="230"/>
      <c r="EOL521" s="230"/>
      <c r="EOM521" s="230"/>
      <c r="EON521" s="230"/>
      <c r="EOO521" s="230"/>
      <c r="EOP521" s="230"/>
      <c r="EOQ521" s="230"/>
      <c r="EOR521" s="230"/>
      <c r="EOS521" s="230"/>
      <c r="EOT521" s="230"/>
      <c r="EOU521" s="230"/>
      <c r="EOV521" s="230"/>
      <c r="EOW521" s="230"/>
      <c r="EOX521" s="230"/>
      <c r="EOY521" s="230"/>
      <c r="EOZ521" s="230"/>
      <c r="EPA521" s="230"/>
      <c r="EPB521" s="230"/>
      <c r="EPC521" s="230"/>
      <c r="EPD521" s="230"/>
      <c r="EPE521" s="230"/>
      <c r="EPF521" s="230"/>
      <c r="EPG521" s="230"/>
      <c r="EPH521" s="230"/>
      <c r="EPI521" s="230"/>
      <c r="EPJ521" s="230"/>
      <c r="EPK521" s="230"/>
      <c r="EPL521" s="230"/>
      <c r="EPM521" s="230"/>
      <c r="EPN521" s="230"/>
      <c r="EPO521" s="230"/>
      <c r="EPP521" s="230"/>
      <c r="EPQ521" s="230"/>
      <c r="EPR521" s="230"/>
      <c r="EPS521" s="230"/>
      <c r="EPT521" s="230"/>
      <c r="EPU521" s="230"/>
      <c r="EPV521" s="230"/>
      <c r="EPW521" s="230"/>
      <c r="EPX521" s="230"/>
      <c r="EPY521" s="230"/>
      <c r="EPZ521" s="230"/>
      <c r="EQA521" s="230"/>
      <c r="EQB521" s="230"/>
      <c r="EQC521" s="230"/>
      <c r="EQD521" s="230"/>
      <c r="EQE521" s="230"/>
      <c r="EQF521" s="230"/>
      <c r="EQG521" s="230"/>
      <c r="EQH521" s="230"/>
      <c r="EQI521" s="230"/>
      <c r="EQJ521" s="230"/>
      <c r="EQK521" s="230"/>
      <c r="EQL521" s="230"/>
      <c r="EQM521" s="230"/>
      <c r="EQN521" s="230"/>
      <c r="EQO521" s="230"/>
      <c r="EQP521" s="230"/>
      <c r="EQQ521" s="230"/>
      <c r="EQR521" s="230"/>
      <c r="EQS521" s="230"/>
      <c r="EQT521" s="230"/>
      <c r="EQU521" s="230"/>
      <c r="EQV521" s="230"/>
      <c r="EQW521" s="230"/>
      <c r="EQX521" s="230"/>
      <c r="EQY521" s="230"/>
      <c r="EQZ521" s="230"/>
      <c r="ERA521" s="230"/>
      <c r="ERB521" s="230"/>
      <c r="ERC521" s="230"/>
      <c r="ERD521" s="230"/>
      <c r="ERE521" s="230"/>
      <c r="ERF521" s="230"/>
      <c r="ERG521" s="230"/>
      <c r="ERH521" s="230"/>
      <c r="ERI521" s="230"/>
      <c r="ERJ521" s="230"/>
      <c r="ERK521" s="230"/>
      <c r="ERL521" s="230"/>
      <c r="ERM521" s="230"/>
      <c r="ERN521" s="230"/>
      <c r="ERO521" s="230"/>
      <c r="ERP521" s="230"/>
      <c r="ERQ521" s="230"/>
      <c r="ERR521" s="230"/>
      <c r="ERS521" s="230"/>
      <c r="ERT521" s="230"/>
      <c r="ERU521" s="230"/>
      <c r="ERV521" s="230"/>
      <c r="ERW521" s="230"/>
      <c r="ERX521" s="230"/>
      <c r="ERY521" s="230"/>
      <c r="ERZ521" s="230"/>
      <c r="ESA521" s="230"/>
      <c r="ESB521" s="230"/>
      <c r="ESC521" s="230"/>
      <c r="ESD521" s="230"/>
      <c r="ESE521" s="230"/>
      <c r="ESF521" s="230"/>
      <c r="ESG521" s="230"/>
      <c r="ESH521" s="230"/>
      <c r="ESI521" s="230"/>
      <c r="ESJ521" s="230"/>
      <c r="ESK521" s="230"/>
      <c r="ESL521" s="230"/>
      <c r="ESM521" s="230"/>
      <c r="ESN521" s="230"/>
      <c r="ESO521" s="230"/>
      <c r="ESP521" s="230"/>
      <c r="ESQ521" s="230"/>
      <c r="ESR521" s="230"/>
      <c r="ESS521" s="230"/>
      <c r="EST521" s="230"/>
      <c r="ESU521" s="230"/>
      <c r="ESV521" s="230"/>
      <c r="ESW521" s="230"/>
      <c r="ESX521" s="230"/>
      <c r="ESY521" s="230"/>
      <c r="ESZ521" s="230"/>
      <c r="ETA521" s="230"/>
      <c r="ETB521" s="230"/>
      <c r="ETC521" s="230"/>
      <c r="ETD521" s="230"/>
      <c r="ETE521" s="230"/>
      <c r="ETF521" s="230"/>
      <c r="ETG521" s="230"/>
      <c r="ETH521" s="230"/>
      <c r="ETI521" s="230"/>
      <c r="ETJ521" s="230"/>
      <c r="ETK521" s="230"/>
      <c r="ETL521" s="230"/>
      <c r="ETM521" s="230"/>
      <c r="ETN521" s="230"/>
      <c r="ETO521" s="230"/>
      <c r="ETP521" s="230"/>
      <c r="ETQ521" s="230"/>
      <c r="ETR521" s="230"/>
      <c r="ETS521" s="230"/>
      <c r="ETT521" s="230"/>
      <c r="ETU521" s="230"/>
      <c r="ETV521" s="230"/>
      <c r="ETW521" s="230"/>
      <c r="ETX521" s="230"/>
      <c r="ETY521" s="230"/>
      <c r="ETZ521" s="230"/>
      <c r="EUA521" s="230"/>
      <c r="EUB521" s="230"/>
      <c r="EUC521" s="230"/>
      <c r="EUD521" s="230"/>
      <c r="EUE521" s="230"/>
      <c r="EUF521" s="230"/>
      <c r="EUG521" s="230"/>
      <c r="EUH521" s="230"/>
      <c r="EUI521" s="230"/>
      <c r="EUJ521" s="230"/>
      <c r="EUK521" s="230"/>
      <c r="EUL521" s="230"/>
      <c r="EUM521" s="230"/>
      <c r="EUN521" s="230"/>
      <c r="EUO521" s="230"/>
      <c r="EUP521" s="230"/>
      <c r="EUQ521" s="230"/>
      <c r="EUR521" s="230"/>
      <c r="EUS521" s="230"/>
      <c r="EUT521" s="230"/>
      <c r="EUU521" s="230"/>
      <c r="EUV521" s="230"/>
      <c r="EUW521" s="230"/>
      <c r="EUX521" s="230"/>
      <c r="EUY521" s="230"/>
      <c r="EUZ521" s="230"/>
      <c r="EVA521" s="230"/>
      <c r="EVB521" s="230"/>
      <c r="EVC521" s="230"/>
      <c r="EVD521" s="230"/>
      <c r="EVE521" s="230"/>
      <c r="EVF521" s="230"/>
      <c r="EVG521" s="230"/>
      <c r="EVH521" s="230"/>
      <c r="EVI521" s="230"/>
      <c r="EVJ521" s="230"/>
      <c r="EVK521" s="230"/>
      <c r="EVL521" s="230"/>
      <c r="EVM521" s="230"/>
      <c r="EVN521" s="230"/>
      <c r="EVO521" s="230"/>
      <c r="EVP521" s="230"/>
      <c r="EVQ521" s="230"/>
      <c r="EVR521" s="230"/>
      <c r="EVS521" s="230"/>
      <c r="EVT521" s="230"/>
      <c r="EVU521" s="230"/>
      <c r="EVV521" s="230"/>
      <c r="EVW521" s="230"/>
      <c r="EVX521" s="230"/>
      <c r="EVY521" s="230"/>
      <c r="EVZ521" s="230"/>
      <c r="EWA521" s="230"/>
      <c r="EWB521" s="230"/>
      <c r="EWC521" s="230"/>
      <c r="EWD521" s="230"/>
      <c r="EWE521" s="230"/>
      <c r="EWF521" s="230"/>
      <c r="EWG521" s="230"/>
      <c r="EWH521" s="230"/>
      <c r="EWI521" s="230"/>
      <c r="EWJ521" s="230"/>
      <c r="EWK521" s="230"/>
      <c r="EWL521" s="230"/>
      <c r="EWM521" s="230"/>
      <c r="EWN521" s="230"/>
      <c r="EWO521" s="230"/>
      <c r="EWP521" s="230"/>
      <c r="EWQ521" s="230"/>
      <c r="EWR521" s="230"/>
      <c r="EWS521" s="230"/>
      <c r="EWT521" s="230"/>
      <c r="EWU521" s="230"/>
      <c r="EWV521" s="230"/>
      <c r="EWW521" s="230"/>
      <c r="EWX521" s="230"/>
      <c r="EWY521" s="230"/>
      <c r="EWZ521" s="230"/>
      <c r="EXA521" s="230"/>
      <c r="EXB521" s="230"/>
      <c r="EXC521" s="230"/>
      <c r="EXD521" s="230"/>
      <c r="EXE521" s="230"/>
      <c r="EXF521" s="230"/>
      <c r="EXG521" s="230"/>
      <c r="EXH521" s="230"/>
      <c r="EXI521" s="230"/>
      <c r="EXJ521" s="230"/>
      <c r="EXK521" s="230"/>
      <c r="EXL521" s="230"/>
      <c r="EXM521" s="230"/>
      <c r="EXN521" s="230"/>
      <c r="EXO521" s="230"/>
      <c r="EXP521" s="230"/>
      <c r="EXQ521" s="230"/>
      <c r="EXR521" s="230"/>
      <c r="EXS521" s="230"/>
      <c r="EXT521" s="230"/>
      <c r="EXU521" s="230"/>
      <c r="EXV521" s="230"/>
      <c r="EXW521" s="230"/>
      <c r="EXX521" s="230"/>
      <c r="EXY521" s="230"/>
      <c r="EXZ521" s="230"/>
      <c r="EYA521" s="230"/>
      <c r="EYB521" s="230"/>
      <c r="EYC521" s="230"/>
      <c r="EYD521" s="230"/>
      <c r="EYE521" s="230"/>
      <c r="EYF521" s="230"/>
      <c r="EYG521" s="230"/>
      <c r="EYH521" s="230"/>
      <c r="EYI521" s="230"/>
      <c r="EYJ521" s="230"/>
      <c r="EYK521" s="230"/>
      <c r="EYL521" s="230"/>
      <c r="EYM521" s="230"/>
      <c r="EYN521" s="230"/>
      <c r="EYO521" s="230"/>
      <c r="EYP521" s="230"/>
      <c r="EYQ521" s="230"/>
      <c r="EYR521" s="230"/>
      <c r="EYS521" s="230"/>
      <c r="EYT521" s="230"/>
      <c r="EYU521" s="230"/>
      <c r="EYV521" s="230"/>
      <c r="EYW521" s="230"/>
      <c r="EYX521" s="230"/>
      <c r="EYY521" s="230"/>
      <c r="EYZ521" s="230"/>
      <c r="EZA521" s="230"/>
      <c r="EZB521" s="230"/>
      <c r="EZC521" s="230"/>
      <c r="EZD521" s="230"/>
      <c r="EZE521" s="230"/>
      <c r="EZF521" s="230"/>
      <c r="EZG521" s="230"/>
      <c r="EZH521" s="230"/>
      <c r="EZI521" s="230"/>
      <c r="EZJ521" s="230"/>
      <c r="EZK521" s="230"/>
      <c r="EZL521" s="230"/>
      <c r="EZM521" s="230"/>
      <c r="EZN521" s="230"/>
      <c r="EZO521" s="230"/>
      <c r="EZP521" s="230"/>
      <c r="EZQ521" s="230"/>
      <c r="EZR521" s="230"/>
      <c r="EZS521" s="230"/>
      <c r="EZT521" s="230"/>
      <c r="EZU521" s="230"/>
      <c r="EZV521" s="230"/>
      <c r="EZW521" s="230"/>
      <c r="EZX521" s="230"/>
      <c r="EZY521" s="230"/>
      <c r="EZZ521" s="230"/>
      <c r="FAA521" s="230"/>
      <c r="FAB521" s="230"/>
      <c r="FAC521" s="230"/>
      <c r="FAD521" s="230"/>
      <c r="FAE521" s="230"/>
      <c r="FAF521" s="230"/>
      <c r="FAG521" s="230"/>
      <c r="FAH521" s="230"/>
      <c r="FAI521" s="230"/>
      <c r="FAJ521" s="230"/>
      <c r="FAK521" s="230"/>
      <c r="FAL521" s="230"/>
      <c r="FAM521" s="230"/>
      <c r="FAN521" s="230"/>
      <c r="FAO521" s="230"/>
      <c r="FAP521" s="230"/>
      <c r="FAQ521" s="230"/>
      <c r="FAR521" s="230"/>
      <c r="FAS521" s="230"/>
      <c r="FAT521" s="230"/>
      <c r="FAU521" s="230"/>
      <c r="FAV521" s="230"/>
      <c r="FAW521" s="230"/>
      <c r="FAX521" s="230"/>
      <c r="FAY521" s="230"/>
      <c r="FAZ521" s="230"/>
      <c r="FBA521" s="230"/>
      <c r="FBB521" s="230"/>
      <c r="FBC521" s="230"/>
      <c r="FBD521" s="230"/>
      <c r="FBE521" s="230"/>
      <c r="FBF521" s="230"/>
      <c r="FBG521" s="230"/>
      <c r="FBH521" s="230"/>
      <c r="FBI521" s="230"/>
      <c r="FBJ521" s="230"/>
      <c r="FBK521" s="230"/>
      <c r="FBL521" s="230"/>
      <c r="FBM521" s="230"/>
      <c r="FBN521" s="230"/>
      <c r="FBO521" s="230"/>
      <c r="FBP521" s="230"/>
      <c r="FBQ521" s="230"/>
      <c r="FBR521" s="230"/>
      <c r="FBS521" s="230"/>
      <c r="FBT521" s="230"/>
      <c r="FBU521" s="230"/>
      <c r="FBV521" s="230"/>
      <c r="FBW521" s="230"/>
      <c r="FBX521" s="230"/>
      <c r="FBY521" s="230"/>
      <c r="FBZ521" s="230"/>
      <c r="FCA521" s="230"/>
      <c r="FCB521" s="230"/>
      <c r="FCC521" s="230"/>
      <c r="FCD521" s="230"/>
      <c r="FCE521" s="230"/>
      <c r="FCF521" s="230"/>
      <c r="FCG521" s="230"/>
      <c r="FCH521" s="230"/>
      <c r="FCI521" s="230"/>
      <c r="FCJ521" s="230"/>
      <c r="FCK521" s="230"/>
      <c r="FCL521" s="230"/>
      <c r="FCM521" s="230"/>
      <c r="FCN521" s="230"/>
      <c r="FCO521" s="230"/>
      <c r="FCP521" s="230"/>
      <c r="FCQ521" s="230"/>
      <c r="FCR521" s="230"/>
      <c r="FCS521" s="230"/>
      <c r="FCT521" s="230"/>
      <c r="FCU521" s="230"/>
      <c r="FCV521" s="230"/>
      <c r="FCW521" s="230"/>
      <c r="FCX521" s="230"/>
      <c r="FCY521" s="230"/>
      <c r="FCZ521" s="230"/>
      <c r="FDA521" s="230"/>
      <c r="FDB521" s="230"/>
      <c r="FDC521" s="230"/>
      <c r="FDD521" s="230"/>
      <c r="FDE521" s="230"/>
      <c r="FDF521" s="230"/>
      <c r="FDG521" s="230"/>
      <c r="FDH521" s="230"/>
      <c r="FDI521" s="230"/>
      <c r="FDJ521" s="230"/>
      <c r="FDK521" s="230"/>
      <c r="FDL521" s="230"/>
      <c r="FDM521" s="230"/>
      <c r="FDN521" s="230"/>
      <c r="FDO521" s="230"/>
      <c r="FDP521" s="230"/>
      <c r="FDQ521" s="230"/>
      <c r="FDR521" s="230"/>
      <c r="FDS521" s="230"/>
      <c r="FDT521" s="230"/>
      <c r="FDU521" s="230"/>
      <c r="FDV521" s="230"/>
      <c r="FDW521" s="230"/>
      <c r="FDX521" s="230"/>
      <c r="FDY521" s="230"/>
      <c r="FDZ521" s="230"/>
      <c r="FEA521" s="230"/>
      <c r="FEB521" s="230"/>
      <c r="FEC521" s="230"/>
      <c r="FED521" s="230"/>
      <c r="FEE521" s="230"/>
      <c r="FEF521" s="230"/>
      <c r="FEG521" s="230"/>
      <c r="FEH521" s="230"/>
      <c r="FEI521" s="230"/>
      <c r="FEJ521" s="230"/>
      <c r="FEK521" s="230"/>
      <c r="FEL521" s="230"/>
      <c r="FEM521" s="230"/>
      <c r="FEN521" s="230"/>
      <c r="FEO521" s="230"/>
      <c r="FEP521" s="230"/>
      <c r="FEQ521" s="230"/>
      <c r="FER521" s="230"/>
      <c r="FES521" s="230"/>
      <c r="FET521" s="230"/>
      <c r="FEU521" s="230"/>
      <c r="FEV521" s="230"/>
      <c r="FEW521" s="230"/>
      <c r="FEX521" s="230"/>
      <c r="FEY521" s="230"/>
      <c r="FEZ521" s="230"/>
      <c r="FFA521" s="230"/>
      <c r="FFB521" s="230"/>
      <c r="FFC521" s="230"/>
      <c r="FFD521" s="230"/>
      <c r="FFE521" s="230"/>
      <c r="FFF521" s="230"/>
      <c r="FFG521" s="230"/>
      <c r="FFH521" s="230"/>
      <c r="FFI521" s="230"/>
      <c r="FFJ521" s="230"/>
      <c r="FFK521" s="230"/>
      <c r="FFL521" s="230"/>
      <c r="FFM521" s="230"/>
      <c r="FFN521" s="230"/>
      <c r="FFO521" s="230"/>
      <c r="FFP521" s="230"/>
      <c r="FFQ521" s="230"/>
      <c r="FFR521" s="230"/>
      <c r="FFS521" s="230"/>
      <c r="FFT521" s="230"/>
      <c r="FFU521" s="230"/>
      <c r="FFV521" s="230"/>
      <c r="FFW521" s="230"/>
      <c r="FFX521" s="230"/>
      <c r="FFY521" s="230"/>
      <c r="FFZ521" s="230"/>
      <c r="FGA521" s="230"/>
      <c r="FGB521" s="230"/>
      <c r="FGC521" s="230"/>
      <c r="FGD521" s="230"/>
      <c r="FGE521" s="230"/>
      <c r="FGF521" s="230"/>
      <c r="FGG521" s="230"/>
      <c r="FGH521" s="230"/>
      <c r="FGI521" s="230"/>
      <c r="FGJ521" s="230"/>
      <c r="FGK521" s="230"/>
      <c r="FGL521" s="230"/>
      <c r="FGM521" s="230"/>
      <c r="FGN521" s="230"/>
      <c r="FGO521" s="230"/>
      <c r="FGP521" s="230"/>
      <c r="FGQ521" s="230"/>
      <c r="FGR521" s="230"/>
      <c r="FGS521" s="230"/>
      <c r="FGT521" s="230"/>
      <c r="FGU521" s="230"/>
      <c r="FGV521" s="230"/>
      <c r="FGW521" s="230"/>
      <c r="FGX521" s="230"/>
      <c r="FGY521" s="230"/>
      <c r="FGZ521" s="230"/>
      <c r="FHA521" s="230"/>
      <c r="FHB521" s="230"/>
      <c r="FHC521" s="230"/>
      <c r="FHD521" s="230"/>
      <c r="FHE521" s="230"/>
      <c r="FHF521" s="230"/>
      <c r="FHG521" s="230"/>
      <c r="FHH521" s="230"/>
      <c r="FHI521" s="230"/>
      <c r="FHJ521" s="230"/>
      <c r="FHK521" s="230"/>
      <c r="FHL521" s="230"/>
      <c r="FHM521" s="230"/>
      <c r="FHN521" s="230"/>
      <c r="FHO521" s="230"/>
      <c r="FHP521" s="230"/>
      <c r="FHQ521" s="230"/>
      <c r="FHR521" s="230"/>
      <c r="FHS521" s="230"/>
      <c r="FHT521" s="230"/>
      <c r="FHU521" s="230"/>
      <c r="FHV521" s="230"/>
      <c r="FHW521" s="230"/>
      <c r="FHX521" s="230"/>
      <c r="FHY521" s="230"/>
      <c r="FHZ521" s="230"/>
      <c r="FIA521" s="230"/>
      <c r="FIB521" s="230"/>
      <c r="FIC521" s="230"/>
      <c r="FID521" s="230"/>
      <c r="FIE521" s="230"/>
      <c r="FIF521" s="230"/>
      <c r="FIG521" s="230"/>
      <c r="FIH521" s="230"/>
      <c r="FII521" s="230"/>
      <c r="FIJ521" s="230"/>
      <c r="FIK521" s="230"/>
      <c r="FIL521" s="230"/>
      <c r="FIM521" s="230"/>
      <c r="FIN521" s="230"/>
      <c r="FIO521" s="230"/>
      <c r="FIP521" s="230"/>
      <c r="FIQ521" s="230"/>
      <c r="FIR521" s="230"/>
      <c r="FIS521" s="230"/>
      <c r="FIT521" s="230"/>
      <c r="FIU521" s="230"/>
      <c r="FIV521" s="230"/>
      <c r="FIW521" s="230"/>
      <c r="FIX521" s="230"/>
      <c r="FIY521" s="230"/>
      <c r="FIZ521" s="230"/>
      <c r="FJA521" s="230"/>
      <c r="FJB521" s="230"/>
      <c r="FJC521" s="230"/>
      <c r="FJD521" s="230"/>
      <c r="FJE521" s="230"/>
      <c r="FJF521" s="230"/>
      <c r="FJG521" s="230"/>
      <c r="FJH521" s="230"/>
      <c r="FJI521" s="230"/>
      <c r="FJJ521" s="230"/>
      <c r="FJK521" s="230"/>
      <c r="FJL521" s="230"/>
      <c r="FJM521" s="230"/>
      <c r="FJN521" s="230"/>
      <c r="FJO521" s="230"/>
      <c r="FJP521" s="230"/>
      <c r="FJQ521" s="230"/>
      <c r="FJR521" s="230"/>
      <c r="FJS521" s="230"/>
      <c r="FJT521" s="230"/>
      <c r="FJU521" s="230"/>
      <c r="FJV521" s="230"/>
      <c r="FJW521" s="230"/>
      <c r="FJX521" s="230"/>
      <c r="FJY521" s="230"/>
      <c r="FJZ521" s="230"/>
      <c r="FKA521" s="230"/>
      <c r="FKB521" s="230"/>
      <c r="FKC521" s="230"/>
      <c r="FKD521" s="230"/>
      <c r="FKE521" s="230"/>
      <c r="FKF521" s="230"/>
      <c r="FKG521" s="230"/>
      <c r="FKH521" s="230"/>
      <c r="FKI521" s="230"/>
      <c r="FKJ521" s="230"/>
      <c r="FKK521" s="230"/>
      <c r="FKL521" s="230"/>
      <c r="FKM521" s="230"/>
      <c r="FKN521" s="230"/>
      <c r="FKO521" s="230"/>
      <c r="FKP521" s="230"/>
      <c r="FKQ521" s="230"/>
      <c r="FKR521" s="230"/>
      <c r="FKS521" s="230"/>
      <c r="FKT521" s="230"/>
      <c r="FKU521" s="230"/>
      <c r="FKV521" s="230"/>
      <c r="FKW521" s="230"/>
      <c r="FKX521" s="230"/>
      <c r="FKY521" s="230"/>
      <c r="FKZ521" s="230"/>
      <c r="FLA521" s="230"/>
      <c r="FLB521" s="230"/>
      <c r="FLC521" s="230"/>
      <c r="FLD521" s="230"/>
      <c r="FLE521" s="230"/>
      <c r="FLF521" s="230"/>
      <c r="FLG521" s="230"/>
      <c r="FLH521" s="230"/>
      <c r="FLI521" s="230"/>
      <c r="FLJ521" s="230"/>
      <c r="FLK521" s="230"/>
      <c r="FLL521" s="230"/>
      <c r="FLM521" s="230"/>
      <c r="FLN521" s="230"/>
      <c r="FLO521" s="230"/>
      <c r="FLP521" s="230"/>
      <c r="FLQ521" s="230"/>
      <c r="FLR521" s="230"/>
      <c r="FLS521" s="230"/>
      <c r="FLT521" s="230"/>
      <c r="FLU521" s="230"/>
      <c r="FLV521" s="230"/>
      <c r="FLW521" s="230"/>
      <c r="FLX521" s="230"/>
      <c r="FLY521" s="230"/>
      <c r="FLZ521" s="230"/>
      <c r="FMA521" s="230"/>
      <c r="FMB521" s="230"/>
      <c r="FMC521" s="230"/>
      <c r="FMD521" s="230"/>
      <c r="FME521" s="230"/>
      <c r="FMF521" s="230"/>
      <c r="FMG521" s="230"/>
      <c r="FMH521" s="230"/>
      <c r="FMI521" s="230"/>
      <c r="FMJ521" s="230"/>
      <c r="FMK521" s="230"/>
      <c r="FML521" s="230"/>
      <c r="FMM521" s="230"/>
      <c r="FMN521" s="230"/>
      <c r="FMO521" s="230"/>
      <c r="FMP521" s="230"/>
      <c r="FMQ521" s="230"/>
      <c r="FMR521" s="230"/>
      <c r="FMS521" s="230"/>
      <c r="FMT521" s="230"/>
      <c r="FMU521" s="230"/>
      <c r="FMV521" s="230"/>
      <c r="FMW521" s="230"/>
      <c r="FMX521" s="230"/>
      <c r="FMY521" s="230"/>
      <c r="FMZ521" s="230"/>
      <c r="FNA521" s="230"/>
      <c r="FNB521" s="230"/>
      <c r="FNC521" s="230"/>
      <c r="FND521" s="230"/>
      <c r="FNE521" s="230"/>
      <c r="FNF521" s="230"/>
      <c r="FNG521" s="230"/>
      <c r="FNH521" s="230"/>
      <c r="FNI521" s="230"/>
      <c r="FNJ521" s="230"/>
      <c r="FNK521" s="230"/>
      <c r="FNL521" s="230"/>
      <c r="FNM521" s="230"/>
      <c r="FNN521" s="230"/>
      <c r="FNO521" s="230"/>
      <c r="FNP521" s="230"/>
      <c r="FNQ521" s="230"/>
      <c r="FNR521" s="230"/>
      <c r="FNS521" s="230"/>
      <c r="FNT521" s="230"/>
      <c r="FNU521" s="230"/>
      <c r="FNV521" s="230"/>
      <c r="FNW521" s="230"/>
      <c r="FNX521" s="230"/>
      <c r="FNY521" s="230"/>
      <c r="FNZ521" s="230"/>
      <c r="FOA521" s="230"/>
      <c r="FOB521" s="230"/>
      <c r="FOC521" s="230"/>
      <c r="FOD521" s="230"/>
      <c r="FOE521" s="230"/>
      <c r="FOF521" s="230"/>
      <c r="FOG521" s="230"/>
      <c r="FOH521" s="230"/>
      <c r="FOI521" s="230"/>
      <c r="FOJ521" s="230"/>
      <c r="FOK521" s="230"/>
      <c r="FOL521" s="230"/>
      <c r="FOM521" s="230"/>
      <c r="FON521" s="230"/>
      <c r="FOO521" s="230"/>
      <c r="FOP521" s="230"/>
      <c r="FOQ521" s="230"/>
      <c r="FOR521" s="230"/>
      <c r="FOS521" s="230"/>
      <c r="FOT521" s="230"/>
      <c r="FOU521" s="230"/>
      <c r="FOV521" s="230"/>
      <c r="FOW521" s="230"/>
      <c r="FOX521" s="230"/>
      <c r="FOY521" s="230"/>
      <c r="FOZ521" s="230"/>
      <c r="FPA521" s="230"/>
      <c r="FPB521" s="230"/>
      <c r="FPC521" s="230"/>
      <c r="FPD521" s="230"/>
      <c r="FPE521" s="230"/>
      <c r="FPF521" s="230"/>
      <c r="FPG521" s="230"/>
      <c r="FPH521" s="230"/>
      <c r="FPI521" s="230"/>
      <c r="FPJ521" s="230"/>
      <c r="FPK521" s="230"/>
      <c r="FPL521" s="230"/>
      <c r="FPM521" s="230"/>
      <c r="FPN521" s="230"/>
      <c r="FPO521" s="230"/>
      <c r="FPP521" s="230"/>
      <c r="FPQ521" s="230"/>
      <c r="FPR521" s="230"/>
      <c r="FPS521" s="230"/>
      <c r="FPT521" s="230"/>
      <c r="FPU521" s="230"/>
      <c r="FPV521" s="230"/>
      <c r="FPW521" s="230"/>
      <c r="FPX521" s="230"/>
      <c r="FPY521" s="230"/>
      <c r="FPZ521" s="230"/>
      <c r="FQA521" s="230"/>
      <c r="FQB521" s="230"/>
      <c r="FQC521" s="230"/>
      <c r="FQD521" s="230"/>
      <c r="FQE521" s="230"/>
      <c r="FQF521" s="230"/>
      <c r="FQG521" s="230"/>
      <c r="FQH521" s="230"/>
      <c r="FQI521" s="230"/>
      <c r="FQJ521" s="230"/>
      <c r="FQK521" s="230"/>
      <c r="FQL521" s="230"/>
      <c r="FQM521" s="230"/>
      <c r="FQN521" s="230"/>
      <c r="FQO521" s="230"/>
      <c r="FQP521" s="230"/>
      <c r="FQQ521" s="230"/>
      <c r="FQR521" s="230"/>
      <c r="FQS521" s="230"/>
      <c r="FQT521" s="230"/>
      <c r="FQU521" s="230"/>
      <c r="FQV521" s="230"/>
      <c r="FQW521" s="230"/>
      <c r="FQX521" s="230"/>
      <c r="FQY521" s="230"/>
      <c r="FQZ521" s="230"/>
      <c r="FRA521" s="230"/>
      <c r="FRB521" s="230"/>
      <c r="FRC521" s="230"/>
      <c r="FRD521" s="230"/>
      <c r="FRE521" s="230"/>
      <c r="FRF521" s="230"/>
      <c r="FRG521" s="230"/>
      <c r="FRH521" s="230"/>
      <c r="FRI521" s="230"/>
      <c r="FRJ521" s="230"/>
      <c r="FRK521" s="230"/>
      <c r="FRL521" s="230"/>
      <c r="FRM521" s="230"/>
      <c r="FRN521" s="230"/>
      <c r="FRO521" s="230"/>
      <c r="FRP521" s="230"/>
      <c r="FRQ521" s="230"/>
      <c r="FRR521" s="230"/>
      <c r="FRS521" s="230"/>
      <c r="FRT521" s="230"/>
      <c r="FRU521" s="230"/>
      <c r="FRV521" s="230"/>
      <c r="FRW521" s="230"/>
      <c r="FRX521" s="230"/>
      <c r="FRY521" s="230"/>
      <c r="FRZ521" s="230"/>
      <c r="FSA521" s="230"/>
      <c r="FSB521" s="230"/>
      <c r="FSC521" s="230"/>
      <c r="FSD521" s="230"/>
      <c r="FSE521" s="230"/>
      <c r="FSF521" s="230"/>
      <c r="FSG521" s="230"/>
      <c r="FSH521" s="230"/>
      <c r="FSI521" s="230"/>
      <c r="FSJ521" s="230"/>
      <c r="FSK521" s="230"/>
      <c r="FSL521" s="230"/>
      <c r="FSM521" s="230"/>
      <c r="FSN521" s="230"/>
      <c r="FSO521" s="230"/>
      <c r="FSP521" s="230"/>
      <c r="FSQ521" s="230"/>
      <c r="FSR521" s="230"/>
      <c r="FSS521" s="230"/>
      <c r="FST521" s="230"/>
      <c r="FSU521" s="230"/>
      <c r="FSV521" s="230"/>
      <c r="FSW521" s="230"/>
      <c r="FSX521" s="230"/>
      <c r="FSY521" s="230"/>
      <c r="FSZ521" s="230"/>
      <c r="FTA521" s="230"/>
      <c r="FTB521" s="230"/>
      <c r="FTC521" s="230"/>
      <c r="FTD521" s="230"/>
      <c r="FTE521" s="230"/>
      <c r="FTF521" s="230"/>
      <c r="FTG521" s="230"/>
      <c r="FTH521" s="230"/>
      <c r="FTI521" s="230"/>
      <c r="FTJ521" s="230"/>
      <c r="FTK521" s="230"/>
      <c r="FTL521" s="230"/>
      <c r="FTM521" s="230"/>
      <c r="FTN521" s="230"/>
      <c r="FTO521" s="230"/>
      <c r="FTP521" s="230"/>
      <c r="FTQ521" s="230"/>
      <c r="FTR521" s="230"/>
      <c r="FTS521" s="230"/>
      <c r="FTT521" s="230"/>
      <c r="FTU521" s="230"/>
      <c r="FTV521" s="230"/>
      <c r="FTW521" s="230"/>
      <c r="FTX521" s="230"/>
      <c r="FTY521" s="230"/>
      <c r="FTZ521" s="230"/>
      <c r="FUA521" s="230"/>
      <c r="FUB521" s="230"/>
      <c r="FUC521" s="230"/>
      <c r="FUD521" s="230"/>
      <c r="FUE521" s="230"/>
      <c r="FUF521" s="230"/>
      <c r="FUG521" s="230"/>
      <c r="FUH521" s="230"/>
      <c r="FUI521" s="230"/>
      <c r="FUJ521" s="230"/>
      <c r="FUK521" s="230"/>
      <c r="FUL521" s="230"/>
      <c r="FUM521" s="230"/>
      <c r="FUN521" s="230"/>
      <c r="FUO521" s="230"/>
      <c r="FUP521" s="230"/>
      <c r="FUQ521" s="230"/>
      <c r="FUR521" s="230"/>
      <c r="FUS521" s="230"/>
      <c r="FUT521" s="230"/>
      <c r="FUU521" s="230"/>
      <c r="FUV521" s="230"/>
      <c r="FUW521" s="230"/>
      <c r="FUX521" s="230"/>
      <c r="FUY521" s="230"/>
      <c r="FUZ521" s="230"/>
      <c r="FVA521" s="230"/>
      <c r="FVB521" s="230"/>
      <c r="FVC521" s="230"/>
      <c r="FVD521" s="230"/>
      <c r="FVE521" s="230"/>
      <c r="FVF521" s="230"/>
      <c r="FVG521" s="230"/>
      <c r="FVH521" s="230"/>
      <c r="FVI521" s="230"/>
      <c r="FVJ521" s="230"/>
      <c r="FVK521" s="230"/>
      <c r="FVL521" s="230"/>
      <c r="FVM521" s="230"/>
      <c r="FVN521" s="230"/>
      <c r="FVO521" s="230"/>
      <c r="FVP521" s="230"/>
      <c r="FVQ521" s="230"/>
      <c r="FVR521" s="230"/>
      <c r="FVS521" s="230"/>
      <c r="FVT521" s="230"/>
      <c r="FVU521" s="230"/>
      <c r="FVV521" s="230"/>
      <c r="FVW521" s="230"/>
      <c r="FVX521" s="230"/>
      <c r="FVY521" s="230"/>
      <c r="FVZ521" s="230"/>
      <c r="FWA521" s="230"/>
      <c r="FWB521" s="230"/>
      <c r="FWC521" s="230"/>
      <c r="FWD521" s="230"/>
      <c r="FWE521" s="230"/>
      <c r="FWF521" s="230"/>
      <c r="FWG521" s="230"/>
      <c r="FWH521" s="230"/>
      <c r="FWI521" s="230"/>
      <c r="FWJ521" s="230"/>
      <c r="FWK521" s="230"/>
      <c r="FWL521" s="230"/>
      <c r="FWM521" s="230"/>
      <c r="FWN521" s="230"/>
      <c r="FWO521" s="230"/>
      <c r="FWP521" s="230"/>
      <c r="FWQ521" s="230"/>
      <c r="FWR521" s="230"/>
      <c r="FWS521" s="230"/>
      <c r="FWT521" s="230"/>
      <c r="FWU521" s="230"/>
      <c r="FWV521" s="230"/>
      <c r="FWW521" s="230"/>
      <c r="FWX521" s="230"/>
      <c r="FWY521" s="230"/>
      <c r="FWZ521" s="230"/>
      <c r="FXA521" s="230"/>
      <c r="FXB521" s="230"/>
      <c r="FXC521" s="230"/>
      <c r="FXD521" s="230"/>
      <c r="FXE521" s="230"/>
      <c r="FXF521" s="230"/>
      <c r="FXG521" s="230"/>
      <c r="FXH521" s="230"/>
      <c r="FXI521" s="230"/>
      <c r="FXJ521" s="230"/>
      <c r="FXK521" s="230"/>
      <c r="FXL521" s="230"/>
      <c r="FXM521" s="230"/>
      <c r="FXN521" s="230"/>
      <c r="FXO521" s="230"/>
      <c r="FXP521" s="230"/>
      <c r="FXQ521" s="230"/>
      <c r="FXR521" s="230"/>
      <c r="FXS521" s="230"/>
      <c r="FXT521" s="230"/>
      <c r="FXU521" s="230"/>
      <c r="FXV521" s="230"/>
      <c r="FXW521" s="230"/>
      <c r="FXX521" s="230"/>
      <c r="FXY521" s="230"/>
      <c r="FXZ521" s="230"/>
      <c r="FYA521" s="230"/>
      <c r="FYB521" s="230"/>
      <c r="FYC521" s="230"/>
      <c r="FYD521" s="230"/>
      <c r="FYE521" s="230"/>
      <c r="FYF521" s="230"/>
      <c r="FYG521" s="230"/>
      <c r="FYH521" s="230"/>
      <c r="FYI521" s="230"/>
      <c r="FYJ521" s="230"/>
      <c r="FYK521" s="230"/>
      <c r="FYL521" s="230"/>
      <c r="FYM521" s="230"/>
      <c r="FYN521" s="230"/>
      <c r="FYO521" s="230"/>
      <c r="FYP521" s="230"/>
      <c r="FYQ521" s="230"/>
      <c r="FYR521" s="230"/>
      <c r="FYS521" s="230"/>
      <c r="FYT521" s="230"/>
      <c r="FYU521" s="230"/>
      <c r="FYV521" s="230"/>
      <c r="FYW521" s="230"/>
      <c r="FYX521" s="230"/>
      <c r="FYY521" s="230"/>
      <c r="FYZ521" s="230"/>
      <c r="FZA521" s="230"/>
      <c r="FZB521" s="230"/>
      <c r="FZC521" s="230"/>
      <c r="FZD521" s="230"/>
      <c r="FZE521" s="230"/>
      <c r="FZF521" s="230"/>
      <c r="FZG521" s="230"/>
      <c r="FZH521" s="230"/>
      <c r="FZI521" s="230"/>
      <c r="FZJ521" s="230"/>
      <c r="FZK521" s="230"/>
      <c r="FZL521" s="230"/>
      <c r="FZM521" s="230"/>
      <c r="FZN521" s="230"/>
      <c r="FZO521" s="230"/>
      <c r="FZP521" s="230"/>
      <c r="FZQ521" s="230"/>
      <c r="FZR521" s="230"/>
      <c r="FZS521" s="230"/>
      <c r="FZT521" s="230"/>
      <c r="FZU521" s="230"/>
      <c r="FZV521" s="230"/>
      <c r="FZW521" s="230"/>
      <c r="FZX521" s="230"/>
      <c r="FZY521" s="230"/>
      <c r="FZZ521" s="230"/>
      <c r="GAA521" s="230"/>
      <c r="GAB521" s="230"/>
      <c r="GAC521" s="230"/>
      <c r="GAD521" s="230"/>
      <c r="GAE521" s="230"/>
      <c r="GAF521" s="230"/>
      <c r="GAG521" s="230"/>
      <c r="GAH521" s="230"/>
      <c r="GAI521" s="230"/>
      <c r="GAJ521" s="230"/>
      <c r="GAK521" s="230"/>
      <c r="GAL521" s="230"/>
      <c r="GAM521" s="230"/>
      <c r="GAN521" s="230"/>
      <c r="GAO521" s="230"/>
      <c r="GAP521" s="230"/>
      <c r="GAQ521" s="230"/>
      <c r="GAR521" s="230"/>
      <c r="GAS521" s="230"/>
      <c r="GAT521" s="230"/>
      <c r="GAU521" s="230"/>
      <c r="GAV521" s="230"/>
      <c r="GAW521" s="230"/>
      <c r="GAX521" s="230"/>
      <c r="GAY521" s="230"/>
      <c r="GAZ521" s="230"/>
      <c r="GBA521" s="230"/>
      <c r="GBB521" s="230"/>
      <c r="GBC521" s="230"/>
      <c r="GBD521" s="230"/>
      <c r="GBE521" s="230"/>
      <c r="GBF521" s="230"/>
      <c r="GBG521" s="230"/>
      <c r="GBH521" s="230"/>
      <c r="GBI521" s="230"/>
      <c r="GBJ521" s="230"/>
      <c r="GBK521" s="230"/>
      <c r="GBL521" s="230"/>
      <c r="GBM521" s="230"/>
      <c r="GBN521" s="230"/>
      <c r="GBO521" s="230"/>
      <c r="GBP521" s="230"/>
      <c r="GBQ521" s="230"/>
      <c r="GBR521" s="230"/>
      <c r="GBS521" s="230"/>
      <c r="GBT521" s="230"/>
      <c r="GBU521" s="230"/>
      <c r="GBV521" s="230"/>
      <c r="GBW521" s="230"/>
      <c r="GBX521" s="230"/>
      <c r="GBY521" s="230"/>
      <c r="GBZ521" s="230"/>
      <c r="GCA521" s="230"/>
      <c r="GCB521" s="230"/>
      <c r="GCC521" s="230"/>
      <c r="GCD521" s="230"/>
      <c r="GCE521" s="230"/>
      <c r="GCF521" s="230"/>
      <c r="GCG521" s="230"/>
      <c r="GCH521" s="230"/>
      <c r="GCI521" s="230"/>
      <c r="GCJ521" s="230"/>
      <c r="GCK521" s="230"/>
      <c r="GCL521" s="230"/>
      <c r="GCM521" s="230"/>
      <c r="GCN521" s="230"/>
      <c r="GCO521" s="230"/>
      <c r="GCP521" s="230"/>
      <c r="GCQ521" s="230"/>
      <c r="GCR521" s="230"/>
      <c r="GCS521" s="230"/>
      <c r="GCT521" s="230"/>
      <c r="GCU521" s="230"/>
      <c r="GCV521" s="230"/>
      <c r="GCW521" s="230"/>
      <c r="GCX521" s="230"/>
      <c r="GCY521" s="230"/>
      <c r="GCZ521" s="230"/>
      <c r="GDA521" s="230"/>
      <c r="GDB521" s="230"/>
      <c r="GDC521" s="230"/>
      <c r="GDD521" s="230"/>
      <c r="GDE521" s="230"/>
      <c r="GDF521" s="230"/>
      <c r="GDG521" s="230"/>
      <c r="GDH521" s="230"/>
      <c r="GDI521" s="230"/>
      <c r="GDJ521" s="230"/>
      <c r="GDK521" s="230"/>
      <c r="GDL521" s="230"/>
      <c r="GDM521" s="230"/>
      <c r="GDN521" s="230"/>
      <c r="GDO521" s="230"/>
      <c r="GDP521" s="230"/>
      <c r="GDQ521" s="230"/>
      <c r="GDR521" s="230"/>
      <c r="GDS521" s="230"/>
      <c r="GDT521" s="230"/>
      <c r="GDU521" s="230"/>
      <c r="GDV521" s="230"/>
      <c r="GDW521" s="230"/>
      <c r="GDX521" s="230"/>
      <c r="GDY521" s="230"/>
      <c r="GDZ521" s="230"/>
      <c r="GEA521" s="230"/>
      <c r="GEB521" s="230"/>
      <c r="GEC521" s="230"/>
      <c r="GED521" s="230"/>
      <c r="GEE521" s="230"/>
      <c r="GEF521" s="230"/>
      <c r="GEG521" s="230"/>
      <c r="GEH521" s="230"/>
      <c r="GEI521" s="230"/>
      <c r="GEJ521" s="230"/>
      <c r="GEK521" s="230"/>
      <c r="GEL521" s="230"/>
      <c r="GEM521" s="230"/>
      <c r="GEN521" s="230"/>
      <c r="GEO521" s="230"/>
      <c r="GEP521" s="230"/>
      <c r="GEQ521" s="230"/>
      <c r="GER521" s="230"/>
      <c r="GES521" s="230"/>
      <c r="GET521" s="230"/>
      <c r="GEU521" s="230"/>
      <c r="GEV521" s="230"/>
      <c r="GEW521" s="230"/>
      <c r="GEX521" s="230"/>
      <c r="GEY521" s="230"/>
      <c r="GEZ521" s="230"/>
      <c r="GFA521" s="230"/>
      <c r="GFB521" s="230"/>
      <c r="GFC521" s="230"/>
      <c r="GFD521" s="230"/>
      <c r="GFE521" s="230"/>
      <c r="GFF521" s="230"/>
      <c r="GFG521" s="230"/>
      <c r="GFH521" s="230"/>
      <c r="GFI521" s="230"/>
      <c r="GFJ521" s="230"/>
      <c r="GFK521" s="230"/>
      <c r="GFL521" s="230"/>
      <c r="GFM521" s="230"/>
      <c r="GFN521" s="230"/>
      <c r="GFO521" s="230"/>
      <c r="GFP521" s="230"/>
      <c r="GFQ521" s="230"/>
      <c r="GFR521" s="230"/>
      <c r="GFS521" s="230"/>
      <c r="GFT521" s="230"/>
      <c r="GFU521" s="230"/>
      <c r="GFV521" s="230"/>
      <c r="GFW521" s="230"/>
      <c r="GFX521" s="230"/>
      <c r="GFY521" s="230"/>
      <c r="GFZ521" s="230"/>
      <c r="GGA521" s="230"/>
      <c r="GGB521" s="230"/>
      <c r="GGC521" s="230"/>
      <c r="GGD521" s="230"/>
      <c r="GGE521" s="230"/>
      <c r="GGF521" s="230"/>
      <c r="GGG521" s="230"/>
      <c r="GGH521" s="230"/>
      <c r="GGI521" s="230"/>
      <c r="GGJ521" s="230"/>
      <c r="GGK521" s="230"/>
      <c r="GGL521" s="230"/>
      <c r="GGM521" s="230"/>
      <c r="GGN521" s="230"/>
      <c r="GGO521" s="230"/>
      <c r="GGP521" s="230"/>
      <c r="GGQ521" s="230"/>
      <c r="GGR521" s="230"/>
      <c r="GGS521" s="230"/>
      <c r="GGT521" s="230"/>
      <c r="GGU521" s="230"/>
      <c r="GGV521" s="230"/>
      <c r="GGW521" s="230"/>
      <c r="GGX521" s="230"/>
      <c r="GGY521" s="230"/>
      <c r="GGZ521" s="230"/>
      <c r="GHA521" s="230"/>
      <c r="GHB521" s="230"/>
      <c r="GHC521" s="230"/>
      <c r="GHD521" s="230"/>
      <c r="GHE521" s="230"/>
      <c r="GHF521" s="230"/>
      <c r="GHG521" s="230"/>
      <c r="GHH521" s="230"/>
      <c r="GHI521" s="230"/>
      <c r="GHJ521" s="230"/>
      <c r="GHK521" s="230"/>
      <c r="GHL521" s="230"/>
      <c r="GHM521" s="230"/>
      <c r="GHN521" s="230"/>
      <c r="GHO521" s="230"/>
      <c r="GHP521" s="230"/>
      <c r="GHQ521" s="230"/>
      <c r="GHR521" s="230"/>
      <c r="GHS521" s="230"/>
      <c r="GHT521" s="230"/>
      <c r="GHU521" s="230"/>
      <c r="GHV521" s="230"/>
      <c r="GHW521" s="230"/>
      <c r="GHX521" s="230"/>
      <c r="GHY521" s="230"/>
      <c r="GHZ521" s="230"/>
      <c r="GIA521" s="230"/>
      <c r="GIB521" s="230"/>
      <c r="GIC521" s="230"/>
      <c r="GID521" s="230"/>
      <c r="GIE521" s="230"/>
      <c r="GIF521" s="230"/>
      <c r="GIG521" s="230"/>
      <c r="GIH521" s="230"/>
      <c r="GII521" s="230"/>
      <c r="GIJ521" s="230"/>
      <c r="GIK521" s="230"/>
      <c r="GIL521" s="230"/>
      <c r="GIM521" s="230"/>
      <c r="GIN521" s="230"/>
      <c r="GIO521" s="230"/>
      <c r="GIP521" s="230"/>
      <c r="GIQ521" s="230"/>
      <c r="GIR521" s="230"/>
      <c r="GIS521" s="230"/>
      <c r="GIT521" s="230"/>
      <c r="GIU521" s="230"/>
      <c r="GIV521" s="230"/>
      <c r="GIW521" s="230"/>
      <c r="GIX521" s="230"/>
      <c r="GIY521" s="230"/>
      <c r="GIZ521" s="230"/>
      <c r="GJA521" s="230"/>
      <c r="GJB521" s="230"/>
      <c r="GJC521" s="230"/>
      <c r="GJD521" s="230"/>
      <c r="GJE521" s="230"/>
      <c r="GJF521" s="230"/>
      <c r="GJG521" s="230"/>
      <c r="GJH521" s="230"/>
      <c r="GJI521" s="230"/>
      <c r="GJJ521" s="230"/>
      <c r="GJK521" s="230"/>
      <c r="GJL521" s="230"/>
      <c r="GJM521" s="230"/>
      <c r="GJN521" s="230"/>
      <c r="GJO521" s="230"/>
      <c r="GJP521" s="230"/>
      <c r="GJQ521" s="230"/>
      <c r="GJR521" s="230"/>
      <c r="GJS521" s="230"/>
      <c r="GJT521" s="230"/>
      <c r="GJU521" s="230"/>
      <c r="GJV521" s="230"/>
      <c r="GJW521" s="230"/>
      <c r="GJX521" s="230"/>
      <c r="GJY521" s="230"/>
      <c r="GJZ521" s="230"/>
      <c r="GKA521" s="230"/>
      <c r="GKB521" s="230"/>
      <c r="GKC521" s="230"/>
      <c r="GKD521" s="230"/>
      <c r="GKE521" s="230"/>
      <c r="GKF521" s="230"/>
      <c r="GKG521" s="230"/>
      <c r="GKH521" s="230"/>
      <c r="GKI521" s="230"/>
      <c r="GKJ521" s="230"/>
      <c r="GKK521" s="230"/>
      <c r="GKL521" s="230"/>
      <c r="GKM521" s="230"/>
      <c r="GKN521" s="230"/>
      <c r="GKO521" s="230"/>
      <c r="GKP521" s="230"/>
      <c r="GKQ521" s="230"/>
      <c r="GKR521" s="230"/>
      <c r="GKS521" s="230"/>
      <c r="GKT521" s="230"/>
      <c r="GKU521" s="230"/>
      <c r="GKV521" s="230"/>
      <c r="GKW521" s="230"/>
      <c r="GKX521" s="230"/>
      <c r="GKY521" s="230"/>
      <c r="GKZ521" s="230"/>
      <c r="GLA521" s="230"/>
      <c r="GLB521" s="230"/>
      <c r="GLC521" s="230"/>
      <c r="GLD521" s="230"/>
      <c r="GLE521" s="230"/>
      <c r="GLF521" s="230"/>
      <c r="GLG521" s="230"/>
      <c r="GLH521" s="230"/>
      <c r="GLI521" s="230"/>
      <c r="GLJ521" s="230"/>
      <c r="GLK521" s="230"/>
      <c r="GLL521" s="230"/>
      <c r="GLM521" s="230"/>
      <c r="GLN521" s="230"/>
      <c r="GLO521" s="230"/>
      <c r="GLP521" s="230"/>
      <c r="GLQ521" s="230"/>
      <c r="GLR521" s="230"/>
      <c r="GLS521" s="230"/>
      <c r="GLT521" s="230"/>
      <c r="GLU521" s="230"/>
      <c r="GLV521" s="230"/>
      <c r="GLW521" s="230"/>
      <c r="GLX521" s="230"/>
      <c r="GLY521" s="230"/>
      <c r="GLZ521" s="230"/>
      <c r="GMA521" s="230"/>
      <c r="GMB521" s="230"/>
      <c r="GMC521" s="230"/>
      <c r="GMD521" s="230"/>
      <c r="GME521" s="230"/>
      <c r="GMF521" s="230"/>
      <c r="GMG521" s="230"/>
      <c r="GMH521" s="230"/>
      <c r="GMI521" s="230"/>
      <c r="GMJ521" s="230"/>
      <c r="GMK521" s="230"/>
      <c r="GML521" s="230"/>
      <c r="GMM521" s="230"/>
      <c r="GMN521" s="230"/>
      <c r="GMO521" s="230"/>
      <c r="GMP521" s="230"/>
      <c r="GMQ521" s="230"/>
      <c r="GMR521" s="230"/>
      <c r="GMS521" s="230"/>
      <c r="GMT521" s="230"/>
      <c r="GMU521" s="230"/>
      <c r="GMV521" s="230"/>
      <c r="GMW521" s="230"/>
      <c r="GMX521" s="230"/>
      <c r="GMY521" s="230"/>
      <c r="GMZ521" s="230"/>
      <c r="GNA521" s="230"/>
      <c r="GNB521" s="230"/>
      <c r="GNC521" s="230"/>
      <c r="GND521" s="230"/>
      <c r="GNE521" s="230"/>
      <c r="GNF521" s="230"/>
      <c r="GNG521" s="230"/>
      <c r="GNH521" s="230"/>
      <c r="GNI521" s="230"/>
      <c r="GNJ521" s="230"/>
      <c r="GNK521" s="230"/>
      <c r="GNL521" s="230"/>
      <c r="GNM521" s="230"/>
      <c r="GNN521" s="230"/>
      <c r="GNO521" s="230"/>
      <c r="GNP521" s="230"/>
      <c r="GNQ521" s="230"/>
      <c r="GNR521" s="230"/>
      <c r="GNS521" s="230"/>
      <c r="GNT521" s="230"/>
      <c r="GNU521" s="230"/>
      <c r="GNV521" s="230"/>
      <c r="GNW521" s="230"/>
      <c r="GNX521" s="230"/>
      <c r="GNY521" s="230"/>
      <c r="GNZ521" s="230"/>
      <c r="GOA521" s="230"/>
      <c r="GOB521" s="230"/>
      <c r="GOC521" s="230"/>
      <c r="GOD521" s="230"/>
      <c r="GOE521" s="230"/>
      <c r="GOF521" s="230"/>
      <c r="GOG521" s="230"/>
      <c r="GOH521" s="230"/>
      <c r="GOI521" s="230"/>
      <c r="GOJ521" s="230"/>
      <c r="GOK521" s="230"/>
      <c r="GOL521" s="230"/>
      <c r="GOM521" s="230"/>
      <c r="GON521" s="230"/>
      <c r="GOO521" s="230"/>
      <c r="GOP521" s="230"/>
      <c r="GOQ521" s="230"/>
      <c r="GOR521" s="230"/>
      <c r="GOS521" s="230"/>
      <c r="GOT521" s="230"/>
      <c r="GOU521" s="230"/>
      <c r="GOV521" s="230"/>
      <c r="GOW521" s="230"/>
      <c r="GOX521" s="230"/>
      <c r="GOY521" s="230"/>
      <c r="GOZ521" s="230"/>
      <c r="GPA521" s="230"/>
      <c r="GPB521" s="230"/>
      <c r="GPC521" s="230"/>
      <c r="GPD521" s="230"/>
      <c r="GPE521" s="230"/>
      <c r="GPF521" s="230"/>
      <c r="GPG521" s="230"/>
      <c r="GPH521" s="230"/>
      <c r="GPI521" s="230"/>
      <c r="GPJ521" s="230"/>
      <c r="GPK521" s="230"/>
      <c r="GPL521" s="230"/>
      <c r="GPM521" s="230"/>
      <c r="GPN521" s="230"/>
      <c r="GPO521" s="230"/>
      <c r="GPP521" s="230"/>
      <c r="GPQ521" s="230"/>
      <c r="GPR521" s="230"/>
      <c r="GPS521" s="230"/>
      <c r="GPT521" s="230"/>
      <c r="GPU521" s="230"/>
      <c r="GPV521" s="230"/>
      <c r="GPW521" s="230"/>
      <c r="GPX521" s="230"/>
      <c r="GPY521" s="230"/>
      <c r="GPZ521" s="230"/>
      <c r="GQA521" s="230"/>
      <c r="GQB521" s="230"/>
      <c r="GQC521" s="230"/>
      <c r="GQD521" s="230"/>
      <c r="GQE521" s="230"/>
      <c r="GQF521" s="230"/>
      <c r="GQG521" s="230"/>
      <c r="GQH521" s="230"/>
      <c r="GQI521" s="230"/>
      <c r="GQJ521" s="230"/>
      <c r="GQK521" s="230"/>
      <c r="GQL521" s="230"/>
      <c r="GQM521" s="230"/>
      <c r="GQN521" s="230"/>
      <c r="GQO521" s="230"/>
      <c r="GQP521" s="230"/>
      <c r="GQQ521" s="230"/>
      <c r="GQR521" s="230"/>
      <c r="GQS521" s="230"/>
      <c r="GQT521" s="230"/>
      <c r="GQU521" s="230"/>
      <c r="GQV521" s="230"/>
      <c r="GQW521" s="230"/>
      <c r="GQX521" s="230"/>
      <c r="GQY521" s="230"/>
      <c r="GQZ521" s="230"/>
      <c r="GRA521" s="230"/>
      <c r="GRB521" s="230"/>
      <c r="GRC521" s="230"/>
      <c r="GRD521" s="230"/>
      <c r="GRE521" s="230"/>
      <c r="GRF521" s="230"/>
      <c r="GRG521" s="230"/>
      <c r="GRH521" s="230"/>
      <c r="GRI521" s="230"/>
      <c r="GRJ521" s="230"/>
      <c r="GRK521" s="230"/>
      <c r="GRL521" s="230"/>
      <c r="GRM521" s="230"/>
      <c r="GRN521" s="230"/>
      <c r="GRO521" s="230"/>
      <c r="GRP521" s="230"/>
      <c r="GRQ521" s="230"/>
      <c r="GRR521" s="230"/>
      <c r="GRS521" s="230"/>
      <c r="GRT521" s="230"/>
      <c r="GRU521" s="230"/>
      <c r="GRV521" s="230"/>
      <c r="GRW521" s="230"/>
      <c r="GRX521" s="230"/>
      <c r="GRY521" s="230"/>
      <c r="GRZ521" s="230"/>
      <c r="GSA521" s="230"/>
      <c r="GSB521" s="230"/>
      <c r="GSC521" s="230"/>
      <c r="GSD521" s="230"/>
      <c r="GSE521" s="230"/>
      <c r="GSF521" s="230"/>
      <c r="GSG521" s="230"/>
      <c r="GSH521" s="230"/>
      <c r="GSI521" s="230"/>
      <c r="GSJ521" s="230"/>
      <c r="GSK521" s="230"/>
      <c r="GSL521" s="230"/>
      <c r="GSM521" s="230"/>
      <c r="GSN521" s="230"/>
      <c r="GSO521" s="230"/>
      <c r="GSP521" s="230"/>
      <c r="GSQ521" s="230"/>
      <c r="GSR521" s="230"/>
      <c r="GSS521" s="230"/>
      <c r="GST521" s="230"/>
      <c r="GSU521" s="230"/>
      <c r="GSV521" s="230"/>
      <c r="GSW521" s="230"/>
      <c r="GSX521" s="230"/>
      <c r="GSY521" s="230"/>
      <c r="GSZ521" s="230"/>
      <c r="GTA521" s="230"/>
      <c r="GTB521" s="230"/>
      <c r="GTC521" s="230"/>
      <c r="GTD521" s="230"/>
      <c r="GTE521" s="230"/>
      <c r="GTF521" s="230"/>
      <c r="GTG521" s="230"/>
      <c r="GTH521" s="230"/>
      <c r="GTI521" s="230"/>
      <c r="GTJ521" s="230"/>
      <c r="GTK521" s="230"/>
      <c r="GTL521" s="230"/>
      <c r="GTM521" s="230"/>
      <c r="GTN521" s="230"/>
      <c r="GTO521" s="230"/>
      <c r="GTP521" s="230"/>
      <c r="GTQ521" s="230"/>
      <c r="GTR521" s="230"/>
      <c r="GTS521" s="230"/>
      <c r="GTT521" s="230"/>
      <c r="GTU521" s="230"/>
      <c r="GTV521" s="230"/>
      <c r="GTW521" s="230"/>
      <c r="GTX521" s="230"/>
      <c r="GTY521" s="230"/>
      <c r="GTZ521" s="230"/>
      <c r="GUA521" s="230"/>
      <c r="GUB521" s="230"/>
      <c r="GUC521" s="230"/>
      <c r="GUD521" s="230"/>
      <c r="GUE521" s="230"/>
      <c r="GUF521" s="230"/>
      <c r="GUG521" s="230"/>
      <c r="GUH521" s="230"/>
      <c r="GUI521" s="230"/>
      <c r="GUJ521" s="230"/>
      <c r="GUK521" s="230"/>
      <c r="GUL521" s="230"/>
      <c r="GUM521" s="230"/>
      <c r="GUN521" s="230"/>
      <c r="GUO521" s="230"/>
      <c r="GUP521" s="230"/>
      <c r="GUQ521" s="230"/>
      <c r="GUR521" s="230"/>
      <c r="GUS521" s="230"/>
      <c r="GUT521" s="230"/>
      <c r="GUU521" s="230"/>
      <c r="GUV521" s="230"/>
      <c r="GUW521" s="230"/>
      <c r="GUX521" s="230"/>
      <c r="GUY521" s="230"/>
      <c r="GUZ521" s="230"/>
      <c r="GVA521" s="230"/>
      <c r="GVB521" s="230"/>
      <c r="GVC521" s="230"/>
      <c r="GVD521" s="230"/>
      <c r="GVE521" s="230"/>
      <c r="GVF521" s="230"/>
      <c r="GVG521" s="230"/>
      <c r="GVH521" s="230"/>
      <c r="GVI521" s="230"/>
      <c r="GVJ521" s="230"/>
      <c r="GVK521" s="230"/>
      <c r="GVL521" s="230"/>
      <c r="GVM521" s="230"/>
      <c r="GVN521" s="230"/>
      <c r="GVO521" s="230"/>
      <c r="GVP521" s="230"/>
      <c r="GVQ521" s="230"/>
      <c r="GVR521" s="230"/>
      <c r="GVS521" s="230"/>
      <c r="GVT521" s="230"/>
      <c r="GVU521" s="230"/>
      <c r="GVV521" s="230"/>
      <c r="GVW521" s="230"/>
      <c r="GVX521" s="230"/>
      <c r="GVY521" s="230"/>
      <c r="GVZ521" s="230"/>
      <c r="GWA521" s="230"/>
      <c r="GWB521" s="230"/>
      <c r="GWC521" s="230"/>
      <c r="GWD521" s="230"/>
      <c r="GWE521" s="230"/>
      <c r="GWF521" s="230"/>
      <c r="GWG521" s="230"/>
      <c r="GWH521" s="230"/>
      <c r="GWI521" s="230"/>
      <c r="GWJ521" s="230"/>
      <c r="GWK521" s="230"/>
      <c r="GWL521" s="230"/>
      <c r="GWM521" s="230"/>
      <c r="GWN521" s="230"/>
      <c r="GWO521" s="230"/>
      <c r="GWP521" s="230"/>
      <c r="GWQ521" s="230"/>
      <c r="GWR521" s="230"/>
      <c r="GWS521" s="230"/>
      <c r="GWT521" s="230"/>
      <c r="GWU521" s="230"/>
      <c r="GWV521" s="230"/>
      <c r="GWW521" s="230"/>
      <c r="GWX521" s="230"/>
      <c r="GWY521" s="230"/>
      <c r="GWZ521" s="230"/>
      <c r="GXA521" s="230"/>
      <c r="GXB521" s="230"/>
      <c r="GXC521" s="230"/>
      <c r="GXD521" s="230"/>
      <c r="GXE521" s="230"/>
      <c r="GXF521" s="230"/>
      <c r="GXG521" s="230"/>
      <c r="GXH521" s="230"/>
      <c r="GXI521" s="230"/>
      <c r="GXJ521" s="230"/>
      <c r="GXK521" s="230"/>
      <c r="GXL521" s="230"/>
      <c r="GXM521" s="230"/>
      <c r="GXN521" s="230"/>
      <c r="GXO521" s="230"/>
      <c r="GXP521" s="230"/>
      <c r="GXQ521" s="230"/>
      <c r="GXR521" s="230"/>
      <c r="GXS521" s="230"/>
      <c r="GXT521" s="230"/>
      <c r="GXU521" s="230"/>
      <c r="GXV521" s="230"/>
      <c r="GXW521" s="230"/>
      <c r="GXX521" s="230"/>
      <c r="GXY521" s="230"/>
      <c r="GXZ521" s="230"/>
      <c r="GYA521" s="230"/>
      <c r="GYB521" s="230"/>
      <c r="GYC521" s="230"/>
      <c r="GYD521" s="230"/>
      <c r="GYE521" s="230"/>
      <c r="GYF521" s="230"/>
      <c r="GYG521" s="230"/>
      <c r="GYH521" s="230"/>
      <c r="GYI521" s="230"/>
      <c r="GYJ521" s="230"/>
      <c r="GYK521" s="230"/>
      <c r="GYL521" s="230"/>
      <c r="GYM521" s="230"/>
      <c r="GYN521" s="230"/>
      <c r="GYO521" s="230"/>
      <c r="GYP521" s="230"/>
      <c r="GYQ521" s="230"/>
      <c r="GYR521" s="230"/>
      <c r="GYS521" s="230"/>
      <c r="GYT521" s="230"/>
      <c r="GYU521" s="230"/>
      <c r="GYV521" s="230"/>
      <c r="GYW521" s="230"/>
      <c r="GYX521" s="230"/>
      <c r="GYY521" s="230"/>
      <c r="GYZ521" s="230"/>
      <c r="GZA521" s="230"/>
      <c r="GZB521" s="230"/>
      <c r="GZC521" s="230"/>
      <c r="GZD521" s="230"/>
      <c r="GZE521" s="230"/>
      <c r="GZF521" s="230"/>
      <c r="GZG521" s="230"/>
      <c r="GZH521" s="230"/>
      <c r="GZI521" s="230"/>
      <c r="GZJ521" s="230"/>
      <c r="GZK521" s="230"/>
      <c r="GZL521" s="230"/>
      <c r="GZM521" s="230"/>
      <c r="GZN521" s="230"/>
      <c r="GZO521" s="230"/>
      <c r="GZP521" s="230"/>
      <c r="GZQ521" s="230"/>
      <c r="GZR521" s="230"/>
      <c r="GZS521" s="230"/>
      <c r="GZT521" s="230"/>
      <c r="GZU521" s="230"/>
      <c r="GZV521" s="230"/>
      <c r="GZW521" s="230"/>
      <c r="GZX521" s="230"/>
      <c r="GZY521" s="230"/>
      <c r="GZZ521" s="230"/>
      <c r="HAA521" s="230"/>
      <c r="HAB521" s="230"/>
      <c r="HAC521" s="230"/>
      <c r="HAD521" s="230"/>
      <c r="HAE521" s="230"/>
      <c r="HAF521" s="230"/>
      <c r="HAG521" s="230"/>
      <c r="HAH521" s="230"/>
      <c r="HAI521" s="230"/>
      <c r="HAJ521" s="230"/>
      <c r="HAK521" s="230"/>
      <c r="HAL521" s="230"/>
      <c r="HAM521" s="230"/>
      <c r="HAN521" s="230"/>
      <c r="HAO521" s="230"/>
      <c r="HAP521" s="230"/>
      <c r="HAQ521" s="230"/>
      <c r="HAR521" s="230"/>
      <c r="HAS521" s="230"/>
      <c r="HAT521" s="230"/>
      <c r="HAU521" s="230"/>
      <c r="HAV521" s="230"/>
      <c r="HAW521" s="230"/>
      <c r="HAX521" s="230"/>
      <c r="HAY521" s="230"/>
      <c r="HAZ521" s="230"/>
      <c r="HBA521" s="230"/>
      <c r="HBB521" s="230"/>
      <c r="HBC521" s="230"/>
      <c r="HBD521" s="230"/>
      <c r="HBE521" s="230"/>
      <c r="HBF521" s="230"/>
      <c r="HBG521" s="230"/>
      <c r="HBH521" s="230"/>
      <c r="HBI521" s="230"/>
      <c r="HBJ521" s="230"/>
      <c r="HBK521" s="230"/>
      <c r="HBL521" s="230"/>
      <c r="HBM521" s="230"/>
      <c r="HBN521" s="230"/>
      <c r="HBO521" s="230"/>
      <c r="HBP521" s="230"/>
      <c r="HBQ521" s="230"/>
      <c r="HBR521" s="230"/>
      <c r="HBS521" s="230"/>
      <c r="HBT521" s="230"/>
      <c r="HBU521" s="230"/>
      <c r="HBV521" s="230"/>
      <c r="HBW521" s="230"/>
      <c r="HBX521" s="230"/>
      <c r="HBY521" s="230"/>
      <c r="HBZ521" s="230"/>
      <c r="HCA521" s="230"/>
      <c r="HCB521" s="230"/>
      <c r="HCC521" s="230"/>
      <c r="HCD521" s="230"/>
      <c r="HCE521" s="230"/>
      <c r="HCF521" s="230"/>
      <c r="HCG521" s="230"/>
      <c r="HCH521" s="230"/>
      <c r="HCI521" s="230"/>
      <c r="HCJ521" s="230"/>
      <c r="HCK521" s="230"/>
      <c r="HCL521" s="230"/>
      <c r="HCM521" s="230"/>
      <c r="HCN521" s="230"/>
      <c r="HCO521" s="230"/>
      <c r="HCP521" s="230"/>
      <c r="HCQ521" s="230"/>
      <c r="HCR521" s="230"/>
      <c r="HCS521" s="230"/>
      <c r="HCT521" s="230"/>
      <c r="HCU521" s="230"/>
      <c r="HCV521" s="230"/>
      <c r="HCW521" s="230"/>
      <c r="HCX521" s="230"/>
      <c r="HCY521" s="230"/>
      <c r="HCZ521" s="230"/>
      <c r="HDA521" s="230"/>
      <c r="HDB521" s="230"/>
      <c r="HDC521" s="230"/>
      <c r="HDD521" s="230"/>
      <c r="HDE521" s="230"/>
      <c r="HDF521" s="230"/>
      <c r="HDG521" s="230"/>
      <c r="HDH521" s="230"/>
      <c r="HDI521" s="230"/>
      <c r="HDJ521" s="230"/>
      <c r="HDK521" s="230"/>
      <c r="HDL521" s="230"/>
      <c r="HDM521" s="230"/>
      <c r="HDN521" s="230"/>
      <c r="HDO521" s="230"/>
      <c r="HDP521" s="230"/>
      <c r="HDQ521" s="230"/>
      <c r="HDR521" s="230"/>
      <c r="HDS521" s="230"/>
      <c r="HDT521" s="230"/>
      <c r="HDU521" s="230"/>
      <c r="HDV521" s="230"/>
      <c r="HDW521" s="230"/>
      <c r="HDX521" s="230"/>
      <c r="HDY521" s="230"/>
      <c r="HDZ521" s="230"/>
      <c r="HEA521" s="230"/>
      <c r="HEB521" s="230"/>
      <c r="HEC521" s="230"/>
      <c r="HED521" s="230"/>
      <c r="HEE521" s="230"/>
      <c r="HEF521" s="230"/>
      <c r="HEG521" s="230"/>
      <c r="HEH521" s="230"/>
      <c r="HEI521" s="230"/>
      <c r="HEJ521" s="230"/>
      <c r="HEK521" s="230"/>
      <c r="HEL521" s="230"/>
      <c r="HEM521" s="230"/>
      <c r="HEN521" s="230"/>
      <c r="HEO521" s="230"/>
      <c r="HEP521" s="230"/>
      <c r="HEQ521" s="230"/>
      <c r="HER521" s="230"/>
      <c r="HES521" s="230"/>
      <c r="HET521" s="230"/>
      <c r="HEU521" s="230"/>
      <c r="HEV521" s="230"/>
      <c r="HEW521" s="230"/>
      <c r="HEX521" s="230"/>
      <c r="HEY521" s="230"/>
      <c r="HEZ521" s="230"/>
      <c r="HFA521" s="230"/>
      <c r="HFB521" s="230"/>
      <c r="HFC521" s="230"/>
      <c r="HFD521" s="230"/>
      <c r="HFE521" s="230"/>
      <c r="HFF521" s="230"/>
      <c r="HFG521" s="230"/>
      <c r="HFH521" s="230"/>
      <c r="HFI521" s="230"/>
      <c r="HFJ521" s="230"/>
      <c r="HFK521" s="230"/>
      <c r="HFL521" s="230"/>
      <c r="HFM521" s="230"/>
      <c r="HFN521" s="230"/>
      <c r="HFO521" s="230"/>
      <c r="HFP521" s="230"/>
      <c r="HFQ521" s="230"/>
      <c r="HFR521" s="230"/>
      <c r="HFS521" s="230"/>
      <c r="HFT521" s="230"/>
      <c r="HFU521" s="230"/>
      <c r="HFV521" s="230"/>
      <c r="HFW521" s="230"/>
      <c r="HFX521" s="230"/>
      <c r="HFY521" s="230"/>
      <c r="HFZ521" s="230"/>
      <c r="HGA521" s="230"/>
      <c r="HGB521" s="230"/>
      <c r="HGC521" s="230"/>
      <c r="HGD521" s="230"/>
      <c r="HGE521" s="230"/>
      <c r="HGF521" s="230"/>
      <c r="HGG521" s="230"/>
      <c r="HGH521" s="230"/>
      <c r="HGI521" s="230"/>
      <c r="HGJ521" s="230"/>
      <c r="HGK521" s="230"/>
      <c r="HGL521" s="230"/>
      <c r="HGM521" s="230"/>
      <c r="HGN521" s="230"/>
      <c r="HGO521" s="230"/>
      <c r="HGP521" s="230"/>
      <c r="HGQ521" s="230"/>
      <c r="HGR521" s="230"/>
      <c r="HGS521" s="230"/>
      <c r="HGT521" s="230"/>
      <c r="HGU521" s="230"/>
      <c r="HGV521" s="230"/>
      <c r="HGW521" s="230"/>
      <c r="HGX521" s="230"/>
      <c r="HGY521" s="230"/>
      <c r="HGZ521" s="230"/>
      <c r="HHA521" s="230"/>
      <c r="HHB521" s="230"/>
      <c r="HHC521" s="230"/>
      <c r="HHD521" s="230"/>
      <c r="HHE521" s="230"/>
      <c r="HHF521" s="230"/>
      <c r="HHG521" s="230"/>
      <c r="HHH521" s="230"/>
      <c r="HHI521" s="230"/>
      <c r="HHJ521" s="230"/>
      <c r="HHK521" s="230"/>
      <c r="HHL521" s="230"/>
      <c r="HHM521" s="230"/>
      <c r="HHN521" s="230"/>
      <c r="HHO521" s="230"/>
      <c r="HHP521" s="230"/>
      <c r="HHQ521" s="230"/>
      <c r="HHR521" s="230"/>
      <c r="HHS521" s="230"/>
      <c r="HHT521" s="230"/>
      <c r="HHU521" s="230"/>
      <c r="HHV521" s="230"/>
      <c r="HHW521" s="230"/>
      <c r="HHX521" s="230"/>
      <c r="HHY521" s="230"/>
      <c r="HHZ521" s="230"/>
      <c r="HIA521" s="230"/>
      <c r="HIB521" s="230"/>
      <c r="HIC521" s="230"/>
      <c r="HID521" s="230"/>
      <c r="HIE521" s="230"/>
      <c r="HIF521" s="230"/>
      <c r="HIG521" s="230"/>
      <c r="HIH521" s="230"/>
      <c r="HII521" s="230"/>
      <c r="HIJ521" s="230"/>
      <c r="HIK521" s="230"/>
      <c r="HIL521" s="230"/>
      <c r="HIM521" s="230"/>
      <c r="HIN521" s="230"/>
      <c r="HIO521" s="230"/>
      <c r="HIP521" s="230"/>
      <c r="HIQ521" s="230"/>
      <c r="HIR521" s="230"/>
      <c r="HIS521" s="230"/>
      <c r="HIT521" s="230"/>
      <c r="HIU521" s="230"/>
      <c r="HIV521" s="230"/>
      <c r="HIW521" s="230"/>
      <c r="HIX521" s="230"/>
      <c r="HIY521" s="230"/>
      <c r="HIZ521" s="230"/>
      <c r="HJA521" s="230"/>
      <c r="HJB521" s="230"/>
      <c r="HJC521" s="230"/>
      <c r="HJD521" s="230"/>
      <c r="HJE521" s="230"/>
      <c r="HJF521" s="230"/>
      <c r="HJG521" s="230"/>
      <c r="HJH521" s="230"/>
      <c r="HJI521" s="230"/>
      <c r="HJJ521" s="230"/>
      <c r="HJK521" s="230"/>
      <c r="HJL521" s="230"/>
      <c r="HJM521" s="230"/>
      <c r="HJN521" s="230"/>
      <c r="HJO521" s="230"/>
      <c r="HJP521" s="230"/>
      <c r="HJQ521" s="230"/>
      <c r="HJR521" s="230"/>
      <c r="HJS521" s="230"/>
      <c r="HJT521" s="230"/>
      <c r="HJU521" s="230"/>
      <c r="HJV521" s="230"/>
      <c r="HJW521" s="230"/>
      <c r="HJX521" s="230"/>
      <c r="HJY521" s="230"/>
      <c r="HJZ521" s="230"/>
      <c r="HKA521" s="230"/>
      <c r="HKB521" s="230"/>
      <c r="HKC521" s="230"/>
      <c r="HKD521" s="230"/>
      <c r="HKE521" s="230"/>
      <c r="HKF521" s="230"/>
      <c r="HKG521" s="230"/>
      <c r="HKH521" s="230"/>
      <c r="HKI521" s="230"/>
      <c r="HKJ521" s="230"/>
      <c r="HKK521" s="230"/>
      <c r="HKL521" s="230"/>
      <c r="HKM521" s="230"/>
      <c r="HKN521" s="230"/>
      <c r="HKO521" s="230"/>
      <c r="HKP521" s="230"/>
      <c r="HKQ521" s="230"/>
      <c r="HKR521" s="230"/>
      <c r="HKS521" s="230"/>
      <c r="HKT521" s="230"/>
      <c r="HKU521" s="230"/>
      <c r="HKV521" s="230"/>
      <c r="HKW521" s="230"/>
      <c r="HKX521" s="230"/>
      <c r="HKY521" s="230"/>
      <c r="HKZ521" s="230"/>
      <c r="HLA521" s="230"/>
      <c r="HLB521" s="230"/>
      <c r="HLC521" s="230"/>
      <c r="HLD521" s="230"/>
      <c r="HLE521" s="230"/>
      <c r="HLF521" s="230"/>
      <c r="HLG521" s="230"/>
      <c r="HLH521" s="230"/>
      <c r="HLI521" s="230"/>
      <c r="HLJ521" s="230"/>
      <c r="HLK521" s="230"/>
      <c r="HLL521" s="230"/>
      <c r="HLM521" s="230"/>
      <c r="HLN521" s="230"/>
      <c r="HLO521" s="230"/>
      <c r="HLP521" s="230"/>
      <c r="HLQ521" s="230"/>
      <c r="HLR521" s="230"/>
      <c r="HLS521" s="230"/>
      <c r="HLT521" s="230"/>
      <c r="HLU521" s="230"/>
      <c r="HLV521" s="230"/>
      <c r="HLW521" s="230"/>
      <c r="HLX521" s="230"/>
      <c r="HLY521" s="230"/>
      <c r="HLZ521" s="230"/>
      <c r="HMA521" s="230"/>
      <c r="HMB521" s="230"/>
      <c r="HMC521" s="230"/>
      <c r="HMD521" s="230"/>
      <c r="HME521" s="230"/>
      <c r="HMF521" s="230"/>
      <c r="HMG521" s="230"/>
      <c r="HMH521" s="230"/>
      <c r="HMI521" s="230"/>
      <c r="HMJ521" s="230"/>
      <c r="HMK521" s="230"/>
      <c r="HML521" s="230"/>
      <c r="HMM521" s="230"/>
      <c r="HMN521" s="230"/>
      <c r="HMO521" s="230"/>
      <c r="HMP521" s="230"/>
      <c r="HMQ521" s="230"/>
      <c r="HMR521" s="230"/>
      <c r="HMS521" s="230"/>
      <c r="HMT521" s="230"/>
      <c r="HMU521" s="230"/>
      <c r="HMV521" s="230"/>
      <c r="HMW521" s="230"/>
      <c r="HMX521" s="230"/>
      <c r="HMY521" s="230"/>
      <c r="HMZ521" s="230"/>
      <c r="HNA521" s="230"/>
      <c r="HNB521" s="230"/>
      <c r="HNC521" s="230"/>
      <c r="HND521" s="230"/>
      <c r="HNE521" s="230"/>
      <c r="HNF521" s="230"/>
      <c r="HNG521" s="230"/>
      <c r="HNH521" s="230"/>
      <c r="HNI521" s="230"/>
      <c r="HNJ521" s="230"/>
      <c r="HNK521" s="230"/>
      <c r="HNL521" s="230"/>
      <c r="HNM521" s="230"/>
      <c r="HNN521" s="230"/>
      <c r="HNO521" s="230"/>
      <c r="HNP521" s="230"/>
      <c r="HNQ521" s="230"/>
      <c r="HNR521" s="230"/>
      <c r="HNS521" s="230"/>
      <c r="HNT521" s="230"/>
      <c r="HNU521" s="230"/>
      <c r="HNV521" s="230"/>
      <c r="HNW521" s="230"/>
      <c r="HNX521" s="230"/>
      <c r="HNY521" s="230"/>
      <c r="HNZ521" s="230"/>
      <c r="HOA521" s="230"/>
      <c r="HOB521" s="230"/>
      <c r="HOC521" s="230"/>
      <c r="HOD521" s="230"/>
      <c r="HOE521" s="230"/>
      <c r="HOF521" s="230"/>
      <c r="HOG521" s="230"/>
      <c r="HOH521" s="230"/>
      <c r="HOI521" s="230"/>
      <c r="HOJ521" s="230"/>
      <c r="HOK521" s="230"/>
      <c r="HOL521" s="230"/>
      <c r="HOM521" s="230"/>
      <c r="HON521" s="230"/>
      <c r="HOO521" s="230"/>
      <c r="HOP521" s="230"/>
      <c r="HOQ521" s="230"/>
      <c r="HOR521" s="230"/>
      <c r="HOS521" s="230"/>
      <c r="HOT521" s="230"/>
      <c r="HOU521" s="230"/>
      <c r="HOV521" s="230"/>
      <c r="HOW521" s="230"/>
      <c r="HOX521" s="230"/>
      <c r="HOY521" s="230"/>
      <c r="HOZ521" s="230"/>
      <c r="HPA521" s="230"/>
      <c r="HPB521" s="230"/>
      <c r="HPC521" s="230"/>
      <c r="HPD521" s="230"/>
      <c r="HPE521" s="230"/>
      <c r="HPF521" s="230"/>
      <c r="HPG521" s="230"/>
      <c r="HPH521" s="230"/>
      <c r="HPI521" s="230"/>
      <c r="HPJ521" s="230"/>
      <c r="HPK521" s="230"/>
      <c r="HPL521" s="230"/>
      <c r="HPM521" s="230"/>
      <c r="HPN521" s="230"/>
      <c r="HPO521" s="230"/>
      <c r="HPP521" s="230"/>
      <c r="HPQ521" s="230"/>
      <c r="HPR521" s="230"/>
      <c r="HPS521" s="230"/>
      <c r="HPT521" s="230"/>
      <c r="HPU521" s="230"/>
      <c r="HPV521" s="230"/>
      <c r="HPW521" s="230"/>
      <c r="HPX521" s="230"/>
      <c r="HPY521" s="230"/>
      <c r="HPZ521" s="230"/>
      <c r="HQA521" s="230"/>
      <c r="HQB521" s="230"/>
      <c r="HQC521" s="230"/>
      <c r="HQD521" s="230"/>
      <c r="HQE521" s="230"/>
      <c r="HQF521" s="230"/>
      <c r="HQG521" s="230"/>
      <c r="HQH521" s="230"/>
      <c r="HQI521" s="230"/>
      <c r="HQJ521" s="230"/>
      <c r="HQK521" s="230"/>
      <c r="HQL521" s="230"/>
      <c r="HQM521" s="230"/>
      <c r="HQN521" s="230"/>
      <c r="HQO521" s="230"/>
      <c r="HQP521" s="230"/>
      <c r="HQQ521" s="230"/>
      <c r="HQR521" s="230"/>
      <c r="HQS521" s="230"/>
      <c r="HQT521" s="230"/>
      <c r="HQU521" s="230"/>
      <c r="HQV521" s="230"/>
      <c r="HQW521" s="230"/>
      <c r="HQX521" s="230"/>
      <c r="HQY521" s="230"/>
      <c r="HQZ521" s="230"/>
      <c r="HRA521" s="230"/>
      <c r="HRB521" s="230"/>
      <c r="HRC521" s="230"/>
      <c r="HRD521" s="230"/>
      <c r="HRE521" s="230"/>
      <c r="HRF521" s="230"/>
      <c r="HRG521" s="230"/>
      <c r="HRH521" s="230"/>
      <c r="HRI521" s="230"/>
      <c r="HRJ521" s="230"/>
      <c r="HRK521" s="230"/>
      <c r="HRL521" s="230"/>
      <c r="HRM521" s="230"/>
      <c r="HRN521" s="230"/>
      <c r="HRO521" s="230"/>
      <c r="HRP521" s="230"/>
      <c r="HRQ521" s="230"/>
      <c r="HRR521" s="230"/>
      <c r="HRS521" s="230"/>
      <c r="HRT521" s="230"/>
      <c r="HRU521" s="230"/>
      <c r="HRV521" s="230"/>
      <c r="HRW521" s="230"/>
      <c r="HRX521" s="230"/>
      <c r="HRY521" s="230"/>
      <c r="HRZ521" s="230"/>
      <c r="HSA521" s="230"/>
      <c r="HSB521" s="230"/>
      <c r="HSC521" s="230"/>
      <c r="HSD521" s="230"/>
      <c r="HSE521" s="230"/>
      <c r="HSF521" s="230"/>
      <c r="HSG521" s="230"/>
      <c r="HSH521" s="230"/>
      <c r="HSI521" s="230"/>
      <c r="HSJ521" s="230"/>
      <c r="HSK521" s="230"/>
      <c r="HSL521" s="230"/>
      <c r="HSM521" s="230"/>
      <c r="HSN521" s="230"/>
      <c r="HSO521" s="230"/>
      <c r="HSP521" s="230"/>
      <c r="HSQ521" s="230"/>
      <c r="HSR521" s="230"/>
      <c r="HSS521" s="230"/>
      <c r="HST521" s="230"/>
      <c r="HSU521" s="230"/>
      <c r="HSV521" s="230"/>
      <c r="HSW521" s="230"/>
      <c r="HSX521" s="230"/>
      <c r="HSY521" s="230"/>
      <c r="HSZ521" s="230"/>
      <c r="HTA521" s="230"/>
      <c r="HTB521" s="230"/>
      <c r="HTC521" s="230"/>
      <c r="HTD521" s="230"/>
      <c r="HTE521" s="230"/>
      <c r="HTF521" s="230"/>
      <c r="HTG521" s="230"/>
      <c r="HTH521" s="230"/>
      <c r="HTI521" s="230"/>
      <c r="HTJ521" s="230"/>
      <c r="HTK521" s="230"/>
      <c r="HTL521" s="230"/>
      <c r="HTM521" s="230"/>
      <c r="HTN521" s="230"/>
      <c r="HTO521" s="230"/>
      <c r="HTP521" s="230"/>
      <c r="HTQ521" s="230"/>
      <c r="HTR521" s="230"/>
      <c r="HTS521" s="230"/>
      <c r="HTT521" s="230"/>
      <c r="HTU521" s="230"/>
      <c r="HTV521" s="230"/>
      <c r="HTW521" s="230"/>
      <c r="HTX521" s="230"/>
      <c r="HTY521" s="230"/>
      <c r="HTZ521" s="230"/>
      <c r="HUA521" s="230"/>
      <c r="HUB521" s="230"/>
      <c r="HUC521" s="230"/>
      <c r="HUD521" s="230"/>
      <c r="HUE521" s="230"/>
      <c r="HUF521" s="230"/>
      <c r="HUG521" s="230"/>
      <c r="HUH521" s="230"/>
      <c r="HUI521" s="230"/>
      <c r="HUJ521" s="230"/>
      <c r="HUK521" s="230"/>
      <c r="HUL521" s="230"/>
      <c r="HUM521" s="230"/>
      <c r="HUN521" s="230"/>
      <c r="HUO521" s="230"/>
      <c r="HUP521" s="230"/>
      <c r="HUQ521" s="230"/>
      <c r="HUR521" s="230"/>
      <c r="HUS521" s="230"/>
      <c r="HUT521" s="230"/>
      <c r="HUU521" s="230"/>
      <c r="HUV521" s="230"/>
      <c r="HUW521" s="230"/>
      <c r="HUX521" s="230"/>
      <c r="HUY521" s="230"/>
      <c r="HUZ521" s="230"/>
      <c r="HVA521" s="230"/>
      <c r="HVB521" s="230"/>
      <c r="HVC521" s="230"/>
      <c r="HVD521" s="230"/>
      <c r="HVE521" s="230"/>
      <c r="HVF521" s="230"/>
      <c r="HVG521" s="230"/>
      <c r="HVH521" s="230"/>
      <c r="HVI521" s="230"/>
      <c r="HVJ521" s="230"/>
      <c r="HVK521" s="230"/>
      <c r="HVL521" s="230"/>
      <c r="HVM521" s="230"/>
      <c r="HVN521" s="230"/>
      <c r="HVO521" s="230"/>
      <c r="HVP521" s="230"/>
      <c r="HVQ521" s="230"/>
      <c r="HVR521" s="230"/>
      <c r="HVS521" s="230"/>
      <c r="HVT521" s="230"/>
      <c r="HVU521" s="230"/>
      <c r="HVV521" s="230"/>
      <c r="HVW521" s="230"/>
      <c r="HVX521" s="230"/>
      <c r="HVY521" s="230"/>
      <c r="HVZ521" s="230"/>
      <c r="HWA521" s="230"/>
      <c r="HWB521" s="230"/>
      <c r="HWC521" s="230"/>
      <c r="HWD521" s="230"/>
      <c r="HWE521" s="230"/>
      <c r="HWF521" s="230"/>
      <c r="HWG521" s="230"/>
      <c r="HWH521" s="230"/>
      <c r="HWI521" s="230"/>
      <c r="HWJ521" s="230"/>
      <c r="HWK521" s="230"/>
      <c r="HWL521" s="230"/>
      <c r="HWM521" s="230"/>
      <c r="HWN521" s="230"/>
      <c r="HWO521" s="230"/>
      <c r="HWP521" s="230"/>
      <c r="HWQ521" s="230"/>
      <c r="HWR521" s="230"/>
      <c r="HWS521" s="230"/>
      <c r="HWT521" s="230"/>
      <c r="HWU521" s="230"/>
      <c r="HWV521" s="230"/>
      <c r="HWW521" s="230"/>
      <c r="HWX521" s="230"/>
      <c r="HWY521" s="230"/>
      <c r="HWZ521" s="230"/>
      <c r="HXA521" s="230"/>
      <c r="HXB521" s="230"/>
      <c r="HXC521" s="230"/>
      <c r="HXD521" s="230"/>
      <c r="HXE521" s="230"/>
      <c r="HXF521" s="230"/>
      <c r="HXG521" s="230"/>
      <c r="HXH521" s="230"/>
      <c r="HXI521" s="230"/>
      <c r="HXJ521" s="230"/>
      <c r="HXK521" s="230"/>
      <c r="HXL521" s="230"/>
      <c r="HXM521" s="230"/>
      <c r="HXN521" s="230"/>
      <c r="HXO521" s="230"/>
      <c r="HXP521" s="230"/>
      <c r="HXQ521" s="230"/>
      <c r="HXR521" s="230"/>
      <c r="HXS521" s="230"/>
      <c r="HXT521" s="230"/>
      <c r="HXU521" s="230"/>
      <c r="HXV521" s="230"/>
      <c r="HXW521" s="230"/>
      <c r="HXX521" s="230"/>
      <c r="HXY521" s="230"/>
      <c r="HXZ521" s="230"/>
      <c r="HYA521" s="230"/>
      <c r="HYB521" s="230"/>
      <c r="HYC521" s="230"/>
      <c r="HYD521" s="230"/>
      <c r="HYE521" s="230"/>
      <c r="HYF521" s="230"/>
      <c r="HYG521" s="230"/>
      <c r="HYH521" s="230"/>
      <c r="HYI521" s="230"/>
      <c r="HYJ521" s="230"/>
      <c r="HYK521" s="230"/>
      <c r="HYL521" s="230"/>
      <c r="HYM521" s="230"/>
      <c r="HYN521" s="230"/>
      <c r="HYO521" s="230"/>
      <c r="HYP521" s="230"/>
      <c r="HYQ521" s="230"/>
      <c r="HYR521" s="230"/>
      <c r="HYS521" s="230"/>
      <c r="HYT521" s="230"/>
      <c r="HYU521" s="230"/>
      <c r="HYV521" s="230"/>
      <c r="HYW521" s="230"/>
      <c r="HYX521" s="230"/>
      <c r="HYY521" s="230"/>
      <c r="HYZ521" s="230"/>
      <c r="HZA521" s="230"/>
      <c r="HZB521" s="230"/>
      <c r="HZC521" s="230"/>
      <c r="HZD521" s="230"/>
      <c r="HZE521" s="230"/>
      <c r="HZF521" s="230"/>
      <c r="HZG521" s="230"/>
      <c r="HZH521" s="230"/>
      <c r="HZI521" s="230"/>
      <c r="HZJ521" s="230"/>
      <c r="HZK521" s="230"/>
      <c r="HZL521" s="230"/>
      <c r="HZM521" s="230"/>
      <c r="HZN521" s="230"/>
      <c r="HZO521" s="230"/>
      <c r="HZP521" s="230"/>
      <c r="HZQ521" s="230"/>
      <c r="HZR521" s="230"/>
      <c r="HZS521" s="230"/>
      <c r="HZT521" s="230"/>
      <c r="HZU521" s="230"/>
      <c r="HZV521" s="230"/>
      <c r="HZW521" s="230"/>
      <c r="HZX521" s="230"/>
      <c r="HZY521" s="230"/>
      <c r="HZZ521" s="230"/>
      <c r="IAA521" s="230"/>
      <c r="IAB521" s="230"/>
      <c r="IAC521" s="230"/>
      <c r="IAD521" s="230"/>
      <c r="IAE521" s="230"/>
      <c r="IAF521" s="230"/>
      <c r="IAG521" s="230"/>
      <c r="IAH521" s="230"/>
      <c r="IAI521" s="230"/>
      <c r="IAJ521" s="230"/>
      <c r="IAK521" s="230"/>
      <c r="IAL521" s="230"/>
      <c r="IAM521" s="230"/>
      <c r="IAN521" s="230"/>
      <c r="IAO521" s="230"/>
      <c r="IAP521" s="230"/>
      <c r="IAQ521" s="230"/>
      <c r="IAR521" s="230"/>
      <c r="IAS521" s="230"/>
      <c r="IAT521" s="230"/>
      <c r="IAU521" s="230"/>
      <c r="IAV521" s="230"/>
      <c r="IAW521" s="230"/>
      <c r="IAX521" s="230"/>
      <c r="IAY521" s="230"/>
      <c r="IAZ521" s="230"/>
      <c r="IBA521" s="230"/>
      <c r="IBB521" s="230"/>
      <c r="IBC521" s="230"/>
      <c r="IBD521" s="230"/>
      <c r="IBE521" s="230"/>
      <c r="IBF521" s="230"/>
      <c r="IBG521" s="230"/>
      <c r="IBH521" s="230"/>
      <c r="IBI521" s="230"/>
      <c r="IBJ521" s="230"/>
      <c r="IBK521" s="230"/>
      <c r="IBL521" s="230"/>
      <c r="IBM521" s="230"/>
      <c r="IBN521" s="230"/>
      <c r="IBO521" s="230"/>
      <c r="IBP521" s="230"/>
      <c r="IBQ521" s="230"/>
      <c r="IBR521" s="230"/>
      <c r="IBS521" s="230"/>
      <c r="IBT521" s="230"/>
      <c r="IBU521" s="230"/>
      <c r="IBV521" s="230"/>
      <c r="IBW521" s="230"/>
      <c r="IBX521" s="230"/>
      <c r="IBY521" s="230"/>
      <c r="IBZ521" s="230"/>
      <c r="ICA521" s="230"/>
      <c r="ICB521" s="230"/>
      <c r="ICC521" s="230"/>
      <c r="ICD521" s="230"/>
      <c r="ICE521" s="230"/>
      <c r="ICF521" s="230"/>
      <c r="ICG521" s="230"/>
      <c r="ICH521" s="230"/>
      <c r="ICI521" s="230"/>
      <c r="ICJ521" s="230"/>
      <c r="ICK521" s="230"/>
      <c r="ICL521" s="230"/>
      <c r="ICM521" s="230"/>
      <c r="ICN521" s="230"/>
      <c r="ICO521" s="230"/>
      <c r="ICP521" s="230"/>
      <c r="ICQ521" s="230"/>
      <c r="ICR521" s="230"/>
      <c r="ICS521" s="230"/>
      <c r="ICT521" s="230"/>
      <c r="ICU521" s="230"/>
      <c r="ICV521" s="230"/>
      <c r="ICW521" s="230"/>
      <c r="ICX521" s="230"/>
      <c r="ICY521" s="230"/>
      <c r="ICZ521" s="230"/>
      <c r="IDA521" s="230"/>
      <c r="IDB521" s="230"/>
      <c r="IDC521" s="230"/>
      <c r="IDD521" s="230"/>
      <c r="IDE521" s="230"/>
      <c r="IDF521" s="230"/>
      <c r="IDG521" s="230"/>
      <c r="IDH521" s="230"/>
      <c r="IDI521" s="230"/>
      <c r="IDJ521" s="230"/>
      <c r="IDK521" s="230"/>
      <c r="IDL521" s="230"/>
      <c r="IDM521" s="230"/>
      <c r="IDN521" s="230"/>
      <c r="IDO521" s="230"/>
      <c r="IDP521" s="230"/>
      <c r="IDQ521" s="230"/>
      <c r="IDR521" s="230"/>
      <c r="IDS521" s="230"/>
      <c r="IDT521" s="230"/>
      <c r="IDU521" s="230"/>
      <c r="IDV521" s="230"/>
      <c r="IDW521" s="230"/>
      <c r="IDX521" s="230"/>
      <c r="IDY521" s="230"/>
      <c r="IDZ521" s="230"/>
      <c r="IEA521" s="230"/>
      <c r="IEB521" s="230"/>
      <c r="IEC521" s="230"/>
      <c r="IED521" s="230"/>
      <c r="IEE521" s="230"/>
      <c r="IEF521" s="230"/>
      <c r="IEG521" s="230"/>
      <c r="IEH521" s="230"/>
      <c r="IEI521" s="230"/>
      <c r="IEJ521" s="230"/>
      <c r="IEK521" s="230"/>
      <c r="IEL521" s="230"/>
      <c r="IEM521" s="230"/>
      <c r="IEN521" s="230"/>
      <c r="IEO521" s="230"/>
      <c r="IEP521" s="230"/>
      <c r="IEQ521" s="230"/>
      <c r="IER521" s="230"/>
      <c r="IES521" s="230"/>
      <c r="IET521" s="230"/>
      <c r="IEU521" s="230"/>
      <c r="IEV521" s="230"/>
      <c r="IEW521" s="230"/>
      <c r="IEX521" s="230"/>
      <c r="IEY521" s="230"/>
      <c r="IEZ521" s="230"/>
      <c r="IFA521" s="230"/>
      <c r="IFB521" s="230"/>
      <c r="IFC521" s="230"/>
      <c r="IFD521" s="230"/>
      <c r="IFE521" s="230"/>
      <c r="IFF521" s="230"/>
      <c r="IFG521" s="230"/>
      <c r="IFH521" s="230"/>
      <c r="IFI521" s="230"/>
      <c r="IFJ521" s="230"/>
      <c r="IFK521" s="230"/>
      <c r="IFL521" s="230"/>
      <c r="IFM521" s="230"/>
      <c r="IFN521" s="230"/>
      <c r="IFO521" s="230"/>
      <c r="IFP521" s="230"/>
      <c r="IFQ521" s="230"/>
      <c r="IFR521" s="230"/>
      <c r="IFS521" s="230"/>
      <c r="IFT521" s="230"/>
      <c r="IFU521" s="230"/>
      <c r="IFV521" s="230"/>
      <c r="IFW521" s="230"/>
      <c r="IFX521" s="230"/>
      <c r="IFY521" s="230"/>
      <c r="IFZ521" s="230"/>
      <c r="IGA521" s="230"/>
      <c r="IGB521" s="230"/>
      <c r="IGC521" s="230"/>
      <c r="IGD521" s="230"/>
      <c r="IGE521" s="230"/>
      <c r="IGF521" s="230"/>
      <c r="IGG521" s="230"/>
      <c r="IGH521" s="230"/>
      <c r="IGI521" s="230"/>
      <c r="IGJ521" s="230"/>
      <c r="IGK521" s="230"/>
      <c r="IGL521" s="230"/>
      <c r="IGM521" s="230"/>
      <c r="IGN521" s="230"/>
      <c r="IGO521" s="230"/>
      <c r="IGP521" s="230"/>
      <c r="IGQ521" s="230"/>
      <c r="IGR521" s="230"/>
      <c r="IGS521" s="230"/>
      <c r="IGT521" s="230"/>
      <c r="IGU521" s="230"/>
      <c r="IGV521" s="230"/>
      <c r="IGW521" s="230"/>
      <c r="IGX521" s="230"/>
      <c r="IGY521" s="230"/>
      <c r="IGZ521" s="230"/>
      <c r="IHA521" s="230"/>
      <c r="IHB521" s="230"/>
      <c r="IHC521" s="230"/>
      <c r="IHD521" s="230"/>
      <c r="IHE521" s="230"/>
      <c r="IHF521" s="230"/>
      <c r="IHG521" s="230"/>
      <c r="IHH521" s="230"/>
      <c r="IHI521" s="230"/>
      <c r="IHJ521" s="230"/>
      <c r="IHK521" s="230"/>
      <c r="IHL521" s="230"/>
      <c r="IHM521" s="230"/>
      <c r="IHN521" s="230"/>
      <c r="IHO521" s="230"/>
      <c r="IHP521" s="230"/>
      <c r="IHQ521" s="230"/>
      <c r="IHR521" s="230"/>
      <c r="IHS521" s="230"/>
      <c r="IHT521" s="230"/>
      <c r="IHU521" s="230"/>
      <c r="IHV521" s="230"/>
      <c r="IHW521" s="230"/>
      <c r="IHX521" s="230"/>
      <c r="IHY521" s="230"/>
      <c r="IHZ521" s="230"/>
      <c r="IIA521" s="230"/>
      <c r="IIB521" s="230"/>
      <c r="IIC521" s="230"/>
      <c r="IID521" s="230"/>
      <c r="IIE521" s="230"/>
      <c r="IIF521" s="230"/>
      <c r="IIG521" s="230"/>
      <c r="IIH521" s="230"/>
      <c r="III521" s="230"/>
      <c r="IIJ521" s="230"/>
      <c r="IIK521" s="230"/>
      <c r="IIL521" s="230"/>
      <c r="IIM521" s="230"/>
      <c r="IIN521" s="230"/>
      <c r="IIO521" s="230"/>
      <c r="IIP521" s="230"/>
      <c r="IIQ521" s="230"/>
      <c r="IIR521" s="230"/>
      <c r="IIS521" s="230"/>
      <c r="IIT521" s="230"/>
      <c r="IIU521" s="230"/>
      <c r="IIV521" s="230"/>
      <c r="IIW521" s="230"/>
      <c r="IIX521" s="230"/>
      <c r="IIY521" s="230"/>
      <c r="IIZ521" s="230"/>
      <c r="IJA521" s="230"/>
      <c r="IJB521" s="230"/>
      <c r="IJC521" s="230"/>
      <c r="IJD521" s="230"/>
      <c r="IJE521" s="230"/>
      <c r="IJF521" s="230"/>
      <c r="IJG521" s="230"/>
      <c r="IJH521" s="230"/>
      <c r="IJI521" s="230"/>
      <c r="IJJ521" s="230"/>
      <c r="IJK521" s="230"/>
      <c r="IJL521" s="230"/>
      <c r="IJM521" s="230"/>
      <c r="IJN521" s="230"/>
      <c r="IJO521" s="230"/>
      <c r="IJP521" s="230"/>
      <c r="IJQ521" s="230"/>
      <c r="IJR521" s="230"/>
      <c r="IJS521" s="230"/>
      <c r="IJT521" s="230"/>
      <c r="IJU521" s="230"/>
      <c r="IJV521" s="230"/>
      <c r="IJW521" s="230"/>
      <c r="IJX521" s="230"/>
      <c r="IJY521" s="230"/>
      <c r="IJZ521" s="230"/>
      <c r="IKA521" s="230"/>
      <c r="IKB521" s="230"/>
      <c r="IKC521" s="230"/>
      <c r="IKD521" s="230"/>
      <c r="IKE521" s="230"/>
      <c r="IKF521" s="230"/>
      <c r="IKG521" s="230"/>
      <c r="IKH521" s="230"/>
      <c r="IKI521" s="230"/>
      <c r="IKJ521" s="230"/>
      <c r="IKK521" s="230"/>
      <c r="IKL521" s="230"/>
      <c r="IKM521" s="230"/>
      <c r="IKN521" s="230"/>
      <c r="IKO521" s="230"/>
      <c r="IKP521" s="230"/>
      <c r="IKQ521" s="230"/>
      <c r="IKR521" s="230"/>
      <c r="IKS521" s="230"/>
      <c r="IKT521" s="230"/>
      <c r="IKU521" s="230"/>
      <c r="IKV521" s="230"/>
      <c r="IKW521" s="230"/>
      <c r="IKX521" s="230"/>
      <c r="IKY521" s="230"/>
      <c r="IKZ521" s="230"/>
      <c r="ILA521" s="230"/>
      <c r="ILB521" s="230"/>
      <c r="ILC521" s="230"/>
      <c r="ILD521" s="230"/>
      <c r="ILE521" s="230"/>
      <c r="ILF521" s="230"/>
      <c r="ILG521" s="230"/>
      <c r="ILH521" s="230"/>
      <c r="ILI521" s="230"/>
      <c r="ILJ521" s="230"/>
      <c r="ILK521" s="230"/>
      <c r="ILL521" s="230"/>
      <c r="ILM521" s="230"/>
      <c r="ILN521" s="230"/>
      <c r="ILO521" s="230"/>
      <c r="ILP521" s="230"/>
      <c r="ILQ521" s="230"/>
      <c r="ILR521" s="230"/>
      <c r="ILS521" s="230"/>
      <c r="ILT521" s="230"/>
      <c r="ILU521" s="230"/>
      <c r="ILV521" s="230"/>
      <c r="ILW521" s="230"/>
      <c r="ILX521" s="230"/>
      <c r="ILY521" s="230"/>
      <c r="ILZ521" s="230"/>
      <c r="IMA521" s="230"/>
      <c r="IMB521" s="230"/>
      <c r="IMC521" s="230"/>
      <c r="IMD521" s="230"/>
      <c r="IME521" s="230"/>
      <c r="IMF521" s="230"/>
      <c r="IMG521" s="230"/>
      <c r="IMH521" s="230"/>
      <c r="IMI521" s="230"/>
      <c r="IMJ521" s="230"/>
      <c r="IMK521" s="230"/>
      <c r="IML521" s="230"/>
      <c r="IMM521" s="230"/>
      <c r="IMN521" s="230"/>
      <c r="IMO521" s="230"/>
      <c r="IMP521" s="230"/>
      <c r="IMQ521" s="230"/>
      <c r="IMR521" s="230"/>
      <c r="IMS521" s="230"/>
      <c r="IMT521" s="230"/>
      <c r="IMU521" s="230"/>
      <c r="IMV521" s="230"/>
      <c r="IMW521" s="230"/>
      <c r="IMX521" s="230"/>
      <c r="IMY521" s="230"/>
      <c r="IMZ521" s="230"/>
      <c r="INA521" s="230"/>
      <c r="INB521" s="230"/>
      <c r="INC521" s="230"/>
      <c r="IND521" s="230"/>
      <c r="INE521" s="230"/>
      <c r="INF521" s="230"/>
      <c r="ING521" s="230"/>
      <c r="INH521" s="230"/>
      <c r="INI521" s="230"/>
      <c r="INJ521" s="230"/>
      <c r="INK521" s="230"/>
      <c r="INL521" s="230"/>
      <c r="INM521" s="230"/>
      <c r="INN521" s="230"/>
      <c r="INO521" s="230"/>
      <c r="INP521" s="230"/>
      <c r="INQ521" s="230"/>
      <c r="INR521" s="230"/>
      <c r="INS521" s="230"/>
      <c r="INT521" s="230"/>
      <c r="INU521" s="230"/>
      <c r="INV521" s="230"/>
      <c r="INW521" s="230"/>
      <c r="INX521" s="230"/>
      <c r="INY521" s="230"/>
      <c r="INZ521" s="230"/>
      <c r="IOA521" s="230"/>
      <c r="IOB521" s="230"/>
      <c r="IOC521" s="230"/>
      <c r="IOD521" s="230"/>
      <c r="IOE521" s="230"/>
      <c r="IOF521" s="230"/>
      <c r="IOG521" s="230"/>
      <c r="IOH521" s="230"/>
      <c r="IOI521" s="230"/>
      <c r="IOJ521" s="230"/>
      <c r="IOK521" s="230"/>
      <c r="IOL521" s="230"/>
      <c r="IOM521" s="230"/>
      <c r="ION521" s="230"/>
      <c r="IOO521" s="230"/>
      <c r="IOP521" s="230"/>
      <c r="IOQ521" s="230"/>
      <c r="IOR521" s="230"/>
      <c r="IOS521" s="230"/>
      <c r="IOT521" s="230"/>
      <c r="IOU521" s="230"/>
      <c r="IOV521" s="230"/>
      <c r="IOW521" s="230"/>
      <c r="IOX521" s="230"/>
      <c r="IOY521" s="230"/>
      <c r="IOZ521" s="230"/>
      <c r="IPA521" s="230"/>
      <c r="IPB521" s="230"/>
      <c r="IPC521" s="230"/>
      <c r="IPD521" s="230"/>
      <c r="IPE521" s="230"/>
      <c r="IPF521" s="230"/>
      <c r="IPG521" s="230"/>
      <c r="IPH521" s="230"/>
      <c r="IPI521" s="230"/>
      <c r="IPJ521" s="230"/>
      <c r="IPK521" s="230"/>
      <c r="IPL521" s="230"/>
      <c r="IPM521" s="230"/>
      <c r="IPN521" s="230"/>
      <c r="IPO521" s="230"/>
      <c r="IPP521" s="230"/>
      <c r="IPQ521" s="230"/>
      <c r="IPR521" s="230"/>
      <c r="IPS521" s="230"/>
      <c r="IPT521" s="230"/>
      <c r="IPU521" s="230"/>
      <c r="IPV521" s="230"/>
      <c r="IPW521" s="230"/>
      <c r="IPX521" s="230"/>
      <c r="IPY521" s="230"/>
      <c r="IPZ521" s="230"/>
      <c r="IQA521" s="230"/>
      <c r="IQB521" s="230"/>
      <c r="IQC521" s="230"/>
      <c r="IQD521" s="230"/>
      <c r="IQE521" s="230"/>
      <c r="IQF521" s="230"/>
      <c r="IQG521" s="230"/>
      <c r="IQH521" s="230"/>
      <c r="IQI521" s="230"/>
      <c r="IQJ521" s="230"/>
      <c r="IQK521" s="230"/>
      <c r="IQL521" s="230"/>
      <c r="IQM521" s="230"/>
      <c r="IQN521" s="230"/>
      <c r="IQO521" s="230"/>
      <c r="IQP521" s="230"/>
      <c r="IQQ521" s="230"/>
      <c r="IQR521" s="230"/>
      <c r="IQS521" s="230"/>
      <c r="IQT521" s="230"/>
      <c r="IQU521" s="230"/>
      <c r="IQV521" s="230"/>
      <c r="IQW521" s="230"/>
      <c r="IQX521" s="230"/>
      <c r="IQY521" s="230"/>
      <c r="IQZ521" s="230"/>
      <c r="IRA521" s="230"/>
      <c r="IRB521" s="230"/>
      <c r="IRC521" s="230"/>
      <c r="IRD521" s="230"/>
      <c r="IRE521" s="230"/>
      <c r="IRF521" s="230"/>
      <c r="IRG521" s="230"/>
      <c r="IRH521" s="230"/>
      <c r="IRI521" s="230"/>
      <c r="IRJ521" s="230"/>
      <c r="IRK521" s="230"/>
      <c r="IRL521" s="230"/>
      <c r="IRM521" s="230"/>
      <c r="IRN521" s="230"/>
      <c r="IRO521" s="230"/>
      <c r="IRP521" s="230"/>
      <c r="IRQ521" s="230"/>
      <c r="IRR521" s="230"/>
      <c r="IRS521" s="230"/>
      <c r="IRT521" s="230"/>
      <c r="IRU521" s="230"/>
      <c r="IRV521" s="230"/>
      <c r="IRW521" s="230"/>
      <c r="IRX521" s="230"/>
      <c r="IRY521" s="230"/>
      <c r="IRZ521" s="230"/>
      <c r="ISA521" s="230"/>
      <c r="ISB521" s="230"/>
      <c r="ISC521" s="230"/>
      <c r="ISD521" s="230"/>
      <c r="ISE521" s="230"/>
      <c r="ISF521" s="230"/>
      <c r="ISG521" s="230"/>
      <c r="ISH521" s="230"/>
      <c r="ISI521" s="230"/>
      <c r="ISJ521" s="230"/>
      <c r="ISK521" s="230"/>
      <c r="ISL521" s="230"/>
      <c r="ISM521" s="230"/>
      <c r="ISN521" s="230"/>
      <c r="ISO521" s="230"/>
      <c r="ISP521" s="230"/>
      <c r="ISQ521" s="230"/>
      <c r="ISR521" s="230"/>
      <c r="ISS521" s="230"/>
      <c r="IST521" s="230"/>
      <c r="ISU521" s="230"/>
      <c r="ISV521" s="230"/>
      <c r="ISW521" s="230"/>
      <c r="ISX521" s="230"/>
      <c r="ISY521" s="230"/>
      <c r="ISZ521" s="230"/>
      <c r="ITA521" s="230"/>
      <c r="ITB521" s="230"/>
      <c r="ITC521" s="230"/>
      <c r="ITD521" s="230"/>
      <c r="ITE521" s="230"/>
      <c r="ITF521" s="230"/>
      <c r="ITG521" s="230"/>
      <c r="ITH521" s="230"/>
      <c r="ITI521" s="230"/>
      <c r="ITJ521" s="230"/>
      <c r="ITK521" s="230"/>
      <c r="ITL521" s="230"/>
      <c r="ITM521" s="230"/>
      <c r="ITN521" s="230"/>
      <c r="ITO521" s="230"/>
      <c r="ITP521" s="230"/>
      <c r="ITQ521" s="230"/>
      <c r="ITR521" s="230"/>
      <c r="ITS521" s="230"/>
      <c r="ITT521" s="230"/>
      <c r="ITU521" s="230"/>
      <c r="ITV521" s="230"/>
      <c r="ITW521" s="230"/>
      <c r="ITX521" s="230"/>
      <c r="ITY521" s="230"/>
      <c r="ITZ521" s="230"/>
      <c r="IUA521" s="230"/>
      <c r="IUB521" s="230"/>
      <c r="IUC521" s="230"/>
      <c r="IUD521" s="230"/>
      <c r="IUE521" s="230"/>
      <c r="IUF521" s="230"/>
      <c r="IUG521" s="230"/>
      <c r="IUH521" s="230"/>
      <c r="IUI521" s="230"/>
      <c r="IUJ521" s="230"/>
      <c r="IUK521" s="230"/>
      <c r="IUL521" s="230"/>
      <c r="IUM521" s="230"/>
      <c r="IUN521" s="230"/>
      <c r="IUO521" s="230"/>
      <c r="IUP521" s="230"/>
      <c r="IUQ521" s="230"/>
      <c r="IUR521" s="230"/>
      <c r="IUS521" s="230"/>
      <c r="IUT521" s="230"/>
      <c r="IUU521" s="230"/>
      <c r="IUV521" s="230"/>
      <c r="IUW521" s="230"/>
      <c r="IUX521" s="230"/>
      <c r="IUY521" s="230"/>
      <c r="IUZ521" s="230"/>
      <c r="IVA521" s="230"/>
      <c r="IVB521" s="230"/>
      <c r="IVC521" s="230"/>
      <c r="IVD521" s="230"/>
      <c r="IVE521" s="230"/>
      <c r="IVF521" s="230"/>
      <c r="IVG521" s="230"/>
      <c r="IVH521" s="230"/>
      <c r="IVI521" s="230"/>
      <c r="IVJ521" s="230"/>
      <c r="IVK521" s="230"/>
      <c r="IVL521" s="230"/>
      <c r="IVM521" s="230"/>
      <c r="IVN521" s="230"/>
      <c r="IVO521" s="230"/>
      <c r="IVP521" s="230"/>
      <c r="IVQ521" s="230"/>
      <c r="IVR521" s="230"/>
      <c r="IVS521" s="230"/>
      <c r="IVT521" s="230"/>
      <c r="IVU521" s="230"/>
      <c r="IVV521" s="230"/>
      <c r="IVW521" s="230"/>
      <c r="IVX521" s="230"/>
      <c r="IVY521" s="230"/>
      <c r="IVZ521" s="230"/>
      <c r="IWA521" s="230"/>
      <c r="IWB521" s="230"/>
      <c r="IWC521" s="230"/>
      <c r="IWD521" s="230"/>
      <c r="IWE521" s="230"/>
      <c r="IWF521" s="230"/>
      <c r="IWG521" s="230"/>
      <c r="IWH521" s="230"/>
      <c r="IWI521" s="230"/>
      <c r="IWJ521" s="230"/>
      <c r="IWK521" s="230"/>
      <c r="IWL521" s="230"/>
      <c r="IWM521" s="230"/>
      <c r="IWN521" s="230"/>
      <c r="IWO521" s="230"/>
      <c r="IWP521" s="230"/>
      <c r="IWQ521" s="230"/>
      <c r="IWR521" s="230"/>
      <c r="IWS521" s="230"/>
      <c r="IWT521" s="230"/>
      <c r="IWU521" s="230"/>
      <c r="IWV521" s="230"/>
      <c r="IWW521" s="230"/>
      <c r="IWX521" s="230"/>
      <c r="IWY521" s="230"/>
      <c r="IWZ521" s="230"/>
      <c r="IXA521" s="230"/>
      <c r="IXB521" s="230"/>
      <c r="IXC521" s="230"/>
      <c r="IXD521" s="230"/>
      <c r="IXE521" s="230"/>
      <c r="IXF521" s="230"/>
      <c r="IXG521" s="230"/>
      <c r="IXH521" s="230"/>
      <c r="IXI521" s="230"/>
      <c r="IXJ521" s="230"/>
      <c r="IXK521" s="230"/>
      <c r="IXL521" s="230"/>
      <c r="IXM521" s="230"/>
      <c r="IXN521" s="230"/>
      <c r="IXO521" s="230"/>
      <c r="IXP521" s="230"/>
      <c r="IXQ521" s="230"/>
      <c r="IXR521" s="230"/>
      <c r="IXS521" s="230"/>
      <c r="IXT521" s="230"/>
      <c r="IXU521" s="230"/>
      <c r="IXV521" s="230"/>
      <c r="IXW521" s="230"/>
      <c r="IXX521" s="230"/>
      <c r="IXY521" s="230"/>
      <c r="IXZ521" s="230"/>
      <c r="IYA521" s="230"/>
      <c r="IYB521" s="230"/>
      <c r="IYC521" s="230"/>
      <c r="IYD521" s="230"/>
      <c r="IYE521" s="230"/>
      <c r="IYF521" s="230"/>
      <c r="IYG521" s="230"/>
      <c r="IYH521" s="230"/>
      <c r="IYI521" s="230"/>
      <c r="IYJ521" s="230"/>
      <c r="IYK521" s="230"/>
      <c r="IYL521" s="230"/>
      <c r="IYM521" s="230"/>
      <c r="IYN521" s="230"/>
      <c r="IYO521" s="230"/>
      <c r="IYP521" s="230"/>
      <c r="IYQ521" s="230"/>
      <c r="IYR521" s="230"/>
      <c r="IYS521" s="230"/>
      <c r="IYT521" s="230"/>
      <c r="IYU521" s="230"/>
      <c r="IYV521" s="230"/>
      <c r="IYW521" s="230"/>
      <c r="IYX521" s="230"/>
      <c r="IYY521" s="230"/>
      <c r="IYZ521" s="230"/>
      <c r="IZA521" s="230"/>
      <c r="IZB521" s="230"/>
      <c r="IZC521" s="230"/>
      <c r="IZD521" s="230"/>
      <c r="IZE521" s="230"/>
      <c r="IZF521" s="230"/>
      <c r="IZG521" s="230"/>
      <c r="IZH521" s="230"/>
      <c r="IZI521" s="230"/>
      <c r="IZJ521" s="230"/>
      <c r="IZK521" s="230"/>
      <c r="IZL521" s="230"/>
      <c r="IZM521" s="230"/>
      <c r="IZN521" s="230"/>
      <c r="IZO521" s="230"/>
      <c r="IZP521" s="230"/>
      <c r="IZQ521" s="230"/>
      <c r="IZR521" s="230"/>
      <c r="IZS521" s="230"/>
      <c r="IZT521" s="230"/>
      <c r="IZU521" s="230"/>
      <c r="IZV521" s="230"/>
      <c r="IZW521" s="230"/>
      <c r="IZX521" s="230"/>
      <c r="IZY521" s="230"/>
      <c r="IZZ521" s="230"/>
      <c r="JAA521" s="230"/>
      <c r="JAB521" s="230"/>
      <c r="JAC521" s="230"/>
      <c r="JAD521" s="230"/>
      <c r="JAE521" s="230"/>
      <c r="JAF521" s="230"/>
      <c r="JAG521" s="230"/>
      <c r="JAH521" s="230"/>
      <c r="JAI521" s="230"/>
      <c r="JAJ521" s="230"/>
      <c r="JAK521" s="230"/>
      <c r="JAL521" s="230"/>
      <c r="JAM521" s="230"/>
      <c r="JAN521" s="230"/>
      <c r="JAO521" s="230"/>
      <c r="JAP521" s="230"/>
      <c r="JAQ521" s="230"/>
      <c r="JAR521" s="230"/>
      <c r="JAS521" s="230"/>
      <c r="JAT521" s="230"/>
      <c r="JAU521" s="230"/>
      <c r="JAV521" s="230"/>
      <c r="JAW521" s="230"/>
      <c r="JAX521" s="230"/>
      <c r="JAY521" s="230"/>
      <c r="JAZ521" s="230"/>
      <c r="JBA521" s="230"/>
      <c r="JBB521" s="230"/>
      <c r="JBC521" s="230"/>
      <c r="JBD521" s="230"/>
      <c r="JBE521" s="230"/>
      <c r="JBF521" s="230"/>
      <c r="JBG521" s="230"/>
      <c r="JBH521" s="230"/>
      <c r="JBI521" s="230"/>
      <c r="JBJ521" s="230"/>
      <c r="JBK521" s="230"/>
      <c r="JBL521" s="230"/>
      <c r="JBM521" s="230"/>
      <c r="JBN521" s="230"/>
      <c r="JBO521" s="230"/>
      <c r="JBP521" s="230"/>
      <c r="JBQ521" s="230"/>
      <c r="JBR521" s="230"/>
      <c r="JBS521" s="230"/>
      <c r="JBT521" s="230"/>
      <c r="JBU521" s="230"/>
      <c r="JBV521" s="230"/>
      <c r="JBW521" s="230"/>
      <c r="JBX521" s="230"/>
      <c r="JBY521" s="230"/>
      <c r="JBZ521" s="230"/>
      <c r="JCA521" s="230"/>
      <c r="JCB521" s="230"/>
      <c r="JCC521" s="230"/>
      <c r="JCD521" s="230"/>
      <c r="JCE521" s="230"/>
      <c r="JCF521" s="230"/>
      <c r="JCG521" s="230"/>
      <c r="JCH521" s="230"/>
      <c r="JCI521" s="230"/>
      <c r="JCJ521" s="230"/>
      <c r="JCK521" s="230"/>
      <c r="JCL521" s="230"/>
      <c r="JCM521" s="230"/>
      <c r="JCN521" s="230"/>
      <c r="JCO521" s="230"/>
      <c r="JCP521" s="230"/>
      <c r="JCQ521" s="230"/>
      <c r="JCR521" s="230"/>
      <c r="JCS521" s="230"/>
      <c r="JCT521" s="230"/>
      <c r="JCU521" s="230"/>
      <c r="JCV521" s="230"/>
      <c r="JCW521" s="230"/>
      <c r="JCX521" s="230"/>
      <c r="JCY521" s="230"/>
      <c r="JCZ521" s="230"/>
      <c r="JDA521" s="230"/>
      <c r="JDB521" s="230"/>
      <c r="JDC521" s="230"/>
      <c r="JDD521" s="230"/>
      <c r="JDE521" s="230"/>
      <c r="JDF521" s="230"/>
      <c r="JDG521" s="230"/>
      <c r="JDH521" s="230"/>
      <c r="JDI521" s="230"/>
      <c r="JDJ521" s="230"/>
      <c r="JDK521" s="230"/>
      <c r="JDL521" s="230"/>
      <c r="JDM521" s="230"/>
      <c r="JDN521" s="230"/>
      <c r="JDO521" s="230"/>
      <c r="JDP521" s="230"/>
      <c r="JDQ521" s="230"/>
      <c r="JDR521" s="230"/>
      <c r="JDS521" s="230"/>
      <c r="JDT521" s="230"/>
      <c r="JDU521" s="230"/>
      <c r="JDV521" s="230"/>
      <c r="JDW521" s="230"/>
      <c r="JDX521" s="230"/>
      <c r="JDY521" s="230"/>
      <c r="JDZ521" s="230"/>
      <c r="JEA521" s="230"/>
      <c r="JEB521" s="230"/>
      <c r="JEC521" s="230"/>
      <c r="JED521" s="230"/>
      <c r="JEE521" s="230"/>
      <c r="JEF521" s="230"/>
      <c r="JEG521" s="230"/>
      <c r="JEH521" s="230"/>
      <c r="JEI521" s="230"/>
      <c r="JEJ521" s="230"/>
      <c r="JEK521" s="230"/>
      <c r="JEL521" s="230"/>
      <c r="JEM521" s="230"/>
      <c r="JEN521" s="230"/>
      <c r="JEO521" s="230"/>
      <c r="JEP521" s="230"/>
      <c r="JEQ521" s="230"/>
      <c r="JER521" s="230"/>
      <c r="JES521" s="230"/>
      <c r="JET521" s="230"/>
      <c r="JEU521" s="230"/>
      <c r="JEV521" s="230"/>
      <c r="JEW521" s="230"/>
      <c r="JEX521" s="230"/>
      <c r="JEY521" s="230"/>
      <c r="JEZ521" s="230"/>
      <c r="JFA521" s="230"/>
      <c r="JFB521" s="230"/>
      <c r="JFC521" s="230"/>
      <c r="JFD521" s="230"/>
      <c r="JFE521" s="230"/>
      <c r="JFF521" s="230"/>
      <c r="JFG521" s="230"/>
      <c r="JFH521" s="230"/>
      <c r="JFI521" s="230"/>
      <c r="JFJ521" s="230"/>
      <c r="JFK521" s="230"/>
      <c r="JFL521" s="230"/>
      <c r="JFM521" s="230"/>
      <c r="JFN521" s="230"/>
      <c r="JFO521" s="230"/>
      <c r="JFP521" s="230"/>
      <c r="JFQ521" s="230"/>
      <c r="JFR521" s="230"/>
      <c r="JFS521" s="230"/>
      <c r="JFT521" s="230"/>
      <c r="JFU521" s="230"/>
      <c r="JFV521" s="230"/>
      <c r="JFW521" s="230"/>
      <c r="JFX521" s="230"/>
      <c r="JFY521" s="230"/>
      <c r="JFZ521" s="230"/>
      <c r="JGA521" s="230"/>
      <c r="JGB521" s="230"/>
      <c r="JGC521" s="230"/>
      <c r="JGD521" s="230"/>
      <c r="JGE521" s="230"/>
      <c r="JGF521" s="230"/>
      <c r="JGG521" s="230"/>
      <c r="JGH521" s="230"/>
      <c r="JGI521" s="230"/>
      <c r="JGJ521" s="230"/>
      <c r="JGK521" s="230"/>
      <c r="JGL521" s="230"/>
      <c r="JGM521" s="230"/>
      <c r="JGN521" s="230"/>
      <c r="JGO521" s="230"/>
      <c r="JGP521" s="230"/>
      <c r="JGQ521" s="230"/>
      <c r="JGR521" s="230"/>
      <c r="JGS521" s="230"/>
      <c r="JGT521" s="230"/>
      <c r="JGU521" s="230"/>
      <c r="JGV521" s="230"/>
      <c r="JGW521" s="230"/>
      <c r="JGX521" s="230"/>
      <c r="JGY521" s="230"/>
      <c r="JGZ521" s="230"/>
      <c r="JHA521" s="230"/>
      <c r="JHB521" s="230"/>
      <c r="JHC521" s="230"/>
      <c r="JHD521" s="230"/>
      <c r="JHE521" s="230"/>
      <c r="JHF521" s="230"/>
      <c r="JHG521" s="230"/>
      <c r="JHH521" s="230"/>
      <c r="JHI521" s="230"/>
      <c r="JHJ521" s="230"/>
      <c r="JHK521" s="230"/>
      <c r="JHL521" s="230"/>
      <c r="JHM521" s="230"/>
      <c r="JHN521" s="230"/>
      <c r="JHO521" s="230"/>
      <c r="JHP521" s="230"/>
      <c r="JHQ521" s="230"/>
      <c r="JHR521" s="230"/>
      <c r="JHS521" s="230"/>
      <c r="JHT521" s="230"/>
      <c r="JHU521" s="230"/>
      <c r="JHV521" s="230"/>
      <c r="JHW521" s="230"/>
      <c r="JHX521" s="230"/>
      <c r="JHY521" s="230"/>
      <c r="JHZ521" s="230"/>
      <c r="JIA521" s="230"/>
      <c r="JIB521" s="230"/>
      <c r="JIC521" s="230"/>
      <c r="JID521" s="230"/>
      <c r="JIE521" s="230"/>
      <c r="JIF521" s="230"/>
      <c r="JIG521" s="230"/>
      <c r="JIH521" s="230"/>
      <c r="JII521" s="230"/>
      <c r="JIJ521" s="230"/>
      <c r="JIK521" s="230"/>
      <c r="JIL521" s="230"/>
      <c r="JIM521" s="230"/>
      <c r="JIN521" s="230"/>
      <c r="JIO521" s="230"/>
      <c r="JIP521" s="230"/>
      <c r="JIQ521" s="230"/>
      <c r="JIR521" s="230"/>
      <c r="JIS521" s="230"/>
      <c r="JIT521" s="230"/>
      <c r="JIU521" s="230"/>
      <c r="JIV521" s="230"/>
      <c r="JIW521" s="230"/>
      <c r="JIX521" s="230"/>
      <c r="JIY521" s="230"/>
      <c r="JIZ521" s="230"/>
      <c r="JJA521" s="230"/>
      <c r="JJB521" s="230"/>
      <c r="JJC521" s="230"/>
      <c r="JJD521" s="230"/>
      <c r="JJE521" s="230"/>
      <c r="JJF521" s="230"/>
      <c r="JJG521" s="230"/>
      <c r="JJH521" s="230"/>
      <c r="JJI521" s="230"/>
      <c r="JJJ521" s="230"/>
      <c r="JJK521" s="230"/>
      <c r="JJL521" s="230"/>
      <c r="JJM521" s="230"/>
      <c r="JJN521" s="230"/>
      <c r="JJO521" s="230"/>
      <c r="JJP521" s="230"/>
      <c r="JJQ521" s="230"/>
      <c r="JJR521" s="230"/>
      <c r="JJS521" s="230"/>
      <c r="JJT521" s="230"/>
      <c r="JJU521" s="230"/>
      <c r="JJV521" s="230"/>
      <c r="JJW521" s="230"/>
      <c r="JJX521" s="230"/>
      <c r="JJY521" s="230"/>
      <c r="JJZ521" s="230"/>
      <c r="JKA521" s="230"/>
      <c r="JKB521" s="230"/>
      <c r="JKC521" s="230"/>
      <c r="JKD521" s="230"/>
      <c r="JKE521" s="230"/>
      <c r="JKF521" s="230"/>
      <c r="JKG521" s="230"/>
      <c r="JKH521" s="230"/>
      <c r="JKI521" s="230"/>
      <c r="JKJ521" s="230"/>
      <c r="JKK521" s="230"/>
      <c r="JKL521" s="230"/>
      <c r="JKM521" s="230"/>
      <c r="JKN521" s="230"/>
      <c r="JKO521" s="230"/>
      <c r="JKP521" s="230"/>
      <c r="JKQ521" s="230"/>
      <c r="JKR521" s="230"/>
      <c r="JKS521" s="230"/>
      <c r="JKT521" s="230"/>
      <c r="JKU521" s="230"/>
      <c r="JKV521" s="230"/>
      <c r="JKW521" s="230"/>
      <c r="JKX521" s="230"/>
      <c r="JKY521" s="230"/>
      <c r="JKZ521" s="230"/>
      <c r="JLA521" s="230"/>
      <c r="JLB521" s="230"/>
      <c r="JLC521" s="230"/>
      <c r="JLD521" s="230"/>
      <c r="JLE521" s="230"/>
      <c r="JLF521" s="230"/>
      <c r="JLG521" s="230"/>
      <c r="JLH521" s="230"/>
      <c r="JLI521" s="230"/>
      <c r="JLJ521" s="230"/>
      <c r="JLK521" s="230"/>
      <c r="JLL521" s="230"/>
      <c r="JLM521" s="230"/>
      <c r="JLN521" s="230"/>
      <c r="JLO521" s="230"/>
      <c r="JLP521" s="230"/>
      <c r="JLQ521" s="230"/>
      <c r="JLR521" s="230"/>
      <c r="JLS521" s="230"/>
      <c r="JLT521" s="230"/>
      <c r="JLU521" s="230"/>
      <c r="JLV521" s="230"/>
      <c r="JLW521" s="230"/>
      <c r="JLX521" s="230"/>
      <c r="JLY521" s="230"/>
      <c r="JLZ521" s="230"/>
      <c r="JMA521" s="230"/>
      <c r="JMB521" s="230"/>
      <c r="JMC521" s="230"/>
      <c r="JMD521" s="230"/>
      <c r="JME521" s="230"/>
      <c r="JMF521" s="230"/>
      <c r="JMG521" s="230"/>
      <c r="JMH521" s="230"/>
      <c r="JMI521" s="230"/>
      <c r="JMJ521" s="230"/>
      <c r="JMK521" s="230"/>
      <c r="JML521" s="230"/>
      <c r="JMM521" s="230"/>
      <c r="JMN521" s="230"/>
      <c r="JMO521" s="230"/>
      <c r="JMP521" s="230"/>
      <c r="JMQ521" s="230"/>
      <c r="JMR521" s="230"/>
      <c r="JMS521" s="230"/>
      <c r="JMT521" s="230"/>
      <c r="JMU521" s="230"/>
      <c r="JMV521" s="230"/>
      <c r="JMW521" s="230"/>
      <c r="JMX521" s="230"/>
      <c r="JMY521" s="230"/>
      <c r="JMZ521" s="230"/>
      <c r="JNA521" s="230"/>
      <c r="JNB521" s="230"/>
      <c r="JNC521" s="230"/>
      <c r="JND521" s="230"/>
      <c r="JNE521" s="230"/>
      <c r="JNF521" s="230"/>
      <c r="JNG521" s="230"/>
      <c r="JNH521" s="230"/>
      <c r="JNI521" s="230"/>
      <c r="JNJ521" s="230"/>
      <c r="JNK521" s="230"/>
      <c r="JNL521" s="230"/>
      <c r="JNM521" s="230"/>
      <c r="JNN521" s="230"/>
      <c r="JNO521" s="230"/>
      <c r="JNP521" s="230"/>
      <c r="JNQ521" s="230"/>
      <c r="JNR521" s="230"/>
      <c r="JNS521" s="230"/>
      <c r="JNT521" s="230"/>
      <c r="JNU521" s="230"/>
      <c r="JNV521" s="230"/>
      <c r="JNW521" s="230"/>
      <c r="JNX521" s="230"/>
      <c r="JNY521" s="230"/>
      <c r="JNZ521" s="230"/>
      <c r="JOA521" s="230"/>
      <c r="JOB521" s="230"/>
      <c r="JOC521" s="230"/>
      <c r="JOD521" s="230"/>
      <c r="JOE521" s="230"/>
      <c r="JOF521" s="230"/>
      <c r="JOG521" s="230"/>
      <c r="JOH521" s="230"/>
      <c r="JOI521" s="230"/>
      <c r="JOJ521" s="230"/>
      <c r="JOK521" s="230"/>
      <c r="JOL521" s="230"/>
      <c r="JOM521" s="230"/>
      <c r="JON521" s="230"/>
      <c r="JOO521" s="230"/>
      <c r="JOP521" s="230"/>
      <c r="JOQ521" s="230"/>
      <c r="JOR521" s="230"/>
      <c r="JOS521" s="230"/>
      <c r="JOT521" s="230"/>
      <c r="JOU521" s="230"/>
      <c r="JOV521" s="230"/>
      <c r="JOW521" s="230"/>
      <c r="JOX521" s="230"/>
      <c r="JOY521" s="230"/>
      <c r="JOZ521" s="230"/>
      <c r="JPA521" s="230"/>
      <c r="JPB521" s="230"/>
      <c r="JPC521" s="230"/>
      <c r="JPD521" s="230"/>
      <c r="JPE521" s="230"/>
      <c r="JPF521" s="230"/>
      <c r="JPG521" s="230"/>
      <c r="JPH521" s="230"/>
      <c r="JPI521" s="230"/>
      <c r="JPJ521" s="230"/>
      <c r="JPK521" s="230"/>
      <c r="JPL521" s="230"/>
      <c r="JPM521" s="230"/>
      <c r="JPN521" s="230"/>
      <c r="JPO521" s="230"/>
      <c r="JPP521" s="230"/>
      <c r="JPQ521" s="230"/>
      <c r="JPR521" s="230"/>
      <c r="JPS521" s="230"/>
      <c r="JPT521" s="230"/>
      <c r="JPU521" s="230"/>
      <c r="JPV521" s="230"/>
      <c r="JPW521" s="230"/>
      <c r="JPX521" s="230"/>
      <c r="JPY521" s="230"/>
      <c r="JPZ521" s="230"/>
      <c r="JQA521" s="230"/>
      <c r="JQB521" s="230"/>
      <c r="JQC521" s="230"/>
      <c r="JQD521" s="230"/>
      <c r="JQE521" s="230"/>
      <c r="JQF521" s="230"/>
      <c r="JQG521" s="230"/>
      <c r="JQH521" s="230"/>
      <c r="JQI521" s="230"/>
      <c r="JQJ521" s="230"/>
      <c r="JQK521" s="230"/>
      <c r="JQL521" s="230"/>
      <c r="JQM521" s="230"/>
      <c r="JQN521" s="230"/>
      <c r="JQO521" s="230"/>
      <c r="JQP521" s="230"/>
      <c r="JQQ521" s="230"/>
      <c r="JQR521" s="230"/>
      <c r="JQS521" s="230"/>
      <c r="JQT521" s="230"/>
      <c r="JQU521" s="230"/>
      <c r="JQV521" s="230"/>
      <c r="JQW521" s="230"/>
      <c r="JQX521" s="230"/>
      <c r="JQY521" s="230"/>
      <c r="JQZ521" s="230"/>
      <c r="JRA521" s="230"/>
      <c r="JRB521" s="230"/>
      <c r="JRC521" s="230"/>
      <c r="JRD521" s="230"/>
      <c r="JRE521" s="230"/>
      <c r="JRF521" s="230"/>
      <c r="JRG521" s="230"/>
      <c r="JRH521" s="230"/>
      <c r="JRI521" s="230"/>
      <c r="JRJ521" s="230"/>
      <c r="JRK521" s="230"/>
      <c r="JRL521" s="230"/>
      <c r="JRM521" s="230"/>
      <c r="JRN521" s="230"/>
      <c r="JRO521" s="230"/>
      <c r="JRP521" s="230"/>
      <c r="JRQ521" s="230"/>
      <c r="JRR521" s="230"/>
      <c r="JRS521" s="230"/>
      <c r="JRT521" s="230"/>
      <c r="JRU521" s="230"/>
      <c r="JRV521" s="230"/>
      <c r="JRW521" s="230"/>
      <c r="JRX521" s="230"/>
      <c r="JRY521" s="230"/>
      <c r="JRZ521" s="230"/>
      <c r="JSA521" s="230"/>
      <c r="JSB521" s="230"/>
      <c r="JSC521" s="230"/>
      <c r="JSD521" s="230"/>
      <c r="JSE521" s="230"/>
      <c r="JSF521" s="230"/>
      <c r="JSG521" s="230"/>
      <c r="JSH521" s="230"/>
      <c r="JSI521" s="230"/>
      <c r="JSJ521" s="230"/>
      <c r="JSK521" s="230"/>
      <c r="JSL521" s="230"/>
      <c r="JSM521" s="230"/>
      <c r="JSN521" s="230"/>
      <c r="JSO521" s="230"/>
      <c r="JSP521" s="230"/>
      <c r="JSQ521" s="230"/>
      <c r="JSR521" s="230"/>
      <c r="JSS521" s="230"/>
      <c r="JST521" s="230"/>
      <c r="JSU521" s="230"/>
      <c r="JSV521" s="230"/>
      <c r="JSW521" s="230"/>
      <c r="JSX521" s="230"/>
      <c r="JSY521" s="230"/>
      <c r="JSZ521" s="230"/>
      <c r="JTA521" s="230"/>
      <c r="JTB521" s="230"/>
      <c r="JTC521" s="230"/>
      <c r="JTD521" s="230"/>
      <c r="JTE521" s="230"/>
      <c r="JTF521" s="230"/>
      <c r="JTG521" s="230"/>
      <c r="JTH521" s="230"/>
      <c r="JTI521" s="230"/>
      <c r="JTJ521" s="230"/>
      <c r="JTK521" s="230"/>
      <c r="JTL521" s="230"/>
      <c r="JTM521" s="230"/>
      <c r="JTN521" s="230"/>
      <c r="JTO521" s="230"/>
      <c r="JTP521" s="230"/>
      <c r="JTQ521" s="230"/>
      <c r="JTR521" s="230"/>
      <c r="JTS521" s="230"/>
      <c r="JTT521" s="230"/>
      <c r="JTU521" s="230"/>
      <c r="JTV521" s="230"/>
      <c r="JTW521" s="230"/>
      <c r="JTX521" s="230"/>
      <c r="JTY521" s="230"/>
      <c r="JTZ521" s="230"/>
      <c r="JUA521" s="230"/>
      <c r="JUB521" s="230"/>
      <c r="JUC521" s="230"/>
      <c r="JUD521" s="230"/>
      <c r="JUE521" s="230"/>
      <c r="JUF521" s="230"/>
      <c r="JUG521" s="230"/>
      <c r="JUH521" s="230"/>
      <c r="JUI521" s="230"/>
      <c r="JUJ521" s="230"/>
      <c r="JUK521" s="230"/>
      <c r="JUL521" s="230"/>
      <c r="JUM521" s="230"/>
      <c r="JUN521" s="230"/>
      <c r="JUO521" s="230"/>
      <c r="JUP521" s="230"/>
      <c r="JUQ521" s="230"/>
      <c r="JUR521" s="230"/>
      <c r="JUS521" s="230"/>
      <c r="JUT521" s="230"/>
      <c r="JUU521" s="230"/>
      <c r="JUV521" s="230"/>
      <c r="JUW521" s="230"/>
      <c r="JUX521" s="230"/>
      <c r="JUY521" s="230"/>
      <c r="JUZ521" s="230"/>
      <c r="JVA521" s="230"/>
      <c r="JVB521" s="230"/>
      <c r="JVC521" s="230"/>
      <c r="JVD521" s="230"/>
      <c r="JVE521" s="230"/>
      <c r="JVF521" s="230"/>
      <c r="JVG521" s="230"/>
      <c r="JVH521" s="230"/>
      <c r="JVI521" s="230"/>
      <c r="JVJ521" s="230"/>
      <c r="JVK521" s="230"/>
      <c r="JVL521" s="230"/>
      <c r="JVM521" s="230"/>
      <c r="JVN521" s="230"/>
      <c r="JVO521" s="230"/>
      <c r="JVP521" s="230"/>
      <c r="JVQ521" s="230"/>
      <c r="JVR521" s="230"/>
      <c r="JVS521" s="230"/>
      <c r="JVT521" s="230"/>
      <c r="JVU521" s="230"/>
      <c r="JVV521" s="230"/>
      <c r="JVW521" s="230"/>
      <c r="JVX521" s="230"/>
      <c r="JVY521" s="230"/>
      <c r="JVZ521" s="230"/>
      <c r="JWA521" s="230"/>
      <c r="JWB521" s="230"/>
      <c r="JWC521" s="230"/>
      <c r="JWD521" s="230"/>
      <c r="JWE521" s="230"/>
      <c r="JWF521" s="230"/>
      <c r="JWG521" s="230"/>
      <c r="JWH521" s="230"/>
      <c r="JWI521" s="230"/>
      <c r="JWJ521" s="230"/>
      <c r="JWK521" s="230"/>
      <c r="JWL521" s="230"/>
      <c r="JWM521" s="230"/>
      <c r="JWN521" s="230"/>
      <c r="JWO521" s="230"/>
      <c r="JWP521" s="230"/>
      <c r="JWQ521" s="230"/>
      <c r="JWR521" s="230"/>
      <c r="JWS521" s="230"/>
      <c r="JWT521" s="230"/>
      <c r="JWU521" s="230"/>
      <c r="JWV521" s="230"/>
      <c r="JWW521" s="230"/>
      <c r="JWX521" s="230"/>
      <c r="JWY521" s="230"/>
      <c r="JWZ521" s="230"/>
      <c r="JXA521" s="230"/>
      <c r="JXB521" s="230"/>
      <c r="JXC521" s="230"/>
      <c r="JXD521" s="230"/>
      <c r="JXE521" s="230"/>
      <c r="JXF521" s="230"/>
      <c r="JXG521" s="230"/>
      <c r="JXH521" s="230"/>
      <c r="JXI521" s="230"/>
      <c r="JXJ521" s="230"/>
      <c r="JXK521" s="230"/>
      <c r="JXL521" s="230"/>
      <c r="JXM521" s="230"/>
      <c r="JXN521" s="230"/>
      <c r="JXO521" s="230"/>
      <c r="JXP521" s="230"/>
      <c r="JXQ521" s="230"/>
      <c r="JXR521" s="230"/>
      <c r="JXS521" s="230"/>
      <c r="JXT521" s="230"/>
      <c r="JXU521" s="230"/>
      <c r="JXV521" s="230"/>
      <c r="JXW521" s="230"/>
      <c r="JXX521" s="230"/>
      <c r="JXY521" s="230"/>
      <c r="JXZ521" s="230"/>
      <c r="JYA521" s="230"/>
      <c r="JYB521" s="230"/>
      <c r="JYC521" s="230"/>
      <c r="JYD521" s="230"/>
      <c r="JYE521" s="230"/>
      <c r="JYF521" s="230"/>
      <c r="JYG521" s="230"/>
      <c r="JYH521" s="230"/>
      <c r="JYI521" s="230"/>
      <c r="JYJ521" s="230"/>
      <c r="JYK521" s="230"/>
      <c r="JYL521" s="230"/>
      <c r="JYM521" s="230"/>
      <c r="JYN521" s="230"/>
      <c r="JYO521" s="230"/>
      <c r="JYP521" s="230"/>
      <c r="JYQ521" s="230"/>
      <c r="JYR521" s="230"/>
      <c r="JYS521" s="230"/>
      <c r="JYT521" s="230"/>
      <c r="JYU521" s="230"/>
      <c r="JYV521" s="230"/>
      <c r="JYW521" s="230"/>
      <c r="JYX521" s="230"/>
      <c r="JYY521" s="230"/>
      <c r="JYZ521" s="230"/>
      <c r="JZA521" s="230"/>
      <c r="JZB521" s="230"/>
      <c r="JZC521" s="230"/>
      <c r="JZD521" s="230"/>
      <c r="JZE521" s="230"/>
      <c r="JZF521" s="230"/>
      <c r="JZG521" s="230"/>
      <c r="JZH521" s="230"/>
      <c r="JZI521" s="230"/>
      <c r="JZJ521" s="230"/>
      <c r="JZK521" s="230"/>
      <c r="JZL521" s="230"/>
      <c r="JZM521" s="230"/>
      <c r="JZN521" s="230"/>
      <c r="JZO521" s="230"/>
      <c r="JZP521" s="230"/>
      <c r="JZQ521" s="230"/>
      <c r="JZR521" s="230"/>
      <c r="JZS521" s="230"/>
      <c r="JZT521" s="230"/>
      <c r="JZU521" s="230"/>
      <c r="JZV521" s="230"/>
      <c r="JZW521" s="230"/>
      <c r="JZX521" s="230"/>
      <c r="JZY521" s="230"/>
      <c r="JZZ521" s="230"/>
      <c r="KAA521" s="230"/>
      <c r="KAB521" s="230"/>
      <c r="KAC521" s="230"/>
      <c r="KAD521" s="230"/>
      <c r="KAE521" s="230"/>
      <c r="KAF521" s="230"/>
      <c r="KAG521" s="230"/>
      <c r="KAH521" s="230"/>
      <c r="KAI521" s="230"/>
      <c r="KAJ521" s="230"/>
      <c r="KAK521" s="230"/>
      <c r="KAL521" s="230"/>
      <c r="KAM521" s="230"/>
      <c r="KAN521" s="230"/>
      <c r="KAO521" s="230"/>
      <c r="KAP521" s="230"/>
      <c r="KAQ521" s="230"/>
      <c r="KAR521" s="230"/>
      <c r="KAS521" s="230"/>
      <c r="KAT521" s="230"/>
      <c r="KAU521" s="230"/>
      <c r="KAV521" s="230"/>
      <c r="KAW521" s="230"/>
      <c r="KAX521" s="230"/>
      <c r="KAY521" s="230"/>
      <c r="KAZ521" s="230"/>
      <c r="KBA521" s="230"/>
      <c r="KBB521" s="230"/>
      <c r="KBC521" s="230"/>
      <c r="KBD521" s="230"/>
      <c r="KBE521" s="230"/>
      <c r="KBF521" s="230"/>
      <c r="KBG521" s="230"/>
      <c r="KBH521" s="230"/>
      <c r="KBI521" s="230"/>
      <c r="KBJ521" s="230"/>
      <c r="KBK521" s="230"/>
      <c r="KBL521" s="230"/>
      <c r="KBM521" s="230"/>
      <c r="KBN521" s="230"/>
      <c r="KBO521" s="230"/>
      <c r="KBP521" s="230"/>
      <c r="KBQ521" s="230"/>
      <c r="KBR521" s="230"/>
      <c r="KBS521" s="230"/>
      <c r="KBT521" s="230"/>
      <c r="KBU521" s="230"/>
      <c r="KBV521" s="230"/>
      <c r="KBW521" s="230"/>
      <c r="KBX521" s="230"/>
      <c r="KBY521" s="230"/>
      <c r="KBZ521" s="230"/>
      <c r="KCA521" s="230"/>
      <c r="KCB521" s="230"/>
      <c r="KCC521" s="230"/>
      <c r="KCD521" s="230"/>
      <c r="KCE521" s="230"/>
      <c r="KCF521" s="230"/>
      <c r="KCG521" s="230"/>
      <c r="KCH521" s="230"/>
      <c r="KCI521" s="230"/>
      <c r="KCJ521" s="230"/>
      <c r="KCK521" s="230"/>
      <c r="KCL521" s="230"/>
      <c r="KCM521" s="230"/>
      <c r="KCN521" s="230"/>
      <c r="KCO521" s="230"/>
      <c r="KCP521" s="230"/>
      <c r="KCQ521" s="230"/>
      <c r="KCR521" s="230"/>
      <c r="KCS521" s="230"/>
      <c r="KCT521" s="230"/>
      <c r="KCU521" s="230"/>
      <c r="KCV521" s="230"/>
      <c r="KCW521" s="230"/>
      <c r="KCX521" s="230"/>
      <c r="KCY521" s="230"/>
      <c r="KCZ521" s="230"/>
      <c r="KDA521" s="230"/>
      <c r="KDB521" s="230"/>
      <c r="KDC521" s="230"/>
      <c r="KDD521" s="230"/>
      <c r="KDE521" s="230"/>
      <c r="KDF521" s="230"/>
      <c r="KDG521" s="230"/>
      <c r="KDH521" s="230"/>
      <c r="KDI521" s="230"/>
      <c r="KDJ521" s="230"/>
      <c r="KDK521" s="230"/>
      <c r="KDL521" s="230"/>
      <c r="KDM521" s="230"/>
      <c r="KDN521" s="230"/>
      <c r="KDO521" s="230"/>
      <c r="KDP521" s="230"/>
      <c r="KDQ521" s="230"/>
      <c r="KDR521" s="230"/>
      <c r="KDS521" s="230"/>
      <c r="KDT521" s="230"/>
      <c r="KDU521" s="230"/>
      <c r="KDV521" s="230"/>
      <c r="KDW521" s="230"/>
      <c r="KDX521" s="230"/>
      <c r="KDY521" s="230"/>
      <c r="KDZ521" s="230"/>
      <c r="KEA521" s="230"/>
      <c r="KEB521" s="230"/>
      <c r="KEC521" s="230"/>
      <c r="KED521" s="230"/>
      <c r="KEE521" s="230"/>
      <c r="KEF521" s="230"/>
      <c r="KEG521" s="230"/>
      <c r="KEH521" s="230"/>
      <c r="KEI521" s="230"/>
      <c r="KEJ521" s="230"/>
      <c r="KEK521" s="230"/>
      <c r="KEL521" s="230"/>
      <c r="KEM521" s="230"/>
      <c r="KEN521" s="230"/>
      <c r="KEO521" s="230"/>
      <c r="KEP521" s="230"/>
      <c r="KEQ521" s="230"/>
      <c r="KER521" s="230"/>
      <c r="KES521" s="230"/>
      <c r="KET521" s="230"/>
      <c r="KEU521" s="230"/>
      <c r="KEV521" s="230"/>
      <c r="KEW521" s="230"/>
      <c r="KEX521" s="230"/>
      <c r="KEY521" s="230"/>
      <c r="KEZ521" s="230"/>
      <c r="KFA521" s="230"/>
      <c r="KFB521" s="230"/>
      <c r="KFC521" s="230"/>
      <c r="KFD521" s="230"/>
      <c r="KFE521" s="230"/>
      <c r="KFF521" s="230"/>
      <c r="KFG521" s="230"/>
      <c r="KFH521" s="230"/>
      <c r="KFI521" s="230"/>
      <c r="KFJ521" s="230"/>
      <c r="KFK521" s="230"/>
      <c r="KFL521" s="230"/>
      <c r="KFM521" s="230"/>
      <c r="KFN521" s="230"/>
      <c r="KFO521" s="230"/>
      <c r="KFP521" s="230"/>
      <c r="KFQ521" s="230"/>
      <c r="KFR521" s="230"/>
      <c r="KFS521" s="230"/>
      <c r="KFT521" s="230"/>
      <c r="KFU521" s="230"/>
      <c r="KFV521" s="230"/>
      <c r="KFW521" s="230"/>
      <c r="KFX521" s="230"/>
      <c r="KFY521" s="230"/>
      <c r="KFZ521" s="230"/>
      <c r="KGA521" s="230"/>
      <c r="KGB521" s="230"/>
      <c r="KGC521" s="230"/>
      <c r="KGD521" s="230"/>
      <c r="KGE521" s="230"/>
      <c r="KGF521" s="230"/>
      <c r="KGG521" s="230"/>
      <c r="KGH521" s="230"/>
      <c r="KGI521" s="230"/>
      <c r="KGJ521" s="230"/>
      <c r="KGK521" s="230"/>
      <c r="KGL521" s="230"/>
      <c r="KGM521" s="230"/>
      <c r="KGN521" s="230"/>
      <c r="KGO521" s="230"/>
      <c r="KGP521" s="230"/>
      <c r="KGQ521" s="230"/>
      <c r="KGR521" s="230"/>
      <c r="KGS521" s="230"/>
      <c r="KGT521" s="230"/>
      <c r="KGU521" s="230"/>
      <c r="KGV521" s="230"/>
      <c r="KGW521" s="230"/>
      <c r="KGX521" s="230"/>
      <c r="KGY521" s="230"/>
      <c r="KGZ521" s="230"/>
      <c r="KHA521" s="230"/>
      <c r="KHB521" s="230"/>
      <c r="KHC521" s="230"/>
      <c r="KHD521" s="230"/>
      <c r="KHE521" s="230"/>
      <c r="KHF521" s="230"/>
      <c r="KHG521" s="230"/>
      <c r="KHH521" s="230"/>
      <c r="KHI521" s="230"/>
      <c r="KHJ521" s="230"/>
      <c r="KHK521" s="230"/>
      <c r="KHL521" s="230"/>
      <c r="KHM521" s="230"/>
      <c r="KHN521" s="230"/>
      <c r="KHO521" s="230"/>
      <c r="KHP521" s="230"/>
      <c r="KHQ521" s="230"/>
      <c r="KHR521" s="230"/>
      <c r="KHS521" s="230"/>
      <c r="KHT521" s="230"/>
      <c r="KHU521" s="230"/>
      <c r="KHV521" s="230"/>
      <c r="KHW521" s="230"/>
      <c r="KHX521" s="230"/>
      <c r="KHY521" s="230"/>
      <c r="KHZ521" s="230"/>
      <c r="KIA521" s="230"/>
      <c r="KIB521" s="230"/>
      <c r="KIC521" s="230"/>
      <c r="KID521" s="230"/>
      <c r="KIE521" s="230"/>
      <c r="KIF521" s="230"/>
      <c r="KIG521" s="230"/>
      <c r="KIH521" s="230"/>
      <c r="KII521" s="230"/>
      <c r="KIJ521" s="230"/>
      <c r="KIK521" s="230"/>
      <c r="KIL521" s="230"/>
      <c r="KIM521" s="230"/>
      <c r="KIN521" s="230"/>
      <c r="KIO521" s="230"/>
      <c r="KIP521" s="230"/>
      <c r="KIQ521" s="230"/>
      <c r="KIR521" s="230"/>
      <c r="KIS521" s="230"/>
      <c r="KIT521" s="230"/>
      <c r="KIU521" s="230"/>
      <c r="KIV521" s="230"/>
      <c r="KIW521" s="230"/>
      <c r="KIX521" s="230"/>
      <c r="KIY521" s="230"/>
      <c r="KIZ521" s="230"/>
      <c r="KJA521" s="230"/>
      <c r="KJB521" s="230"/>
      <c r="KJC521" s="230"/>
      <c r="KJD521" s="230"/>
      <c r="KJE521" s="230"/>
      <c r="KJF521" s="230"/>
      <c r="KJG521" s="230"/>
      <c r="KJH521" s="230"/>
      <c r="KJI521" s="230"/>
      <c r="KJJ521" s="230"/>
      <c r="KJK521" s="230"/>
      <c r="KJL521" s="230"/>
      <c r="KJM521" s="230"/>
      <c r="KJN521" s="230"/>
      <c r="KJO521" s="230"/>
      <c r="KJP521" s="230"/>
      <c r="KJQ521" s="230"/>
      <c r="KJR521" s="230"/>
      <c r="KJS521" s="230"/>
      <c r="KJT521" s="230"/>
      <c r="KJU521" s="230"/>
      <c r="KJV521" s="230"/>
      <c r="KJW521" s="230"/>
      <c r="KJX521" s="230"/>
      <c r="KJY521" s="230"/>
      <c r="KJZ521" s="230"/>
      <c r="KKA521" s="230"/>
      <c r="KKB521" s="230"/>
      <c r="KKC521" s="230"/>
      <c r="KKD521" s="230"/>
      <c r="KKE521" s="230"/>
      <c r="KKF521" s="230"/>
      <c r="KKG521" s="230"/>
      <c r="KKH521" s="230"/>
      <c r="KKI521" s="230"/>
      <c r="KKJ521" s="230"/>
      <c r="KKK521" s="230"/>
      <c r="KKL521" s="230"/>
      <c r="KKM521" s="230"/>
      <c r="KKN521" s="230"/>
      <c r="KKO521" s="230"/>
      <c r="KKP521" s="230"/>
      <c r="KKQ521" s="230"/>
      <c r="KKR521" s="230"/>
      <c r="KKS521" s="230"/>
      <c r="KKT521" s="230"/>
      <c r="KKU521" s="230"/>
      <c r="KKV521" s="230"/>
      <c r="KKW521" s="230"/>
      <c r="KKX521" s="230"/>
      <c r="KKY521" s="230"/>
      <c r="KKZ521" s="230"/>
      <c r="KLA521" s="230"/>
      <c r="KLB521" s="230"/>
      <c r="KLC521" s="230"/>
      <c r="KLD521" s="230"/>
      <c r="KLE521" s="230"/>
      <c r="KLF521" s="230"/>
      <c r="KLG521" s="230"/>
      <c r="KLH521" s="230"/>
      <c r="KLI521" s="230"/>
      <c r="KLJ521" s="230"/>
      <c r="KLK521" s="230"/>
      <c r="KLL521" s="230"/>
      <c r="KLM521" s="230"/>
      <c r="KLN521" s="230"/>
      <c r="KLO521" s="230"/>
      <c r="KLP521" s="230"/>
      <c r="KLQ521" s="230"/>
      <c r="KLR521" s="230"/>
      <c r="KLS521" s="230"/>
      <c r="KLT521" s="230"/>
      <c r="KLU521" s="230"/>
      <c r="KLV521" s="230"/>
      <c r="KLW521" s="230"/>
      <c r="KLX521" s="230"/>
      <c r="KLY521" s="230"/>
      <c r="KLZ521" s="230"/>
      <c r="KMA521" s="230"/>
      <c r="KMB521" s="230"/>
      <c r="KMC521" s="230"/>
      <c r="KMD521" s="230"/>
      <c r="KME521" s="230"/>
      <c r="KMF521" s="230"/>
      <c r="KMG521" s="230"/>
      <c r="KMH521" s="230"/>
      <c r="KMI521" s="230"/>
      <c r="KMJ521" s="230"/>
      <c r="KMK521" s="230"/>
      <c r="KML521" s="230"/>
      <c r="KMM521" s="230"/>
      <c r="KMN521" s="230"/>
      <c r="KMO521" s="230"/>
      <c r="KMP521" s="230"/>
      <c r="KMQ521" s="230"/>
      <c r="KMR521" s="230"/>
      <c r="KMS521" s="230"/>
      <c r="KMT521" s="230"/>
      <c r="KMU521" s="230"/>
      <c r="KMV521" s="230"/>
      <c r="KMW521" s="230"/>
      <c r="KMX521" s="230"/>
      <c r="KMY521" s="230"/>
      <c r="KMZ521" s="230"/>
      <c r="KNA521" s="230"/>
      <c r="KNB521" s="230"/>
      <c r="KNC521" s="230"/>
      <c r="KND521" s="230"/>
      <c r="KNE521" s="230"/>
      <c r="KNF521" s="230"/>
      <c r="KNG521" s="230"/>
      <c r="KNH521" s="230"/>
      <c r="KNI521" s="230"/>
      <c r="KNJ521" s="230"/>
      <c r="KNK521" s="230"/>
      <c r="KNL521" s="230"/>
      <c r="KNM521" s="230"/>
      <c r="KNN521" s="230"/>
      <c r="KNO521" s="230"/>
      <c r="KNP521" s="230"/>
      <c r="KNQ521" s="230"/>
      <c r="KNR521" s="230"/>
      <c r="KNS521" s="230"/>
      <c r="KNT521" s="230"/>
      <c r="KNU521" s="230"/>
      <c r="KNV521" s="230"/>
      <c r="KNW521" s="230"/>
      <c r="KNX521" s="230"/>
      <c r="KNY521" s="230"/>
      <c r="KNZ521" s="230"/>
      <c r="KOA521" s="230"/>
      <c r="KOB521" s="230"/>
      <c r="KOC521" s="230"/>
      <c r="KOD521" s="230"/>
      <c r="KOE521" s="230"/>
      <c r="KOF521" s="230"/>
      <c r="KOG521" s="230"/>
      <c r="KOH521" s="230"/>
      <c r="KOI521" s="230"/>
      <c r="KOJ521" s="230"/>
      <c r="KOK521" s="230"/>
      <c r="KOL521" s="230"/>
      <c r="KOM521" s="230"/>
      <c r="KON521" s="230"/>
      <c r="KOO521" s="230"/>
      <c r="KOP521" s="230"/>
      <c r="KOQ521" s="230"/>
      <c r="KOR521" s="230"/>
      <c r="KOS521" s="230"/>
      <c r="KOT521" s="230"/>
      <c r="KOU521" s="230"/>
      <c r="KOV521" s="230"/>
      <c r="KOW521" s="230"/>
      <c r="KOX521" s="230"/>
      <c r="KOY521" s="230"/>
      <c r="KOZ521" s="230"/>
      <c r="KPA521" s="230"/>
      <c r="KPB521" s="230"/>
      <c r="KPC521" s="230"/>
      <c r="KPD521" s="230"/>
      <c r="KPE521" s="230"/>
      <c r="KPF521" s="230"/>
      <c r="KPG521" s="230"/>
      <c r="KPH521" s="230"/>
      <c r="KPI521" s="230"/>
      <c r="KPJ521" s="230"/>
      <c r="KPK521" s="230"/>
      <c r="KPL521" s="230"/>
      <c r="KPM521" s="230"/>
      <c r="KPN521" s="230"/>
      <c r="KPO521" s="230"/>
      <c r="KPP521" s="230"/>
      <c r="KPQ521" s="230"/>
      <c r="KPR521" s="230"/>
      <c r="KPS521" s="230"/>
      <c r="KPT521" s="230"/>
      <c r="KPU521" s="230"/>
      <c r="KPV521" s="230"/>
      <c r="KPW521" s="230"/>
      <c r="KPX521" s="230"/>
      <c r="KPY521" s="230"/>
      <c r="KPZ521" s="230"/>
      <c r="KQA521" s="230"/>
      <c r="KQB521" s="230"/>
      <c r="KQC521" s="230"/>
      <c r="KQD521" s="230"/>
      <c r="KQE521" s="230"/>
      <c r="KQF521" s="230"/>
      <c r="KQG521" s="230"/>
      <c r="KQH521" s="230"/>
      <c r="KQI521" s="230"/>
      <c r="KQJ521" s="230"/>
      <c r="KQK521" s="230"/>
      <c r="KQL521" s="230"/>
      <c r="KQM521" s="230"/>
      <c r="KQN521" s="230"/>
      <c r="KQO521" s="230"/>
      <c r="KQP521" s="230"/>
      <c r="KQQ521" s="230"/>
      <c r="KQR521" s="230"/>
      <c r="KQS521" s="230"/>
      <c r="KQT521" s="230"/>
      <c r="KQU521" s="230"/>
      <c r="KQV521" s="230"/>
      <c r="KQW521" s="230"/>
      <c r="KQX521" s="230"/>
      <c r="KQY521" s="230"/>
      <c r="KQZ521" s="230"/>
      <c r="KRA521" s="230"/>
      <c r="KRB521" s="230"/>
      <c r="KRC521" s="230"/>
      <c r="KRD521" s="230"/>
      <c r="KRE521" s="230"/>
      <c r="KRF521" s="230"/>
      <c r="KRG521" s="230"/>
      <c r="KRH521" s="230"/>
      <c r="KRI521" s="230"/>
      <c r="KRJ521" s="230"/>
      <c r="KRK521" s="230"/>
      <c r="KRL521" s="230"/>
      <c r="KRM521" s="230"/>
      <c r="KRN521" s="230"/>
      <c r="KRO521" s="230"/>
      <c r="KRP521" s="230"/>
      <c r="KRQ521" s="230"/>
      <c r="KRR521" s="230"/>
      <c r="KRS521" s="230"/>
      <c r="KRT521" s="230"/>
      <c r="KRU521" s="230"/>
      <c r="KRV521" s="230"/>
      <c r="KRW521" s="230"/>
      <c r="KRX521" s="230"/>
      <c r="KRY521" s="230"/>
      <c r="KRZ521" s="230"/>
      <c r="KSA521" s="230"/>
      <c r="KSB521" s="230"/>
      <c r="KSC521" s="230"/>
      <c r="KSD521" s="230"/>
      <c r="KSE521" s="230"/>
      <c r="KSF521" s="230"/>
      <c r="KSG521" s="230"/>
      <c r="KSH521" s="230"/>
      <c r="KSI521" s="230"/>
      <c r="KSJ521" s="230"/>
      <c r="KSK521" s="230"/>
      <c r="KSL521" s="230"/>
      <c r="KSM521" s="230"/>
      <c r="KSN521" s="230"/>
      <c r="KSO521" s="230"/>
      <c r="KSP521" s="230"/>
      <c r="KSQ521" s="230"/>
      <c r="KSR521" s="230"/>
      <c r="KSS521" s="230"/>
      <c r="KST521" s="230"/>
      <c r="KSU521" s="230"/>
      <c r="KSV521" s="230"/>
      <c r="KSW521" s="230"/>
      <c r="KSX521" s="230"/>
      <c r="KSY521" s="230"/>
      <c r="KSZ521" s="230"/>
      <c r="KTA521" s="230"/>
      <c r="KTB521" s="230"/>
      <c r="KTC521" s="230"/>
      <c r="KTD521" s="230"/>
      <c r="KTE521" s="230"/>
      <c r="KTF521" s="230"/>
      <c r="KTG521" s="230"/>
      <c r="KTH521" s="230"/>
      <c r="KTI521" s="230"/>
      <c r="KTJ521" s="230"/>
      <c r="KTK521" s="230"/>
      <c r="KTL521" s="230"/>
      <c r="KTM521" s="230"/>
      <c r="KTN521" s="230"/>
      <c r="KTO521" s="230"/>
      <c r="KTP521" s="230"/>
      <c r="KTQ521" s="230"/>
      <c r="KTR521" s="230"/>
      <c r="KTS521" s="230"/>
      <c r="KTT521" s="230"/>
      <c r="KTU521" s="230"/>
      <c r="KTV521" s="230"/>
      <c r="KTW521" s="230"/>
      <c r="KTX521" s="230"/>
      <c r="KTY521" s="230"/>
      <c r="KTZ521" s="230"/>
      <c r="KUA521" s="230"/>
      <c r="KUB521" s="230"/>
      <c r="KUC521" s="230"/>
      <c r="KUD521" s="230"/>
      <c r="KUE521" s="230"/>
      <c r="KUF521" s="230"/>
      <c r="KUG521" s="230"/>
      <c r="KUH521" s="230"/>
      <c r="KUI521" s="230"/>
      <c r="KUJ521" s="230"/>
      <c r="KUK521" s="230"/>
      <c r="KUL521" s="230"/>
      <c r="KUM521" s="230"/>
      <c r="KUN521" s="230"/>
      <c r="KUO521" s="230"/>
      <c r="KUP521" s="230"/>
      <c r="KUQ521" s="230"/>
      <c r="KUR521" s="230"/>
      <c r="KUS521" s="230"/>
      <c r="KUT521" s="230"/>
      <c r="KUU521" s="230"/>
      <c r="KUV521" s="230"/>
      <c r="KUW521" s="230"/>
      <c r="KUX521" s="230"/>
      <c r="KUY521" s="230"/>
      <c r="KUZ521" s="230"/>
      <c r="KVA521" s="230"/>
      <c r="KVB521" s="230"/>
      <c r="KVC521" s="230"/>
      <c r="KVD521" s="230"/>
      <c r="KVE521" s="230"/>
      <c r="KVF521" s="230"/>
      <c r="KVG521" s="230"/>
      <c r="KVH521" s="230"/>
      <c r="KVI521" s="230"/>
      <c r="KVJ521" s="230"/>
      <c r="KVK521" s="230"/>
      <c r="KVL521" s="230"/>
      <c r="KVM521" s="230"/>
      <c r="KVN521" s="230"/>
      <c r="KVO521" s="230"/>
      <c r="KVP521" s="230"/>
      <c r="KVQ521" s="230"/>
      <c r="KVR521" s="230"/>
      <c r="KVS521" s="230"/>
      <c r="KVT521" s="230"/>
      <c r="KVU521" s="230"/>
      <c r="KVV521" s="230"/>
      <c r="KVW521" s="230"/>
      <c r="KVX521" s="230"/>
      <c r="KVY521" s="230"/>
      <c r="KVZ521" s="230"/>
      <c r="KWA521" s="230"/>
      <c r="KWB521" s="230"/>
      <c r="KWC521" s="230"/>
      <c r="KWD521" s="230"/>
      <c r="KWE521" s="230"/>
      <c r="KWF521" s="230"/>
      <c r="KWG521" s="230"/>
      <c r="KWH521" s="230"/>
      <c r="KWI521" s="230"/>
      <c r="KWJ521" s="230"/>
      <c r="KWK521" s="230"/>
      <c r="KWL521" s="230"/>
      <c r="KWM521" s="230"/>
      <c r="KWN521" s="230"/>
      <c r="KWO521" s="230"/>
      <c r="KWP521" s="230"/>
      <c r="KWQ521" s="230"/>
      <c r="KWR521" s="230"/>
      <c r="KWS521" s="230"/>
      <c r="KWT521" s="230"/>
      <c r="KWU521" s="230"/>
      <c r="KWV521" s="230"/>
      <c r="KWW521" s="230"/>
      <c r="KWX521" s="230"/>
      <c r="KWY521" s="230"/>
      <c r="KWZ521" s="230"/>
      <c r="KXA521" s="230"/>
      <c r="KXB521" s="230"/>
      <c r="KXC521" s="230"/>
      <c r="KXD521" s="230"/>
      <c r="KXE521" s="230"/>
      <c r="KXF521" s="230"/>
      <c r="KXG521" s="230"/>
      <c r="KXH521" s="230"/>
      <c r="KXI521" s="230"/>
      <c r="KXJ521" s="230"/>
      <c r="KXK521" s="230"/>
      <c r="KXL521" s="230"/>
      <c r="KXM521" s="230"/>
      <c r="KXN521" s="230"/>
      <c r="KXO521" s="230"/>
      <c r="KXP521" s="230"/>
      <c r="KXQ521" s="230"/>
      <c r="KXR521" s="230"/>
      <c r="KXS521" s="230"/>
      <c r="KXT521" s="230"/>
      <c r="KXU521" s="230"/>
      <c r="KXV521" s="230"/>
      <c r="KXW521" s="230"/>
      <c r="KXX521" s="230"/>
      <c r="KXY521" s="230"/>
      <c r="KXZ521" s="230"/>
      <c r="KYA521" s="230"/>
      <c r="KYB521" s="230"/>
      <c r="KYC521" s="230"/>
      <c r="KYD521" s="230"/>
      <c r="KYE521" s="230"/>
      <c r="KYF521" s="230"/>
      <c r="KYG521" s="230"/>
      <c r="KYH521" s="230"/>
      <c r="KYI521" s="230"/>
      <c r="KYJ521" s="230"/>
      <c r="KYK521" s="230"/>
      <c r="KYL521" s="230"/>
      <c r="KYM521" s="230"/>
      <c r="KYN521" s="230"/>
      <c r="KYO521" s="230"/>
      <c r="KYP521" s="230"/>
      <c r="KYQ521" s="230"/>
      <c r="KYR521" s="230"/>
      <c r="KYS521" s="230"/>
      <c r="KYT521" s="230"/>
      <c r="KYU521" s="230"/>
      <c r="KYV521" s="230"/>
      <c r="KYW521" s="230"/>
      <c r="KYX521" s="230"/>
      <c r="KYY521" s="230"/>
      <c r="KYZ521" s="230"/>
      <c r="KZA521" s="230"/>
      <c r="KZB521" s="230"/>
      <c r="KZC521" s="230"/>
      <c r="KZD521" s="230"/>
      <c r="KZE521" s="230"/>
      <c r="KZF521" s="230"/>
      <c r="KZG521" s="230"/>
      <c r="KZH521" s="230"/>
      <c r="KZI521" s="230"/>
      <c r="KZJ521" s="230"/>
      <c r="KZK521" s="230"/>
      <c r="KZL521" s="230"/>
      <c r="KZM521" s="230"/>
      <c r="KZN521" s="230"/>
      <c r="KZO521" s="230"/>
      <c r="KZP521" s="230"/>
      <c r="KZQ521" s="230"/>
      <c r="KZR521" s="230"/>
      <c r="KZS521" s="230"/>
      <c r="KZT521" s="230"/>
      <c r="KZU521" s="230"/>
      <c r="KZV521" s="230"/>
      <c r="KZW521" s="230"/>
      <c r="KZX521" s="230"/>
      <c r="KZY521" s="230"/>
      <c r="KZZ521" s="230"/>
      <c r="LAA521" s="230"/>
      <c r="LAB521" s="230"/>
      <c r="LAC521" s="230"/>
      <c r="LAD521" s="230"/>
      <c r="LAE521" s="230"/>
      <c r="LAF521" s="230"/>
      <c r="LAG521" s="230"/>
      <c r="LAH521" s="230"/>
      <c r="LAI521" s="230"/>
      <c r="LAJ521" s="230"/>
      <c r="LAK521" s="230"/>
      <c r="LAL521" s="230"/>
      <c r="LAM521" s="230"/>
      <c r="LAN521" s="230"/>
      <c r="LAO521" s="230"/>
      <c r="LAP521" s="230"/>
      <c r="LAQ521" s="230"/>
      <c r="LAR521" s="230"/>
      <c r="LAS521" s="230"/>
      <c r="LAT521" s="230"/>
      <c r="LAU521" s="230"/>
      <c r="LAV521" s="230"/>
      <c r="LAW521" s="230"/>
      <c r="LAX521" s="230"/>
      <c r="LAY521" s="230"/>
      <c r="LAZ521" s="230"/>
      <c r="LBA521" s="230"/>
      <c r="LBB521" s="230"/>
      <c r="LBC521" s="230"/>
      <c r="LBD521" s="230"/>
      <c r="LBE521" s="230"/>
      <c r="LBF521" s="230"/>
      <c r="LBG521" s="230"/>
      <c r="LBH521" s="230"/>
      <c r="LBI521" s="230"/>
      <c r="LBJ521" s="230"/>
      <c r="LBK521" s="230"/>
      <c r="LBL521" s="230"/>
      <c r="LBM521" s="230"/>
      <c r="LBN521" s="230"/>
      <c r="LBO521" s="230"/>
      <c r="LBP521" s="230"/>
      <c r="LBQ521" s="230"/>
      <c r="LBR521" s="230"/>
      <c r="LBS521" s="230"/>
      <c r="LBT521" s="230"/>
      <c r="LBU521" s="230"/>
      <c r="LBV521" s="230"/>
      <c r="LBW521" s="230"/>
      <c r="LBX521" s="230"/>
      <c r="LBY521" s="230"/>
      <c r="LBZ521" s="230"/>
      <c r="LCA521" s="230"/>
      <c r="LCB521" s="230"/>
      <c r="LCC521" s="230"/>
      <c r="LCD521" s="230"/>
      <c r="LCE521" s="230"/>
      <c r="LCF521" s="230"/>
      <c r="LCG521" s="230"/>
      <c r="LCH521" s="230"/>
      <c r="LCI521" s="230"/>
      <c r="LCJ521" s="230"/>
      <c r="LCK521" s="230"/>
      <c r="LCL521" s="230"/>
      <c r="LCM521" s="230"/>
      <c r="LCN521" s="230"/>
      <c r="LCO521" s="230"/>
      <c r="LCP521" s="230"/>
      <c r="LCQ521" s="230"/>
      <c r="LCR521" s="230"/>
      <c r="LCS521" s="230"/>
      <c r="LCT521" s="230"/>
      <c r="LCU521" s="230"/>
      <c r="LCV521" s="230"/>
      <c r="LCW521" s="230"/>
      <c r="LCX521" s="230"/>
      <c r="LCY521" s="230"/>
      <c r="LCZ521" s="230"/>
      <c r="LDA521" s="230"/>
      <c r="LDB521" s="230"/>
      <c r="LDC521" s="230"/>
      <c r="LDD521" s="230"/>
      <c r="LDE521" s="230"/>
      <c r="LDF521" s="230"/>
      <c r="LDG521" s="230"/>
      <c r="LDH521" s="230"/>
      <c r="LDI521" s="230"/>
      <c r="LDJ521" s="230"/>
      <c r="LDK521" s="230"/>
      <c r="LDL521" s="230"/>
      <c r="LDM521" s="230"/>
      <c r="LDN521" s="230"/>
      <c r="LDO521" s="230"/>
      <c r="LDP521" s="230"/>
      <c r="LDQ521" s="230"/>
      <c r="LDR521" s="230"/>
      <c r="LDS521" s="230"/>
      <c r="LDT521" s="230"/>
      <c r="LDU521" s="230"/>
      <c r="LDV521" s="230"/>
      <c r="LDW521" s="230"/>
      <c r="LDX521" s="230"/>
      <c r="LDY521" s="230"/>
      <c r="LDZ521" s="230"/>
      <c r="LEA521" s="230"/>
      <c r="LEB521" s="230"/>
      <c r="LEC521" s="230"/>
      <c r="LED521" s="230"/>
      <c r="LEE521" s="230"/>
      <c r="LEF521" s="230"/>
      <c r="LEG521" s="230"/>
      <c r="LEH521" s="230"/>
      <c r="LEI521" s="230"/>
      <c r="LEJ521" s="230"/>
      <c r="LEK521" s="230"/>
      <c r="LEL521" s="230"/>
      <c r="LEM521" s="230"/>
      <c r="LEN521" s="230"/>
      <c r="LEO521" s="230"/>
      <c r="LEP521" s="230"/>
      <c r="LEQ521" s="230"/>
      <c r="LER521" s="230"/>
      <c r="LES521" s="230"/>
      <c r="LET521" s="230"/>
      <c r="LEU521" s="230"/>
      <c r="LEV521" s="230"/>
      <c r="LEW521" s="230"/>
      <c r="LEX521" s="230"/>
      <c r="LEY521" s="230"/>
      <c r="LEZ521" s="230"/>
      <c r="LFA521" s="230"/>
      <c r="LFB521" s="230"/>
      <c r="LFC521" s="230"/>
      <c r="LFD521" s="230"/>
      <c r="LFE521" s="230"/>
      <c r="LFF521" s="230"/>
      <c r="LFG521" s="230"/>
      <c r="LFH521" s="230"/>
      <c r="LFI521" s="230"/>
      <c r="LFJ521" s="230"/>
      <c r="LFK521" s="230"/>
      <c r="LFL521" s="230"/>
      <c r="LFM521" s="230"/>
      <c r="LFN521" s="230"/>
      <c r="LFO521" s="230"/>
      <c r="LFP521" s="230"/>
      <c r="LFQ521" s="230"/>
      <c r="LFR521" s="230"/>
      <c r="LFS521" s="230"/>
      <c r="LFT521" s="230"/>
      <c r="LFU521" s="230"/>
      <c r="LFV521" s="230"/>
      <c r="LFW521" s="230"/>
      <c r="LFX521" s="230"/>
      <c r="LFY521" s="230"/>
      <c r="LFZ521" s="230"/>
      <c r="LGA521" s="230"/>
      <c r="LGB521" s="230"/>
      <c r="LGC521" s="230"/>
      <c r="LGD521" s="230"/>
      <c r="LGE521" s="230"/>
      <c r="LGF521" s="230"/>
      <c r="LGG521" s="230"/>
      <c r="LGH521" s="230"/>
      <c r="LGI521" s="230"/>
      <c r="LGJ521" s="230"/>
      <c r="LGK521" s="230"/>
      <c r="LGL521" s="230"/>
      <c r="LGM521" s="230"/>
      <c r="LGN521" s="230"/>
      <c r="LGO521" s="230"/>
      <c r="LGP521" s="230"/>
      <c r="LGQ521" s="230"/>
      <c r="LGR521" s="230"/>
      <c r="LGS521" s="230"/>
      <c r="LGT521" s="230"/>
      <c r="LGU521" s="230"/>
      <c r="LGV521" s="230"/>
      <c r="LGW521" s="230"/>
      <c r="LGX521" s="230"/>
      <c r="LGY521" s="230"/>
      <c r="LGZ521" s="230"/>
      <c r="LHA521" s="230"/>
      <c r="LHB521" s="230"/>
      <c r="LHC521" s="230"/>
      <c r="LHD521" s="230"/>
      <c r="LHE521" s="230"/>
      <c r="LHF521" s="230"/>
      <c r="LHG521" s="230"/>
      <c r="LHH521" s="230"/>
      <c r="LHI521" s="230"/>
      <c r="LHJ521" s="230"/>
      <c r="LHK521" s="230"/>
      <c r="LHL521" s="230"/>
      <c r="LHM521" s="230"/>
      <c r="LHN521" s="230"/>
      <c r="LHO521" s="230"/>
      <c r="LHP521" s="230"/>
      <c r="LHQ521" s="230"/>
      <c r="LHR521" s="230"/>
      <c r="LHS521" s="230"/>
      <c r="LHT521" s="230"/>
      <c r="LHU521" s="230"/>
      <c r="LHV521" s="230"/>
      <c r="LHW521" s="230"/>
      <c r="LHX521" s="230"/>
      <c r="LHY521" s="230"/>
      <c r="LHZ521" s="230"/>
      <c r="LIA521" s="230"/>
      <c r="LIB521" s="230"/>
      <c r="LIC521" s="230"/>
      <c r="LID521" s="230"/>
      <c r="LIE521" s="230"/>
      <c r="LIF521" s="230"/>
      <c r="LIG521" s="230"/>
      <c r="LIH521" s="230"/>
      <c r="LII521" s="230"/>
      <c r="LIJ521" s="230"/>
      <c r="LIK521" s="230"/>
      <c r="LIL521" s="230"/>
      <c r="LIM521" s="230"/>
      <c r="LIN521" s="230"/>
      <c r="LIO521" s="230"/>
      <c r="LIP521" s="230"/>
      <c r="LIQ521" s="230"/>
      <c r="LIR521" s="230"/>
      <c r="LIS521" s="230"/>
      <c r="LIT521" s="230"/>
      <c r="LIU521" s="230"/>
      <c r="LIV521" s="230"/>
      <c r="LIW521" s="230"/>
      <c r="LIX521" s="230"/>
      <c r="LIY521" s="230"/>
      <c r="LIZ521" s="230"/>
      <c r="LJA521" s="230"/>
      <c r="LJB521" s="230"/>
      <c r="LJC521" s="230"/>
      <c r="LJD521" s="230"/>
      <c r="LJE521" s="230"/>
      <c r="LJF521" s="230"/>
      <c r="LJG521" s="230"/>
      <c r="LJH521" s="230"/>
      <c r="LJI521" s="230"/>
      <c r="LJJ521" s="230"/>
      <c r="LJK521" s="230"/>
      <c r="LJL521" s="230"/>
      <c r="LJM521" s="230"/>
      <c r="LJN521" s="230"/>
      <c r="LJO521" s="230"/>
      <c r="LJP521" s="230"/>
      <c r="LJQ521" s="230"/>
      <c r="LJR521" s="230"/>
      <c r="LJS521" s="230"/>
      <c r="LJT521" s="230"/>
      <c r="LJU521" s="230"/>
      <c r="LJV521" s="230"/>
      <c r="LJW521" s="230"/>
      <c r="LJX521" s="230"/>
      <c r="LJY521" s="230"/>
      <c r="LJZ521" s="230"/>
      <c r="LKA521" s="230"/>
      <c r="LKB521" s="230"/>
      <c r="LKC521" s="230"/>
      <c r="LKD521" s="230"/>
      <c r="LKE521" s="230"/>
      <c r="LKF521" s="230"/>
      <c r="LKG521" s="230"/>
      <c r="LKH521" s="230"/>
      <c r="LKI521" s="230"/>
      <c r="LKJ521" s="230"/>
      <c r="LKK521" s="230"/>
      <c r="LKL521" s="230"/>
      <c r="LKM521" s="230"/>
      <c r="LKN521" s="230"/>
      <c r="LKO521" s="230"/>
      <c r="LKP521" s="230"/>
      <c r="LKQ521" s="230"/>
      <c r="LKR521" s="230"/>
      <c r="LKS521" s="230"/>
      <c r="LKT521" s="230"/>
      <c r="LKU521" s="230"/>
      <c r="LKV521" s="230"/>
      <c r="LKW521" s="230"/>
      <c r="LKX521" s="230"/>
      <c r="LKY521" s="230"/>
      <c r="LKZ521" s="230"/>
      <c r="LLA521" s="230"/>
      <c r="LLB521" s="230"/>
      <c r="LLC521" s="230"/>
      <c r="LLD521" s="230"/>
      <c r="LLE521" s="230"/>
      <c r="LLF521" s="230"/>
      <c r="LLG521" s="230"/>
      <c r="LLH521" s="230"/>
      <c r="LLI521" s="230"/>
      <c r="LLJ521" s="230"/>
      <c r="LLK521" s="230"/>
      <c r="LLL521" s="230"/>
      <c r="LLM521" s="230"/>
      <c r="LLN521" s="230"/>
      <c r="LLO521" s="230"/>
      <c r="LLP521" s="230"/>
      <c r="LLQ521" s="230"/>
      <c r="LLR521" s="230"/>
      <c r="LLS521" s="230"/>
      <c r="LLT521" s="230"/>
      <c r="LLU521" s="230"/>
      <c r="LLV521" s="230"/>
      <c r="LLW521" s="230"/>
      <c r="LLX521" s="230"/>
      <c r="LLY521" s="230"/>
      <c r="LLZ521" s="230"/>
      <c r="LMA521" s="230"/>
      <c r="LMB521" s="230"/>
      <c r="LMC521" s="230"/>
      <c r="LMD521" s="230"/>
      <c r="LME521" s="230"/>
      <c r="LMF521" s="230"/>
      <c r="LMG521" s="230"/>
      <c r="LMH521" s="230"/>
      <c r="LMI521" s="230"/>
      <c r="LMJ521" s="230"/>
      <c r="LMK521" s="230"/>
      <c r="LML521" s="230"/>
      <c r="LMM521" s="230"/>
      <c r="LMN521" s="230"/>
      <c r="LMO521" s="230"/>
      <c r="LMP521" s="230"/>
      <c r="LMQ521" s="230"/>
      <c r="LMR521" s="230"/>
      <c r="LMS521" s="230"/>
      <c r="LMT521" s="230"/>
      <c r="LMU521" s="230"/>
      <c r="LMV521" s="230"/>
      <c r="LMW521" s="230"/>
      <c r="LMX521" s="230"/>
      <c r="LMY521" s="230"/>
      <c r="LMZ521" s="230"/>
      <c r="LNA521" s="230"/>
      <c r="LNB521" s="230"/>
      <c r="LNC521" s="230"/>
      <c r="LND521" s="230"/>
      <c r="LNE521" s="230"/>
      <c r="LNF521" s="230"/>
      <c r="LNG521" s="230"/>
      <c r="LNH521" s="230"/>
      <c r="LNI521" s="230"/>
      <c r="LNJ521" s="230"/>
      <c r="LNK521" s="230"/>
      <c r="LNL521" s="230"/>
      <c r="LNM521" s="230"/>
      <c r="LNN521" s="230"/>
      <c r="LNO521" s="230"/>
      <c r="LNP521" s="230"/>
      <c r="LNQ521" s="230"/>
      <c r="LNR521" s="230"/>
      <c r="LNS521" s="230"/>
      <c r="LNT521" s="230"/>
      <c r="LNU521" s="230"/>
      <c r="LNV521" s="230"/>
      <c r="LNW521" s="230"/>
      <c r="LNX521" s="230"/>
      <c r="LNY521" s="230"/>
      <c r="LNZ521" s="230"/>
      <c r="LOA521" s="230"/>
      <c r="LOB521" s="230"/>
      <c r="LOC521" s="230"/>
      <c r="LOD521" s="230"/>
      <c r="LOE521" s="230"/>
      <c r="LOF521" s="230"/>
      <c r="LOG521" s="230"/>
      <c r="LOH521" s="230"/>
      <c r="LOI521" s="230"/>
      <c r="LOJ521" s="230"/>
      <c r="LOK521" s="230"/>
      <c r="LOL521" s="230"/>
      <c r="LOM521" s="230"/>
      <c r="LON521" s="230"/>
      <c r="LOO521" s="230"/>
      <c r="LOP521" s="230"/>
      <c r="LOQ521" s="230"/>
      <c r="LOR521" s="230"/>
      <c r="LOS521" s="230"/>
      <c r="LOT521" s="230"/>
      <c r="LOU521" s="230"/>
      <c r="LOV521" s="230"/>
      <c r="LOW521" s="230"/>
      <c r="LOX521" s="230"/>
      <c r="LOY521" s="230"/>
      <c r="LOZ521" s="230"/>
      <c r="LPA521" s="230"/>
      <c r="LPB521" s="230"/>
      <c r="LPC521" s="230"/>
      <c r="LPD521" s="230"/>
      <c r="LPE521" s="230"/>
      <c r="LPF521" s="230"/>
      <c r="LPG521" s="230"/>
      <c r="LPH521" s="230"/>
      <c r="LPI521" s="230"/>
      <c r="LPJ521" s="230"/>
      <c r="LPK521" s="230"/>
      <c r="LPL521" s="230"/>
      <c r="LPM521" s="230"/>
      <c r="LPN521" s="230"/>
      <c r="LPO521" s="230"/>
      <c r="LPP521" s="230"/>
      <c r="LPQ521" s="230"/>
      <c r="LPR521" s="230"/>
      <c r="LPS521" s="230"/>
      <c r="LPT521" s="230"/>
      <c r="LPU521" s="230"/>
      <c r="LPV521" s="230"/>
      <c r="LPW521" s="230"/>
      <c r="LPX521" s="230"/>
      <c r="LPY521" s="230"/>
      <c r="LPZ521" s="230"/>
      <c r="LQA521" s="230"/>
      <c r="LQB521" s="230"/>
      <c r="LQC521" s="230"/>
      <c r="LQD521" s="230"/>
      <c r="LQE521" s="230"/>
      <c r="LQF521" s="230"/>
      <c r="LQG521" s="230"/>
      <c r="LQH521" s="230"/>
      <c r="LQI521" s="230"/>
      <c r="LQJ521" s="230"/>
      <c r="LQK521" s="230"/>
      <c r="LQL521" s="230"/>
      <c r="LQM521" s="230"/>
      <c r="LQN521" s="230"/>
      <c r="LQO521" s="230"/>
      <c r="LQP521" s="230"/>
      <c r="LQQ521" s="230"/>
      <c r="LQR521" s="230"/>
      <c r="LQS521" s="230"/>
      <c r="LQT521" s="230"/>
      <c r="LQU521" s="230"/>
      <c r="LQV521" s="230"/>
      <c r="LQW521" s="230"/>
      <c r="LQX521" s="230"/>
      <c r="LQY521" s="230"/>
      <c r="LQZ521" s="230"/>
      <c r="LRA521" s="230"/>
      <c r="LRB521" s="230"/>
      <c r="LRC521" s="230"/>
      <c r="LRD521" s="230"/>
      <c r="LRE521" s="230"/>
      <c r="LRF521" s="230"/>
      <c r="LRG521" s="230"/>
      <c r="LRH521" s="230"/>
      <c r="LRI521" s="230"/>
      <c r="LRJ521" s="230"/>
      <c r="LRK521" s="230"/>
      <c r="LRL521" s="230"/>
      <c r="LRM521" s="230"/>
      <c r="LRN521" s="230"/>
      <c r="LRO521" s="230"/>
      <c r="LRP521" s="230"/>
      <c r="LRQ521" s="230"/>
      <c r="LRR521" s="230"/>
      <c r="LRS521" s="230"/>
      <c r="LRT521" s="230"/>
      <c r="LRU521" s="230"/>
      <c r="LRV521" s="230"/>
      <c r="LRW521" s="230"/>
      <c r="LRX521" s="230"/>
      <c r="LRY521" s="230"/>
      <c r="LRZ521" s="230"/>
      <c r="LSA521" s="230"/>
      <c r="LSB521" s="230"/>
      <c r="LSC521" s="230"/>
      <c r="LSD521" s="230"/>
      <c r="LSE521" s="230"/>
      <c r="LSF521" s="230"/>
      <c r="LSG521" s="230"/>
      <c r="LSH521" s="230"/>
      <c r="LSI521" s="230"/>
      <c r="LSJ521" s="230"/>
      <c r="LSK521" s="230"/>
      <c r="LSL521" s="230"/>
      <c r="LSM521" s="230"/>
      <c r="LSN521" s="230"/>
      <c r="LSO521" s="230"/>
      <c r="LSP521" s="230"/>
      <c r="LSQ521" s="230"/>
      <c r="LSR521" s="230"/>
      <c r="LSS521" s="230"/>
      <c r="LST521" s="230"/>
      <c r="LSU521" s="230"/>
      <c r="LSV521" s="230"/>
      <c r="LSW521" s="230"/>
      <c r="LSX521" s="230"/>
      <c r="LSY521" s="230"/>
      <c r="LSZ521" s="230"/>
      <c r="LTA521" s="230"/>
      <c r="LTB521" s="230"/>
      <c r="LTC521" s="230"/>
      <c r="LTD521" s="230"/>
      <c r="LTE521" s="230"/>
      <c r="LTF521" s="230"/>
      <c r="LTG521" s="230"/>
      <c r="LTH521" s="230"/>
      <c r="LTI521" s="230"/>
      <c r="LTJ521" s="230"/>
      <c r="LTK521" s="230"/>
      <c r="LTL521" s="230"/>
      <c r="LTM521" s="230"/>
      <c r="LTN521" s="230"/>
      <c r="LTO521" s="230"/>
      <c r="LTP521" s="230"/>
      <c r="LTQ521" s="230"/>
      <c r="LTR521" s="230"/>
      <c r="LTS521" s="230"/>
      <c r="LTT521" s="230"/>
      <c r="LTU521" s="230"/>
      <c r="LTV521" s="230"/>
      <c r="LTW521" s="230"/>
      <c r="LTX521" s="230"/>
      <c r="LTY521" s="230"/>
      <c r="LTZ521" s="230"/>
      <c r="LUA521" s="230"/>
      <c r="LUB521" s="230"/>
      <c r="LUC521" s="230"/>
      <c r="LUD521" s="230"/>
      <c r="LUE521" s="230"/>
      <c r="LUF521" s="230"/>
      <c r="LUG521" s="230"/>
      <c r="LUH521" s="230"/>
      <c r="LUI521" s="230"/>
      <c r="LUJ521" s="230"/>
      <c r="LUK521" s="230"/>
      <c r="LUL521" s="230"/>
      <c r="LUM521" s="230"/>
      <c r="LUN521" s="230"/>
      <c r="LUO521" s="230"/>
      <c r="LUP521" s="230"/>
      <c r="LUQ521" s="230"/>
      <c r="LUR521" s="230"/>
      <c r="LUS521" s="230"/>
      <c r="LUT521" s="230"/>
      <c r="LUU521" s="230"/>
      <c r="LUV521" s="230"/>
      <c r="LUW521" s="230"/>
      <c r="LUX521" s="230"/>
      <c r="LUY521" s="230"/>
      <c r="LUZ521" s="230"/>
      <c r="LVA521" s="230"/>
      <c r="LVB521" s="230"/>
      <c r="LVC521" s="230"/>
      <c r="LVD521" s="230"/>
      <c r="LVE521" s="230"/>
      <c r="LVF521" s="230"/>
      <c r="LVG521" s="230"/>
      <c r="LVH521" s="230"/>
      <c r="LVI521" s="230"/>
      <c r="LVJ521" s="230"/>
      <c r="LVK521" s="230"/>
      <c r="LVL521" s="230"/>
      <c r="LVM521" s="230"/>
      <c r="LVN521" s="230"/>
      <c r="LVO521" s="230"/>
      <c r="LVP521" s="230"/>
      <c r="LVQ521" s="230"/>
      <c r="LVR521" s="230"/>
      <c r="LVS521" s="230"/>
      <c r="LVT521" s="230"/>
      <c r="LVU521" s="230"/>
      <c r="LVV521" s="230"/>
      <c r="LVW521" s="230"/>
      <c r="LVX521" s="230"/>
      <c r="LVY521" s="230"/>
      <c r="LVZ521" s="230"/>
      <c r="LWA521" s="230"/>
      <c r="LWB521" s="230"/>
      <c r="LWC521" s="230"/>
      <c r="LWD521" s="230"/>
      <c r="LWE521" s="230"/>
      <c r="LWF521" s="230"/>
      <c r="LWG521" s="230"/>
      <c r="LWH521" s="230"/>
      <c r="LWI521" s="230"/>
      <c r="LWJ521" s="230"/>
      <c r="LWK521" s="230"/>
      <c r="LWL521" s="230"/>
      <c r="LWM521" s="230"/>
      <c r="LWN521" s="230"/>
      <c r="LWO521" s="230"/>
      <c r="LWP521" s="230"/>
      <c r="LWQ521" s="230"/>
      <c r="LWR521" s="230"/>
      <c r="LWS521" s="230"/>
      <c r="LWT521" s="230"/>
      <c r="LWU521" s="230"/>
      <c r="LWV521" s="230"/>
      <c r="LWW521" s="230"/>
      <c r="LWX521" s="230"/>
      <c r="LWY521" s="230"/>
      <c r="LWZ521" s="230"/>
      <c r="LXA521" s="230"/>
      <c r="LXB521" s="230"/>
      <c r="LXC521" s="230"/>
      <c r="LXD521" s="230"/>
      <c r="LXE521" s="230"/>
      <c r="LXF521" s="230"/>
      <c r="LXG521" s="230"/>
      <c r="LXH521" s="230"/>
      <c r="LXI521" s="230"/>
      <c r="LXJ521" s="230"/>
      <c r="LXK521" s="230"/>
      <c r="LXL521" s="230"/>
      <c r="LXM521" s="230"/>
      <c r="LXN521" s="230"/>
      <c r="LXO521" s="230"/>
      <c r="LXP521" s="230"/>
      <c r="LXQ521" s="230"/>
      <c r="LXR521" s="230"/>
      <c r="LXS521" s="230"/>
      <c r="LXT521" s="230"/>
      <c r="LXU521" s="230"/>
      <c r="LXV521" s="230"/>
      <c r="LXW521" s="230"/>
      <c r="LXX521" s="230"/>
      <c r="LXY521" s="230"/>
      <c r="LXZ521" s="230"/>
      <c r="LYA521" s="230"/>
      <c r="LYB521" s="230"/>
      <c r="LYC521" s="230"/>
      <c r="LYD521" s="230"/>
      <c r="LYE521" s="230"/>
      <c r="LYF521" s="230"/>
      <c r="LYG521" s="230"/>
      <c r="LYH521" s="230"/>
      <c r="LYI521" s="230"/>
      <c r="LYJ521" s="230"/>
      <c r="LYK521" s="230"/>
      <c r="LYL521" s="230"/>
      <c r="LYM521" s="230"/>
      <c r="LYN521" s="230"/>
      <c r="LYO521" s="230"/>
      <c r="LYP521" s="230"/>
      <c r="LYQ521" s="230"/>
      <c r="LYR521" s="230"/>
      <c r="LYS521" s="230"/>
      <c r="LYT521" s="230"/>
      <c r="LYU521" s="230"/>
      <c r="LYV521" s="230"/>
      <c r="LYW521" s="230"/>
      <c r="LYX521" s="230"/>
      <c r="LYY521" s="230"/>
      <c r="LYZ521" s="230"/>
      <c r="LZA521" s="230"/>
      <c r="LZB521" s="230"/>
      <c r="LZC521" s="230"/>
      <c r="LZD521" s="230"/>
      <c r="LZE521" s="230"/>
      <c r="LZF521" s="230"/>
      <c r="LZG521" s="230"/>
      <c r="LZH521" s="230"/>
      <c r="LZI521" s="230"/>
      <c r="LZJ521" s="230"/>
      <c r="LZK521" s="230"/>
      <c r="LZL521" s="230"/>
      <c r="LZM521" s="230"/>
      <c r="LZN521" s="230"/>
      <c r="LZO521" s="230"/>
      <c r="LZP521" s="230"/>
      <c r="LZQ521" s="230"/>
      <c r="LZR521" s="230"/>
      <c r="LZS521" s="230"/>
      <c r="LZT521" s="230"/>
      <c r="LZU521" s="230"/>
      <c r="LZV521" s="230"/>
      <c r="LZW521" s="230"/>
      <c r="LZX521" s="230"/>
      <c r="LZY521" s="230"/>
      <c r="LZZ521" s="230"/>
      <c r="MAA521" s="230"/>
      <c r="MAB521" s="230"/>
      <c r="MAC521" s="230"/>
      <c r="MAD521" s="230"/>
      <c r="MAE521" s="230"/>
      <c r="MAF521" s="230"/>
      <c r="MAG521" s="230"/>
      <c r="MAH521" s="230"/>
      <c r="MAI521" s="230"/>
      <c r="MAJ521" s="230"/>
      <c r="MAK521" s="230"/>
      <c r="MAL521" s="230"/>
      <c r="MAM521" s="230"/>
      <c r="MAN521" s="230"/>
      <c r="MAO521" s="230"/>
      <c r="MAP521" s="230"/>
      <c r="MAQ521" s="230"/>
      <c r="MAR521" s="230"/>
      <c r="MAS521" s="230"/>
      <c r="MAT521" s="230"/>
      <c r="MAU521" s="230"/>
      <c r="MAV521" s="230"/>
      <c r="MAW521" s="230"/>
      <c r="MAX521" s="230"/>
      <c r="MAY521" s="230"/>
      <c r="MAZ521" s="230"/>
      <c r="MBA521" s="230"/>
      <c r="MBB521" s="230"/>
      <c r="MBC521" s="230"/>
      <c r="MBD521" s="230"/>
      <c r="MBE521" s="230"/>
      <c r="MBF521" s="230"/>
      <c r="MBG521" s="230"/>
      <c r="MBH521" s="230"/>
      <c r="MBI521" s="230"/>
      <c r="MBJ521" s="230"/>
      <c r="MBK521" s="230"/>
      <c r="MBL521" s="230"/>
      <c r="MBM521" s="230"/>
      <c r="MBN521" s="230"/>
      <c r="MBO521" s="230"/>
      <c r="MBP521" s="230"/>
      <c r="MBQ521" s="230"/>
      <c r="MBR521" s="230"/>
      <c r="MBS521" s="230"/>
      <c r="MBT521" s="230"/>
      <c r="MBU521" s="230"/>
      <c r="MBV521" s="230"/>
      <c r="MBW521" s="230"/>
      <c r="MBX521" s="230"/>
      <c r="MBY521" s="230"/>
      <c r="MBZ521" s="230"/>
      <c r="MCA521" s="230"/>
      <c r="MCB521" s="230"/>
      <c r="MCC521" s="230"/>
      <c r="MCD521" s="230"/>
      <c r="MCE521" s="230"/>
      <c r="MCF521" s="230"/>
      <c r="MCG521" s="230"/>
      <c r="MCH521" s="230"/>
      <c r="MCI521" s="230"/>
      <c r="MCJ521" s="230"/>
      <c r="MCK521" s="230"/>
      <c r="MCL521" s="230"/>
      <c r="MCM521" s="230"/>
      <c r="MCN521" s="230"/>
      <c r="MCO521" s="230"/>
      <c r="MCP521" s="230"/>
      <c r="MCQ521" s="230"/>
      <c r="MCR521" s="230"/>
      <c r="MCS521" s="230"/>
      <c r="MCT521" s="230"/>
      <c r="MCU521" s="230"/>
      <c r="MCV521" s="230"/>
      <c r="MCW521" s="230"/>
      <c r="MCX521" s="230"/>
      <c r="MCY521" s="230"/>
      <c r="MCZ521" s="230"/>
      <c r="MDA521" s="230"/>
      <c r="MDB521" s="230"/>
      <c r="MDC521" s="230"/>
      <c r="MDD521" s="230"/>
      <c r="MDE521" s="230"/>
      <c r="MDF521" s="230"/>
      <c r="MDG521" s="230"/>
      <c r="MDH521" s="230"/>
      <c r="MDI521" s="230"/>
      <c r="MDJ521" s="230"/>
      <c r="MDK521" s="230"/>
      <c r="MDL521" s="230"/>
      <c r="MDM521" s="230"/>
      <c r="MDN521" s="230"/>
      <c r="MDO521" s="230"/>
      <c r="MDP521" s="230"/>
      <c r="MDQ521" s="230"/>
      <c r="MDR521" s="230"/>
      <c r="MDS521" s="230"/>
      <c r="MDT521" s="230"/>
      <c r="MDU521" s="230"/>
      <c r="MDV521" s="230"/>
      <c r="MDW521" s="230"/>
      <c r="MDX521" s="230"/>
      <c r="MDY521" s="230"/>
      <c r="MDZ521" s="230"/>
      <c r="MEA521" s="230"/>
      <c r="MEB521" s="230"/>
      <c r="MEC521" s="230"/>
      <c r="MED521" s="230"/>
      <c r="MEE521" s="230"/>
      <c r="MEF521" s="230"/>
      <c r="MEG521" s="230"/>
      <c r="MEH521" s="230"/>
      <c r="MEI521" s="230"/>
      <c r="MEJ521" s="230"/>
      <c r="MEK521" s="230"/>
      <c r="MEL521" s="230"/>
      <c r="MEM521" s="230"/>
      <c r="MEN521" s="230"/>
      <c r="MEO521" s="230"/>
      <c r="MEP521" s="230"/>
      <c r="MEQ521" s="230"/>
      <c r="MER521" s="230"/>
      <c r="MES521" s="230"/>
      <c r="MET521" s="230"/>
      <c r="MEU521" s="230"/>
      <c r="MEV521" s="230"/>
      <c r="MEW521" s="230"/>
      <c r="MEX521" s="230"/>
      <c r="MEY521" s="230"/>
      <c r="MEZ521" s="230"/>
      <c r="MFA521" s="230"/>
      <c r="MFB521" s="230"/>
      <c r="MFC521" s="230"/>
      <c r="MFD521" s="230"/>
      <c r="MFE521" s="230"/>
      <c r="MFF521" s="230"/>
      <c r="MFG521" s="230"/>
      <c r="MFH521" s="230"/>
      <c r="MFI521" s="230"/>
      <c r="MFJ521" s="230"/>
      <c r="MFK521" s="230"/>
      <c r="MFL521" s="230"/>
      <c r="MFM521" s="230"/>
      <c r="MFN521" s="230"/>
      <c r="MFO521" s="230"/>
      <c r="MFP521" s="230"/>
      <c r="MFQ521" s="230"/>
      <c r="MFR521" s="230"/>
      <c r="MFS521" s="230"/>
      <c r="MFT521" s="230"/>
      <c r="MFU521" s="230"/>
      <c r="MFV521" s="230"/>
      <c r="MFW521" s="230"/>
      <c r="MFX521" s="230"/>
      <c r="MFY521" s="230"/>
      <c r="MFZ521" s="230"/>
      <c r="MGA521" s="230"/>
      <c r="MGB521" s="230"/>
      <c r="MGC521" s="230"/>
      <c r="MGD521" s="230"/>
      <c r="MGE521" s="230"/>
      <c r="MGF521" s="230"/>
      <c r="MGG521" s="230"/>
      <c r="MGH521" s="230"/>
      <c r="MGI521" s="230"/>
      <c r="MGJ521" s="230"/>
      <c r="MGK521" s="230"/>
      <c r="MGL521" s="230"/>
      <c r="MGM521" s="230"/>
      <c r="MGN521" s="230"/>
      <c r="MGO521" s="230"/>
      <c r="MGP521" s="230"/>
      <c r="MGQ521" s="230"/>
      <c r="MGR521" s="230"/>
      <c r="MGS521" s="230"/>
      <c r="MGT521" s="230"/>
      <c r="MGU521" s="230"/>
      <c r="MGV521" s="230"/>
      <c r="MGW521" s="230"/>
      <c r="MGX521" s="230"/>
      <c r="MGY521" s="230"/>
      <c r="MGZ521" s="230"/>
      <c r="MHA521" s="230"/>
      <c r="MHB521" s="230"/>
      <c r="MHC521" s="230"/>
      <c r="MHD521" s="230"/>
      <c r="MHE521" s="230"/>
      <c r="MHF521" s="230"/>
      <c r="MHG521" s="230"/>
      <c r="MHH521" s="230"/>
      <c r="MHI521" s="230"/>
      <c r="MHJ521" s="230"/>
      <c r="MHK521" s="230"/>
      <c r="MHL521" s="230"/>
      <c r="MHM521" s="230"/>
      <c r="MHN521" s="230"/>
      <c r="MHO521" s="230"/>
      <c r="MHP521" s="230"/>
      <c r="MHQ521" s="230"/>
      <c r="MHR521" s="230"/>
      <c r="MHS521" s="230"/>
      <c r="MHT521" s="230"/>
      <c r="MHU521" s="230"/>
      <c r="MHV521" s="230"/>
      <c r="MHW521" s="230"/>
      <c r="MHX521" s="230"/>
      <c r="MHY521" s="230"/>
      <c r="MHZ521" s="230"/>
      <c r="MIA521" s="230"/>
      <c r="MIB521" s="230"/>
      <c r="MIC521" s="230"/>
      <c r="MID521" s="230"/>
      <c r="MIE521" s="230"/>
      <c r="MIF521" s="230"/>
      <c r="MIG521" s="230"/>
      <c r="MIH521" s="230"/>
      <c r="MII521" s="230"/>
      <c r="MIJ521" s="230"/>
      <c r="MIK521" s="230"/>
      <c r="MIL521" s="230"/>
      <c r="MIM521" s="230"/>
      <c r="MIN521" s="230"/>
      <c r="MIO521" s="230"/>
      <c r="MIP521" s="230"/>
      <c r="MIQ521" s="230"/>
      <c r="MIR521" s="230"/>
      <c r="MIS521" s="230"/>
      <c r="MIT521" s="230"/>
      <c r="MIU521" s="230"/>
      <c r="MIV521" s="230"/>
      <c r="MIW521" s="230"/>
      <c r="MIX521" s="230"/>
      <c r="MIY521" s="230"/>
      <c r="MIZ521" s="230"/>
      <c r="MJA521" s="230"/>
      <c r="MJB521" s="230"/>
      <c r="MJC521" s="230"/>
      <c r="MJD521" s="230"/>
      <c r="MJE521" s="230"/>
      <c r="MJF521" s="230"/>
      <c r="MJG521" s="230"/>
      <c r="MJH521" s="230"/>
      <c r="MJI521" s="230"/>
      <c r="MJJ521" s="230"/>
      <c r="MJK521" s="230"/>
      <c r="MJL521" s="230"/>
      <c r="MJM521" s="230"/>
      <c r="MJN521" s="230"/>
      <c r="MJO521" s="230"/>
      <c r="MJP521" s="230"/>
      <c r="MJQ521" s="230"/>
      <c r="MJR521" s="230"/>
      <c r="MJS521" s="230"/>
      <c r="MJT521" s="230"/>
      <c r="MJU521" s="230"/>
      <c r="MJV521" s="230"/>
      <c r="MJW521" s="230"/>
      <c r="MJX521" s="230"/>
      <c r="MJY521" s="230"/>
      <c r="MJZ521" s="230"/>
      <c r="MKA521" s="230"/>
      <c r="MKB521" s="230"/>
      <c r="MKC521" s="230"/>
      <c r="MKD521" s="230"/>
      <c r="MKE521" s="230"/>
      <c r="MKF521" s="230"/>
      <c r="MKG521" s="230"/>
      <c r="MKH521" s="230"/>
      <c r="MKI521" s="230"/>
      <c r="MKJ521" s="230"/>
      <c r="MKK521" s="230"/>
      <c r="MKL521" s="230"/>
      <c r="MKM521" s="230"/>
      <c r="MKN521" s="230"/>
      <c r="MKO521" s="230"/>
      <c r="MKP521" s="230"/>
      <c r="MKQ521" s="230"/>
      <c r="MKR521" s="230"/>
      <c r="MKS521" s="230"/>
      <c r="MKT521" s="230"/>
      <c r="MKU521" s="230"/>
      <c r="MKV521" s="230"/>
      <c r="MKW521" s="230"/>
      <c r="MKX521" s="230"/>
      <c r="MKY521" s="230"/>
      <c r="MKZ521" s="230"/>
      <c r="MLA521" s="230"/>
      <c r="MLB521" s="230"/>
      <c r="MLC521" s="230"/>
      <c r="MLD521" s="230"/>
      <c r="MLE521" s="230"/>
      <c r="MLF521" s="230"/>
      <c r="MLG521" s="230"/>
      <c r="MLH521" s="230"/>
      <c r="MLI521" s="230"/>
      <c r="MLJ521" s="230"/>
      <c r="MLK521" s="230"/>
      <c r="MLL521" s="230"/>
      <c r="MLM521" s="230"/>
      <c r="MLN521" s="230"/>
      <c r="MLO521" s="230"/>
      <c r="MLP521" s="230"/>
      <c r="MLQ521" s="230"/>
      <c r="MLR521" s="230"/>
      <c r="MLS521" s="230"/>
      <c r="MLT521" s="230"/>
      <c r="MLU521" s="230"/>
      <c r="MLV521" s="230"/>
      <c r="MLW521" s="230"/>
      <c r="MLX521" s="230"/>
      <c r="MLY521" s="230"/>
      <c r="MLZ521" s="230"/>
      <c r="MMA521" s="230"/>
      <c r="MMB521" s="230"/>
      <c r="MMC521" s="230"/>
      <c r="MMD521" s="230"/>
      <c r="MME521" s="230"/>
      <c r="MMF521" s="230"/>
      <c r="MMG521" s="230"/>
      <c r="MMH521" s="230"/>
      <c r="MMI521" s="230"/>
      <c r="MMJ521" s="230"/>
      <c r="MMK521" s="230"/>
      <c r="MML521" s="230"/>
      <c r="MMM521" s="230"/>
      <c r="MMN521" s="230"/>
      <c r="MMO521" s="230"/>
      <c r="MMP521" s="230"/>
      <c r="MMQ521" s="230"/>
      <c r="MMR521" s="230"/>
      <c r="MMS521" s="230"/>
      <c r="MMT521" s="230"/>
      <c r="MMU521" s="230"/>
      <c r="MMV521" s="230"/>
      <c r="MMW521" s="230"/>
      <c r="MMX521" s="230"/>
      <c r="MMY521" s="230"/>
      <c r="MMZ521" s="230"/>
      <c r="MNA521" s="230"/>
      <c r="MNB521" s="230"/>
      <c r="MNC521" s="230"/>
      <c r="MND521" s="230"/>
      <c r="MNE521" s="230"/>
      <c r="MNF521" s="230"/>
      <c r="MNG521" s="230"/>
      <c r="MNH521" s="230"/>
      <c r="MNI521" s="230"/>
      <c r="MNJ521" s="230"/>
      <c r="MNK521" s="230"/>
      <c r="MNL521" s="230"/>
      <c r="MNM521" s="230"/>
      <c r="MNN521" s="230"/>
      <c r="MNO521" s="230"/>
      <c r="MNP521" s="230"/>
      <c r="MNQ521" s="230"/>
      <c r="MNR521" s="230"/>
      <c r="MNS521" s="230"/>
      <c r="MNT521" s="230"/>
      <c r="MNU521" s="230"/>
      <c r="MNV521" s="230"/>
      <c r="MNW521" s="230"/>
      <c r="MNX521" s="230"/>
      <c r="MNY521" s="230"/>
      <c r="MNZ521" s="230"/>
      <c r="MOA521" s="230"/>
      <c r="MOB521" s="230"/>
      <c r="MOC521" s="230"/>
      <c r="MOD521" s="230"/>
      <c r="MOE521" s="230"/>
      <c r="MOF521" s="230"/>
      <c r="MOG521" s="230"/>
      <c r="MOH521" s="230"/>
      <c r="MOI521" s="230"/>
      <c r="MOJ521" s="230"/>
      <c r="MOK521" s="230"/>
      <c r="MOL521" s="230"/>
      <c r="MOM521" s="230"/>
      <c r="MON521" s="230"/>
      <c r="MOO521" s="230"/>
      <c r="MOP521" s="230"/>
      <c r="MOQ521" s="230"/>
      <c r="MOR521" s="230"/>
      <c r="MOS521" s="230"/>
      <c r="MOT521" s="230"/>
      <c r="MOU521" s="230"/>
      <c r="MOV521" s="230"/>
      <c r="MOW521" s="230"/>
      <c r="MOX521" s="230"/>
      <c r="MOY521" s="230"/>
      <c r="MOZ521" s="230"/>
      <c r="MPA521" s="230"/>
      <c r="MPB521" s="230"/>
      <c r="MPC521" s="230"/>
      <c r="MPD521" s="230"/>
      <c r="MPE521" s="230"/>
      <c r="MPF521" s="230"/>
      <c r="MPG521" s="230"/>
      <c r="MPH521" s="230"/>
      <c r="MPI521" s="230"/>
      <c r="MPJ521" s="230"/>
      <c r="MPK521" s="230"/>
      <c r="MPL521" s="230"/>
      <c r="MPM521" s="230"/>
      <c r="MPN521" s="230"/>
      <c r="MPO521" s="230"/>
      <c r="MPP521" s="230"/>
      <c r="MPQ521" s="230"/>
      <c r="MPR521" s="230"/>
      <c r="MPS521" s="230"/>
      <c r="MPT521" s="230"/>
      <c r="MPU521" s="230"/>
      <c r="MPV521" s="230"/>
      <c r="MPW521" s="230"/>
      <c r="MPX521" s="230"/>
      <c r="MPY521" s="230"/>
      <c r="MPZ521" s="230"/>
      <c r="MQA521" s="230"/>
      <c r="MQB521" s="230"/>
      <c r="MQC521" s="230"/>
      <c r="MQD521" s="230"/>
      <c r="MQE521" s="230"/>
      <c r="MQF521" s="230"/>
      <c r="MQG521" s="230"/>
      <c r="MQH521" s="230"/>
      <c r="MQI521" s="230"/>
      <c r="MQJ521" s="230"/>
      <c r="MQK521" s="230"/>
      <c r="MQL521" s="230"/>
      <c r="MQM521" s="230"/>
      <c r="MQN521" s="230"/>
      <c r="MQO521" s="230"/>
      <c r="MQP521" s="230"/>
      <c r="MQQ521" s="230"/>
      <c r="MQR521" s="230"/>
      <c r="MQS521" s="230"/>
      <c r="MQT521" s="230"/>
      <c r="MQU521" s="230"/>
      <c r="MQV521" s="230"/>
      <c r="MQW521" s="230"/>
      <c r="MQX521" s="230"/>
      <c r="MQY521" s="230"/>
      <c r="MQZ521" s="230"/>
      <c r="MRA521" s="230"/>
      <c r="MRB521" s="230"/>
      <c r="MRC521" s="230"/>
      <c r="MRD521" s="230"/>
      <c r="MRE521" s="230"/>
      <c r="MRF521" s="230"/>
      <c r="MRG521" s="230"/>
      <c r="MRH521" s="230"/>
      <c r="MRI521" s="230"/>
      <c r="MRJ521" s="230"/>
      <c r="MRK521" s="230"/>
      <c r="MRL521" s="230"/>
      <c r="MRM521" s="230"/>
      <c r="MRN521" s="230"/>
      <c r="MRO521" s="230"/>
      <c r="MRP521" s="230"/>
      <c r="MRQ521" s="230"/>
      <c r="MRR521" s="230"/>
      <c r="MRS521" s="230"/>
      <c r="MRT521" s="230"/>
      <c r="MRU521" s="230"/>
      <c r="MRV521" s="230"/>
      <c r="MRW521" s="230"/>
      <c r="MRX521" s="230"/>
      <c r="MRY521" s="230"/>
      <c r="MRZ521" s="230"/>
      <c r="MSA521" s="230"/>
      <c r="MSB521" s="230"/>
      <c r="MSC521" s="230"/>
      <c r="MSD521" s="230"/>
      <c r="MSE521" s="230"/>
      <c r="MSF521" s="230"/>
      <c r="MSG521" s="230"/>
      <c r="MSH521" s="230"/>
      <c r="MSI521" s="230"/>
      <c r="MSJ521" s="230"/>
      <c r="MSK521" s="230"/>
      <c r="MSL521" s="230"/>
      <c r="MSM521" s="230"/>
      <c r="MSN521" s="230"/>
      <c r="MSO521" s="230"/>
      <c r="MSP521" s="230"/>
      <c r="MSQ521" s="230"/>
      <c r="MSR521" s="230"/>
      <c r="MSS521" s="230"/>
      <c r="MST521" s="230"/>
      <c r="MSU521" s="230"/>
      <c r="MSV521" s="230"/>
      <c r="MSW521" s="230"/>
      <c r="MSX521" s="230"/>
      <c r="MSY521" s="230"/>
      <c r="MSZ521" s="230"/>
      <c r="MTA521" s="230"/>
      <c r="MTB521" s="230"/>
      <c r="MTC521" s="230"/>
      <c r="MTD521" s="230"/>
      <c r="MTE521" s="230"/>
      <c r="MTF521" s="230"/>
      <c r="MTG521" s="230"/>
      <c r="MTH521" s="230"/>
      <c r="MTI521" s="230"/>
      <c r="MTJ521" s="230"/>
      <c r="MTK521" s="230"/>
      <c r="MTL521" s="230"/>
      <c r="MTM521" s="230"/>
      <c r="MTN521" s="230"/>
      <c r="MTO521" s="230"/>
      <c r="MTP521" s="230"/>
      <c r="MTQ521" s="230"/>
      <c r="MTR521" s="230"/>
      <c r="MTS521" s="230"/>
      <c r="MTT521" s="230"/>
      <c r="MTU521" s="230"/>
      <c r="MTV521" s="230"/>
      <c r="MTW521" s="230"/>
      <c r="MTX521" s="230"/>
      <c r="MTY521" s="230"/>
      <c r="MTZ521" s="230"/>
      <c r="MUA521" s="230"/>
      <c r="MUB521" s="230"/>
      <c r="MUC521" s="230"/>
      <c r="MUD521" s="230"/>
      <c r="MUE521" s="230"/>
      <c r="MUF521" s="230"/>
      <c r="MUG521" s="230"/>
      <c r="MUH521" s="230"/>
      <c r="MUI521" s="230"/>
      <c r="MUJ521" s="230"/>
      <c r="MUK521" s="230"/>
      <c r="MUL521" s="230"/>
      <c r="MUM521" s="230"/>
      <c r="MUN521" s="230"/>
      <c r="MUO521" s="230"/>
      <c r="MUP521" s="230"/>
      <c r="MUQ521" s="230"/>
      <c r="MUR521" s="230"/>
      <c r="MUS521" s="230"/>
      <c r="MUT521" s="230"/>
      <c r="MUU521" s="230"/>
      <c r="MUV521" s="230"/>
      <c r="MUW521" s="230"/>
      <c r="MUX521" s="230"/>
      <c r="MUY521" s="230"/>
      <c r="MUZ521" s="230"/>
      <c r="MVA521" s="230"/>
      <c r="MVB521" s="230"/>
      <c r="MVC521" s="230"/>
      <c r="MVD521" s="230"/>
      <c r="MVE521" s="230"/>
      <c r="MVF521" s="230"/>
      <c r="MVG521" s="230"/>
      <c r="MVH521" s="230"/>
      <c r="MVI521" s="230"/>
      <c r="MVJ521" s="230"/>
      <c r="MVK521" s="230"/>
      <c r="MVL521" s="230"/>
      <c r="MVM521" s="230"/>
      <c r="MVN521" s="230"/>
      <c r="MVO521" s="230"/>
      <c r="MVP521" s="230"/>
      <c r="MVQ521" s="230"/>
      <c r="MVR521" s="230"/>
      <c r="MVS521" s="230"/>
      <c r="MVT521" s="230"/>
      <c r="MVU521" s="230"/>
      <c r="MVV521" s="230"/>
      <c r="MVW521" s="230"/>
      <c r="MVX521" s="230"/>
      <c r="MVY521" s="230"/>
      <c r="MVZ521" s="230"/>
      <c r="MWA521" s="230"/>
      <c r="MWB521" s="230"/>
      <c r="MWC521" s="230"/>
      <c r="MWD521" s="230"/>
      <c r="MWE521" s="230"/>
      <c r="MWF521" s="230"/>
      <c r="MWG521" s="230"/>
      <c r="MWH521" s="230"/>
      <c r="MWI521" s="230"/>
      <c r="MWJ521" s="230"/>
      <c r="MWK521" s="230"/>
      <c r="MWL521" s="230"/>
      <c r="MWM521" s="230"/>
      <c r="MWN521" s="230"/>
      <c r="MWO521" s="230"/>
      <c r="MWP521" s="230"/>
      <c r="MWQ521" s="230"/>
      <c r="MWR521" s="230"/>
      <c r="MWS521" s="230"/>
      <c r="MWT521" s="230"/>
      <c r="MWU521" s="230"/>
      <c r="MWV521" s="230"/>
      <c r="MWW521" s="230"/>
      <c r="MWX521" s="230"/>
      <c r="MWY521" s="230"/>
      <c r="MWZ521" s="230"/>
      <c r="MXA521" s="230"/>
      <c r="MXB521" s="230"/>
      <c r="MXC521" s="230"/>
      <c r="MXD521" s="230"/>
      <c r="MXE521" s="230"/>
      <c r="MXF521" s="230"/>
      <c r="MXG521" s="230"/>
      <c r="MXH521" s="230"/>
      <c r="MXI521" s="230"/>
      <c r="MXJ521" s="230"/>
      <c r="MXK521" s="230"/>
      <c r="MXL521" s="230"/>
      <c r="MXM521" s="230"/>
      <c r="MXN521" s="230"/>
      <c r="MXO521" s="230"/>
      <c r="MXP521" s="230"/>
      <c r="MXQ521" s="230"/>
      <c r="MXR521" s="230"/>
      <c r="MXS521" s="230"/>
      <c r="MXT521" s="230"/>
      <c r="MXU521" s="230"/>
      <c r="MXV521" s="230"/>
      <c r="MXW521" s="230"/>
      <c r="MXX521" s="230"/>
      <c r="MXY521" s="230"/>
      <c r="MXZ521" s="230"/>
      <c r="MYA521" s="230"/>
      <c r="MYB521" s="230"/>
      <c r="MYC521" s="230"/>
      <c r="MYD521" s="230"/>
      <c r="MYE521" s="230"/>
      <c r="MYF521" s="230"/>
      <c r="MYG521" s="230"/>
      <c r="MYH521" s="230"/>
      <c r="MYI521" s="230"/>
      <c r="MYJ521" s="230"/>
      <c r="MYK521" s="230"/>
      <c r="MYL521" s="230"/>
      <c r="MYM521" s="230"/>
      <c r="MYN521" s="230"/>
      <c r="MYO521" s="230"/>
      <c r="MYP521" s="230"/>
      <c r="MYQ521" s="230"/>
      <c r="MYR521" s="230"/>
      <c r="MYS521" s="230"/>
      <c r="MYT521" s="230"/>
      <c r="MYU521" s="230"/>
      <c r="MYV521" s="230"/>
      <c r="MYW521" s="230"/>
      <c r="MYX521" s="230"/>
      <c r="MYY521" s="230"/>
      <c r="MYZ521" s="230"/>
      <c r="MZA521" s="230"/>
      <c r="MZB521" s="230"/>
      <c r="MZC521" s="230"/>
      <c r="MZD521" s="230"/>
      <c r="MZE521" s="230"/>
      <c r="MZF521" s="230"/>
      <c r="MZG521" s="230"/>
      <c r="MZH521" s="230"/>
      <c r="MZI521" s="230"/>
      <c r="MZJ521" s="230"/>
      <c r="MZK521" s="230"/>
      <c r="MZL521" s="230"/>
      <c r="MZM521" s="230"/>
      <c r="MZN521" s="230"/>
      <c r="MZO521" s="230"/>
      <c r="MZP521" s="230"/>
      <c r="MZQ521" s="230"/>
      <c r="MZR521" s="230"/>
      <c r="MZS521" s="230"/>
      <c r="MZT521" s="230"/>
      <c r="MZU521" s="230"/>
      <c r="MZV521" s="230"/>
      <c r="MZW521" s="230"/>
      <c r="MZX521" s="230"/>
      <c r="MZY521" s="230"/>
      <c r="MZZ521" s="230"/>
      <c r="NAA521" s="230"/>
      <c r="NAB521" s="230"/>
      <c r="NAC521" s="230"/>
      <c r="NAD521" s="230"/>
      <c r="NAE521" s="230"/>
      <c r="NAF521" s="230"/>
      <c r="NAG521" s="230"/>
      <c r="NAH521" s="230"/>
      <c r="NAI521" s="230"/>
      <c r="NAJ521" s="230"/>
      <c r="NAK521" s="230"/>
      <c r="NAL521" s="230"/>
      <c r="NAM521" s="230"/>
      <c r="NAN521" s="230"/>
      <c r="NAO521" s="230"/>
      <c r="NAP521" s="230"/>
      <c r="NAQ521" s="230"/>
      <c r="NAR521" s="230"/>
      <c r="NAS521" s="230"/>
      <c r="NAT521" s="230"/>
      <c r="NAU521" s="230"/>
      <c r="NAV521" s="230"/>
      <c r="NAW521" s="230"/>
      <c r="NAX521" s="230"/>
      <c r="NAY521" s="230"/>
      <c r="NAZ521" s="230"/>
      <c r="NBA521" s="230"/>
      <c r="NBB521" s="230"/>
      <c r="NBC521" s="230"/>
      <c r="NBD521" s="230"/>
      <c r="NBE521" s="230"/>
      <c r="NBF521" s="230"/>
      <c r="NBG521" s="230"/>
      <c r="NBH521" s="230"/>
      <c r="NBI521" s="230"/>
      <c r="NBJ521" s="230"/>
      <c r="NBK521" s="230"/>
      <c r="NBL521" s="230"/>
      <c r="NBM521" s="230"/>
      <c r="NBN521" s="230"/>
      <c r="NBO521" s="230"/>
      <c r="NBP521" s="230"/>
      <c r="NBQ521" s="230"/>
      <c r="NBR521" s="230"/>
      <c r="NBS521" s="230"/>
      <c r="NBT521" s="230"/>
      <c r="NBU521" s="230"/>
      <c r="NBV521" s="230"/>
      <c r="NBW521" s="230"/>
      <c r="NBX521" s="230"/>
      <c r="NBY521" s="230"/>
      <c r="NBZ521" s="230"/>
      <c r="NCA521" s="230"/>
      <c r="NCB521" s="230"/>
      <c r="NCC521" s="230"/>
      <c r="NCD521" s="230"/>
      <c r="NCE521" s="230"/>
      <c r="NCF521" s="230"/>
      <c r="NCG521" s="230"/>
      <c r="NCH521" s="230"/>
      <c r="NCI521" s="230"/>
      <c r="NCJ521" s="230"/>
      <c r="NCK521" s="230"/>
      <c r="NCL521" s="230"/>
      <c r="NCM521" s="230"/>
      <c r="NCN521" s="230"/>
      <c r="NCO521" s="230"/>
      <c r="NCP521" s="230"/>
      <c r="NCQ521" s="230"/>
      <c r="NCR521" s="230"/>
      <c r="NCS521" s="230"/>
      <c r="NCT521" s="230"/>
      <c r="NCU521" s="230"/>
      <c r="NCV521" s="230"/>
      <c r="NCW521" s="230"/>
      <c r="NCX521" s="230"/>
      <c r="NCY521" s="230"/>
      <c r="NCZ521" s="230"/>
      <c r="NDA521" s="230"/>
      <c r="NDB521" s="230"/>
      <c r="NDC521" s="230"/>
      <c r="NDD521" s="230"/>
      <c r="NDE521" s="230"/>
      <c r="NDF521" s="230"/>
      <c r="NDG521" s="230"/>
      <c r="NDH521" s="230"/>
      <c r="NDI521" s="230"/>
      <c r="NDJ521" s="230"/>
      <c r="NDK521" s="230"/>
      <c r="NDL521" s="230"/>
      <c r="NDM521" s="230"/>
      <c r="NDN521" s="230"/>
      <c r="NDO521" s="230"/>
      <c r="NDP521" s="230"/>
      <c r="NDQ521" s="230"/>
      <c r="NDR521" s="230"/>
      <c r="NDS521" s="230"/>
      <c r="NDT521" s="230"/>
      <c r="NDU521" s="230"/>
      <c r="NDV521" s="230"/>
      <c r="NDW521" s="230"/>
      <c r="NDX521" s="230"/>
      <c r="NDY521" s="230"/>
      <c r="NDZ521" s="230"/>
      <c r="NEA521" s="230"/>
      <c r="NEB521" s="230"/>
      <c r="NEC521" s="230"/>
      <c r="NED521" s="230"/>
      <c r="NEE521" s="230"/>
      <c r="NEF521" s="230"/>
      <c r="NEG521" s="230"/>
      <c r="NEH521" s="230"/>
      <c r="NEI521" s="230"/>
      <c r="NEJ521" s="230"/>
      <c r="NEK521" s="230"/>
      <c r="NEL521" s="230"/>
      <c r="NEM521" s="230"/>
      <c r="NEN521" s="230"/>
      <c r="NEO521" s="230"/>
      <c r="NEP521" s="230"/>
      <c r="NEQ521" s="230"/>
      <c r="NER521" s="230"/>
      <c r="NES521" s="230"/>
      <c r="NET521" s="230"/>
      <c r="NEU521" s="230"/>
      <c r="NEV521" s="230"/>
      <c r="NEW521" s="230"/>
      <c r="NEX521" s="230"/>
      <c r="NEY521" s="230"/>
      <c r="NEZ521" s="230"/>
      <c r="NFA521" s="230"/>
      <c r="NFB521" s="230"/>
      <c r="NFC521" s="230"/>
      <c r="NFD521" s="230"/>
      <c r="NFE521" s="230"/>
      <c r="NFF521" s="230"/>
      <c r="NFG521" s="230"/>
      <c r="NFH521" s="230"/>
      <c r="NFI521" s="230"/>
      <c r="NFJ521" s="230"/>
      <c r="NFK521" s="230"/>
      <c r="NFL521" s="230"/>
      <c r="NFM521" s="230"/>
      <c r="NFN521" s="230"/>
      <c r="NFO521" s="230"/>
      <c r="NFP521" s="230"/>
      <c r="NFQ521" s="230"/>
      <c r="NFR521" s="230"/>
      <c r="NFS521" s="230"/>
      <c r="NFT521" s="230"/>
      <c r="NFU521" s="230"/>
      <c r="NFV521" s="230"/>
      <c r="NFW521" s="230"/>
      <c r="NFX521" s="230"/>
      <c r="NFY521" s="230"/>
      <c r="NFZ521" s="230"/>
      <c r="NGA521" s="230"/>
      <c r="NGB521" s="230"/>
      <c r="NGC521" s="230"/>
      <c r="NGD521" s="230"/>
      <c r="NGE521" s="230"/>
      <c r="NGF521" s="230"/>
      <c r="NGG521" s="230"/>
      <c r="NGH521" s="230"/>
      <c r="NGI521" s="230"/>
      <c r="NGJ521" s="230"/>
      <c r="NGK521" s="230"/>
      <c r="NGL521" s="230"/>
      <c r="NGM521" s="230"/>
      <c r="NGN521" s="230"/>
      <c r="NGO521" s="230"/>
      <c r="NGP521" s="230"/>
      <c r="NGQ521" s="230"/>
      <c r="NGR521" s="230"/>
      <c r="NGS521" s="230"/>
      <c r="NGT521" s="230"/>
      <c r="NGU521" s="230"/>
      <c r="NGV521" s="230"/>
      <c r="NGW521" s="230"/>
      <c r="NGX521" s="230"/>
      <c r="NGY521" s="230"/>
      <c r="NGZ521" s="230"/>
      <c r="NHA521" s="230"/>
      <c r="NHB521" s="230"/>
      <c r="NHC521" s="230"/>
      <c r="NHD521" s="230"/>
      <c r="NHE521" s="230"/>
      <c r="NHF521" s="230"/>
      <c r="NHG521" s="230"/>
      <c r="NHH521" s="230"/>
      <c r="NHI521" s="230"/>
      <c r="NHJ521" s="230"/>
      <c r="NHK521" s="230"/>
      <c r="NHL521" s="230"/>
      <c r="NHM521" s="230"/>
      <c r="NHN521" s="230"/>
      <c r="NHO521" s="230"/>
      <c r="NHP521" s="230"/>
      <c r="NHQ521" s="230"/>
      <c r="NHR521" s="230"/>
      <c r="NHS521" s="230"/>
      <c r="NHT521" s="230"/>
      <c r="NHU521" s="230"/>
      <c r="NHV521" s="230"/>
      <c r="NHW521" s="230"/>
      <c r="NHX521" s="230"/>
      <c r="NHY521" s="230"/>
      <c r="NHZ521" s="230"/>
      <c r="NIA521" s="230"/>
      <c r="NIB521" s="230"/>
      <c r="NIC521" s="230"/>
      <c r="NID521" s="230"/>
      <c r="NIE521" s="230"/>
      <c r="NIF521" s="230"/>
      <c r="NIG521" s="230"/>
      <c r="NIH521" s="230"/>
      <c r="NII521" s="230"/>
      <c r="NIJ521" s="230"/>
      <c r="NIK521" s="230"/>
      <c r="NIL521" s="230"/>
      <c r="NIM521" s="230"/>
      <c r="NIN521" s="230"/>
      <c r="NIO521" s="230"/>
      <c r="NIP521" s="230"/>
      <c r="NIQ521" s="230"/>
      <c r="NIR521" s="230"/>
      <c r="NIS521" s="230"/>
      <c r="NIT521" s="230"/>
      <c r="NIU521" s="230"/>
      <c r="NIV521" s="230"/>
      <c r="NIW521" s="230"/>
      <c r="NIX521" s="230"/>
      <c r="NIY521" s="230"/>
      <c r="NIZ521" s="230"/>
      <c r="NJA521" s="230"/>
      <c r="NJB521" s="230"/>
      <c r="NJC521" s="230"/>
      <c r="NJD521" s="230"/>
      <c r="NJE521" s="230"/>
      <c r="NJF521" s="230"/>
      <c r="NJG521" s="230"/>
      <c r="NJH521" s="230"/>
      <c r="NJI521" s="230"/>
      <c r="NJJ521" s="230"/>
      <c r="NJK521" s="230"/>
      <c r="NJL521" s="230"/>
      <c r="NJM521" s="230"/>
      <c r="NJN521" s="230"/>
      <c r="NJO521" s="230"/>
      <c r="NJP521" s="230"/>
      <c r="NJQ521" s="230"/>
      <c r="NJR521" s="230"/>
      <c r="NJS521" s="230"/>
      <c r="NJT521" s="230"/>
      <c r="NJU521" s="230"/>
      <c r="NJV521" s="230"/>
      <c r="NJW521" s="230"/>
      <c r="NJX521" s="230"/>
      <c r="NJY521" s="230"/>
      <c r="NJZ521" s="230"/>
      <c r="NKA521" s="230"/>
      <c r="NKB521" s="230"/>
      <c r="NKC521" s="230"/>
      <c r="NKD521" s="230"/>
      <c r="NKE521" s="230"/>
      <c r="NKF521" s="230"/>
      <c r="NKG521" s="230"/>
      <c r="NKH521" s="230"/>
      <c r="NKI521" s="230"/>
      <c r="NKJ521" s="230"/>
      <c r="NKK521" s="230"/>
      <c r="NKL521" s="230"/>
      <c r="NKM521" s="230"/>
      <c r="NKN521" s="230"/>
      <c r="NKO521" s="230"/>
      <c r="NKP521" s="230"/>
      <c r="NKQ521" s="230"/>
      <c r="NKR521" s="230"/>
      <c r="NKS521" s="230"/>
      <c r="NKT521" s="230"/>
      <c r="NKU521" s="230"/>
      <c r="NKV521" s="230"/>
      <c r="NKW521" s="230"/>
      <c r="NKX521" s="230"/>
      <c r="NKY521" s="230"/>
      <c r="NKZ521" s="230"/>
      <c r="NLA521" s="230"/>
      <c r="NLB521" s="230"/>
      <c r="NLC521" s="230"/>
      <c r="NLD521" s="230"/>
      <c r="NLE521" s="230"/>
      <c r="NLF521" s="230"/>
      <c r="NLG521" s="230"/>
      <c r="NLH521" s="230"/>
      <c r="NLI521" s="230"/>
      <c r="NLJ521" s="230"/>
      <c r="NLK521" s="230"/>
      <c r="NLL521" s="230"/>
      <c r="NLM521" s="230"/>
      <c r="NLN521" s="230"/>
      <c r="NLO521" s="230"/>
      <c r="NLP521" s="230"/>
      <c r="NLQ521" s="230"/>
      <c r="NLR521" s="230"/>
      <c r="NLS521" s="230"/>
      <c r="NLT521" s="230"/>
      <c r="NLU521" s="230"/>
      <c r="NLV521" s="230"/>
      <c r="NLW521" s="230"/>
      <c r="NLX521" s="230"/>
      <c r="NLY521" s="230"/>
      <c r="NLZ521" s="230"/>
      <c r="NMA521" s="230"/>
      <c r="NMB521" s="230"/>
      <c r="NMC521" s="230"/>
      <c r="NMD521" s="230"/>
      <c r="NME521" s="230"/>
      <c r="NMF521" s="230"/>
      <c r="NMG521" s="230"/>
      <c r="NMH521" s="230"/>
      <c r="NMI521" s="230"/>
      <c r="NMJ521" s="230"/>
      <c r="NMK521" s="230"/>
      <c r="NML521" s="230"/>
      <c r="NMM521" s="230"/>
      <c r="NMN521" s="230"/>
      <c r="NMO521" s="230"/>
      <c r="NMP521" s="230"/>
      <c r="NMQ521" s="230"/>
      <c r="NMR521" s="230"/>
      <c r="NMS521" s="230"/>
      <c r="NMT521" s="230"/>
      <c r="NMU521" s="230"/>
      <c r="NMV521" s="230"/>
      <c r="NMW521" s="230"/>
      <c r="NMX521" s="230"/>
      <c r="NMY521" s="230"/>
      <c r="NMZ521" s="230"/>
      <c r="NNA521" s="230"/>
      <c r="NNB521" s="230"/>
      <c r="NNC521" s="230"/>
      <c r="NND521" s="230"/>
      <c r="NNE521" s="230"/>
      <c r="NNF521" s="230"/>
      <c r="NNG521" s="230"/>
      <c r="NNH521" s="230"/>
      <c r="NNI521" s="230"/>
      <c r="NNJ521" s="230"/>
      <c r="NNK521" s="230"/>
      <c r="NNL521" s="230"/>
      <c r="NNM521" s="230"/>
      <c r="NNN521" s="230"/>
      <c r="NNO521" s="230"/>
      <c r="NNP521" s="230"/>
      <c r="NNQ521" s="230"/>
      <c r="NNR521" s="230"/>
      <c r="NNS521" s="230"/>
      <c r="NNT521" s="230"/>
      <c r="NNU521" s="230"/>
      <c r="NNV521" s="230"/>
      <c r="NNW521" s="230"/>
      <c r="NNX521" s="230"/>
      <c r="NNY521" s="230"/>
      <c r="NNZ521" s="230"/>
      <c r="NOA521" s="230"/>
      <c r="NOB521" s="230"/>
      <c r="NOC521" s="230"/>
      <c r="NOD521" s="230"/>
      <c r="NOE521" s="230"/>
      <c r="NOF521" s="230"/>
      <c r="NOG521" s="230"/>
      <c r="NOH521" s="230"/>
      <c r="NOI521" s="230"/>
      <c r="NOJ521" s="230"/>
      <c r="NOK521" s="230"/>
      <c r="NOL521" s="230"/>
      <c r="NOM521" s="230"/>
      <c r="NON521" s="230"/>
      <c r="NOO521" s="230"/>
      <c r="NOP521" s="230"/>
      <c r="NOQ521" s="230"/>
      <c r="NOR521" s="230"/>
      <c r="NOS521" s="230"/>
      <c r="NOT521" s="230"/>
      <c r="NOU521" s="230"/>
      <c r="NOV521" s="230"/>
      <c r="NOW521" s="230"/>
      <c r="NOX521" s="230"/>
      <c r="NOY521" s="230"/>
      <c r="NOZ521" s="230"/>
      <c r="NPA521" s="230"/>
      <c r="NPB521" s="230"/>
      <c r="NPC521" s="230"/>
      <c r="NPD521" s="230"/>
      <c r="NPE521" s="230"/>
      <c r="NPF521" s="230"/>
      <c r="NPG521" s="230"/>
      <c r="NPH521" s="230"/>
      <c r="NPI521" s="230"/>
      <c r="NPJ521" s="230"/>
      <c r="NPK521" s="230"/>
      <c r="NPL521" s="230"/>
      <c r="NPM521" s="230"/>
      <c r="NPN521" s="230"/>
      <c r="NPO521" s="230"/>
      <c r="NPP521" s="230"/>
      <c r="NPQ521" s="230"/>
      <c r="NPR521" s="230"/>
      <c r="NPS521" s="230"/>
      <c r="NPT521" s="230"/>
      <c r="NPU521" s="230"/>
      <c r="NPV521" s="230"/>
      <c r="NPW521" s="230"/>
      <c r="NPX521" s="230"/>
      <c r="NPY521" s="230"/>
      <c r="NPZ521" s="230"/>
      <c r="NQA521" s="230"/>
      <c r="NQB521" s="230"/>
      <c r="NQC521" s="230"/>
      <c r="NQD521" s="230"/>
      <c r="NQE521" s="230"/>
      <c r="NQF521" s="230"/>
      <c r="NQG521" s="230"/>
      <c r="NQH521" s="230"/>
      <c r="NQI521" s="230"/>
      <c r="NQJ521" s="230"/>
      <c r="NQK521" s="230"/>
      <c r="NQL521" s="230"/>
      <c r="NQM521" s="230"/>
      <c r="NQN521" s="230"/>
      <c r="NQO521" s="230"/>
      <c r="NQP521" s="230"/>
      <c r="NQQ521" s="230"/>
      <c r="NQR521" s="230"/>
      <c r="NQS521" s="230"/>
      <c r="NQT521" s="230"/>
      <c r="NQU521" s="230"/>
      <c r="NQV521" s="230"/>
      <c r="NQW521" s="230"/>
      <c r="NQX521" s="230"/>
      <c r="NQY521" s="230"/>
      <c r="NQZ521" s="230"/>
      <c r="NRA521" s="230"/>
      <c r="NRB521" s="230"/>
      <c r="NRC521" s="230"/>
      <c r="NRD521" s="230"/>
      <c r="NRE521" s="230"/>
      <c r="NRF521" s="230"/>
      <c r="NRG521" s="230"/>
      <c r="NRH521" s="230"/>
      <c r="NRI521" s="230"/>
      <c r="NRJ521" s="230"/>
      <c r="NRK521" s="230"/>
      <c r="NRL521" s="230"/>
      <c r="NRM521" s="230"/>
      <c r="NRN521" s="230"/>
      <c r="NRO521" s="230"/>
      <c r="NRP521" s="230"/>
      <c r="NRQ521" s="230"/>
      <c r="NRR521" s="230"/>
      <c r="NRS521" s="230"/>
      <c r="NRT521" s="230"/>
      <c r="NRU521" s="230"/>
      <c r="NRV521" s="230"/>
      <c r="NRW521" s="230"/>
      <c r="NRX521" s="230"/>
      <c r="NRY521" s="230"/>
      <c r="NRZ521" s="230"/>
      <c r="NSA521" s="230"/>
      <c r="NSB521" s="230"/>
      <c r="NSC521" s="230"/>
      <c r="NSD521" s="230"/>
      <c r="NSE521" s="230"/>
      <c r="NSF521" s="230"/>
      <c r="NSG521" s="230"/>
      <c r="NSH521" s="230"/>
      <c r="NSI521" s="230"/>
      <c r="NSJ521" s="230"/>
      <c r="NSK521" s="230"/>
      <c r="NSL521" s="230"/>
      <c r="NSM521" s="230"/>
      <c r="NSN521" s="230"/>
      <c r="NSO521" s="230"/>
      <c r="NSP521" s="230"/>
      <c r="NSQ521" s="230"/>
      <c r="NSR521" s="230"/>
      <c r="NSS521" s="230"/>
      <c r="NST521" s="230"/>
      <c r="NSU521" s="230"/>
      <c r="NSV521" s="230"/>
      <c r="NSW521" s="230"/>
      <c r="NSX521" s="230"/>
      <c r="NSY521" s="230"/>
      <c r="NSZ521" s="230"/>
      <c r="NTA521" s="230"/>
      <c r="NTB521" s="230"/>
      <c r="NTC521" s="230"/>
      <c r="NTD521" s="230"/>
      <c r="NTE521" s="230"/>
      <c r="NTF521" s="230"/>
      <c r="NTG521" s="230"/>
      <c r="NTH521" s="230"/>
      <c r="NTI521" s="230"/>
      <c r="NTJ521" s="230"/>
      <c r="NTK521" s="230"/>
      <c r="NTL521" s="230"/>
      <c r="NTM521" s="230"/>
      <c r="NTN521" s="230"/>
      <c r="NTO521" s="230"/>
      <c r="NTP521" s="230"/>
      <c r="NTQ521" s="230"/>
      <c r="NTR521" s="230"/>
      <c r="NTS521" s="230"/>
      <c r="NTT521" s="230"/>
      <c r="NTU521" s="230"/>
      <c r="NTV521" s="230"/>
      <c r="NTW521" s="230"/>
      <c r="NTX521" s="230"/>
      <c r="NTY521" s="230"/>
      <c r="NTZ521" s="230"/>
      <c r="NUA521" s="230"/>
      <c r="NUB521" s="230"/>
      <c r="NUC521" s="230"/>
      <c r="NUD521" s="230"/>
      <c r="NUE521" s="230"/>
      <c r="NUF521" s="230"/>
      <c r="NUG521" s="230"/>
      <c r="NUH521" s="230"/>
      <c r="NUI521" s="230"/>
      <c r="NUJ521" s="230"/>
      <c r="NUK521" s="230"/>
      <c r="NUL521" s="230"/>
      <c r="NUM521" s="230"/>
      <c r="NUN521" s="230"/>
      <c r="NUO521" s="230"/>
      <c r="NUP521" s="230"/>
      <c r="NUQ521" s="230"/>
      <c r="NUR521" s="230"/>
      <c r="NUS521" s="230"/>
      <c r="NUT521" s="230"/>
      <c r="NUU521" s="230"/>
      <c r="NUV521" s="230"/>
      <c r="NUW521" s="230"/>
      <c r="NUX521" s="230"/>
      <c r="NUY521" s="230"/>
      <c r="NUZ521" s="230"/>
      <c r="NVA521" s="230"/>
      <c r="NVB521" s="230"/>
      <c r="NVC521" s="230"/>
      <c r="NVD521" s="230"/>
      <c r="NVE521" s="230"/>
      <c r="NVF521" s="230"/>
      <c r="NVG521" s="230"/>
      <c r="NVH521" s="230"/>
      <c r="NVI521" s="230"/>
      <c r="NVJ521" s="230"/>
      <c r="NVK521" s="230"/>
      <c r="NVL521" s="230"/>
      <c r="NVM521" s="230"/>
      <c r="NVN521" s="230"/>
      <c r="NVO521" s="230"/>
      <c r="NVP521" s="230"/>
      <c r="NVQ521" s="230"/>
      <c r="NVR521" s="230"/>
      <c r="NVS521" s="230"/>
      <c r="NVT521" s="230"/>
      <c r="NVU521" s="230"/>
      <c r="NVV521" s="230"/>
      <c r="NVW521" s="230"/>
      <c r="NVX521" s="230"/>
      <c r="NVY521" s="230"/>
      <c r="NVZ521" s="230"/>
      <c r="NWA521" s="230"/>
      <c r="NWB521" s="230"/>
      <c r="NWC521" s="230"/>
      <c r="NWD521" s="230"/>
      <c r="NWE521" s="230"/>
      <c r="NWF521" s="230"/>
      <c r="NWG521" s="230"/>
      <c r="NWH521" s="230"/>
      <c r="NWI521" s="230"/>
      <c r="NWJ521" s="230"/>
      <c r="NWK521" s="230"/>
      <c r="NWL521" s="230"/>
      <c r="NWM521" s="230"/>
      <c r="NWN521" s="230"/>
      <c r="NWO521" s="230"/>
      <c r="NWP521" s="230"/>
      <c r="NWQ521" s="230"/>
      <c r="NWR521" s="230"/>
      <c r="NWS521" s="230"/>
      <c r="NWT521" s="230"/>
      <c r="NWU521" s="230"/>
      <c r="NWV521" s="230"/>
      <c r="NWW521" s="230"/>
      <c r="NWX521" s="230"/>
      <c r="NWY521" s="230"/>
      <c r="NWZ521" s="230"/>
      <c r="NXA521" s="230"/>
      <c r="NXB521" s="230"/>
      <c r="NXC521" s="230"/>
      <c r="NXD521" s="230"/>
      <c r="NXE521" s="230"/>
      <c r="NXF521" s="230"/>
      <c r="NXG521" s="230"/>
      <c r="NXH521" s="230"/>
      <c r="NXI521" s="230"/>
      <c r="NXJ521" s="230"/>
      <c r="NXK521" s="230"/>
      <c r="NXL521" s="230"/>
      <c r="NXM521" s="230"/>
      <c r="NXN521" s="230"/>
      <c r="NXO521" s="230"/>
      <c r="NXP521" s="230"/>
      <c r="NXQ521" s="230"/>
      <c r="NXR521" s="230"/>
      <c r="NXS521" s="230"/>
      <c r="NXT521" s="230"/>
      <c r="NXU521" s="230"/>
      <c r="NXV521" s="230"/>
      <c r="NXW521" s="230"/>
      <c r="NXX521" s="230"/>
      <c r="NXY521" s="230"/>
      <c r="NXZ521" s="230"/>
      <c r="NYA521" s="230"/>
      <c r="NYB521" s="230"/>
      <c r="NYC521" s="230"/>
      <c r="NYD521" s="230"/>
      <c r="NYE521" s="230"/>
      <c r="NYF521" s="230"/>
      <c r="NYG521" s="230"/>
      <c r="NYH521" s="230"/>
      <c r="NYI521" s="230"/>
      <c r="NYJ521" s="230"/>
      <c r="NYK521" s="230"/>
      <c r="NYL521" s="230"/>
      <c r="NYM521" s="230"/>
      <c r="NYN521" s="230"/>
      <c r="NYO521" s="230"/>
      <c r="NYP521" s="230"/>
      <c r="NYQ521" s="230"/>
      <c r="NYR521" s="230"/>
      <c r="NYS521" s="230"/>
      <c r="NYT521" s="230"/>
      <c r="NYU521" s="230"/>
      <c r="NYV521" s="230"/>
      <c r="NYW521" s="230"/>
      <c r="NYX521" s="230"/>
      <c r="NYY521" s="230"/>
      <c r="NYZ521" s="230"/>
      <c r="NZA521" s="230"/>
      <c r="NZB521" s="230"/>
      <c r="NZC521" s="230"/>
      <c r="NZD521" s="230"/>
      <c r="NZE521" s="230"/>
      <c r="NZF521" s="230"/>
      <c r="NZG521" s="230"/>
      <c r="NZH521" s="230"/>
      <c r="NZI521" s="230"/>
      <c r="NZJ521" s="230"/>
      <c r="NZK521" s="230"/>
      <c r="NZL521" s="230"/>
      <c r="NZM521" s="230"/>
      <c r="NZN521" s="230"/>
      <c r="NZO521" s="230"/>
      <c r="NZP521" s="230"/>
      <c r="NZQ521" s="230"/>
      <c r="NZR521" s="230"/>
      <c r="NZS521" s="230"/>
      <c r="NZT521" s="230"/>
      <c r="NZU521" s="230"/>
      <c r="NZV521" s="230"/>
      <c r="NZW521" s="230"/>
      <c r="NZX521" s="230"/>
      <c r="NZY521" s="230"/>
      <c r="NZZ521" s="230"/>
      <c r="OAA521" s="230"/>
      <c r="OAB521" s="230"/>
      <c r="OAC521" s="230"/>
      <c r="OAD521" s="230"/>
      <c r="OAE521" s="230"/>
      <c r="OAF521" s="230"/>
      <c r="OAG521" s="230"/>
      <c r="OAH521" s="230"/>
      <c r="OAI521" s="230"/>
      <c r="OAJ521" s="230"/>
      <c r="OAK521" s="230"/>
      <c r="OAL521" s="230"/>
      <c r="OAM521" s="230"/>
      <c r="OAN521" s="230"/>
      <c r="OAO521" s="230"/>
      <c r="OAP521" s="230"/>
      <c r="OAQ521" s="230"/>
      <c r="OAR521" s="230"/>
      <c r="OAS521" s="230"/>
      <c r="OAT521" s="230"/>
      <c r="OAU521" s="230"/>
      <c r="OAV521" s="230"/>
      <c r="OAW521" s="230"/>
      <c r="OAX521" s="230"/>
      <c r="OAY521" s="230"/>
      <c r="OAZ521" s="230"/>
      <c r="OBA521" s="230"/>
      <c r="OBB521" s="230"/>
      <c r="OBC521" s="230"/>
      <c r="OBD521" s="230"/>
      <c r="OBE521" s="230"/>
      <c r="OBF521" s="230"/>
      <c r="OBG521" s="230"/>
      <c r="OBH521" s="230"/>
      <c r="OBI521" s="230"/>
      <c r="OBJ521" s="230"/>
      <c r="OBK521" s="230"/>
      <c r="OBL521" s="230"/>
      <c r="OBM521" s="230"/>
      <c r="OBN521" s="230"/>
      <c r="OBO521" s="230"/>
      <c r="OBP521" s="230"/>
      <c r="OBQ521" s="230"/>
      <c r="OBR521" s="230"/>
      <c r="OBS521" s="230"/>
      <c r="OBT521" s="230"/>
      <c r="OBU521" s="230"/>
      <c r="OBV521" s="230"/>
      <c r="OBW521" s="230"/>
      <c r="OBX521" s="230"/>
      <c r="OBY521" s="230"/>
      <c r="OBZ521" s="230"/>
      <c r="OCA521" s="230"/>
      <c r="OCB521" s="230"/>
      <c r="OCC521" s="230"/>
      <c r="OCD521" s="230"/>
      <c r="OCE521" s="230"/>
      <c r="OCF521" s="230"/>
      <c r="OCG521" s="230"/>
      <c r="OCH521" s="230"/>
      <c r="OCI521" s="230"/>
      <c r="OCJ521" s="230"/>
      <c r="OCK521" s="230"/>
      <c r="OCL521" s="230"/>
      <c r="OCM521" s="230"/>
      <c r="OCN521" s="230"/>
      <c r="OCO521" s="230"/>
      <c r="OCP521" s="230"/>
      <c r="OCQ521" s="230"/>
      <c r="OCR521" s="230"/>
      <c r="OCS521" s="230"/>
      <c r="OCT521" s="230"/>
      <c r="OCU521" s="230"/>
      <c r="OCV521" s="230"/>
      <c r="OCW521" s="230"/>
      <c r="OCX521" s="230"/>
      <c r="OCY521" s="230"/>
      <c r="OCZ521" s="230"/>
      <c r="ODA521" s="230"/>
      <c r="ODB521" s="230"/>
      <c r="ODC521" s="230"/>
      <c r="ODD521" s="230"/>
      <c r="ODE521" s="230"/>
      <c r="ODF521" s="230"/>
      <c r="ODG521" s="230"/>
      <c r="ODH521" s="230"/>
      <c r="ODI521" s="230"/>
      <c r="ODJ521" s="230"/>
      <c r="ODK521" s="230"/>
      <c r="ODL521" s="230"/>
      <c r="ODM521" s="230"/>
      <c r="ODN521" s="230"/>
      <c r="ODO521" s="230"/>
      <c r="ODP521" s="230"/>
      <c r="ODQ521" s="230"/>
      <c r="ODR521" s="230"/>
      <c r="ODS521" s="230"/>
      <c r="ODT521" s="230"/>
      <c r="ODU521" s="230"/>
      <c r="ODV521" s="230"/>
      <c r="ODW521" s="230"/>
      <c r="ODX521" s="230"/>
      <c r="ODY521" s="230"/>
      <c r="ODZ521" s="230"/>
      <c r="OEA521" s="230"/>
      <c r="OEB521" s="230"/>
      <c r="OEC521" s="230"/>
      <c r="OED521" s="230"/>
      <c r="OEE521" s="230"/>
      <c r="OEF521" s="230"/>
      <c r="OEG521" s="230"/>
      <c r="OEH521" s="230"/>
      <c r="OEI521" s="230"/>
      <c r="OEJ521" s="230"/>
      <c r="OEK521" s="230"/>
      <c r="OEL521" s="230"/>
      <c r="OEM521" s="230"/>
      <c r="OEN521" s="230"/>
      <c r="OEO521" s="230"/>
      <c r="OEP521" s="230"/>
      <c r="OEQ521" s="230"/>
      <c r="OER521" s="230"/>
      <c r="OES521" s="230"/>
      <c r="OET521" s="230"/>
      <c r="OEU521" s="230"/>
      <c r="OEV521" s="230"/>
      <c r="OEW521" s="230"/>
      <c r="OEX521" s="230"/>
      <c r="OEY521" s="230"/>
      <c r="OEZ521" s="230"/>
      <c r="OFA521" s="230"/>
      <c r="OFB521" s="230"/>
      <c r="OFC521" s="230"/>
      <c r="OFD521" s="230"/>
      <c r="OFE521" s="230"/>
      <c r="OFF521" s="230"/>
      <c r="OFG521" s="230"/>
      <c r="OFH521" s="230"/>
      <c r="OFI521" s="230"/>
      <c r="OFJ521" s="230"/>
      <c r="OFK521" s="230"/>
      <c r="OFL521" s="230"/>
      <c r="OFM521" s="230"/>
      <c r="OFN521" s="230"/>
      <c r="OFO521" s="230"/>
      <c r="OFP521" s="230"/>
      <c r="OFQ521" s="230"/>
      <c r="OFR521" s="230"/>
      <c r="OFS521" s="230"/>
      <c r="OFT521" s="230"/>
      <c r="OFU521" s="230"/>
      <c r="OFV521" s="230"/>
      <c r="OFW521" s="230"/>
      <c r="OFX521" s="230"/>
      <c r="OFY521" s="230"/>
      <c r="OFZ521" s="230"/>
      <c r="OGA521" s="230"/>
      <c r="OGB521" s="230"/>
      <c r="OGC521" s="230"/>
      <c r="OGD521" s="230"/>
      <c r="OGE521" s="230"/>
      <c r="OGF521" s="230"/>
      <c r="OGG521" s="230"/>
      <c r="OGH521" s="230"/>
      <c r="OGI521" s="230"/>
      <c r="OGJ521" s="230"/>
      <c r="OGK521" s="230"/>
      <c r="OGL521" s="230"/>
      <c r="OGM521" s="230"/>
      <c r="OGN521" s="230"/>
      <c r="OGO521" s="230"/>
      <c r="OGP521" s="230"/>
      <c r="OGQ521" s="230"/>
      <c r="OGR521" s="230"/>
      <c r="OGS521" s="230"/>
      <c r="OGT521" s="230"/>
      <c r="OGU521" s="230"/>
      <c r="OGV521" s="230"/>
      <c r="OGW521" s="230"/>
      <c r="OGX521" s="230"/>
      <c r="OGY521" s="230"/>
      <c r="OGZ521" s="230"/>
      <c r="OHA521" s="230"/>
      <c r="OHB521" s="230"/>
      <c r="OHC521" s="230"/>
      <c r="OHD521" s="230"/>
      <c r="OHE521" s="230"/>
      <c r="OHF521" s="230"/>
      <c r="OHG521" s="230"/>
      <c r="OHH521" s="230"/>
      <c r="OHI521" s="230"/>
      <c r="OHJ521" s="230"/>
      <c r="OHK521" s="230"/>
      <c r="OHL521" s="230"/>
      <c r="OHM521" s="230"/>
      <c r="OHN521" s="230"/>
      <c r="OHO521" s="230"/>
      <c r="OHP521" s="230"/>
      <c r="OHQ521" s="230"/>
      <c r="OHR521" s="230"/>
      <c r="OHS521" s="230"/>
      <c r="OHT521" s="230"/>
      <c r="OHU521" s="230"/>
      <c r="OHV521" s="230"/>
      <c r="OHW521" s="230"/>
      <c r="OHX521" s="230"/>
      <c r="OHY521" s="230"/>
      <c r="OHZ521" s="230"/>
      <c r="OIA521" s="230"/>
      <c r="OIB521" s="230"/>
      <c r="OIC521" s="230"/>
      <c r="OID521" s="230"/>
      <c r="OIE521" s="230"/>
      <c r="OIF521" s="230"/>
      <c r="OIG521" s="230"/>
      <c r="OIH521" s="230"/>
      <c r="OII521" s="230"/>
      <c r="OIJ521" s="230"/>
      <c r="OIK521" s="230"/>
      <c r="OIL521" s="230"/>
      <c r="OIM521" s="230"/>
      <c r="OIN521" s="230"/>
      <c r="OIO521" s="230"/>
      <c r="OIP521" s="230"/>
      <c r="OIQ521" s="230"/>
      <c r="OIR521" s="230"/>
      <c r="OIS521" s="230"/>
      <c r="OIT521" s="230"/>
      <c r="OIU521" s="230"/>
      <c r="OIV521" s="230"/>
      <c r="OIW521" s="230"/>
      <c r="OIX521" s="230"/>
      <c r="OIY521" s="230"/>
      <c r="OIZ521" s="230"/>
      <c r="OJA521" s="230"/>
      <c r="OJB521" s="230"/>
      <c r="OJC521" s="230"/>
      <c r="OJD521" s="230"/>
      <c r="OJE521" s="230"/>
      <c r="OJF521" s="230"/>
      <c r="OJG521" s="230"/>
      <c r="OJH521" s="230"/>
      <c r="OJI521" s="230"/>
      <c r="OJJ521" s="230"/>
      <c r="OJK521" s="230"/>
      <c r="OJL521" s="230"/>
      <c r="OJM521" s="230"/>
      <c r="OJN521" s="230"/>
      <c r="OJO521" s="230"/>
      <c r="OJP521" s="230"/>
      <c r="OJQ521" s="230"/>
      <c r="OJR521" s="230"/>
      <c r="OJS521" s="230"/>
      <c r="OJT521" s="230"/>
      <c r="OJU521" s="230"/>
      <c r="OJV521" s="230"/>
      <c r="OJW521" s="230"/>
      <c r="OJX521" s="230"/>
      <c r="OJY521" s="230"/>
      <c r="OJZ521" s="230"/>
      <c r="OKA521" s="230"/>
      <c r="OKB521" s="230"/>
      <c r="OKC521" s="230"/>
      <c r="OKD521" s="230"/>
      <c r="OKE521" s="230"/>
      <c r="OKF521" s="230"/>
      <c r="OKG521" s="230"/>
      <c r="OKH521" s="230"/>
      <c r="OKI521" s="230"/>
      <c r="OKJ521" s="230"/>
      <c r="OKK521" s="230"/>
      <c r="OKL521" s="230"/>
      <c r="OKM521" s="230"/>
      <c r="OKN521" s="230"/>
      <c r="OKO521" s="230"/>
      <c r="OKP521" s="230"/>
      <c r="OKQ521" s="230"/>
      <c r="OKR521" s="230"/>
      <c r="OKS521" s="230"/>
      <c r="OKT521" s="230"/>
      <c r="OKU521" s="230"/>
      <c r="OKV521" s="230"/>
      <c r="OKW521" s="230"/>
      <c r="OKX521" s="230"/>
      <c r="OKY521" s="230"/>
      <c r="OKZ521" s="230"/>
      <c r="OLA521" s="230"/>
      <c r="OLB521" s="230"/>
      <c r="OLC521" s="230"/>
      <c r="OLD521" s="230"/>
      <c r="OLE521" s="230"/>
      <c r="OLF521" s="230"/>
      <c r="OLG521" s="230"/>
      <c r="OLH521" s="230"/>
      <c r="OLI521" s="230"/>
      <c r="OLJ521" s="230"/>
      <c r="OLK521" s="230"/>
      <c r="OLL521" s="230"/>
      <c r="OLM521" s="230"/>
      <c r="OLN521" s="230"/>
      <c r="OLO521" s="230"/>
      <c r="OLP521" s="230"/>
      <c r="OLQ521" s="230"/>
      <c r="OLR521" s="230"/>
      <c r="OLS521" s="230"/>
      <c r="OLT521" s="230"/>
      <c r="OLU521" s="230"/>
      <c r="OLV521" s="230"/>
      <c r="OLW521" s="230"/>
      <c r="OLX521" s="230"/>
      <c r="OLY521" s="230"/>
      <c r="OLZ521" s="230"/>
      <c r="OMA521" s="230"/>
      <c r="OMB521" s="230"/>
      <c r="OMC521" s="230"/>
      <c r="OMD521" s="230"/>
      <c r="OME521" s="230"/>
      <c r="OMF521" s="230"/>
      <c r="OMG521" s="230"/>
      <c r="OMH521" s="230"/>
      <c r="OMI521" s="230"/>
      <c r="OMJ521" s="230"/>
      <c r="OMK521" s="230"/>
      <c r="OML521" s="230"/>
      <c r="OMM521" s="230"/>
      <c r="OMN521" s="230"/>
      <c r="OMO521" s="230"/>
      <c r="OMP521" s="230"/>
      <c r="OMQ521" s="230"/>
      <c r="OMR521" s="230"/>
      <c r="OMS521" s="230"/>
      <c r="OMT521" s="230"/>
      <c r="OMU521" s="230"/>
      <c r="OMV521" s="230"/>
      <c r="OMW521" s="230"/>
      <c r="OMX521" s="230"/>
      <c r="OMY521" s="230"/>
      <c r="OMZ521" s="230"/>
      <c r="ONA521" s="230"/>
      <c r="ONB521" s="230"/>
      <c r="ONC521" s="230"/>
      <c r="OND521" s="230"/>
      <c r="ONE521" s="230"/>
      <c r="ONF521" s="230"/>
      <c r="ONG521" s="230"/>
      <c r="ONH521" s="230"/>
      <c r="ONI521" s="230"/>
      <c r="ONJ521" s="230"/>
      <c r="ONK521" s="230"/>
      <c r="ONL521" s="230"/>
      <c r="ONM521" s="230"/>
      <c r="ONN521" s="230"/>
      <c r="ONO521" s="230"/>
      <c r="ONP521" s="230"/>
      <c r="ONQ521" s="230"/>
      <c r="ONR521" s="230"/>
      <c r="ONS521" s="230"/>
      <c r="ONT521" s="230"/>
      <c r="ONU521" s="230"/>
      <c r="ONV521" s="230"/>
      <c r="ONW521" s="230"/>
      <c r="ONX521" s="230"/>
      <c r="ONY521" s="230"/>
      <c r="ONZ521" s="230"/>
      <c r="OOA521" s="230"/>
      <c r="OOB521" s="230"/>
      <c r="OOC521" s="230"/>
      <c r="OOD521" s="230"/>
      <c r="OOE521" s="230"/>
      <c r="OOF521" s="230"/>
      <c r="OOG521" s="230"/>
      <c r="OOH521" s="230"/>
      <c r="OOI521" s="230"/>
      <c r="OOJ521" s="230"/>
      <c r="OOK521" s="230"/>
      <c r="OOL521" s="230"/>
      <c r="OOM521" s="230"/>
      <c r="OON521" s="230"/>
      <c r="OOO521" s="230"/>
      <c r="OOP521" s="230"/>
      <c r="OOQ521" s="230"/>
      <c r="OOR521" s="230"/>
      <c r="OOS521" s="230"/>
      <c r="OOT521" s="230"/>
      <c r="OOU521" s="230"/>
      <c r="OOV521" s="230"/>
      <c r="OOW521" s="230"/>
      <c r="OOX521" s="230"/>
      <c r="OOY521" s="230"/>
      <c r="OOZ521" s="230"/>
      <c r="OPA521" s="230"/>
      <c r="OPB521" s="230"/>
      <c r="OPC521" s="230"/>
      <c r="OPD521" s="230"/>
      <c r="OPE521" s="230"/>
      <c r="OPF521" s="230"/>
      <c r="OPG521" s="230"/>
      <c r="OPH521" s="230"/>
      <c r="OPI521" s="230"/>
      <c r="OPJ521" s="230"/>
      <c r="OPK521" s="230"/>
      <c r="OPL521" s="230"/>
      <c r="OPM521" s="230"/>
      <c r="OPN521" s="230"/>
      <c r="OPO521" s="230"/>
      <c r="OPP521" s="230"/>
      <c r="OPQ521" s="230"/>
      <c r="OPR521" s="230"/>
      <c r="OPS521" s="230"/>
      <c r="OPT521" s="230"/>
      <c r="OPU521" s="230"/>
      <c r="OPV521" s="230"/>
      <c r="OPW521" s="230"/>
      <c r="OPX521" s="230"/>
      <c r="OPY521" s="230"/>
      <c r="OPZ521" s="230"/>
      <c r="OQA521" s="230"/>
      <c r="OQB521" s="230"/>
      <c r="OQC521" s="230"/>
      <c r="OQD521" s="230"/>
      <c r="OQE521" s="230"/>
      <c r="OQF521" s="230"/>
      <c r="OQG521" s="230"/>
      <c r="OQH521" s="230"/>
      <c r="OQI521" s="230"/>
      <c r="OQJ521" s="230"/>
      <c r="OQK521" s="230"/>
      <c r="OQL521" s="230"/>
      <c r="OQM521" s="230"/>
      <c r="OQN521" s="230"/>
      <c r="OQO521" s="230"/>
      <c r="OQP521" s="230"/>
      <c r="OQQ521" s="230"/>
      <c r="OQR521" s="230"/>
      <c r="OQS521" s="230"/>
      <c r="OQT521" s="230"/>
      <c r="OQU521" s="230"/>
      <c r="OQV521" s="230"/>
      <c r="OQW521" s="230"/>
      <c r="OQX521" s="230"/>
      <c r="OQY521" s="230"/>
      <c r="OQZ521" s="230"/>
      <c r="ORA521" s="230"/>
      <c r="ORB521" s="230"/>
      <c r="ORC521" s="230"/>
      <c r="ORD521" s="230"/>
      <c r="ORE521" s="230"/>
      <c r="ORF521" s="230"/>
      <c r="ORG521" s="230"/>
      <c r="ORH521" s="230"/>
      <c r="ORI521" s="230"/>
      <c r="ORJ521" s="230"/>
      <c r="ORK521" s="230"/>
      <c r="ORL521" s="230"/>
      <c r="ORM521" s="230"/>
      <c r="ORN521" s="230"/>
      <c r="ORO521" s="230"/>
      <c r="ORP521" s="230"/>
      <c r="ORQ521" s="230"/>
      <c r="ORR521" s="230"/>
      <c r="ORS521" s="230"/>
      <c r="ORT521" s="230"/>
      <c r="ORU521" s="230"/>
      <c r="ORV521" s="230"/>
      <c r="ORW521" s="230"/>
      <c r="ORX521" s="230"/>
      <c r="ORY521" s="230"/>
      <c r="ORZ521" s="230"/>
      <c r="OSA521" s="230"/>
      <c r="OSB521" s="230"/>
      <c r="OSC521" s="230"/>
      <c r="OSD521" s="230"/>
      <c r="OSE521" s="230"/>
      <c r="OSF521" s="230"/>
      <c r="OSG521" s="230"/>
      <c r="OSH521" s="230"/>
      <c r="OSI521" s="230"/>
      <c r="OSJ521" s="230"/>
      <c r="OSK521" s="230"/>
      <c r="OSL521" s="230"/>
      <c r="OSM521" s="230"/>
      <c r="OSN521" s="230"/>
      <c r="OSO521" s="230"/>
      <c r="OSP521" s="230"/>
      <c r="OSQ521" s="230"/>
      <c r="OSR521" s="230"/>
      <c r="OSS521" s="230"/>
      <c r="OST521" s="230"/>
      <c r="OSU521" s="230"/>
      <c r="OSV521" s="230"/>
      <c r="OSW521" s="230"/>
      <c r="OSX521" s="230"/>
      <c r="OSY521" s="230"/>
      <c r="OSZ521" s="230"/>
      <c r="OTA521" s="230"/>
      <c r="OTB521" s="230"/>
      <c r="OTC521" s="230"/>
      <c r="OTD521" s="230"/>
      <c r="OTE521" s="230"/>
      <c r="OTF521" s="230"/>
      <c r="OTG521" s="230"/>
      <c r="OTH521" s="230"/>
      <c r="OTI521" s="230"/>
      <c r="OTJ521" s="230"/>
      <c r="OTK521" s="230"/>
      <c r="OTL521" s="230"/>
      <c r="OTM521" s="230"/>
      <c r="OTN521" s="230"/>
      <c r="OTO521" s="230"/>
      <c r="OTP521" s="230"/>
      <c r="OTQ521" s="230"/>
      <c r="OTR521" s="230"/>
      <c r="OTS521" s="230"/>
      <c r="OTT521" s="230"/>
      <c r="OTU521" s="230"/>
      <c r="OTV521" s="230"/>
      <c r="OTW521" s="230"/>
      <c r="OTX521" s="230"/>
      <c r="OTY521" s="230"/>
      <c r="OTZ521" s="230"/>
      <c r="OUA521" s="230"/>
      <c r="OUB521" s="230"/>
      <c r="OUC521" s="230"/>
      <c r="OUD521" s="230"/>
      <c r="OUE521" s="230"/>
      <c r="OUF521" s="230"/>
      <c r="OUG521" s="230"/>
      <c r="OUH521" s="230"/>
      <c r="OUI521" s="230"/>
      <c r="OUJ521" s="230"/>
      <c r="OUK521" s="230"/>
      <c r="OUL521" s="230"/>
      <c r="OUM521" s="230"/>
      <c r="OUN521" s="230"/>
      <c r="OUO521" s="230"/>
      <c r="OUP521" s="230"/>
      <c r="OUQ521" s="230"/>
      <c r="OUR521" s="230"/>
      <c r="OUS521" s="230"/>
      <c r="OUT521" s="230"/>
      <c r="OUU521" s="230"/>
      <c r="OUV521" s="230"/>
      <c r="OUW521" s="230"/>
      <c r="OUX521" s="230"/>
      <c r="OUY521" s="230"/>
      <c r="OUZ521" s="230"/>
      <c r="OVA521" s="230"/>
      <c r="OVB521" s="230"/>
      <c r="OVC521" s="230"/>
      <c r="OVD521" s="230"/>
      <c r="OVE521" s="230"/>
      <c r="OVF521" s="230"/>
      <c r="OVG521" s="230"/>
      <c r="OVH521" s="230"/>
      <c r="OVI521" s="230"/>
      <c r="OVJ521" s="230"/>
      <c r="OVK521" s="230"/>
      <c r="OVL521" s="230"/>
      <c r="OVM521" s="230"/>
      <c r="OVN521" s="230"/>
      <c r="OVO521" s="230"/>
      <c r="OVP521" s="230"/>
      <c r="OVQ521" s="230"/>
      <c r="OVR521" s="230"/>
      <c r="OVS521" s="230"/>
      <c r="OVT521" s="230"/>
      <c r="OVU521" s="230"/>
      <c r="OVV521" s="230"/>
      <c r="OVW521" s="230"/>
      <c r="OVX521" s="230"/>
      <c r="OVY521" s="230"/>
      <c r="OVZ521" s="230"/>
      <c r="OWA521" s="230"/>
      <c r="OWB521" s="230"/>
      <c r="OWC521" s="230"/>
      <c r="OWD521" s="230"/>
      <c r="OWE521" s="230"/>
      <c r="OWF521" s="230"/>
      <c r="OWG521" s="230"/>
      <c r="OWH521" s="230"/>
      <c r="OWI521" s="230"/>
      <c r="OWJ521" s="230"/>
      <c r="OWK521" s="230"/>
      <c r="OWL521" s="230"/>
      <c r="OWM521" s="230"/>
      <c r="OWN521" s="230"/>
      <c r="OWO521" s="230"/>
      <c r="OWP521" s="230"/>
      <c r="OWQ521" s="230"/>
      <c r="OWR521" s="230"/>
      <c r="OWS521" s="230"/>
      <c r="OWT521" s="230"/>
      <c r="OWU521" s="230"/>
      <c r="OWV521" s="230"/>
      <c r="OWW521" s="230"/>
      <c r="OWX521" s="230"/>
      <c r="OWY521" s="230"/>
      <c r="OWZ521" s="230"/>
      <c r="OXA521" s="230"/>
      <c r="OXB521" s="230"/>
      <c r="OXC521" s="230"/>
      <c r="OXD521" s="230"/>
      <c r="OXE521" s="230"/>
      <c r="OXF521" s="230"/>
      <c r="OXG521" s="230"/>
      <c r="OXH521" s="230"/>
      <c r="OXI521" s="230"/>
      <c r="OXJ521" s="230"/>
      <c r="OXK521" s="230"/>
      <c r="OXL521" s="230"/>
      <c r="OXM521" s="230"/>
      <c r="OXN521" s="230"/>
      <c r="OXO521" s="230"/>
      <c r="OXP521" s="230"/>
      <c r="OXQ521" s="230"/>
      <c r="OXR521" s="230"/>
      <c r="OXS521" s="230"/>
      <c r="OXT521" s="230"/>
      <c r="OXU521" s="230"/>
      <c r="OXV521" s="230"/>
      <c r="OXW521" s="230"/>
      <c r="OXX521" s="230"/>
      <c r="OXY521" s="230"/>
      <c r="OXZ521" s="230"/>
      <c r="OYA521" s="230"/>
      <c r="OYB521" s="230"/>
      <c r="OYC521" s="230"/>
      <c r="OYD521" s="230"/>
      <c r="OYE521" s="230"/>
      <c r="OYF521" s="230"/>
      <c r="OYG521" s="230"/>
      <c r="OYH521" s="230"/>
      <c r="OYI521" s="230"/>
      <c r="OYJ521" s="230"/>
      <c r="OYK521" s="230"/>
      <c r="OYL521" s="230"/>
      <c r="OYM521" s="230"/>
      <c r="OYN521" s="230"/>
      <c r="OYO521" s="230"/>
      <c r="OYP521" s="230"/>
      <c r="OYQ521" s="230"/>
      <c r="OYR521" s="230"/>
      <c r="OYS521" s="230"/>
      <c r="OYT521" s="230"/>
      <c r="OYU521" s="230"/>
      <c r="OYV521" s="230"/>
      <c r="OYW521" s="230"/>
      <c r="OYX521" s="230"/>
      <c r="OYY521" s="230"/>
      <c r="OYZ521" s="230"/>
      <c r="OZA521" s="230"/>
      <c r="OZB521" s="230"/>
      <c r="OZC521" s="230"/>
      <c r="OZD521" s="230"/>
      <c r="OZE521" s="230"/>
      <c r="OZF521" s="230"/>
      <c r="OZG521" s="230"/>
      <c r="OZH521" s="230"/>
      <c r="OZI521" s="230"/>
      <c r="OZJ521" s="230"/>
      <c r="OZK521" s="230"/>
      <c r="OZL521" s="230"/>
      <c r="OZM521" s="230"/>
      <c r="OZN521" s="230"/>
      <c r="OZO521" s="230"/>
      <c r="OZP521" s="230"/>
      <c r="OZQ521" s="230"/>
      <c r="OZR521" s="230"/>
      <c r="OZS521" s="230"/>
      <c r="OZT521" s="230"/>
      <c r="OZU521" s="230"/>
      <c r="OZV521" s="230"/>
      <c r="OZW521" s="230"/>
      <c r="OZX521" s="230"/>
      <c r="OZY521" s="230"/>
      <c r="OZZ521" s="230"/>
      <c r="PAA521" s="230"/>
      <c r="PAB521" s="230"/>
      <c r="PAC521" s="230"/>
      <c r="PAD521" s="230"/>
      <c r="PAE521" s="230"/>
      <c r="PAF521" s="230"/>
      <c r="PAG521" s="230"/>
      <c r="PAH521" s="230"/>
      <c r="PAI521" s="230"/>
      <c r="PAJ521" s="230"/>
      <c r="PAK521" s="230"/>
      <c r="PAL521" s="230"/>
      <c r="PAM521" s="230"/>
      <c r="PAN521" s="230"/>
      <c r="PAO521" s="230"/>
      <c r="PAP521" s="230"/>
      <c r="PAQ521" s="230"/>
      <c r="PAR521" s="230"/>
      <c r="PAS521" s="230"/>
      <c r="PAT521" s="230"/>
      <c r="PAU521" s="230"/>
      <c r="PAV521" s="230"/>
      <c r="PAW521" s="230"/>
      <c r="PAX521" s="230"/>
      <c r="PAY521" s="230"/>
      <c r="PAZ521" s="230"/>
      <c r="PBA521" s="230"/>
      <c r="PBB521" s="230"/>
      <c r="PBC521" s="230"/>
      <c r="PBD521" s="230"/>
      <c r="PBE521" s="230"/>
      <c r="PBF521" s="230"/>
      <c r="PBG521" s="230"/>
      <c r="PBH521" s="230"/>
      <c r="PBI521" s="230"/>
      <c r="PBJ521" s="230"/>
      <c r="PBK521" s="230"/>
      <c r="PBL521" s="230"/>
      <c r="PBM521" s="230"/>
      <c r="PBN521" s="230"/>
      <c r="PBO521" s="230"/>
      <c r="PBP521" s="230"/>
      <c r="PBQ521" s="230"/>
      <c r="PBR521" s="230"/>
      <c r="PBS521" s="230"/>
      <c r="PBT521" s="230"/>
      <c r="PBU521" s="230"/>
      <c r="PBV521" s="230"/>
      <c r="PBW521" s="230"/>
      <c r="PBX521" s="230"/>
      <c r="PBY521" s="230"/>
      <c r="PBZ521" s="230"/>
      <c r="PCA521" s="230"/>
      <c r="PCB521" s="230"/>
      <c r="PCC521" s="230"/>
      <c r="PCD521" s="230"/>
      <c r="PCE521" s="230"/>
      <c r="PCF521" s="230"/>
      <c r="PCG521" s="230"/>
      <c r="PCH521" s="230"/>
      <c r="PCI521" s="230"/>
      <c r="PCJ521" s="230"/>
      <c r="PCK521" s="230"/>
      <c r="PCL521" s="230"/>
      <c r="PCM521" s="230"/>
      <c r="PCN521" s="230"/>
      <c r="PCO521" s="230"/>
      <c r="PCP521" s="230"/>
      <c r="PCQ521" s="230"/>
      <c r="PCR521" s="230"/>
      <c r="PCS521" s="230"/>
      <c r="PCT521" s="230"/>
      <c r="PCU521" s="230"/>
      <c r="PCV521" s="230"/>
      <c r="PCW521" s="230"/>
      <c r="PCX521" s="230"/>
      <c r="PCY521" s="230"/>
      <c r="PCZ521" s="230"/>
      <c r="PDA521" s="230"/>
      <c r="PDB521" s="230"/>
      <c r="PDC521" s="230"/>
      <c r="PDD521" s="230"/>
      <c r="PDE521" s="230"/>
      <c r="PDF521" s="230"/>
      <c r="PDG521" s="230"/>
      <c r="PDH521" s="230"/>
      <c r="PDI521" s="230"/>
      <c r="PDJ521" s="230"/>
      <c r="PDK521" s="230"/>
      <c r="PDL521" s="230"/>
      <c r="PDM521" s="230"/>
      <c r="PDN521" s="230"/>
      <c r="PDO521" s="230"/>
      <c r="PDP521" s="230"/>
      <c r="PDQ521" s="230"/>
      <c r="PDR521" s="230"/>
      <c r="PDS521" s="230"/>
      <c r="PDT521" s="230"/>
      <c r="PDU521" s="230"/>
      <c r="PDV521" s="230"/>
      <c r="PDW521" s="230"/>
      <c r="PDX521" s="230"/>
      <c r="PDY521" s="230"/>
      <c r="PDZ521" s="230"/>
      <c r="PEA521" s="230"/>
      <c r="PEB521" s="230"/>
      <c r="PEC521" s="230"/>
      <c r="PED521" s="230"/>
      <c r="PEE521" s="230"/>
      <c r="PEF521" s="230"/>
      <c r="PEG521" s="230"/>
      <c r="PEH521" s="230"/>
      <c r="PEI521" s="230"/>
      <c r="PEJ521" s="230"/>
      <c r="PEK521" s="230"/>
      <c r="PEL521" s="230"/>
      <c r="PEM521" s="230"/>
      <c r="PEN521" s="230"/>
      <c r="PEO521" s="230"/>
      <c r="PEP521" s="230"/>
      <c r="PEQ521" s="230"/>
      <c r="PER521" s="230"/>
      <c r="PES521" s="230"/>
      <c r="PET521" s="230"/>
      <c r="PEU521" s="230"/>
      <c r="PEV521" s="230"/>
      <c r="PEW521" s="230"/>
      <c r="PEX521" s="230"/>
      <c r="PEY521" s="230"/>
      <c r="PEZ521" s="230"/>
      <c r="PFA521" s="230"/>
      <c r="PFB521" s="230"/>
      <c r="PFC521" s="230"/>
      <c r="PFD521" s="230"/>
      <c r="PFE521" s="230"/>
      <c r="PFF521" s="230"/>
      <c r="PFG521" s="230"/>
      <c r="PFH521" s="230"/>
      <c r="PFI521" s="230"/>
      <c r="PFJ521" s="230"/>
      <c r="PFK521" s="230"/>
      <c r="PFL521" s="230"/>
      <c r="PFM521" s="230"/>
      <c r="PFN521" s="230"/>
      <c r="PFO521" s="230"/>
      <c r="PFP521" s="230"/>
      <c r="PFQ521" s="230"/>
      <c r="PFR521" s="230"/>
      <c r="PFS521" s="230"/>
      <c r="PFT521" s="230"/>
      <c r="PFU521" s="230"/>
      <c r="PFV521" s="230"/>
      <c r="PFW521" s="230"/>
      <c r="PFX521" s="230"/>
      <c r="PFY521" s="230"/>
      <c r="PFZ521" s="230"/>
      <c r="PGA521" s="230"/>
      <c r="PGB521" s="230"/>
      <c r="PGC521" s="230"/>
      <c r="PGD521" s="230"/>
      <c r="PGE521" s="230"/>
      <c r="PGF521" s="230"/>
      <c r="PGG521" s="230"/>
      <c r="PGH521" s="230"/>
      <c r="PGI521" s="230"/>
      <c r="PGJ521" s="230"/>
      <c r="PGK521" s="230"/>
      <c r="PGL521" s="230"/>
      <c r="PGM521" s="230"/>
      <c r="PGN521" s="230"/>
      <c r="PGO521" s="230"/>
      <c r="PGP521" s="230"/>
      <c r="PGQ521" s="230"/>
      <c r="PGR521" s="230"/>
      <c r="PGS521" s="230"/>
      <c r="PGT521" s="230"/>
      <c r="PGU521" s="230"/>
      <c r="PGV521" s="230"/>
      <c r="PGW521" s="230"/>
      <c r="PGX521" s="230"/>
      <c r="PGY521" s="230"/>
      <c r="PGZ521" s="230"/>
      <c r="PHA521" s="230"/>
      <c r="PHB521" s="230"/>
      <c r="PHC521" s="230"/>
      <c r="PHD521" s="230"/>
      <c r="PHE521" s="230"/>
      <c r="PHF521" s="230"/>
      <c r="PHG521" s="230"/>
      <c r="PHH521" s="230"/>
      <c r="PHI521" s="230"/>
      <c r="PHJ521" s="230"/>
      <c r="PHK521" s="230"/>
      <c r="PHL521" s="230"/>
      <c r="PHM521" s="230"/>
      <c r="PHN521" s="230"/>
      <c r="PHO521" s="230"/>
      <c r="PHP521" s="230"/>
      <c r="PHQ521" s="230"/>
      <c r="PHR521" s="230"/>
      <c r="PHS521" s="230"/>
      <c r="PHT521" s="230"/>
      <c r="PHU521" s="230"/>
      <c r="PHV521" s="230"/>
      <c r="PHW521" s="230"/>
      <c r="PHX521" s="230"/>
      <c r="PHY521" s="230"/>
      <c r="PHZ521" s="230"/>
      <c r="PIA521" s="230"/>
      <c r="PIB521" s="230"/>
      <c r="PIC521" s="230"/>
      <c r="PID521" s="230"/>
      <c r="PIE521" s="230"/>
      <c r="PIF521" s="230"/>
      <c r="PIG521" s="230"/>
      <c r="PIH521" s="230"/>
      <c r="PII521" s="230"/>
      <c r="PIJ521" s="230"/>
      <c r="PIK521" s="230"/>
      <c r="PIL521" s="230"/>
      <c r="PIM521" s="230"/>
      <c r="PIN521" s="230"/>
      <c r="PIO521" s="230"/>
      <c r="PIP521" s="230"/>
      <c r="PIQ521" s="230"/>
      <c r="PIR521" s="230"/>
      <c r="PIS521" s="230"/>
      <c r="PIT521" s="230"/>
      <c r="PIU521" s="230"/>
      <c r="PIV521" s="230"/>
      <c r="PIW521" s="230"/>
      <c r="PIX521" s="230"/>
      <c r="PIY521" s="230"/>
      <c r="PIZ521" s="230"/>
      <c r="PJA521" s="230"/>
      <c r="PJB521" s="230"/>
      <c r="PJC521" s="230"/>
      <c r="PJD521" s="230"/>
      <c r="PJE521" s="230"/>
      <c r="PJF521" s="230"/>
      <c r="PJG521" s="230"/>
      <c r="PJH521" s="230"/>
      <c r="PJI521" s="230"/>
      <c r="PJJ521" s="230"/>
      <c r="PJK521" s="230"/>
      <c r="PJL521" s="230"/>
      <c r="PJM521" s="230"/>
      <c r="PJN521" s="230"/>
      <c r="PJO521" s="230"/>
      <c r="PJP521" s="230"/>
      <c r="PJQ521" s="230"/>
      <c r="PJR521" s="230"/>
      <c r="PJS521" s="230"/>
      <c r="PJT521" s="230"/>
      <c r="PJU521" s="230"/>
      <c r="PJV521" s="230"/>
      <c r="PJW521" s="230"/>
      <c r="PJX521" s="230"/>
      <c r="PJY521" s="230"/>
      <c r="PJZ521" s="230"/>
      <c r="PKA521" s="230"/>
      <c r="PKB521" s="230"/>
      <c r="PKC521" s="230"/>
      <c r="PKD521" s="230"/>
      <c r="PKE521" s="230"/>
      <c r="PKF521" s="230"/>
      <c r="PKG521" s="230"/>
      <c r="PKH521" s="230"/>
      <c r="PKI521" s="230"/>
      <c r="PKJ521" s="230"/>
      <c r="PKK521" s="230"/>
      <c r="PKL521" s="230"/>
      <c r="PKM521" s="230"/>
      <c r="PKN521" s="230"/>
      <c r="PKO521" s="230"/>
      <c r="PKP521" s="230"/>
      <c r="PKQ521" s="230"/>
      <c r="PKR521" s="230"/>
      <c r="PKS521" s="230"/>
      <c r="PKT521" s="230"/>
      <c r="PKU521" s="230"/>
      <c r="PKV521" s="230"/>
      <c r="PKW521" s="230"/>
      <c r="PKX521" s="230"/>
      <c r="PKY521" s="230"/>
      <c r="PKZ521" s="230"/>
      <c r="PLA521" s="230"/>
      <c r="PLB521" s="230"/>
      <c r="PLC521" s="230"/>
      <c r="PLD521" s="230"/>
      <c r="PLE521" s="230"/>
      <c r="PLF521" s="230"/>
      <c r="PLG521" s="230"/>
      <c r="PLH521" s="230"/>
      <c r="PLI521" s="230"/>
      <c r="PLJ521" s="230"/>
      <c r="PLK521" s="230"/>
      <c r="PLL521" s="230"/>
      <c r="PLM521" s="230"/>
      <c r="PLN521" s="230"/>
      <c r="PLO521" s="230"/>
      <c r="PLP521" s="230"/>
      <c r="PLQ521" s="230"/>
      <c r="PLR521" s="230"/>
      <c r="PLS521" s="230"/>
      <c r="PLT521" s="230"/>
      <c r="PLU521" s="230"/>
      <c r="PLV521" s="230"/>
      <c r="PLW521" s="230"/>
      <c r="PLX521" s="230"/>
      <c r="PLY521" s="230"/>
      <c r="PLZ521" s="230"/>
      <c r="PMA521" s="230"/>
      <c r="PMB521" s="230"/>
      <c r="PMC521" s="230"/>
      <c r="PMD521" s="230"/>
      <c r="PME521" s="230"/>
      <c r="PMF521" s="230"/>
      <c r="PMG521" s="230"/>
      <c r="PMH521" s="230"/>
      <c r="PMI521" s="230"/>
      <c r="PMJ521" s="230"/>
      <c r="PMK521" s="230"/>
      <c r="PML521" s="230"/>
      <c r="PMM521" s="230"/>
      <c r="PMN521" s="230"/>
      <c r="PMO521" s="230"/>
      <c r="PMP521" s="230"/>
      <c r="PMQ521" s="230"/>
      <c r="PMR521" s="230"/>
      <c r="PMS521" s="230"/>
      <c r="PMT521" s="230"/>
      <c r="PMU521" s="230"/>
      <c r="PMV521" s="230"/>
      <c r="PMW521" s="230"/>
      <c r="PMX521" s="230"/>
      <c r="PMY521" s="230"/>
      <c r="PMZ521" s="230"/>
      <c r="PNA521" s="230"/>
      <c r="PNB521" s="230"/>
      <c r="PNC521" s="230"/>
      <c r="PND521" s="230"/>
      <c r="PNE521" s="230"/>
      <c r="PNF521" s="230"/>
      <c r="PNG521" s="230"/>
      <c r="PNH521" s="230"/>
      <c r="PNI521" s="230"/>
      <c r="PNJ521" s="230"/>
      <c r="PNK521" s="230"/>
      <c r="PNL521" s="230"/>
      <c r="PNM521" s="230"/>
      <c r="PNN521" s="230"/>
      <c r="PNO521" s="230"/>
      <c r="PNP521" s="230"/>
      <c r="PNQ521" s="230"/>
      <c r="PNR521" s="230"/>
      <c r="PNS521" s="230"/>
      <c r="PNT521" s="230"/>
      <c r="PNU521" s="230"/>
      <c r="PNV521" s="230"/>
      <c r="PNW521" s="230"/>
      <c r="PNX521" s="230"/>
      <c r="PNY521" s="230"/>
      <c r="PNZ521" s="230"/>
      <c r="POA521" s="230"/>
      <c r="POB521" s="230"/>
      <c r="POC521" s="230"/>
      <c r="POD521" s="230"/>
      <c r="POE521" s="230"/>
      <c r="POF521" s="230"/>
      <c r="POG521" s="230"/>
      <c r="POH521" s="230"/>
      <c r="POI521" s="230"/>
      <c r="POJ521" s="230"/>
      <c r="POK521" s="230"/>
      <c r="POL521" s="230"/>
      <c r="POM521" s="230"/>
      <c r="PON521" s="230"/>
      <c r="POO521" s="230"/>
      <c r="POP521" s="230"/>
      <c r="POQ521" s="230"/>
      <c r="POR521" s="230"/>
      <c r="POS521" s="230"/>
      <c r="POT521" s="230"/>
      <c r="POU521" s="230"/>
      <c r="POV521" s="230"/>
      <c r="POW521" s="230"/>
      <c r="POX521" s="230"/>
      <c r="POY521" s="230"/>
      <c r="POZ521" s="230"/>
      <c r="PPA521" s="230"/>
      <c r="PPB521" s="230"/>
      <c r="PPC521" s="230"/>
      <c r="PPD521" s="230"/>
      <c r="PPE521" s="230"/>
      <c r="PPF521" s="230"/>
      <c r="PPG521" s="230"/>
      <c r="PPH521" s="230"/>
      <c r="PPI521" s="230"/>
      <c r="PPJ521" s="230"/>
      <c r="PPK521" s="230"/>
      <c r="PPL521" s="230"/>
      <c r="PPM521" s="230"/>
      <c r="PPN521" s="230"/>
      <c r="PPO521" s="230"/>
      <c r="PPP521" s="230"/>
      <c r="PPQ521" s="230"/>
      <c r="PPR521" s="230"/>
      <c r="PPS521" s="230"/>
      <c r="PPT521" s="230"/>
      <c r="PPU521" s="230"/>
      <c r="PPV521" s="230"/>
      <c r="PPW521" s="230"/>
      <c r="PPX521" s="230"/>
      <c r="PPY521" s="230"/>
      <c r="PPZ521" s="230"/>
      <c r="PQA521" s="230"/>
      <c r="PQB521" s="230"/>
      <c r="PQC521" s="230"/>
      <c r="PQD521" s="230"/>
      <c r="PQE521" s="230"/>
      <c r="PQF521" s="230"/>
      <c r="PQG521" s="230"/>
      <c r="PQH521" s="230"/>
      <c r="PQI521" s="230"/>
      <c r="PQJ521" s="230"/>
      <c r="PQK521" s="230"/>
      <c r="PQL521" s="230"/>
      <c r="PQM521" s="230"/>
      <c r="PQN521" s="230"/>
      <c r="PQO521" s="230"/>
      <c r="PQP521" s="230"/>
      <c r="PQQ521" s="230"/>
      <c r="PQR521" s="230"/>
      <c r="PQS521" s="230"/>
      <c r="PQT521" s="230"/>
      <c r="PQU521" s="230"/>
      <c r="PQV521" s="230"/>
      <c r="PQW521" s="230"/>
      <c r="PQX521" s="230"/>
      <c r="PQY521" s="230"/>
      <c r="PQZ521" s="230"/>
      <c r="PRA521" s="230"/>
      <c r="PRB521" s="230"/>
      <c r="PRC521" s="230"/>
      <c r="PRD521" s="230"/>
      <c r="PRE521" s="230"/>
      <c r="PRF521" s="230"/>
      <c r="PRG521" s="230"/>
      <c r="PRH521" s="230"/>
      <c r="PRI521" s="230"/>
      <c r="PRJ521" s="230"/>
      <c r="PRK521" s="230"/>
      <c r="PRL521" s="230"/>
      <c r="PRM521" s="230"/>
      <c r="PRN521" s="230"/>
      <c r="PRO521" s="230"/>
      <c r="PRP521" s="230"/>
      <c r="PRQ521" s="230"/>
      <c r="PRR521" s="230"/>
      <c r="PRS521" s="230"/>
      <c r="PRT521" s="230"/>
      <c r="PRU521" s="230"/>
      <c r="PRV521" s="230"/>
      <c r="PRW521" s="230"/>
      <c r="PRX521" s="230"/>
      <c r="PRY521" s="230"/>
      <c r="PRZ521" s="230"/>
      <c r="PSA521" s="230"/>
      <c r="PSB521" s="230"/>
      <c r="PSC521" s="230"/>
      <c r="PSD521" s="230"/>
      <c r="PSE521" s="230"/>
      <c r="PSF521" s="230"/>
      <c r="PSG521" s="230"/>
      <c r="PSH521" s="230"/>
      <c r="PSI521" s="230"/>
      <c r="PSJ521" s="230"/>
      <c r="PSK521" s="230"/>
      <c r="PSL521" s="230"/>
      <c r="PSM521" s="230"/>
      <c r="PSN521" s="230"/>
      <c r="PSO521" s="230"/>
      <c r="PSP521" s="230"/>
      <c r="PSQ521" s="230"/>
      <c r="PSR521" s="230"/>
      <c r="PSS521" s="230"/>
      <c r="PST521" s="230"/>
      <c r="PSU521" s="230"/>
      <c r="PSV521" s="230"/>
      <c r="PSW521" s="230"/>
      <c r="PSX521" s="230"/>
      <c r="PSY521" s="230"/>
      <c r="PSZ521" s="230"/>
      <c r="PTA521" s="230"/>
      <c r="PTB521" s="230"/>
      <c r="PTC521" s="230"/>
      <c r="PTD521" s="230"/>
      <c r="PTE521" s="230"/>
      <c r="PTF521" s="230"/>
      <c r="PTG521" s="230"/>
      <c r="PTH521" s="230"/>
      <c r="PTI521" s="230"/>
      <c r="PTJ521" s="230"/>
      <c r="PTK521" s="230"/>
      <c r="PTL521" s="230"/>
      <c r="PTM521" s="230"/>
      <c r="PTN521" s="230"/>
      <c r="PTO521" s="230"/>
      <c r="PTP521" s="230"/>
      <c r="PTQ521" s="230"/>
      <c r="PTR521" s="230"/>
      <c r="PTS521" s="230"/>
      <c r="PTT521" s="230"/>
      <c r="PTU521" s="230"/>
      <c r="PTV521" s="230"/>
      <c r="PTW521" s="230"/>
      <c r="PTX521" s="230"/>
      <c r="PTY521" s="230"/>
      <c r="PTZ521" s="230"/>
      <c r="PUA521" s="230"/>
      <c r="PUB521" s="230"/>
      <c r="PUC521" s="230"/>
      <c r="PUD521" s="230"/>
      <c r="PUE521" s="230"/>
      <c r="PUF521" s="230"/>
      <c r="PUG521" s="230"/>
      <c r="PUH521" s="230"/>
      <c r="PUI521" s="230"/>
      <c r="PUJ521" s="230"/>
      <c r="PUK521" s="230"/>
      <c r="PUL521" s="230"/>
      <c r="PUM521" s="230"/>
      <c r="PUN521" s="230"/>
      <c r="PUO521" s="230"/>
      <c r="PUP521" s="230"/>
      <c r="PUQ521" s="230"/>
      <c r="PUR521" s="230"/>
      <c r="PUS521" s="230"/>
      <c r="PUT521" s="230"/>
      <c r="PUU521" s="230"/>
      <c r="PUV521" s="230"/>
      <c r="PUW521" s="230"/>
      <c r="PUX521" s="230"/>
      <c r="PUY521" s="230"/>
      <c r="PUZ521" s="230"/>
      <c r="PVA521" s="230"/>
      <c r="PVB521" s="230"/>
      <c r="PVC521" s="230"/>
      <c r="PVD521" s="230"/>
      <c r="PVE521" s="230"/>
      <c r="PVF521" s="230"/>
      <c r="PVG521" s="230"/>
      <c r="PVH521" s="230"/>
      <c r="PVI521" s="230"/>
      <c r="PVJ521" s="230"/>
      <c r="PVK521" s="230"/>
      <c r="PVL521" s="230"/>
      <c r="PVM521" s="230"/>
      <c r="PVN521" s="230"/>
      <c r="PVO521" s="230"/>
      <c r="PVP521" s="230"/>
      <c r="PVQ521" s="230"/>
      <c r="PVR521" s="230"/>
      <c r="PVS521" s="230"/>
      <c r="PVT521" s="230"/>
      <c r="PVU521" s="230"/>
      <c r="PVV521" s="230"/>
      <c r="PVW521" s="230"/>
      <c r="PVX521" s="230"/>
      <c r="PVY521" s="230"/>
      <c r="PVZ521" s="230"/>
      <c r="PWA521" s="230"/>
      <c r="PWB521" s="230"/>
      <c r="PWC521" s="230"/>
      <c r="PWD521" s="230"/>
      <c r="PWE521" s="230"/>
      <c r="PWF521" s="230"/>
      <c r="PWG521" s="230"/>
      <c r="PWH521" s="230"/>
      <c r="PWI521" s="230"/>
      <c r="PWJ521" s="230"/>
      <c r="PWK521" s="230"/>
      <c r="PWL521" s="230"/>
      <c r="PWM521" s="230"/>
      <c r="PWN521" s="230"/>
      <c r="PWO521" s="230"/>
      <c r="PWP521" s="230"/>
      <c r="PWQ521" s="230"/>
      <c r="PWR521" s="230"/>
      <c r="PWS521" s="230"/>
      <c r="PWT521" s="230"/>
      <c r="PWU521" s="230"/>
      <c r="PWV521" s="230"/>
      <c r="PWW521" s="230"/>
      <c r="PWX521" s="230"/>
      <c r="PWY521" s="230"/>
      <c r="PWZ521" s="230"/>
      <c r="PXA521" s="230"/>
      <c r="PXB521" s="230"/>
      <c r="PXC521" s="230"/>
      <c r="PXD521" s="230"/>
      <c r="PXE521" s="230"/>
      <c r="PXF521" s="230"/>
      <c r="PXG521" s="230"/>
      <c r="PXH521" s="230"/>
      <c r="PXI521" s="230"/>
      <c r="PXJ521" s="230"/>
      <c r="PXK521" s="230"/>
      <c r="PXL521" s="230"/>
      <c r="PXM521" s="230"/>
      <c r="PXN521" s="230"/>
      <c r="PXO521" s="230"/>
      <c r="PXP521" s="230"/>
      <c r="PXQ521" s="230"/>
      <c r="PXR521" s="230"/>
      <c r="PXS521" s="230"/>
      <c r="PXT521" s="230"/>
      <c r="PXU521" s="230"/>
      <c r="PXV521" s="230"/>
      <c r="PXW521" s="230"/>
      <c r="PXX521" s="230"/>
      <c r="PXY521" s="230"/>
      <c r="PXZ521" s="230"/>
      <c r="PYA521" s="230"/>
      <c r="PYB521" s="230"/>
      <c r="PYC521" s="230"/>
      <c r="PYD521" s="230"/>
      <c r="PYE521" s="230"/>
      <c r="PYF521" s="230"/>
      <c r="PYG521" s="230"/>
      <c r="PYH521" s="230"/>
      <c r="PYI521" s="230"/>
      <c r="PYJ521" s="230"/>
      <c r="PYK521" s="230"/>
      <c r="PYL521" s="230"/>
      <c r="PYM521" s="230"/>
      <c r="PYN521" s="230"/>
      <c r="PYO521" s="230"/>
      <c r="PYP521" s="230"/>
      <c r="PYQ521" s="230"/>
      <c r="PYR521" s="230"/>
      <c r="PYS521" s="230"/>
      <c r="PYT521" s="230"/>
      <c r="PYU521" s="230"/>
      <c r="PYV521" s="230"/>
      <c r="PYW521" s="230"/>
      <c r="PYX521" s="230"/>
      <c r="PYY521" s="230"/>
      <c r="PYZ521" s="230"/>
      <c r="PZA521" s="230"/>
      <c r="PZB521" s="230"/>
      <c r="PZC521" s="230"/>
      <c r="PZD521" s="230"/>
      <c r="PZE521" s="230"/>
      <c r="PZF521" s="230"/>
      <c r="PZG521" s="230"/>
      <c r="PZH521" s="230"/>
      <c r="PZI521" s="230"/>
      <c r="PZJ521" s="230"/>
      <c r="PZK521" s="230"/>
      <c r="PZL521" s="230"/>
      <c r="PZM521" s="230"/>
      <c r="PZN521" s="230"/>
      <c r="PZO521" s="230"/>
      <c r="PZP521" s="230"/>
      <c r="PZQ521" s="230"/>
      <c r="PZR521" s="230"/>
      <c r="PZS521" s="230"/>
      <c r="PZT521" s="230"/>
      <c r="PZU521" s="230"/>
      <c r="PZV521" s="230"/>
      <c r="PZW521" s="230"/>
      <c r="PZX521" s="230"/>
      <c r="PZY521" s="230"/>
      <c r="PZZ521" s="230"/>
      <c r="QAA521" s="230"/>
      <c r="QAB521" s="230"/>
      <c r="QAC521" s="230"/>
      <c r="QAD521" s="230"/>
      <c r="QAE521" s="230"/>
      <c r="QAF521" s="230"/>
      <c r="QAG521" s="230"/>
      <c r="QAH521" s="230"/>
      <c r="QAI521" s="230"/>
      <c r="QAJ521" s="230"/>
      <c r="QAK521" s="230"/>
      <c r="QAL521" s="230"/>
      <c r="QAM521" s="230"/>
      <c r="QAN521" s="230"/>
      <c r="QAO521" s="230"/>
      <c r="QAP521" s="230"/>
      <c r="QAQ521" s="230"/>
      <c r="QAR521" s="230"/>
      <c r="QAS521" s="230"/>
      <c r="QAT521" s="230"/>
      <c r="QAU521" s="230"/>
      <c r="QAV521" s="230"/>
      <c r="QAW521" s="230"/>
      <c r="QAX521" s="230"/>
      <c r="QAY521" s="230"/>
      <c r="QAZ521" s="230"/>
      <c r="QBA521" s="230"/>
      <c r="QBB521" s="230"/>
      <c r="QBC521" s="230"/>
      <c r="QBD521" s="230"/>
      <c r="QBE521" s="230"/>
      <c r="QBF521" s="230"/>
      <c r="QBG521" s="230"/>
      <c r="QBH521" s="230"/>
      <c r="QBI521" s="230"/>
      <c r="QBJ521" s="230"/>
      <c r="QBK521" s="230"/>
      <c r="QBL521" s="230"/>
      <c r="QBM521" s="230"/>
      <c r="QBN521" s="230"/>
      <c r="QBO521" s="230"/>
      <c r="QBP521" s="230"/>
      <c r="QBQ521" s="230"/>
      <c r="QBR521" s="230"/>
      <c r="QBS521" s="230"/>
      <c r="QBT521" s="230"/>
      <c r="QBU521" s="230"/>
      <c r="QBV521" s="230"/>
      <c r="QBW521" s="230"/>
      <c r="QBX521" s="230"/>
      <c r="QBY521" s="230"/>
      <c r="QBZ521" s="230"/>
      <c r="QCA521" s="230"/>
      <c r="QCB521" s="230"/>
      <c r="QCC521" s="230"/>
      <c r="QCD521" s="230"/>
      <c r="QCE521" s="230"/>
      <c r="QCF521" s="230"/>
      <c r="QCG521" s="230"/>
      <c r="QCH521" s="230"/>
      <c r="QCI521" s="230"/>
      <c r="QCJ521" s="230"/>
      <c r="QCK521" s="230"/>
      <c r="QCL521" s="230"/>
      <c r="QCM521" s="230"/>
      <c r="QCN521" s="230"/>
      <c r="QCO521" s="230"/>
      <c r="QCP521" s="230"/>
      <c r="QCQ521" s="230"/>
      <c r="QCR521" s="230"/>
      <c r="QCS521" s="230"/>
      <c r="QCT521" s="230"/>
      <c r="QCU521" s="230"/>
      <c r="QCV521" s="230"/>
      <c r="QCW521" s="230"/>
      <c r="QCX521" s="230"/>
      <c r="QCY521" s="230"/>
      <c r="QCZ521" s="230"/>
      <c r="QDA521" s="230"/>
      <c r="QDB521" s="230"/>
      <c r="QDC521" s="230"/>
      <c r="QDD521" s="230"/>
      <c r="QDE521" s="230"/>
      <c r="QDF521" s="230"/>
      <c r="QDG521" s="230"/>
      <c r="QDH521" s="230"/>
      <c r="QDI521" s="230"/>
      <c r="QDJ521" s="230"/>
      <c r="QDK521" s="230"/>
      <c r="QDL521" s="230"/>
      <c r="QDM521" s="230"/>
      <c r="QDN521" s="230"/>
      <c r="QDO521" s="230"/>
      <c r="QDP521" s="230"/>
      <c r="QDQ521" s="230"/>
      <c r="QDR521" s="230"/>
      <c r="QDS521" s="230"/>
      <c r="QDT521" s="230"/>
      <c r="QDU521" s="230"/>
      <c r="QDV521" s="230"/>
      <c r="QDW521" s="230"/>
      <c r="QDX521" s="230"/>
      <c r="QDY521" s="230"/>
      <c r="QDZ521" s="230"/>
      <c r="QEA521" s="230"/>
      <c r="QEB521" s="230"/>
      <c r="QEC521" s="230"/>
      <c r="QED521" s="230"/>
      <c r="QEE521" s="230"/>
      <c r="QEF521" s="230"/>
      <c r="QEG521" s="230"/>
      <c r="QEH521" s="230"/>
      <c r="QEI521" s="230"/>
      <c r="QEJ521" s="230"/>
      <c r="QEK521" s="230"/>
      <c r="QEL521" s="230"/>
      <c r="QEM521" s="230"/>
      <c r="QEN521" s="230"/>
      <c r="QEO521" s="230"/>
      <c r="QEP521" s="230"/>
      <c r="QEQ521" s="230"/>
      <c r="QER521" s="230"/>
      <c r="QES521" s="230"/>
      <c r="QET521" s="230"/>
      <c r="QEU521" s="230"/>
      <c r="QEV521" s="230"/>
      <c r="QEW521" s="230"/>
      <c r="QEX521" s="230"/>
      <c r="QEY521" s="230"/>
      <c r="QEZ521" s="230"/>
      <c r="QFA521" s="230"/>
      <c r="QFB521" s="230"/>
      <c r="QFC521" s="230"/>
      <c r="QFD521" s="230"/>
      <c r="QFE521" s="230"/>
      <c r="QFF521" s="230"/>
      <c r="QFG521" s="230"/>
      <c r="QFH521" s="230"/>
      <c r="QFI521" s="230"/>
      <c r="QFJ521" s="230"/>
      <c r="QFK521" s="230"/>
      <c r="QFL521" s="230"/>
      <c r="QFM521" s="230"/>
      <c r="QFN521" s="230"/>
      <c r="QFO521" s="230"/>
      <c r="QFP521" s="230"/>
      <c r="QFQ521" s="230"/>
      <c r="QFR521" s="230"/>
      <c r="QFS521" s="230"/>
      <c r="QFT521" s="230"/>
      <c r="QFU521" s="230"/>
      <c r="QFV521" s="230"/>
      <c r="QFW521" s="230"/>
      <c r="QFX521" s="230"/>
      <c r="QFY521" s="230"/>
      <c r="QFZ521" s="230"/>
      <c r="QGA521" s="230"/>
      <c r="QGB521" s="230"/>
      <c r="QGC521" s="230"/>
      <c r="QGD521" s="230"/>
      <c r="QGE521" s="230"/>
      <c r="QGF521" s="230"/>
      <c r="QGG521" s="230"/>
      <c r="QGH521" s="230"/>
      <c r="QGI521" s="230"/>
      <c r="QGJ521" s="230"/>
      <c r="QGK521" s="230"/>
      <c r="QGL521" s="230"/>
      <c r="QGM521" s="230"/>
      <c r="QGN521" s="230"/>
      <c r="QGO521" s="230"/>
      <c r="QGP521" s="230"/>
      <c r="QGQ521" s="230"/>
      <c r="QGR521" s="230"/>
      <c r="QGS521" s="230"/>
      <c r="QGT521" s="230"/>
      <c r="QGU521" s="230"/>
      <c r="QGV521" s="230"/>
      <c r="QGW521" s="230"/>
      <c r="QGX521" s="230"/>
      <c r="QGY521" s="230"/>
      <c r="QGZ521" s="230"/>
      <c r="QHA521" s="230"/>
      <c r="QHB521" s="230"/>
      <c r="QHC521" s="230"/>
      <c r="QHD521" s="230"/>
      <c r="QHE521" s="230"/>
      <c r="QHF521" s="230"/>
      <c r="QHG521" s="230"/>
      <c r="QHH521" s="230"/>
      <c r="QHI521" s="230"/>
      <c r="QHJ521" s="230"/>
      <c r="QHK521" s="230"/>
      <c r="QHL521" s="230"/>
      <c r="QHM521" s="230"/>
      <c r="QHN521" s="230"/>
      <c r="QHO521" s="230"/>
      <c r="QHP521" s="230"/>
      <c r="QHQ521" s="230"/>
      <c r="QHR521" s="230"/>
      <c r="QHS521" s="230"/>
      <c r="QHT521" s="230"/>
      <c r="QHU521" s="230"/>
      <c r="QHV521" s="230"/>
      <c r="QHW521" s="230"/>
      <c r="QHX521" s="230"/>
      <c r="QHY521" s="230"/>
      <c r="QHZ521" s="230"/>
      <c r="QIA521" s="230"/>
      <c r="QIB521" s="230"/>
      <c r="QIC521" s="230"/>
      <c r="QID521" s="230"/>
      <c r="QIE521" s="230"/>
      <c r="QIF521" s="230"/>
      <c r="QIG521" s="230"/>
      <c r="QIH521" s="230"/>
      <c r="QII521" s="230"/>
      <c r="QIJ521" s="230"/>
      <c r="QIK521" s="230"/>
      <c r="QIL521" s="230"/>
      <c r="QIM521" s="230"/>
      <c r="QIN521" s="230"/>
      <c r="QIO521" s="230"/>
      <c r="QIP521" s="230"/>
      <c r="QIQ521" s="230"/>
      <c r="QIR521" s="230"/>
      <c r="QIS521" s="230"/>
      <c r="QIT521" s="230"/>
      <c r="QIU521" s="230"/>
      <c r="QIV521" s="230"/>
      <c r="QIW521" s="230"/>
      <c r="QIX521" s="230"/>
      <c r="QIY521" s="230"/>
      <c r="QIZ521" s="230"/>
      <c r="QJA521" s="230"/>
      <c r="QJB521" s="230"/>
      <c r="QJC521" s="230"/>
      <c r="QJD521" s="230"/>
      <c r="QJE521" s="230"/>
      <c r="QJF521" s="230"/>
      <c r="QJG521" s="230"/>
      <c r="QJH521" s="230"/>
      <c r="QJI521" s="230"/>
      <c r="QJJ521" s="230"/>
      <c r="QJK521" s="230"/>
      <c r="QJL521" s="230"/>
      <c r="QJM521" s="230"/>
      <c r="QJN521" s="230"/>
      <c r="QJO521" s="230"/>
      <c r="QJP521" s="230"/>
      <c r="QJQ521" s="230"/>
      <c r="QJR521" s="230"/>
      <c r="QJS521" s="230"/>
      <c r="QJT521" s="230"/>
      <c r="QJU521" s="230"/>
      <c r="QJV521" s="230"/>
      <c r="QJW521" s="230"/>
      <c r="QJX521" s="230"/>
      <c r="QJY521" s="230"/>
      <c r="QJZ521" s="230"/>
      <c r="QKA521" s="230"/>
      <c r="QKB521" s="230"/>
      <c r="QKC521" s="230"/>
      <c r="QKD521" s="230"/>
      <c r="QKE521" s="230"/>
      <c r="QKF521" s="230"/>
      <c r="QKG521" s="230"/>
      <c r="QKH521" s="230"/>
      <c r="QKI521" s="230"/>
      <c r="QKJ521" s="230"/>
      <c r="QKK521" s="230"/>
      <c r="QKL521" s="230"/>
      <c r="QKM521" s="230"/>
      <c r="QKN521" s="230"/>
      <c r="QKO521" s="230"/>
      <c r="QKP521" s="230"/>
      <c r="QKQ521" s="230"/>
      <c r="QKR521" s="230"/>
      <c r="QKS521" s="230"/>
      <c r="QKT521" s="230"/>
      <c r="QKU521" s="230"/>
      <c r="QKV521" s="230"/>
      <c r="QKW521" s="230"/>
      <c r="QKX521" s="230"/>
      <c r="QKY521" s="230"/>
      <c r="QKZ521" s="230"/>
      <c r="QLA521" s="230"/>
      <c r="QLB521" s="230"/>
      <c r="QLC521" s="230"/>
      <c r="QLD521" s="230"/>
      <c r="QLE521" s="230"/>
      <c r="QLF521" s="230"/>
      <c r="QLG521" s="230"/>
      <c r="QLH521" s="230"/>
      <c r="QLI521" s="230"/>
      <c r="QLJ521" s="230"/>
      <c r="QLK521" s="230"/>
      <c r="QLL521" s="230"/>
      <c r="QLM521" s="230"/>
      <c r="QLN521" s="230"/>
      <c r="QLO521" s="230"/>
      <c r="QLP521" s="230"/>
      <c r="QLQ521" s="230"/>
      <c r="QLR521" s="230"/>
      <c r="QLS521" s="230"/>
      <c r="QLT521" s="230"/>
      <c r="QLU521" s="230"/>
      <c r="QLV521" s="230"/>
      <c r="QLW521" s="230"/>
      <c r="QLX521" s="230"/>
      <c r="QLY521" s="230"/>
      <c r="QLZ521" s="230"/>
      <c r="QMA521" s="230"/>
      <c r="QMB521" s="230"/>
      <c r="QMC521" s="230"/>
      <c r="QMD521" s="230"/>
      <c r="QME521" s="230"/>
      <c r="QMF521" s="230"/>
      <c r="QMG521" s="230"/>
      <c r="QMH521" s="230"/>
      <c r="QMI521" s="230"/>
      <c r="QMJ521" s="230"/>
      <c r="QMK521" s="230"/>
      <c r="QML521" s="230"/>
      <c r="QMM521" s="230"/>
      <c r="QMN521" s="230"/>
      <c r="QMO521" s="230"/>
      <c r="QMP521" s="230"/>
      <c r="QMQ521" s="230"/>
      <c r="QMR521" s="230"/>
      <c r="QMS521" s="230"/>
      <c r="QMT521" s="230"/>
      <c r="QMU521" s="230"/>
      <c r="QMV521" s="230"/>
      <c r="QMW521" s="230"/>
      <c r="QMX521" s="230"/>
      <c r="QMY521" s="230"/>
      <c r="QMZ521" s="230"/>
      <c r="QNA521" s="230"/>
      <c r="QNB521" s="230"/>
      <c r="QNC521" s="230"/>
      <c r="QND521" s="230"/>
      <c r="QNE521" s="230"/>
      <c r="QNF521" s="230"/>
      <c r="QNG521" s="230"/>
      <c r="QNH521" s="230"/>
      <c r="QNI521" s="230"/>
      <c r="QNJ521" s="230"/>
      <c r="QNK521" s="230"/>
      <c r="QNL521" s="230"/>
      <c r="QNM521" s="230"/>
      <c r="QNN521" s="230"/>
      <c r="QNO521" s="230"/>
      <c r="QNP521" s="230"/>
      <c r="QNQ521" s="230"/>
      <c r="QNR521" s="230"/>
      <c r="QNS521" s="230"/>
      <c r="QNT521" s="230"/>
      <c r="QNU521" s="230"/>
      <c r="QNV521" s="230"/>
      <c r="QNW521" s="230"/>
      <c r="QNX521" s="230"/>
      <c r="QNY521" s="230"/>
      <c r="QNZ521" s="230"/>
      <c r="QOA521" s="230"/>
      <c r="QOB521" s="230"/>
      <c r="QOC521" s="230"/>
      <c r="QOD521" s="230"/>
      <c r="QOE521" s="230"/>
      <c r="QOF521" s="230"/>
      <c r="QOG521" s="230"/>
      <c r="QOH521" s="230"/>
      <c r="QOI521" s="230"/>
      <c r="QOJ521" s="230"/>
      <c r="QOK521" s="230"/>
      <c r="QOL521" s="230"/>
      <c r="QOM521" s="230"/>
      <c r="QON521" s="230"/>
      <c r="QOO521" s="230"/>
      <c r="QOP521" s="230"/>
      <c r="QOQ521" s="230"/>
      <c r="QOR521" s="230"/>
      <c r="QOS521" s="230"/>
      <c r="QOT521" s="230"/>
      <c r="QOU521" s="230"/>
      <c r="QOV521" s="230"/>
      <c r="QOW521" s="230"/>
      <c r="QOX521" s="230"/>
      <c r="QOY521" s="230"/>
      <c r="QOZ521" s="230"/>
      <c r="QPA521" s="230"/>
      <c r="QPB521" s="230"/>
      <c r="QPC521" s="230"/>
      <c r="QPD521" s="230"/>
      <c r="QPE521" s="230"/>
      <c r="QPF521" s="230"/>
      <c r="QPG521" s="230"/>
      <c r="QPH521" s="230"/>
      <c r="QPI521" s="230"/>
      <c r="QPJ521" s="230"/>
      <c r="QPK521" s="230"/>
      <c r="QPL521" s="230"/>
      <c r="QPM521" s="230"/>
      <c r="QPN521" s="230"/>
      <c r="QPO521" s="230"/>
      <c r="QPP521" s="230"/>
      <c r="QPQ521" s="230"/>
      <c r="QPR521" s="230"/>
      <c r="QPS521" s="230"/>
      <c r="QPT521" s="230"/>
      <c r="QPU521" s="230"/>
      <c r="QPV521" s="230"/>
      <c r="QPW521" s="230"/>
      <c r="QPX521" s="230"/>
      <c r="QPY521" s="230"/>
      <c r="QPZ521" s="230"/>
      <c r="QQA521" s="230"/>
      <c r="QQB521" s="230"/>
      <c r="QQC521" s="230"/>
      <c r="QQD521" s="230"/>
      <c r="QQE521" s="230"/>
      <c r="QQF521" s="230"/>
      <c r="QQG521" s="230"/>
      <c r="QQH521" s="230"/>
      <c r="QQI521" s="230"/>
      <c r="QQJ521" s="230"/>
      <c r="QQK521" s="230"/>
      <c r="QQL521" s="230"/>
      <c r="QQM521" s="230"/>
      <c r="QQN521" s="230"/>
      <c r="QQO521" s="230"/>
      <c r="QQP521" s="230"/>
      <c r="QQQ521" s="230"/>
      <c r="QQR521" s="230"/>
      <c r="QQS521" s="230"/>
      <c r="QQT521" s="230"/>
      <c r="QQU521" s="230"/>
      <c r="QQV521" s="230"/>
      <c r="QQW521" s="230"/>
      <c r="QQX521" s="230"/>
      <c r="QQY521" s="230"/>
      <c r="QQZ521" s="230"/>
      <c r="QRA521" s="230"/>
      <c r="QRB521" s="230"/>
      <c r="QRC521" s="230"/>
      <c r="QRD521" s="230"/>
      <c r="QRE521" s="230"/>
      <c r="QRF521" s="230"/>
      <c r="QRG521" s="230"/>
      <c r="QRH521" s="230"/>
      <c r="QRI521" s="230"/>
      <c r="QRJ521" s="230"/>
      <c r="QRK521" s="230"/>
      <c r="QRL521" s="230"/>
      <c r="QRM521" s="230"/>
      <c r="QRN521" s="230"/>
      <c r="QRO521" s="230"/>
      <c r="QRP521" s="230"/>
      <c r="QRQ521" s="230"/>
      <c r="QRR521" s="230"/>
      <c r="QRS521" s="230"/>
      <c r="QRT521" s="230"/>
      <c r="QRU521" s="230"/>
      <c r="QRV521" s="230"/>
      <c r="QRW521" s="230"/>
      <c r="QRX521" s="230"/>
      <c r="QRY521" s="230"/>
      <c r="QRZ521" s="230"/>
      <c r="QSA521" s="230"/>
      <c r="QSB521" s="230"/>
      <c r="QSC521" s="230"/>
      <c r="QSD521" s="230"/>
      <c r="QSE521" s="230"/>
      <c r="QSF521" s="230"/>
      <c r="QSG521" s="230"/>
      <c r="QSH521" s="230"/>
      <c r="QSI521" s="230"/>
      <c r="QSJ521" s="230"/>
      <c r="QSK521" s="230"/>
      <c r="QSL521" s="230"/>
      <c r="QSM521" s="230"/>
      <c r="QSN521" s="230"/>
      <c r="QSO521" s="230"/>
      <c r="QSP521" s="230"/>
      <c r="QSQ521" s="230"/>
      <c r="QSR521" s="230"/>
      <c r="QSS521" s="230"/>
      <c r="QST521" s="230"/>
      <c r="QSU521" s="230"/>
      <c r="QSV521" s="230"/>
      <c r="QSW521" s="230"/>
      <c r="QSX521" s="230"/>
      <c r="QSY521" s="230"/>
      <c r="QSZ521" s="230"/>
      <c r="QTA521" s="230"/>
      <c r="QTB521" s="230"/>
      <c r="QTC521" s="230"/>
      <c r="QTD521" s="230"/>
      <c r="QTE521" s="230"/>
      <c r="QTF521" s="230"/>
      <c r="QTG521" s="230"/>
      <c r="QTH521" s="230"/>
      <c r="QTI521" s="230"/>
      <c r="QTJ521" s="230"/>
      <c r="QTK521" s="230"/>
      <c r="QTL521" s="230"/>
      <c r="QTM521" s="230"/>
      <c r="QTN521" s="230"/>
      <c r="QTO521" s="230"/>
      <c r="QTP521" s="230"/>
      <c r="QTQ521" s="230"/>
      <c r="QTR521" s="230"/>
      <c r="QTS521" s="230"/>
      <c r="QTT521" s="230"/>
      <c r="QTU521" s="230"/>
      <c r="QTV521" s="230"/>
      <c r="QTW521" s="230"/>
      <c r="QTX521" s="230"/>
      <c r="QTY521" s="230"/>
      <c r="QTZ521" s="230"/>
      <c r="QUA521" s="230"/>
      <c r="QUB521" s="230"/>
      <c r="QUC521" s="230"/>
      <c r="QUD521" s="230"/>
      <c r="QUE521" s="230"/>
      <c r="QUF521" s="230"/>
      <c r="QUG521" s="230"/>
      <c r="QUH521" s="230"/>
      <c r="QUI521" s="230"/>
      <c r="QUJ521" s="230"/>
      <c r="QUK521" s="230"/>
      <c r="QUL521" s="230"/>
      <c r="QUM521" s="230"/>
      <c r="QUN521" s="230"/>
      <c r="QUO521" s="230"/>
      <c r="QUP521" s="230"/>
      <c r="QUQ521" s="230"/>
      <c r="QUR521" s="230"/>
      <c r="QUS521" s="230"/>
      <c r="QUT521" s="230"/>
      <c r="QUU521" s="230"/>
      <c r="QUV521" s="230"/>
      <c r="QUW521" s="230"/>
      <c r="QUX521" s="230"/>
      <c r="QUY521" s="230"/>
      <c r="QUZ521" s="230"/>
      <c r="QVA521" s="230"/>
      <c r="QVB521" s="230"/>
      <c r="QVC521" s="230"/>
      <c r="QVD521" s="230"/>
      <c r="QVE521" s="230"/>
      <c r="QVF521" s="230"/>
      <c r="QVG521" s="230"/>
      <c r="QVH521" s="230"/>
      <c r="QVI521" s="230"/>
      <c r="QVJ521" s="230"/>
      <c r="QVK521" s="230"/>
      <c r="QVL521" s="230"/>
      <c r="QVM521" s="230"/>
      <c r="QVN521" s="230"/>
      <c r="QVO521" s="230"/>
      <c r="QVP521" s="230"/>
      <c r="QVQ521" s="230"/>
      <c r="QVR521" s="230"/>
      <c r="QVS521" s="230"/>
      <c r="QVT521" s="230"/>
      <c r="QVU521" s="230"/>
      <c r="QVV521" s="230"/>
      <c r="QVW521" s="230"/>
      <c r="QVX521" s="230"/>
      <c r="QVY521" s="230"/>
      <c r="QVZ521" s="230"/>
      <c r="QWA521" s="230"/>
      <c r="QWB521" s="230"/>
      <c r="QWC521" s="230"/>
      <c r="QWD521" s="230"/>
      <c r="QWE521" s="230"/>
      <c r="QWF521" s="230"/>
      <c r="QWG521" s="230"/>
      <c r="QWH521" s="230"/>
      <c r="QWI521" s="230"/>
      <c r="QWJ521" s="230"/>
      <c r="QWK521" s="230"/>
      <c r="QWL521" s="230"/>
      <c r="QWM521" s="230"/>
      <c r="QWN521" s="230"/>
      <c r="QWO521" s="230"/>
      <c r="QWP521" s="230"/>
      <c r="QWQ521" s="230"/>
      <c r="QWR521" s="230"/>
      <c r="QWS521" s="230"/>
      <c r="QWT521" s="230"/>
      <c r="QWU521" s="230"/>
      <c r="QWV521" s="230"/>
      <c r="QWW521" s="230"/>
      <c r="QWX521" s="230"/>
      <c r="QWY521" s="230"/>
      <c r="QWZ521" s="230"/>
      <c r="QXA521" s="230"/>
      <c r="QXB521" s="230"/>
      <c r="QXC521" s="230"/>
      <c r="QXD521" s="230"/>
      <c r="QXE521" s="230"/>
      <c r="QXF521" s="230"/>
      <c r="QXG521" s="230"/>
      <c r="QXH521" s="230"/>
      <c r="QXI521" s="230"/>
      <c r="QXJ521" s="230"/>
      <c r="QXK521" s="230"/>
      <c r="QXL521" s="230"/>
      <c r="QXM521" s="230"/>
      <c r="QXN521" s="230"/>
      <c r="QXO521" s="230"/>
      <c r="QXP521" s="230"/>
      <c r="QXQ521" s="230"/>
      <c r="QXR521" s="230"/>
      <c r="QXS521" s="230"/>
      <c r="QXT521" s="230"/>
      <c r="QXU521" s="230"/>
      <c r="QXV521" s="230"/>
      <c r="QXW521" s="230"/>
      <c r="QXX521" s="230"/>
      <c r="QXY521" s="230"/>
      <c r="QXZ521" s="230"/>
      <c r="QYA521" s="230"/>
      <c r="QYB521" s="230"/>
      <c r="QYC521" s="230"/>
      <c r="QYD521" s="230"/>
      <c r="QYE521" s="230"/>
      <c r="QYF521" s="230"/>
      <c r="QYG521" s="230"/>
      <c r="QYH521" s="230"/>
      <c r="QYI521" s="230"/>
      <c r="QYJ521" s="230"/>
      <c r="QYK521" s="230"/>
      <c r="QYL521" s="230"/>
      <c r="QYM521" s="230"/>
      <c r="QYN521" s="230"/>
      <c r="QYO521" s="230"/>
      <c r="QYP521" s="230"/>
      <c r="QYQ521" s="230"/>
      <c r="QYR521" s="230"/>
      <c r="QYS521" s="230"/>
      <c r="QYT521" s="230"/>
      <c r="QYU521" s="230"/>
      <c r="QYV521" s="230"/>
      <c r="QYW521" s="230"/>
      <c r="QYX521" s="230"/>
      <c r="QYY521" s="230"/>
      <c r="QYZ521" s="230"/>
      <c r="QZA521" s="230"/>
      <c r="QZB521" s="230"/>
      <c r="QZC521" s="230"/>
      <c r="QZD521" s="230"/>
      <c r="QZE521" s="230"/>
      <c r="QZF521" s="230"/>
      <c r="QZG521" s="230"/>
      <c r="QZH521" s="230"/>
      <c r="QZI521" s="230"/>
      <c r="QZJ521" s="230"/>
      <c r="QZK521" s="230"/>
      <c r="QZL521" s="230"/>
      <c r="QZM521" s="230"/>
      <c r="QZN521" s="230"/>
      <c r="QZO521" s="230"/>
      <c r="QZP521" s="230"/>
      <c r="QZQ521" s="230"/>
      <c r="QZR521" s="230"/>
      <c r="QZS521" s="230"/>
      <c r="QZT521" s="230"/>
      <c r="QZU521" s="230"/>
      <c r="QZV521" s="230"/>
      <c r="QZW521" s="230"/>
      <c r="QZX521" s="230"/>
      <c r="QZY521" s="230"/>
      <c r="QZZ521" s="230"/>
      <c r="RAA521" s="230"/>
      <c r="RAB521" s="230"/>
      <c r="RAC521" s="230"/>
      <c r="RAD521" s="230"/>
      <c r="RAE521" s="230"/>
      <c r="RAF521" s="230"/>
      <c r="RAG521" s="230"/>
      <c r="RAH521" s="230"/>
      <c r="RAI521" s="230"/>
      <c r="RAJ521" s="230"/>
      <c r="RAK521" s="230"/>
      <c r="RAL521" s="230"/>
      <c r="RAM521" s="230"/>
      <c r="RAN521" s="230"/>
      <c r="RAO521" s="230"/>
      <c r="RAP521" s="230"/>
      <c r="RAQ521" s="230"/>
      <c r="RAR521" s="230"/>
      <c r="RAS521" s="230"/>
      <c r="RAT521" s="230"/>
      <c r="RAU521" s="230"/>
      <c r="RAV521" s="230"/>
      <c r="RAW521" s="230"/>
      <c r="RAX521" s="230"/>
      <c r="RAY521" s="230"/>
      <c r="RAZ521" s="230"/>
      <c r="RBA521" s="230"/>
      <c r="RBB521" s="230"/>
      <c r="RBC521" s="230"/>
      <c r="RBD521" s="230"/>
      <c r="RBE521" s="230"/>
      <c r="RBF521" s="230"/>
      <c r="RBG521" s="230"/>
      <c r="RBH521" s="230"/>
      <c r="RBI521" s="230"/>
      <c r="RBJ521" s="230"/>
      <c r="RBK521" s="230"/>
      <c r="RBL521" s="230"/>
      <c r="RBM521" s="230"/>
      <c r="RBN521" s="230"/>
      <c r="RBO521" s="230"/>
      <c r="RBP521" s="230"/>
      <c r="RBQ521" s="230"/>
      <c r="RBR521" s="230"/>
      <c r="RBS521" s="230"/>
      <c r="RBT521" s="230"/>
      <c r="RBU521" s="230"/>
      <c r="RBV521" s="230"/>
      <c r="RBW521" s="230"/>
      <c r="RBX521" s="230"/>
      <c r="RBY521" s="230"/>
      <c r="RBZ521" s="230"/>
      <c r="RCA521" s="230"/>
      <c r="RCB521" s="230"/>
      <c r="RCC521" s="230"/>
      <c r="RCD521" s="230"/>
      <c r="RCE521" s="230"/>
      <c r="RCF521" s="230"/>
      <c r="RCG521" s="230"/>
      <c r="RCH521" s="230"/>
      <c r="RCI521" s="230"/>
      <c r="RCJ521" s="230"/>
      <c r="RCK521" s="230"/>
      <c r="RCL521" s="230"/>
      <c r="RCM521" s="230"/>
      <c r="RCN521" s="230"/>
      <c r="RCO521" s="230"/>
      <c r="RCP521" s="230"/>
      <c r="RCQ521" s="230"/>
      <c r="RCR521" s="230"/>
      <c r="RCS521" s="230"/>
      <c r="RCT521" s="230"/>
      <c r="RCU521" s="230"/>
      <c r="RCV521" s="230"/>
      <c r="RCW521" s="230"/>
      <c r="RCX521" s="230"/>
      <c r="RCY521" s="230"/>
      <c r="RCZ521" s="230"/>
      <c r="RDA521" s="230"/>
      <c r="RDB521" s="230"/>
      <c r="RDC521" s="230"/>
      <c r="RDD521" s="230"/>
      <c r="RDE521" s="230"/>
      <c r="RDF521" s="230"/>
      <c r="RDG521" s="230"/>
      <c r="RDH521" s="230"/>
      <c r="RDI521" s="230"/>
      <c r="RDJ521" s="230"/>
      <c r="RDK521" s="230"/>
      <c r="RDL521" s="230"/>
      <c r="RDM521" s="230"/>
      <c r="RDN521" s="230"/>
      <c r="RDO521" s="230"/>
      <c r="RDP521" s="230"/>
      <c r="RDQ521" s="230"/>
      <c r="RDR521" s="230"/>
      <c r="RDS521" s="230"/>
      <c r="RDT521" s="230"/>
      <c r="RDU521" s="230"/>
      <c r="RDV521" s="230"/>
      <c r="RDW521" s="230"/>
      <c r="RDX521" s="230"/>
      <c r="RDY521" s="230"/>
      <c r="RDZ521" s="230"/>
      <c r="REA521" s="230"/>
      <c r="REB521" s="230"/>
      <c r="REC521" s="230"/>
      <c r="RED521" s="230"/>
      <c r="REE521" s="230"/>
      <c r="REF521" s="230"/>
      <c r="REG521" s="230"/>
      <c r="REH521" s="230"/>
      <c r="REI521" s="230"/>
      <c r="REJ521" s="230"/>
      <c r="REK521" s="230"/>
      <c r="REL521" s="230"/>
      <c r="REM521" s="230"/>
      <c r="REN521" s="230"/>
      <c r="REO521" s="230"/>
      <c r="REP521" s="230"/>
      <c r="REQ521" s="230"/>
      <c r="RER521" s="230"/>
      <c r="RES521" s="230"/>
      <c r="RET521" s="230"/>
      <c r="REU521" s="230"/>
      <c r="REV521" s="230"/>
      <c r="REW521" s="230"/>
      <c r="REX521" s="230"/>
      <c r="REY521" s="230"/>
      <c r="REZ521" s="230"/>
      <c r="RFA521" s="230"/>
      <c r="RFB521" s="230"/>
      <c r="RFC521" s="230"/>
      <c r="RFD521" s="230"/>
      <c r="RFE521" s="230"/>
      <c r="RFF521" s="230"/>
      <c r="RFG521" s="230"/>
      <c r="RFH521" s="230"/>
      <c r="RFI521" s="230"/>
      <c r="RFJ521" s="230"/>
      <c r="RFK521" s="230"/>
      <c r="RFL521" s="230"/>
      <c r="RFM521" s="230"/>
      <c r="RFN521" s="230"/>
      <c r="RFO521" s="230"/>
      <c r="RFP521" s="230"/>
      <c r="RFQ521" s="230"/>
      <c r="RFR521" s="230"/>
      <c r="RFS521" s="230"/>
      <c r="RFT521" s="230"/>
      <c r="RFU521" s="230"/>
      <c r="RFV521" s="230"/>
      <c r="RFW521" s="230"/>
      <c r="RFX521" s="230"/>
      <c r="RFY521" s="230"/>
      <c r="RFZ521" s="230"/>
      <c r="RGA521" s="230"/>
      <c r="RGB521" s="230"/>
      <c r="RGC521" s="230"/>
      <c r="RGD521" s="230"/>
      <c r="RGE521" s="230"/>
      <c r="RGF521" s="230"/>
      <c r="RGG521" s="230"/>
      <c r="RGH521" s="230"/>
      <c r="RGI521" s="230"/>
      <c r="RGJ521" s="230"/>
      <c r="RGK521" s="230"/>
      <c r="RGL521" s="230"/>
      <c r="RGM521" s="230"/>
      <c r="RGN521" s="230"/>
      <c r="RGO521" s="230"/>
      <c r="RGP521" s="230"/>
      <c r="RGQ521" s="230"/>
      <c r="RGR521" s="230"/>
      <c r="RGS521" s="230"/>
      <c r="RGT521" s="230"/>
      <c r="RGU521" s="230"/>
      <c r="RGV521" s="230"/>
      <c r="RGW521" s="230"/>
      <c r="RGX521" s="230"/>
      <c r="RGY521" s="230"/>
      <c r="RGZ521" s="230"/>
      <c r="RHA521" s="230"/>
      <c r="RHB521" s="230"/>
      <c r="RHC521" s="230"/>
      <c r="RHD521" s="230"/>
      <c r="RHE521" s="230"/>
      <c r="RHF521" s="230"/>
      <c r="RHG521" s="230"/>
      <c r="RHH521" s="230"/>
      <c r="RHI521" s="230"/>
      <c r="RHJ521" s="230"/>
      <c r="RHK521" s="230"/>
      <c r="RHL521" s="230"/>
      <c r="RHM521" s="230"/>
      <c r="RHN521" s="230"/>
      <c r="RHO521" s="230"/>
      <c r="RHP521" s="230"/>
      <c r="RHQ521" s="230"/>
      <c r="RHR521" s="230"/>
      <c r="RHS521" s="230"/>
      <c r="RHT521" s="230"/>
      <c r="RHU521" s="230"/>
      <c r="RHV521" s="230"/>
      <c r="RHW521" s="230"/>
      <c r="RHX521" s="230"/>
      <c r="RHY521" s="230"/>
      <c r="RHZ521" s="230"/>
      <c r="RIA521" s="230"/>
      <c r="RIB521" s="230"/>
      <c r="RIC521" s="230"/>
      <c r="RID521" s="230"/>
      <c r="RIE521" s="230"/>
      <c r="RIF521" s="230"/>
      <c r="RIG521" s="230"/>
      <c r="RIH521" s="230"/>
      <c r="RII521" s="230"/>
      <c r="RIJ521" s="230"/>
      <c r="RIK521" s="230"/>
      <c r="RIL521" s="230"/>
      <c r="RIM521" s="230"/>
      <c r="RIN521" s="230"/>
      <c r="RIO521" s="230"/>
      <c r="RIP521" s="230"/>
      <c r="RIQ521" s="230"/>
      <c r="RIR521" s="230"/>
      <c r="RIS521" s="230"/>
      <c r="RIT521" s="230"/>
      <c r="RIU521" s="230"/>
      <c r="RIV521" s="230"/>
      <c r="RIW521" s="230"/>
      <c r="RIX521" s="230"/>
      <c r="RIY521" s="230"/>
      <c r="RIZ521" s="230"/>
      <c r="RJA521" s="230"/>
      <c r="RJB521" s="230"/>
      <c r="RJC521" s="230"/>
      <c r="RJD521" s="230"/>
      <c r="RJE521" s="230"/>
      <c r="RJF521" s="230"/>
      <c r="RJG521" s="230"/>
      <c r="RJH521" s="230"/>
      <c r="RJI521" s="230"/>
      <c r="RJJ521" s="230"/>
      <c r="RJK521" s="230"/>
      <c r="RJL521" s="230"/>
      <c r="RJM521" s="230"/>
      <c r="RJN521" s="230"/>
      <c r="RJO521" s="230"/>
      <c r="RJP521" s="230"/>
      <c r="RJQ521" s="230"/>
      <c r="RJR521" s="230"/>
      <c r="RJS521" s="230"/>
      <c r="RJT521" s="230"/>
      <c r="RJU521" s="230"/>
      <c r="RJV521" s="230"/>
      <c r="RJW521" s="230"/>
      <c r="RJX521" s="230"/>
      <c r="RJY521" s="230"/>
      <c r="RJZ521" s="230"/>
      <c r="RKA521" s="230"/>
      <c r="RKB521" s="230"/>
      <c r="RKC521" s="230"/>
      <c r="RKD521" s="230"/>
      <c r="RKE521" s="230"/>
      <c r="RKF521" s="230"/>
      <c r="RKG521" s="230"/>
      <c r="RKH521" s="230"/>
      <c r="RKI521" s="230"/>
      <c r="RKJ521" s="230"/>
      <c r="RKK521" s="230"/>
      <c r="RKL521" s="230"/>
      <c r="RKM521" s="230"/>
      <c r="RKN521" s="230"/>
      <c r="RKO521" s="230"/>
      <c r="RKP521" s="230"/>
      <c r="RKQ521" s="230"/>
      <c r="RKR521" s="230"/>
      <c r="RKS521" s="230"/>
      <c r="RKT521" s="230"/>
      <c r="RKU521" s="230"/>
      <c r="RKV521" s="230"/>
      <c r="RKW521" s="230"/>
      <c r="RKX521" s="230"/>
      <c r="RKY521" s="230"/>
      <c r="RKZ521" s="230"/>
      <c r="RLA521" s="230"/>
      <c r="RLB521" s="230"/>
      <c r="RLC521" s="230"/>
      <c r="RLD521" s="230"/>
      <c r="RLE521" s="230"/>
      <c r="RLF521" s="230"/>
      <c r="RLG521" s="230"/>
      <c r="RLH521" s="230"/>
      <c r="RLI521" s="230"/>
      <c r="RLJ521" s="230"/>
      <c r="RLK521" s="230"/>
      <c r="RLL521" s="230"/>
      <c r="RLM521" s="230"/>
      <c r="RLN521" s="230"/>
      <c r="RLO521" s="230"/>
      <c r="RLP521" s="230"/>
      <c r="RLQ521" s="230"/>
      <c r="RLR521" s="230"/>
      <c r="RLS521" s="230"/>
      <c r="RLT521" s="230"/>
      <c r="RLU521" s="230"/>
      <c r="RLV521" s="230"/>
      <c r="RLW521" s="230"/>
      <c r="RLX521" s="230"/>
      <c r="RLY521" s="230"/>
      <c r="RLZ521" s="230"/>
      <c r="RMA521" s="230"/>
      <c r="RMB521" s="230"/>
      <c r="RMC521" s="230"/>
      <c r="RMD521" s="230"/>
      <c r="RME521" s="230"/>
      <c r="RMF521" s="230"/>
      <c r="RMG521" s="230"/>
      <c r="RMH521" s="230"/>
      <c r="RMI521" s="230"/>
      <c r="RMJ521" s="230"/>
      <c r="RMK521" s="230"/>
      <c r="RML521" s="230"/>
      <c r="RMM521" s="230"/>
      <c r="RMN521" s="230"/>
      <c r="RMO521" s="230"/>
      <c r="RMP521" s="230"/>
      <c r="RMQ521" s="230"/>
      <c r="RMR521" s="230"/>
      <c r="RMS521" s="230"/>
      <c r="RMT521" s="230"/>
      <c r="RMU521" s="230"/>
      <c r="RMV521" s="230"/>
      <c r="RMW521" s="230"/>
      <c r="RMX521" s="230"/>
      <c r="RMY521" s="230"/>
      <c r="RMZ521" s="230"/>
      <c r="RNA521" s="230"/>
      <c r="RNB521" s="230"/>
      <c r="RNC521" s="230"/>
      <c r="RND521" s="230"/>
      <c r="RNE521" s="230"/>
      <c r="RNF521" s="230"/>
      <c r="RNG521" s="230"/>
      <c r="RNH521" s="230"/>
      <c r="RNI521" s="230"/>
      <c r="RNJ521" s="230"/>
      <c r="RNK521" s="230"/>
      <c r="RNL521" s="230"/>
      <c r="RNM521" s="230"/>
      <c r="RNN521" s="230"/>
      <c r="RNO521" s="230"/>
      <c r="RNP521" s="230"/>
      <c r="RNQ521" s="230"/>
      <c r="RNR521" s="230"/>
      <c r="RNS521" s="230"/>
      <c r="RNT521" s="230"/>
      <c r="RNU521" s="230"/>
      <c r="RNV521" s="230"/>
      <c r="RNW521" s="230"/>
      <c r="RNX521" s="230"/>
      <c r="RNY521" s="230"/>
      <c r="RNZ521" s="230"/>
      <c r="ROA521" s="230"/>
      <c r="ROB521" s="230"/>
      <c r="ROC521" s="230"/>
      <c r="ROD521" s="230"/>
      <c r="ROE521" s="230"/>
      <c r="ROF521" s="230"/>
      <c r="ROG521" s="230"/>
      <c r="ROH521" s="230"/>
      <c r="ROI521" s="230"/>
      <c r="ROJ521" s="230"/>
      <c r="ROK521" s="230"/>
      <c r="ROL521" s="230"/>
      <c r="ROM521" s="230"/>
      <c r="RON521" s="230"/>
      <c r="ROO521" s="230"/>
      <c r="ROP521" s="230"/>
      <c r="ROQ521" s="230"/>
      <c r="ROR521" s="230"/>
      <c r="ROS521" s="230"/>
      <c r="ROT521" s="230"/>
      <c r="ROU521" s="230"/>
      <c r="ROV521" s="230"/>
      <c r="ROW521" s="230"/>
      <c r="ROX521" s="230"/>
      <c r="ROY521" s="230"/>
      <c r="ROZ521" s="230"/>
      <c r="RPA521" s="230"/>
      <c r="RPB521" s="230"/>
      <c r="RPC521" s="230"/>
      <c r="RPD521" s="230"/>
      <c r="RPE521" s="230"/>
      <c r="RPF521" s="230"/>
      <c r="RPG521" s="230"/>
      <c r="RPH521" s="230"/>
      <c r="RPI521" s="230"/>
      <c r="RPJ521" s="230"/>
      <c r="RPK521" s="230"/>
      <c r="RPL521" s="230"/>
      <c r="RPM521" s="230"/>
      <c r="RPN521" s="230"/>
      <c r="RPO521" s="230"/>
      <c r="RPP521" s="230"/>
      <c r="RPQ521" s="230"/>
      <c r="RPR521" s="230"/>
      <c r="RPS521" s="230"/>
      <c r="RPT521" s="230"/>
      <c r="RPU521" s="230"/>
      <c r="RPV521" s="230"/>
      <c r="RPW521" s="230"/>
      <c r="RPX521" s="230"/>
      <c r="RPY521" s="230"/>
      <c r="RPZ521" s="230"/>
      <c r="RQA521" s="230"/>
      <c r="RQB521" s="230"/>
      <c r="RQC521" s="230"/>
      <c r="RQD521" s="230"/>
      <c r="RQE521" s="230"/>
      <c r="RQF521" s="230"/>
      <c r="RQG521" s="230"/>
      <c r="RQH521" s="230"/>
      <c r="RQI521" s="230"/>
      <c r="RQJ521" s="230"/>
      <c r="RQK521" s="230"/>
      <c r="RQL521" s="230"/>
      <c r="RQM521" s="230"/>
      <c r="RQN521" s="230"/>
      <c r="RQO521" s="230"/>
      <c r="RQP521" s="230"/>
      <c r="RQQ521" s="230"/>
      <c r="RQR521" s="230"/>
      <c r="RQS521" s="230"/>
      <c r="RQT521" s="230"/>
      <c r="RQU521" s="230"/>
      <c r="RQV521" s="230"/>
      <c r="RQW521" s="230"/>
      <c r="RQX521" s="230"/>
      <c r="RQY521" s="230"/>
      <c r="RQZ521" s="230"/>
      <c r="RRA521" s="230"/>
      <c r="RRB521" s="230"/>
      <c r="RRC521" s="230"/>
      <c r="RRD521" s="230"/>
      <c r="RRE521" s="230"/>
      <c r="RRF521" s="230"/>
      <c r="RRG521" s="230"/>
      <c r="RRH521" s="230"/>
      <c r="RRI521" s="230"/>
      <c r="RRJ521" s="230"/>
      <c r="RRK521" s="230"/>
      <c r="RRL521" s="230"/>
      <c r="RRM521" s="230"/>
      <c r="RRN521" s="230"/>
      <c r="RRO521" s="230"/>
      <c r="RRP521" s="230"/>
      <c r="RRQ521" s="230"/>
      <c r="RRR521" s="230"/>
      <c r="RRS521" s="230"/>
      <c r="RRT521" s="230"/>
      <c r="RRU521" s="230"/>
      <c r="RRV521" s="230"/>
      <c r="RRW521" s="230"/>
      <c r="RRX521" s="230"/>
      <c r="RRY521" s="230"/>
      <c r="RRZ521" s="230"/>
      <c r="RSA521" s="230"/>
      <c r="RSB521" s="230"/>
      <c r="RSC521" s="230"/>
      <c r="RSD521" s="230"/>
      <c r="RSE521" s="230"/>
      <c r="RSF521" s="230"/>
      <c r="RSG521" s="230"/>
      <c r="RSH521" s="230"/>
      <c r="RSI521" s="230"/>
      <c r="RSJ521" s="230"/>
      <c r="RSK521" s="230"/>
      <c r="RSL521" s="230"/>
      <c r="RSM521" s="230"/>
      <c r="RSN521" s="230"/>
      <c r="RSO521" s="230"/>
      <c r="RSP521" s="230"/>
      <c r="RSQ521" s="230"/>
      <c r="RSR521" s="230"/>
      <c r="RSS521" s="230"/>
      <c r="RST521" s="230"/>
      <c r="RSU521" s="230"/>
      <c r="RSV521" s="230"/>
      <c r="RSW521" s="230"/>
      <c r="RSX521" s="230"/>
      <c r="RSY521" s="230"/>
      <c r="RSZ521" s="230"/>
      <c r="RTA521" s="230"/>
      <c r="RTB521" s="230"/>
      <c r="RTC521" s="230"/>
      <c r="RTD521" s="230"/>
      <c r="RTE521" s="230"/>
      <c r="RTF521" s="230"/>
      <c r="RTG521" s="230"/>
      <c r="RTH521" s="230"/>
      <c r="RTI521" s="230"/>
      <c r="RTJ521" s="230"/>
      <c r="RTK521" s="230"/>
      <c r="RTL521" s="230"/>
      <c r="RTM521" s="230"/>
      <c r="RTN521" s="230"/>
      <c r="RTO521" s="230"/>
      <c r="RTP521" s="230"/>
      <c r="RTQ521" s="230"/>
      <c r="RTR521" s="230"/>
      <c r="RTS521" s="230"/>
      <c r="RTT521" s="230"/>
      <c r="RTU521" s="230"/>
      <c r="RTV521" s="230"/>
      <c r="RTW521" s="230"/>
      <c r="RTX521" s="230"/>
      <c r="RTY521" s="230"/>
      <c r="RTZ521" s="230"/>
      <c r="RUA521" s="230"/>
      <c r="RUB521" s="230"/>
      <c r="RUC521" s="230"/>
      <c r="RUD521" s="230"/>
      <c r="RUE521" s="230"/>
      <c r="RUF521" s="230"/>
      <c r="RUG521" s="230"/>
      <c r="RUH521" s="230"/>
      <c r="RUI521" s="230"/>
      <c r="RUJ521" s="230"/>
      <c r="RUK521" s="230"/>
      <c r="RUL521" s="230"/>
      <c r="RUM521" s="230"/>
      <c r="RUN521" s="230"/>
      <c r="RUO521" s="230"/>
      <c r="RUP521" s="230"/>
      <c r="RUQ521" s="230"/>
      <c r="RUR521" s="230"/>
      <c r="RUS521" s="230"/>
      <c r="RUT521" s="230"/>
      <c r="RUU521" s="230"/>
      <c r="RUV521" s="230"/>
      <c r="RUW521" s="230"/>
      <c r="RUX521" s="230"/>
      <c r="RUY521" s="230"/>
      <c r="RUZ521" s="230"/>
      <c r="RVA521" s="230"/>
      <c r="RVB521" s="230"/>
      <c r="RVC521" s="230"/>
      <c r="RVD521" s="230"/>
      <c r="RVE521" s="230"/>
      <c r="RVF521" s="230"/>
      <c r="RVG521" s="230"/>
      <c r="RVH521" s="230"/>
      <c r="RVI521" s="230"/>
      <c r="RVJ521" s="230"/>
      <c r="RVK521" s="230"/>
      <c r="RVL521" s="230"/>
      <c r="RVM521" s="230"/>
      <c r="RVN521" s="230"/>
      <c r="RVO521" s="230"/>
      <c r="RVP521" s="230"/>
      <c r="RVQ521" s="230"/>
      <c r="RVR521" s="230"/>
      <c r="RVS521" s="230"/>
      <c r="RVT521" s="230"/>
      <c r="RVU521" s="230"/>
      <c r="RVV521" s="230"/>
      <c r="RVW521" s="230"/>
      <c r="RVX521" s="230"/>
      <c r="RVY521" s="230"/>
      <c r="RVZ521" s="230"/>
      <c r="RWA521" s="230"/>
      <c r="RWB521" s="230"/>
      <c r="RWC521" s="230"/>
      <c r="RWD521" s="230"/>
      <c r="RWE521" s="230"/>
      <c r="RWF521" s="230"/>
      <c r="RWG521" s="230"/>
      <c r="RWH521" s="230"/>
      <c r="RWI521" s="230"/>
      <c r="RWJ521" s="230"/>
      <c r="RWK521" s="230"/>
      <c r="RWL521" s="230"/>
      <c r="RWM521" s="230"/>
      <c r="RWN521" s="230"/>
      <c r="RWO521" s="230"/>
      <c r="RWP521" s="230"/>
      <c r="RWQ521" s="230"/>
      <c r="RWR521" s="230"/>
      <c r="RWS521" s="230"/>
      <c r="RWT521" s="230"/>
      <c r="RWU521" s="230"/>
      <c r="RWV521" s="230"/>
      <c r="RWW521" s="230"/>
      <c r="RWX521" s="230"/>
      <c r="RWY521" s="230"/>
      <c r="RWZ521" s="230"/>
      <c r="RXA521" s="230"/>
      <c r="RXB521" s="230"/>
      <c r="RXC521" s="230"/>
      <c r="RXD521" s="230"/>
      <c r="RXE521" s="230"/>
      <c r="RXF521" s="230"/>
      <c r="RXG521" s="230"/>
      <c r="RXH521" s="230"/>
      <c r="RXI521" s="230"/>
      <c r="RXJ521" s="230"/>
      <c r="RXK521" s="230"/>
      <c r="RXL521" s="230"/>
      <c r="RXM521" s="230"/>
      <c r="RXN521" s="230"/>
      <c r="RXO521" s="230"/>
      <c r="RXP521" s="230"/>
      <c r="RXQ521" s="230"/>
      <c r="RXR521" s="230"/>
      <c r="RXS521" s="230"/>
      <c r="RXT521" s="230"/>
      <c r="RXU521" s="230"/>
      <c r="RXV521" s="230"/>
      <c r="RXW521" s="230"/>
      <c r="RXX521" s="230"/>
      <c r="RXY521" s="230"/>
      <c r="RXZ521" s="230"/>
      <c r="RYA521" s="230"/>
      <c r="RYB521" s="230"/>
      <c r="RYC521" s="230"/>
      <c r="RYD521" s="230"/>
      <c r="RYE521" s="230"/>
      <c r="RYF521" s="230"/>
      <c r="RYG521" s="230"/>
      <c r="RYH521" s="230"/>
      <c r="RYI521" s="230"/>
      <c r="RYJ521" s="230"/>
      <c r="RYK521" s="230"/>
      <c r="RYL521" s="230"/>
      <c r="RYM521" s="230"/>
      <c r="RYN521" s="230"/>
      <c r="RYO521" s="230"/>
      <c r="RYP521" s="230"/>
      <c r="RYQ521" s="230"/>
      <c r="RYR521" s="230"/>
      <c r="RYS521" s="230"/>
      <c r="RYT521" s="230"/>
      <c r="RYU521" s="230"/>
      <c r="RYV521" s="230"/>
      <c r="RYW521" s="230"/>
      <c r="RYX521" s="230"/>
      <c r="RYY521" s="230"/>
      <c r="RYZ521" s="230"/>
      <c r="RZA521" s="230"/>
      <c r="RZB521" s="230"/>
      <c r="RZC521" s="230"/>
      <c r="RZD521" s="230"/>
      <c r="RZE521" s="230"/>
      <c r="RZF521" s="230"/>
      <c r="RZG521" s="230"/>
      <c r="RZH521" s="230"/>
      <c r="RZI521" s="230"/>
      <c r="RZJ521" s="230"/>
      <c r="RZK521" s="230"/>
      <c r="RZL521" s="230"/>
      <c r="RZM521" s="230"/>
      <c r="RZN521" s="230"/>
      <c r="RZO521" s="230"/>
      <c r="RZP521" s="230"/>
      <c r="RZQ521" s="230"/>
      <c r="RZR521" s="230"/>
      <c r="RZS521" s="230"/>
      <c r="RZT521" s="230"/>
      <c r="RZU521" s="230"/>
      <c r="RZV521" s="230"/>
      <c r="RZW521" s="230"/>
      <c r="RZX521" s="230"/>
      <c r="RZY521" s="230"/>
      <c r="RZZ521" s="230"/>
      <c r="SAA521" s="230"/>
      <c r="SAB521" s="230"/>
      <c r="SAC521" s="230"/>
      <c r="SAD521" s="230"/>
      <c r="SAE521" s="230"/>
      <c r="SAF521" s="230"/>
      <c r="SAG521" s="230"/>
      <c r="SAH521" s="230"/>
      <c r="SAI521" s="230"/>
      <c r="SAJ521" s="230"/>
      <c r="SAK521" s="230"/>
      <c r="SAL521" s="230"/>
      <c r="SAM521" s="230"/>
      <c r="SAN521" s="230"/>
      <c r="SAO521" s="230"/>
      <c r="SAP521" s="230"/>
      <c r="SAQ521" s="230"/>
      <c r="SAR521" s="230"/>
      <c r="SAS521" s="230"/>
      <c r="SAT521" s="230"/>
      <c r="SAU521" s="230"/>
      <c r="SAV521" s="230"/>
      <c r="SAW521" s="230"/>
      <c r="SAX521" s="230"/>
      <c r="SAY521" s="230"/>
      <c r="SAZ521" s="230"/>
      <c r="SBA521" s="230"/>
      <c r="SBB521" s="230"/>
      <c r="SBC521" s="230"/>
      <c r="SBD521" s="230"/>
      <c r="SBE521" s="230"/>
      <c r="SBF521" s="230"/>
      <c r="SBG521" s="230"/>
      <c r="SBH521" s="230"/>
      <c r="SBI521" s="230"/>
      <c r="SBJ521" s="230"/>
      <c r="SBK521" s="230"/>
      <c r="SBL521" s="230"/>
      <c r="SBM521" s="230"/>
      <c r="SBN521" s="230"/>
      <c r="SBO521" s="230"/>
      <c r="SBP521" s="230"/>
      <c r="SBQ521" s="230"/>
      <c r="SBR521" s="230"/>
      <c r="SBS521" s="230"/>
      <c r="SBT521" s="230"/>
      <c r="SBU521" s="230"/>
      <c r="SBV521" s="230"/>
      <c r="SBW521" s="230"/>
      <c r="SBX521" s="230"/>
      <c r="SBY521" s="230"/>
      <c r="SBZ521" s="230"/>
      <c r="SCA521" s="230"/>
      <c r="SCB521" s="230"/>
      <c r="SCC521" s="230"/>
      <c r="SCD521" s="230"/>
      <c r="SCE521" s="230"/>
      <c r="SCF521" s="230"/>
      <c r="SCG521" s="230"/>
      <c r="SCH521" s="230"/>
      <c r="SCI521" s="230"/>
      <c r="SCJ521" s="230"/>
      <c r="SCK521" s="230"/>
      <c r="SCL521" s="230"/>
      <c r="SCM521" s="230"/>
      <c r="SCN521" s="230"/>
      <c r="SCO521" s="230"/>
      <c r="SCP521" s="230"/>
      <c r="SCQ521" s="230"/>
      <c r="SCR521" s="230"/>
      <c r="SCS521" s="230"/>
      <c r="SCT521" s="230"/>
      <c r="SCU521" s="230"/>
      <c r="SCV521" s="230"/>
      <c r="SCW521" s="230"/>
      <c r="SCX521" s="230"/>
      <c r="SCY521" s="230"/>
      <c r="SCZ521" s="230"/>
      <c r="SDA521" s="230"/>
      <c r="SDB521" s="230"/>
      <c r="SDC521" s="230"/>
      <c r="SDD521" s="230"/>
      <c r="SDE521" s="230"/>
      <c r="SDF521" s="230"/>
      <c r="SDG521" s="230"/>
      <c r="SDH521" s="230"/>
      <c r="SDI521" s="230"/>
      <c r="SDJ521" s="230"/>
      <c r="SDK521" s="230"/>
      <c r="SDL521" s="230"/>
      <c r="SDM521" s="230"/>
      <c r="SDN521" s="230"/>
      <c r="SDO521" s="230"/>
      <c r="SDP521" s="230"/>
      <c r="SDQ521" s="230"/>
      <c r="SDR521" s="230"/>
      <c r="SDS521" s="230"/>
      <c r="SDT521" s="230"/>
      <c r="SDU521" s="230"/>
      <c r="SDV521" s="230"/>
      <c r="SDW521" s="230"/>
      <c r="SDX521" s="230"/>
      <c r="SDY521" s="230"/>
      <c r="SDZ521" s="230"/>
      <c r="SEA521" s="230"/>
      <c r="SEB521" s="230"/>
      <c r="SEC521" s="230"/>
      <c r="SED521" s="230"/>
      <c r="SEE521" s="230"/>
      <c r="SEF521" s="230"/>
      <c r="SEG521" s="230"/>
      <c r="SEH521" s="230"/>
      <c r="SEI521" s="230"/>
      <c r="SEJ521" s="230"/>
      <c r="SEK521" s="230"/>
      <c r="SEL521" s="230"/>
      <c r="SEM521" s="230"/>
      <c r="SEN521" s="230"/>
      <c r="SEO521" s="230"/>
      <c r="SEP521" s="230"/>
      <c r="SEQ521" s="230"/>
      <c r="SER521" s="230"/>
      <c r="SES521" s="230"/>
      <c r="SET521" s="230"/>
      <c r="SEU521" s="230"/>
      <c r="SEV521" s="230"/>
      <c r="SEW521" s="230"/>
      <c r="SEX521" s="230"/>
      <c r="SEY521" s="230"/>
      <c r="SEZ521" s="230"/>
      <c r="SFA521" s="230"/>
      <c r="SFB521" s="230"/>
      <c r="SFC521" s="230"/>
      <c r="SFD521" s="230"/>
      <c r="SFE521" s="230"/>
      <c r="SFF521" s="230"/>
      <c r="SFG521" s="230"/>
      <c r="SFH521" s="230"/>
      <c r="SFI521" s="230"/>
      <c r="SFJ521" s="230"/>
      <c r="SFK521" s="230"/>
      <c r="SFL521" s="230"/>
      <c r="SFM521" s="230"/>
      <c r="SFN521" s="230"/>
      <c r="SFO521" s="230"/>
      <c r="SFP521" s="230"/>
      <c r="SFQ521" s="230"/>
      <c r="SFR521" s="230"/>
      <c r="SFS521" s="230"/>
      <c r="SFT521" s="230"/>
      <c r="SFU521" s="230"/>
      <c r="SFV521" s="230"/>
      <c r="SFW521" s="230"/>
      <c r="SFX521" s="230"/>
      <c r="SFY521" s="230"/>
      <c r="SFZ521" s="230"/>
      <c r="SGA521" s="230"/>
      <c r="SGB521" s="230"/>
      <c r="SGC521" s="230"/>
      <c r="SGD521" s="230"/>
      <c r="SGE521" s="230"/>
      <c r="SGF521" s="230"/>
      <c r="SGG521" s="230"/>
      <c r="SGH521" s="230"/>
      <c r="SGI521" s="230"/>
      <c r="SGJ521" s="230"/>
      <c r="SGK521" s="230"/>
      <c r="SGL521" s="230"/>
      <c r="SGM521" s="230"/>
      <c r="SGN521" s="230"/>
      <c r="SGO521" s="230"/>
      <c r="SGP521" s="230"/>
      <c r="SGQ521" s="230"/>
      <c r="SGR521" s="230"/>
      <c r="SGS521" s="230"/>
      <c r="SGT521" s="230"/>
      <c r="SGU521" s="230"/>
      <c r="SGV521" s="230"/>
      <c r="SGW521" s="230"/>
      <c r="SGX521" s="230"/>
      <c r="SGY521" s="230"/>
      <c r="SGZ521" s="230"/>
      <c r="SHA521" s="230"/>
      <c r="SHB521" s="230"/>
      <c r="SHC521" s="230"/>
      <c r="SHD521" s="230"/>
      <c r="SHE521" s="230"/>
      <c r="SHF521" s="230"/>
      <c r="SHG521" s="230"/>
      <c r="SHH521" s="230"/>
      <c r="SHI521" s="230"/>
      <c r="SHJ521" s="230"/>
      <c r="SHK521" s="230"/>
      <c r="SHL521" s="230"/>
      <c r="SHM521" s="230"/>
      <c r="SHN521" s="230"/>
      <c r="SHO521" s="230"/>
      <c r="SHP521" s="230"/>
      <c r="SHQ521" s="230"/>
      <c r="SHR521" s="230"/>
      <c r="SHS521" s="230"/>
      <c r="SHT521" s="230"/>
      <c r="SHU521" s="230"/>
      <c r="SHV521" s="230"/>
      <c r="SHW521" s="230"/>
      <c r="SHX521" s="230"/>
      <c r="SHY521" s="230"/>
      <c r="SHZ521" s="230"/>
      <c r="SIA521" s="230"/>
      <c r="SIB521" s="230"/>
      <c r="SIC521" s="230"/>
      <c r="SID521" s="230"/>
      <c r="SIE521" s="230"/>
      <c r="SIF521" s="230"/>
      <c r="SIG521" s="230"/>
      <c r="SIH521" s="230"/>
      <c r="SII521" s="230"/>
      <c r="SIJ521" s="230"/>
      <c r="SIK521" s="230"/>
      <c r="SIL521" s="230"/>
      <c r="SIM521" s="230"/>
      <c r="SIN521" s="230"/>
      <c r="SIO521" s="230"/>
      <c r="SIP521" s="230"/>
      <c r="SIQ521" s="230"/>
      <c r="SIR521" s="230"/>
      <c r="SIS521" s="230"/>
      <c r="SIT521" s="230"/>
      <c r="SIU521" s="230"/>
      <c r="SIV521" s="230"/>
      <c r="SIW521" s="230"/>
      <c r="SIX521" s="230"/>
      <c r="SIY521" s="230"/>
      <c r="SIZ521" s="230"/>
      <c r="SJA521" s="230"/>
      <c r="SJB521" s="230"/>
      <c r="SJC521" s="230"/>
      <c r="SJD521" s="230"/>
      <c r="SJE521" s="230"/>
      <c r="SJF521" s="230"/>
      <c r="SJG521" s="230"/>
      <c r="SJH521" s="230"/>
      <c r="SJI521" s="230"/>
      <c r="SJJ521" s="230"/>
      <c r="SJK521" s="230"/>
      <c r="SJL521" s="230"/>
      <c r="SJM521" s="230"/>
      <c r="SJN521" s="230"/>
      <c r="SJO521" s="230"/>
      <c r="SJP521" s="230"/>
      <c r="SJQ521" s="230"/>
      <c r="SJR521" s="230"/>
      <c r="SJS521" s="230"/>
      <c r="SJT521" s="230"/>
      <c r="SJU521" s="230"/>
      <c r="SJV521" s="230"/>
      <c r="SJW521" s="230"/>
      <c r="SJX521" s="230"/>
      <c r="SJY521" s="230"/>
      <c r="SJZ521" s="230"/>
      <c r="SKA521" s="230"/>
      <c r="SKB521" s="230"/>
      <c r="SKC521" s="230"/>
      <c r="SKD521" s="230"/>
      <c r="SKE521" s="230"/>
      <c r="SKF521" s="230"/>
      <c r="SKG521" s="230"/>
      <c r="SKH521" s="230"/>
      <c r="SKI521" s="230"/>
      <c r="SKJ521" s="230"/>
      <c r="SKK521" s="230"/>
      <c r="SKL521" s="230"/>
      <c r="SKM521" s="230"/>
      <c r="SKN521" s="230"/>
      <c r="SKO521" s="230"/>
      <c r="SKP521" s="230"/>
      <c r="SKQ521" s="230"/>
      <c r="SKR521" s="230"/>
      <c r="SKS521" s="230"/>
      <c r="SKT521" s="230"/>
      <c r="SKU521" s="230"/>
      <c r="SKV521" s="230"/>
      <c r="SKW521" s="230"/>
      <c r="SKX521" s="230"/>
      <c r="SKY521" s="230"/>
      <c r="SKZ521" s="230"/>
      <c r="SLA521" s="230"/>
      <c r="SLB521" s="230"/>
      <c r="SLC521" s="230"/>
      <c r="SLD521" s="230"/>
      <c r="SLE521" s="230"/>
      <c r="SLF521" s="230"/>
      <c r="SLG521" s="230"/>
      <c r="SLH521" s="230"/>
      <c r="SLI521" s="230"/>
      <c r="SLJ521" s="230"/>
      <c r="SLK521" s="230"/>
      <c r="SLL521" s="230"/>
      <c r="SLM521" s="230"/>
      <c r="SLN521" s="230"/>
      <c r="SLO521" s="230"/>
      <c r="SLP521" s="230"/>
      <c r="SLQ521" s="230"/>
      <c r="SLR521" s="230"/>
      <c r="SLS521" s="230"/>
      <c r="SLT521" s="230"/>
      <c r="SLU521" s="230"/>
      <c r="SLV521" s="230"/>
      <c r="SLW521" s="230"/>
      <c r="SLX521" s="230"/>
      <c r="SLY521" s="230"/>
      <c r="SLZ521" s="230"/>
      <c r="SMA521" s="230"/>
      <c r="SMB521" s="230"/>
      <c r="SMC521" s="230"/>
      <c r="SMD521" s="230"/>
      <c r="SME521" s="230"/>
      <c r="SMF521" s="230"/>
      <c r="SMG521" s="230"/>
      <c r="SMH521" s="230"/>
      <c r="SMI521" s="230"/>
      <c r="SMJ521" s="230"/>
      <c r="SMK521" s="230"/>
      <c r="SML521" s="230"/>
      <c r="SMM521" s="230"/>
      <c r="SMN521" s="230"/>
      <c r="SMO521" s="230"/>
      <c r="SMP521" s="230"/>
      <c r="SMQ521" s="230"/>
      <c r="SMR521" s="230"/>
      <c r="SMS521" s="230"/>
      <c r="SMT521" s="230"/>
      <c r="SMU521" s="230"/>
      <c r="SMV521" s="230"/>
      <c r="SMW521" s="230"/>
      <c r="SMX521" s="230"/>
      <c r="SMY521" s="230"/>
      <c r="SMZ521" s="230"/>
      <c r="SNA521" s="230"/>
      <c r="SNB521" s="230"/>
      <c r="SNC521" s="230"/>
      <c r="SND521" s="230"/>
      <c r="SNE521" s="230"/>
      <c r="SNF521" s="230"/>
      <c r="SNG521" s="230"/>
      <c r="SNH521" s="230"/>
      <c r="SNI521" s="230"/>
      <c r="SNJ521" s="230"/>
      <c r="SNK521" s="230"/>
      <c r="SNL521" s="230"/>
      <c r="SNM521" s="230"/>
      <c r="SNN521" s="230"/>
      <c r="SNO521" s="230"/>
      <c r="SNP521" s="230"/>
      <c r="SNQ521" s="230"/>
      <c r="SNR521" s="230"/>
      <c r="SNS521" s="230"/>
      <c r="SNT521" s="230"/>
      <c r="SNU521" s="230"/>
      <c r="SNV521" s="230"/>
      <c r="SNW521" s="230"/>
      <c r="SNX521" s="230"/>
      <c r="SNY521" s="230"/>
      <c r="SNZ521" s="230"/>
      <c r="SOA521" s="230"/>
      <c r="SOB521" s="230"/>
      <c r="SOC521" s="230"/>
      <c r="SOD521" s="230"/>
      <c r="SOE521" s="230"/>
      <c r="SOF521" s="230"/>
      <c r="SOG521" s="230"/>
      <c r="SOH521" s="230"/>
      <c r="SOI521" s="230"/>
      <c r="SOJ521" s="230"/>
      <c r="SOK521" s="230"/>
      <c r="SOL521" s="230"/>
      <c r="SOM521" s="230"/>
      <c r="SON521" s="230"/>
      <c r="SOO521" s="230"/>
      <c r="SOP521" s="230"/>
      <c r="SOQ521" s="230"/>
      <c r="SOR521" s="230"/>
      <c r="SOS521" s="230"/>
      <c r="SOT521" s="230"/>
      <c r="SOU521" s="230"/>
      <c r="SOV521" s="230"/>
      <c r="SOW521" s="230"/>
      <c r="SOX521" s="230"/>
      <c r="SOY521" s="230"/>
      <c r="SOZ521" s="230"/>
      <c r="SPA521" s="230"/>
      <c r="SPB521" s="230"/>
      <c r="SPC521" s="230"/>
      <c r="SPD521" s="230"/>
      <c r="SPE521" s="230"/>
      <c r="SPF521" s="230"/>
      <c r="SPG521" s="230"/>
      <c r="SPH521" s="230"/>
      <c r="SPI521" s="230"/>
      <c r="SPJ521" s="230"/>
      <c r="SPK521" s="230"/>
      <c r="SPL521" s="230"/>
      <c r="SPM521" s="230"/>
      <c r="SPN521" s="230"/>
      <c r="SPO521" s="230"/>
      <c r="SPP521" s="230"/>
      <c r="SPQ521" s="230"/>
      <c r="SPR521" s="230"/>
      <c r="SPS521" s="230"/>
      <c r="SPT521" s="230"/>
      <c r="SPU521" s="230"/>
      <c r="SPV521" s="230"/>
      <c r="SPW521" s="230"/>
      <c r="SPX521" s="230"/>
      <c r="SPY521" s="230"/>
      <c r="SPZ521" s="230"/>
      <c r="SQA521" s="230"/>
      <c r="SQB521" s="230"/>
      <c r="SQC521" s="230"/>
      <c r="SQD521" s="230"/>
      <c r="SQE521" s="230"/>
      <c r="SQF521" s="230"/>
      <c r="SQG521" s="230"/>
      <c r="SQH521" s="230"/>
      <c r="SQI521" s="230"/>
      <c r="SQJ521" s="230"/>
      <c r="SQK521" s="230"/>
      <c r="SQL521" s="230"/>
      <c r="SQM521" s="230"/>
      <c r="SQN521" s="230"/>
      <c r="SQO521" s="230"/>
      <c r="SQP521" s="230"/>
      <c r="SQQ521" s="230"/>
      <c r="SQR521" s="230"/>
      <c r="SQS521" s="230"/>
      <c r="SQT521" s="230"/>
      <c r="SQU521" s="230"/>
      <c r="SQV521" s="230"/>
      <c r="SQW521" s="230"/>
      <c r="SQX521" s="230"/>
      <c r="SQY521" s="230"/>
      <c r="SQZ521" s="230"/>
      <c r="SRA521" s="230"/>
      <c r="SRB521" s="230"/>
      <c r="SRC521" s="230"/>
      <c r="SRD521" s="230"/>
      <c r="SRE521" s="230"/>
      <c r="SRF521" s="230"/>
      <c r="SRG521" s="230"/>
      <c r="SRH521" s="230"/>
      <c r="SRI521" s="230"/>
      <c r="SRJ521" s="230"/>
      <c r="SRK521" s="230"/>
      <c r="SRL521" s="230"/>
      <c r="SRM521" s="230"/>
      <c r="SRN521" s="230"/>
      <c r="SRO521" s="230"/>
      <c r="SRP521" s="230"/>
      <c r="SRQ521" s="230"/>
      <c r="SRR521" s="230"/>
      <c r="SRS521" s="230"/>
      <c r="SRT521" s="230"/>
      <c r="SRU521" s="230"/>
      <c r="SRV521" s="230"/>
      <c r="SRW521" s="230"/>
      <c r="SRX521" s="230"/>
      <c r="SRY521" s="230"/>
      <c r="SRZ521" s="230"/>
      <c r="SSA521" s="230"/>
      <c r="SSB521" s="230"/>
      <c r="SSC521" s="230"/>
      <c r="SSD521" s="230"/>
      <c r="SSE521" s="230"/>
      <c r="SSF521" s="230"/>
      <c r="SSG521" s="230"/>
      <c r="SSH521" s="230"/>
      <c r="SSI521" s="230"/>
      <c r="SSJ521" s="230"/>
      <c r="SSK521" s="230"/>
      <c r="SSL521" s="230"/>
      <c r="SSM521" s="230"/>
      <c r="SSN521" s="230"/>
      <c r="SSO521" s="230"/>
      <c r="SSP521" s="230"/>
      <c r="SSQ521" s="230"/>
      <c r="SSR521" s="230"/>
      <c r="SSS521" s="230"/>
      <c r="SST521" s="230"/>
      <c r="SSU521" s="230"/>
      <c r="SSV521" s="230"/>
      <c r="SSW521" s="230"/>
      <c r="SSX521" s="230"/>
      <c r="SSY521" s="230"/>
      <c r="SSZ521" s="230"/>
      <c r="STA521" s="230"/>
      <c r="STB521" s="230"/>
      <c r="STC521" s="230"/>
      <c r="STD521" s="230"/>
      <c r="STE521" s="230"/>
      <c r="STF521" s="230"/>
      <c r="STG521" s="230"/>
      <c r="STH521" s="230"/>
      <c r="STI521" s="230"/>
      <c r="STJ521" s="230"/>
      <c r="STK521" s="230"/>
      <c r="STL521" s="230"/>
      <c r="STM521" s="230"/>
      <c r="STN521" s="230"/>
      <c r="STO521" s="230"/>
      <c r="STP521" s="230"/>
      <c r="STQ521" s="230"/>
      <c r="STR521" s="230"/>
      <c r="STS521" s="230"/>
      <c r="STT521" s="230"/>
      <c r="STU521" s="230"/>
      <c r="STV521" s="230"/>
      <c r="STW521" s="230"/>
      <c r="STX521" s="230"/>
      <c r="STY521" s="230"/>
      <c r="STZ521" s="230"/>
      <c r="SUA521" s="230"/>
      <c r="SUB521" s="230"/>
      <c r="SUC521" s="230"/>
      <c r="SUD521" s="230"/>
      <c r="SUE521" s="230"/>
      <c r="SUF521" s="230"/>
      <c r="SUG521" s="230"/>
      <c r="SUH521" s="230"/>
      <c r="SUI521" s="230"/>
      <c r="SUJ521" s="230"/>
      <c r="SUK521" s="230"/>
      <c r="SUL521" s="230"/>
      <c r="SUM521" s="230"/>
      <c r="SUN521" s="230"/>
      <c r="SUO521" s="230"/>
      <c r="SUP521" s="230"/>
      <c r="SUQ521" s="230"/>
      <c r="SUR521" s="230"/>
      <c r="SUS521" s="230"/>
      <c r="SUT521" s="230"/>
      <c r="SUU521" s="230"/>
      <c r="SUV521" s="230"/>
      <c r="SUW521" s="230"/>
      <c r="SUX521" s="230"/>
      <c r="SUY521" s="230"/>
      <c r="SUZ521" s="230"/>
      <c r="SVA521" s="230"/>
      <c r="SVB521" s="230"/>
      <c r="SVC521" s="230"/>
      <c r="SVD521" s="230"/>
      <c r="SVE521" s="230"/>
      <c r="SVF521" s="230"/>
      <c r="SVG521" s="230"/>
      <c r="SVH521" s="230"/>
      <c r="SVI521" s="230"/>
      <c r="SVJ521" s="230"/>
      <c r="SVK521" s="230"/>
      <c r="SVL521" s="230"/>
      <c r="SVM521" s="230"/>
      <c r="SVN521" s="230"/>
      <c r="SVO521" s="230"/>
      <c r="SVP521" s="230"/>
      <c r="SVQ521" s="230"/>
      <c r="SVR521" s="230"/>
      <c r="SVS521" s="230"/>
      <c r="SVT521" s="230"/>
      <c r="SVU521" s="230"/>
      <c r="SVV521" s="230"/>
      <c r="SVW521" s="230"/>
      <c r="SVX521" s="230"/>
      <c r="SVY521" s="230"/>
      <c r="SVZ521" s="230"/>
      <c r="SWA521" s="230"/>
      <c r="SWB521" s="230"/>
      <c r="SWC521" s="230"/>
      <c r="SWD521" s="230"/>
      <c r="SWE521" s="230"/>
      <c r="SWF521" s="230"/>
      <c r="SWG521" s="230"/>
      <c r="SWH521" s="230"/>
      <c r="SWI521" s="230"/>
      <c r="SWJ521" s="230"/>
      <c r="SWK521" s="230"/>
      <c r="SWL521" s="230"/>
      <c r="SWM521" s="230"/>
      <c r="SWN521" s="230"/>
      <c r="SWO521" s="230"/>
      <c r="SWP521" s="230"/>
      <c r="SWQ521" s="230"/>
      <c r="SWR521" s="230"/>
      <c r="SWS521" s="230"/>
      <c r="SWT521" s="230"/>
      <c r="SWU521" s="230"/>
      <c r="SWV521" s="230"/>
      <c r="SWW521" s="230"/>
      <c r="SWX521" s="230"/>
      <c r="SWY521" s="230"/>
      <c r="SWZ521" s="230"/>
      <c r="SXA521" s="230"/>
      <c r="SXB521" s="230"/>
      <c r="SXC521" s="230"/>
      <c r="SXD521" s="230"/>
      <c r="SXE521" s="230"/>
      <c r="SXF521" s="230"/>
      <c r="SXG521" s="230"/>
      <c r="SXH521" s="230"/>
      <c r="SXI521" s="230"/>
      <c r="SXJ521" s="230"/>
      <c r="SXK521" s="230"/>
      <c r="SXL521" s="230"/>
      <c r="SXM521" s="230"/>
      <c r="SXN521" s="230"/>
      <c r="SXO521" s="230"/>
      <c r="SXP521" s="230"/>
      <c r="SXQ521" s="230"/>
      <c r="SXR521" s="230"/>
      <c r="SXS521" s="230"/>
      <c r="SXT521" s="230"/>
      <c r="SXU521" s="230"/>
      <c r="SXV521" s="230"/>
      <c r="SXW521" s="230"/>
      <c r="SXX521" s="230"/>
      <c r="SXY521" s="230"/>
      <c r="SXZ521" s="230"/>
      <c r="SYA521" s="230"/>
      <c r="SYB521" s="230"/>
      <c r="SYC521" s="230"/>
      <c r="SYD521" s="230"/>
      <c r="SYE521" s="230"/>
      <c r="SYF521" s="230"/>
      <c r="SYG521" s="230"/>
      <c r="SYH521" s="230"/>
      <c r="SYI521" s="230"/>
      <c r="SYJ521" s="230"/>
      <c r="SYK521" s="230"/>
      <c r="SYL521" s="230"/>
      <c r="SYM521" s="230"/>
      <c r="SYN521" s="230"/>
      <c r="SYO521" s="230"/>
      <c r="SYP521" s="230"/>
      <c r="SYQ521" s="230"/>
      <c r="SYR521" s="230"/>
      <c r="SYS521" s="230"/>
      <c r="SYT521" s="230"/>
      <c r="SYU521" s="230"/>
      <c r="SYV521" s="230"/>
      <c r="SYW521" s="230"/>
      <c r="SYX521" s="230"/>
      <c r="SYY521" s="230"/>
      <c r="SYZ521" s="230"/>
      <c r="SZA521" s="230"/>
      <c r="SZB521" s="230"/>
      <c r="SZC521" s="230"/>
      <c r="SZD521" s="230"/>
      <c r="SZE521" s="230"/>
      <c r="SZF521" s="230"/>
      <c r="SZG521" s="230"/>
      <c r="SZH521" s="230"/>
      <c r="SZI521" s="230"/>
      <c r="SZJ521" s="230"/>
      <c r="SZK521" s="230"/>
      <c r="SZL521" s="230"/>
      <c r="SZM521" s="230"/>
      <c r="SZN521" s="230"/>
      <c r="SZO521" s="230"/>
      <c r="SZP521" s="230"/>
      <c r="SZQ521" s="230"/>
      <c r="SZR521" s="230"/>
      <c r="SZS521" s="230"/>
      <c r="SZT521" s="230"/>
      <c r="SZU521" s="230"/>
      <c r="SZV521" s="230"/>
      <c r="SZW521" s="230"/>
      <c r="SZX521" s="230"/>
      <c r="SZY521" s="230"/>
      <c r="SZZ521" s="230"/>
      <c r="TAA521" s="230"/>
      <c r="TAB521" s="230"/>
      <c r="TAC521" s="230"/>
      <c r="TAD521" s="230"/>
      <c r="TAE521" s="230"/>
      <c r="TAF521" s="230"/>
      <c r="TAG521" s="230"/>
      <c r="TAH521" s="230"/>
      <c r="TAI521" s="230"/>
      <c r="TAJ521" s="230"/>
      <c r="TAK521" s="230"/>
      <c r="TAL521" s="230"/>
      <c r="TAM521" s="230"/>
      <c r="TAN521" s="230"/>
      <c r="TAO521" s="230"/>
      <c r="TAP521" s="230"/>
      <c r="TAQ521" s="230"/>
      <c r="TAR521" s="230"/>
      <c r="TAS521" s="230"/>
      <c r="TAT521" s="230"/>
      <c r="TAU521" s="230"/>
      <c r="TAV521" s="230"/>
      <c r="TAW521" s="230"/>
      <c r="TAX521" s="230"/>
      <c r="TAY521" s="230"/>
      <c r="TAZ521" s="230"/>
      <c r="TBA521" s="230"/>
      <c r="TBB521" s="230"/>
      <c r="TBC521" s="230"/>
      <c r="TBD521" s="230"/>
      <c r="TBE521" s="230"/>
      <c r="TBF521" s="230"/>
      <c r="TBG521" s="230"/>
      <c r="TBH521" s="230"/>
      <c r="TBI521" s="230"/>
      <c r="TBJ521" s="230"/>
      <c r="TBK521" s="230"/>
      <c r="TBL521" s="230"/>
      <c r="TBM521" s="230"/>
      <c r="TBN521" s="230"/>
      <c r="TBO521" s="230"/>
      <c r="TBP521" s="230"/>
      <c r="TBQ521" s="230"/>
      <c r="TBR521" s="230"/>
      <c r="TBS521" s="230"/>
      <c r="TBT521" s="230"/>
      <c r="TBU521" s="230"/>
      <c r="TBV521" s="230"/>
      <c r="TBW521" s="230"/>
      <c r="TBX521" s="230"/>
      <c r="TBY521" s="230"/>
      <c r="TBZ521" s="230"/>
      <c r="TCA521" s="230"/>
      <c r="TCB521" s="230"/>
      <c r="TCC521" s="230"/>
      <c r="TCD521" s="230"/>
      <c r="TCE521" s="230"/>
      <c r="TCF521" s="230"/>
      <c r="TCG521" s="230"/>
      <c r="TCH521" s="230"/>
      <c r="TCI521" s="230"/>
      <c r="TCJ521" s="230"/>
      <c r="TCK521" s="230"/>
      <c r="TCL521" s="230"/>
      <c r="TCM521" s="230"/>
      <c r="TCN521" s="230"/>
      <c r="TCO521" s="230"/>
      <c r="TCP521" s="230"/>
      <c r="TCQ521" s="230"/>
      <c r="TCR521" s="230"/>
      <c r="TCS521" s="230"/>
      <c r="TCT521" s="230"/>
      <c r="TCU521" s="230"/>
      <c r="TCV521" s="230"/>
      <c r="TCW521" s="230"/>
      <c r="TCX521" s="230"/>
      <c r="TCY521" s="230"/>
      <c r="TCZ521" s="230"/>
      <c r="TDA521" s="230"/>
      <c r="TDB521" s="230"/>
      <c r="TDC521" s="230"/>
      <c r="TDD521" s="230"/>
      <c r="TDE521" s="230"/>
      <c r="TDF521" s="230"/>
      <c r="TDG521" s="230"/>
      <c r="TDH521" s="230"/>
      <c r="TDI521" s="230"/>
      <c r="TDJ521" s="230"/>
      <c r="TDK521" s="230"/>
      <c r="TDL521" s="230"/>
      <c r="TDM521" s="230"/>
      <c r="TDN521" s="230"/>
      <c r="TDO521" s="230"/>
      <c r="TDP521" s="230"/>
      <c r="TDQ521" s="230"/>
      <c r="TDR521" s="230"/>
      <c r="TDS521" s="230"/>
      <c r="TDT521" s="230"/>
      <c r="TDU521" s="230"/>
      <c r="TDV521" s="230"/>
      <c r="TDW521" s="230"/>
      <c r="TDX521" s="230"/>
      <c r="TDY521" s="230"/>
      <c r="TDZ521" s="230"/>
      <c r="TEA521" s="230"/>
      <c r="TEB521" s="230"/>
      <c r="TEC521" s="230"/>
      <c r="TED521" s="230"/>
      <c r="TEE521" s="230"/>
      <c r="TEF521" s="230"/>
      <c r="TEG521" s="230"/>
      <c r="TEH521" s="230"/>
      <c r="TEI521" s="230"/>
      <c r="TEJ521" s="230"/>
      <c r="TEK521" s="230"/>
      <c r="TEL521" s="230"/>
      <c r="TEM521" s="230"/>
      <c r="TEN521" s="230"/>
      <c r="TEO521" s="230"/>
      <c r="TEP521" s="230"/>
      <c r="TEQ521" s="230"/>
      <c r="TER521" s="230"/>
      <c r="TES521" s="230"/>
      <c r="TET521" s="230"/>
      <c r="TEU521" s="230"/>
      <c r="TEV521" s="230"/>
      <c r="TEW521" s="230"/>
      <c r="TEX521" s="230"/>
      <c r="TEY521" s="230"/>
      <c r="TEZ521" s="230"/>
      <c r="TFA521" s="230"/>
      <c r="TFB521" s="230"/>
      <c r="TFC521" s="230"/>
      <c r="TFD521" s="230"/>
      <c r="TFE521" s="230"/>
      <c r="TFF521" s="230"/>
      <c r="TFG521" s="230"/>
      <c r="TFH521" s="230"/>
      <c r="TFI521" s="230"/>
      <c r="TFJ521" s="230"/>
      <c r="TFK521" s="230"/>
      <c r="TFL521" s="230"/>
      <c r="TFM521" s="230"/>
      <c r="TFN521" s="230"/>
      <c r="TFO521" s="230"/>
      <c r="TFP521" s="230"/>
      <c r="TFQ521" s="230"/>
      <c r="TFR521" s="230"/>
      <c r="TFS521" s="230"/>
      <c r="TFT521" s="230"/>
      <c r="TFU521" s="230"/>
      <c r="TFV521" s="230"/>
      <c r="TFW521" s="230"/>
      <c r="TFX521" s="230"/>
      <c r="TFY521" s="230"/>
      <c r="TFZ521" s="230"/>
      <c r="TGA521" s="230"/>
      <c r="TGB521" s="230"/>
      <c r="TGC521" s="230"/>
      <c r="TGD521" s="230"/>
      <c r="TGE521" s="230"/>
      <c r="TGF521" s="230"/>
      <c r="TGG521" s="230"/>
      <c r="TGH521" s="230"/>
      <c r="TGI521" s="230"/>
      <c r="TGJ521" s="230"/>
      <c r="TGK521" s="230"/>
      <c r="TGL521" s="230"/>
      <c r="TGM521" s="230"/>
      <c r="TGN521" s="230"/>
      <c r="TGO521" s="230"/>
      <c r="TGP521" s="230"/>
      <c r="TGQ521" s="230"/>
      <c r="TGR521" s="230"/>
      <c r="TGS521" s="230"/>
      <c r="TGT521" s="230"/>
      <c r="TGU521" s="230"/>
      <c r="TGV521" s="230"/>
      <c r="TGW521" s="230"/>
      <c r="TGX521" s="230"/>
      <c r="TGY521" s="230"/>
      <c r="TGZ521" s="230"/>
      <c r="THA521" s="230"/>
      <c r="THB521" s="230"/>
      <c r="THC521" s="230"/>
      <c r="THD521" s="230"/>
      <c r="THE521" s="230"/>
      <c r="THF521" s="230"/>
      <c r="THG521" s="230"/>
      <c r="THH521" s="230"/>
      <c r="THI521" s="230"/>
      <c r="THJ521" s="230"/>
      <c r="THK521" s="230"/>
      <c r="THL521" s="230"/>
      <c r="THM521" s="230"/>
      <c r="THN521" s="230"/>
      <c r="THO521" s="230"/>
      <c r="THP521" s="230"/>
      <c r="THQ521" s="230"/>
      <c r="THR521" s="230"/>
      <c r="THS521" s="230"/>
      <c r="THT521" s="230"/>
      <c r="THU521" s="230"/>
      <c r="THV521" s="230"/>
      <c r="THW521" s="230"/>
      <c r="THX521" s="230"/>
      <c r="THY521" s="230"/>
      <c r="THZ521" s="230"/>
      <c r="TIA521" s="230"/>
      <c r="TIB521" s="230"/>
      <c r="TIC521" s="230"/>
      <c r="TID521" s="230"/>
      <c r="TIE521" s="230"/>
      <c r="TIF521" s="230"/>
      <c r="TIG521" s="230"/>
      <c r="TIH521" s="230"/>
      <c r="TII521" s="230"/>
      <c r="TIJ521" s="230"/>
      <c r="TIK521" s="230"/>
      <c r="TIL521" s="230"/>
      <c r="TIM521" s="230"/>
      <c r="TIN521" s="230"/>
      <c r="TIO521" s="230"/>
      <c r="TIP521" s="230"/>
      <c r="TIQ521" s="230"/>
      <c r="TIR521" s="230"/>
      <c r="TIS521" s="230"/>
      <c r="TIT521" s="230"/>
      <c r="TIU521" s="230"/>
      <c r="TIV521" s="230"/>
      <c r="TIW521" s="230"/>
      <c r="TIX521" s="230"/>
      <c r="TIY521" s="230"/>
      <c r="TIZ521" s="230"/>
      <c r="TJA521" s="230"/>
      <c r="TJB521" s="230"/>
      <c r="TJC521" s="230"/>
      <c r="TJD521" s="230"/>
      <c r="TJE521" s="230"/>
      <c r="TJF521" s="230"/>
      <c r="TJG521" s="230"/>
      <c r="TJH521" s="230"/>
      <c r="TJI521" s="230"/>
      <c r="TJJ521" s="230"/>
      <c r="TJK521" s="230"/>
      <c r="TJL521" s="230"/>
      <c r="TJM521" s="230"/>
      <c r="TJN521" s="230"/>
      <c r="TJO521" s="230"/>
      <c r="TJP521" s="230"/>
      <c r="TJQ521" s="230"/>
      <c r="TJR521" s="230"/>
      <c r="TJS521" s="230"/>
      <c r="TJT521" s="230"/>
      <c r="TJU521" s="230"/>
      <c r="TJV521" s="230"/>
      <c r="TJW521" s="230"/>
      <c r="TJX521" s="230"/>
      <c r="TJY521" s="230"/>
      <c r="TJZ521" s="230"/>
      <c r="TKA521" s="230"/>
      <c r="TKB521" s="230"/>
      <c r="TKC521" s="230"/>
      <c r="TKD521" s="230"/>
      <c r="TKE521" s="230"/>
      <c r="TKF521" s="230"/>
      <c r="TKG521" s="230"/>
      <c r="TKH521" s="230"/>
      <c r="TKI521" s="230"/>
      <c r="TKJ521" s="230"/>
      <c r="TKK521" s="230"/>
      <c r="TKL521" s="230"/>
      <c r="TKM521" s="230"/>
      <c r="TKN521" s="230"/>
      <c r="TKO521" s="230"/>
      <c r="TKP521" s="230"/>
      <c r="TKQ521" s="230"/>
      <c r="TKR521" s="230"/>
      <c r="TKS521" s="230"/>
      <c r="TKT521" s="230"/>
      <c r="TKU521" s="230"/>
      <c r="TKV521" s="230"/>
      <c r="TKW521" s="230"/>
      <c r="TKX521" s="230"/>
      <c r="TKY521" s="230"/>
      <c r="TKZ521" s="230"/>
      <c r="TLA521" s="230"/>
      <c r="TLB521" s="230"/>
      <c r="TLC521" s="230"/>
      <c r="TLD521" s="230"/>
      <c r="TLE521" s="230"/>
      <c r="TLF521" s="230"/>
      <c r="TLG521" s="230"/>
      <c r="TLH521" s="230"/>
      <c r="TLI521" s="230"/>
      <c r="TLJ521" s="230"/>
      <c r="TLK521" s="230"/>
      <c r="TLL521" s="230"/>
      <c r="TLM521" s="230"/>
      <c r="TLN521" s="230"/>
      <c r="TLO521" s="230"/>
      <c r="TLP521" s="230"/>
      <c r="TLQ521" s="230"/>
      <c r="TLR521" s="230"/>
      <c r="TLS521" s="230"/>
      <c r="TLT521" s="230"/>
      <c r="TLU521" s="230"/>
      <c r="TLV521" s="230"/>
      <c r="TLW521" s="230"/>
      <c r="TLX521" s="230"/>
      <c r="TLY521" s="230"/>
      <c r="TLZ521" s="230"/>
      <c r="TMA521" s="230"/>
      <c r="TMB521" s="230"/>
      <c r="TMC521" s="230"/>
      <c r="TMD521" s="230"/>
      <c r="TME521" s="230"/>
      <c r="TMF521" s="230"/>
      <c r="TMG521" s="230"/>
      <c r="TMH521" s="230"/>
      <c r="TMI521" s="230"/>
      <c r="TMJ521" s="230"/>
      <c r="TMK521" s="230"/>
      <c r="TML521" s="230"/>
      <c r="TMM521" s="230"/>
      <c r="TMN521" s="230"/>
      <c r="TMO521" s="230"/>
      <c r="TMP521" s="230"/>
      <c r="TMQ521" s="230"/>
      <c r="TMR521" s="230"/>
      <c r="TMS521" s="230"/>
      <c r="TMT521" s="230"/>
      <c r="TMU521" s="230"/>
      <c r="TMV521" s="230"/>
      <c r="TMW521" s="230"/>
      <c r="TMX521" s="230"/>
      <c r="TMY521" s="230"/>
      <c r="TMZ521" s="230"/>
      <c r="TNA521" s="230"/>
      <c r="TNB521" s="230"/>
      <c r="TNC521" s="230"/>
      <c r="TND521" s="230"/>
      <c r="TNE521" s="230"/>
      <c r="TNF521" s="230"/>
      <c r="TNG521" s="230"/>
      <c r="TNH521" s="230"/>
      <c r="TNI521" s="230"/>
      <c r="TNJ521" s="230"/>
      <c r="TNK521" s="230"/>
      <c r="TNL521" s="230"/>
      <c r="TNM521" s="230"/>
      <c r="TNN521" s="230"/>
      <c r="TNO521" s="230"/>
      <c r="TNP521" s="230"/>
      <c r="TNQ521" s="230"/>
      <c r="TNR521" s="230"/>
      <c r="TNS521" s="230"/>
      <c r="TNT521" s="230"/>
      <c r="TNU521" s="230"/>
      <c r="TNV521" s="230"/>
      <c r="TNW521" s="230"/>
      <c r="TNX521" s="230"/>
      <c r="TNY521" s="230"/>
      <c r="TNZ521" s="230"/>
      <c r="TOA521" s="230"/>
      <c r="TOB521" s="230"/>
      <c r="TOC521" s="230"/>
      <c r="TOD521" s="230"/>
      <c r="TOE521" s="230"/>
      <c r="TOF521" s="230"/>
      <c r="TOG521" s="230"/>
      <c r="TOH521" s="230"/>
      <c r="TOI521" s="230"/>
      <c r="TOJ521" s="230"/>
      <c r="TOK521" s="230"/>
      <c r="TOL521" s="230"/>
      <c r="TOM521" s="230"/>
      <c r="TON521" s="230"/>
      <c r="TOO521" s="230"/>
      <c r="TOP521" s="230"/>
      <c r="TOQ521" s="230"/>
      <c r="TOR521" s="230"/>
      <c r="TOS521" s="230"/>
      <c r="TOT521" s="230"/>
      <c r="TOU521" s="230"/>
      <c r="TOV521" s="230"/>
      <c r="TOW521" s="230"/>
      <c r="TOX521" s="230"/>
      <c r="TOY521" s="230"/>
      <c r="TOZ521" s="230"/>
      <c r="TPA521" s="230"/>
      <c r="TPB521" s="230"/>
      <c r="TPC521" s="230"/>
      <c r="TPD521" s="230"/>
      <c r="TPE521" s="230"/>
      <c r="TPF521" s="230"/>
      <c r="TPG521" s="230"/>
      <c r="TPH521" s="230"/>
      <c r="TPI521" s="230"/>
      <c r="TPJ521" s="230"/>
      <c r="TPK521" s="230"/>
      <c r="TPL521" s="230"/>
      <c r="TPM521" s="230"/>
      <c r="TPN521" s="230"/>
      <c r="TPO521" s="230"/>
      <c r="TPP521" s="230"/>
      <c r="TPQ521" s="230"/>
      <c r="TPR521" s="230"/>
      <c r="TPS521" s="230"/>
      <c r="TPT521" s="230"/>
      <c r="TPU521" s="230"/>
      <c r="TPV521" s="230"/>
      <c r="TPW521" s="230"/>
      <c r="TPX521" s="230"/>
      <c r="TPY521" s="230"/>
      <c r="TPZ521" s="230"/>
      <c r="TQA521" s="230"/>
      <c r="TQB521" s="230"/>
      <c r="TQC521" s="230"/>
      <c r="TQD521" s="230"/>
      <c r="TQE521" s="230"/>
      <c r="TQF521" s="230"/>
      <c r="TQG521" s="230"/>
      <c r="TQH521" s="230"/>
      <c r="TQI521" s="230"/>
      <c r="TQJ521" s="230"/>
      <c r="TQK521" s="230"/>
      <c r="TQL521" s="230"/>
      <c r="TQM521" s="230"/>
      <c r="TQN521" s="230"/>
      <c r="TQO521" s="230"/>
      <c r="TQP521" s="230"/>
      <c r="TQQ521" s="230"/>
      <c r="TQR521" s="230"/>
      <c r="TQS521" s="230"/>
      <c r="TQT521" s="230"/>
      <c r="TQU521" s="230"/>
      <c r="TQV521" s="230"/>
      <c r="TQW521" s="230"/>
      <c r="TQX521" s="230"/>
      <c r="TQY521" s="230"/>
      <c r="TQZ521" s="230"/>
      <c r="TRA521" s="230"/>
      <c r="TRB521" s="230"/>
      <c r="TRC521" s="230"/>
      <c r="TRD521" s="230"/>
      <c r="TRE521" s="230"/>
      <c r="TRF521" s="230"/>
      <c r="TRG521" s="230"/>
      <c r="TRH521" s="230"/>
      <c r="TRI521" s="230"/>
      <c r="TRJ521" s="230"/>
      <c r="TRK521" s="230"/>
      <c r="TRL521" s="230"/>
      <c r="TRM521" s="230"/>
      <c r="TRN521" s="230"/>
      <c r="TRO521" s="230"/>
      <c r="TRP521" s="230"/>
      <c r="TRQ521" s="230"/>
      <c r="TRR521" s="230"/>
      <c r="TRS521" s="230"/>
      <c r="TRT521" s="230"/>
      <c r="TRU521" s="230"/>
      <c r="TRV521" s="230"/>
      <c r="TRW521" s="230"/>
      <c r="TRX521" s="230"/>
      <c r="TRY521" s="230"/>
      <c r="TRZ521" s="230"/>
      <c r="TSA521" s="230"/>
      <c r="TSB521" s="230"/>
      <c r="TSC521" s="230"/>
      <c r="TSD521" s="230"/>
      <c r="TSE521" s="230"/>
      <c r="TSF521" s="230"/>
      <c r="TSG521" s="230"/>
      <c r="TSH521" s="230"/>
      <c r="TSI521" s="230"/>
      <c r="TSJ521" s="230"/>
      <c r="TSK521" s="230"/>
      <c r="TSL521" s="230"/>
      <c r="TSM521" s="230"/>
      <c r="TSN521" s="230"/>
      <c r="TSO521" s="230"/>
      <c r="TSP521" s="230"/>
      <c r="TSQ521" s="230"/>
      <c r="TSR521" s="230"/>
      <c r="TSS521" s="230"/>
      <c r="TST521" s="230"/>
      <c r="TSU521" s="230"/>
      <c r="TSV521" s="230"/>
      <c r="TSW521" s="230"/>
      <c r="TSX521" s="230"/>
      <c r="TSY521" s="230"/>
      <c r="TSZ521" s="230"/>
      <c r="TTA521" s="230"/>
      <c r="TTB521" s="230"/>
      <c r="TTC521" s="230"/>
      <c r="TTD521" s="230"/>
      <c r="TTE521" s="230"/>
      <c r="TTF521" s="230"/>
      <c r="TTG521" s="230"/>
      <c r="TTH521" s="230"/>
      <c r="TTI521" s="230"/>
      <c r="TTJ521" s="230"/>
      <c r="TTK521" s="230"/>
      <c r="TTL521" s="230"/>
      <c r="TTM521" s="230"/>
      <c r="TTN521" s="230"/>
      <c r="TTO521" s="230"/>
      <c r="TTP521" s="230"/>
      <c r="TTQ521" s="230"/>
      <c r="TTR521" s="230"/>
      <c r="TTS521" s="230"/>
      <c r="TTT521" s="230"/>
      <c r="TTU521" s="230"/>
      <c r="TTV521" s="230"/>
      <c r="TTW521" s="230"/>
      <c r="TTX521" s="230"/>
      <c r="TTY521" s="230"/>
      <c r="TTZ521" s="230"/>
      <c r="TUA521" s="230"/>
      <c r="TUB521" s="230"/>
      <c r="TUC521" s="230"/>
      <c r="TUD521" s="230"/>
      <c r="TUE521" s="230"/>
      <c r="TUF521" s="230"/>
      <c r="TUG521" s="230"/>
      <c r="TUH521" s="230"/>
      <c r="TUI521" s="230"/>
      <c r="TUJ521" s="230"/>
      <c r="TUK521" s="230"/>
      <c r="TUL521" s="230"/>
      <c r="TUM521" s="230"/>
      <c r="TUN521" s="230"/>
      <c r="TUO521" s="230"/>
      <c r="TUP521" s="230"/>
      <c r="TUQ521" s="230"/>
      <c r="TUR521" s="230"/>
      <c r="TUS521" s="230"/>
      <c r="TUT521" s="230"/>
      <c r="TUU521" s="230"/>
      <c r="TUV521" s="230"/>
      <c r="TUW521" s="230"/>
      <c r="TUX521" s="230"/>
      <c r="TUY521" s="230"/>
      <c r="TUZ521" s="230"/>
      <c r="TVA521" s="230"/>
      <c r="TVB521" s="230"/>
      <c r="TVC521" s="230"/>
      <c r="TVD521" s="230"/>
      <c r="TVE521" s="230"/>
      <c r="TVF521" s="230"/>
      <c r="TVG521" s="230"/>
      <c r="TVH521" s="230"/>
      <c r="TVI521" s="230"/>
      <c r="TVJ521" s="230"/>
      <c r="TVK521" s="230"/>
      <c r="TVL521" s="230"/>
      <c r="TVM521" s="230"/>
      <c r="TVN521" s="230"/>
      <c r="TVO521" s="230"/>
      <c r="TVP521" s="230"/>
      <c r="TVQ521" s="230"/>
      <c r="TVR521" s="230"/>
      <c r="TVS521" s="230"/>
      <c r="TVT521" s="230"/>
      <c r="TVU521" s="230"/>
      <c r="TVV521" s="230"/>
      <c r="TVW521" s="230"/>
      <c r="TVX521" s="230"/>
      <c r="TVY521" s="230"/>
      <c r="TVZ521" s="230"/>
      <c r="TWA521" s="230"/>
      <c r="TWB521" s="230"/>
      <c r="TWC521" s="230"/>
      <c r="TWD521" s="230"/>
      <c r="TWE521" s="230"/>
      <c r="TWF521" s="230"/>
      <c r="TWG521" s="230"/>
      <c r="TWH521" s="230"/>
      <c r="TWI521" s="230"/>
      <c r="TWJ521" s="230"/>
      <c r="TWK521" s="230"/>
      <c r="TWL521" s="230"/>
      <c r="TWM521" s="230"/>
      <c r="TWN521" s="230"/>
      <c r="TWO521" s="230"/>
      <c r="TWP521" s="230"/>
      <c r="TWQ521" s="230"/>
      <c r="TWR521" s="230"/>
      <c r="TWS521" s="230"/>
      <c r="TWT521" s="230"/>
      <c r="TWU521" s="230"/>
      <c r="TWV521" s="230"/>
      <c r="TWW521" s="230"/>
      <c r="TWX521" s="230"/>
      <c r="TWY521" s="230"/>
      <c r="TWZ521" s="230"/>
      <c r="TXA521" s="230"/>
      <c r="TXB521" s="230"/>
      <c r="TXC521" s="230"/>
      <c r="TXD521" s="230"/>
      <c r="TXE521" s="230"/>
      <c r="TXF521" s="230"/>
      <c r="TXG521" s="230"/>
      <c r="TXH521" s="230"/>
      <c r="TXI521" s="230"/>
      <c r="TXJ521" s="230"/>
      <c r="TXK521" s="230"/>
      <c r="TXL521" s="230"/>
      <c r="TXM521" s="230"/>
      <c r="TXN521" s="230"/>
      <c r="TXO521" s="230"/>
      <c r="TXP521" s="230"/>
      <c r="TXQ521" s="230"/>
      <c r="TXR521" s="230"/>
      <c r="TXS521" s="230"/>
      <c r="TXT521" s="230"/>
      <c r="TXU521" s="230"/>
      <c r="TXV521" s="230"/>
      <c r="TXW521" s="230"/>
      <c r="TXX521" s="230"/>
      <c r="TXY521" s="230"/>
      <c r="TXZ521" s="230"/>
      <c r="TYA521" s="230"/>
      <c r="TYB521" s="230"/>
      <c r="TYC521" s="230"/>
      <c r="TYD521" s="230"/>
      <c r="TYE521" s="230"/>
      <c r="TYF521" s="230"/>
      <c r="TYG521" s="230"/>
      <c r="TYH521" s="230"/>
      <c r="TYI521" s="230"/>
      <c r="TYJ521" s="230"/>
      <c r="TYK521" s="230"/>
      <c r="TYL521" s="230"/>
      <c r="TYM521" s="230"/>
      <c r="TYN521" s="230"/>
      <c r="TYO521" s="230"/>
      <c r="TYP521" s="230"/>
      <c r="TYQ521" s="230"/>
      <c r="TYR521" s="230"/>
      <c r="TYS521" s="230"/>
      <c r="TYT521" s="230"/>
      <c r="TYU521" s="230"/>
      <c r="TYV521" s="230"/>
      <c r="TYW521" s="230"/>
      <c r="TYX521" s="230"/>
      <c r="TYY521" s="230"/>
      <c r="TYZ521" s="230"/>
      <c r="TZA521" s="230"/>
      <c r="TZB521" s="230"/>
      <c r="TZC521" s="230"/>
      <c r="TZD521" s="230"/>
      <c r="TZE521" s="230"/>
      <c r="TZF521" s="230"/>
      <c r="TZG521" s="230"/>
      <c r="TZH521" s="230"/>
      <c r="TZI521" s="230"/>
      <c r="TZJ521" s="230"/>
      <c r="TZK521" s="230"/>
      <c r="TZL521" s="230"/>
      <c r="TZM521" s="230"/>
      <c r="TZN521" s="230"/>
      <c r="TZO521" s="230"/>
      <c r="TZP521" s="230"/>
      <c r="TZQ521" s="230"/>
      <c r="TZR521" s="230"/>
      <c r="TZS521" s="230"/>
      <c r="TZT521" s="230"/>
      <c r="TZU521" s="230"/>
      <c r="TZV521" s="230"/>
      <c r="TZW521" s="230"/>
      <c r="TZX521" s="230"/>
      <c r="TZY521" s="230"/>
      <c r="TZZ521" s="230"/>
      <c r="UAA521" s="230"/>
      <c r="UAB521" s="230"/>
      <c r="UAC521" s="230"/>
      <c r="UAD521" s="230"/>
      <c r="UAE521" s="230"/>
      <c r="UAF521" s="230"/>
      <c r="UAG521" s="230"/>
      <c r="UAH521" s="230"/>
      <c r="UAI521" s="230"/>
      <c r="UAJ521" s="230"/>
      <c r="UAK521" s="230"/>
      <c r="UAL521" s="230"/>
      <c r="UAM521" s="230"/>
      <c r="UAN521" s="230"/>
      <c r="UAO521" s="230"/>
      <c r="UAP521" s="230"/>
      <c r="UAQ521" s="230"/>
      <c r="UAR521" s="230"/>
      <c r="UAS521" s="230"/>
      <c r="UAT521" s="230"/>
      <c r="UAU521" s="230"/>
      <c r="UAV521" s="230"/>
      <c r="UAW521" s="230"/>
      <c r="UAX521" s="230"/>
      <c r="UAY521" s="230"/>
      <c r="UAZ521" s="230"/>
      <c r="UBA521" s="230"/>
      <c r="UBB521" s="230"/>
      <c r="UBC521" s="230"/>
      <c r="UBD521" s="230"/>
      <c r="UBE521" s="230"/>
      <c r="UBF521" s="230"/>
      <c r="UBG521" s="230"/>
      <c r="UBH521" s="230"/>
      <c r="UBI521" s="230"/>
      <c r="UBJ521" s="230"/>
      <c r="UBK521" s="230"/>
      <c r="UBL521" s="230"/>
      <c r="UBM521" s="230"/>
      <c r="UBN521" s="230"/>
      <c r="UBO521" s="230"/>
      <c r="UBP521" s="230"/>
      <c r="UBQ521" s="230"/>
      <c r="UBR521" s="230"/>
      <c r="UBS521" s="230"/>
      <c r="UBT521" s="230"/>
      <c r="UBU521" s="230"/>
      <c r="UBV521" s="230"/>
      <c r="UBW521" s="230"/>
      <c r="UBX521" s="230"/>
      <c r="UBY521" s="230"/>
      <c r="UBZ521" s="230"/>
      <c r="UCA521" s="230"/>
      <c r="UCB521" s="230"/>
      <c r="UCC521" s="230"/>
      <c r="UCD521" s="230"/>
      <c r="UCE521" s="230"/>
      <c r="UCF521" s="230"/>
      <c r="UCG521" s="230"/>
      <c r="UCH521" s="230"/>
      <c r="UCI521" s="230"/>
      <c r="UCJ521" s="230"/>
      <c r="UCK521" s="230"/>
      <c r="UCL521" s="230"/>
      <c r="UCM521" s="230"/>
      <c r="UCN521" s="230"/>
      <c r="UCO521" s="230"/>
      <c r="UCP521" s="230"/>
      <c r="UCQ521" s="230"/>
      <c r="UCR521" s="230"/>
      <c r="UCS521" s="230"/>
      <c r="UCT521" s="230"/>
      <c r="UCU521" s="230"/>
      <c r="UCV521" s="230"/>
      <c r="UCW521" s="230"/>
      <c r="UCX521" s="230"/>
      <c r="UCY521" s="230"/>
      <c r="UCZ521" s="230"/>
      <c r="UDA521" s="230"/>
      <c r="UDB521" s="230"/>
      <c r="UDC521" s="230"/>
      <c r="UDD521" s="230"/>
      <c r="UDE521" s="230"/>
      <c r="UDF521" s="230"/>
      <c r="UDG521" s="230"/>
      <c r="UDH521" s="230"/>
      <c r="UDI521" s="230"/>
      <c r="UDJ521" s="230"/>
      <c r="UDK521" s="230"/>
      <c r="UDL521" s="230"/>
      <c r="UDM521" s="230"/>
      <c r="UDN521" s="230"/>
      <c r="UDO521" s="230"/>
      <c r="UDP521" s="230"/>
      <c r="UDQ521" s="230"/>
      <c r="UDR521" s="230"/>
      <c r="UDS521" s="230"/>
      <c r="UDT521" s="230"/>
      <c r="UDU521" s="230"/>
      <c r="UDV521" s="230"/>
      <c r="UDW521" s="230"/>
      <c r="UDX521" s="230"/>
      <c r="UDY521" s="230"/>
      <c r="UDZ521" s="230"/>
      <c r="UEA521" s="230"/>
      <c r="UEB521" s="230"/>
      <c r="UEC521" s="230"/>
      <c r="UED521" s="230"/>
      <c r="UEE521" s="230"/>
      <c r="UEF521" s="230"/>
      <c r="UEG521" s="230"/>
      <c r="UEH521" s="230"/>
      <c r="UEI521" s="230"/>
      <c r="UEJ521" s="230"/>
      <c r="UEK521" s="230"/>
      <c r="UEL521" s="230"/>
      <c r="UEM521" s="230"/>
      <c r="UEN521" s="230"/>
      <c r="UEO521" s="230"/>
      <c r="UEP521" s="230"/>
      <c r="UEQ521" s="230"/>
      <c r="UER521" s="230"/>
      <c r="UES521" s="230"/>
      <c r="UET521" s="230"/>
      <c r="UEU521" s="230"/>
      <c r="UEV521" s="230"/>
      <c r="UEW521" s="230"/>
      <c r="UEX521" s="230"/>
      <c r="UEY521" s="230"/>
      <c r="UEZ521" s="230"/>
      <c r="UFA521" s="230"/>
      <c r="UFB521" s="230"/>
      <c r="UFC521" s="230"/>
      <c r="UFD521" s="230"/>
      <c r="UFE521" s="230"/>
      <c r="UFF521" s="230"/>
      <c r="UFG521" s="230"/>
      <c r="UFH521" s="230"/>
      <c r="UFI521" s="230"/>
      <c r="UFJ521" s="230"/>
      <c r="UFK521" s="230"/>
      <c r="UFL521" s="230"/>
      <c r="UFM521" s="230"/>
      <c r="UFN521" s="230"/>
      <c r="UFO521" s="230"/>
      <c r="UFP521" s="230"/>
      <c r="UFQ521" s="230"/>
      <c r="UFR521" s="230"/>
      <c r="UFS521" s="230"/>
      <c r="UFT521" s="230"/>
      <c r="UFU521" s="230"/>
      <c r="UFV521" s="230"/>
      <c r="UFW521" s="230"/>
      <c r="UFX521" s="230"/>
      <c r="UFY521" s="230"/>
      <c r="UFZ521" s="230"/>
      <c r="UGA521" s="230"/>
      <c r="UGB521" s="230"/>
      <c r="UGC521" s="230"/>
      <c r="UGD521" s="230"/>
      <c r="UGE521" s="230"/>
      <c r="UGF521" s="230"/>
      <c r="UGG521" s="230"/>
      <c r="UGH521" s="230"/>
      <c r="UGI521" s="230"/>
      <c r="UGJ521" s="230"/>
      <c r="UGK521" s="230"/>
      <c r="UGL521" s="230"/>
      <c r="UGM521" s="230"/>
      <c r="UGN521" s="230"/>
      <c r="UGO521" s="230"/>
      <c r="UGP521" s="230"/>
      <c r="UGQ521" s="230"/>
      <c r="UGR521" s="230"/>
      <c r="UGS521" s="230"/>
      <c r="UGT521" s="230"/>
      <c r="UGU521" s="230"/>
      <c r="UGV521" s="230"/>
      <c r="UGW521" s="230"/>
      <c r="UGX521" s="230"/>
      <c r="UGY521" s="230"/>
      <c r="UGZ521" s="230"/>
      <c r="UHA521" s="230"/>
      <c r="UHB521" s="230"/>
      <c r="UHC521" s="230"/>
      <c r="UHD521" s="230"/>
      <c r="UHE521" s="230"/>
      <c r="UHF521" s="230"/>
      <c r="UHG521" s="230"/>
      <c r="UHH521" s="230"/>
      <c r="UHI521" s="230"/>
      <c r="UHJ521" s="230"/>
      <c r="UHK521" s="230"/>
      <c r="UHL521" s="230"/>
      <c r="UHM521" s="230"/>
      <c r="UHN521" s="230"/>
      <c r="UHO521" s="230"/>
      <c r="UHP521" s="230"/>
      <c r="UHQ521" s="230"/>
      <c r="UHR521" s="230"/>
      <c r="UHS521" s="230"/>
      <c r="UHT521" s="230"/>
      <c r="UHU521" s="230"/>
      <c r="UHV521" s="230"/>
      <c r="UHW521" s="230"/>
      <c r="UHX521" s="230"/>
      <c r="UHY521" s="230"/>
      <c r="UHZ521" s="230"/>
      <c r="UIA521" s="230"/>
      <c r="UIB521" s="230"/>
      <c r="UIC521" s="230"/>
      <c r="UID521" s="230"/>
      <c r="UIE521" s="230"/>
      <c r="UIF521" s="230"/>
      <c r="UIG521" s="230"/>
      <c r="UIH521" s="230"/>
      <c r="UII521" s="230"/>
      <c r="UIJ521" s="230"/>
      <c r="UIK521" s="230"/>
      <c r="UIL521" s="230"/>
      <c r="UIM521" s="230"/>
      <c r="UIN521" s="230"/>
      <c r="UIO521" s="230"/>
      <c r="UIP521" s="230"/>
      <c r="UIQ521" s="230"/>
      <c r="UIR521" s="230"/>
      <c r="UIS521" s="230"/>
      <c r="UIT521" s="230"/>
      <c r="UIU521" s="230"/>
      <c r="UIV521" s="230"/>
      <c r="UIW521" s="230"/>
      <c r="UIX521" s="230"/>
      <c r="UIY521" s="230"/>
      <c r="UIZ521" s="230"/>
      <c r="UJA521" s="230"/>
      <c r="UJB521" s="230"/>
      <c r="UJC521" s="230"/>
      <c r="UJD521" s="230"/>
      <c r="UJE521" s="230"/>
      <c r="UJF521" s="230"/>
      <c r="UJG521" s="230"/>
      <c r="UJH521" s="230"/>
      <c r="UJI521" s="230"/>
      <c r="UJJ521" s="230"/>
      <c r="UJK521" s="230"/>
      <c r="UJL521" s="230"/>
      <c r="UJM521" s="230"/>
      <c r="UJN521" s="230"/>
      <c r="UJO521" s="230"/>
      <c r="UJP521" s="230"/>
      <c r="UJQ521" s="230"/>
      <c r="UJR521" s="230"/>
      <c r="UJS521" s="230"/>
      <c r="UJT521" s="230"/>
      <c r="UJU521" s="230"/>
      <c r="UJV521" s="230"/>
      <c r="UJW521" s="230"/>
      <c r="UJX521" s="230"/>
      <c r="UJY521" s="230"/>
      <c r="UJZ521" s="230"/>
      <c r="UKA521" s="230"/>
      <c r="UKB521" s="230"/>
      <c r="UKC521" s="230"/>
      <c r="UKD521" s="230"/>
      <c r="UKE521" s="230"/>
      <c r="UKF521" s="230"/>
      <c r="UKG521" s="230"/>
      <c r="UKH521" s="230"/>
      <c r="UKI521" s="230"/>
      <c r="UKJ521" s="230"/>
      <c r="UKK521" s="230"/>
      <c r="UKL521" s="230"/>
      <c r="UKM521" s="230"/>
      <c r="UKN521" s="230"/>
      <c r="UKO521" s="230"/>
      <c r="UKP521" s="230"/>
      <c r="UKQ521" s="230"/>
      <c r="UKR521" s="230"/>
      <c r="UKS521" s="230"/>
      <c r="UKT521" s="230"/>
      <c r="UKU521" s="230"/>
      <c r="UKV521" s="230"/>
      <c r="UKW521" s="230"/>
      <c r="UKX521" s="230"/>
      <c r="UKY521" s="230"/>
      <c r="UKZ521" s="230"/>
      <c r="ULA521" s="230"/>
      <c r="ULB521" s="230"/>
      <c r="ULC521" s="230"/>
      <c r="ULD521" s="230"/>
      <c r="ULE521" s="230"/>
      <c r="ULF521" s="230"/>
      <c r="ULG521" s="230"/>
      <c r="ULH521" s="230"/>
      <c r="ULI521" s="230"/>
      <c r="ULJ521" s="230"/>
      <c r="ULK521" s="230"/>
      <c r="ULL521" s="230"/>
      <c r="ULM521" s="230"/>
      <c r="ULN521" s="230"/>
      <c r="ULO521" s="230"/>
      <c r="ULP521" s="230"/>
      <c r="ULQ521" s="230"/>
      <c r="ULR521" s="230"/>
      <c r="ULS521" s="230"/>
      <c r="ULT521" s="230"/>
      <c r="ULU521" s="230"/>
      <c r="ULV521" s="230"/>
      <c r="ULW521" s="230"/>
      <c r="ULX521" s="230"/>
      <c r="ULY521" s="230"/>
      <c r="ULZ521" s="230"/>
      <c r="UMA521" s="230"/>
      <c r="UMB521" s="230"/>
      <c r="UMC521" s="230"/>
      <c r="UMD521" s="230"/>
      <c r="UME521" s="230"/>
      <c r="UMF521" s="230"/>
      <c r="UMG521" s="230"/>
      <c r="UMH521" s="230"/>
      <c r="UMI521" s="230"/>
      <c r="UMJ521" s="230"/>
      <c r="UMK521" s="230"/>
      <c r="UML521" s="230"/>
      <c r="UMM521" s="230"/>
      <c r="UMN521" s="230"/>
      <c r="UMO521" s="230"/>
      <c r="UMP521" s="230"/>
      <c r="UMQ521" s="230"/>
      <c r="UMR521" s="230"/>
      <c r="UMS521" s="230"/>
      <c r="UMT521" s="230"/>
      <c r="UMU521" s="230"/>
      <c r="UMV521" s="230"/>
      <c r="UMW521" s="230"/>
      <c r="UMX521" s="230"/>
      <c r="UMY521" s="230"/>
      <c r="UMZ521" s="230"/>
      <c r="UNA521" s="230"/>
      <c r="UNB521" s="230"/>
      <c r="UNC521" s="230"/>
      <c r="UND521" s="230"/>
      <c r="UNE521" s="230"/>
      <c r="UNF521" s="230"/>
      <c r="UNG521" s="230"/>
      <c r="UNH521" s="230"/>
      <c r="UNI521" s="230"/>
      <c r="UNJ521" s="230"/>
      <c r="UNK521" s="230"/>
      <c r="UNL521" s="230"/>
      <c r="UNM521" s="230"/>
      <c r="UNN521" s="230"/>
      <c r="UNO521" s="230"/>
      <c r="UNP521" s="230"/>
      <c r="UNQ521" s="230"/>
      <c r="UNR521" s="230"/>
      <c r="UNS521" s="230"/>
      <c r="UNT521" s="230"/>
      <c r="UNU521" s="230"/>
      <c r="UNV521" s="230"/>
      <c r="UNW521" s="230"/>
      <c r="UNX521" s="230"/>
      <c r="UNY521" s="230"/>
      <c r="UNZ521" s="230"/>
      <c r="UOA521" s="230"/>
      <c r="UOB521" s="230"/>
      <c r="UOC521" s="230"/>
      <c r="UOD521" s="230"/>
      <c r="UOE521" s="230"/>
      <c r="UOF521" s="230"/>
      <c r="UOG521" s="230"/>
      <c r="UOH521" s="230"/>
      <c r="UOI521" s="230"/>
      <c r="UOJ521" s="230"/>
      <c r="UOK521" s="230"/>
      <c r="UOL521" s="230"/>
      <c r="UOM521" s="230"/>
      <c r="UON521" s="230"/>
      <c r="UOO521" s="230"/>
      <c r="UOP521" s="230"/>
      <c r="UOQ521" s="230"/>
      <c r="UOR521" s="230"/>
      <c r="UOS521" s="230"/>
      <c r="UOT521" s="230"/>
      <c r="UOU521" s="230"/>
      <c r="UOV521" s="230"/>
      <c r="UOW521" s="230"/>
      <c r="UOX521" s="230"/>
      <c r="UOY521" s="230"/>
      <c r="UOZ521" s="230"/>
      <c r="UPA521" s="230"/>
      <c r="UPB521" s="230"/>
      <c r="UPC521" s="230"/>
      <c r="UPD521" s="230"/>
      <c r="UPE521" s="230"/>
      <c r="UPF521" s="230"/>
      <c r="UPG521" s="230"/>
      <c r="UPH521" s="230"/>
      <c r="UPI521" s="230"/>
      <c r="UPJ521" s="230"/>
      <c r="UPK521" s="230"/>
      <c r="UPL521" s="230"/>
      <c r="UPM521" s="230"/>
      <c r="UPN521" s="230"/>
      <c r="UPO521" s="230"/>
      <c r="UPP521" s="230"/>
      <c r="UPQ521" s="230"/>
      <c r="UPR521" s="230"/>
      <c r="UPS521" s="230"/>
      <c r="UPT521" s="230"/>
      <c r="UPU521" s="230"/>
      <c r="UPV521" s="230"/>
      <c r="UPW521" s="230"/>
      <c r="UPX521" s="230"/>
      <c r="UPY521" s="230"/>
      <c r="UPZ521" s="230"/>
      <c r="UQA521" s="230"/>
      <c r="UQB521" s="230"/>
      <c r="UQC521" s="230"/>
      <c r="UQD521" s="230"/>
      <c r="UQE521" s="230"/>
      <c r="UQF521" s="230"/>
      <c r="UQG521" s="230"/>
      <c r="UQH521" s="230"/>
      <c r="UQI521" s="230"/>
      <c r="UQJ521" s="230"/>
      <c r="UQK521" s="230"/>
      <c r="UQL521" s="230"/>
      <c r="UQM521" s="230"/>
      <c r="UQN521" s="230"/>
      <c r="UQO521" s="230"/>
      <c r="UQP521" s="230"/>
      <c r="UQQ521" s="230"/>
      <c r="UQR521" s="230"/>
      <c r="UQS521" s="230"/>
      <c r="UQT521" s="230"/>
      <c r="UQU521" s="230"/>
      <c r="UQV521" s="230"/>
      <c r="UQW521" s="230"/>
      <c r="UQX521" s="230"/>
      <c r="UQY521" s="230"/>
      <c r="UQZ521" s="230"/>
      <c r="URA521" s="230"/>
      <c r="URB521" s="230"/>
      <c r="URC521" s="230"/>
      <c r="URD521" s="230"/>
      <c r="URE521" s="230"/>
      <c r="URF521" s="230"/>
      <c r="URG521" s="230"/>
      <c r="URH521" s="230"/>
      <c r="URI521" s="230"/>
      <c r="URJ521" s="230"/>
      <c r="URK521" s="230"/>
      <c r="URL521" s="230"/>
      <c r="URM521" s="230"/>
      <c r="URN521" s="230"/>
      <c r="URO521" s="230"/>
      <c r="URP521" s="230"/>
      <c r="URQ521" s="230"/>
      <c r="URR521" s="230"/>
      <c r="URS521" s="230"/>
      <c r="URT521" s="230"/>
      <c r="URU521" s="230"/>
      <c r="URV521" s="230"/>
      <c r="URW521" s="230"/>
      <c r="URX521" s="230"/>
      <c r="URY521" s="230"/>
      <c r="URZ521" s="230"/>
      <c r="USA521" s="230"/>
      <c r="USB521" s="230"/>
      <c r="USC521" s="230"/>
      <c r="USD521" s="230"/>
      <c r="USE521" s="230"/>
      <c r="USF521" s="230"/>
      <c r="USG521" s="230"/>
      <c r="USH521" s="230"/>
      <c r="USI521" s="230"/>
      <c r="USJ521" s="230"/>
      <c r="USK521" s="230"/>
      <c r="USL521" s="230"/>
      <c r="USM521" s="230"/>
      <c r="USN521" s="230"/>
      <c r="USO521" s="230"/>
      <c r="USP521" s="230"/>
      <c r="USQ521" s="230"/>
      <c r="USR521" s="230"/>
      <c r="USS521" s="230"/>
      <c r="UST521" s="230"/>
      <c r="USU521" s="230"/>
      <c r="USV521" s="230"/>
      <c r="USW521" s="230"/>
      <c r="USX521" s="230"/>
      <c r="USY521" s="230"/>
      <c r="USZ521" s="230"/>
      <c r="UTA521" s="230"/>
      <c r="UTB521" s="230"/>
      <c r="UTC521" s="230"/>
      <c r="UTD521" s="230"/>
      <c r="UTE521" s="230"/>
      <c r="UTF521" s="230"/>
      <c r="UTG521" s="230"/>
      <c r="UTH521" s="230"/>
      <c r="UTI521" s="230"/>
      <c r="UTJ521" s="230"/>
      <c r="UTK521" s="230"/>
      <c r="UTL521" s="230"/>
      <c r="UTM521" s="230"/>
      <c r="UTN521" s="230"/>
      <c r="UTO521" s="230"/>
      <c r="UTP521" s="230"/>
      <c r="UTQ521" s="230"/>
      <c r="UTR521" s="230"/>
      <c r="UTS521" s="230"/>
      <c r="UTT521" s="230"/>
      <c r="UTU521" s="230"/>
      <c r="UTV521" s="230"/>
      <c r="UTW521" s="230"/>
      <c r="UTX521" s="230"/>
      <c r="UTY521" s="230"/>
      <c r="UTZ521" s="230"/>
      <c r="UUA521" s="230"/>
      <c r="UUB521" s="230"/>
      <c r="UUC521" s="230"/>
      <c r="UUD521" s="230"/>
      <c r="UUE521" s="230"/>
      <c r="UUF521" s="230"/>
      <c r="UUG521" s="230"/>
      <c r="UUH521" s="230"/>
      <c r="UUI521" s="230"/>
      <c r="UUJ521" s="230"/>
      <c r="UUK521" s="230"/>
      <c r="UUL521" s="230"/>
      <c r="UUM521" s="230"/>
      <c r="UUN521" s="230"/>
      <c r="UUO521" s="230"/>
      <c r="UUP521" s="230"/>
      <c r="UUQ521" s="230"/>
      <c r="UUR521" s="230"/>
      <c r="UUS521" s="230"/>
      <c r="UUT521" s="230"/>
      <c r="UUU521" s="230"/>
      <c r="UUV521" s="230"/>
      <c r="UUW521" s="230"/>
      <c r="UUX521" s="230"/>
      <c r="UUY521" s="230"/>
      <c r="UUZ521" s="230"/>
      <c r="UVA521" s="230"/>
      <c r="UVB521" s="230"/>
      <c r="UVC521" s="230"/>
      <c r="UVD521" s="230"/>
      <c r="UVE521" s="230"/>
      <c r="UVF521" s="230"/>
      <c r="UVG521" s="230"/>
      <c r="UVH521" s="230"/>
      <c r="UVI521" s="230"/>
      <c r="UVJ521" s="230"/>
      <c r="UVK521" s="230"/>
      <c r="UVL521" s="230"/>
      <c r="UVM521" s="230"/>
      <c r="UVN521" s="230"/>
      <c r="UVO521" s="230"/>
      <c r="UVP521" s="230"/>
      <c r="UVQ521" s="230"/>
      <c r="UVR521" s="230"/>
      <c r="UVS521" s="230"/>
      <c r="UVT521" s="230"/>
      <c r="UVU521" s="230"/>
      <c r="UVV521" s="230"/>
      <c r="UVW521" s="230"/>
      <c r="UVX521" s="230"/>
      <c r="UVY521" s="230"/>
      <c r="UVZ521" s="230"/>
      <c r="UWA521" s="230"/>
      <c r="UWB521" s="230"/>
      <c r="UWC521" s="230"/>
      <c r="UWD521" s="230"/>
      <c r="UWE521" s="230"/>
      <c r="UWF521" s="230"/>
      <c r="UWG521" s="230"/>
      <c r="UWH521" s="230"/>
      <c r="UWI521" s="230"/>
      <c r="UWJ521" s="230"/>
      <c r="UWK521" s="230"/>
      <c r="UWL521" s="230"/>
      <c r="UWM521" s="230"/>
      <c r="UWN521" s="230"/>
      <c r="UWO521" s="230"/>
      <c r="UWP521" s="230"/>
      <c r="UWQ521" s="230"/>
      <c r="UWR521" s="230"/>
      <c r="UWS521" s="230"/>
      <c r="UWT521" s="230"/>
      <c r="UWU521" s="230"/>
      <c r="UWV521" s="230"/>
      <c r="UWW521" s="230"/>
      <c r="UWX521" s="230"/>
      <c r="UWY521" s="230"/>
      <c r="UWZ521" s="230"/>
      <c r="UXA521" s="230"/>
      <c r="UXB521" s="230"/>
      <c r="UXC521" s="230"/>
      <c r="UXD521" s="230"/>
      <c r="UXE521" s="230"/>
      <c r="UXF521" s="230"/>
      <c r="UXG521" s="230"/>
      <c r="UXH521" s="230"/>
      <c r="UXI521" s="230"/>
      <c r="UXJ521" s="230"/>
      <c r="UXK521" s="230"/>
      <c r="UXL521" s="230"/>
      <c r="UXM521" s="230"/>
      <c r="UXN521" s="230"/>
      <c r="UXO521" s="230"/>
      <c r="UXP521" s="230"/>
      <c r="UXQ521" s="230"/>
      <c r="UXR521" s="230"/>
      <c r="UXS521" s="230"/>
      <c r="UXT521" s="230"/>
      <c r="UXU521" s="230"/>
      <c r="UXV521" s="230"/>
      <c r="UXW521" s="230"/>
      <c r="UXX521" s="230"/>
      <c r="UXY521" s="230"/>
      <c r="UXZ521" s="230"/>
      <c r="UYA521" s="230"/>
      <c r="UYB521" s="230"/>
      <c r="UYC521" s="230"/>
      <c r="UYD521" s="230"/>
      <c r="UYE521" s="230"/>
      <c r="UYF521" s="230"/>
      <c r="UYG521" s="230"/>
      <c r="UYH521" s="230"/>
      <c r="UYI521" s="230"/>
      <c r="UYJ521" s="230"/>
      <c r="UYK521" s="230"/>
      <c r="UYL521" s="230"/>
      <c r="UYM521" s="230"/>
      <c r="UYN521" s="230"/>
      <c r="UYO521" s="230"/>
      <c r="UYP521" s="230"/>
      <c r="UYQ521" s="230"/>
      <c r="UYR521" s="230"/>
      <c r="UYS521" s="230"/>
      <c r="UYT521" s="230"/>
      <c r="UYU521" s="230"/>
      <c r="UYV521" s="230"/>
      <c r="UYW521" s="230"/>
      <c r="UYX521" s="230"/>
      <c r="UYY521" s="230"/>
      <c r="UYZ521" s="230"/>
      <c r="UZA521" s="230"/>
      <c r="UZB521" s="230"/>
      <c r="UZC521" s="230"/>
      <c r="UZD521" s="230"/>
      <c r="UZE521" s="230"/>
      <c r="UZF521" s="230"/>
      <c r="UZG521" s="230"/>
      <c r="UZH521" s="230"/>
      <c r="UZI521" s="230"/>
      <c r="UZJ521" s="230"/>
      <c r="UZK521" s="230"/>
      <c r="UZL521" s="230"/>
      <c r="UZM521" s="230"/>
      <c r="UZN521" s="230"/>
      <c r="UZO521" s="230"/>
      <c r="UZP521" s="230"/>
      <c r="UZQ521" s="230"/>
      <c r="UZR521" s="230"/>
      <c r="UZS521" s="230"/>
      <c r="UZT521" s="230"/>
      <c r="UZU521" s="230"/>
      <c r="UZV521" s="230"/>
      <c r="UZW521" s="230"/>
      <c r="UZX521" s="230"/>
      <c r="UZY521" s="230"/>
      <c r="UZZ521" s="230"/>
      <c r="VAA521" s="230"/>
      <c r="VAB521" s="230"/>
      <c r="VAC521" s="230"/>
      <c r="VAD521" s="230"/>
      <c r="VAE521" s="230"/>
      <c r="VAF521" s="230"/>
      <c r="VAG521" s="230"/>
      <c r="VAH521" s="230"/>
      <c r="VAI521" s="230"/>
      <c r="VAJ521" s="230"/>
      <c r="VAK521" s="230"/>
      <c r="VAL521" s="230"/>
      <c r="VAM521" s="230"/>
      <c r="VAN521" s="230"/>
      <c r="VAO521" s="230"/>
      <c r="VAP521" s="230"/>
      <c r="VAQ521" s="230"/>
      <c r="VAR521" s="230"/>
      <c r="VAS521" s="230"/>
      <c r="VAT521" s="230"/>
      <c r="VAU521" s="230"/>
      <c r="VAV521" s="230"/>
      <c r="VAW521" s="230"/>
      <c r="VAX521" s="230"/>
      <c r="VAY521" s="230"/>
      <c r="VAZ521" s="230"/>
      <c r="VBA521" s="230"/>
      <c r="VBB521" s="230"/>
      <c r="VBC521" s="230"/>
      <c r="VBD521" s="230"/>
      <c r="VBE521" s="230"/>
      <c r="VBF521" s="230"/>
      <c r="VBG521" s="230"/>
      <c r="VBH521" s="230"/>
      <c r="VBI521" s="230"/>
      <c r="VBJ521" s="230"/>
      <c r="VBK521" s="230"/>
      <c r="VBL521" s="230"/>
      <c r="VBM521" s="230"/>
      <c r="VBN521" s="230"/>
      <c r="VBO521" s="230"/>
      <c r="VBP521" s="230"/>
      <c r="VBQ521" s="230"/>
      <c r="VBR521" s="230"/>
      <c r="VBS521" s="230"/>
      <c r="VBT521" s="230"/>
      <c r="VBU521" s="230"/>
      <c r="VBV521" s="230"/>
      <c r="VBW521" s="230"/>
      <c r="VBX521" s="230"/>
      <c r="VBY521" s="230"/>
      <c r="VBZ521" s="230"/>
      <c r="VCA521" s="230"/>
      <c r="VCB521" s="230"/>
      <c r="VCC521" s="230"/>
      <c r="VCD521" s="230"/>
      <c r="VCE521" s="230"/>
      <c r="VCF521" s="230"/>
      <c r="VCG521" s="230"/>
      <c r="VCH521" s="230"/>
      <c r="VCI521" s="230"/>
      <c r="VCJ521" s="230"/>
      <c r="VCK521" s="230"/>
      <c r="VCL521" s="230"/>
      <c r="VCM521" s="230"/>
      <c r="VCN521" s="230"/>
      <c r="VCO521" s="230"/>
      <c r="VCP521" s="230"/>
      <c r="VCQ521" s="230"/>
      <c r="VCR521" s="230"/>
      <c r="VCS521" s="230"/>
      <c r="VCT521" s="230"/>
      <c r="VCU521" s="230"/>
      <c r="VCV521" s="230"/>
      <c r="VCW521" s="230"/>
      <c r="VCX521" s="230"/>
      <c r="VCY521" s="230"/>
      <c r="VCZ521" s="230"/>
      <c r="VDA521" s="230"/>
      <c r="VDB521" s="230"/>
      <c r="VDC521" s="230"/>
      <c r="VDD521" s="230"/>
      <c r="VDE521" s="230"/>
      <c r="VDF521" s="230"/>
      <c r="VDG521" s="230"/>
      <c r="VDH521" s="230"/>
      <c r="VDI521" s="230"/>
      <c r="VDJ521" s="230"/>
      <c r="VDK521" s="230"/>
      <c r="VDL521" s="230"/>
      <c r="VDM521" s="230"/>
      <c r="VDN521" s="230"/>
      <c r="VDO521" s="230"/>
      <c r="VDP521" s="230"/>
      <c r="VDQ521" s="230"/>
      <c r="VDR521" s="230"/>
      <c r="VDS521" s="230"/>
      <c r="VDT521" s="230"/>
      <c r="VDU521" s="230"/>
      <c r="VDV521" s="230"/>
      <c r="VDW521" s="230"/>
      <c r="VDX521" s="230"/>
      <c r="VDY521" s="230"/>
      <c r="VDZ521" s="230"/>
      <c r="VEA521" s="230"/>
      <c r="VEB521" s="230"/>
      <c r="VEC521" s="230"/>
      <c r="VED521" s="230"/>
      <c r="VEE521" s="230"/>
      <c r="VEF521" s="230"/>
      <c r="VEG521" s="230"/>
      <c r="VEH521" s="230"/>
      <c r="VEI521" s="230"/>
      <c r="VEJ521" s="230"/>
      <c r="VEK521" s="230"/>
      <c r="VEL521" s="230"/>
      <c r="VEM521" s="230"/>
      <c r="VEN521" s="230"/>
      <c r="VEO521" s="230"/>
      <c r="VEP521" s="230"/>
      <c r="VEQ521" s="230"/>
      <c r="VER521" s="230"/>
      <c r="VES521" s="230"/>
      <c r="VET521" s="230"/>
      <c r="VEU521" s="230"/>
      <c r="VEV521" s="230"/>
      <c r="VEW521" s="230"/>
      <c r="VEX521" s="230"/>
      <c r="VEY521" s="230"/>
      <c r="VEZ521" s="230"/>
      <c r="VFA521" s="230"/>
      <c r="VFB521" s="230"/>
      <c r="VFC521" s="230"/>
      <c r="VFD521" s="230"/>
      <c r="VFE521" s="230"/>
      <c r="VFF521" s="230"/>
      <c r="VFG521" s="230"/>
      <c r="VFH521" s="230"/>
      <c r="VFI521" s="230"/>
      <c r="VFJ521" s="230"/>
      <c r="VFK521" s="230"/>
      <c r="VFL521" s="230"/>
      <c r="VFM521" s="230"/>
      <c r="VFN521" s="230"/>
      <c r="VFO521" s="230"/>
      <c r="VFP521" s="230"/>
      <c r="VFQ521" s="230"/>
      <c r="VFR521" s="230"/>
      <c r="VFS521" s="230"/>
      <c r="VFT521" s="230"/>
      <c r="VFU521" s="230"/>
      <c r="VFV521" s="230"/>
      <c r="VFW521" s="230"/>
      <c r="VFX521" s="230"/>
      <c r="VFY521" s="230"/>
      <c r="VFZ521" s="230"/>
      <c r="VGA521" s="230"/>
      <c r="VGB521" s="230"/>
      <c r="VGC521" s="230"/>
      <c r="VGD521" s="230"/>
      <c r="VGE521" s="230"/>
      <c r="VGF521" s="230"/>
      <c r="VGG521" s="230"/>
      <c r="VGH521" s="230"/>
      <c r="VGI521" s="230"/>
      <c r="VGJ521" s="230"/>
      <c r="VGK521" s="230"/>
      <c r="VGL521" s="230"/>
      <c r="VGM521" s="230"/>
      <c r="VGN521" s="230"/>
      <c r="VGO521" s="230"/>
      <c r="VGP521" s="230"/>
      <c r="VGQ521" s="230"/>
      <c r="VGR521" s="230"/>
      <c r="VGS521" s="230"/>
      <c r="VGT521" s="230"/>
      <c r="VGU521" s="230"/>
      <c r="VGV521" s="230"/>
      <c r="VGW521" s="230"/>
      <c r="VGX521" s="230"/>
      <c r="VGY521" s="230"/>
      <c r="VGZ521" s="230"/>
      <c r="VHA521" s="230"/>
      <c r="VHB521" s="230"/>
      <c r="VHC521" s="230"/>
      <c r="VHD521" s="230"/>
      <c r="VHE521" s="230"/>
      <c r="VHF521" s="230"/>
      <c r="VHG521" s="230"/>
      <c r="VHH521" s="230"/>
      <c r="VHI521" s="230"/>
      <c r="VHJ521" s="230"/>
      <c r="VHK521" s="230"/>
      <c r="VHL521" s="230"/>
      <c r="VHM521" s="230"/>
      <c r="VHN521" s="230"/>
      <c r="VHO521" s="230"/>
      <c r="VHP521" s="230"/>
      <c r="VHQ521" s="230"/>
      <c r="VHR521" s="230"/>
      <c r="VHS521" s="230"/>
      <c r="VHT521" s="230"/>
      <c r="VHU521" s="230"/>
      <c r="VHV521" s="230"/>
      <c r="VHW521" s="230"/>
      <c r="VHX521" s="230"/>
      <c r="VHY521" s="230"/>
      <c r="VHZ521" s="230"/>
      <c r="VIA521" s="230"/>
      <c r="VIB521" s="230"/>
      <c r="VIC521" s="230"/>
      <c r="VID521" s="230"/>
      <c r="VIE521" s="230"/>
      <c r="VIF521" s="230"/>
      <c r="VIG521" s="230"/>
      <c r="VIH521" s="230"/>
      <c r="VII521" s="230"/>
      <c r="VIJ521" s="230"/>
      <c r="VIK521" s="230"/>
      <c r="VIL521" s="230"/>
      <c r="VIM521" s="230"/>
      <c r="VIN521" s="230"/>
      <c r="VIO521" s="230"/>
      <c r="VIP521" s="230"/>
      <c r="VIQ521" s="230"/>
      <c r="VIR521" s="230"/>
      <c r="VIS521" s="230"/>
      <c r="VIT521" s="230"/>
      <c r="VIU521" s="230"/>
      <c r="VIV521" s="230"/>
      <c r="VIW521" s="230"/>
      <c r="VIX521" s="230"/>
      <c r="VIY521" s="230"/>
      <c r="VIZ521" s="230"/>
      <c r="VJA521" s="230"/>
      <c r="VJB521" s="230"/>
      <c r="VJC521" s="230"/>
      <c r="VJD521" s="230"/>
      <c r="VJE521" s="230"/>
      <c r="VJF521" s="230"/>
      <c r="VJG521" s="230"/>
      <c r="VJH521" s="230"/>
      <c r="VJI521" s="230"/>
      <c r="VJJ521" s="230"/>
      <c r="VJK521" s="230"/>
      <c r="VJL521" s="230"/>
      <c r="VJM521" s="230"/>
      <c r="VJN521" s="230"/>
      <c r="VJO521" s="230"/>
      <c r="VJP521" s="230"/>
      <c r="VJQ521" s="230"/>
      <c r="VJR521" s="230"/>
      <c r="VJS521" s="230"/>
      <c r="VJT521" s="230"/>
      <c r="VJU521" s="230"/>
      <c r="VJV521" s="230"/>
      <c r="VJW521" s="230"/>
      <c r="VJX521" s="230"/>
      <c r="VJY521" s="230"/>
      <c r="VJZ521" s="230"/>
      <c r="VKA521" s="230"/>
      <c r="VKB521" s="230"/>
      <c r="VKC521" s="230"/>
      <c r="VKD521" s="230"/>
      <c r="VKE521" s="230"/>
      <c r="VKF521" s="230"/>
      <c r="VKG521" s="230"/>
      <c r="VKH521" s="230"/>
      <c r="VKI521" s="230"/>
      <c r="VKJ521" s="230"/>
      <c r="VKK521" s="230"/>
      <c r="VKL521" s="230"/>
      <c r="VKM521" s="230"/>
      <c r="VKN521" s="230"/>
      <c r="VKO521" s="230"/>
      <c r="VKP521" s="230"/>
      <c r="VKQ521" s="230"/>
      <c r="VKR521" s="230"/>
      <c r="VKS521" s="230"/>
      <c r="VKT521" s="230"/>
      <c r="VKU521" s="230"/>
      <c r="VKV521" s="230"/>
      <c r="VKW521" s="230"/>
      <c r="VKX521" s="230"/>
      <c r="VKY521" s="230"/>
      <c r="VKZ521" s="230"/>
      <c r="VLA521" s="230"/>
      <c r="VLB521" s="230"/>
      <c r="VLC521" s="230"/>
      <c r="VLD521" s="230"/>
      <c r="VLE521" s="230"/>
      <c r="VLF521" s="230"/>
      <c r="VLG521" s="230"/>
      <c r="VLH521" s="230"/>
      <c r="VLI521" s="230"/>
      <c r="VLJ521" s="230"/>
      <c r="VLK521" s="230"/>
      <c r="VLL521" s="230"/>
      <c r="VLM521" s="230"/>
      <c r="VLN521" s="230"/>
      <c r="VLO521" s="230"/>
      <c r="VLP521" s="230"/>
      <c r="VLQ521" s="230"/>
      <c r="VLR521" s="230"/>
      <c r="VLS521" s="230"/>
      <c r="VLT521" s="230"/>
      <c r="VLU521" s="230"/>
      <c r="VLV521" s="230"/>
      <c r="VLW521" s="230"/>
      <c r="VLX521" s="230"/>
      <c r="VLY521" s="230"/>
      <c r="VLZ521" s="230"/>
      <c r="VMA521" s="230"/>
      <c r="VMB521" s="230"/>
      <c r="VMC521" s="230"/>
      <c r="VMD521" s="230"/>
      <c r="VME521" s="230"/>
      <c r="VMF521" s="230"/>
      <c r="VMG521" s="230"/>
      <c r="VMH521" s="230"/>
      <c r="VMI521" s="230"/>
      <c r="VMJ521" s="230"/>
      <c r="VMK521" s="230"/>
      <c r="VML521" s="230"/>
      <c r="VMM521" s="230"/>
      <c r="VMN521" s="230"/>
      <c r="VMO521" s="230"/>
      <c r="VMP521" s="230"/>
      <c r="VMQ521" s="230"/>
      <c r="VMR521" s="230"/>
      <c r="VMS521" s="230"/>
      <c r="VMT521" s="230"/>
      <c r="VMU521" s="230"/>
      <c r="VMV521" s="230"/>
      <c r="VMW521" s="230"/>
      <c r="VMX521" s="230"/>
      <c r="VMY521" s="230"/>
      <c r="VMZ521" s="230"/>
      <c r="VNA521" s="230"/>
      <c r="VNB521" s="230"/>
      <c r="VNC521" s="230"/>
      <c r="VND521" s="230"/>
      <c r="VNE521" s="230"/>
      <c r="VNF521" s="230"/>
      <c r="VNG521" s="230"/>
      <c r="VNH521" s="230"/>
      <c r="VNI521" s="230"/>
      <c r="VNJ521" s="230"/>
      <c r="VNK521" s="230"/>
      <c r="VNL521" s="230"/>
      <c r="VNM521" s="230"/>
      <c r="VNN521" s="230"/>
      <c r="VNO521" s="230"/>
      <c r="VNP521" s="230"/>
      <c r="VNQ521" s="230"/>
      <c r="VNR521" s="230"/>
      <c r="VNS521" s="230"/>
      <c r="VNT521" s="230"/>
      <c r="VNU521" s="230"/>
      <c r="VNV521" s="230"/>
      <c r="VNW521" s="230"/>
      <c r="VNX521" s="230"/>
      <c r="VNY521" s="230"/>
      <c r="VNZ521" s="230"/>
      <c r="VOA521" s="230"/>
      <c r="VOB521" s="230"/>
      <c r="VOC521" s="230"/>
      <c r="VOD521" s="230"/>
      <c r="VOE521" s="230"/>
      <c r="VOF521" s="230"/>
      <c r="VOG521" s="230"/>
      <c r="VOH521" s="230"/>
      <c r="VOI521" s="230"/>
      <c r="VOJ521" s="230"/>
      <c r="VOK521" s="230"/>
      <c r="VOL521" s="230"/>
      <c r="VOM521" s="230"/>
      <c r="VON521" s="230"/>
      <c r="VOO521" s="230"/>
      <c r="VOP521" s="230"/>
      <c r="VOQ521" s="230"/>
      <c r="VOR521" s="230"/>
      <c r="VOS521" s="230"/>
      <c r="VOT521" s="230"/>
      <c r="VOU521" s="230"/>
      <c r="VOV521" s="230"/>
      <c r="VOW521" s="230"/>
      <c r="VOX521" s="230"/>
      <c r="VOY521" s="230"/>
      <c r="VOZ521" s="230"/>
      <c r="VPA521" s="230"/>
      <c r="VPB521" s="230"/>
      <c r="VPC521" s="230"/>
      <c r="VPD521" s="230"/>
      <c r="VPE521" s="230"/>
      <c r="VPF521" s="230"/>
      <c r="VPG521" s="230"/>
      <c r="VPH521" s="230"/>
      <c r="VPI521" s="230"/>
      <c r="VPJ521" s="230"/>
      <c r="VPK521" s="230"/>
      <c r="VPL521" s="230"/>
      <c r="VPM521" s="230"/>
      <c r="VPN521" s="230"/>
      <c r="VPO521" s="230"/>
      <c r="VPP521" s="230"/>
      <c r="VPQ521" s="230"/>
      <c r="VPR521" s="230"/>
      <c r="VPS521" s="230"/>
      <c r="VPT521" s="230"/>
      <c r="VPU521" s="230"/>
      <c r="VPV521" s="230"/>
      <c r="VPW521" s="230"/>
      <c r="VPX521" s="230"/>
      <c r="VPY521" s="230"/>
      <c r="VPZ521" s="230"/>
      <c r="VQA521" s="230"/>
      <c r="VQB521" s="230"/>
      <c r="VQC521" s="230"/>
      <c r="VQD521" s="230"/>
      <c r="VQE521" s="230"/>
      <c r="VQF521" s="230"/>
      <c r="VQG521" s="230"/>
      <c r="VQH521" s="230"/>
      <c r="VQI521" s="230"/>
      <c r="VQJ521" s="230"/>
      <c r="VQK521" s="230"/>
      <c r="VQL521" s="230"/>
      <c r="VQM521" s="230"/>
      <c r="VQN521" s="230"/>
      <c r="VQO521" s="230"/>
      <c r="VQP521" s="230"/>
      <c r="VQQ521" s="230"/>
      <c r="VQR521" s="230"/>
      <c r="VQS521" s="230"/>
      <c r="VQT521" s="230"/>
      <c r="VQU521" s="230"/>
      <c r="VQV521" s="230"/>
      <c r="VQW521" s="230"/>
      <c r="VQX521" s="230"/>
      <c r="VQY521" s="230"/>
      <c r="VQZ521" s="230"/>
      <c r="VRA521" s="230"/>
      <c r="VRB521" s="230"/>
      <c r="VRC521" s="230"/>
      <c r="VRD521" s="230"/>
      <c r="VRE521" s="230"/>
      <c r="VRF521" s="230"/>
      <c r="VRG521" s="230"/>
      <c r="VRH521" s="230"/>
      <c r="VRI521" s="230"/>
      <c r="VRJ521" s="230"/>
      <c r="VRK521" s="230"/>
      <c r="VRL521" s="230"/>
      <c r="VRM521" s="230"/>
      <c r="VRN521" s="230"/>
      <c r="VRO521" s="230"/>
      <c r="VRP521" s="230"/>
      <c r="VRQ521" s="230"/>
      <c r="VRR521" s="230"/>
      <c r="VRS521" s="230"/>
      <c r="VRT521" s="230"/>
      <c r="VRU521" s="230"/>
      <c r="VRV521" s="230"/>
      <c r="VRW521" s="230"/>
      <c r="VRX521" s="230"/>
      <c r="VRY521" s="230"/>
      <c r="VRZ521" s="230"/>
      <c r="VSA521" s="230"/>
      <c r="VSB521" s="230"/>
      <c r="VSC521" s="230"/>
      <c r="VSD521" s="230"/>
      <c r="VSE521" s="230"/>
      <c r="VSF521" s="230"/>
      <c r="VSG521" s="230"/>
      <c r="VSH521" s="230"/>
      <c r="VSI521" s="230"/>
      <c r="VSJ521" s="230"/>
      <c r="VSK521" s="230"/>
      <c r="VSL521" s="230"/>
      <c r="VSM521" s="230"/>
      <c r="VSN521" s="230"/>
      <c r="VSO521" s="230"/>
      <c r="VSP521" s="230"/>
      <c r="VSQ521" s="230"/>
      <c r="VSR521" s="230"/>
      <c r="VSS521" s="230"/>
      <c r="VST521" s="230"/>
      <c r="VSU521" s="230"/>
      <c r="VSV521" s="230"/>
      <c r="VSW521" s="230"/>
      <c r="VSX521" s="230"/>
      <c r="VSY521" s="230"/>
      <c r="VSZ521" s="230"/>
      <c r="VTA521" s="230"/>
      <c r="VTB521" s="230"/>
      <c r="VTC521" s="230"/>
      <c r="VTD521" s="230"/>
      <c r="VTE521" s="230"/>
      <c r="VTF521" s="230"/>
      <c r="VTG521" s="230"/>
      <c r="VTH521" s="230"/>
      <c r="VTI521" s="230"/>
      <c r="VTJ521" s="230"/>
      <c r="VTK521" s="230"/>
      <c r="VTL521" s="230"/>
      <c r="VTM521" s="230"/>
      <c r="VTN521" s="230"/>
      <c r="VTO521" s="230"/>
      <c r="VTP521" s="230"/>
      <c r="VTQ521" s="230"/>
      <c r="VTR521" s="230"/>
      <c r="VTS521" s="230"/>
      <c r="VTT521" s="230"/>
      <c r="VTU521" s="230"/>
      <c r="VTV521" s="230"/>
      <c r="VTW521" s="230"/>
      <c r="VTX521" s="230"/>
      <c r="VTY521" s="230"/>
      <c r="VTZ521" s="230"/>
      <c r="VUA521" s="230"/>
      <c r="VUB521" s="230"/>
      <c r="VUC521" s="230"/>
      <c r="VUD521" s="230"/>
      <c r="VUE521" s="230"/>
      <c r="VUF521" s="230"/>
      <c r="VUG521" s="230"/>
      <c r="VUH521" s="230"/>
      <c r="VUI521" s="230"/>
      <c r="VUJ521" s="230"/>
      <c r="VUK521" s="230"/>
      <c r="VUL521" s="230"/>
      <c r="VUM521" s="230"/>
      <c r="VUN521" s="230"/>
      <c r="VUO521" s="230"/>
      <c r="VUP521" s="230"/>
      <c r="VUQ521" s="230"/>
      <c r="VUR521" s="230"/>
      <c r="VUS521" s="230"/>
      <c r="VUT521" s="230"/>
      <c r="VUU521" s="230"/>
      <c r="VUV521" s="230"/>
      <c r="VUW521" s="230"/>
      <c r="VUX521" s="230"/>
      <c r="VUY521" s="230"/>
      <c r="VUZ521" s="230"/>
      <c r="VVA521" s="230"/>
      <c r="VVB521" s="230"/>
      <c r="VVC521" s="230"/>
      <c r="VVD521" s="230"/>
      <c r="VVE521" s="230"/>
      <c r="VVF521" s="230"/>
      <c r="VVG521" s="230"/>
      <c r="VVH521" s="230"/>
      <c r="VVI521" s="230"/>
      <c r="VVJ521" s="230"/>
      <c r="VVK521" s="230"/>
      <c r="VVL521" s="230"/>
      <c r="VVM521" s="230"/>
      <c r="VVN521" s="230"/>
      <c r="VVO521" s="230"/>
      <c r="VVP521" s="230"/>
      <c r="VVQ521" s="230"/>
      <c r="VVR521" s="230"/>
      <c r="VVS521" s="230"/>
      <c r="VVT521" s="230"/>
      <c r="VVU521" s="230"/>
      <c r="VVV521" s="230"/>
      <c r="VVW521" s="230"/>
      <c r="VVX521" s="230"/>
      <c r="VVY521" s="230"/>
      <c r="VVZ521" s="230"/>
      <c r="VWA521" s="230"/>
      <c r="VWB521" s="230"/>
      <c r="VWC521" s="230"/>
      <c r="VWD521" s="230"/>
      <c r="VWE521" s="230"/>
      <c r="VWF521" s="230"/>
      <c r="VWG521" s="230"/>
      <c r="VWH521" s="230"/>
      <c r="VWI521" s="230"/>
      <c r="VWJ521" s="230"/>
      <c r="VWK521" s="230"/>
      <c r="VWL521" s="230"/>
      <c r="VWM521" s="230"/>
      <c r="VWN521" s="230"/>
      <c r="VWO521" s="230"/>
      <c r="VWP521" s="230"/>
      <c r="VWQ521" s="230"/>
      <c r="VWR521" s="230"/>
      <c r="VWS521" s="230"/>
      <c r="VWT521" s="230"/>
      <c r="VWU521" s="230"/>
      <c r="VWV521" s="230"/>
      <c r="VWW521" s="230"/>
      <c r="VWX521" s="230"/>
      <c r="VWY521" s="230"/>
      <c r="VWZ521" s="230"/>
      <c r="VXA521" s="230"/>
      <c r="VXB521" s="230"/>
      <c r="VXC521" s="230"/>
      <c r="VXD521" s="230"/>
      <c r="VXE521" s="230"/>
      <c r="VXF521" s="230"/>
      <c r="VXG521" s="230"/>
      <c r="VXH521" s="230"/>
      <c r="VXI521" s="230"/>
      <c r="VXJ521" s="230"/>
      <c r="VXK521" s="230"/>
      <c r="VXL521" s="230"/>
      <c r="VXM521" s="230"/>
      <c r="VXN521" s="230"/>
      <c r="VXO521" s="230"/>
      <c r="VXP521" s="230"/>
      <c r="VXQ521" s="230"/>
      <c r="VXR521" s="230"/>
      <c r="VXS521" s="230"/>
      <c r="VXT521" s="230"/>
      <c r="VXU521" s="230"/>
      <c r="VXV521" s="230"/>
      <c r="VXW521" s="230"/>
      <c r="VXX521" s="230"/>
      <c r="VXY521" s="230"/>
      <c r="VXZ521" s="230"/>
      <c r="VYA521" s="230"/>
      <c r="VYB521" s="230"/>
      <c r="VYC521" s="230"/>
      <c r="VYD521" s="230"/>
      <c r="VYE521" s="230"/>
      <c r="VYF521" s="230"/>
      <c r="VYG521" s="230"/>
      <c r="VYH521" s="230"/>
      <c r="VYI521" s="230"/>
      <c r="VYJ521" s="230"/>
      <c r="VYK521" s="230"/>
      <c r="VYL521" s="230"/>
      <c r="VYM521" s="230"/>
      <c r="VYN521" s="230"/>
      <c r="VYO521" s="230"/>
      <c r="VYP521" s="230"/>
      <c r="VYQ521" s="230"/>
      <c r="VYR521" s="230"/>
      <c r="VYS521" s="230"/>
      <c r="VYT521" s="230"/>
      <c r="VYU521" s="230"/>
      <c r="VYV521" s="230"/>
      <c r="VYW521" s="230"/>
      <c r="VYX521" s="230"/>
      <c r="VYY521" s="230"/>
      <c r="VYZ521" s="230"/>
      <c r="VZA521" s="230"/>
      <c r="VZB521" s="230"/>
      <c r="VZC521" s="230"/>
      <c r="VZD521" s="230"/>
      <c r="VZE521" s="230"/>
      <c r="VZF521" s="230"/>
      <c r="VZG521" s="230"/>
      <c r="VZH521" s="230"/>
      <c r="VZI521" s="230"/>
      <c r="VZJ521" s="230"/>
      <c r="VZK521" s="230"/>
      <c r="VZL521" s="230"/>
      <c r="VZM521" s="230"/>
      <c r="VZN521" s="230"/>
      <c r="VZO521" s="230"/>
      <c r="VZP521" s="230"/>
      <c r="VZQ521" s="230"/>
      <c r="VZR521" s="230"/>
      <c r="VZS521" s="230"/>
      <c r="VZT521" s="230"/>
      <c r="VZU521" s="230"/>
      <c r="VZV521" s="230"/>
      <c r="VZW521" s="230"/>
      <c r="VZX521" s="230"/>
      <c r="VZY521" s="230"/>
      <c r="VZZ521" s="230"/>
      <c r="WAA521" s="230"/>
      <c r="WAB521" s="230"/>
      <c r="WAC521" s="230"/>
      <c r="WAD521" s="230"/>
      <c r="WAE521" s="230"/>
      <c r="WAF521" s="230"/>
      <c r="WAG521" s="230"/>
      <c r="WAH521" s="230"/>
      <c r="WAI521" s="230"/>
      <c r="WAJ521" s="230"/>
      <c r="WAK521" s="230"/>
      <c r="WAL521" s="230"/>
      <c r="WAM521" s="230"/>
      <c r="WAN521" s="230"/>
      <c r="WAO521" s="230"/>
      <c r="WAP521" s="230"/>
      <c r="WAQ521" s="230"/>
      <c r="WAR521" s="230"/>
      <c r="WAS521" s="230"/>
      <c r="WAT521" s="230"/>
      <c r="WAU521" s="230"/>
      <c r="WAV521" s="230"/>
      <c r="WAW521" s="230"/>
      <c r="WAX521" s="230"/>
      <c r="WAY521" s="230"/>
      <c r="WAZ521" s="230"/>
      <c r="WBA521" s="230"/>
      <c r="WBB521" s="230"/>
      <c r="WBC521" s="230"/>
      <c r="WBD521" s="230"/>
      <c r="WBE521" s="230"/>
      <c r="WBF521" s="230"/>
      <c r="WBG521" s="230"/>
      <c r="WBH521" s="230"/>
      <c r="WBI521" s="230"/>
      <c r="WBJ521" s="230"/>
      <c r="WBK521" s="230"/>
      <c r="WBL521" s="230"/>
      <c r="WBM521" s="230"/>
      <c r="WBN521" s="230"/>
      <c r="WBO521" s="230"/>
      <c r="WBP521" s="230"/>
      <c r="WBQ521" s="230"/>
      <c r="WBR521" s="230"/>
      <c r="WBS521" s="230"/>
      <c r="WBT521" s="230"/>
      <c r="WBU521" s="230"/>
      <c r="WBV521" s="230"/>
      <c r="WBW521" s="230"/>
      <c r="WBX521" s="230"/>
      <c r="WBY521" s="230"/>
      <c r="WBZ521" s="230"/>
      <c r="WCA521" s="230"/>
      <c r="WCB521" s="230"/>
      <c r="WCC521" s="230"/>
      <c r="WCD521" s="230"/>
      <c r="WCE521" s="230"/>
      <c r="WCF521" s="230"/>
      <c r="WCG521" s="230"/>
      <c r="WCH521" s="230"/>
      <c r="WCI521" s="230"/>
      <c r="WCJ521" s="230"/>
      <c r="WCK521" s="230"/>
      <c r="WCL521" s="230"/>
      <c r="WCM521" s="230"/>
      <c r="WCN521" s="230"/>
      <c r="WCO521" s="230"/>
      <c r="WCP521" s="230"/>
      <c r="WCQ521" s="230"/>
      <c r="WCR521" s="230"/>
      <c r="WCS521" s="230"/>
      <c r="WCT521" s="230"/>
      <c r="WCU521" s="230"/>
      <c r="WCV521" s="230"/>
      <c r="WCW521" s="230"/>
      <c r="WCX521" s="230"/>
      <c r="WCY521" s="230"/>
      <c r="WCZ521" s="230"/>
      <c r="WDA521" s="230"/>
      <c r="WDB521" s="230"/>
      <c r="WDC521" s="230"/>
      <c r="WDD521" s="230"/>
      <c r="WDE521" s="230"/>
      <c r="WDF521" s="230"/>
      <c r="WDG521" s="230"/>
      <c r="WDH521" s="230"/>
      <c r="WDI521" s="230"/>
      <c r="WDJ521" s="230"/>
      <c r="WDK521" s="230"/>
      <c r="WDL521" s="230"/>
      <c r="WDM521" s="230"/>
      <c r="WDN521" s="230"/>
      <c r="WDO521" s="230"/>
      <c r="WDP521" s="230"/>
      <c r="WDQ521" s="230"/>
      <c r="WDR521" s="230"/>
      <c r="WDS521" s="230"/>
      <c r="WDT521" s="230"/>
      <c r="WDU521" s="230"/>
      <c r="WDV521" s="230"/>
      <c r="WDW521" s="230"/>
      <c r="WDX521" s="230"/>
      <c r="WDY521" s="230"/>
      <c r="WDZ521" s="230"/>
      <c r="WEA521" s="230"/>
      <c r="WEB521" s="230"/>
      <c r="WEC521" s="230"/>
      <c r="WED521" s="230"/>
      <c r="WEE521" s="230"/>
      <c r="WEF521" s="230"/>
      <c r="WEG521" s="230"/>
      <c r="WEH521" s="230"/>
      <c r="WEI521" s="230"/>
      <c r="WEJ521" s="230"/>
      <c r="WEK521" s="230"/>
      <c r="WEL521" s="230"/>
      <c r="WEM521" s="230"/>
      <c r="WEN521" s="230"/>
      <c r="WEO521" s="230"/>
      <c r="WEP521" s="230"/>
      <c r="WEQ521" s="230"/>
      <c r="WER521" s="230"/>
      <c r="WES521" s="230"/>
      <c r="WET521" s="230"/>
      <c r="WEU521" s="230"/>
      <c r="WEV521" s="230"/>
      <c r="WEW521" s="230"/>
      <c r="WEX521" s="230"/>
      <c r="WEY521" s="230"/>
      <c r="WEZ521" s="230"/>
      <c r="WFA521" s="230"/>
      <c r="WFB521" s="230"/>
      <c r="WFC521" s="230"/>
      <c r="WFD521" s="230"/>
      <c r="WFE521" s="230"/>
      <c r="WFF521" s="230"/>
      <c r="WFG521" s="230"/>
      <c r="WFH521" s="230"/>
      <c r="WFI521" s="230"/>
      <c r="WFJ521" s="230"/>
      <c r="WFK521" s="230"/>
      <c r="WFL521" s="230"/>
      <c r="WFM521" s="230"/>
      <c r="WFN521" s="230"/>
      <c r="WFO521" s="230"/>
      <c r="WFP521" s="230"/>
      <c r="WFQ521" s="230"/>
      <c r="WFR521" s="230"/>
      <c r="WFS521" s="230"/>
      <c r="WFT521" s="230"/>
      <c r="WFU521" s="230"/>
      <c r="WFV521" s="230"/>
      <c r="WFW521" s="230"/>
      <c r="WFX521" s="230"/>
      <c r="WFY521" s="230"/>
      <c r="WFZ521" s="230"/>
      <c r="WGA521" s="230"/>
      <c r="WGB521" s="230"/>
      <c r="WGC521" s="230"/>
      <c r="WGD521" s="230"/>
      <c r="WGE521" s="230"/>
      <c r="WGF521" s="230"/>
      <c r="WGG521" s="230"/>
      <c r="WGH521" s="230"/>
      <c r="WGI521" s="230"/>
      <c r="WGJ521" s="230"/>
      <c r="WGK521" s="230"/>
      <c r="WGL521" s="230"/>
      <c r="WGM521" s="230"/>
      <c r="WGN521" s="230"/>
      <c r="WGO521" s="230"/>
      <c r="WGP521" s="230"/>
      <c r="WGQ521" s="230"/>
      <c r="WGR521" s="230"/>
      <c r="WGS521" s="230"/>
      <c r="WGT521" s="230"/>
      <c r="WGU521" s="230"/>
      <c r="WGV521" s="230"/>
      <c r="WGW521" s="230"/>
      <c r="WGX521" s="230"/>
      <c r="WGY521" s="230"/>
      <c r="WGZ521" s="230"/>
      <c r="WHA521" s="230"/>
      <c r="WHB521" s="230"/>
      <c r="WHC521" s="230"/>
      <c r="WHD521" s="230"/>
      <c r="WHE521" s="230"/>
      <c r="WHF521" s="230"/>
      <c r="WHG521" s="230"/>
      <c r="WHH521" s="230"/>
      <c r="WHI521" s="230"/>
      <c r="WHJ521" s="230"/>
      <c r="WHK521" s="230"/>
      <c r="WHL521" s="230"/>
      <c r="WHM521" s="230"/>
      <c r="WHN521" s="230"/>
      <c r="WHO521" s="230"/>
      <c r="WHP521" s="230"/>
      <c r="WHQ521" s="230"/>
      <c r="WHR521" s="230"/>
      <c r="WHS521" s="230"/>
      <c r="WHT521" s="230"/>
      <c r="WHU521" s="230"/>
      <c r="WHV521" s="230"/>
      <c r="WHW521" s="230"/>
      <c r="WHX521" s="230"/>
      <c r="WHY521" s="230"/>
      <c r="WHZ521" s="230"/>
      <c r="WIA521" s="230"/>
      <c r="WIB521" s="230"/>
      <c r="WIC521" s="230"/>
      <c r="WID521" s="230"/>
      <c r="WIE521" s="230"/>
      <c r="WIF521" s="230"/>
      <c r="WIG521" s="230"/>
      <c r="WIH521" s="230"/>
      <c r="WII521" s="230"/>
      <c r="WIJ521" s="230"/>
      <c r="WIK521" s="230"/>
      <c r="WIL521" s="230"/>
      <c r="WIM521" s="230"/>
      <c r="WIN521" s="230"/>
      <c r="WIO521" s="230"/>
      <c r="WIP521" s="230"/>
      <c r="WIQ521" s="230"/>
      <c r="WIR521" s="230"/>
      <c r="WIS521" s="230"/>
      <c r="WIT521" s="230"/>
      <c r="WIU521" s="230"/>
      <c r="WIV521" s="230"/>
      <c r="WIW521" s="230"/>
      <c r="WIX521" s="230"/>
      <c r="WIY521" s="230"/>
      <c r="WIZ521" s="230"/>
      <c r="WJA521" s="230"/>
      <c r="WJB521" s="230"/>
      <c r="WJC521" s="230"/>
      <c r="WJD521" s="230"/>
      <c r="WJE521" s="230"/>
      <c r="WJF521" s="230"/>
      <c r="WJG521" s="230"/>
      <c r="WJH521" s="230"/>
      <c r="WJI521" s="230"/>
      <c r="WJJ521" s="230"/>
      <c r="WJK521" s="230"/>
      <c r="WJL521" s="230"/>
      <c r="WJM521" s="230"/>
      <c r="WJN521" s="230"/>
      <c r="WJO521" s="230"/>
      <c r="WJP521" s="230"/>
      <c r="WJQ521" s="230"/>
      <c r="WJR521" s="230"/>
      <c r="WJS521" s="230"/>
      <c r="WJT521" s="230"/>
      <c r="WJU521" s="230"/>
      <c r="WJV521" s="230"/>
      <c r="WJW521" s="230"/>
      <c r="WJX521" s="230"/>
      <c r="WJY521" s="230"/>
      <c r="WJZ521" s="230"/>
      <c r="WKA521" s="230"/>
      <c r="WKB521" s="230"/>
      <c r="WKC521" s="230"/>
      <c r="WKD521" s="230"/>
      <c r="WKE521" s="230"/>
      <c r="WKF521" s="230"/>
      <c r="WKG521" s="230"/>
      <c r="WKH521" s="230"/>
      <c r="WKI521" s="230"/>
      <c r="WKJ521" s="230"/>
      <c r="WKK521" s="230"/>
      <c r="WKL521" s="230"/>
      <c r="WKM521" s="230"/>
      <c r="WKN521" s="230"/>
      <c r="WKO521" s="230"/>
      <c r="WKP521" s="230"/>
      <c r="WKQ521" s="230"/>
      <c r="WKR521" s="230"/>
      <c r="WKS521" s="230"/>
      <c r="WKT521" s="230"/>
      <c r="WKU521" s="230"/>
      <c r="WKV521" s="230"/>
      <c r="WKW521" s="230"/>
      <c r="WKX521" s="230"/>
      <c r="WKY521" s="230"/>
      <c r="WKZ521" s="230"/>
      <c r="WLA521" s="230"/>
      <c r="WLB521" s="230"/>
      <c r="WLC521" s="230"/>
      <c r="WLD521" s="230"/>
      <c r="WLE521" s="230"/>
      <c r="WLF521" s="230"/>
      <c r="WLG521" s="230"/>
      <c r="WLH521" s="230"/>
      <c r="WLI521" s="230"/>
      <c r="WLJ521" s="230"/>
      <c r="WLK521" s="230"/>
      <c r="WLL521" s="230"/>
      <c r="WLM521" s="230"/>
      <c r="WLN521" s="230"/>
      <c r="WLO521" s="230"/>
      <c r="WLP521" s="230"/>
      <c r="WLQ521" s="230"/>
      <c r="WLR521" s="230"/>
      <c r="WLS521" s="230"/>
      <c r="WLT521" s="230"/>
      <c r="WLU521" s="230"/>
      <c r="WLV521" s="230"/>
      <c r="WLW521" s="230"/>
      <c r="WLX521" s="230"/>
      <c r="WLY521" s="230"/>
      <c r="WLZ521" s="230"/>
      <c r="WMA521" s="230"/>
      <c r="WMB521" s="230"/>
      <c r="WMC521" s="230"/>
      <c r="WMD521" s="230"/>
      <c r="WME521" s="230"/>
      <c r="WMF521" s="230"/>
      <c r="WMG521" s="230"/>
      <c r="WMH521" s="230"/>
      <c r="WMI521" s="230"/>
      <c r="WMJ521" s="230"/>
      <c r="WMK521" s="230"/>
      <c r="WML521" s="230"/>
      <c r="WMM521" s="230"/>
      <c r="WMN521" s="230"/>
      <c r="WMO521" s="230"/>
      <c r="WMP521" s="230"/>
      <c r="WMQ521" s="230"/>
      <c r="WMR521" s="230"/>
      <c r="WMS521" s="230"/>
      <c r="WMT521" s="230"/>
      <c r="WMU521" s="230"/>
      <c r="WMV521" s="230"/>
      <c r="WMW521" s="230"/>
      <c r="WMX521" s="230"/>
      <c r="WMY521" s="230"/>
      <c r="WMZ521" s="230"/>
      <c r="WNA521" s="230"/>
      <c r="WNB521" s="230"/>
      <c r="WNC521" s="230"/>
      <c r="WND521" s="230"/>
      <c r="WNE521" s="230"/>
      <c r="WNF521" s="230"/>
      <c r="WNG521" s="230"/>
      <c r="WNH521" s="230"/>
      <c r="WNI521" s="230"/>
      <c r="WNJ521" s="230"/>
      <c r="WNK521" s="230"/>
      <c r="WNL521" s="230"/>
      <c r="WNM521" s="230"/>
      <c r="WNN521" s="230"/>
      <c r="WNO521" s="230"/>
      <c r="WNP521" s="230"/>
      <c r="WNQ521" s="230"/>
      <c r="WNR521" s="230"/>
      <c r="WNS521" s="230"/>
      <c r="WNT521" s="230"/>
      <c r="WNU521" s="230"/>
      <c r="WNV521" s="230"/>
      <c r="WNW521" s="230"/>
      <c r="WNX521" s="230"/>
      <c r="WNY521" s="230"/>
      <c r="WNZ521" s="230"/>
      <c r="WOA521" s="230"/>
      <c r="WOB521" s="230"/>
      <c r="WOC521" s="230"/>
      <c r="WOD521" s="230"/>
      <c r="WOE521" s="230"/>
      <c r="WOF521" s="230"/>
      <c r="WOG521" s="230"/>
      <c r="WOH521" s="230"/>
      <c r="WOI521" s="230"/>
      <c r="WOJ521" s="230"/>
      <c r="WOK521" s="230"/>
      <c r="WOL521" s="230"/>
      <c r="WOM521" s="230"/>
      <c r="WON521" s="230"/>
      <c r="WOO521" s="230"/>
      <c r="WOP521" s="230"/>
      <c r="WOQ521" s="230"/>
      <c r="WOR521" s="230"/>
      <c r="WOS521" s="230"/>
      <c r="WOT521" s="230"/>
      <c r="WOU521" s="230"/>
      <c r="WOV521" s="230"/>
      <c r="WOW521" s="230"/>
      <c r="WOX521" s="230"/>
      <c r="WOY521" s="230"/>
      <c r="WOZ521" s="230"/>
      <c r="WPA521" s="230"/>
      <c r="WPB521" s="230"/>
      <c r="WPC521" s="230"/>
      <c r="WPD521" s="230"/>
      <c r="WPE521" s="230"/>
      <c r="WPF521" s="230"/>
      <c r="WPG521" s="230"/>
      <c r="WPH521" s="230"/>
      <c r="WPI521" s="230"/>
      <c r="WPJ521" s="230"/>
      <c r="WPK521" s="230"/>
      <c r="WPL521" s="230"/>
      <c r="WPM521" s="230"/>
      <c r="WPN521" s="230"/>
      <c r="WPO521" s="230"/>
      <c r="WPP521" s="230"/>
      <c r="WPQ521" s="230"/>
      <c r="WPR521" s="230"/>
      <c r="WPS521" s="230"/>
      <c r="WPT521" s="230"/>
      <c r="WPU521" s="230"/>
      <c r="WPV521" s="230"/>
      <c r="WPW521" s="230"/>
      <c r="WPX521" s="230"/>
      <c r="WPY521" s="230"/>
      <c r="WPZ521" s="230"/>
      <c r="WQA521" s="230"/>
      <c r="WQB521" s="230"/>
      <c r="WQC521" s="230"/>
      <c r="WQD521" s="230"/>
      <c r="WQE521" s="230"/>
      <c r="WQF521" s="230"/>
      <c r="WQG521" s="230"/>
      <c r="WQH521" s="230"/>
      <c r="WQI521" s="230"/>
      <c r="WQJ521" s="230"/>
      <c r="WQK521" s="230"/>
      <c r="WQL521" s="230"/>
      <c r="WQM521" s="230"/>
      <c r="WQN521" s="230"/>
      <c r="WQO521" s="230"/>
      <c r="WQP521" s="230"/>
      <c r="WQQ521" s="230"/>
      <c r="WQR521" s="230"/>
      <c r="WQS521" s="230"/>
      <c r="WQT521" s="230"/>
      <c r="WQU521" s="230"/>
      <c r="WQV521" s="230"/>
      <c r="WQW521" s="230"/>
      <c r="WQX521" s="230"/>
      <c r="WQY521" s="230"/>
      <c r="WQZ521" s="230"/>
      <c r="WRA521" s="230"/>
      <c r="WRB521" s="230"/>
      <c r="WRC521" s="230"/>
      <c r="WRD521" s="230"/>
      <c r="WRE521" s="230"/>
      <c r="WRF521" s="230"/>
      <c r="WRG521" s="230"/>
      <c r="WRH521" s="230"/>
      <c r="WRI521" s="230"/>
      <c r="WRJ521" s="230"/>
      <c r="WRK521" s="230"/>
      <c r="WRL521" s="230"/>
      <c r="WRM521" s="230"/>
      <c r="WRN521" s="230"/>
      <c r="WRO521" s="230"/>
      <c r="WRP521" s="230"/>
      <c r="WRQ521" s="230"/>
      <c r="WRR521" s="230"/>
      <c r="WRS521" s="230"/>
      <c r="WRT521" s="230"/>
      <c r="WRU521" s="230"/>
      <c r="WRV521" s="230"/>
      <c r="WRW521" s="230"/>
      <c r="WRX521" s="230"/>
      <c r="WRY521" s="230"/>
      <c r="WRZ521" s="230"/>
      <c r="WSA521" s="230"/>
      <c r="WSB521" s="230"/>
      <c r="WSC521" s="230"/>
      <c r="WSD521" s="230"/>
      <c r="WSE521" s="230"/>
      <c r="WSF521" s="230"/>
      <c r="WSG521" s="230"/>
      <c r="WSH521" s="230"/>
      <c r="WSI521" s="230"/>
      <c r="WSJ521" s="230"/>
      <c r="WSK521" s="230"/>
      <c r="WSL521" s="230"/>
      <c r="WSM521" s="230"/>
      <c r="WSN521" s="230"/>
      <c r="WSO521" s="230"/>
      <c r="WSP521" s="230"/>
      <c r="WSQ521" s="230"/>
      <c r="WSR521" s="230"/>
      <c r="WSS521" s="230"/>
      <c r="WST521" s="230"/>
      <c r="WSU521" s="230"/>
      <c r="WSV521" s="230"/>
      <c r="WSW521" s="230"/>
      <c r="WSX521" s="230"/>
      <c r="WSY521" s="230"/>
      <c r="WSZ521" s="230"/>
      <c r="WTA521" s="230"/>
      <c r="WTB521" s="230"/>
      <c r="WTC521" s="230"/>
      <c r="WTD521" s="230"/>
      <c r="WTE521" s="230"/>
      <c r="WTF521" s="230"/>
      <c r="WTG521" s="230"/>
      <c r="WTH521" s="230"/>
      <c r="WTI521" s="230"/>
      <c r="WTJ521" s="230"/>
      <c r="WTK521" s="230"/>
      <c r="WTL521" s="230"/>
      <c r="WTM521" s="230"/>
      <c r="WTN521" s="230"/>
      <c r="WTO521" s="230"/>
      <c r="WTP521" s="230"/>
      <c r="WTQ521" s="230"/>
      <c r="WTR521" s="230"/>
      <c r="WTS521" s="230"/>
      <c r="WTT521" s="230"/>
      <c r="WTU521" s="230"/>
      <c r="WTV521" s="230"/>
      <c r="WTW521" s="230"/>
      <c r="WTX521" s="230"/>
      <c r="WTY521" s="230"/>
      <c r="WTZ521" s="230"/>
      <c r="WUA521" s="230"/>
      <c r="WUB521" s="230"/>
      <c r="WUC521" s="230"/>
      <c r="WUD521" s="230"/>
      <c r="WUE521" s="230"/>
      <c r="WUF521" s="230"/>
      <c r="WUG521" s="230"/>
      <c r="WUH521" s="230"/>
      <c r="WUI521" s="230"/>
      <c r="WUJ521" s="230"/>
      <c r="WUK521" s="230"/>
      <c r="WUL521" s="230"/>
      <c r="WUM521" s="230"/>
      <c r="WUN521" s="230"/>
      <c r="WUO521" s="230"/>
      <c r="WUP521" s="230"/>
      <c r="WUQ521" s="230"/>
      <c r="WUR521" s="230"/>
      <c r="WUS521" s="230"/>
      <c r="WUT521" s="230"/>
      <c r="WUU521" s="230"/>
      <c r="WUV521" s="230"/>
      <c r="WUW521" s="230"/>
      <c r="WUX521" s="230"/>
      <c r="WUY521" s="230"/>
      <c r="WUZ521" s="230"/>
      <c r="WVA521" s="230"/>
      <c r="WVB521" s="230"/>
      <c r="WVC521" s="230"/>
      <c r="WVD521" s="230"/>
      <c r="WVE521" s="230"/>
      <c r="WVF521" s="230"/>
      <c r="WVG521" s="230"/>
      <c r="WVH521" s="230"/>
      <c r="WVI521" s="230"/>
      <c r="WVJ521" s="230"/>
      <c r="WVK521" s="230"/>
      <c r="WVL521" s="230"/>
      <c r="WVM521" s="230"/>
      <c r="WVN521" s="230"/>
      <c r="WVO521" s="230"/>
      <c r="WVP521" s="230"/>
      <c r="WVQ521" s="230"/>
      <c r="WVR521" s="230"/>
      <c r="WVS521" s="230"/>
      <c r="WVT521" s="230"/>
      <c r="WVU521" s="230"/>
      <c r="WVV521" s="230"/>
      <c r="WVW521" s="230"/>
      <c r="WVX521" s="230"/>
      <c r="WVY521" s="230"/>
      <c r="WVZ521" s="230"/>
      <c r="WWA521" s="230"/>
      <c r="WWB521" s="230"/>
      <c r="WWC521" s="230"/>
      <c r="WWD521" s="230"/>
      <c r="WWE521" s="230"/>
      <c r="WWF521" s="230"/>
      <c r="WWG521" s="230"/>
      <c r="WWH521" s="230"/>
      <c r="WWI521" s="230"/>
      <c r="WWJ521" s="230"/>
      <c r="WWK521" s="230"/>
      <c r="WWL521" s="230"/>
      <c r="WWM521" s="230"/>
      <c r="WWN521" s="230"/>
      <c r="WWO521" s="230"/>
      <c r="WWP521" s="230"/>
      <c r="WWQ521" s="230"/>
      <c r="WWR521" s="230"/>
      <c r="WWS521" s="230"/>
      <c r="WWT521" s="230"/>
      <c r="WWU521" s="230"/>
      <c r="WWV521" s="230"/>
      <c r="WWW521" s="230"/>
      <c r="WWX521" s="230"/>
      <c r="WWY521" s="230"/>
      <c r="WWZ521" s="230"/>
      <c r="WXA521" s="230"/>
      <c r="WXB521" s="230"/>
      <c r="WXC521" s="230"/>
      <c r="WXD521" s="230"/>
      <c r="WXE521" s="230"/>
      <c r="WXF521" s="230"/>
      <c r="WXG521" s="230"/>
      <c r="WXH521" s="230"/>
      <c r="WXI521" s="230"/>
      <c r="WXJ521" s="230"/>
      <c r="WXK521" s="230"/>
      <c r="WXL521" s="230"/>
      <c r="WXM521" s="230"/>
      <c r="WXN521" s="230"/>
      <c r="WXO521" s="230"/>
      <c r="WXP521" s="230"/>
      <c r="WXQ521" s="230"/>
      <c r="WXR521" s="230"/>
      <c r="WXS521" s="230"/>
      <c r="WXT521" s="230"/>
      <c r="WXU521" s="230"/>
      <c r="WXV521" s="230"/>
      <c r="WXW521" s="230"/>
      <c r="WXX521" s="230"/>
      <c r="WXY521" s="230"/>
      <c r="WXZ521" s="230"/>
      <c r="WYA521" s="230"/>
      <c r="WYB521" s="230"/>
      <c r="WYC521" s="230"/>
      <c r="WYD521" s="230"/>
      <c r="WYE521" s="230"/>
      <c r="WYF521" s="230"/>
      <c r="WYG521" s="230"/>
      <c r="WYH521" s="230"/>
      <c r="WYI521" s="230"/>
      <c r="WYJ521" s="230"/>
      <c r="WYK521" s="230"/>
      <c r="WYL521" s="230"/>
      <c r="WYM521" s="230"/>
      <c r="WYN521" s="230"/>
      <c r="WYO521" s="230"/>
      <c r="WYP521" s="230"/>
      <c r="WYQ521" s="230"/>
      <c r="WYR521" s="230"/>
      <c r="WYS521" s="230"/>
      <c r="WYT521" s="230"/>
      <c r="WYU521" s="230"/>
      <c r="WYV521" s="230"/>
      <c r="WYW521" s="230"/>
      <c r="WYX521" s="230"/>
      <c r="WYY521" s="230"/>
      <c r="WYZ521" s="230"/>
      <c r="WZA521" s="230"/>
      <c r="WZB521" s="230"/>
      <c r="WZC521" s="230"/>
      <c r="WZD521" s="230"/>
      <c r="WZE521" s="230"/>
      <c r="WZF521" s="230"/>
      <c r="WZG521" s="230"/>
      <c r="WZH521" s="230"/>
      <c r="WZI521" s="230"/>
      <c r="WZJ521" s="230"/>
      <c r="WZK521" s="230"/>
      <c r="WZL521" s="230"/>
      <c r="WZM521" s="230"/>
      <c r="WZN521" s="230"/>
      <c r="WZO521" s="230"/>
      <c r="WZP521" s="230"/>
      <c r="WZQ521" s="230"/>
      <c r="WZR521" s="230"/>
      <c r="WZS521" s="230"/>
      <c r="WZT521" s="230"/>
      <c r="WZU521" s="230"/>
      <c r="WZV521" s="230"/>
      <c r="WZW521" s="230"/>
      <c r="WZX521" s="230"/>
      <c r="WZY521" s="230"/>
      <c r="WZZ521" s="230"/>
      <c r="XAA521" s="230"/>
      <c r="XAB521" s="230"/>
      <c r="XAC521" s="230"/>
      <c r="XAD521" s="230"/>
      <c r="XAE521" s="230"/>
      <c r="XAF521" s="230"/>
      <c r="XAG521" s="230"/>
      <c r="XAH521" s="230"/>
      <c r="XAI521" s="230"/>
      <c r="XAJ521" s="230"/>
      <c r="XAK521" s="230"/>
      <c r="XAL521" s="230"/>
      <c r="XAM521" s="230"/>
      <c r="XAN521" s="230"/>
      <c r="XAO521" s="230"/>
      <c r="XAP521" s="230"/>
      <c r="XAQ521" s="230"/>
      <c r="XAR521" s="230"/>
      <c r="XAS521" s="230"/>
      <c r="XAT521" s="230"/>
      <c r="XAU521" s="230"/>
      <c r="XAV521" s="230"/>
      <c r="XAW521" s="230"/>
      <c r="XAX521" s="230"/>
      <c r="XAY521" s="230"/>
      <c r="XAZ521" s="230"/>
      <c r="XBA521" s="230"/>
      <c r="XBB521" s="230"/>
      <c r="XBC521" s="230"/>
      <c r="XBD521" s="230"/>
      <c r="XBE521" s="230"/>
      <c r="XBF521" s="230"/>
      <c r="XBG521" s="230"/>
      <c r="XBH521" s="230"/>
      <c r="XBI521" s="230"/>
      <c r="XBJ521" s="230"/>
      <c r="XBK521" s="230"/>
      <c r="XBL521" s="230"/>
      <c r="XBM521" s="230"/>
      <c r="XBN521" s="230"/>
      <c r="XBO521" s="230"/>
      <c r="XBP521" s="230"/>
      <c r="XBQ521" s="230"/>
      <c r="XBR521" s="230"/>
      <c r="XBS521" s="230"/>
      <c r="XBT521" s="230"/>
      <c r="XBU521" s="230"/>
      <c r="XBV521" s="230"/>
      <c r="XBW521" s="230"/>
      <c r="XBX521" s="230"/>
      <c r="XBY521" s="230"/>
      <c r="XBZ521" s="230"/>
      <c r="XCA521" s="230"/>
      <c r="XCB521" s="230"/>
      <c r="XCC521" s="230"/>
      <c r="XCD521" s="230"/>
      <c r="XCE521" s="230"/>
      <c r="XCF521" s="230"/>
      <c r="XCG521" s="230"/>
      <c r="XCH521" s="230"/>
      <c r="XCI521" s="230"/>
      <c r="XCJ521" s="230"/>
      <c r="XCK521" s="230"/>
      <c r="XCL521" s="230"/>
      <c r="XCM521" s="230"/>
      <c r="XCN521" s="230"/>
      <c r="XCO521" s="230"/>
      <c r="XCP521" s="230"/>
      <c r="XCQ521" s="230"/>
      <c r="XCR521" s="230"/>
      <c r="XCS521" s="230"/>
      <c r="XCT521" s="230"/>
      <c r="XCU521" s="230"/>
      <c r="XCV521" s="230"/>
      <c r="XCW521" s="230"/>
      <c r="XCX521" s="230"/>
      <c r="XCY521" s="230"/>
      <c r="XCZ521" s="230"/>
      <c r="XDA521" s="230"/>
      <c r="XDB521" s="230"/>
      <c r="XDC521" s="230"/>
      <c r="XDD521" s="230"/>
      <c r="XDE521" s="230"/>
      <c r="XDF521" s="230"/>
      <c r="XDG521" s="230"/>
      <c r="XDH521" s="230"/>
      <c r="XDI521" s="230"/>
      <c r="XDJ521" s="230"/>
      <c r="XDK521" s="230"/>
      <c r="XDL521" s="230"/>
      <c r="XDM521" s="230"/>
      <c r="XDN521" s="230"/>
      <c r="XDO521" s="230"/>
      <c r="XDP521" s="230"/>
      <c r="XDQ521" s="230"/>
      <c r="XDR521" s="230"/>
      <c r="XDS521" s="230"/>
      <c r="XDT521" s="230"/>
      <c r="XDU521" s="230"/>
      <c r="XDV521" s="230"/>
      <c r="XDW521" s="230"/>
      <c r="XDX521" s="230"/>
      <c r="XDY521" s="230"/>
      <c r="XDZ521" s="230"/>
      <c r="XEA521" s="230"/>
      <c r="XEB521" s="230"/>
      <c r="XEC521" s="230"/>
      <c r="XED521" s="230"/>
      <c r="XEE521" s="230"/>
      <c r="XEF521" s="230"/>
      <c r="XEG521" s="230"/>
      <c r="XEH521" s="230"/>
      <c r="XEI521" s="230"/>
      <c r="XEJ521" s="230"/>
      <c r="XEK521" s="230"/>
      <c r="XEL521" s="230"/>
      <c r="XEM521" s="230"/>
      <c r="XEN521" s="230"/>
      <c r="XEO521" s="230"/>
      <c r="XEP521" s="230"/>
      <c r="XEQ521" s="230"/>
    </row>
    <row r="522" spans="1:16371" ht="30" customHeight="1" x14ac:dyDescent="0.25">
      <c r="B522" s="58" t="s">
        <v>2163</v>
      </c>
      <c r="C522" s="79" t="s">
        <v>1336</v>
      </c>
      <c r="E522" s="79" t="s">
        <v>5952</v>
      </c>
      <c r="F522" s="160">
        <v>549.06929400000001</v>
      </c>
      <c r="G522" s="30" t="s">
        <v>1828</v>
      </c>
      <c r="H522" s="42" t="s">
        <v>1366</v>
      </c>
      <c r="J522" s="58" t="s">
        <v>7693</v>
      </c>
    </row>
    <row r="523" spans="1:16371" ht="30" x14ac:dyDescent="0.25">
      <c r="B523" s="58" t="s">
        <v>2164</v>
      </c>
      <c r="C523" s="42" t="s">
        <v>1366</v>
      </c>
      <c r="E523" s="79" t="s">
        <v>5953</v>
      </c>
      <c r="F523" s="160">
        <v>599.06610000000001</v>
      </c>
      <c r="G523" s="30" t="s">
        <v>1413</v>
      </c>
      <c r="H523" s="42" t="s">
        <v>1366</v>
      </c>
      <c r="J523" s="58" t="s">
        <v>7694</v>
      </c>
      <c r="K523" s="207" t="s">
        <v>1412</v>
      </c>
      <c r="L523" s="79" t="s">
        <v>1438</v>
      </c>
      <c r="M523" s="79" t="s">
        <v>1468</v>
      </c>
      <c r="N523" s="79" t="s">
        <v>7535</v>
      </c>
      <c r="O523" s="79" t="s">
        <v>1474</v>
      </c>
      <c r="P523" s="78" t="s">
        <v>1472</v>
      </c>
      <c r="Q523" s="78" t="s">
        <v>5824</v>
      </c>
      <c r="R523" s="78" t="s">
        <v>5823</v>
      </c>
    </row>
    <row r="524" spans="1:16371" ht="30" x14ac:dyDescent="0.25">
      <c r="B524" s="58" t="s">
        <v>1830</v>
      </c>
      <c r="C524" s="42" t="s">
        <v>1366</v>
      </c>
      <c r="E524" s="79" t="s">
        <v>5954</v>
      </c>
      <c r="F524" s="160">
        <v>649.062906</v>
      </c>
      <c r="G524" s="30" t="s">
        <v>1831</v>
      </c>
      <c r="H524" s="42" t="s">
        <v>1366</v>
      </c>
      <c r="J524" s="58" t="s">
        <v>7693</v>
      </c>
    </row>
    <row r="527" spans="1:16371" s="54" customFormat="1" ht="18" x14ac:dyDescent="0.25">
      <c r="A527" s="230" t="s">
        <v>5957</v>
      </c>
      <c r="B527" s="230"/>
      <c r="C527" s="230"/>
      <c r="D527" s="230"/>
      <c r="E527" s="230"/>
      <c r="F527" s="230"/>
      <c r="G527" s="55"/>
      <c r="I527" s="55"/>
      <c r="J527" s="55"/>
      <c r="K527" s="219"/>
    </row>
    <row r="528" spans="1:16371" ht="30" customHeight="1" x14ac:dyDescent="0.25">
      <c r="B528" s="58" t="s">
        <v>2165</v>
      </c>
      <c r="C528" s="42" t="s">
        <v>1366</v>
      </c>
      <c r="E528" s="79" t="s">
        <v>5955</v>
      </c>
      <c r="F528" s="160">
        <v>599.06610000000001</v>
      </c>
      <c r="G528" s="78" t="s">
        <v>1394</v>
      </c>
      <c r="H528" s="42" t="s">
        <v>1366</v>
      </c>
      <c r="J528" s="58" t="s">
        <v>7693</v>
      </c>
      <c r="K528" s="207" t="s">
        <v>1389</v>
      </c>
      <c r="L528" s="78" t="s">
        <v>1414</v>
      </c>
      <c r="N528" s="78"/>
    </row>
    <row r="529" spans="1:14" ht="30" customHeight="1" x14ac:dyDescent="0.25">
      <c r="B529" s="58"/>
      <c r="C529" s="42"/>
    </row>
    <row r="534" spans="1:14" s="54" customFormat="1" ht="18" x14ac:dyDescent="0.25">
      <c r="A534" s="230" t="s">
        <v>5959</v>
      </c>
      <c r="B534" s="230"/>
      <c r="C534" s="230"/>
      <c r="D534" s="230"/>
      <c r="E534" s="230"/>
      <c r="F534" s="230"/>
      <c r="G534" s="55"/>
      <c r="I534" s="55"/>
      <c r="J534" s="55"/>
      <c r="K534" s="219"/>
    </row>
    <row r="535" spans="1:14" ht="30" customHeight="1" x14ac:dyDescent="0.25">
      <c r="B535" s="58" t="s">
        <v>2166</v>
      </c>
      <c r="C535" s="42" t="s">
        <v>1366</v>
      </c>
      <c r="E535" s="79" t="s">
        <v>5958</v>
      </c>
      <c r="F535" s="160">
        <v>599.06610000000001</v>
      </c>
      <c r="G535" s="78" t="s">
        <v>1482</v>
      </c>
      <c r="H535" s="42" t="s">
        <v>1366</v>
      </c>
      <c r="J535" s="58" t="s">
        <v>7693</v>
      </c>
      <c r="K535" s="207" t="s">
        <v>1474</v>
      </c>
      <c r="L535" s="78" t="s">
        <v>1472</v>
      </c>
      <c r="N535" s="78"/>
    </row>
    <row r="536" spans="1:14" ht="30" customHeight="1" x14ac:dyDescent="0.25">
      <c r="B536" s="58"/>
      <c r="C536" s="42"/>
    </row>
    <row r="542" spans="1:14" s="54" customFormat="1" ht="18" x14ac:dyDescent="0.25">
      <c r="A542" s="230" t="s">
        <v>5960</v>
      </c>
      <c r="B542" s="230"/>
      <c r="C542" s="230"/>
      <c r="D542" s="230"/>
      <c r="E542" s="230"/>
      <c r="F542" s="230"/>
      <c r="G542" s="55"/>
      <c r="I542" s="55"/>
      <c r="J542" s="55"/>
      <c r="K542" s="219"/>
    </row>
    <row r="543" spans="1:14" ht="30" customHeight="1" x14ac:dyDescent="0.25">
      <c r="B543" s="58" t="s">
        <v>2167</v>
      </c>
      <c r="C543" s="42" t="s">
        <v>1366</v>
      </c>
      <c r="E543" s="79" t="s">
        <v>5961</v>
      </c>
      <c r="F543" s="160">
        <v>599.06610000000001</v>
      </c>
      <c r="G543" s="78" t="s">
        <v>1469</v>
      </c>
      <c r="H543" s="42" t="s">
        <v>1366</v>
      </c>
      <c r="J543" s="58" t="s">
        <v>7693</v>
      </c>
      <c r="K543" s="207" t="s">
        <v>1468</v>
      </c>
      <c r="L543" s="79" t="s">
        <v>7535</v>
      </c>
      <c r="N543" s="78"/>
    </row>
    <row r="544" spans="1:14" x14ac:dyDescent="0.25">
      <c r="B544" s="58"/>
      <c r="C544" s="42"/>
    </row>
    <row r="545" spans="1:14" x14ac:dyDescent="0.25">
      <c r="B545" s="58"/>
      <c r="C545" s="42"/>
    </row>
    <row r="546" spans="1:14" x14ac:dyDescent="0.25">
      <c r="B546" s="58"/>
      <c r="C546" s="42"/>
    </row>
    <row r="549" spans="1:14" s="230" customFormat="1" ht="18" x14ac:dyDescent="0.25">
      <c r="A549" s="230" t="s">
        <v>5963</v>
      </c>
      <c r="G549" s="240"/>
      <c r="I549" s="240"/>
      <c r="J549" s="240"/>
      <c r="K549" s="220"/>
    </row>
    <row r="550" spans="1:14" ht="30" x14ac:dyDescent="0.25">
      <c r="B550" s="42" t="s">
        <v>7785</v>
      </c>
      <c r="C550" s="42" t="s">
        <v>1366</v>
      </c>
      <c r="E550" s="79" t="s">
        <v>7786</v>
      </c>
      <c r="F550" s="172">
        <v>413.09452599999997</v>
      </c>
      <c r="G550" s="30" t="s">
        <v>7787</v>
      </c>
      <c r="H550" s="42" t="s">
        <v>1366</v>
      </c>
      <c r="J550" s="58" t="s">
        <v>7693</v>
      </c>
      <c r="K550" s="207" t="s">
        <v>7788</v>
      </c>
      <c r="L550" s="79" t="s">
        <v>7789</v>
      </c>
    </row>
    <row r="551" spans="1:14" ht="30" x14ac:dyDescent="0.25">
      <c r="B551" s="40" t="s">
        <v>2168</v>
      </c>
      <c r="C551" s="42" t="s">
        <v>1366</v>
      </c>
      <c r="E551" s="79" t="s">
        <v>5962</v>
      </c>
      <c r="F551" s="160">
        <v>613.08174999999994</v>
      </c>
      <c r="G551" s="79" t="s">
        <v>1445</v>
      </c>
      <c r="H551" s="42" t="s">
        <v>1366</v>
      </c>
      <c r="J551" s="58" t="s">
        <v>7693</v>
      </c>
      <c r="K551" s="207" t="s">
        <v>1446</v>
      </c>
      <c r="L551" s="79" t="s">
        <v>1447</v>
      </c>
      <c r="M551" s="79" t="s">
        <v>1533</v>
      </c>
      <c r="N551" s="79" t="s">
        <v>7514</v>
      </c>
    </row>
    <row r="558" spans="1:14" s="230" customFormat="1" ht="19.5" customHeight="1" x14ac:dyDescent="0.25">
      <c r="A558" s="328" t="s">
        <v>2169</v>
      </c>
      <c r="B558" s="236"/>
      <c r="C558" s="236"/>
      <c r="D558" s="236"/>
      <c r="G558" s="240"/>
      <c r="I558" s="240"/>
      <c r="J558" s="240"/>
      <c r="K558" s="220"/>
    </row>
    <row r="559" spans="1:14" ht="30" x14ac:dyDescent="0.25">
      <c r="B559" s="58" t="s">
        <v>2170</v>
      </c>
      <c r="C559" s="79" t="s">
        <v>1366</v>
      </c>
      <c r="E559" s="79" t="s">
        <v>2171</v>
      </c>
      <c r="F559" s="160">
        <v>641.11305000000004</v>
      </c>
      <c r="G559" s="30" t="s">
        <v>1392</v>
      </c>
      <c r="H559" s="79" t="s">
        <v>1366</v>
      </c>
      <c r="J559" s="58" t="s">
        <v>7693</v>
      </c>
      <c r="L559" s="78"/>
    </row>
    <row r="560" spans="1:14" x14ac:dyDescent="0.25">
      <c r="B560" s="58"/>
      <c r="L560" s="78"/>
    </row>
    <row r="561" spans="1:12" x14ac:dyDescent="0.25">
      <c r="B561" s="58"/>
      <c r="L561" s="78"/>
    </row>
    <row r="564" spans="1:12" s="230" customFormat="1" ht="16.5" customHeight="1" x14ac:dyDescent="0.35">
      <c r="A564" s="331" t="s">
        <v>5965</v>
      </c>
      <c r="B564" s="237"/>
      <c r="C564" s="237"/>
      <c r="D564" s="237"/>
      <c r="G564" s="240"/>
      <c r="I564" s="240"/>
      <c r="J564" s="240"/>
      <c r="K564" s="220"/>
    </row>
    <row r="565" spans="1:12" ht="30" x14ac:dyDescent="0.25">
      <c r="B565" s="58" t="s">
        <v>2172</v>
      </c>
      <c r="C565" s="79" t="s">
        <v>1366</v>
      </c>
      <c r="E565" s="79" t="s">
        <v>5964</v>
      </c>
      <c r="F565" s="160">
        <v>641.11305000000004</v>
      </c>
      <c r="G565" s="30" t="s">
        <v>1393</v>
      </c>
      <c r="H565" s="79" t="s">
        <v>1366</v>
      </c>
      <c r="J565" s="58" t="s">
        <v>7693</v>
      </c>
      <c r="K565" s="207" t="s">
        <v>1389</v>
      </c>
      <c r="L565" s="78" t="s">
        <v>4829</v>
      </c>
    </row>
    <row r="570" spans="1:12" s="230" customFormat="1" ht="18" x14ac:dyDescent="0.25">
      <c r="A570" s="230" t="s">
        <v>5966</v>
      </c>
      <c r="G570" s="240"/>
      <c r="I570" s="240"/>
      <c r="J570" s="240"/>
      <c r="K570" s="220"/>
    </row>
    <row r="571" spans="1:12" ht="30" customHeight="1" x14ac:dyDescent="0.25">
      <c r="B571" s="58" t="s">
        <v>2173</v>
      </c>
      <c r="C571" s="79" t="s">
        <v>1366</v>
      </c>
      <c r="E571" s="79" t="s">
        <v>5967</v>
      </c>
      <c r="F571" s="160">
        <v>626.08957499999997</v>
      </c>
      <c r="G571" s="79" t="s">
        <v>1441</v>
      </c>
      <c r="H571" s="79" t="s">
        <v>1366</v>
      </c>
      <c r="J571" s="58" t="s">
        <v>7693</v>
      </c>
      <c r="K571" s="207" t="s">
        <v>1437</v>
      </c>
      <c r="L571" s="79" t="s">
        <v>1438</v>
      </c>
    </row>
    <row r="577" spans="1:12" s="230" customFormat="1" ht="18" x14ac:dyDescent="0.25">
      <c r="A577" s="230" t="s">
        <v>5969</v>
      </c>
      <c r="G577" s="240"/>
      <c r="I577" s="240"/>
      <c r="J577" s="240"/>
      <c r="K577" s="220"/>
    </row>
    <row r="578" spans="1:12" ht="45" x14ac:dyDescent="0.25">
      <c r="B578" s="58" t="s">
        <v>2174</v>
      </c>
      <c r="C578" s="79" t="s">
        <v>1366</v>
      </c>
      <c r="E578" s="79" t="s">
        <v>5968</v>
      </c>
      <c r="F578" s="160">
        <v>626.08957499999997</v>
      </c>
      <c r="G578" s="30" t="s">
        <v>1475</v>
      </c>
      <c r="H578" s="79" t="s">
        <v>1366</v>
      </c>
      <c r="J578" s="58" t="s">
        <v>7693</v>
      </c>
      <c r="K578" s="207" t="s">
        <v>1471</v>
      </c>
      <c r="L578" s="78" t="s">
        <v>1472</v>
      </c>
    </row>
    <row r="585" spans="1:12" s="343" customFormat="1" x14ac:dyDescent="0.25">
      <c r="G585" s="344"/>
      <c r="I585" s="344"/>
      <c r="J585" s="344"/>
      <c r="K585" s="345"/>
    </row>
    <row r="586" spans="1:12" s="341" customFormat="1" ht="18.75" x14ac:dyDescent="0.35">
      <c r="A586" s="357" t="s">
        <v>7953</v>
      </c>
      <c r="B586" s="357"/>
      <c r="C586" s="357"/>
      <c r="D586" s="357"/>
      <c r="E586" s="357"/>
      <c r="G586" s="240"/>
      <c r="I586" s="240"/>
      <c r="J586" s="240"/>
      <c r="K586" s="220"/>
    </row>
    <row r="587" spans="1:12" ht="35.25" customHeight="1" x14ac:dyDescent="0.25">
      <c r="A587" s="24"/>
      <c r="B587" s="82" t="s">
        <v>7951</v>
      </c>
      <c r="C587" s="79" t="s">
        <v>1366</v>
      </c>
      <c r="D587" s="24"/>
      <c r="E587" s="182" t="s">
        <v>7956</v>
      </c>
      <c r="F587" s="172">
        <v>924.16701399999999</v>
      </c>
      <c r="G587" s="30" t="s">
        <v>7952</v>
      </c>
      <c r="H587" s="79" t="s">
        <v>1366</v>
      </c>
      <c r="J587" s="58" t="s">
        <v>7693</v>
      </c>
      <c r="K587" s="207" t="s">
        <v>7947</v>
      </c>
      <c r="L587" s="79" t="s">
        <v>7948</v>
      </c>
    </row>
    <row r="588" spans="1:12" ht="47.25" x14ac:dyDescent="0.25">
      <c r="A588" s="24"/>
      <c r="B588" s="82" t="s">
        <v>7949</v>
      </c>
      <c r="C588" s="79" t="s">
        <v>1366</v>
      </c>
      <c r="D588" s="24"/>
      <c r="E588" s="182" t="s">
        <v>7955</v>
      </c>
      <c r="F588" s="172">
        <v>1124.1542380000001</v>
      </c>
      <c r="G588" s="30" t="s">
        <v>7950</v>
      </c>
      <c r="H588" s="79" t="s">
        <v>1366</v>
      </c>
      <c r="J588" s="58" t="s">
        <v>7693</v>
      </c>
      <c r="K588" s="207" t="s">
        <v>7947</v>
      </c>
      <c r="L588" s="79" t="s">
        <v>7948</v>
      </c>
    </row>
    <row r="589" spans="1:12" ht="47.25" x14ac:dyDescent="0.25">
      <c r="B589" s="82" t="s">
        <v>7945</v>
      </c>
      <c r="C589" s="79" t="s">
        <v>1366</v>
      </c>
      <c r="E589" s="182" t="s">
        <v>7954</v>
      </c>
      <c r="F589" s="172">
        <v>1324.141462</v>
      </c>
      <c r="G589" s="30" t="s">
        <v>7946</v>
      </c>
      <c r="H589" s="79" t="s">
        <v>1366</v>
      </c>
      <c r="J589" s="58" t="s">
        <v>7693</v>
      </c>
      <c r="K589" s="207" t="s">
        <v>7947</v>
      </c>
      <c r="L589" s="79" t="s">
        <v>7948</v>
      </c>
    </row>
    <row r="590" spans="1:12" x14ac:dyDescent="0.25">
      <c r="F590" s="24"/>
      <c r="G590" s="24"/>
      <c r="H590" s="24"/>
      <c r="I590" s="24"/>
    </row>
    <row r="592" spans="1:12" s="230" customFormat="1" ht="18" x14ac:dyDescent="0.25">
      <c r="A592" s="229" t="s">
        <v>5971</v>
      </c>
      <c r="B592" s="229"/>
      <c r="C592" s="229"/>
      <c r="D592" s="229"/>
      <c r="E592" s="229"/>
      <c r="F592" s="229"/>
      <c r="G592" s="240"/>
      <c r="I592" s="240"/>
      <c r="J592" s="240"/>
      <c r="K592" s="220"/>
    </row>
    <row r="593" spans="1:18" ht="30" x14ac:dyDescent="0.25">
      <c r="B593" s="82" t="s">
        <v>4512</v>
      </c>
      <c r="C593" s="79" t="s">
        <v>1366</v>
      </c>
      <c r="E593" s="182" t="s">
        <v>5970</v>
      </c>
      <c r="F593" s="160">
        <v>731.14474499999994</v>
      </c>
      <c r="G593" s="30" t="s">
        <v>4513</v>
      </c>
      <c r="H593" s="79" t="s">
        <v>1366</v>
      </c>
      <c r="J593" s="58" t="s">
        <v>7693</v>
      </c>
      <c r="K593" s="207" t="s">
        <v>4505</v>
      </c>
      <c r="L593" s="79" t="s">
        <v>4506</v>
      </c>
    </row>
    <row r="594" spans="1:18" x14ac:dyDescent="0.25">
      <c r="B594" s="82"/>
    </row>
    <row r="595" spans="1:18" x14ac:dyDescent="0.25">
      <c r="B595" s="82"/>
      <c r="G595" s="182"/>
      <c r="H595" s="182"/>
      <c r="I595" s="182"/>
      <c r="J595" s="182"/>
    </row>
    <row r="601" spans="1:18" s="54" customFormat="1" ht="18" x14ac:dyDescent="0.25">
      <c r="A601" s="230" t="s">
        <v>4264</v>
      </c>
      <c r="B601" s="230"/>
      <c r="C601" s="230"/>
      <c r="D601" s="230"/>
      <c r="E601" s="230"/>
      <c r="F601" s="230"/>
      <c r="H601" s="54" t="s">
        <v>256</v>
      </c>
      <c r="I601" s="54" t="s">
        <v>1159</v>
      </c>
      <c r="K601" s="219"/>
    </row>
    <row r="602" spans="1:18" ht="18" x14ac:dyDescent="0.25">
      <c r="A602" s="79" t="s">
        <v>2175</v>
      </c>
      <c r="B602" s="79" t="s">
        <v>1832</v>
      </c>
      <c r="C602" s="79" t="s">
        <v>1336</v>
      </c>
      <c r="E602" s="79" t="s">
        <v>4265</v>
      </c>
      <c r="F602" s="160">
        <v>400.05031600000001</v>
      </c>
      <c r="G602" s="79" t="s">
        <v>1840</v>
      </c>
      <c r="H602" s="79" t="s">
        <v>1366</v>
      </c>
      <c r="I602" s="79"/>
      <c r="J602" s="58" t="s">
        <v>7694</v>
      </c>
      <c r="K602" s="206" t="s">
        <v>5695</v>
      </c>
      <c r="L602" s="79" t="s">
        <v>285</v>
      </c>
      <c r="M602" s="79" t="s">
        <v>4262</v>
      </c>
      <c r="N602" s="79" t="s">
        <v>4263</v>
      </c>
      <c r="O602" s="79" t="s">
        <v>4274</v>
      </c>
      <c r="P602" s="79" t="s">
        <v>4275</v>
      </c>
      <c r="Q602" s="49" t="s">
        <v>4699</v>
      </c>
      <c r="R602" s="49" t="s">
        <v>4700</v>
      </c>
    </row>
    <row r="603" spans="1:18" ht="18" x14ac:dyDescent="0.25">
      <c r="A603" s="79" t="s">
        <v>2176</v>
      </c>
      <c r="B603" s="79" t="s">
        <v>1833</v>
      </c>
      <c r="C603" s="79" t="s">
        <v>1336</v>
      </c>
      <c r="E603" s="79" t="s">
        <v>4266</v>
      </c>
      <c r="F603" s="160">
        <v>450.047122</v>
      </c>
      <c r="G603" s="30" t="s">
        <v>1838</v>
      </c>
      <c r="H603" s="79" t="s">
        <v>1366</v>
      </c>
      <c r="J603" s="58" t="s">
        <v>7694</v>
      </c>
      <c r="K603" s="206" t="s">
        <v>5695</v>
      </c>
      <c r="L603" s="79" t="s">
        <v>285</v>
      </c>
    </row>
    <row r="604" spans="1:18" s="75" customFormat="1" ht="18" x14ac:dyDescent="0.25">
      <c r="A604" s="75" t="s">
        <v>2177</v>
      </c>
      <c r="B604" s="75" t="s">
        <v>1834</v>
      </c>
      <c r="C604" s="75" t="s">
        <v>256</v>
      </c>
      <c r="D604" s="78"/>
      <c r="E604" s="75" t="s">
        <v>4267</v>
      </c>
      <c r="F604" s="160">
        <v>500.04392799999999</v>
      </c>
      <c r="G604" s="75" t="s">
        <v>203</v>
      </c>
      <c r="H604" s="75" t="s">
        <v>256</v>
      </c>
      <c r="J604" s="58" t="s">
        <v>7694</v>
      </c>
      <c r="K604" s="206" t="s">
        <v>5695</v>
      </c>
      <c r="L604" s="75" t="s">
        <v>257</v>
      </c>
      <c r="M604" s="75" t="s">
        <v>5786</v>
      </c>
      <c r="N604" s="75" t="s">
        <v>5787</v>
      </c>
    </row>
    <row r="605" spans="1:18" s="75" customFormat="1" ht="18" x14ac:dyDescent="0.25">
      <c r="A605" s="75" t="s">
        <v>2178</v>
      </c>
      <c r="B605" s="75" t="s">
        <v>1835</v>
      </c>
      <c r="C605" s="75" t="s">
        <v>256</v>
      </c>
      <c r="E605" s="75" t="s">
        <v>4268</v>
      </c>
      <c r="F605" s="160">
        <v>550.04073400000004</v>
      </c>
      <c r="G605" s="75" t="s">
        <v>167</v>
      </c>
      <c r="H605" s="75" t="s">
        <v>256</v>
      </c>
      <c r="J605" s="58" t="s">
        <v>7694</v>
      </c>
      <c r="K605" s="206" t="s">
        <v>5695</v>
      </c>
      <c r="L605" s="75" t="s">
        <v>257</v>
      </c>
    </row>
    <row r="606" spans="1:18" s="75" customFormat="1" ht="18" x14ac:dyDescent="0.25">
      <c r="A606" s="75" t="s">
        <v>2179</v>
      </c>
      <c r="B606" s="75" t="s">
        <v>1836</v>
      </c>
      <c r="C606" s="75" t="s">
        <v>256</v>
      </c>
      <c r="E606" s="75" t="s">
        <v>4269</v>
      </c>
      <c r="F606" s="160">
        <v>600.03754000000004</v>
      </c>
      <c r="G606" s="75" t="s">
        <v>204</v>
      </c>
      <c r="H606" s="75" t="s">
        <v>256</v>
      </c>
      <c r="J606" s="58" t="s">
        <v>7694</v>
      </c>
      <c r="K606" s="206" t="s">
        <v>5695</v>
      </c>
      <c r="L606" s="75" t="s">
        <v>257</v>
      </c>
      <c r="M606" s="75" t="s">
        <v>5786</v>
      </c>
      <c r="N606" s="75" t="s">
        <v>5787</v>
      </c>
      <c r="O606" s="75" t="s">
        <v>323</v>
      </c>
      <c r="P606" s="75" t="s">
        <v>5859</v>
      </c>
    </row>
    <row r="607" spans="1:18" s="75" customFormat="1" ht="18" x14ac:dyDescent="0.25">
      <c r="A607" s="75" t="s">
        <v>2180</v>
      </c>
      <c r="B607" s="75" t="s">
        <v>1837</v>
      </c>
      <c r="C607" s="79" t="s">
        <v>1336</v>
      </c>
      <c r="E607" s="75" t="s">
        <v>4270</v>
      </c>
      <c r="F607" s="160">
        <v>650.03434600000003</v>
      </c>
      <c r="G607" s="80" t="s">
        <v>1839</v>
      </c>
      <c r="H607" s="79" t="s">
        <v>1366</v>
      </c>
      <c r="I607" s="80"/>
      <c r="J607" s="58" t="s">
        <v>7693</v>
      </c>
      <c r="K607" s="206" t="s">
        <v>5695</v>
      </c>
      <c r="L607" s="75" t="s">
        <v>257</v>
      </c>
    </row>
    <row r="608" spans="1:18" s="75" customFormat="1" ht="18" x14ac:dyDescent="0.25">
      <c r="A608" s="75" t="s">
        <v>5792</v>
      </c>
      <c r="B608" s="75" t="s">
        <v>5793</v>
      </c>
      <c r="C608" s="79" t="s">
        <v>1336</v>
      </c>
      <c r="E608" s="75" t="s">
        <v>5790</v>
      </c>
      <c r="F608" s="160">
        <v>700.03115200000002</v>
      </c>
      <c r="G608" s="80" t="s">
        <v>5791</v>
      </c>
      <c r="H608" s="79" t="s">
        <v>1366</v>
      </c>
      <c r="I608" s="80"/>
      <c r="J608" s="58" t="s">
        <v>7693</v>
      </c>
      <c r="K608" s="206" t="s">
        <v>5786</v>
      </c>
      <c r="L608" s="75" t="s">
        <v>5787</v>
      </c>
    </row>
    <row r="609" spans="1:12" s="75" customFormat="1" x14ac:dyDescent="0.25">
      <c r="G609" s="80"/>
      <c r="I609" s="80"/>
      <c r="J609" s="80"/>
      <c r="K609" s="206"/>
    </row>
    <row r="610" spans="1:12" s="230" customFormat="1" ht="18" x14ac:dyDescent="0.35">
      <c r="A610" s="233" t="s">
        <v>5780</v>
      </c>
      <c r="B610" s="233"/>
      <c r="C610" s="233"/>
      <c r="G610" s="240"/>
      <c r="I610" s="240"/>
      <c r="J610" s="240"/>
      <c r="K610" s="220"/>
    </row>
    <row r="611" spans="1:12" s="75" customFormat="1" ht="30" x14ac:dyDescent="0.25">
      <c r="B611" s="82" t="s">
        <v>5778</v>
      </c>
      <c r="C611" s="79" t="s">
        <v>1366</v>
      </c>
      <c r="E611" s="182" t="s">
        <v>5781</v>
      </c>
      <c r="F611" s="160">
        <v>512.04392800000005</v>
      </c>
      <c r="G611" s="80" t="s">
        <v>5779</v>
      </c>
      <c r="H611" s="79" t="s">
        <v>1366</v>
      </c>
      <c r="I611" s="80"/>
      <c r="J611" s="58" t="s">
        <v>7693</v>
      </c>
      <c r="K611" s="206" t="s">
        <v>5764</v>
      </c>
      <c r="L611" s="75" t="s">
        <v>5765</v>
      </c>
    </row>
    <row r="612" spans="1:12" s="75" customFormat="1" x14ac:dyDescent="0.25">
      <c r="G612" s="182"/>
      <c r="H612" s="182"/>
      <c r="I612" s="80"/>
      <c r="J612" s="182"/>
      <c r="K612" s="206"/>
    </row>
    <row r="613" spans="1:12" s="75" customFormat="1" x14ac:dyDescent="0.25">
      <c r="G613" s="80"/>
      <c r="I613" s="80"/>
      <c r="J613" s="80"/>
      <c r="K613" s="206"/>
    </row>
    <row r="614" spans="1:12" s="75" customFormat="1" x14ac:dyDescent="0.25">
      <c r="G614" s="80"/>
      <c r="I614" s="80"/>
      <c r="J614" s="80"/>
      <c r="K614" s="206"/>
    </row>
    <row r="615" spans="1:12" s="75" customFormat="1" x14ac:dyDescent="0.25">
      <c r="G615" s="80"/>
      <c r="I615" s="80"/>
      <c r="J615" s="80"/>
      <c r="K615" s="206"/>
    </row>
    <row r="616" spans="1:12" s="75" customFormat="1" x14ac:dyDescent="0.25">
      <c r="G616" s="80"/>
      <c r="I616" s="80"/>
      <c r="J616" s="80"/>
      <c r="K616" s="206"/>
    </row>
    <row r="617" spans="1:12" s="54" customFormat="1" ht="18" x14ac:dyDescent="0.25">
      <c r="A617" s="230" t="s">
        <v>2181</v>
      </c>
      <c r="B617" s="230"/>
      <c r="C617" s="230"/>
      <c r="D617" s="230"/>
      <c r="E617" s="230"/>
      <c r="F617" s="230"/>
      <c r="K617" s="219"/>
    </row>
    <row r="618" spans="1:12" ht="30" x14ac:dyDescent="0.25">
      <c r="B618" s="58" t="s">
        <v>2182</v>
      </c>
      <c r="C618" s="79" t="s">
        <v>1366</v>
      </c>
      <c r="E618" s="79" t="s">
        <v>2183</v>
      </c>
      <c r="F618" s="160">
        <v>643.09231499999999</v>
      </c>
      <c r="G618" s="30" t="s">
        <v>1411</v>
      </c>
      <c r="H618" s="79" t="s">
        <v>1366</v>
      </c>
      <c r="J618" s="58" t="s">
        <v>7693</v>
      </c>
      <c r="K618" s="207" t="s">
        <v>1412</v>
      </c>
      <c r="L618" s="79" t="s">
        <v>4535</v>
      </c>
    </row>
    <row r="624" spans="1:12" s="230" customFormat="1" ht="18.75" x14ac:dyDescent="0.35">
      <c r="A624" s="232" t="s">
        <v>6137</v>
      </c>
      <c r="B624" s="232"/>
      <c r="C624" s="232"/>
      <c r="D624" s="232"/>
      <c r="G624" s="240"/>
      <c r="I624" s="240"/>
      <c r="J624" s="240"/>
      <c r="K624" s="220"/>
    </row>
    <row r="625" spans="1:12" ht="45" x14ac:dyDescent="0.25">
      <c r="B625" s="40" t="s">
        <v>2184</v>
      </c>
      <c r="C625" s="79" t="s">
        <v>1366</v>
      </c>
      <c r="E625" s="77" t="s">
        <v>6136</v>
      </c>
      <c r="F625" s="160">
        <v>643.09231499999999</v>
      </c>
      <c r="G625" s="30" t="s">
        <v>1473</v>
      </c>
      <c r="H625" s="79" t="s">
        <v>1366</v>
      </c>
      <c r="J625" s="58" t="s">
        <v>7693</v>
      </c>
      <c r="K625" s="207" t="s">
        <v>1474</v>
      </c>
      <c r="L625" s="78" t="s">
        <v>1472</v>
      </c>
    </row>
    <row r="630" spans="1:12" s="230" customFormat="1" ht="18.75" x14ac:dyDescent="0.35">
      <c r="A630" s="232" t="s">
        <v>4507</v>
      </c>
      <c r="B630" s="232"/>
      <c r="C630" s="232"/>
      <c r="D630" s="232"/>
      <c r="G630" s="240"/>
      <c r="I630" s="240"/>
      <c r="J630" s="240"/>
      <c r="K630" s="220"/>
    </row>
    <row r="631" spans="1:12" ht="45" x14ac:dyDescent="0.25">
      <c r="B631" s="82" t="s">
        <v>4508</v>
      </c>
      <c r="C631" s="79" t="s">
        <v>1366</v>
      </c>
      <c r="E631" s="77" t="s">
        <v>6135</v>
      </c>
      <c r="F631" s="160">
        <v>643.09231499999999</v>
      </c>
      <c r="G631" s="30" t="s">
        <v>4509</v>
      </c>
      <c r="H631" s="79" t="s">
        <v>1366</v>
      </c>
      <c r="J631" s="58" t="s">
        <v>7693</v>
      </c>
      <c r="K631" s="207" t="s">
        <v>4505</v>
      </c>
      <c r="L631" s="79" t="s">
        <v>4506</v>
      </c>
    </row>
    <row r="632" spans="1:12" x14ac:dyDescent="0.25">
      <c r="G632" s="79"/>
      <c r="H632" s="102"/>
      <c r="I632" s="102"/>
      <c r="J632" s="79"/>
    </row>
    <row r="639" spans="1:12" s="230" customFormat="1" ht="18" x14ac:dyDescent="0.25">
      <c r="A639" s="229" t="s">
        <v>6138</v>
      </c>
      <c r="B639" s="229"/>
      <c r="C639" s="229"/>
      <c r="D639" s="229"/>
      <c r="G639" s="240"/>
      <c r="I639" s="240"/>
      <c r="J639" s="240"/>
      <c r="K639" s="220"/>
    </row>
    <row r="640" spans="1:12" ht="45" x14ac:dyDescent="0.25">
      <c r="B640" s="82" t="s">
        <v>4514</v>
      </c>
      <c r="C640" s="79" t="s">
        <v>1366</v>
      </c>
      <c r="E640" s="182" t="s">
        <v>5972</v>
      </c>
      <c r="F640" s="160">
        <v>673.10288000000003</v>
      </c>
      <c r="G640" s="30" t="s">
        <v>4515</v>
      </c>
      <c r="H640" s="79" t="s">
        <v>1366</v>
      </c>
      <c r="J640" s="58" t="s">
        <v>7693</v>
      </c>
      <c r="K640" s="207" t="s">
        <v>4505</v>
      </c>
      <c r="L640" s="79" t="s">
        <v>4506</v>
      </c>
    </row>
    <row r="641" spans="1:12" x14ac:dyDescent="0.25">
      <c r="G641" s="182"/>
      <c r="H641" s="182"/>
      <c r="I641" s="182"/>
      <c r="J641" s="182"/>
    </row>
    <row r="647" spans="1:12" s="230" customFormat="1" ht="18" x14ac:dyDescent="0.25">
      <c r="A647" s="230" t="s">
        <v>5974</v>
      </c>
      <c r="G647" s="240"/>
      <c r="I647" s="240"/>
      <c r="J647" s="240"/>
      <c r="K647" s="220"/>
    </row>
    <row r="648" spans="1:12" ht="30" customHeight="1" x14ac:dyDescent="0.25">
      <c r="B648" s="42" t="s">
        <v>2185</v>
      </c>
      <c r="C648" s="79" t="s">
        <v>1366</v>
      </c>
      <c r="E648" s="79" t="s">
        <v>5973</v>
      </c>
      <c r="F648" s="160">
        <v>669.14435000000003</v>
      </c>
      <c r="G648" s="30" t="s">
        <v>1451</v>
      </c>
      <c r="H648" s="79" t="s">
        <v>1366</v>
      </c>
      <c r="J648" s="58" t="s">
        <v>7693</v>
      </c>
      <c r="K648" s="207" t="s">
        <v>1446</v>
      </c>
      <c r="L648" s="79" t="s">
        <v>1447</v>
      </c>
    </row>
    <row r="653" spans="1:12" s="230" customFormat="1" ht="18.75" x14ac:dyDescent="0.35">
      <c r="A653" s="233" t="s">
        <v>5975</v>
      </c>
      <c r="B653" s="233"/>
      <c r="C653" s="233"/>
      <c r="D653" s="233"/>
      <c r="G653" s="240"/>
      <c r="I653" s="240"/>
      <c r="J653" s="240"/>
      <c r="K653" s="220"/>
    </row>
    <row r="654" spans="1:12" ht="30" x14ac:dyDescent="0.25">
      <c r="B654" s="82" t="s">
        <v>5507</v>
      </c>
      <c r="C654" s="79" t="s">
        <v>1366</v>
      </c>
      <c r="E654" s="79" t="s">
        <v>5976</v>
      </c>
      <c r="F654" s="160">
        <v>725.20695000000001</v>
      </c>
      <c r="G654" s="30" t="s">
        <v>5508</v>
      </c>
      <c r="H654" s="79" t="s">
        <v>1366</v>
      </c>
      <c r="J654" s="58" t="s">
        <v>7693</v>
      </c>
      <c r="K654" s="221" t="s">
        <v>5495</v>
      </c>
      <c r="L654" s="182" t="s">
        <v>5496</v>
      </c>
    </row>
    <row r="659" spans="1:12" s="54" customFormat="1" ht="18" x14ac:dyDescent="0.25">
      <c r="A659" s="230" t="s">
        <v>6168</v>
      </c>
      <c r="B659" s="230"/>
      <c r="C659" s="230"/>
      <c r="D659" s="230"/>
      <c r="E659" s="230"/>
      <c r="F659" s="230"/>
      <c r="K659" s="219"/>
    </row>
    <row r="660" spans="1:12" ht="34.5" customHeight="1" x14ac:dyDescent="0.25">
      <c r="A660" s="42"/>
      <c r="B660" s="42" t="s">
        <v>2186</v>
      </c>
      <c r="C660" s="79" t="s">
        <v>1366</v>
      </c>
      <c r="E660" s="79" t="s">
        <v>6169</v>
      </c>
      <c r="F660" s="160">
        <v>438.10593999999998</v>
      </c>
      <c r="G660" s="79" t="s">
        <v>1844</v>
      </c>
      <c r="H660" s="79" t="s">
        <v>1366</v>
      </c>
      <c r="I660" s="79"/>
      <c r="J660" s="58" t="s">
        <v>7693</v>
      </c>
      <c r="K660" s="206" t="s">
        <v>5695</v>
      </c>
      <c r="L660" s="79" t="s">
        <v>285</v>
      </c>
    </row>
    <row r="661" spans="1:12" ht="35.25" customHeight="1" x14ac:dyDescent="0.25">
      <c r="A661" s="42"/>
      <c r="B661" s="42" t="s">
        <v>2187</v>
      </c>
      <c r="C661" s="79" t="s">
        <v>1366</v>
      </c>
      <c r="E661" s="79" t="s">
        <v>6170</v>
      </c>
      <c r="F661" s="160">
        <v>488.10274600000002</v>
      </c>
      <c r="G661" s="79" t="s">
        <v>1843</v>
      </c>
      <c r="H661" s="79" t="s">
        <v>1366</v>
      </c>
      <c r="I661" s="79"/>
      <c r="J661" s="58" t="s">
        <v>7693</v>
      </c>
      <c r="K661" s="206" t="s">
        <v>5695</v>
      </c>
      <c r="L661" s="79" t="s">
        <v>285</v>
      </c>
    </row>
    <row r="662" spans="1:12" ht="34.5" customHeight="1" x14ac:dyDescent="0.25">
      <c r="A662" s="42"/>
      <c r="B662" s="42" t="s">
        <v>2188</v>
      </c>
      <c r="C662" s="79" t="s">
        <v>1366</v>
      </c>
      <c r="E662" s="79" t="s">
        <v>6171</v>
      </c>
      <c r="F662" s="160">
        <v>538.09955200000002</v>
      </c>
      <c r="G662" s="79" t="s">
        <v>1842</v>
      </c>
      <c r="H662" s="79" t="s">
        <v>1366</v>
      </c>
      <c r="I662" s="79"/>
      <c r="J662" s="58" t="s">
        <v>7693</v>
      </c>
      <c r="K662" s="206" t="s">
        <v>5695</v>
      </c>
      <c r="L662" s="79" t="s">
        <v>285</v>
      </c>
    </row>
    <row r="663" spans="1:12" ht="36" customHeight="1" x14ac:dyDescent="0.25">
      <c r="A663" s="42"/>
      <c r="B663" s="58" t="s">
        <v>2189</v>
      </c>
      <c r="C663" s="79" t="s">
        <v>1366</v>
      </c>
      <c r="E663" s="79" t="s">
        <v>6172</v>
      </c>
      <c r="F663" s="160">
        <v>588.09635800000001</v>
      </c>
      <c r="G663" s="79" t="s">
        <v>1841</v>
      </c>
      <c r="H663" s="79" t="s">
        <v>1366</v>
      </c>
      <c r="I663" s="79"/>
      <c r="J663" s="58" t="s">
        <v>7693</v>
      </c>
      <c r="K663" s="206" t="s">
        <v>5695</v>
      </c>
      <c r="L663" s="79" t="s">
        <v>285</v>
      </c>
    </row>
    <row r="664" spans="1:12" x14ac:dyDescent="0.25">
      <c r="G664" s="79"/>
      <c r="I664" s="79"/>
      <c r="J664" s="79"/>
    </row>
    <row r="665" spans="1:12" x14ac:dyDescent="0.25">
      <c r="G665" s="79"/>
      <c r="I665" s="79"/>
      <c r="J665" s="79"/>
    </row>
    <row r="666" spans="1:12" s="54" customFormat="1" ht="18" x14ac:dyDescent="0.25">
      <c r="A666" s="230" t="s">
        <v>6173</v>
      </c>
      <c r="B666" s="230"/>
      <c r="C666" s="230"/>
      <c r="D666" s="230"/>
      <c r="E666" s="230"/>
      <c r="F666" s="230"/>
      <c r="K666" s="219"/>
    </row>
    <row r="667" spans="1:12" ht="30" customHeight="1" x14ac:dyDescent="0.25">
      <c r="A667" s="42"/>
      <c r="B667" s="42" t="s">
        <v>2190</v>
      </c>
      <c r="C667" s="42" t="s">
        <v>1366</v>
      </c>
      <c r="E667" s="79" t="s">
        <v>6174</v>
      </c>
      <c r="F667" s="160">
        <v>445.08435600000001</v>
      </c>
      <c r="G667" s="30" t="s">
        <v>1847</v>
      </c>
      <c r="H667" s="42" t="s">
        <v>1366</v>
      </c>
      <c r="J667" s="58" t="s">
        <v>7693</v>
      </c>
      <c r="K667" s="206" t="s">
        <v>5695</v>
      </c>
      <c r="L667" s="79" t="s">
        <v>285</v>
      </c>
    </row>
    <row r="668" spans="1:12" ht="30" customHeight="1" x14ac:dyDescent="0.25">
      <c r="A668" s="42"/>
      <c r="B668" s="42" t="s">
        <v>2191</v>
      </c>
      <c r="C668" s="42" t="s">
        <v>1366</v>
      </c>
      <c r="E668" s="79" t="s">
        <v>6175</v>
      </c>
      <c r="F668" s="160">
        <v>495.08116200000001</v>
      </c>
      <c r="G668" s="30" t="s">
        <v>1846</v>
      </c>
      <c r="H668" s="42" t="s">
        <v>1366</v>
      </c>
      <c r="J668" s="58" t="s">
        <v>7693</v>
      </c>
      <c r="K668" s="206" t="s">
        <v>5695</v>
      </c>
      <c r="L668" s="79" t="s">
        <v>285</v>
      </c>
    </row>
    <row r="669" spans="1:12" ht="30" customHeight="1" x14ac:dyDescent="0.25">
      <c r="A669" s="42"/>
      <c r="B669" s="58" t="s">
        <v>2192</v>
      </c>
      <c r="C669" s="42" t="s">
        <v>1366</v>
      </c>
      <c r="E669" s="79" t="s">
        <v>6176</v>
      </c>
      <c r="F669" s="160">
        <v>545.07796799999994</v>
      </c>
      <c r="G669" s="30" t="s">
        <v>1845</v>
      </c>
      <c r="H669" s="42" t="s">
        <v>1366</v>
      </c>
      <c r="J669" s="58" t="s">
        <v>7693</v>
      </c>
      <c r="K669" s="206" t="s">
        <v>5695</v>
      </c>
      <c r="L669" s="79" t="s">
        <v>285</v>
      </c>
    </row>
    <row r="672" spans="1:12" s="54" customFormat="1" ht="18" x14ac:dyDescent="0.25">
      <c r="A672" s="230" t="s">
        <v>6184</v>
      </c>
      <c r="B672" s="230"/>
      <c r="C672" s="230"/>
      <c r="D672" s="230"/>
      <c r="E672" s="230"/>
      <c r="F672" s="230"/>
      <c r="K672" s="219"/>
    </row>
    <row r="673" spans="1:12" ht="30" customHeight="1" x14ac:dyDescent="0.25">
      <c r="B673" s="58" t="s">
        <v>2193</v>
      </c>
      <c r="C673" s="42" t="s">
        <v>1366</v>
      </c>
      <c r="E673" s="79" t="s">
        <v>6177</v>
      </c>
      <c r="F673" s="160">
        <v>329.09582899999998</v>
      </c>
      <c r="G673" s="30" t="s">
        <v>1854</v>
      </c>
      <c r="H673" s="42" t="s">
        <v>1366</v>
      </c>
      <c r="J673" s="58" t="s">
        <v>7693</v>
      </c>
      <c r="K673" s="206" t="s">
        <v>5695</v>
      </c>
      <c r="L673" s="79" t="s">
        <v>285</v>
      </c>
    </row>
    <row r="674" spans="1:12" ht="30" customHeight="1" x14ac:dyDescent="0.25">
      <c r="B674" s="58" t="s">
        <v>2194</v>
      </c>
      <c r="C674" s="42" t="s">
        <v>1366</v>
      </c>
      <c r="E674" s="79" t="s">
        <v>6178</v>
      </c>
      <c r="F674" s="160">
        <v>379.09263499999997</v>
      </c>
      <c r="G674" s="30" t="s">
        <v>1853</v>
      </c>
      <c r="H674" s="42" t="s">
        <v>1366</v>
      </c>
      <c r="J674" s="58" t="s">
        <v>7693</v>
      </c>
      <c r="K674" s="206" t="s">
        <v>5695</v>
      </c>
      <c r="L674" s="79" t="s">
        <v>285</v>
      </c>
    </row>
    <row r="675" spans="1:12" ht="30" customHeight="1" x14ac:dyDescent="0.25">
      <c r="B675" s="40" t="s">
        <v>2195</v>
      </c>
      <c r="C675" s="42" t="s">
        <v>1366</v>
      </c>
      <c r="E675" s="79" t="s">
        <v>6179</v>
      </c>
      <c r="F675" s="160">
        <v>429.08944100000002</v>
      </c>
      <c r="G675" s="30" t="s">
        <v>1852</v>
      </c>
      <c r="H675" s="42" t="s">
        <v>1366</v>
      </c>
      <c r="J675" s="58" t="s">
        <v>7693</v>
      </c>
      <c r="K675" s="206" t="s">
        <v>5695</v>
      </c>
      <c r="L675" s="79" t="s">
        <v>285</v>
      </c>
    </row>
    <row r="676" spans="1:12" ht="30" customHeight="1" x14ac:dyDescent="0.25">
      <c r="B676" s="40" t="s">
        <v>2196</v>
      </c>
      <c r="C676" s="42" t="s">
        <v>1366</v>
      </c>
      <c r="E676" s="79" t="s">
        <v>6180</v>
      </c>
      <c r="F676" s="160">
        <v>479.08624700000001</v>
      </c>
      <c r="G676" s="30" t="s">
        <v>1851</v>
      </c>
      <c r="H676" s="42" t="s">
        <v>1366</v>
      </c>
      <c r="J676" s="58" t="s">
        <v>7693</v>
      </c>
      <c r="K676" s="206" t="s">
        <v>5695</v>
      </c>
      <c r="L676" s="79" t="s">
        <v>285</v>
      </c>
    </row>
    <row r="677" spans="1:12" ht="30" customHeight="1" x14ac:dyDescent="0.25">
      <c r="B677" s="58" t="s">
        <v>2197</v>
      </c>
      <c r="C677" s="42" t="s">
        <v>1366</v>
      </c>
      <c r="E677" s="79" t="s">
        <v>6181</v>
      </c>
      <c r="F677" s="160">
        <v>529.08305299999995</v>
      </c>
      <c r="G677" s="30" t="s">
        <v>1849</v>
      </c>
      <c r="H677" s="42" t="s">
        <v>1366</v>
      </c>
      <c r="J677" s="58" t="s">
        <v>7693</v>
      </c>
      <c r="K677" s="206" t="s">
        <v>5695</v>
      </c>
      <c r="L677" s="79" t="s">
        <v>285</v>
      </c>
    </row>
    <row r="678" spans="1:12" ht="30" customHeight="1" x14ac:dyDescent="0.25">
      <c r="B678" s="40" t="s">
        <v>2198</v>
      </c>
      <c r="C678" s="42" t="s">
        <v>1366</v>
      </c>
      <c r="E678" s="79" t="s">
        <v>6182</v>
      </c>
      <c r="F678" s="160">
        <v>579.07985899999994</v>
      </c>
      <c r="G678" s="30" t="s">
        <v>1848</v>
      </c>
      <c r="H678" s="42" t="s">
        <v>1366</v>
      </c>
      <c r="J678" s="58" t="s">
        <v>7693</v>
      </c>
      <c r="K678" s="206" t="s">
        <v>5695</v>
      </c>
      <c r="L678" s="79" t="s">
        <v>285</v>
      </c>
    </row>
    <row r="679" spans="1:12" ht="30" customHeight="1" x14ac:dyDescent="0.25">
      <c r="B679" s="40"/>
      <c r="C679" s="42" t="s">
        <v>1366</v>
      </c>
      <c r="E679" s="79" t="s">
        <v>6183</v>
      </c>
      <c r="F679" s="160">
        <v>629.07666500000005</v>
      </c>
      <c r="G679" s="79" t="s">
        <v>1442</v>
      </c>
      <c r="H679" s="42" t="s">
        <v>1366</v>
      </c>
      <c r="I679" s="79"/>
      <c r="J679" s="58" t="s">
        <v>7693</v>
      </c>
      <c r="K679" s="206" t="s">
        <v>5695</v>
      </c>
      <c r="L679" s="79" t="s">
        <v>285</v>
      </c>
    </row>
    <row r="680" spans="1:12" x14ac:dyDescent="0.25">
      <c r="K680" s="206"/>
    </row>
    <row r="681" spans="1:12" x14ac:dyDescent="0.25">
      <c r="K681" s="206"/>
    </row>
    <row r="682" spans="1:12" s="230" customFormat="1" ht="18" x14ac:dyDescent="0.25">
      <c r="A682" s="230" t="s">
        <v>5977</v>
      </c>
      <c r="G682" s="240"/>
      <c r="I682" s="240"/>
      <c r="J682" s="240"/>
      <c r="K682" s="220"/>
    </row>
    <row r="683" spans="1:12" ht="30" customHeight="1" x14ac:dyDescent="0.25">
      <c r="B683" s="58" t="s">
        <v>2199</v>
      </c>
      <c r="C683" s="42" t="s">
        <v>1366</v>
      </c>
      <c r="E683" s="79" t="s">
        <v>5979</v>
      </c>
      <c r="F683" s="160">
        <v>529.08305299999995</v>
      </c>
      <c r="G683" s="30" t="s">
        <v>1850</v>
      </c>
      <c r="H683" s="42" t="s">
        <v>1366</v>
      </c>
      <c r="J683" s="58" t="s">
        <v>7693</v>
      </c>
      <c r="K683" s="206"/>
    </row>
    <row r="684" spans="1:12" ht="30" customHeight="1" x14ac:dyDescent="0.25">
      <c r="B684" s="40" t="s">
        <v>2200</v>
      </c>
      <c r="C684" s="42" t="s">
        <v>1366</v>
      </c>
      <c r="E684" s="79" t="s">
        <v>5978</v>
      </c>
      <c r="F684" s="160">
        <v>629.07666500000005</v>
      </c>
      <c r="G684" s="30" t="s">
        <v>1443</v>
      </c>
      <c r="H684" s="42" t="s">
        <v>1366</v>
      </c>
      <c r="J684" s="58" t="s">
        <v>7693</v>
      </c>
      <c r="K684" s="206" t="s">
        <v>1440</v>
      </c>
      <c r="L684" s="79" t="s">
        <v>1438</v>
      </c>
    </row>
    <row r="688" spans="1:12" s="231" customFormat="1" ht="18" x14ac:dyDescent="0.25">
      <c r="A688" s="231" t="s">
        <v>5982</v>
      </c>
      <c r="J688" s="261"/>
      <c r="K688" s="208"/>
    </row>
    <row r="689" spans="1:14" s="78" customFormat="1" ht="30" customHeight="1" x14ac:dyDescent="0.25">
      <c r="B689" s="58" t="s">
        <v>2201</v>
      </c>
      <c r="C689" s="78" t="s">
        <v>1366</v>
      </c>
      <c r="E689" s="77" t="s">
        <v>5981</v>
      </c>
      <c r="F689" s="160">
        <v>675.09739999999999</v>
      </c>
      <c r="G689" s="78" t="s">
        <v>1453</v>
      </c>
      <c r="H689" s="78" t="s">
        <v>1366</v>
      </c>
      <c r="J689" s="58" t="s">
        <v>7693</v>
      </c>
      <c r="K689" s="214" t="s">
        <v>1446</v>
      </c>
      <c r="L689" s="78" t="s">
        <v>1447</v>
      </c>
      <c r="M689" s="79" t="s">
        <v>1533</v>
      </c>
      <c r="N689" s="79" t="s">
        <v>7514</v>
      </c>
    </row>
    <row r="690" spans="1:14" s="78" customFormat="1" x14ac:dyDescent="0.25">
      <c r="K690" s="214"/>
    </row>
    <row r="691" spans="1:14" s="78" customFormat="1" x14ac:dyDescent="0.25">
      <c r="K691" s="214"/>
    </row>
    <row r="692" spans="1:14" s="78" customFormat="1" x14ac:dyDescent="0.25">
      <c r="K692" s="214"/>
    </row>
    <row r="693" spans="1:14" s="78" customFormat="1" x14ac:dyDescent="0.25">
      <c r="K693" s="214"/>
    </row>
    <row r="694" spans="1:14" s="78" customFormat="1" x14ac:dyDescent="0.25">
      <c r="K694" s="214"/>
    </row>
    <row r="695" spans="1:14" s="231" customFormat="1" ht="18" x14ac:dyDescent="0.25">
      <c r="A695" s="231" t="s">
        <v>5983</v>
      </c>
      <c r="J695" s="261"/>
      <c r="K695" s="208"/>
    </row>
    <row r="696" spans="1:14" s="78" customFormat="1" ht="30" customHeight="1" x14ac:dyDescent="0.25">
      <c r="B696" s="40" t="s">
        <v>2202</v>
      </c>
      <c r="C696" s="78" t="s">
        <v>1366</v>
      </c>
      <c r="E696" s="77" t="s">
        <v>5980</v>
      </c>
      <c r="F696" s="160">
        <v>697.13926500000002</v>
      </c>
      <c r="G696" s="77" t="s">
        <v>1550</v>
      </c>
      <c r="H696" s="78" t="s">
        <v>1366</v>
      </c>
      <c r="I696" s="77"/>
      <c r="J696" s="58" t="s">
        <v>7693</v>
      </c>
      <c r="K696" s="209" t="s">
        <v>1533</v>
      </c>
      <c r="L696" s="77" t="s">
        <v>7514</v>
      </c>
    </row>
    <row r="697" spans="1:14" s="78" customFormat="1" x14ac:dyDescent="0.25">
      <c r="K697" s="214"/>
    </row>
    <row r="698" spans="1:14" s="78" customFormat="1" x14ac:dyDescent="0.25">
      <c r="K698" s="214"/>
    </row>
    <row r="699" spans="1:14" s="78" customFormat="1" x14ac:dyDescent="0.25">
      <c r="K699" s="214"/>
    </row>
    <row r="700" spans="1:14" s="78" customFormat="1" x14ac:dyDescent="0.25">
      <c r="K700" s="214"/>
    </row>
    <row r="701" spans="1:14" s="78" customFormat="1" x14ac:dyDescent="0.25">
      <c r="K701" s="214"/>
    </row>
    <row r="702" spans="1:14" s="78" customFormat="1" x14ac:dyDescent="0.25">
      <c r="K702" s="214"/>
    </row>
    <row r="703" spans="1:14" s="78" customFormat="1" x14ac:dyDescent="0.25">
      <c r="K703" s="214"/>
    </row>
    <row r="704" spans="1:14" s="230" customFormat="1" ht="18" x14ac:dyDescent="0.25">
      <c r="A704" s="229" t="s">
        <v>4114</v>
      </c>
      <c r="B704" s="229"/>
      <c r="C704" s="229"/>
      <c r="D704" s="229"/>
      <c r="G704" s="240"/>
      <c r="I704" s="240"/>
      <c r="J704" s="240"/>
      <c r="K704" s="220"/>
    </row>
    <row r="705" spans="1:14" ht="30" x14ac:dyDescent="0.25">
      <c r="B705" s="82" t="s">
        <v>4110</v>
      </c>
      <c r="C705" s="78" t="s">
        <v>1366</v>
      </c>
      <c r="E705" s="79" t="s">
        <v>4122</v>
      </c>
      <c r="F705" s="160">
        <v>1260.0023100000001</v>
      </c>
      <c r="G705" s="30" t="s">
        <v>4109</v>
      </c>
      <c r="H705" s="78" t="s">
        <v>1366</v>
      </c>
      <c r="J705" s="58" t="s">
        <v>7693</v>
      </c>
      <c r="K705" s="209" t="s">
        <v>4157</v>
      </c>
      <c r="L705" s="79" t="s">
        <v>4111</v>
      </c>
    </row>
    <row r="713" spans="1:14" x14ac:dyDescent="0.25">
      <c r="A713" s="249" t="s">
        <v>7612</v>
      </c>
      <c r="B713" s="249"/>
    </row>
    <row r="714" spans="1:14" s="54" customFormat="1" ht="18" x14ac:dyDescent="0.25">
      <c r="A714" s="230" t="s">
        <v>2203</v>
      </c>
      <c r="B714" s="230"/>
      <c r="C714" s="230"/>
      <c r="D714" s="230"/>
      <c r="E714" s="230"/>
      <c r="F714" s="230"/>
      <c r="K714" s="219"/>
    </row>
    <row r="715" spans="1:14" ht="30" customHeight="1" x14ac:dyDescent="0.25">
      <c r="A715" s="42"/>
      <c r="B715" s="58" t="s">
        <v>2204</v>
      </c>
      <c r="C715" s="79" t="s">
        <v>1336</v>
      </c>
      <c r="D715" s="56"/>
      <c r="E715" s="79" t="s">
        <v>2205</v>
      </c>
      <c r="F715" s="160">
        <v>413.09452599999997</v>
      </c>
      <c r="G715" s="79" t="s">
        <v>1859</v>
      </c>
      <c r="H715" s="79" t="s">
        <v>1366</v>
      </c>
      <c r="I715" s="79"/>
      <c r="J715" s="58" t="s">
        <v>7693</v>
      </c>
      <c r="K715" s="206" t="s">
        <v>5695</v>
      </c>
      <c r="L715" s="42" t="s">
        <v>285</v>
      </c>
    </row>
    <row r="716" spans="1:14" ht="30" customHeight="1" x14ac:dyDescent="0.25">
      <c r="A716" s="42"/>
      <c r="B716" s="58" t="s">
        <v>2206</v>
      </c>
      <c r="C716" s="79" t="s">
        <v>1336</v>
      </c>
      <c r="E716" s="79" t="s">
        <v>2207</v>
      </c>
      <c r="F716" s="160">
        <v>463.09133200000002</v>
      </c>
      <c r="G716" s="30" t="s">
        <v>1858</v>
      </c>
      <c r="H716" s="79" t="s">
        <v>1366</v>
      </c>
      <c r="J716" s="58" t="s">
        <v>7693</v>
      </c>
      <c r="K716" s="206" t="s">
        <v>5695</v>
      </c>
      <c r="L716" s="42" t="s">
        <v>285</v>
      </c>
    </row>
    <row r="717" spans="1:14" ht="30" customHeight="1" x14ac:dyDescent="0.25">
      <c r="A717" s="42"/>
      <c r="B717" s="58" t="s">
        <v>2208</v>
      </c>
      <c r="C717" s="79" t="s">
        <v>1336</v>
      </c>
      <c r="E717" s="79" t="s">
        <v>2209</v>
      </c>
      <c r="F717" s="160">
        <v>513.08813799999996</v>
      </c>
      <c r="G717" s="30" t="s">
        <v>1856</v>
      </c>
      <c r="H717" s="79" t="s">
        <v>1366</v>
      </c>
      <c r="J717" s="58" t="s">
        <v>7693</v>
      </c>
      <c r="K717" s="206" t="s">
        <v>5695</v>
      </c>
      <c r="L717" s="42" t="s">
        <v>285</v>
      </c>
    </row>
    <row r="718" spans="1:14" ht="30" customHeight="1" x14ac:dyDescent="0.25">
      <c r="A718" s="42"/>
      <c r="B718" s="58" t="s">
        <v>2210</v>
      </c>
      <c r="C718" s="79" t="s">
        <v>1336</v>
      </c>
      <c r="E718" s="79" t="s">
        <v>2211</v>
      </c>
      <c r="F718" s="160">
        <v>563.08494399999995</v>
      </c>
      <c r="G718" s="30" t="s">
        <v>1855</v>
      </c>
      <c r="H718" s="79" t="s">
        <v>1366</v>
      </c>
      <c r="J718" s="58" t="s">
        <v>7693</v>
      </c>
      <c r="K718" s="206" t="s">
        <v>5695</v>
      </c>
      <c r="L718" s="42" t="s">
        <v>285</v>
      </c>
    </row>
    <row r="719" spans="1:14" ht="30" customHeight="1" x14ac:dyDescent="0.25">
      <c r="A719" s="42"/>
      <c r="B719" s="58" t="s">
        <v>2212</v>
      </c>
      <c r="C719" s="79" t="s">
        <v>1366</v>
      </c>
      <c r="E719" s="79" t="s">
        <v>2213</v>
      </c>
      <c r="F719" s="160">
        <v>613.08174999999994</v>
      </c>
      <c r="G719" s="30" t="s">
        <v>1397</v>
      </c>
      <c r="H719" s="79" t="s">
        <v>1366</v>
      </c>
      <c r="J719" s="58" t="s">
        <v>7693</v>
      </c>
      <c r="K719" s="206" t="s">
        <v>5695</v>
      </c>
      <c r="L719" s="42" t="s">
        <v>285</v>
      </c>
      <c r="M719" s="79" t="s">
        <v>1437</v>
      </c>
      <c r="N719" s="79" t="s">
        <v>1438</v>
      </c>
    </row>
    <row r="722" spans="1:14" s="54" customFormat="1" ht="18" x14ac:dyDescent="0.25">
      <c r="A722" s="230" t="s">
        <v>5986</v>
      </c>
      <c r="B722" s="230"/>
      <c r="C722" s="230"/>
      <c r="D722" s="230"/>
      <c r="E722" s="230"/>
      <c r="F722" s="230"/>
      <c r="K722" s="219"/>
    </row>
    <row r="723" spans="1:14" ht="30" x14ac:dyDescent="0.25">
      <c r="B723" s="58" t="s">
        <v>2214</v>
      </c>
      <c r="C723" s="79" t="s">
        <v>1336</v>
      </c>
      <c r="E723" s="79" t="s">
        <v>5984</v>
      </c>
      <c r="F723" s="160">
        <v>513.08813799999996</v>
      </c>
      <c r="G723" s="30" t="s">
        <v>1857</v>
      </c>
      <c r="H723" s="79" t="s">
        <v>1366</v>
      </c>
      <c r="J723" s="58" t="s">
        <v>7693</v>
      </c>
    </row>
    <row r="724" spans="1:14" ht="46.5" customHeight="1" x14ac:dyDescent="0.25">
      <c r="B724" s="58" t="s">
        <v>2215</v>
      </c>
      <c r="C724" s="79" t="s">
        <v>1366</v>
      </c>
      <c r="E724" s="79" t="s">
        <v>5985</v>
      </c>
      <c r="F724" s="160">
        <v>613.08174999999994</v>
      </c>
      <c r="G724" s="30" t="s">
        <v>1449</v>
      </c>
      <c r="H724" s="79" t="s">
        <v>1366</v>
      </c>
      <c r="J724" s="58" t="s">
        <v>7693</v>
      </c>
      <c r="K724" s="207" t="s">
        <v>1446</v>
      </c>
      <c r="L724" s="78" t="s">
        <v>1450</v>
      </c>
      <c r="M724" s="79" t="s">
        <v>1533</v>
      </c>
      <c r="N724" s="79" t="s">
        <v>7514</v>
      </c>
    </row>
    <row r="727" spans="1:14" s="54" customFormat="1" ht="18" x14ac:dyDescent="0.25">
      <c r="A727" s="230" t="s">
        <v>5988</v>
      </c>
      <c r="B727" s="230"/>
      <c r="C727" s="230"/>
      <c r="D727" s="230"/>
      <c r="E727" s="230"/>
      <c r="F727" s="230"/>
      <c r="K727" s="219"/>
    </row>
    <row r="728" spans="1:14" ht="46.5" customHeight="1" x14ac:dyDescent="0.25">
      <c r="B728" s="58" t="s">
        <v>2216</v>
      </c>
      <c r="C728" s="79" t="s">
        <v>1366</v>
      </c>
      <c r="E728" s="79" t="s">
        <v>5987</v>
      </c>
      <c r="F728" s="160">
        <v>613.08174999999994</v>
      </c>
      <c r="G728" s="30" t="s">
        <v>1391</v>
      </c>
      <c r="H728" s="79" t="s">
        <v>1366</v>
      </c>
      <c r="J728" s="58" t="s">
        <v>7693</v>
      </c>
      <c r="K728" s="207" t="s">
        <v>1389</v>
      </c>
      <c r="L728" s="78" t="s">
        <v>1414</v>
      </c>
    </row>
    <row r="733" spans="1:14" s="54" customFormat="1" ht="18" x14ac:dyDescent="0.25">
      <c r="A733" s="230" t="s">
        <v>5989</v>
      </c>
      <c r="B733" s="230"/>
      <c r="C733" s="230"/>
      <c r="D733" s="230"/>
      <c r="E733" s="230"/>
      <c r="F733" s="230"/>
      <c r="K733" s="219"/>
    </row>
    <row r="734" spans="1:14" ht="45" x14ac:dyDescent="0.25">
      <c r="B734" s="82" t="s">
        <v>5841</v>
      </c>
      <c r="C734" s="79" t="s">
        <v>1366</v>
      </c>
      <c r="E734" s="79" t="s">
        <v>6360</v>
      </c>
      <c r="F734" s="160">
        <v>627.09739999999999</v>
      </c>
      <c r="G734" s="30" t="s">
        <v>5842</v>
      </c>
      <c r="H734" s="79" t="s">
        <v>1366</v>
      </c>
      <c r="J734" s="58" t="s">
        <v>7693</v>
      </c>
      <c r="K734" s="214" t="s">
        <v>5824</v>
      </c>
      <c r="L734" s="78" t="s">
        <v>5823</v>
      </c>
    </row>
    <row r="740" spans="1:12" s="54" customFormat="1" ht="18" x14ac:dyDescent="0.25">
      <c r="A740" s="230" t="s">
        <v>5994</v>
      </c>
      <c r="B740" s="230"/>
      <c r="C740" s="230"/>
      <c r="D740" s="230"/>
      <c r="E740" s="230"/>
      <c r="F740" s="230"/>
      <c r="K740" s="219"/>
    </row>
    <row r="741" spans="1:12" ht="31.5" customHeight="1" x14ac:dyDescent="0.25">
      <c r="B741" s="58" t="s">
        <v>2217</v>
      </c>
      <c r="C741" s="79" t="s">
        <v>1369</v>
      </c>
      <c r="E741" s="75" t="s">
        <v>5990</v>
      </c>
      <c r="F741" s="160">
        <v>427.11017600000002</v>
      </c>
      <c r="G741" s="30" t="s">
        <v>601</v>
      </c>
      <c r="H741" s="30" t="s">
        <v>1366</v>
      </c>
      <c r="K741" s="206" t="s">
        <v>323</v>
      </c>
      <c r="L741" s="30" t="s">
        <v>337</v>
      </c>
    </row>
    <row r="742" spans="1:12" ht="30" x14ac:dyDescent="0.25">
      <c r="B742" s="58" t="s">
        <v>2218</v>
      </c>
      <c r="C742" s="79" t="s">
        <v>1369</v>
      </c>
      <c r="E742" s="75" t="s">
        <v>5991</v>
      </c>
      <c r="F742" s="160">
        <v>527.10378800000001</v>
      </c>
      <c r="G742" s="30" t="s">
        <v>601</v>
      </c>
      <c r="H742" s="30" t="s">
        <v>1366</v>
      </c>
      <c r="K742" s="206" t="s">
        <v>323</v>
      </c>
      <c r="L742" s="30" t="s">
        <v>337</v>
      </c>
    </row>
    <row r="743" spans="1:12" ht="30" x14ac:dyDescent="0.25">
      <c r="B743" s="58" t="s">
        <v>2219</v>
      </c>
      <c r="C743" s="79" t="s">
        <v>1369</v>
      </c>
      <c r="E743" s="75" t="s">
        <v>5992</v>
      </c>
      <c r="F743" s="160">
        <v>627.09739999999999</v>
      </c>
      <c r="G743" s="30" t="s">
        <v>601</v>
      </c>
      <c r="H743" s="30" t="s">
        <v>1366</v>
      </c>
      <c r="K743" s="206" t="s">
        <v>323</v>
      </c>
      <c r="L743" s="30" t="s">
        <v>337</v>
      </c>
    </row>
    <row r="744" spans="1:12" ht="46.5" customHeight="1" x14ac:dyDescent="0.25">
      <c r="B744" s="58" t="s">
        <v>2220</v>
      </c>
      <c r="C744" s="79" t="s">
        <v>1369</v>
      </c>
      <c r="E744" s="75" t="s">
        <v>5993</v>
      </c>
      <c r="F744" s="160">
        <v>727.09101199999998</v>
      </c>
      <c r="G744" s="30" t="s">
        <v>601</v>
      </c>
      <c r="H744" s="30" t="s">
        <v>1366</v>
      </c>
      <c r="K744" s="206" t="s">
        <v>323</v>
      </c>
      <c r="L744" s="30" t="s">
        <v>337</v>
      </c>
    </row>
    <row r="747" spans="1:12" s="230" customFormat="1" ht="18" x14ac:dyDescent="0.25">
      <c r="A747" s="230" t="s">
        <v>2221</v>
      </c>
      <c r="G747" s="240"/>
      <c r="I747" s="240"/>
      <c r="J747" s="240"/>
      <c r="K747" s="220"/>
    </row>
    <row r="748" spans="1:12" ht="30" x14ac:dyDescent="0.25">
      <c r="B748" s="58" t="s">
        <v>2222</v>
      </c>
      <c r="C748" s="79" t="s">
        <v>1366</v>
      </c>
      <c r="E748" s="79" t="s">
        <v>4536</v>
      </c>
      <c r="F748" s="160">
        <v>641.11305000000004</v>
      </c>
      <c r="G748" s="30" t="s">
        <v>1439</v>
      </c>
      <c r="H748" s="79" t="s">
        <v>1366</v>
      </c>
      <c r="J748" s="58" t="s">
        <v>7693</v>
      </c>
      <c r="K748" s="207" t="s">
        <v>1440</v>
      </c>
      <c r="L748" s="79" t="s">
        <v>1438</v>
      </c>
    </row>
    <row r="757" spans="1:12" s="230" customFormat="1" ht="18" x14ac:dyDescent="0.25">
      <c r="A757" s="230" t="s">
        <v>5996</v>
      </c>
      <c r="G757" s="240"/>
      <c r="I757" s="240"/>
      <c r="J757" s="240"/>
      <c r="K757" s="220"/>
    </row>
    <row r="758" spans="1:12" ht="30" x14ac:dyDescent="0.25">
      <c r="B758" s="82" t="s">
        <v>4520</v>
      </c>
      <c r="C758" s="79" t="s">
        <v>1366</v>
      </c>
      <c r="E758" s="79" t="s">
        <v>5995</v>
      </c>
      <c r="F758" s="160">
        <v>641.11305000000004</v>
      </c>
      <c r="G758" s="30" t="s">
        <v>4521</v>
      </c>
      <c r="H758" s="79" t="s">
        <v>1366</v>
      </c>
      <c r="J758" s="58" t="s">
        <v>7693</v>
      </c>
      <c r="K758" s="214" t="s">
        <v>4505</v>
      </c>
      <c r="L758" s="78" t="s">
        <v>4506</v>
      </c>
    </row>
    <row r="767" spans="1:12" s="54" customFormat="1" ht="18" x14ac:dyDescent="0.25">
      <c r="A767" s="230" t="s">
        <v>6185</v>
      </c>
      <c r="B767" s="230"/>
      <c r="C767" s="230"/>
      <c r="D767" s="230"/>
      <c r="E767" s="230"/>
      <c r="F767" s="230"/>
      <c r="K767" s="219"/>
    </row>
    <row r="768" spans="1:12" ht="30" customHeight="1" x14ac:dyDescent="0.25">
      <c r="B768" s="58" t="s">
        <v>2223</v>
      </c>
      <c r="C768" s="79" t="s">
        <v>1366</v>
      </c>
      <c r="E768" s="79" t="s">
        <v>6187</v>
      </c>
      <c r="F768" s="160">
        <v>372.11421899999999</v>
      </c>
      <c r="G768" s="30" t="s">
        <v>1867</v>
      </c>
      <c r="H768" s="79" t="s">
        <v>1366</v>
      </c>
      <c r="J768" s="58" t="s">
        <v>7693</v>
      </c>
      <c r="K768" s="206" t="s">
        <v>5695</v>
      </c>
      <c r="L768" s="79" t="s">
        <v>285</v>
      </c>
    </row>
    <row r="769" spans="1:12" ht="30" customHeight="1" x14ac:dyDescent="0.25">
      <c r="B769" s="58" t="s">
        <v>2224</v>
      </c>
      <c r="C769" s="79" t="s">
        <v>1366</v>
      </c>
      <c r="E769" s="79" t="s">
        <v>6186</v>
      </c>
      <c r="F769" s="160">
        <v>422.11102499999998</v>
      </c>
      <c r="G769" s="30" t="s">
        <v>1866</v>
      </c>
      <c r="H769" s="79" t="s">
        <v>1366</v>
      </c>
      <c r="J769" s="58" t="s">
        <v>7693</v>
      </c>
      <c r="K769" s="206" t="s">
        <v>5695</v>
      </c>
      <c r="L769" s="79" t="s">
        <v>285</v>
      </c>
    </row>
    <row r="770" spans="1:12" ht="30" customHeight="1" x14ac:dyDescent="0.25">
      <c r="B770" s="58" t="s">
        <v>2225</v>
      </c>
      <c r="C770" s="79" t="s">
        <v>1366</v>
      </c>
      <c r="E770" s="79" t="s">
        <v>6188</v>
      </c>
      <c r="F770" s="160">
        <v>472.10783099999998</v>
      </c>
      <c r="G770" s="30" t="s">
        <v>1863</v>
      </c>
      <c r="H770" s="79" t="s">
        <v>1366</v>
      </c>
      <c r="J770" s="58" t="s">
        <v>7693</v>
      </c>
      <c r="K770" s="206" t="s">
        <v>5695</v>
      </c>
      <c r="L770" s="79" t="s">
        <v>285</v>
      </c>
    </row>
    <row r="771" spans="1:12" ht="30" customHeight="1" x14ac:dyDescent="0.25">
      <c r="A771" s="42"/>
      <c r="B771" s="58" t="s">
        <v>2226</v>
      </c>
      <c r="C771" s="79" t="s">
        <v>1366</v>
      </c>
      <c r="E771" s="79" t="s">
        <v>6189</v>
      </c>
      <c r="F771" s="160">
        <v>522.10463700000003</v>
      </c>
      <c r="G771" s="30" t="s">
        <v>1860</v>
      </c>
      <c r="H771" s="79" t="s">
        <v>1366</v>
      </c>
      <c r="J771" s="58" t="s">
        <v>7693</v>
      </c>
      <c r="K771" s="206" t="s">
        <v>5695</v>
      </c>
      <c r="L771" s="79" t="s">
        <v>285</v>
      </c>
    </row>
    <row r="772" spans="1:12" ht="30" customHeight="1" x14ac:dyDescent="0.25">
      <c r="A772" s="42"/>
      <c r="B772" s="58" t="s">
        <v>2227</v>
      </c>
      <c r="C772" s="79" t="s">
        <v>1366</v>
      </c>
      <c r="E772" s="79" t="s">
        <v>6190</v>
      </c>
      <c r="F772" s="160">
        <v>572.10144300000002</v>
      </c>
      <c r="G772" s="30" t="s">
        <v>1861</v>
      </c>
      <c r="H772" s="79" t="s">
        <v>1366</v>
      </c>
      <c r="J772" s="58" t="s">
        <v>7693</v>
      </c>
      <c r="K772" s="206" t="s">
        <v>5695</v>
      </c>
      <c r="L772" s="79" t="s">
        <v>285</v>
      </c>
    </row>
    <row r="773" spans="1:12" ht="30" customHeight="1" x14ac:dyDescent="0.25">
      <c r="A773" s="42"/>
      <c r="B773" s="58" t="s">
        <v>2228</v>
      </c>
      <c r="C773" s="79" t="s">
        <v>1366</v>
      </c>
      <c r="E773" s="79" t="s">
        <v>6191</v>
      </c>
      <c r="F773" s="160">
        <v>622.09824900000001</v>
      </c>
      <c r="G773" s="30" t="s">
        <v>1862</v>
      </c>
      <c r="H773" s="79" t="s">
        <v>1366</v>
      </c>
      <c r="J773" s="58" t="s">
        <v>7693</v>
      </c>
      <c r="K773" s="206" t="s">
        <v>5695</v>
      </c>
      <c r="L773" s="79" t="s">
        <v>285</v>
      </c>
    </row>
    <row r="774" spans="1:12" ht="30" customHeight="1" x14ac:dyDescent="0.25">
      <c r="A774" s="42"/>
      <c r="B774" s="58" t="s">
        <v>2229</v>
      </c>
      <c r="C774" s="79" t="s">
        <v>1366</v>
      </c>
      <c r="E774" s="79" t="s">
        <v>6192</v>
      </c>
      <c r="F774" s="160">
        <v>672.095055</v>
      </c>
      <c r="G774" s="30" t="s">
        <v>1865</v>
      </c>
      <c r="H774" s="79" t="s">
        <v>1366</v>
      </c>
      <c r="J774" s="58" t="s">
        <v>7693</v>
      </c>
      <c r="K774" s="206" t="s">
        <v>5695</v>
      </c>
      <c r="L774" s="79" t="s">
        <v>285</v>
      </c>
    </row>
    <row r="775" spans="1:12" ht="45" customHeight="1" x14ac:dyDescent="0.25">
      <c r="A775" s="42"/>
      <c r="B775" s="58" t="s">
        <v>2230</v>
      </c>
      <c r="C775" s="79" t="s">
        <v>1366</v>
      </c>
      <c r="E775" s="79" t="s">
        <v>6193</v>
      </c>
      <c r="F775" s="160">
        <v>772.08866699999999</v>
      </c>
      <c r="G775" s="30" t="s">
        <v>1864</v>
      </c>
      <c r="H775" s="79" t="s">
        <v>1366</v>
      </c>
      <c r="J775" s="58" t="s">
        <v>7693</v>
      </c>
      <c r="K775" s="206"/>
    </row>
    <row r="777" spans="1:12" x14ac:dyDescent="0.25">
      <c r="A777" s="56"/>
      <c r="B777" s="56"/>
      <c r="C777" s="56"/>
      <c r="D777" s="56"/>
      <c r="E777" s="56"/>
      <c r="F777" s="56"/>
      <c r="G777" s="79"/>
      <c r="I777" s="79"/>
      <c r="J777" s="79"/>
    </row>
    <row r="778" spans="1:12" s="230" customFormat="1" ht="17.25" customHeight="1" x14ac:dyDescent="0.25">
      <c r="A778" s="240" t="s">
        <v>2231</v>
      </c>
      <c r="B778" s="240"/>
      <c r="C778" s="240"/>
      <c r="D778" s="240"/>
      <c r="E778" s="240"/>
      <c r="F778" s="240"/>
      <c r="G778" s="240"/>
      <c r="I778" s="240"/>
      <c r="J778" s="240"/>
      <c r="K778" s="220"/>
    </row>
    <row r="779" spans="1:12" ht="45" x14ac:dyDescent="0.25">
      <c r="B779" s="58" t="s">
        <v>2232</v>
      </c>
      <c r="C779" s="79" t="s">
        <v>1366</v>
      </c>
      <c r="E779" s="30" t="s">
        <v>2233</v>
      </c>
      <c r="F779" s="160">
        <v>767.11824999999999</v>
      </c>
      <c r="G779" s="30" t="s">
        <v>1425</v>
      </c>
      <c r="H779" s="79" t="s">
        <v>1366</v>
      </c>
      <c r="J779" s="58" t="s">
        <v>7693</v>
      </c>
      <c r="K779" s="207" t="s">
        <v>1426</v>
      </c>
      <c r="L779" s="75" t="s">
        <v>6660</v>
      </c>
    </row>
    <row r="780" spans="1:12" x14ac:dyDescent="0.25">
      <c r="B780" s="58"/>
    </row>
    <row r="785" spans="1:12" s="54" customFormat="1" ht="18" x14ac:dyDescent="0.25">
      <c r="A785" s="230" t="s">
        <v>2234</v>
      </c>
      <c r="B785" s="230"/>
      <c r="C785" s="230"/>
      <c r="D785" s="230"/>
      <c r="G785" s="55"/>
      <c r="I785" s="55"/>
      <c r="J785" s="55"/>
      <c r="K785" s="219"/>
    </row>
    <row r="786" spans="1:12" ht="30" customHeight="1" x14ac:dyDescent="0.25">
      <c r="B786" s="58" t="s">
        <v>2235</v>
      </c>
      <c r="C786" s="79" t="s">
        <v>1366</v>
      </c>
      <c r="E786" s="79" t="s">
        <v>2236</v>
      </c>
      <c r="F786" s="160">
        <v>656.11137299999996</v>
      </c>
      <c r="G786" s="30" t="s">
        <v>1428</v>
      </c>
      <c r="H786" s="79" t="s">
        <v>1366</v>
      </c>
      <c r="J786" s="58" t="s">
        <v>7693</v>
      </c>
      <c r="K786" s="207" t="s">
        <v>1426</v>
      </c>
      <c r="L786" s="75" t="s">
        <v>1424</v>
      </c>
    </row>
    <row r="792" spans="1:12" s="230" customFormat="1" ht="18" x14ac:dyDescent="0.25">
      <c r="A792" s="230" t="s">
        <v>6139</v>
      </c>
      <c r="G792" s="240"/>
      <c r="I792" s="240"/>
      <c r="J792" s="240"/>
      <c r="K792" s="220"/>
    </row>
    <row r="793" spans="1:12" ht="45" x14ac:dyDescent="0.25">
      <c r="B793" s="40" t="s">
        <v>2238</v>
      </c>
      <c r="C793" s="77" t="s">
        <v>1366</v>
      </c>
      <c r="E793" s="79" t="s">
        <v>5997</v>
      </c>
      <c r="F793" s="160">
        <v>803.20226000000002</v>
      </c>
      <c r="G793" s="30" t="s">
        <v>1547</v>
      </c>
      <c r="H793" s="79" t="s">
        <v>1366</v>
      </c>
      <c r="J793" s="58" t="s">
        <v>7693</v>
      </c>
      <c r="K793" s="209" t="s">
        <v>1533</v>
      </c>
      <c r="L793" s="77" t="s">
        <v>7514</v>
      </c>
    </row>
    <row r="794" spans="1:12" x14ac:dyDescent="0.25">
      <c r="B794" s="77"/>
      <c r="C794" s="77"/>
      <c r="G794" s="79"/>
      <c r="I794" s="79"/>
      <c r="J794" s="79"/>
    </row>
    <row r="795" spans="1:12" x14ac:dyDescent="0.25">
      <c r="B795" s="77"/>
      <c r="C795" s="77"/>
    </row>
    <row r="797" spans="1:12" s="230" customFormat="1" ht="18" x14ac:dyDescent="0.35">
      <c r="A797" s="233" t="s">
        <v>4260</v>
      </c>
      <c r="B797" s="233"/>
      <c r="C797" s="233"/>
      <c r="D797" s="233"/>
      <c r="E797" s="233"/>
      <c r="F797" s="233"/>
      <c r="G797" s="240"/>
      <c r="I797" s="240"/>
      <c r="J797" s="240"/>
      <c r="K797" s="220"/>
    </row>
    <row r="798" spans="1:12" ht="36" x14ac:dyDescent="0.35">
      <c r="B798" s="82" t="s">
        <v>4258</v>
      </c>
      <c r="C798" s="41" t="s">
        <v>1366</v>
      </c>
      <c r="E798" s="117" t="s">
        <v>4261</v>
      </c>
      <c r="F798" s="160">
        <v>826.11628199999996</v>
      </c>
      <c r="G798" s="30" t="s">
        <v>4259</v>
      </c>
      <c r="H798" s="41" t="s">
        <v>1366</v>
      </c>
      <c r="J798" s="58" t="s">
        <v>7693</v>
      </c>
      <c r="K798" s="207" t="s">
        <v>4262</v>
      </c>
      <c r="L798" s="79" t="s">
        <v>4263</v>
      </c>
    </row>
    <row r="799" spans="1:12" x14ac:dyDescent="0.25">
      <c r="G799" s="24"/>
      <c r="H799" s="24"/>
      <c r="I799" s="24"/>
      <c r="J799" s="24"/>
    </row>
    <row r="810" spans="2:12" s="28" customFormat="1" ht="30" x14ac:dyDescent="0.25">
      <c r="B810" s="43" t="s">
        <v>4205</v>
      </c>
      <c r="C810" s="115" t="s">
        <v>1366</v>
      </c>
      <c r="E810" s="28" t="s">
        <v>8060</v>
      </c>
      <c r="F810" s="171">
        <v>1238.0179599999999</v>
      </c>
      <c r="G810" s="91" t="s">
        <v>4206</v>
      </c>
      <c r="H810" s="115" t="s">
        <v>1366</v>
      </c>
      <c r="I810" s="91"/>
      <c r="J810" s="90" t="s">
        <v>7693</v>
      </c>
      <c r="K810" s="205" t="s">
        <v>4201</v>
      </c>
      <c r="L810" s="28" t="s">
        <v>4202</v>
      </c>
    </row>
    <row r="822" spans="2:12" s="28" customFormat="1" ht="30" x14ac:dyDescent="0.25">
      <c r="B822" s="92" t="s">
        <v>4208</v>
      </c>
      <c r="C822" s="115" t="s">
        <v>1366</v>
      </c>
      <c r="E822" s="28" t="s">
        <v>8006</v>
      </c>
      <c r="F822" s="171">
        <v>1183.9961619999999</v>
      </c>
      <c r="G822" s="91" t="s">
        <v>4207</v>
      </c>
      <c r="H822" s="115" t="s">
        <v>1366</v>
      </c>
      <c r="I822" s="91"/>
      <c r="J822" s="90" t="s">
        <v>7693</v>
      </c>
      <c r="K822" s="205" t="s">
        <v>4201</v>
      </c>
      <c r="L822" s="28" t="s">
        <v>4202</v>
      </c>
    </row>
    <row r="835" spans="1:15" s="230" customFormat="1" ht="18" x14ac:dyDescent="0.25">
      <c r="A835" s="229" t="s">
        <v>6661</v>
      </c>
      <c r="B835" s="229"/>
      <c r="C835" s="229"/>
      <c r="D835" s="229"/>
      <c r="E835" s="229"/>
      <c r="F835" s="229"/>
      <c r="G835" s="240"/>
      <c r="I835" s="240"/>
      <c r="J835" s="240"/>
      <c r="K835" s="220"/>
    </row>
    <row r="836" spans="1:15" ht="45" x14ac:dyDescent="0.25">
      <c r="B836" s="82" t="s">
        <v>4212</v>
      </c>
      <c r="C836" s="79" t="s">
        <v>1366</v>
      </c>
      <c r="E836" s="182" t="s">
        <v>6662</v>
      </c>
      <c r="F836" s="172">
        <v>1612.1952859999999</v>
      </c>
      <c r="G836" s="30" t="s">
        <v>4213</v>
      </c>
      <c r="H836" s="79" t="s">
        <v>1366</v>
      </c>
      <c r="J836" s="60" t="s">
        <v>7693</v>
      </c>
      <c r="K836" s="207" t="s">
        <v>4214</v>
      </c>
      <c r="L836" s="79" t="s">
        <v>4215</v>
      </c>
    </row>
    <row r="842" spans="1:15" s="230" customFormat="1" ht="18" x14ac:dyDescent="0.25">
      <c r="A842" s="229" t="s">
        <v>6664</v>
      </c>
      <c r="B842" s="229"/>
      <c r="C842" s="229"/>
      <c r="D842" s="229"/>
      <c r="E842" s="229"/>
      <c r="F842" s="229"/>
      <c r="G842" s="229"/>
      <c r="H842" s="229"/>
      <c r="I842" s="229"/>
      <c r="J842" s="259"/>
      <c r="K842" s="229"/>
      <c r="L842" s="229"/>
      <c r="M842" s="229"/>
      <c r="N842" s="229"/>
      <c r="O842" s="229"/>
    </row>
    <row r="843" spans="1:15" ht="60" x14ac:dyDescent="0.25">
      <c r="B843" s="82" t="s">
        <v>4224</v>
      </c>
      <c r="C843" s="79" t="s">
        <v>1366</v>
      </c>
      <c r="E843" s="116" t="s">
        <v>6663</v>
      </c>
      <c r="F843" s="172">
        <v>1159.3074839999999</v>
      </c>
      <c r="G843" s="30" t="s">
        <v>4225</v>
      </c>
      <c r="H843" s="79" t="s">
        <v>1366</v>
      </c>
      <c r="J843" s="60" t="s">
        <v>7693</v>
      </c>
      <c r="K843" s="207" t="s">
        <v>4214</v>
      </c>
      <c r="L843" s="79" t="s">
        <v>4215</v>
      </c>
    </row>
    <row r="851" spans="1:16" s="230" customFormat="1" ht="18" x14ac:dyDescent="0.25">
      <c r="A851" s="235" t="s">
        <v>5999</v>
      </c>
      <c r="B851" s="235"/>
      <c r="C851" s="235"/>
      <c r="D851" s="235"/>
      <c r="E851" s="235"/>
      <c r="F851" s="235"/>
      <c r="G851" s="240"/>
      <c r="I851" s="240"/>
      <c r="J851" s="240"/>
      <c r="K851" s="220"/>
    </row>
    <row r="852" spans="1:16" ht="30" x14ac:dyDescent="0.25">
      <c r="B852" s="82" t="s">
        <v>4503</v>
      </c>
      <c r="C852" s="79" t="s">
        <v>1366</v>
      </c>
      <c r="D852" s="182"/>
      <c r="E852" s="247" t="s">
        <v>5998</v>
      </c>
      <c r="F852" s="172">
        <v>627.061015</v>
      </c>
      <c r="G852" s="182" t="s">
        <v>4504</v>
      </c>
      <c r="H852" s="79" t="s">
        <v>1366</v>
      </c>
      <c r="I852" s="182"/>
      <c r="J852" s="60" t="s">
        <v>7693</v>
      </c>
      <c r="K852" s="221" t="s">
        <v>4505</v>
      </c>
      <c r="L852" s="182" t="s">
        <v>4506</v>
      </c>
      <c r="M852" s="182"/>
      <c r="N852" s="182"/>
      <c r="O852" s="182"/>
      <c r="P852" s="182"/>
    </row>
    <row r="854" spans="1:16" x14ac:dyDescent="0.25">
      <c r="G854" s="247"/>
      <c r="H854" s="247"/>
      <c r="I854" s="247"/>
      <c r="J854" s="247"/>
    </row>
    <row r="860" spans="1:16" s="259" customFormat="1" ht="18" x14ac:dyDescent="0.25">
      <c r="A860" s="259" t="s">
        <v>4665</v>
      </c>
      <c r="K860" s="277"/>
    </row>
    <row r="861" spans="1:16" s="73" customFormat="1" ht="18" x14ac:dyDescent="0.25">
      <c r="B861" s="73" t="s">
        <v>4658</v>
      </c>
      <c r="C861" s="182" t="s">
        <v>1366</v>
      </c>
      <c r="E861" s="182" t="s">
        <v>4660</v>
      </c>
      <c r="F861" s="172">
        <v>477.00811699999997</v>
      </c>
      <c r="G861" s="73" t="s">
        <v>4659</v>
      </c>
      <c r="H861" s="182" t="s">
        <v>1366</v>
      </c>
      <c r="J861" s="73" t="s">
        <v>7693</v>
      </c>
      <c r="K861" s="221" t="s">
        <v>4653</v>
      </c>
      <c r="L861" s="182" t="s">
        <v>4654</v>
      </c>
    </row>
    <row r="862" spans="1:16" s="246" customFormat="1" x14ac:dyDescent="0.25">
      <c r="K862" s="151"/>
    </row>
    <row r="863" spans="1:16" s="246" customFormat="1" x14ac:dyDescent="0.25">
      <c r="K863" s="151"/>
    </row>
    <row r="864" spans="1:16" s="246" customFormat="1" x14ac:dyDescent="0.25">
      <c r="K864" s="151"/>
    </row>
    <row r="865" spans="1:14" s="246" customFormat="1" x14ac:dyDescent="0.25">
      <c r="K865" s="151"/>
    </row>
    <row r="866" spans="1:14" s="246" customFormat="1" x14ac:dyDescent="0.25">
      <c r="K866" s="151"/>
    </row>
    <row r="867" spans="1:14" s="246" customFormat="1" x14ac:dyDescent="0.25">
      <c r="K867" s="151"/>
    </row>
    <row r="868" spans="1:14" s="246" customFormat="1" x14ac:dyDescent="0.25">
      <c r="K868" s="151"/>
    </row>
    <row r="869" spans="1:14" s="259" customFormat="1" ht="18" x14ac:dyDescent="0.25">
      <c r="A869" s="259" t="s">
        <v>4667</v>
      </c>
      <c r="K869" s="277"/>
    </row>
    <row r="870" spans="1:14" s="182" customFormat="1" ht="30" x14ac:dyDescent="0.25">
      <c r="B870" s="82" t="s">
        <v>4674</v>
      </c>
      <c r="C870" s="182" t="s">
        <v>1366</v>
      </c>
      <c r="E870" s="182" t="s">
        <v>4673</v>
      </c>
      <c r="F870" s="172">
        <v>344.99187899999998</v>
      </c>
      <c r="G870" s="182" t="s">
        <v>4672</v>
      </c>
      <c r="H870" s="182" t="s">
        <v>1366</v>
      </c>
      <c r="J870" s="182" t="s">
        <v>7693</v>
      </c>
      <c r="K870" s="221" t="s">
        <v>4653</v>
      </c>
      <c r="L870" s="246" t="s">
        <v>4671</v>
      </c>
    </row>
    <row r="871" spans="1:14" s="73" customFormat="1" ht="30" x14ac:dyDescent="0.25">
      <c r="B871" s="19" t="s">
        <v>4661</v>
      </c>
      <c r="C871" s="182" t="s">
        <v>1366</v>
      </c>
      <c r="E871" s="182" t="s">
        <v>4666</v>
      </c>
      <c r="F871" s="172">
        <v>494.98229700000002</v>
      </c>
      <c r="G871" s="73" t="s">
        <v>4662</v>
      </c>
      <c r="H871" s="182" t="s">
        <v>1366</v>
      </c>
      <c r="J871" s="73" t="s">
        <v>7693</v>
      </c>
      <c r="K871" s="221" t="s">
        <v>4653</v>
      </c>
      <c r="L871" s="73" t="s">
        <v>4663</v>
      </c>
    </row>
    <row r="872" spans="1:14" s="246" customFormat="1" ht="30" x14ac:dyDescent="0.25">
      <c r="B872" s="82" t="s">
        <v>4670</v>
      </c>
      <c r="C872" s="182" t="s">
        <v>1366</v>
      </c>
      <c r="E872" s="182" t="s">
        <v>4668</v>
      </c>
      <c r="F872" s="172">
        <v>694.96952099999999</v>
      </c>
      <c r="G872" s="246" t="s">
        <v>4669</v>
      </c>
      <c r="H872" s="182" t="s">
        <v>1366</v>
      </c>
      <c r="J872" s="246" t="s">
        <v>7693</v>
      </c>
      <c r="K872" s="221" t="s">
        <v>4653</v>
      </c>
      <c r="L872" s="246" t="s">
        <v>4671</v>
      </c>
    </row>
    <row r="873" spans="1:14" s="246" customFormat="1" x14ac:dyDescent="0.25">
      <c r="K873" s="151"/>
    </row>
    <row r="874" spans="1:14" s="246" customFormat="1" x14ac:dyDescent="0.25">
      <c r="K874" s="151"/>
    </row>
    <row r="875" spans="1:14" s="246" customFormat="1" x14ac:dyDescent="0.25">
      <c r="K875" s="151"/>
    </row>
    <row r="876" spans="1:14" s="246" customFormat="1" x14ac:dyDescent="0.25">
      <c r="K876" s="151"/>
    </row>
    <row r="877" spans="1:14" s="246" customFormat="1" x14ac:dyDescent="0.25">
      <c r="K877" s="151"/>
    </row>
    <row r="878" spans="1:14" s="246" customFormat="1" x14ac:dyDescent="0.25">
      <c r="K878" s="151"/>
    </row>
    <row r="879" spans="1:14" s="259" customFormat="1" ht="18" x14ac:dyDescent="0.25">
      <c r="A879" s="259" t="s">
        <v>4683</v>
      </c>
      <c r="K879" s="277"/>
    </row>
    <row r="880" spans="1:14" s="246" customFormat="1" ht="30" x14ac:dyDescent="0.25">
      <c r="B880" s="82" t="s">
        <v>4681</v>
      </c>
      <c r="C880" s="182" t="s">
        <v>1366</v>
      </c>
      <c r="E880" s="182" t="s">
        <v>4684</v>
      </c>
      <c r="F880" s="172">
        <v>680.01881600000002</v>
      </c>
      <c r="G880" s="246" t="s">
        <v>4682</v>
      </c>
      <c r="H880" s="182" t="s">
        <v>1366</v>
      </c>
      <c r="J880" s="246" t="s">
        <v>7693</v>
      </c>
      <c r="K880" s="214" t="s">
        <v>4676</v>
      </c>
      <c r="L880" s="78" t="s">
        <v>4677</v>
      </c>
      <c r="M880" s="246" t="s">
        <v>4692</v>
      </c>
      <c r="N880" s="246" t="s">
        <v>4693</v>
      </c>
    </row>
    <row r="881" spans="1:12" s="246" customFormat="1" ht="30" x14ac:dyDescent="0.25">
      <c r="B881" s="82" t="s">
        <v>4695</v>
      </c>
      <c r="C881" s="182" t="s">
        <v>1366</v>
      </c>
      <c r="E881" s="182" t="s">
        <v>4694</v>
      </c>
      <c r="F881" s="172">
        <v>780.012428</v>
      </c>
      <c r="G881" s="182" t="s">
        <v>4696</v>
      </c>
      <c r="H881" s="182" t="s">
        <v>1366</v>
      </c>
      <c r="I881" s="182"/>
      <c r="J881" s="182" t="s">
        <v>7694</v>
      </c>
      <c r="K881" s="151" t="s">
        <v>4697</v>
      </c>
      <c r="L881" s="246" t="s">
        <v>4698</v>
      </c>
    </row>
    <row r="882" spans="1:12" s="246" customFormat="1" x14ac:dyDescent="0.25">
      <c r="K882" s="151"/>
    </row>
    <row r="883" spans="1:12" s="246" customFormat="1" x14ac:dyDescent="0.25">
      <c r="K883" s="151"/>
    </row>
    <row r="884" spans="1:12" s="246" customFormat="1" x14ac:dyDescent="0.25">
      <c r="K884" s="151"/>
    </row>
    <row r="885" spans="1:12" s="246" customFormat="1" x14ac:dyDescent="0.25">
      <c r="K885" s="151"/>
    </row>
    <row r="886" spans="1:12" s="246" customFormat="1" x14ac:dyDescent="0.25">
      <c r="K886" s="151"/>
    </row>
    <row r="887" spans="1:12" s="246" customFormat="1" x14ac:dyDescent="0.25">
      <c r="K887" s="151"/>
    </row>
    <row r="888" spans="1:12" s="246" customFormat="1" x14ac:dyDescent="0.25">
      <c r="K888" s="151"/>
    </row>
    <row r="889" spans="1:12" s="246" customFormat="1" x14ac:dyDescent="0.25">
      <c r="K889" s="151"/>
    </row>
    <row r="890" spans="1:12" s="246" customFormat="1" x14ac:dyDescent="0.25">
      <c r="K890" s="151"/>
    </row>
    <row r="891" spans="1:12" s="259" customFormat="1" ht="18" x14ac:dyDescent="0.25">
      <c r="A891" s="259" t="s">
        <v>4689</v>
      </c>
      <c r="K891" s="277"/>
    </row>
    <row r="892" spans="1:12" s="246" customFormat="1" ht="30" x14ac:dyDescent="0.25">
      <c r="B892" s="82" t="s">
        <v>4688</v>
      </c>
      <c r="C892" s="182" t="s">
        <v>1366</v>
      </c>
      <c r="E892" s="182" t="s">
        <v>4690</v>
      </c>
      <c r="F892" s="172">
        <v>648.01258800000005</v>
      </c>
      <c r="G892" s="246" t="s">
        <v>4691</v>
      </c>
      <c r="H892" s="182" t="s">
        <v>1366</v>
      </c>
      <c r="J892" s="246" t="s">
        <v>7693</v>
      </c>
      <c r="K892" s="151" t="s">
        <v>4692</v>
      </c>
      <c r="L892" s="246" t="s">
        <v>4693</v>
      </c>
    </row>
    <row r="893" spans="1:12" s="246" customFormat="1" x14ac:dyDescent="0.25">
      <c r="K893" s="151"/>
    </row>
    <row r="894" spans="1:12" s="246" customFormat="1" x14ac:dyDescent="0.25">
      <c r="K894" s="151"/>
    </row>
    <row r="895" spans="1:12" s="246" customFormat="1" x14ac:dyDescent="0.25">
      <c r="K895" s="151"/>
    </row>
    <row r="896" spans="1:12" s="246" customFormat="1" x14ac:dyDescent="0.25">
      <c r="K896" s="151"/>
    </row>
    <row r="897" spans="1:12" s="246" customFormat="1" x14ac:dyDescent="0.25">
      <c r="K897" s="151"/>
    </row>
    <row r="898" spans="1:12" s="246" customFormat="1" x14ac:dyDescent="0.25">
      <c r="K898" s="151"/>
    </row>
    <row r="899" spans="1:12" s="246" customFormat="1" x14ac:dyDescent="0.25">
      <c r="K899" s="151"/>
    </row>
    <row r="900" spans="1:12" s="246" customFormat="1" x14ac:dyDescent="0.25">
      <c r="K900" s="151"/>
    </row>
    <row r="901" spans="1:12" s="246" customFormat="1" x14ac:dyDescent="0.25">
      <c r="K901" s="151"/>
    </row>
    <row r="903" spans="1:12" x14ac:dyDescent="0.25">
      <c r="A903" s="249" t="s">
        <v>7613</v>
      </c>
      <c r="B903" s="249"/>
    </row>
    <row r="904" spans="1:12" s="54" customFormat="1" ht="18.75" x14ac:dyDescent="0.35">
      <c r="A904" s="233" t="s">
        <v>6000</v>
      </c>
      <c r="B904" s="233"/>
      <c r="C904" s="233"/>
      <c r="D904" s="233"/>
      <c r="G904" s="55"/>
      <c r="I904" s="55"/>
      <c r="J904" s="55"/>
      <c r="K904" s="219"/>
    </row>
    <row r="905" spans="1:12" ht="30" x14ac:dyDescent="0.25">
      <c r="B905" s="82" t="s">
        <v>5421</v>
      </c>
      <c r="C905" s="75" t="s">
        <v>1366</v>
      </c>
      <c r="E905" s="79" t="s">
        <v>6361</v>
      </c>
      <c r="F905" s="172">
        <v>671.08722999999998</v>
      </c>
      <c r="G905" s="30" t="s">
        <v>5422</v>
      </c>
      <c r="H905" s="75" t="s">
        <v>1366</v>
      </c>
      <c r="J905" s="60" t="s">
        <v>7693</v>
      </c>
      <c r="K905" s="214" t="s">
        <v>5405</v>
      </c>
      <c r="L905" s="78" t="s">
        <v>5420</v>
      </c>
    </row>
    <row r="906" spans="1:12" x14ac:dyDescent="0.25">
      <c r="G906" s="102"/>
      <c r="J906" s="102"/>
    </row>
    <row r="911" spans="1:12" s="54" customFormat="1" ht="18" x14ac:dyDescent="0.25">
      <c r="A911" s="230" t="s">
        <v>5423</v>
      </c>
      <c r="B911" s="230"/>
      <c r="C911" s="230"/>
      <c r="D911" s="230"/>
      <c r="E911" s="230"/>
      <c r="F911" s="230"/>
      <c r="K911" s="219"/>
    </row>
    <row r="912" spans="1:12" ht="18" x14ac:dyDescent="0.25">
      <c r="B912" s="79" t="s">
        <v>7719</v>
      </c>
      <c r="C912" s="79" t="s">
        <v>1336</v>
      </c>
      <c r="E912" s="79" t="s">
        <v>4088</v>
      </c>
      <c r="F912" s="172">
        <v>393.07190000000003</v>
      </c>
      <c r="G912" s="79" t="s">
        <v>1912</v>
      </c>
      <c r="H912" s="75" t="s">
        <v>1366</v>
      </c>
      <c r="I912" s="79"/>
      <c r="J912" s="60" t="s">
        <v>7693</v>
      </c>
      <c r="K912" s="206" t="s">
        <v>5695</v>
      </c>
      <c r="L912" s="79" t="s">
        <v>285</v>
      </c>
    </row>
    <row r="913" spans="1:14" ht="18" x14ac:dyDescent="0.25">
      <c r="B913" s="79" t="s">
        <v>7720</v>
      </c>
      <c r="C913" s="79" t="s">
        <v>1336</v>
      </c>
      <c r="E913" s="79" t="s">
        <v>4090</v>
      </c>
      <c r="F913" s="172">
        <v>443.06870600000002</v>
      </c>
      <c r="G913" s="30" t="s">
        <v>1911</v>
      </c>
      <c r="H913" s="75" t="s">
        <v>1366</v>
      </c>
      <c r="J913" s="60" t="s">
        <v>7693</v>
      </c>
      <c r="K913" s="206" t="s">
        <v>5695</v>
      </c>
      <c r="L913" s="79" t="s">
        <v>285</v>
      </c>
    </row>
    <row r="914" spans="1:14" ht="18" x14ac:dyDescent="0.25">
      <c r="B914" s="79" t="s">
        <v>7721</v>
      </c>
      <c r="C914" s="79" t="s">
        <v>1336</v>
      </c>
      <c r="E914" s="79" t="s">
        <v>4089</v>
      </c>
      <c r="F914" s="172">
        <v>493.06551200000001</v>
      </c>
      <c r="G914" s="30" t="s">
        <v>1913</v>
      </c>
      <c r="H914" s="75" t="s">
        <v>1366</v>
      </c>
      <c r="J914" s="60" t="s">
        <v>7693</v>
      </c>
      <c r="K914" s="206" t="s">
        <v>5695</v>
      </c>
      <c r="L914" s="79" t="s">
        <v>285</v>
      </c>
    </row>
    <row r="915" spans="1:14" ht="18" x14ac:dyDescent="0.25">
      <c r="B915" s="79" t="s">
        <v>7722</v>
      </c>
      <c r="C915" s="79" t="s">
        <v>1336</v>
      </c>
      <c r="D915" s="56"/>
      <c r="E915" s="79" t="s">
        <v>4091</v>
      </c>
      <c r="F915" s="172">
        <v>543.062318</v>
      </c>
      <c r="G915" s="79" t="s">
        <v>4094</v>
      </c>
      <c r="H915" s="75" t="s">
        <v>1366</v>
      </c>
      <c r="I915" s="79"/>
      <c r="J915" s="60" t="s">
        <v>7693</v>
      </c>
      <c r="K915" s="206" t="s">
        <v>5695</v>
      </c>
      <c r="L915" s="79" t="s">
        <v>285</v>
      </c>
    </row>
    <row r="916" spans="1:14" ht="18" x14ac:dyDescent="0.25">
      <c r="B916" s="79" t="s">
        <v>7723</v>
      </c>
      <c r="C916" s="75" t="s">
        <v>256</v>
      </c>
      <c r="D916" s="56"/>
      <c r="E916" s="79" t="s">
        <v>4092</v>
      </c>
      <c r="F916" s="172">
        <v>643.05592999999999</v>
      </c>
      <c r="G916" s="78" t="s">
        <v>4093</v>
      </c>
      <c r="H916" s="75" t="s">
        <v>1366</v>
      </c>
      <c r="J916" s="60" t="s">
        <v>7694</v>
      </c>
      <c r="K916" s="209" t="s">
        <v>1635</v>
      </c>
      <c r="L916" s="78" t="s">
        <v>4891</v>
      </c>
      <c r="M916" s="49" t="s">
        <v>4883</v>
      </c>
      <c r="N916" s="49" t="s">
        <v>4884</v>
      </c>
    </row>
    <row r="919" spans="1:14" s="54" customFormat="1" ht="18" x14ac:dyDescent="0.25">
      <c r="A919" s="230" t="s">
        <v>6001</v>
      </c>
      <c r="B919" s="230"/>
      <c r="C919" s="230"/>
      <c r="D919" s="230"/>
      <c r="E919" s="230"/>
      <c r="F919" s="230"/>
      <c r="K919" s="219"/>
    </row>
    <row r="920" spans="1:14" s="75" customFormat="1" ht="30" customHeight="1" x14ac:dyDescent="0.25">
      <c r="A920" s="79"/>
      <c r="B920" s="58" t="s">
        <v>2241</v>
      </c>
      <c r="C920" s="75" t="s">
        <v>1336</v>
      </c>
      <c r="E920" s="75" t="s">
        <v>6367</v>
      </c>
      <c r="F920" s="172">
        <v>407.08755000000002</v>
      </c>
      <c r="G920" s="80" t="s">
        <v>1915</v>
      </c>
      <c r="H920" s="75" t="s">
        <v>1366</v>
      </c>
      <c r="I920" s="80"/>
      <c r="J920" s="60" t="s">
        <v>7693</v>
      </c>
      <c r="K920" s="206" t="s">
        <v>5695</v>
      </c>
      <c r="L920" s="75" t="s">
        <v>257</v>
      </c>
      <c r="M920" s="75" t="s">
        <v>5696</v>
      </c>
      <c r="N920" s="75" t="s">
        <v>5697</v>
      </c>
    </row>
    <row r="921" spans="1:14" s="75" customFormat="1" ht="30" customHeight="1" x14ac:dyDescent="0.25">
      <c r="A921" s="79"/>
      <c r="B921" s="58" t="s">
        <v>2242</v>
      </c>
      <c r="C921" s="75" t="s">
        <v>1336</v>
      </c>
      <c r="E921" s="75" t="s">
        <v>6366</v>
      </c>
      <c r="F921" s="172">
        <v>457.08435600000001</v>
      </c>
      <c r="G921" s="80" t="s">
        <v>1914</v>
      </c>
      <c r="H921" s="75" t="s">
        <v>1366</v>
      </c>
      <c r="I921" s="80"/>
      <c r="J921" s="60" t="s">
        <v>7693</v>
      </c>
      <c r="K921" s="206" t="s">
        <v>5695</v>
      </c>
      <c r="L921" s="75" t="s">
        <v>257</v>
      </c>
    </row>
    <row r="922" spans="1:14" s="75" customFormat="1" ht="30" customHeight="1" x14ac:dyDescent="0.25">
      <c r="A922" s="79"/>
      <c r="B922" s="58" t="s">
        <v>2243</v>
      </c>
      <c r="C922" s="75" t="s">
        <v>1366</v>
      </c>
      <c r="E922" s="75" t="s">
        <v>6365</v>
      </c>
      <c r="F922" s="172">
        <v>507.08116200000001</v>
      </c>
      <c r="G922" s="75" t="s">
        <v>1375</v>
      </c>
      <c r="H922" s="75" t="s">
        <v>1366</v>
      </c>
      <c r="I922" s="80"/>
      <c r="J922" s="60" t="s">
        <v>7693</v>
      </c>
      <c r="K922" s="206" t="s">
        <v>5695</v>
      </c>
      <c r="L922" s="75" t="s">
        <v>257</v>
      </c>
    </row>
    <row r="923" spans="1:14" s="75" customFormat="1" ht="30" customHeight="1" x14ac:dyDescent="0.25">
      <c r="B923" s="58" t="s">
        <v>2244</v>
      </c>
      <c r="C923" s="75" t="s">
        <v>1366</v>
      </c>
      <c r="E923" s="75" t="s">
        <v>6364</v>
      </c>
      <c r="F923" s="172">
        <v>557.07796799999994</v>
      </c>
      <c r="G923" s="75" t="s">
        <v>1372</v>
      </c>
      <c r="H923" s="75" t="s">
        <v>1366</v>
      </c>
      <c r="I923" s="80"/>
      <c r="J923" s="60" t="s">
        <v>7693</v>
      </c>
      <c r="K923" s="206" t="s">
        <v>5695</v>
      </c>
      <c r="L923" s="75" t="s">
        <v>257</v>
      </c>
    </row>
    <row r="924" spans="1:14" s="75" customFormat="1" ht="30" x14ac:dyDescent="0.25">
      <c r="B924" s="58" t="s">
        <v>2245</v>
      </c>
      <c r="C924" s="75" t="s">
        <v>1366</v>
      </c>
      <c r="E924" s="75" t="s">
        <v>6363</v>
      </c>
      <c r="F924" s="172">
        <v>607.07477400000005</v>
      </c>
      <c r="G924" s="75" t="s">
        <v>1374</v>
      </c>
      <c r="H924" s="75" t="s">
        <v>1366</v>
      </c>
      <c r="I924" s="80"/>
      <c r="J924" s="60" t="s">
        <v>7693</v>
      </c>
      <c r="K924" s="206"/>
    </row>
    <row r="925" spans="1:14" s="75" customFormat="1" ht="30" x14ac:dyDescent="0.25">
      <c r="B925" s="58" t="s">
        <v>2246</v>
      </c>
      <c r="C925" s="75" t="s">
        <v>1366</v>
      </c>
      <c r="E925" s="75" t="s">
        <v>6362</v>
      </c>
      <c r="F925" s="172">
        <v>657.07158000000004</v>
      </c>
      <c r="G925" s="75" t="s">
        <v>1373</v>
      </c>
      <c r="H925" s="75" t="s">
        <v>1366</v>
      </c>
      <c r="I925" s="80"/>
      <c r="J925" s="60" t="s">
        <v>7693</v>
      </c>
      <c r="K925" s="206" t="s">
        <v>5861</v>
      </c>
      <c r="L925" s="75" t="s">
        <v>5862</v>
      </c>
    </row>
    <row r="926" spans="1:14" s="75" customFormat="1" x14ac:dyDescent="0.25">
      <c r="G926" s="80"/>
      <c r="I926" s="80"/>
      <c r="J926" s="80"/>
      <c r="K926" s="206"/>
    </row>
    <row r="928" spans="1:14" s="230" customFormat="1" ht="18" x14ac:dyDescent="0.25">
      <c r="A928" s="229" t="s">
        <v>6002</v>
      </c>
      <c r="B928" s="229"/>
      <c r="C928" s="229"/>
      <c r="D928" s="229"/>
      <c r="G928" s="240"/>
      <c r="I928" s="240"/>
      <c r="J928" s="240"/>
      <c r="K928" s="220"/>
    </row>
    <row r="929" spans="1:12" ht="45" x14ac:dyDescent="0.25">
      <c r="B929" s="82" t="s">
        <v>4494</v>
      </c>
      <c r="C929" s="75" t="s">
        <v>1366</v>
      </c>
      <c r="E929" s="182" t="s">
        <v>6368</v>
      </c>
      <c r="F929" s="172">
        <v>687.08214499999997</v>
      </c>
      <c r="G929" s="30" t="s">
        <v>4495</v>
      </c>
      <c r="H929" s="75" t="s">
        <v>1366</v>
      </c>
      <c r="J929" s="60" t="s">
        <v>7693</v>
      </c>
      <c r="K929" s="207" t="s">
        <v>4496</v>
      </c>
      <c r="L929" s="79" t="s">
        <v>4497</v>
      </c>
    </row>
    <row r="930" spans="1:12" x14ac:dyDescent="0.25">
      <c r="G930" s="182"/>
      <c r="H930" s="182"/>
      <c r="I930" s="182"/>
      <c r="J930" s="182"/>
    </row>
    <row r="936" spans="1:12" s="86" customFormat="1" x14ac:dyDescent="0.25">
      <c r="A936" s="249" t="s">
        <v>7614</v>
      </c>
      <c r="B936" s="249"/>
      <c r="G936" s="88"/>
      <c r="I936" s="88"/>
      <c r="J936" s="88"/>
      <c r="K936" s="212"/>
    </row>
    <row r="937" spans="1:12" s="54" customFormat="1" ht="18" x14ac:dyDescent="0.25">
      <c r="A937" s="229" t="s">
        <v>6003</v>
      </c>
      <c r="B937" s="229"/>
      <c r="C937" s="229"/>
      <c r="D937" s="229"/>
      <c r="G937" s="55"/>
      <c r="I937" s="55"/>
      <c r="J937" s="55"/>
      <c r="K937" s="219"/>
    </row>
    <row r="938" spans="1:12" ht="30" x14ac:dyDescent="0.25">
      <c r="B938" s="82" t="s">
        <v>5831</v>
      </c>
      <c r="C938" s="79" t="s">
        <v>1366</v>
      </c>
      <c r="E938" s="182" t="s">
        <v>6369</v>
      </c>
      <c r="F938" s="172">
        <v>642.04810499999996</v>
      </c>
      <c r="G938" s="30" t="s">
        <v>5832</v>
      </c>
      <c r="H938" s="79" t="s">
        <v>1366</v>
      </c>
      <c r="J938" s="60" t="s">
        <v>7693</v>
      </c>
      <c r="K938" s="214" t="s">
        <v>5824</v>
      </c>
      <c r="L938" s="78" t="s">
        <v>5823</v>
      </c>
    </row>
    <row r="940" spans="1:12" x14ac:dyDescent="0.25">
      <c r="B940" s="82"/>
    </row>
    <row r="941" spans="1:12" x14ac:dyDescent="0.25">
      <c r="B941" s="82"/>
    </row>
    <row r="945" spans="1:12" s="230" customFormat="1" ht="18" x14ac:dyDescent="0.25">
      <c r="A945" s="230" t="s">
        <v>6004</v>
      </c>
      <c r="G945" s="240"/>
      <c r="I945" s="240"/>
      <c r="J945" s="240"/>
      <c r="K945" s="220"/>
    </row>
    <row r="946" spans="1:12" ht="30" x14ac:dyDescent="0.25">
      <c r="B946" s="40" t="s">
        <v>2251</v>
      </c>
      <c r="C946" s="79" t="s">
        <v>1366</v>
      </c>
      <c r="E946" s="79" t="s">
        <v>6370</v>
      </c>
      <c r="F946" s="172">
        <v>557.07796799999994</v>
      </c>
      <c r="G946" s="30" t="s">
        <v>1458</v>
      </c>
      <c r="H946" s="79" t="s">
        <v>1366</v>
      </c>
      <c r="J946" s="60" t="s">
        <v>7694</v>
      </c>
      <c r="K946" s="207" t="s">
        <v>1454</v>
      </c>
      <c r="L946" s="78" t="s">
        <v>4537</v>
      </c>
    </row>
    <row r="947" spans="1:12" ht="30" x14ac:dyDescent="0.25">
      <c r="B947" s="40" t="s">
        <v>2252</v>
      </c>
      <c r="C947" s="79" t="s">
        <v>1336</v>
      </c>
      <c r="E947" s="79" t="s">
        <v>6371</v>
      </c>
      <c r="F947" s="172">
        <v>657.07158000000004</v>
      </c>
      <c r="G947" s="30" t="s">
        <v>1922</v>
      </c>
      <c r="H947" s="79" t="s">
        <v>1366</v>
      </c>
      <c r="J947" s="60" t="s">
        <v>7694</v>
      </c>
    </row>
    <row r="948" spans="1:12" x14ac:dyDescent="0.25">
      <c r="B948" s="40"/>
    </row>
    <row r="949" spans="1:12" x14ac:dyDescent="0.25">
      <c r="B949" s="40"/>
    </row>
    <row r="950" spans="1:12" x14ac:dyDescent="0.25">
      <c r="B950" s="40"/>
    </row>
    <row r="951" spans="1:12" x14ac:dyDescent="0.25">
      <c r="B951" s="40"/>
    </row>
    <row r="953" spans="1:12" s="230" customFormat="1" ht="18" x14ac:dyDescent="0.25">
      <c r="A953" s="230" t="s">
        <v>6005</v>
      </c>
      <c r="G953" s="240"/>
      <c r="I953" s="240"/>
      <c r="J953" s="240"/>
      <c r="K953" s="220"/>
    </row>
    <row r="954" spans="1:12" ht="45" x14ac:dyDescent="0.25">
      <c r="B954" s="82" t="s">
        <v>5762</v>
      </c>
      <c r="C954" s="79" t="s">
        <v>1366</v>
      </c>
      <c r="E954" s="79" t="s">
        <v>6372</v>
      </c>
      <c r="F954" s="172">
        <v>557.07796799999994</v>
      </c>
      <c r="G954" s="30" t="s">
        <v>5763</v>
      </c>
      <c r="H954" s="79" t="s">
        <v>1366</v>
      </c>
      <c r="J954" s="60" t="s">
        <v>7693</v>
      </c>
      <c r="K954" s="207" t="s">
        <v>106</v>
      </c>
      <c r="L954" s="79" t="s">
        <v>5761</v>
      </c>
    </row>
    <row r="961" spans="1:18" s="54" customFormat="1" ht="18" x14ac:dyDescent="0.25">
      <c r="A961" s="230" t="s">
        <v>7060</v>
      </c>
      <c r="B961" s="230"/>
      <c r="C961" s="230"/>
      <c r="D961" s="230"/>
      <c r="E961" s="230"/>
      <c r="F961" s="230"/>
      <c r="K961" s="219"/>
    </row>
    <row r="962" spans="1:18" s="75" customFormat="1" ht="30" x14ac:dyDescent="0.25">
      <c r="A962" s="79"/>
      <c r="B962" s="58" t="s">
        <v>2264</v>
      </c>
      <c r="C962" s="75" t="s">
        <v>1366</v>
      </c>
      <c r="E962" s="75" t="s">
        <v>7059</v>
      </c>
      <c r="F962" s="172">
        <v>406.08755000000002</v>
      </c>
      <c r="G962" s="80" t="s">
        <v>1930</v>
      </c>
      <c r="H962" s="75" t="s">
        <v>1366</v>
      </c>
      <c r="I962" s="80"/>
      <c r="J962" s="60" t="s">
        <v>7693</v>
      </c>
      <c r="K962" s="206" t="s">
        <v>5695</v>
      </c>
      <c r="L962" s="75" t="s">
        <v>257</v>
      </c>
    </row>
    <row r="963" spans="1:18" s="75" customFormat="1" ht="30" x14ac:dyDescent="0.25">
      <c r="A963" s="79"/>
      <c r="B963" s="62" t="s">
        <v>2265</v>
      </c>
      <c r="C963" s="75" t="s">
        <v>1366</v>
      </c>
      <c r="E963" s="75" t="s">
        <v>7061</v>
      </c>
      <c r="F963" s="172">
        <v>456.08435600000001</v>
      </c>
      <c r="G963" s="75" t="s">
        <v>1371</v>
      </c>
      <c r="H963" s="75" t="s">
        <v>1366</v>
      </c>
      <c r="I963" s="80"/>
      <c r="J963" s="60" t="s">
        <v>7694</v>
      </c>
      <c r="K963" s="206" t="s">
        <v>5695</v>
      </c>
      <c r="L963" s="75" t="s">
        <v>257</v>
      </c>
      <c r="M963" s="75" t="s">
        <v>431</v>
      </c>
      <c r="N963" s="75" t="s">
        <v>1370</v>
      </c>
      <c r="O963" s="75" t="s">
        <v>323</v>
      </c>
      <c r="P963" s="75" t="s">
        <v>282</v>
      </c>
      <c r="Q963" s="30" t="s">
        <v>7788</v>
      </c>
      <c r="R963" s="30" t="s">
        <v>7789</v>
      </c>
    </row>
    <row r="964" spans="1:18" s="75" customFormat="1" ht="30" x14ac:dyDescent="0.25">
      <c r="A964" s="79"/>
      <c r="B964" s="62" t="s">
        <v>2266</v>
      </c>
      <c r="C964" s="75" t="s">
        <v>1366</v>
      </c>
      <c r="D964" s="78"/>
      <c r="E964" s="75" t="s">
        <v>7062</v>
      </c>
      <c r="F964" s="172">
        <v>506.08116200000001</v>
      </c>
      <c r="G964" s="80" t="s">
        <v>1927</v>
      </c>
      <c r="H964" s="75" t="s">
        <v>1366</v>
      </c>
      <c r="I964" s="80"/>
      <c r="J964" s="60" t="s">
        <v>7693</v>
      </c>
      <c r="K964" s="206" t="s">
        <v>5695</v>
      </c>
      <c r="L964" s="75" t="s">
        <v>257</v>
      </c>
      <c r="M964" s="75" t="s">
        <v>323</v>
      </c>
      <c r="N964" s="75" t="s">
        <v>282</v>
      </c>
    </row>
    <row r="965" spans="1:18" s="75" customFormat="1" ht="30" x14ac:dyDescent="0.25">
      <c r="B965" s="62" t="s">
        <v>2267</v>
      </c>
      <c r="C965" s="75" t="s">
        <v>1366</v>
      </c>
      <c r="E965" s="75" t="s">
        <v>7063</v>
      </c>
      <c r="F965" s="172">
        <v>556.07796799999994</v>
      </c>
      <c r="G965" s="80" t="s">
        <v>1928</v>
      </c>
      <c r="H965" s="75" t="s">
        <v>1366</v>
      </c>
      <c r="I965" s="80"/>
      <c r="J965" s="60" t="s">
        <v>7694</v>
      </c>
      <c r="K965" s="206" t="s">
        <v>5695</v>
      </c>
      <c r="L965" s="75" t="s">
        <v>257</v>
      </c>
      <c r="M965" s="75" t="s">
        <v>323</v>
      </c>
      <c r="N965" s="75" t="s">
        <v>5860</v>
      </c>
      <c r="O965" s="75" t="s">
        <v>323</v>
      </c>
      <c r="P965" s="75" t="s">
        <v>282</v>
      </c>
    </row>
    <row r="966" spans="1:18" s="75" customFormat="1" ht="30" x14ac:dyDescent="0.25">
      <c r="B966" s="62" t="s">
        <v>2268</v>
      </c>
      <c r="C966" s="75" t="s">
        <v>1366</v>
      </c>
      <c r="E966" s="75" t="s">
        <v>7064</v>
      </c>
      <c r="F966" s="172">
        <v>606.07477400000005</v>
      </c>
      <c r="G966" s="80" t="s">
        <v>1929</v>
      </c>
      <c r="H966" s="75" t="s">
        <v>1366</v>
      </c>
      <c r="I966" s="80"/>
      <c r="J966" s="60" t="s">
        <v>7693</v>
      </c>
      <c r="K966" s="206" t="s">
        <v>5695</v>
      </c>
      <c r="L966" s="75" t="s">
        <v>257</v>
      </c>
    </row>
    <row r="967" spans="1:18" s="75" customFormat="1" ht="30" x14ac:dyDescent="0.25">
      <c r="B967" s="62" t="s">
        <v>2269</v>
      </c>
      <c r="C967" s="75" t="s">
        <v>1366</v>
      </c>
      <c r="E967" s="75" t="s">
        <v>7065</v>
      </c>
      <c r="F967" s="172">
        <v>656.07158000000004</v>
      </c>
      <c r="G967" s="78" t="s">
        <v>1931</v>
      </c>
      <c r="H967" s="75" t="s">
        <v>1366</v>
      </c>
      <c r="I967" s="80"/>
      <c r="J967" s="60" t="s">
        <v>7693</v>
      </c>
      <c r="K967" s="206" t="s">
        <v>5695</v>
      </c>
      <c r="L967" s="75" t="s">
        <v>257</v>
      </c>
    </row>
    <row r="968" spans="1:18" s="75" customFormat="1" x14ac:dyDescent="0.25">
      <c r="G968" s="80"/>
      <c r="I968" s="80"/>
      <c r="J968" s="80"/>
      <c r="K968" s="206"/>
    </row>
    <row r="969" spans="1:18" s="75" customFormat="1" x14ac:dyDescent="0.25">
      <c r="G969" s="80"/>
      <c r="I969" s="80"/>
      <c r="J969" s="80"/>
      <c r="K969" s="206"/>
    </row>
    <row r="970" spans="1:18" s="54" customFormat="1" ht="18" x14ac:dyDescent="0.25">
      <c r="A970" s="229" t="s">
        <v>7072</v>
      </c>
      <c r="B970" s="229"/>
      <c r="C970" s="229"/>
      <c r="D970" s="229"/>
      <c r="G970" s="55"/>
      <c r="I970" s="55"/>
      <c r="J970" s="55"/>
      <c r="K970" s="219"/>
    </row>
    <row r="971" spans="1:18" ht="30" x14ac:dyDescent="0.25">
      <c r="B971" s="82" t="s">
        <v>5836</v>
      </c>
      <c r="C971" s="79" t="s">
        <v>1366</v>
      </c>
      <c r="E971" s="182" t="s">
        <v>7071</v>
      </c>
      <c r="F971" s="172">
        <v>556.07796799999994</v>
      </c>
      <c r="G971" s="182" t="s">
        <v>5835</v>
      </c>
      <c r="H971" s="79" t="s">
        <v>1366</v>
      </c>
      <c r="I971" s="182"/>
      <c r="J971" s="60" t="s">
        <v>7693</v>
      </c>
      <c r="K971" s="214" t="s">
        <v>5824</v>
      </c>
      <c r="L971" s="78" t="s">
        <v>5823</v>
      </c>
    </row>
    <row r="972" spans="1:18" x14ac:dyDescent="0.25">
      <c r="A972" s="182"/>
      <c r="B972" s="182"/>
      <c r="C972" s="182"/>
      <c r="D972" s="182"/>
    </row>
    <row r="973" spans="1:18" x14ac:dyDescent="0.25">
      <c r="A973" s="182"/>
      <c r="B973" s="182"/>
      <c r="C973" s="182"/>
      <c r="D973" s="182"/>
    </row>
    <row r="974" spans="1:18" x14ac:dyDescent="0.25">
      <c r="A974" s="182"/>
      <c r="B974" s="182"/>
      <c r="C974" s="182"/>
      <c r="D974" s="182"/>
    </row>
    <row r="975" spans="1:18" x14ac:dyDescent="0.25">
      <c r="A975" s="182"/>
      <c r="B975" s="182"/>
      <c r="C975" s="182"/>
      <c r="D975" s="182"/>
    </row>
    <row r="976" spans="1:18" x14ac:dyDescent="0.25">
      <c r="A976" s="182"/>
      <c r="B976" s="182"/>
      <c r="C976" s="182"/>
      <c r="D976" s="182"/>
    </row>
    <row r="980" spans="1:12" s="54" customFormat="1" ht="18" x14ac:dyDescent="0.25">
      <c r="A980" s="230" t="s">
        <v>7066</v>
      </c>
      <c r="B980" s="230"/>
      <c r="C980" s="230"/>
      <c r="D980" s="230"/>
      <c r="E980" s="230"/>
      <c r="F980" s="230"/>
      <c r="K980" s="219"/>
    </row>
    <row r="981" spans="1:12" ht="30" customHeight="1" x14ac:dyDescent="0.25">
      <c r="B981" s="58" t="s">
        <v>2253</v>
      </c>
      <c r="C981" s="42" t="s">
        <v>1366</v>
      </c>
      <c r="E981" s="79" t="s">
        <v>7069</v>
      </c>
      <c r="F981" s="172">
        <v>420.09537499999999</v>
      </c>
      <c r="G981" s="79" t="s">
        <v>1926</v>
      </c>
      <c r="H981" s="42" t="s">
        <v>1366</v>
      </c>
      <c r="I981" s="79"/>
      <c r="J981" s="60" t="s">
        <v>7693</v>
      </c>
      <c r="K981" s="206" t="s">
        <v>5695</v>
      </c>
      <c r="L981" s="79" t="s">
        <v>285</v>
      </c>
    </row>
    <row r="982" spans="1:12" ht="30" customHeight="1" x14ac:dyDescent="0.25">
      <c r="B982" s="58" t="s">
        <v>2254</v>
      </c>
      <c r="C982" s="42" t="s">
        <v>1366</v>
      </c>
      <c r="E982" s="79" t="s">
        <v>7070</v>
      </c>
      <c r="F982" s="172">
        <v>470.09218099999998</v>
      </c>
      <c r="G982" s="30" t="s">
        <v>1923</v>
      </c>
      <c r="H982" s="42" t="s">
        <v>1366</v>
      </c>
      <c r="J982" s="60" t="s">
        <v>7693</v>
      </c>
      <c r="K982" s="206" t="s">
        <v>5695</v>
      </c>
      <c r="L982" s="79" t="s">
        <v>285</v>
      </c>
    </row>
    <row r="983" spans="1:12" ht="30" customHeight="1" x14ac:dyDescent="0.25">
      <c r="B983" s="58" t="s">
        <v>2255</v>
      </c>
      <c r="C983" s="42" t="s">
        <v>1366</v>
      </c>
      <c r="E983" s="79" t="s">
        <v>7068</v>
      </c>
      <c r="F983" s="172">
        <v>520.08898699999997</v>
      </c>
      <c r="G983" s="30" t="s">
        <v>1924</v>
      </c>
      <c r="H983" s="42" t="s">
        <v>1366</v>
      </c>
      <c r="J983" s="60" t="s">
        <v>7693</v>
      </c>
      <c r="K983" s="206" t="s">
        <v>5695</v>
      </c>
      <c r="L983" s="79" t="s">
        <v>285</v>
      </c>
    </row>
    <row r="984" spans="1:12" ht="30" customHeight="1" x14ac:dyDescent="0.25">
      <c r="B984" s="58" t="s">
        <v>2256</v>
      </c>
      <c r="C984" s="42" t="s">
        <v>1366</v>
      </c>
      <c r="E984" s="79" t="s">
        <v>7067</v>
      </c>
      <c r="F984" s="172">
        <v>570.08579299999997</v>
      </c>
      <c r="G984" s="30" t="s">
        <v>1925</v>
      </c>
      <c r="H984" s="42" t="s">
        <v>1366</v>
      </c>
      <c r="J984" s="60" t="s">
        <v>7693</v>
      </c>
      <c r="K984" s="206" t="s">
        <v>5695</v>
      </c>
      <c r="L984" s="79" t="s">
        <v>285</v>
      </c>
    </row>
    <row r="987" spans="1:12" s="54" customFormat="1" ht="18" x14ac:dyDescent="0.25">
      <c r="A987" s="230" t="s">
        <v>6376</v>
      </c>
      <c r="B987" s="230"/>
      <c r="C987" s="230"/>
      <c r="D987" s="230"/>
      <c r="E987" s="230"/>
      <c r="F987" s="230"/>
      <c r="K987" s="219"/>
    </row>
    <row r="988" spans="1:12" ht="30" customHeight="1" x14ac:dyDescent="0.25">
      <c r="B988" s="58" t="s">
        <v>2257</v>
      </c>
      <c r="C988" s="42" t="s">
        <v>1336</v>
      </c>
      <c r="E988" s="79" t="s">
        <v>6373</v>
      </c>
      <c r="F988" s="172">
        <v>515.08983599999999</v>
      </c>
      <c r="G988" s="79" t="s">
        <v>601</v>
      </c>
      <c r="H988" s="42" t="s">
        <v>1366</v>
      </c>
      <c r="I988" s="79"/>
      <c r="J988" s="79"/>
      <c r="K988" s="206" t="s">
        <v>5695</v>
      </c>
      <c r="L988" s="79" t="s">
        <v>285</v>
      </c>
    </row>
    <row r="989" spans="1:12" ht="30" customHeight="1" x14ac:dyDescent="0.25">
      <c r="B989" s="58" t="s">
        <v>2258</v>
      </c>
      <c r="C989" s="42" t="s">
        <v>1336</v>
      </c>
      <c r="D989" s="56"/>
      <c r="E989" s="79" t="s">
        <v>6374</v>
      </c>
      <c r="F989" s="172">
        <v>565.08664199999998</v>
      </c>
      <c r="G989" s="79" t="s">
        <v>601</v>
      </c>
      <c r="H989" s="42" t="s">
        <v>1366</v>
      </c>
      <c r="I989" s="79"/>
      <c r="J989" s="79"/>
      <c r="K989" s="206" t="s">
        <v>5695</v>
      </c>
      <c r="L989" s="79" t="s">
        <v>285</v>
      </c>
    </row>
    <row r="990" spans="1:12" ht="30" customHeight="1" x14ac:dyDescent="0.25">
      <c r="B990" s="58" t="s">
        <v>2259</v>
      </c>
      <c r="C990" s="42" t="s">
        <v>1336</v>
      </c>
      <c r="E990" s="79" t="s">
        <v>6375</v>
      </c>
      <c r="F990" s="172">
        <v>615.08344799999998</v>
      </c>
      <c r="G990" s="79" t="s">
        <v>601</v>
      </c>
      <c r="H990" s="42" t="s">
        <v>1366</v>
      </c>
      <c r="J990" s="79"/>
      <c r="K990" s="206" t="s">
        <v>5695</v>
      </c>
      <c r="L990" s="79" t="s">
        <v>285</v>
      </c>
    </row>
    <row r="993" spans="1:15" s="54" customFormat="1" ht="18" x14ac:dyDescent="0.25">
      <c r="A993" s="230" t="s">
        <v>6006</v>
      </c>
      <c r="B993" s="230"/>
      <c r="C993" s="230"/>
      <c r="D993" s="230"/>
      <c r="E993" s="230"/>
      <c r="F993" s="230"/>
      <c r="K993" s="219"/>
    </row>
    <row r="994" spans="1:15" s="75" customFormat="1" ht="30" x14ac:dyDescent="0.25">
      <c r="A994" s="79"/>
      <c r="B994" s="58" t="s">
        <v>2260</v>
      </c>
      <c r="C994" s="75" t="s">
        <v>1366</v>
      </c>
      <c r="E994" s="75" t="s">
        <v>6377</v>
      </c>
      <c r="F994" s="172">
        <v>478.10085500000002</v>
      </c>
      <c r="G994" s="78" t="s">
        <v>1379</v>
      </c>
      <c r="H994" s="75" t="s">
        <v>1366</v>
      </c>
      <c r="I994" s="80"/>
      <c r="J994" s="60" t="s">
        <v>7693</v>
      </c>
      <c r="K994" s="206" t="s">
        <v>5695</v>
      </c>
      <c r="L994" s="75" t="s">
        <v>257</v>
      </c>
    </row>
    <row r="995" spans="1:15" s="75" customFormat="1" ht="33" customHeight="1" x14ac:dyDescent="0.25">
      <c r="A995" s="79"/>
      <c r="B995" s="58" t="s">
        <v>2261</v>
      </c>
      <c r="C995" s="75" t="s">
        <v>1366</v>
      </c>
      <c r="E995" s="75" t="s">
        <v>6378</v>
      </c>
      <c r="F995" s="172">
        <v>528.09766100000002</v>
      </c>
      <c r="G995" s="78" t="s">
        <v>1378</v>
      </c>
      <c r="H995" s="75" t="s">
        <v>1366</v>
      </c>
      <c r="I995" s="80"/>
      <c r="J995" s="60" t="s">
        <v>7693</v>
      </c>
      <c r="K995" s="206" t="s">
        <v>5695</v>
      </c>
      <c r="L995" s="75" t="s">
        <v>257</v>
      </c>
    </row>
    <row r="996" spans="1:15" s="75" customFormat="1" ht="45" x14ac:dyDescent="0.25">
      <c r="A996" s="79"/>
      <c r="B996" s="58" t="s">
        <v>2262</v>
      </c>
      <c r="C996" s="75" t="s">
        <v>1366</v>
      </c>
      <c r="E996" s="75" t="s">
        <v>6379</v>
      </c>
      <c r="F996" s="172">
        <v>578.09446700000001</v>
      </c>
      <c r="G996" s="78" t="s">
        <v>1377</v>
      </c>
      <c r="H996" s="75" t="s">
        <v>1366</v>
      </c>
      <c r="I996" s="80"/>
      <c r="J996" s="60" t="s">
        <v>7693</v>
      </c>
      <c r="K996" s="206" t="s">
        <v>5695</v>
      </c>
      <c r="L996" s="75" t="s">
        <v>257</v>
      </c>
      <c r="N996" s="75" t="s">
        <v>323</v>
      </c>
      <c r="O996" s="75" t="s">
        <v>282</v>
      </c>
    </row>
    <row r="997" spans="1:15" s="75" customFormat="1" ht="45" x14ac:dyDescent="0.25">
      <c r="B997" s="58" t="s">
        <v>2263</v>
      </c>
      <c r="C997" s="75" t="s">
        <v>1366</v>
      </c>
      <c r="E997" s="75" t="s">
        <v>6380</v>
      </c>
      <c r="F997" s="172">
        <v>628.091273</v>
      </c>
      <c r="G997" s="75" t="s">
        <v>1376</v>
      </c>
      <c r="H997" s="75" t="s">
        <v>1366</v>
      </c>
      <c r="I997" s="80"/>
      <c r="J997" s="60" t="s">
        <v>7693</v>
      </c>
      <c r="K997" s="206" t="s">
        <v>5695</v>
      </c>
      <c r="L997" s="75" t="s">
        <v>257</v>
      </c>
      <c r="N997" s="75" t="s">
        <v>323</v>
      </c>
      <c r="O997" s="75" t="s">
        <v>282</v>
      </c>
    </row>
    <row r="998" spans="1:15" s="75" customFormat="1" x14ac:dyDescent="0.25">
      <c r="G998" s="80"/>
      <c r="I998" s="80"/>
      <c r="J998" s="80"/>
      <c r="K998" s="206"/>
    </row>
    <row r="999" spans="1:15" s="75" customFormat="1" x14ac:dyDescent="0.25">
      <c r="G999" s="80"/>
      <c r="I999" s="80"/>
      <c r="J999" s="80"/>
      <c r="K999" s="206"/>
    </row>
    <row r="1000" spans="1:15" s="54" customFormat="1" ht="18" x14ac:dyDescent="0.25">
      <c r="A1000" s="229" t="s">
        <v>6007</v>
      </c>
      <c r="B1000" s="229"/>
      <c r="C1000" s="229"/>
      <c r="D1000" s="229"/>
      <c r="E1000" s="229"/>
      <c r="F1000" s="229"/>
      <c r="G1000" s="55"/>
      <c r="I1000" s="55"/>
      <c r="J1000" s="55"/>
      <c r="K1000" s="219"/>
    </row>
    <row r="1001" spans="1:15" s="75" customFormat="1" ht="47.25" customHeight="1" x14ac:dyDescent="0.25">
      <c r="B1001" s="82" t="s">
        <v>5759</v>
      </c>
      <c r="C1001" s="75" t="s">
        <v>1366</v>
      </c>
      <c r="E1001" s="182" t="s">
        <v>6381</v>
      </c>
      <c r="F1001" s="172">
        <v>629.09909800000003</v>
      </c>
      <c r="G1001" s="80" t="s">
        <v>5760</v>
      </c>
      <c r="H1001" s="75" t="s">
        <v>1366</v>
      </c>
      <c r="I1001" s="80"/>
      <c r="J1001" s="60" t="s">
        <v>7693</v>
      </c>
      <c r="K1001" s="206" t="s">
        <v>106</v>
      </c>
      <c r="L1001" s="75" t="s">
        <v>5761</v>
      </c>
    </row>
    <row r="1002" spans="1:15" s="75" customFormat="1" x14ac:dyDescent="0.25">
      <c r="G1002" s="182"/>
      <c r="H1002" s="182"/>
      <c r="I1002" s="182"/>
      <c r="J1002" s="182"/>
      <c r="K1002" s="206"/>
    </row>
    <row r="1003" spans="1:15" s="75" customFormat="1" x14ac:dyDescent="0.25">
      <c r="G1003" s="80"/>
      <c r="I1003" s="80"/>
      <c r="J1003" s="80"/>
      <c r="K1003" s="206"/>
    </row>
    <row r="1004" spans="1:15" s="75" customFormat="1" x14ac:dyDescent="0.25">
      <c r="G1004" s="80"/>
      <c r="I1004" s="80"/>
      <c r="J1004" s="80"/>
      <c r="K1004" s="206"/>
    </row>
    <row r="1005" spans="1:15" s="75" customFormat="1" x14ac:dyDescent="0.25">
      <c r="G1005" s="80"/>
      <c r="I1005" s="80"/>
      <c r="J1005" s="80"/>
      <c r="K1005" s="206"/>
    </row>
    <row r="1006" spans="1:15" s="75" customFormat="1" x14ac:dyDescent="0.25">
      <c r="G1006" s="80"/>
      <c r="I1006" s="80"/>
      <c r="J1006" s="80"/>
      <c r="K1006" s="206"/>
    </row>
    <row r="1007" spans="1:15" s="75" customFormat="1" x14ac:dyDescent="0.25">
      <c r="G1007" s="80"/>
      <c r="I1007" s="80"/>
      <c r="J1007" s="80"/>
      <c r="K1007" s="206"/>
    </row>
    <row r="1008" spans="1:15" s="75" customFormat="1" x14ac:dyDescent="0.25">
      <c r="G1008" s="80"/>
      <c r="I1008" s="80"/>
      <c r="J1008" s="80"/>
      <c r="K1008" s="206"/>
    </row>
    <row r="1009" spans="1:12" s="75" customFormat="1" x14ac:dyDescent="0.25">
      <c r="G1009" s="80"/>
      <c r="I1009" s="80"/>
      <c r="J1009" s="80"/>
      <c r="K1009" s="206"/>
    </row>
    <row r="1010" spans="1:12" s="75" customFormat="1" x14ac:dyDescent="0.25">
      <c r="G1010" s="80"/>
      <c r="I1010" s="80"/>
      <c r="J1010" s="80"/>
      <c r="K1010" s="206"/>
    </row>
    <row r="1011" spans="1:12" s="230" customFormat="1" ht="18.75" x14ac:dyDescent="0.35">
      <c r="A1011" s="233" t="s">
        <v>6008</v>
      </c>
      <c r="B1011" s="233"/>
      <c r="C1011" s="233"/>
      <c r="D1011" s="233"/>
      <c r="G1011" s="240"/>
      <c r="I1011" s="240"/>
      <c r="J1011" s="240"/>
      <c r="K1011" s="220"/>
    </row>
    <row r="1012" spans="1:12" s="75" customFormat="1" ht="30" x14ac:dyDescent="0.25">
      <c r="B1012" s="82" t="s">
        <v>4356</v>
      </c>
      <c r="C1012" s="75" t="s">
        <v>1366</v>
      </c>
      <c r="E1012" s="182" t="s">
        <v>6382</v>
      </c>
      <c r="F1012" s="172">
        <v>627.15621799999997</v>
      </c>
      <c r="G1012" s="80" t="s">
        <v>4357</v>
      </c>
      <c r="H1012" s="75" t="s">
        <v>1366</v>
      </c>
      <c r="I1012" s="80"/>
      <c r="J1012" s="60" t="s">
        <v>7693</v>
      </c>
      <c r="K1012" s="206" t="s">
        <v>4358</v>
      </c>
      <c r="L1012" s="75" t="s">
        <v>4359</v>
      </c>
    </row>
    <row r="1013" spans="1:12" s="75" customFormat="1" x14ac:dyDescent="0.25">
      <c r="G1013" s="80"/>
      <c r="I1013" s="80"/>
      <c r="J1013" s="80"/>
      <c r="K1013" s="206"/>
    </row>
    <row r="1014" spans="1:12" s="75" customFormat="1" x14ac:dyDescent="0.25">
      <c r="G1014" s="182"/>
      <c r="H1014" s="182"/>
      <c r="I1014" s="182"/>
      <c r="J1014" s="182"/>
      <c r="K1014" s="206"/>
    </row>
    <row r="1015" spans="1:12" s="75" customFormat="1" x14ac:dyDescent="0.25">
      <c r="G1015" s="80"/>
      <c r="I1015" s="80"/>
      <c r="J1015" s="80"/>
      <c r="K1015" s="206"/>
    </row>
    <row r="1016" spans="1:12" s="75" customFormat="1" x14ac:dyDescent="0.25">
      <c r="G1016" s="80"/>
      <c r="I1016" s="80"/>
      <c r="J1016" s="80"/>
      <c r="K1016" s="206"/>
    </row>
    <row r="1017" spans="1:12" s="75" customFormat="1" x14ac:dyDescent="0.25">
      <c r="G1017" s="80"/>
      <c r="I1017" s="80"/>
      <c r="J1017" s="80"/>
      <c r="K1017" s="206"/>
    </row>
    <row r="1018" spans="1:12" s="75" customFormat="1" x14ac:dyDescent="0.25">
      <c r="G1018" s="80"/>
      <c r="I1018" s="80"/>
      <c r="J1018" s="80"/>
      <c r="K1018" s="206"/>
    </row>
    <row r="1019" spans="1:12" s="75" customFormat="1" x14ac:dyDescent="0.25">
      <c r="G1019" s="80"/>
      <c r="I1019" s="80"/>
      <c r="J1019" s="80"/>
      <c r="K1019" s="206"/>
    </row>
    <row r="1020" spans="1:12" s="75" customFormat="1" x14ac:dyDescent="0.25">
      <c r="G1020" s="80"/>
      <c r="I1020" s="80"/>
      <c r="J1020" s="80"/>
      <c r="K1020" s="206"/>
    </row>
    <row r="1022" spans="1:12" s="230" customFormat="1" ht="18" x14ac:dyDescent="0.25">
      <c r="A1022" s="230" t="s">
        <v>6140</v>
      </c>
      <c r="G1022" s="240"/>
      <c r="I1022" s="240"/>
      <c r="J1022" s="240"/>
      <c r="K1022" s="220"/>
    </row>
    <row r="1023" spans="1:12" ht="30" customHeight="1" x14ac:dyDescent="0.25">
      <c r="B1023" s="40" t="s">
        <v>2270</v>
      </c>
      <c r="C1023" s="79" t="s">
        <v>1366</v>
      </c>
      <c r="E1023" s="79" t="s">
        <v>6384</v>
      </c>
      <c r="F1023" s="172">
        <v>613.14056800000003</v>
      </c>
      <c r="G1023" s="30" t="s">
        <v>1489</v>
      </c>
      <c r="H1023" s="79" t="s">
        <v>1366</v>
      </c>
      <c r="J1023" s="60" t="s">
        <v>7693</v>
      </c>
      <c r="K1023" s="207" t="s">
        <v>1490</v>
      </c>
      <c r="L1023" s="79" t="s">
        <v>1491</v>
      </c>
    </row>
    <row r="1024" spans="1:12" ht="30" customHeight="1" x14ac:dyDescent="0.25">
      <c r="B1024" s="40" t="s">
        <v>2271</v>
      </c>
      <c r="C1024" s="79" t="s">
        <v>1336</v>
      </c>
      <c r="E1024" s="79" t="s">
        <v>6385</v>
      </c>
      <c r="F1024" s="172">
        <v>713.13418000000001</v>
      </c>
      <c r="G1024" s="30" t="s">
        <v>1932</v>
      </c>
      <c r="H1024" s="79" t="s">
        <v>1366</v>
      </c>
      <c r="J1024" s="60" t="s">
        <v>7693</v>
      </c>
    </row>
    <row r="1031" spans="1:12" x14ac:dyDescent="0.25">
      <c r="A1031" s="249" t="s">
        <v>7615</v>
      </c>
      <c r="B1031" s="249"/>
    </row>
    <row r="1032" spans="1:12" s="54" customFormat="1" ht="18" x14ac:dyDescent="0.25">
      <c r="A1032" s="230" t="s">
        <v>5415</v>
      </c>
      <c r="B1032" s="230"/>
      <c r="C1032" s="230"/>
      <c r="D1032" s="230"/>
      <c r="G1032" s="55"/>
      <c r="I1032" s="55"/>
      <c r="J1032" s="55"/>
      <c r="K1032" s="219"/>
    </row>
    <row r="1033" spans="1:12" ht="30" x14ac:dyDescent="0.25">
      <c r="B1033" s="82" t="s">
        <v>5412</v>
      </c>
      <c r="C1033" s="79" t="s">
        <v>1366</v>
      </c>
      <c r="E1033" s="182" t="s">
        <v>5414</v>
      </c>
      <c r="F1033" s="172">
        <v>820.94446600000003</v>
      </c>
      <c r="G1033" s="30" t="s">
        <v>5413</v>
      </c>
      <c r="H1033" s="79" t="s">
        <v>1366</v>
      </c>
      <c r="J1033" s="60" t="s">
        <v>7693</v>
      </c>
      <c r="K1033" s="206" t="s">
        <v>5403</v>
      </c>
      <c r="L1033" s="75" t="s">
        <v>5404</v>
      </c>
    </row>
    <row r="1040" spans="1:12" s="230" customFormat="1" ht="18" x14ac:dyDescent="0.25">
      <c r="A1040" s="229" t="s">
        <v>6010</v>
      </c>
      <c r="B1040" s="229"/>
      <c r="C1040" s="229"/>
      <c r="D1040" s="229"/>
      <c r="G1040" s="240"/>
      <c r="I1040" s="240"/>
      <c r="J1040" s="240"/>
      <c r="K1040" s="220"/>
    </row>
    <row r="1041" spans="1:12" ht="30" x14ac:dyDescent="0.25">
      <c r="B1041" s="82" t="s">
        <v>4451</v>
      </c>
      <c r="C1041" s="79" t="s">
        <v>1366</v>
      </c>
      <c r="E1041" s="182" t="s">
        <v>6386</v>
      </c>
      <c r="F1041" s="172">
        <v>648.98854200000005</v>
      </c>
      <c r="G1041" s="30" t="s">
        <v>4452</v>
      </c>
      <c r="H1041" s="79" t="s">
        <v>1366</v>
      </c>
      <c r="J1041" s="60" t="s">
        <v>7693</v>
      </c>
      <c r="K1041" s="207" t="s">
        <v>4444</v>
      </c>
      <c r="L1041" s="79" t="s">
        <v>4445</v>
      </c>
    </row>
    <row r="1042" spans="1:12" x14ac:dyDescent="0.25">
      <c r="B1042" s="34"/>
      <c r="E1042" s="182"/>
      <c r="F1042" s="182"/>
      <c r="G1042" s="182"/>
      <c r="H1042" s="182"/>
      <c r="I1042" s="182"/>
      <c r="J1042" s="182"/>
    </row>
    <row r="1043" spans="1:12" x14ac:dyDescent="0.25">
      <c r="B1043" s="34"/>
    </row>
    <row r="1044" spans="1:12" x14ac:dyDescent="0.25">
      <c r="B1044" s="34"/>
    </row>
    <row r="1045" spans="1:12" x14ac:dyDescent="0.25">
      <c r="B1045" s="34"/>
    </row>
    <row r="1046" spans="1:12" x14ac:dyDescent="0.25">
      <c r="B1046" s="34"/>
    </row>
    <row r="1047" spans="1:12" x14ac:dyDescent="0.25">
      <c r="B1047" s="34"/>
    </row>
    <row r="1048" spans="1:12" s="54" customFormat="1" ht="18" x14ac:dyDescent="0.25">
      <c r="A1048" s="230" t="s">
        <v>5870</v>
      </c>
      <c r="B1048" s="230"/>
      <c r="C1048" s="230"/>
      <c r="D1048" s="230"/>
      <c r="E1048" s="230"/>
      <c r="F1048" s="230"/>
      <c r="K1048" s="219"/>
    </row>
    <row r="1049" spans="1:12" ht="30" x14ac:dyDescent="0.25">
      <c r="B1049" s="58" t="s">
        <v>1942</v>
      </c>
      <c r="C1049" s="79" t="s">
        <v>1366</v>
      </c>
      <c r="E1049" s="79" t="s">
        <v>2272</v>
      </c>
      <c r="F1049" s="172">
        <v>370.97321199999999</v>
      </c>
      <c r="G1049" s="79" t="s">
        <v>1941</v>
      </c>
      <c r="H1049" s="79" t="s">
        <v>1366</v>
      </c>
      <c r="I1049" s="79"/>
      <c r="J1049" s="60" t="s">
        <v>7693</v>
      </c>
      <c r="K1049" s="206" t="s">
        <v>5695</v>
      </c>
      <c r="L1049" s="79" t="s">
        <v>285</v>
      </c>
    </row>
    <row r="1050" spans="1:12" ht="30" x14ac:dyDescent="0.25">
      <c r="B1050" s="58" t="s">
        <v>1939</v>
      </c>
      <c r="C1050" s="79" t="s">
        <v>1366</v>
      </c>
      <c r="E1050" s="79" t="s">
        <v>2273</v>
      </c>
      <c r="F1050" s="172">
        <v>420.97001799999998</v>
      </c>
      <c r="G1050" s="30" t="s">
        <v>1940</v>
      </c>
      <c r="H1050" s="79" t="s">
        <v>1366</v>
      </c>
      <c r="J1050" s="60" t="s">
        <v>7693</v>
      </c>
      <c r="K1050" s="206" t="s">
        <v>5695</v>
      </c>
      <c r="L1050" s="79" t="s">
        <v>285</v>
      </c>
    </row>
    <row r="1051" spans="1:12" ht="30" x14ac:dyDescent="0.25">
      <c r="B1051" s="58" t="s">
        <v>1935</v>
      </c>
      <c r="C1051" s="79" t="s">
        <v>1366</v>
      </c>
      <c r="E1051" s="79" t="s">
        <v>2274</v>
      </c>
      <c r="F1051" s="172">
        <v>470.96682399999997</v>
      </c>
      <c r="G1051" s="30" t="s">
        <v>1936</v>
      </c>
      <c r="H1051" s="79" t="s">
        <v>1366</v>
      </c>
      <c r="J1051" s="60" t="s">
        <v>7693</v>
      </c>
      <c r="K1051" s="206" t="s">
        <v>5695</v>
      </c>
      <c r="L1051" s="79" t="s">
        <v>285</v>
      </c>
    </row>
    <row r="1052" spans="1:12" ht="30" x14ac:dyDescent="0.25">
      <c r="B1052" s="58" t="s">
        <v>1934</v>
      </c>
      <c r="C1052" s="79" t="s">
        <v>1366</v>
      </c>
      <c r="E1052" s="79" t="s">
        <v>2275</v>
      </c>
      <c r="F1052" s="172">
        <v>520.96362999999997</v>
      </c>
      <c r="G1052" s="79" t="s">
        <v>1933</v>
      </c>
      <c r="H1052" s="79" t="s">
        <v>1366</v>
      </c>
      <c r="I1052" s="79"/>
      <c r="J1052" s="60" t="s">
        <v>7693</v>
      </c>
      <c r="K1052" s="206" t="s">
        <v>5695</v>
      </c>
      <c r="L1052" s="79" t="s">
        <v>285</v>
      </c>
    </row>
    <row r="1053" spans="1:12" ht="30" x14ac:dyDescent="0.25">
      <c r="B1053" s="58" t="s">
        <v>1937</v>
      </c>
      <c r="C1053" s="79" t="s">
        <v>1366</v>
      </c>
      <c r="E1053" s="79" t="s">
        <v>2276</v>
      </c>
      <c r="F1053" s="172">
        <v>620.95724199999995</v>
      </c>
      <c r="G1053" s="30" t="s">
        <v>1938</v>
      </c>
      <c r="H1053" s="79" t="s">
        <v>1366</v>
      </c>
      <c r="J1053" s="60" t="s">
        <v>7693</v>
      </c>
    </row>
    <row r="1054" spans="1:12" x14ac:dyDescent="0.25">
      <c r="B1054" s="34"/>
    </row>
    <row r="1055" spans="1:12" x14ac:dyDescent="0.25">
      <c r="B1055" s="34"/>
    </row>
    <row r="1056" spans="1:12" s="230" customFormat="1" ht="18" x14ac:dyDescent="0.25">
      <c r="A1056" s="229" t="s">
        <v>6011</v>
      </c>
      <c r="B1056" s="229"/>
      <c r="C1056" s="229"/>
      <c r="D1056" s="229"/>
      <c r="G1056" s="240"/>
      <c r="I1056" s="240"/>
      <c r="J1056" s="240"/>
      <c r="K1056" s="220"/>
    </row>
    <row r="1057" spans="1:12" ht="30" x14ac:dyDescent="0.25">
      <c r="B1057" s="82" t="s">
        <v>4728</v>
      </c>
      <c r="C1057" s="79" t="s">
        <v>1366</v>
      </c>
      <c r="E1057" s="182" t="s">
        <v>6387</v>
      </c>
      <c r="F1057" s="172">
        <v>434.98566799999998</v>
      </c>
      <c r="G1057" s="30" t="s">
        <v>4729</v>
      </c>
      <c r="H1057" s="79" t="s">
        <v>1366</v>
      </c>
      <c r="J1057" s="60" t="s">
        <v>7693</v>
      </c>
      <c r="K1057" s="207" t="s">
        <v>4828</v>
      </c>
      <c r="L1057" s="79" t="s">
        <v>4710</v>
      </c>
    </row>
    <row r="1058" spans="1:12" x14ac:dyDescent="0.25">
      <c r="B1058" s="34"/>
    </row>
    <row r="1059" spans="1:12" x14ac:dyDescent="0.25">
      <c r="B1059" s="34"/>
    </row>
    <row r="1060" spans="1:12" x14ac:dyDescent="0.25">
      <c r="B1060" s="34"/>
    </row>
    <row r="1061" spans="1:12" x14ac:dyDescent="0.25">
      <c r="B1061" s="34"/>
    </row>
    <row r="1062" spans="1:12" x14ac:dyDescent="0.25">
      <c r="B1062" s="34"/>
    </row>
    <row r="1063" spans="1:12" s="230" customFormat="1" ht="18" x14ac:dyDescent="0.25">
      <c r="A1063" s="229" t="s">
        <v>6012</v>
      </c>
      <c r="B1063" s="229"/>
      <c r="C1063" s="229"/>
      <c r="D1063" s="229"/>
      <c r="G1063" s="240"/>
      <c r="I1063" s="240"/>
      <c r="J1063" s="240"/>
      <c r="K1063" s="220"/>
    </row>
    <row r="1064" spans="1:12" ht="30" x14ac:dyDescent="0.25">
      <c r="B1064" s="82" t="s">
        <v>4740</v>
      </c>
      <c r="C1064" s="79" t="s">
        <v>1366</v>
      </c>
      <c r="E1064" s="182" t="s">
        <v>6388</v>
      </c>
      <c r="F1064" s="172">
        <v>450.98058300000002</v>
      </c>
      <c r="G1064" s="30" t="s">
        <v>4741</v>
      </c>
      <c r="H1064" s="79" t="s">
        <v>1366</v>
      </c>
      <c r="J1064" s="60" t="s">
        <v>7693</v>
      </c>
      <c r="K1064" s="207" t="s">
        <v>4828</v>
      </c>
      <c r="L1064" s="79" t="s">
        <v>4710</v>
      </c>
    </row>
    <row r="1065" spans="1:12" x14ac:dyDescent="0.25">
      <c r="B1065" s="34"/>
    </row>
    <row r="1066" spans="1:12" x14ac:dyDescent="0.25">
      <c r="B1066" s="34"/>
    </row>
    <row r="1067" spans="1:12" x14ac:dyDescent="0.25">
      <c r="B1067" s="34"/>
    </row>
    <row r="1068" spans="1:12" x14ac:dyDescent="0.25">
      <c r="B1068" s="34"/>
    </row>
    <row r="1069" spans="1:12" x14ac:dyDescent="0.25">
      <c r="B1069" s="34"/>
    </row>
    <row r="1070" spans="1:12" x14ac:dyDescent="0.25">
      <c r="B1070" s="34"/>
    </row>
    <row r="1071" spans="1:12" s="230" customFormat="1" ht="18" x14ac:dyDescent="0.25">
      <c r="A1071" s="229" t="s">
        <v>6013</v>
      </c>
      <c r="B1071" s="229"/>
      <c r="C1071" s="229"/>
      <c r="D1071" s="229"/>
      <c r="G1071" s="240"/>
      <c r="I1071" s="240"/>
      <c r="J1071" s="240"/>
      <c r="K1071" s="220"/>
    </row>
    <row r="1072" spans="1:12" ht="30" x14ac:dyDescent="0.25">
      <c r="B1072" s="82" t="s">
        <v>4734</v>
      </c>
      <c r="C1072" s="79" t="s">
        <v>1366</v>
      </c>
      <c r="E1072" s="182" t="s">
        <v>6389</v>
      </c>
      <c r="F1072" s="172">
        <v>449.00131800000003</v>
      </c>
      <c r="G1072" s="30" t="s">
        <v>4735</v>
      </c>
      <c r="H1072" s="79" t="s">
        <v>1366</v>
      </c>
      <c r="J1072" s="60" t="s">
        <v>7693</v>
      </c>
      <c r="K1072" s="207" t="s">
        <v>4828</v>
      </c>
      <c r="L1072" s="79" t="s">
        <v>4710</v>
      </c>
    </row>
    <row r="1073" spans="1:12" x14ac:dyDescent="0.25">
      <c r="B1073" s="34"/>
    </row>
    <row r="1074" spans="1:12" x14ac:dyDescent="0.25">
      <c r="B1074" s="34"/>
    </row>
    <row r="1075" spans="1:12" x14ac:dyDescent="0.25">
      <c r="B1075" s="34"/>
    </row>
    <row r="1076" spans="1:12" x14ac:dyDescent="0.25">
      <c r="B1076" s="34"/>
    </row>
    <row r="1077" spans="1:12" x14ac:dyDescent="0.25">
      <c r="B1077" s="34"/>
    </row>
    <row r="1078" spans="1:12" x14ac:dyDescent="0.25">
      <c r="B1078" s="34"/>
    </row>
    <row r="1079" spans="1:12" s="230" customFormat="1" ht="18" x14ac:dyDescent="0.25">
      <c r="A1079" s="229" t="s">
        <v>6014</v>
      </c>
      <c r="B1079" s="229"/>
      <c r="C1079" s="229"/>
      <c r="D1079" s="229"/>
      <c r="G1079" s="240"/>
      <c r="I1079" s="240"/>
      <c r="J1079" s="240"/>
      <c r="K1079" s="220"/>
    </row>
    <row r="1080" spans="1:12" ht="30" x14ac:dyDescent="0.25">
      <c r="B1080" s="82" t="s">
        <v>4738</v>
      </c>
      <c r="C1080" s="79" t="s">
        <v>1366</v>
      </c>
      <c r="E1080" s="182" t="s">
        <v>6390</v>
      </c>
      <c r="F1080" s="172">
        <v>464.99623300000002</v>
      </c>
      <c r="G1080" s="30" t="s">
        <v>4739</v>
      </c>
      <c r="H1080" s="79" t="s">
        <v>1366</v>
      </c>
      <c r="J1080" s="60" t="s">
        <v>7693</v>
      </c>
      <c r="K1080" s="207" t="s">
        <v>4828</v>
      </c>
      <c r="L1080" s="79" t="s">
        <v>4710</v>
      </c>
    </row>
    <row r="1081" spans="1:12" x14ac:dyDescent="0.25">
      <c r="B1081" s="34"/>
    </row>
    <row r="1082" spans="1:12" x14ac:dyDescent="0.25">
      <c r="B1082" s="34"/>
    </row>
    <row r="1083" spans="1:12" x14ac:dyDescent="0.25">
      <c r="B1083" s="34"/>
    </row>
    <row r="1084" spans="1:12" x14ac:dyDescent="0.25">
      <c r="B1084" s="34"/>
    </row>
    <row r="1085" spans="1:12" x14ac:dyDescent="0.25">
      <c r="B1085" s="34"/>
    </row>
    <row r="1086" spans="1:12" x14ac:dyDescent="0.25">
      <c r="B1086" s="34"/>
    </row>
    <row r="1087" spans="1:12" s="230" customFormat="1" ht="18" x14ac:dyDescent="0.25">
      <c r="A1087" s="229" t="s">
        <v>6015</v>
      </c>
      <c r="B1087" s="229"/>
      <c r="C1087" s="229"/>
      <c r="D1087" s="229"/>
      <c r="G1087" s="240"/>
      <c r="I1087" s="240"/>
      <c r="J1087" s="240"/>
      <c r="K1087" s="220"/>
    </row>
    <row r="1088" spans="1:12" ht="30" x14ac:dyDescent="0.25">
      <c r="B1088" s="82" t="s">
        <v>4486</v>
      </c>
      <c r="C1088" s="79" t="s">
        <v>1366</v>
      </c>
      <c r="E1088" s="182" t="s">
        <v>6391</v>
      </c>
      <c r="F1088" s="172">
        <v>663.00419199999999</v>
      </c>
      <c r="G1088" s="30" t="s">
        <v>4487</v>
      </c>
      <c r="H1088" s="79" t="s">
        <v>1366</v>
      </c>
      <c r="J1088" s="60" t="s">
        <v>7693</v>
      </c>
      <c r="K1088" s="207" t="s">
        <v>4488</v>
      </c>
      <c r="L1088" s="79" t="s">
        <v>4489</v>
      </c>
    </row>
    <row r="1089" spans="1:16371" x14ac:dyDescent="0.25">
      <c r="B1089" s="34"/>
    </row>
    <row r="1090" spans="1:16371" x14ac:dyDescent="0.25">
      <c r="B1090" s="34"/>
      <c r="G1090" s="182"/>
      <c r="H1090" s="182"/>
      <c r="I1090" s="182"/>
      <c r="J1090" s="182"/>
    </row>
    <row r="1091" spans="1:16371" x14ac:dyDescent="0.25">
      <c r="B1091" s="34"/>
    </row>
    <row r="1092" spans="1:16371" x14ac:dyDescent="0.25">
      <c r="B1092" s="34"/>
    </row>
    <row r="1093" spans="1:16371" x14ac:dyDescent="0.25">
      <c r="B1093" s="34"/>
    </row>
    <row r="1094" spans="1:16371" x14ac:dyDescent="0.25">
      <c r="B1094" s="34"/>
    </row>
    <row r="1095" spans="1:16371" s="230" customFormat="1" ht="18" x14ac:dyDescent="0.25">
      <c r="A1095" s="229" t="s">
        <v>6016</v>
      </c>
      <c r="B1095" s="229"/>
      <c r="C1095" s="229"/>
      <c r="D1095" s="229"/>
      <c r="E1095" s="229"/>
      <c r="F1095" s="229"/>
      <c r="G1095" s="229"/>
      <c r="H1095" s="229"/>
      <c r="I1095" s="229"/>
      <c r="J1095" s="25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c r="BJ1095" s="229"/>
      <c r="BK1095" s="229"/>
      <c r="BL1095" s="229"/>
      <c r="BM1095" s="229"/>
      <c r="BN1095" s="229"/>
      <c r="BO1095" s="229"/>
      <c r="BP1095" s="229"/>
      <c r="BQ1095" s="229"/>
      <c r="BR1095" s="229"/>
      <c r="BS1095" s="229"/>
      <c r="BT1095" s="229"/>
      <c r="BU1095" s="229"/>
      <c r="BV1095" s="229"/>
      <c r="BW1095" s="229"/>
      <c r="BX1095" s="229"/>
      <c r="BY1095" s="229"/>
      <c r="BZ1095" s="229"/>
      <c r="CA1095" s="229"/>
      <c r="CB1095" s="229"/>
      <c r="CC1095" s="229"/>
      <c r="CD1095" s="229"/>
      <c r="CE1095" s="229"/>
      <c r="CF1095" s="229"/>
      <c r="CG1095" s="229"/>
      <c r="CH1095" s="229"/>
      <c r="CI1095" s="229"/>
      <c r="CJ1095" s="229"/>
      <c r="CK1095" s="229"/>
      <c r="CL1095" s="229"/>
      <c r="CM1095" s="229"/>
      <c r="CN1095" s="229"/>
      <c r="CO1095" s="229"/>
      <c r="CP1095" s="229"/>
      <c r="CQ1095" s="229"/>
      <c r="CR1095" s="229"/>
      <c r="CS1095" s="229"/>
      <c r="CT1095" s="229"/>
      <c r="CU1095" s="229"/>
      <c r="CV1095" s="229"/>
      <c r="CW1095" s="229"/>
      <c r="CX1095" s="229"/>
      <c r="CY1095" s="229"/>
      <c r="CZ1095" s="229"/>
      <c r="DA1095" s="229"/>
      <c r="DB1095" s="229"/>
      <c r="DC1095" s="229"/>
      <c r="DD1095" s="229"/>
      <c r="DE1095" s="229"/>
      <c r="DF1095" s="229"/>
      <c r="DG1095" s="229"/>
      <c r="DH1095" s="229"/>
      <c r="DI1095" s="229"/>
      <c r="DJ1095" s="229"/>
      <c r="DK1095" s="229"/>
      <c r="DL1095" s="229"/>
      <c r="DM1095" s="229"/>
      <c r="DN1095" s="229"/>
      <c r="DO1095" s="229"/>
      <c r="DP1095" s="229"/>
      <c r="DQ1095" s="229"/>
      <c r="DR1095" s="229"/>
      <c r="DS1095" s="229"/>
      <c r="DT1095" s="229"/>
      <c r="DU1095" s="229"/>
      <c r="DV1095" s="229"/>
      <c r="DW1095" s="229"/>
      <c r="DX1095" s="229"/>
      <c r="DY1095" s="229"/>
      <c r="DZ1095" s="229"/>
      <c r="EA1095" s="229"/>
      <c r="EB1095" s="229"/>
      <c r="EC1095" s="229"/>
      <c r="ED1095" s="229"/>
      <c r="EE1095" s="229"/>
      <c r="EF1095" s="229"/>
      <c r="EG1095" s="229"/>
      <c r="EH1095" s="229"/>
      <c r="EI1095" s="229"/>
      <c r="EJ1095" s="229"/>
      <c r="EK1095" s="229"/>
      <c r="EL1095" s="229"/>
      <c r="EM1095" s="229"/>
      <c r="EN1095" s="229"/>
      <c r="EO1095" s="229"/>
      <c r="EP1095" s="229"/>
      <c r="EQ1095" s="229"/>
      <c r="ER1095" s="229"/>
      <c r="ES1095" s="229"/>
      <c r="ET1095" s="229"/>
      <c r="EU1095" s="229"/>
      <c r="EV1095" s="229"/>
      <c r="EW1095" s="229"/>
      <c r="EX1095" s="229"/>
      <c r="EY1095" s="229"/>
      <c r="EZ1095" s="229"/>
      <c r="FA1095" s="229"/>
      <c r="FB1095" s="229"/>
      <c r="FC1095" s="229"/>
      <c r="FD1095" s="229"/>
      <c r="FE1095" s="229"/>
      <c r="FF1095" s="229"/>
      <c r="FG1095" s="229"/>
      <c r="FH1095" s="229"/>
      <c r="FI1095" s="229"/>
      <c r="FJ1095" s="229"/>
      <c r="FK1095" s="229"/>
      <c r="FL1095" s="229"/>
      <c r="FM1095" s="229"/>
      <c r="FN1095" s="229"/>
      <c r="FO1095" s="229"/>
      <c r="FP1095" s="229"/>
      <c r="FQ1095" s="229"/>
      <c r="FR1095" s="229"/>
      <c r="FS1095" s="229"/>
      <c r="FT1095" s="229"/>
      <c r="FU1095" s="229"/>
      <c r="FV1095" s="229"/>
      <c r="FW1095" s="229"/>
      <c r="FX1095" s="229"/>
      <c r="FY1095" s="229"/>
      <c r="FZ1095" s="229"/>
      <c r="GA1095" s="229"/>
      <c r="GB1095" s="229"/>
      <c r="GC1095" s="229"/>
      <c r="GD1095" s="229"/>
      <c r="GE1095" s="229"/>
      <c r="GF1095" s="229"/>
      <c r="GG1095" s="229"/>
      <c r="GH1095" s="229"/>
      <c r="GI1095" s="229"/>
      <c r="GJ1095" s="229"/>
      <c r="GK1095" s="229"/>
      <c r="GL1095" s="229"/>
      <c r="GM1095" s="229"/>
      <c r="GN1095" s="229"/>
      <c r="GO1095" s="229"/>
      <c r="GP1095" s="229"/>
      <c r="GQ1095" s="229"/>
      <c r="GR1095" s="229"/>
      <c r="GS1095" s="229"/>
      <c r="GT1095" s="229"/>
      <c r="GU1095" s="229"/>
      <c r="GV1095" s="229"/>
      <c r="GW1095" s="229"/>
      <c r="GX1095" s="229"/>
      <c r="GY1095" s="229"/>
      <c r="GZ1095" s="229"/>
      <c r="HA1095" s="229"/>
      <c r="HB1095" s="229"/>
      <c r="HC1095" s="229"/>
      <c r="HD1095" s="229"/>
      <c r="HE1095" s="229"/>
      <c r="HF1095" s="229"/>
      <c r="HG1095" s="229"/>
      <c r="HH1095" s="229"/>
      <c r="HI1095" s="229"/>
      <c r="HJ1095" s="229"/>
      <c r="HK1095" s="229"/>
      <c r="HL1095" s="229"/>
      <c r="HM1095" s="229"/>
      <c r="HN1095" s="229"/>
      <c r="HO1095" s="229"/>
      <c r="HP1095" s="229"/>
      <c r="HQ1095" s="229"/>
      <c r="HR1095" s="229"/>
      <c r="HS1095" s="229"/>
      <c r="HT1095" s="229"/>
      <c r="HU1095" s="229"/>
      <c r="HV1095" s="229"/>
      <c r="HW1095" s="229"/>
      <c r="HX1095" s="229"/>
      <c r="HY1095" s="229"/>
      <c r="HZ1095" s="229"/>
      <c r="IA1095" s="229"/>
      <c r="IB1095" s="229"/>
      <c r="IC1095" s="229"/>
      <c r="ID1095" s="229"/>
      <c r="IE1095" s="229"/>
      <c r="IF1095" s="229"/>
      <c r="IG1095" s="229"/>
      <c r="IH1095" s="229"/>
      <c r="II1095" s="229"/>
      <c r="IJ1095" s="229"/>
      <c r="IK1095" s="229"/>
      <c r="IL1095" s="229"/>
      <c r="IM1095" s="229"/>
      <c r="IN1095" s="229"/>
      <c r="IO1095" s="229"/>
      <c r="IP1095" s="229"/>
      <c r="IQ1095" s="229"/>
      <c r="IR1095" s="229"/>
      <c r="IS1095" s="229"/>
      <c r="IT1095" s="229"/>
      <c r="IU1095" s="229"/>
      <c r="IV1095" s="229"/>
      <c r="IW1095" s="229"/>
      <c r="IX1095" s="229"/>
      <c r="IY1095" s="229"/>
      <c r="IZ1095" s="229"/>
      <c r="JA1095" s="229"/>
      <c r="JB1095" s="229"/>
      <c r="JC1095" s="229"/>
      <c r="JD1095" s="229"/>
      <c r="JE1095" s="229"/>
      <c r="JF1095" s="229"/>
      <c r="JG1095" s="229"/>
      <c r="JH1095" s="229"/>
      <c r="JI1095" s="229"/>
      <c r="JJ1095" s="229"/>
      <c r="JK1095" s="229"/>
      <c r="JL1095" s="229"/>
      <c r="JM1095" s="229"/>
      <c r="JN1095" s="229"/>
      <c r="JO1095" s="229"/>
      <c r="JP1095" s="229"/>
      <c r="JQ1095" s="229"/>
      <c r="JR1095" s="229"/>
      <c r="JS1095" s="229"/>
      <c r="JT1095" s="229"/>
      <c r="JU1095" s="229"/>
      <c r="JV1095" s="229"/>
      <c r="JW1095" s="229"/>
      <c r="JX1095" s="229"/>
      <c r="JY1095" s="229"/>
      <c r="JZ1095" s="229"/>
      <c r="KA1095" s="229"/>
      <c r="KB1095" s="229"/>
      <c r="KC1095" s="229"/>
      <c r="KD1095" s="229"/>
      <c r="KE1095" s="229"/>
      <c r="KF1095" s="229"/>
      <c r="KG1095" s="229"/>
      <c r="KH1095" s="229"/>
      <c r="KI1095" s="229"/>
      <c r="KJ1095" s="229"/>
      <c r="KK1095" s="229"/>
      <c r="KL1095" s="229"/>
      <c r="KM1095" s="229"/>
      <c r="KN1095" s="229"/>
      <c r="KO1095" s="229"/>
      <c r="KP1095" s="229"/>
      <c r="KQ1095" s="229"/>
      <c r="KR1095" s="229"/>
      <c r="KS1095" s="229"/>
      <c r="KT1095" s="229"/>
      <c r="KU1095" s="229"/>
      <c r="KV1095" s="229"/>
      <c r="KW1095" s="229"/>
      <c r="KX1095" s="229"/>
      <c r="KY1095" s="229"/>
      <c r="KZ1095" s="229"/>
      <c r="LA1095" s="229"/>
      <c r="LB1095" s="229"/>
      <c r="LC1095" s="229"/>
      <c r="LD1095" s="229"/>
      <c r="LE1095" s="229"/>
      <c r="LF1095" s="229"/>
      <c r="LG1095" s="229"/>
      <c r="LH1095" s="229"/>
      <c r="LI1095" s="229"/>
      <c r="LJ1095" s="229"/>
      <c r="LK1095" s="229"/>
      <c r="LL1095" s="229"/>
      <c r="LM1095" s="229"/>
      <c r="LN1095" s="229"/>
      <c r="LO1095" s="229"/>
      <c r="LP1095" s="229"/>
      <c r="LQ1095" s="229"/>
      <c r="LR1095" s="229"/>
      <c r="LS1095" s="229"/>
      <c r="LT1095" s="229"/>
      <c r="LU1095" s="229"/>
      <c r="LV1095" s="229"/>
      <c r="LW1095" s="229"/>
      <c r="LX1095" s="229"/>
      <c r="LY1095" s="229"/>
      <c r="LZ1095" s="229"/>
      <c r="MA1095" s="229"/>
      <c r="MB1095" s="229"/>
      <c r="MC1095" s="229"/>
      <c r="MD1095" s="229"/>
      <c r="ME1095" s="229"/>
      <c r="MF1095" s="229"/>
      <c r="MG1095" s="229"/>
      <c r="MH1095" s="229"/>
      <c r="MI1095" s="229"/>
      <c r="MJ1095" s="229"/>
      <c r="MK1095" s="229"/>
      <c r="ML1095" s="229"/>
      <c r="MM1095" s="229"/>
      <c r="MN1095" s="229"/>
      <c r="MO1095" s="229"/>
      <c r="MP1095" s="229"/>
      <c r="MQ1095" s="229"/>
      <c r="MR1095" s="229"/>
      <c r="MS1095" s="229"/>
      <c r="MT1095" s="229"/>
      <c r="MU1095" s="229"/>
      <c r="MV1095" s="229"/>
      <c r="MW1095" s="229"/>
      <c r="MX1095" s="229"/>
      <c r="MY1095" s="229"/>
      <c r="MZ1095" s="229"/>
      <c r="NA1095" s="229"/>
      <c r="NB1095" s="229"/>
      <c r="NC1095" s="229"/>
      <c r="ND1095" s="229"/>
      <c r="NE1095" s="229"/>
      <c r="NF1095" s="229"/>
      <c r="NG1095" s="229"/>
      <c r="NH1095" s="229"/>
      <c r="NI1095" s="229"/>
      <c r="NJ1095" s="229"/>
      <c r="NK1095" s="229"/>
      <c r="NL1095" s="229"/>
      <c r="NM1095" s="229"/>
      <c r="NN1095" s="229"/>
      <c r="NO1095" s="229"/>
      <c r="NP1095" s="229"/>
      <c r="NQ1095" s="229"/>
      <c r="NR1095" s="229"/>
      <c r="NS1095" s="229"/>
      <c r="NT1095" s="229"/>
      <c r="NU1095" s="229"/>
      <c r="NV1095" s="229"/>
      <c r="NW1095" s="229"/>
      <c r="NX1095" s="229"/>
      <c r="NY1095" s="229"/>
      <c r="NZ1095" s="229"/>
      <c r="OA1095" s="229"/>
      <c r="OB1095" s="229"/>
      <c r="OC1095" s="229"/>
      <c r="OD1095" s="229"/>
      <c r="OE1095" s="229"/>
      <c r="OF1095" s="229"/>
      <c r="OG1095" s="229"/>
      <c r="OH1095" s="229"/>
      <c r="OI1095" s="229"/>
      <c r="OJ1095" s="229"/>
      <c r="OK1095" s="229"/>
      <c r="OL1095" s="229"/>
      <c r="OM1095" s="229"/>
      <c r="ON1095" s="229"/>
      <c r="OO1095" s="229"/>
      <c r="OP1095" s="229"/>
      <c r="OQ1095" s="229"/>
      <c r="OR1095" s="229"/>
      <c r="OS1095" s="229"/>
      <c r="OT1095" s="229"/>
      <c r="OU1095" s="229"/>
      <c r="OV1095" s="229"/>
      <c r="OW1095" s="229"/>
      <c r="OX1095" s="229"/>
      <c r="OY1095" s="229"/>
      <c r="OZ1095" s="229"/>
      <c r="PA1095" s="229"/>
      <c r="PB1095" s="229"/>
      <c r="PC1095" s="229"/>
      <c r="PD1095" s="229"/>
      <c r="PE1095" s="229"/>
      <c r="PF1095" s="229"/>
      <c r="PG1095" s="229"/>
      <c r="PH1095" s="229"/>
      <c r="PI1095" s="229"/>
      <c r="PJ1095" s="229"/>
      <c r="PK1095" s="229"/>
      <c r="PL1095" s="229"/>
      <c r="PM1095" s="229"/>
      <c r="PN1095" s="229"/>
      <c r="PO1095" s="229"/>
      <c r="PP1095" s="229"/>
      <c r="PQ1095" s="229"/>
      <c r="PR1095" s="229"/>
      <c r="PS1095" s="229"/>
      <c r="PT1095" s="229"/>
      <c r="PU1095" s="229"/>
      <c r="PV1095" s="229"/>
      <c r="PW1095" s="229"/>
      <c r="PX1095" s="229"/>
      <c r="PY1095" s="229"/>
      <c r="PZ1095" s="229"/>
      <c r="QA1095" s="229"/>
      <c r="QB1095" s="229"/>
      <c r="QC1095" s="229"/>
      <c r="QD1095" s="229"/>
      <c r="QE1095" s="229"/>
      <c r="QF1095" s="229"/>
      <c r="QG1095" s="229"/>
      <c r="QH1095" s="229"/>
      <c r="QI1095" s="229"/>
      <c r="QJ1095" s="229"/>
      <c r="QK1095" s="229"/>
      <c r="QL1095" s="229"/>
      <c r="QM1095" s="229"/>
      <c r="QN1095" s="229"/>
      <c r="QO1095" s="229"/>
      <c r="QP1095" s="229"/>
      <c r="QQ1095" s="229"/>
      <c r="QR1095" s="229"/>
      <c r="QS1095" s="229"/>
      <c r="QT1095" s="229"/>
      <c r="QU1095" s="229"/>
      <c r="QV1095" s="229"/>
      <c r="QW1095" s="229"/>
      <c r="QX1095" s="229"/>
      <c r="QY1095" s="229"/>
      <c r="QZ1095" s="229"/>
      <c r="RA1095" s="229"/>
      <c r="RB1095" s="229"/>
      <c r="RC1095" s="229"/>
      <c r="RD1095" s="229"/>
      <c r="RE1095" s="229"/>
      <c r="RF1095" s="229"/>
      <c r="RG1095" s="229"/>
      <c r="RH1095" s="229"/>
      <c r="RI1095" s="229"/>
      <c r="RJ1095" s="229"/>
      <c r="RK1095" s="229"/>
      <c r="RL1095" s="229"/>
      <c r="RM1095" s="229"/>
      <c r="RN1095" s="229"/>
      <c r="RO1095" s="229"/>
      <c r="RP1095" s="229"/>
      <c r="RQ1095" s="229"/>
      <c r="RR1095" s="229"/>
      <c r="RS1095" s="229"/>
      <c r="RT1095" s="229"/>
      <c r="RU1095" s="229"/>
      <c r="RV1095" s="229"/>
      <c r="RW1095" s="229"/>
      <c r="RX1095" s="229"/>
      <c r="RY1095" s="229"/>
      <c r="RZ1095" s="229"/>
      <c r="SA1095" s="229"/>
      <c r="SB1095" s="229"/>
      <c r="SC1095" s="229"/>
      <c r="SD1095" s="229"/>
      <c r="SE1095" s="229"/>
      <c r="SF1095" s="229"/>
      <c r="SG1095" s="229"/>
      <c r="SH1095" s="229"/>
      <c r="SI1095" s="229"/>
      <c r="SJ1095" s="229"/>
      <c r="SK1095" s="229"/>
      <c r="SL1095" s="229"/>
      <c r="SM1095" s="229"/>
      <c r="SN1095" s="229"/>
      <c r="SO1095" s="229"/>
      <c r="SP1095" s="229"/>
      <c r="SQ1095" s="229"/>
      <c r="SR1095" s="229"/>
      <c r="SS1095" s="229"/>
      <c r="ST1095" s="229"/>
      <c r="SU1095" s="229"/>
      <c r="SV1095" s="229"/>
      <c r="SW1095" s="229"/>
      <c r="SX1095" s="229"/>
      <c r="SY1095" s="229"/>
      <c r="SZ1095" s="229"/>
      <c r="TA1095" s="229"/>
      <c r="TB1095" s="229"/>
      <c r="TC1095" s="229"/>
      <c r="TD1095" s="229"/>
      <c r="TE1095" s="229"/>
      <c r="TF1095" s="229"/>
      <c r="TG1095" s="229"/>
      <c r="TH1095" s="229"/>
      <c r="TI1095" s="229"/>
      <c r="TJ1095" s="229"/>
      <c r="TK1095" s="229"/>
      <c r="TL1095" s="229"/>
      <c r="TM1095" s="229"/>
      <c r="TN1095" s="229"/>
      <c r="TO1095" s="229"/>
      <c r="TP1095" s="229"/>
      <c r="TQ1095" s="229"/>
      <c r="TR1095" s="229"/>
      <c r="TS1095" s="229"/>
      <c r="TT1095" s="229"/>
      <c r="TU1095" s="229"/>
      <c r="TV1095" s="229"/>
      <c r="TW1095" s="229"/>
      <c r="TX1095" s="229"/>
      <c r="TY1095" s="229"/>
      <c r="TZ1095" s="229"/>
      <c r="UA1095" s="229"/>
      <c r="UB1095" s="229"/>
      <c r="UC1095" s="229"/>
      <c r="UD1095" s="229"/>
      <c r="UE1095" s="229"/>
      <c r="UF1095" s="229"/>
      <c r="UG1095" s="229"/>
      <c r="UH1095" s="229"/>
      <c r="UI1095" s="229"/>
      <c r="UJ1095" s="229"/>
      <c r="UK1095" s="229"/>
      <c r="UL1095" s="229"/>
      <c r="UM1095" s="229"/>
      <c r="UN1095" s="229"/>
      <c r="UO1095" s="229"/>
      <c r="UP1095" s="229"/>
      <c r="UQ1095" s="229"/>
      <c r="UR1095" s="229"/>
      <c r="US1095" s="229"/>
      <c r="UT1095" s="229"/>
      <c r="UU1095" s="229"/>
      <c r="UV1095" s="229"/>
      <c r="UW1095" s="229"/>
      <c r="UX1095" s="229"/>
      <c r="UY1095" s="229"/>
      <c r="UZ1095" s="229"/>
      <c r="VA1095" s="229"/>
      <c r="VB1095" s="229"/>
      <c r="VC1095" s="229"/>
      <c r="VD1095" s="229"/>
      <c r="VE1095" s="229"/>
      <c r="VF1095" s="229"/>
      <c r="VG1095" s="229"/>
      <c r="VH1095" s="229"/>
      <c r="VI1095" s="229"/>
      <c r="VJ1095" s="229"/>
      <c r="VK1095" s="229"/>
      <c r="VL1095" s="229"/>
      <c r="VM1095" s="229"/>
      <c r="VN1095" s="229"/>
      <c r="VO1095" s="229"/>
      <c r="VP1095" s="229"/>
      <c r="VQ1095" s="229"/>
      <c r="VR1095" s="229"/>
      <c r="VS1095" s="229"/>
      <c r="VT1095" s="229"/>
      <c r="VU1095" s="229"/>
      <c r="VV1095" s="229"/>
      <c r="VW1095" s="229"/>
      <c r="VX1095" s="229"/>
      <c r="VY1095" s="229"/>
      <c r="VZ1095" s="229"/>
      <c r="WA1095" s="229"/>
      <c r="WB1095" s="229"/>
      <c r="WC1095" s="229"/>
      <c r="WD1095" s="229"/>
      <c r="WE1095" s="229"/>
      <c r="WF1095" s="229"/>
      <c r="WG1095" s="229"/>
      <c r="WH1095" s="229"/>
      <c r="WI1095" s="229"/>
      <c r="WJ1095" s="229"/>
      <c r="WK1095" s="229"/>
      <c r="WL1095" s="229"/>
      <c r="WM1095" s="229"/>
      <c r="WN1095" s="229"/>
      <c r="WO1095" s="229"/>
      <c r="WP1095" s="229"/>
      <c r="WQ1095" s="229"/>
      <c r="WR1095" s="229"/>
      <c r="WS1095" s="229"/>
      <c r="WT1095" s="229"/>
      <c r="WU1095" s="229"/>
      <c r="WV1095" s="229"/>
      <c r="WW1095" s="229"/>
      <c r="WX1095" s="229"/>
      <c r="WY1095" s="229"/>
      <c r="WZ1095" s="229"/>
      <c r="XA1095" s="229"/>
      <c r="XB1095" s="229"/>
      <c r="XC1095" s="229"/>
      <c r="XD1095" s="229"/>
      <c r="XE1095" s="229"/>
      <c r="XF1095" s="229"/>
      <c r="XG1095" s="229"/>
      <c r="XH1095" s="229"/>
      <c r="XI1095" s="229"/>
      <c r="XJ1095" s="229"/>
      <c r="XK1095" s="229"/>
      <c r="XL1095" s="229"/>
      <c r="XM1095" s="229"/>
      <c r="XN1095" s="229"/>
      <c r="XO1095" s="229"/>
      <c r="XP1095" s="229"/>
      <c r="XQ1095" s="229"/>
      <c r="XR1095" s="229"/>
      <c r="XS1095" s="229"/>
      <c r="XT1095" s="229"/>
      <c r="XU1095" s="229"/>
      <c r="XV1095" s="229"/>
      <c r="XW1095" s="229"/>
      <c r="XX1095" s="229"/>
      <c r="XY1095" s="229"/>
      <c r="XZ1095" s="229"/>
      <c r="YA1095" s="229"/>
      <c r="YB1095" s="229"/>
      <c r="YC1095" s="229"/>
      <c r="YD1095" s="229"/>
      <c r="YE1095" s="229"/>
      <c r="YF1095" s="229"/>
      <c r="YG1095" s="229"/>
      <c r="YH1095" s="229"/>
      <c r="YI1095" s="229"/>
      <c r="YJ1095" s="229"/>
      <c r="YK1095" s="229"/>
      <c r="YL1095" s="229"/>
      <c r="YM1095" s="229"/>
      <c r="YN1095" s="229"/>
      <c r="YO1095" s="229"/>
      <c r="YP1095" s="229"/>
      <c r="YQ1095" s="229"/>
      <c r="YR1095" s="229"/>
      <c r="YS1095" s="229"/>
      <c r="YT1095" s="229"/>
      <c r="YU1095" s="229"/>
      <c r="YV1095" s="229"/>
      <c r="YW1095" s="229"/>
      <c r="YX1095" s="229"/>
      <c r="YY1095" s="229"/>
      <c r="YZ1095" s="229"/>
      <c r="ZA1095" s="229"/>
      <c r="ZB1095" s="229"/>
      <c r="ZC1095" s="229"/>
      <c r="ZD1095" s="229"/>
      <c r="ZE1095" s="229"/>
      <c r="ZF1095" s="229"/>
      <c r="ZG1095" s="229"/>
      <c r="ZH1095" s="229"/>
      <c r="ZI1095" s="229"/>
      <c r="ZJ1095" s="229"/>
      <c r="ZK1095" s="229"/>
      <c r="ZL1095" s="229"/>
      <c r="ZM1095" s="229"/>
      <c r="ZN1095" s="229"/>
      <c r="ZO1095" s="229"/>
      <c r="ZP1095" s="229"/>
      <c r="ZQ1095" s="229"/>
      <c r="ZR1095" s="229"/>
      <c r="ZS1095" s="229"/>
      <c r="ZT1095" s="229"/>
      <c r="ZU1095" s="229"/>
      <c r="ZV1095" s="229"/>
      <c r="ZW1095" s="229"/>
      <c r="ZX1095" s="229"/>
      <c r="ZY1095" s="229"/>
      <c r="ZZ1095" s="229"/>
      <c r="AAA1095" s="229"/>
      <c r="AAB1095" s="229"/>
      <c r="AAC1095" s="229"/>
      <c r="AAD1095" s="229"/>
      <c r="AAE1095" s="229"/>
      <c r="AAF1095" s="229"/>
      <c r="AAG1095" s="229"/>
      <c r="AAH1095" s="229"/>
      <c r="AAI1095" s="229"/>
      <c r="AAJ1095" s="229"/>
      <c r="AAK1095" s="229"/>
      <c r="AAL1095" s="229"/>
      <c r="AAM1095" s="229"/>
      <c r="AAN1095" s="229"/>
      <c r="AAO1095" s="229"/>
      <c r="AAP1095" s="229"/>
      <c r="AAQ1095" s="229"/>
      <c r="AAR1095" s="229"/>
      <c r="AAS1095" s="229"/>
      <c r="AAT1095" s="229"/>
      <c r="AAU1095" s="229"/>
      <c r="AAV1095" s="229"/>
      <c r="AAW1095" s="229"/>
      <c r="AAX1095" s="229"/>
      <c r="AAY1095" s="229"/>
      <c r="AAZ1095" s="229"/>
      <c r="ABA1095" s="229"/>
      <c r="ABB1095" s="229"/>
      <c r="ABC1095" s="229"/>
      <c r="ABD1095" s="229"/>
      <c r="ABE1095" s="229"/>
      <c r="ABF1095" s="229"/>
      <c r="ABG1095" s="229"/>
      <c r="ABH1095" s="229"/>
      <c r="ABI1095" s="229"/>
      <c r="ABJ1095" s="229"/>
      <c r="ABK1095" s="229"/>
      <c r="ABL1095" s="229"/>
      <c r="ABM1095" s="229"/>
      <c r="ABN1095" s="229"/>
      <c r="ABO1095" s="229"/>
      <c r="ABP1095" s="229"/>
      <c r="ABQ1095" s="229"/>
      <c r="ABR1095" s="229"/>
      <c r="ABS1095" s="229"/>
      <c r="ABT1095" s="229"/>
      <c r="ABU1095" s="229"/>
      <c r="ABV1095" s="229"/>
      <c r="ABW1095" s="229"/>
      <c r="ABX1095" s="229"/>
      <c r="ABY1095" s="229"/>
      <c r="ABZ1095" s="229"/>
      <c r="ACA1095" s="229"/>
      <c r="ACB1095" s="229"/>
      <c r="ACC1095" s="229"/>
      <c r="ACD1095" s="229"/>
      <c r="ACE1095" s="229"/>
      <c r="ACF1095" s="229"/>
      <c r="ACG1095" s="229"/>
      <c r="ACH1095" s="229"/>
      <c r="ACI1095" s="229"/>
      <c r="ACJ1095" s="229"/>
      <c r="ACK1095" s="229"/>
      <c r="ACL1095" s="229"/>
      <c r="ACM1095" s="229"/>
      <c r="ACN1095" s="229"/>
      <c r="ACO1095" s="229"/>
      <c r="ACP1095" s="229"/>
      <c r="ACQ1095" s="229"/>
      <c r="ACR1095" s="229"/>
      <c r="ACS1095" s="229"/>
      <c r="ACT1095" s="229"/>
      <c r="ACU1095" s="229"/>
      <c r="ACV1095" s="229"/>
      <c r="ACW1095" s="229"/>
      <c r="ACX1095" s="229"/>
      <c r="ACY1095" s="229"/>
      <c r="ACZ1095" s="229"/>
      <c r="ADA1095" s="229"/>
      <c r="ADB1095" s="229"/>
      <c r="ADC1095" s="229"/>
      <c r="ADD1095" s="229"/>
      <c r="ADE1095" s="229"/>
      <c r="ADF1095" s="229"/>
      <c r="ADG1095" s="229"/>
      <c r="ADH1095" s="229"/>
      <c r="ADI1095" s="229"/>
      <c r="ADJ1095" s="229"/>
      <c r="ADK1095" s="229"/>
      <c r="ADL1095" s="229"/>
      <c r="ADM1095" s="229"/>
      <c r="ADN1095" s="229"/>
      <c r="ADO1095" s="229"/>
      <c r="ADP1095" s="229"/>
      <c r="ADQ1095" s="229"/>
      <c r="ADR1095" s="229"/>
      <c r="ADS1095" s="229"/>
      <c r="ADT1095" s="229"/>
      <c r="ADU1095" s="229"/>
      <c r="ADV1095" s="229"/>
      <c r="ADW1095" s="229"/>
      <c r="ADX1095" s="229"/>
      <c r="ADY1095" s="229"/>
      <c r="ADZ1095" s="229"/>
      <c r="AEA1095" s="229"/>
      <c r="AEB1095" s="229"/>
      <c r="AEC1095" s="229"/>
      <c r="AED1095" s="229"/>
      <c r="AEE1095" s="229"/>
      <c r="AEF1095" s="229"/>
      <c r="AEG1095" s="229"/>
      <c r="AEH1095" s="229"/>
      <c r="AEI1095" s="229"/>
      <c r="AEJ1095" s="229"/>
      <c r="AEK1095" s="229"/>
      <c r="AEL1095" s="229"/>
      <c r="AEM1095" s="229"/>
      <c r="AEN1095" s="229"/>
      <c r="AEO1095" s="229"/>
      <c r="AEP1095" s="229"/>
      <c r="AEQ1095" s="229"/>
      <c r="AER1095" s="229"/>
      <c r="AES1095" s="229"/>
      <c r="AET1095" s="229"/>
      <c r="AEU1095" s="229"/>
      <c r="AEV1095" s="229"/>
      <c r="AEW1095" s="229"/>
      <c r="AEX1095" s="229"/>
      <c r="AEY1095" s="229"/>
      <c r="AEZ1095" s="229"/>
      <c r="AFA1095" s="229"/>
      <c r="AFB1095" s="229"/>
      <c r="AFC1095" s="229"/>
      <c r="AFD1095" s="229"/>
      <c r="AFE1095" s="229"/>
      <c r="AFF1095" s="229"/>
      <c r="AFG1095" s="229"/>
      <c r="AFH1095" s="229"/>
      <c r="AFI1095" s="229"/>
      <c r="AFJ1095" s="229"/>
      <c r="AFK1095" s="229"/>
      <c r="AFL1095" s="229"/>
      <c r="AFM1095" s="229"/>
      <c r="AFN1095" s="229"/>
      <c r="AFO1095" s="229"/>
      <c r="AFP1095" s="229"/>
      <c r="AFQ1095" s="229"/>
      <c r="AFR1095" s="229"/>
      <c r="AFS1095" s="229"/>
      <c r="AFT1095" s="229"/>
      <c r="AFU1095" s="229"/>
      <c r="AFV1095" s="229"/>
      <c r="AFW1095" s="229"/>
      <c r="AFX1095" s="229"/>
      <c r="AFY1095" s="229"/>
      <c r="AFZ1095" s="229"/>
      <c r="AGA1095" s="229"/>
      <c r="AGB1095" s="229"/>
      <c r="AGC1095" s="229"/>
      <c r="AGD1095" s="229"/>
      <c r="AGE1095" s="229"/>
      <c r="AGF1095" s="229"/>
      <c r="AGG1095" s="229"/>
      <c r="AGH1095" s="229"/>
      <c r="AGI1095" s="229"/>
      <c r="AGJ1095" s="229"/>
      <c r="AGK1095" s="229"/>
      <c r="AGL1095" s="229"/>
      <c r="AGM1095" s="229"/>
      <c r="AGN1095" s="229"/>
      <c r="AGO1095" s="229"/>
      <c r="AGP1095" s="229"/>
      <c r="AGQ1095" s="229"/>
      <c r="AGR1095" s="229"/>
      <c r="AGS1095" s="229"/>
      <c r="AGT1095" s="229"/>
      <c r="AGU1095" s="229"/>
      <c r="AGV1095" s="229"/>
      <c r="AGW1095" s="229"/>
      <c r="AGX1095" s="229"/>
      <c r="AGY1095" s="229"/>
      <c r="AGZ1095" s="229"/>
      <c r="AHA1095" s="229"/>
      <c r="AHB1095" s="229"/>
      <c r="AHC1095" s="229"/>
      <c r="AHD1095" s="229"/>
      <c r="AHE1095" s="229"/>
      <c r="AHF1095" s="229"/>
      <c r="AHG1095" s="229"/>
      <c r="AHH1095" s="229"/>
      <c r="AHI1095" s="229"/>
      <c r="AHJ1095" s="229"/>
      <c r="AHK1095" s="229"/>
      <c r="AHL1095" s="229"/>
      <c r="AHM1095" s="229"/>
      <c r="AHN1095" s="229"/>
      <c r="AHO1095" s="229"/>
      <c r="AHP1095" s="229"/>
      <c r="AHQ1095" s="229"/>
      <c r="AHR1095" s="229"/>
      <c r="AHS1095" s="229"/>
      <c r="AHT1095" s="229"/>
      <c r="AHU1095" s="229"/>
      <c r="AHV1095" s="229"/>
      <c r="AHW1095" s="229"/>
      <c r="AHX1095" s="229"/>
      <c r="AHY1095" s="229"/>
      <c r="AHZ1095" s="229"/>
      <c r="AIA1095" s="229"/>
      <c r="AIB1095" s="229"/>
      <c r="AIC1095" s="229"/>
      <c r="AID1095" s="229"/>
      <c r="AIE1095" s="229"/>
      <c r="AIF1095" s="229"/>
      <c r="AIG1095" s="229"/>
      <c r="AIH1095" s="229"/>
      <c r="AII1095" s="229"/>
      <c r="AIJ1095" s="229"/>
      <c r="AIK1095" s="229"/>
      <c r="AIL1095" s="229"/>
      <c r="AIM1095" s="229"/>
      <c r="AIN1095" s="229"/>
      <c r="AIO1095" s="229"/>
      <c r="AIP1095" s="229"/>
      <c r="AIQ1095" s="229"/>
      <c r="AIR1095" s="229"/>
      <c r="AIS1095" s="229"/>
      <c r="AIT1095" s="229"/>
      <c r="AIU1095" s="229"/>
      <c r="AIV1095" s="229"/>
      <c r="AIW1095" s="229"/>
      <c r="AIX1095" s="229"/>
      <c r="AIY1095" s="229"/>
      <c r="AIZ1095" s="229"/>
      <c r="AJA1095" s="229"/>
      <c r="AJB1095" s="229"/>
      <c r="AJC1095" s="229"/>
      <c r="AJD1095" s="229"/>
      <c r="AJE1095" s="229"/>
      <c r="AJF1095" s="229"/>
      <c r="AJG1095" s="229"/>
      <c r="AJH1095" s="229"/>
      <c r="AJI1095" s="229"/>
      <c r="AJJ1095" s="229"/>
      <c r="AJK1095" s="229"/>
      <c r="AJL1095" s="229"/>
      <c r="AJM1095" s="229"/>
      <c r="AJN1095" s="229"/>
      <c r="AJO1095" s="229"/>
      <c r="AJP1095" s="229"/>
      <c r="AJQ1095" s="229"/>
      <c r="AJR1095" s="229"/>
      <c r="AJS1095" s="229"/>
      <c r="AJT1095" s="229"/>
      <c r="AJU1095" s="229"/>
      <c r="AJV1095" s="229"/>
      <c r="AJW1095" s="229"/>
      <c r="AJX1095" s="229"/>
      <c r="AJY1095" s="229"/>
      <c r="AJZ1095" s="229"/>
      <c r="AKA1095" s="229"/>
      <c r="AKB1095" s="229"/>
      <c r="AKC1095" s="229"/>
      <c r="AKD1095" s="229"/>
      <c r="AKE1095" s="229"/>
      <c r="AKF1095" s="229"/>
      <c r="AKG1095" s="229"/>
      <c r="AKH1095" s="229"/>
      <c r="AKI1095" s="229"/>
      <c r="AKJ1095" s="229"/>
      <c r="AKK1095" s="229"/>
      <c r="AKL1095" s="229"/>
      <c r="AKM1095" s="229"/>
      <c r="AKN1095" s="229"/>
      <c r="AKO1095" s="229"/>
      <c r="AKP1095" s="229"/>
      <c r="AKQ1095" s="229"/>
      <c r="AKR1095" s="229"/>
      <c r="AKS1095" s="229"/>
      <c r="AKT1095" s="229"/>
      <c r="AKU1095" s="229"/>
      <c r="AKV1095" s="229"/>
      <c r="AKW1095" s="229"/>
      <c r="AKX1095" s="229"/>
      <c r="AKY1095" s="229"/>
      <c r="AKZ1095" s="229"/>
      <c r="ALA1095" s="229"/>
      <c r="ALB1095" s="229"/>
      <c r="ALC1095" s="229"/>
      <c r="ALD1095" s="229"/>
      <c r="ALE1095" s="229"/>
      <c r="ALF1095" s="229"/>
      <c r="ALG1095" s="229"/>
      <c r="ALH1095" s="229"/>
      <c r="ALI1095" s="229"/>
      <c r="ALJ1095" s="229"/>
      <c r="ALK1095" s="229"/>
      <c r="ALL1095" s="229"/>
      <c r="ALM1095" s="229"/>
      <c r="ALN1095" s="229"/>
      <c r="ALO1095" s="229"/>
      <c r="ALP1095" s="229"/>
      <c r="ALQ1095" s="229"/>
      <c r="ALR1095" s="229"/>
      <c r="ALS1095" s="229"/>
      <c r="ALT1095" s="229"/>
      <c r="ALU1095" s="229"/>
      <c r="ALV1095" s="229"/>
      <c r="ALW1095" s="229"/>
      <c r="ALX1095" s="229"/>
      <c r="ALY1095" s="229"/>
      <c r="ALZ1095" s="229"/>
      <c r="AMA1095" s="229"/>
      <c r="AMB1095" s="229"/>
      <c r="AMC1095" s="229"/>
      <c r="AMD1095" s="229"/>
      <c r="AME1095" s="229"/>
      <c r="AMF1095" s="229"/>
      <c r="AMG1095" s="229"/>
      <c r="AMH1095" s="229"/>
      <c r="AMI1095" s="229"/>
      <c r="AMJ1095" s="229"/>
      <c r="AMK1095" s="229"/>
      <c r="AML1095" s="229"/>
      <c r="AMM1095" s="229"/>
      <c r="AMN1095" s="229"/>
      <c r="AMO1095" s="229"/>
      <c r="AMP1095" s="229"/>
      <c r="AMQ1095" s="229"/>
      <c r="AMR1095" s="229"/>
      <c r="AMS1095" s="229"/>
      <c r="AMT1095" s="229"/>
      <c r="AMU1095" s="229"/>
      <c r="AMV1095" s="229"/>
      <c r="AMW1095" s="229"/>
      <c r="AMX1095" s="229"/>
      <c r="AMY1095" s="229"/>
      <c r="AMZ1095" s="229"/>
      <c r="ANA1095" s="229"/>
      <c r="ANB1095" s="229"/>
      <c r="ANC1095" s="229"/>
      <c r="AND1095" s="229"/>
      <c r="ANE1095" s="229"/>
      <c r="ANF1095" s="229"/>
      <c r="ANG1095" s="229"/>
      <c r="ANH1095" s="229"/>
      <c r="ANI1095" s="229"/>
      <c r="ANJ1095" s="229"/>
      <c r="ANK1095" s="229"/>
      <c r="ANL1095" s="229"/>
      <c r="ANM1095" s="229"/>
      <c r="ANN1095" s="229"/>
      <c r="ANO1095" s="229"/>
      <c r="ANP1095" s="229"/>
      <c r="ANQ1095" s="229"/>
      <c r="ANR1095" s="229"/>
      <c r="ANS1095" s="229"/>
      <c r="ANT1095" s="229"/>
      <c r="ANU1095" s="229"/>
      <c r="ANV1095" s="229"/>
      <c r="ANW1095" s="229"/>
      <c r="ANX1095" s="229"/>
      <c r="ANY1095" s="229"/>
      <c r="ANZ1095" s="229"/>
      <c r="AOA1095" s="229"/>
      <c r="AOB1095" s="229"/>
      <c r="AOC1095" s="229"/>
      <c r="AOD1095" s="229"/>
      <c r="AOE1095" s="229"/>
      <c r="AOF1095" s="229"/>
      <c r="AOG1095" s="229"/>
      <c r="AOH1095" s="229"/>
      <c r="AOI1095" s="229"/>
      <c r="AOJ1095" s="229"/>
      <c r="AOK1095" s="229"/>
      <c r="AOL1095" s="229"/>
      <c r="AOM1095" s="229"/>
      <c r="AON1095" s="229"/>
      <c r="AOO1095" s="229"/>
      <c r="AOP1095" s="229"/>
      <c r="AOQ1095" s="229"/>
      <c r="AOR1095" s="229"/>
      <c r="AOS1095" s="229"/>
      <c r="AOT1095" s="229"/>
      <c r="AOU1095" s="229"/>
      <c r="AOV1095" s="229"/>
      <c r="AOW1095" s="229"/>
      <c r="AOX1095" s="229"/>
      <c r="AOY1095" s="229"/>
      <c r="AOZ1095" s="229"/>
      <c r="APA1095" s="229"/>
      <c r="APB1095" s="229"/>
      <c r="APC1095" s="229"/>
      <c r="APD1095" s="229"/>
      <c r="APE1095" s="229"/>
      <c r="APF1095" s="229"/>
      <c r="APG1095" s="229"/>
      <c r="APH1095" s="229"/>
      <c r="API1095" s="229"/>
      <c r="APJ1095" s="229"/>
      <c r="APK1095" s="229"/>
      <c r="APL1095" s="229"/>
      <c r="APM1095" s="229"/>
      <c r="APN1095" s="229"/>
      <c r="APO1095" s="229"/>
      <c r="APP1095" s="229"/>
      <c r="APQ1095" s="229"/>
      <c r="APR1095" s="229"/>
      <c r="APS1095" s="229"/>
      <c r="APT1095" s="229"/>
      <c r="APU1095" s="229"/>
      <c r="APV1095" s="229"/>
      <c r="APW1095" s="229"/>
      <c r="APX1095" s="229"/>
      <c r="APY1095" s="229"/>
      <c r="APZ1095" s="229"/>
      <c r="AQA1095" s="229"/>
      <c r="AQB1095" s="229"/>
      <c r="AQC1095" s="229"/>
      <c r="AQD1095" s="229"/>
      <c r="AQE1095" s="229"/>
      <c r="AQF1095" s="229"/>
      <c r="AQG1095" s="229"/>
      <c r="AQH1095" s="229"/>
      <c r="AQI1095" s="229"/>
      <c r="AQJ1095" s="229"/>
      <c r="AQK1095" s="229"/>
      <c r="AQL1095" s="229"/>
      <c r="AQM1095" s="229"/>
      <c r="AQN1095" s="229"/>
      <c r="AQO1095" s="229"/>
      <c r="AQP1095" s="229"/>
      <c r="AQQ1095" s="229"/>
      <c r="AQR1095" s="229"/>
      <c r="AQS1095" s="229"/>
      <c r="AQT1095" s="229"/>
      <c r="AQU1095" s="229"/>
      <c r="AQV1095" s="229"/>
      <c r="AQW1095" s="229"/>
      <c r="AQX1095" s="229"/>
      <c r="AQY1095" s="229"/>
      <c r="AQZ1095" s="229"/>
      <c r="ARA1095" s="229"/>
      <c r="ARB1095" s="229"/>
      <c r="ARC1095" s="229"/>
      <c r="ARD1095" s="229"/>
      <c r="ARE1095" s="229"/>
      <c r="ARF1095" s="229"/>
      <c r="ARG1095" s="229"/>
      <c r="ARH1095" s="229"/>
      <c r="ARI1095" s="229"/>
      <c r="ARJ1095" s="229"/>
      <c r="ARK1095" s="229"/>
      <c r="ARL1095" s="229"/>
      <c r="ARM1095" s="229"/>
      <c r="ARN1095" s="229"/>
      <c r="ARO1095" s="229"/>
      <c r="ARP1095" s="229"/>
      <c r="ARQ1095" s="229"/>
      <c r="ARR1095" s="229"/>
      <c r="ARS1095" s="229"/>
      <c r="ART1095" s="229"/>
      <c r="ARU1095" s="229"/>
      <c r="ARV1095" s="229"/>
      <c r="ARW1095" s="229"/>
      <c r="ARX1095" s="229"/>
      <c r="ARY1095" s="229"/>
      <c r="ARZ1095" s="229"/>
      <c r="ASA1095" s="229"/>
      <c r="ASB1095" s="229"/>
      <c r="ASC1095" s="229"/>
      <c r="ASD1095" s="229"/>
      <c r="ASE1095" s="229"/>
      <c r="ASF1095" s="229"/>
      <c r="ASG1095" s="229"/>
      <c r="ASH1095" s="229"/>
      <c r="ASI1095" s="229"/>
      <c r="ASJ1095" s="229"/>
      <c r="ASK1095" s="229"/>
      <c r="ASL1095" s="229"/>
      <c r="ASM1095" s="229"/>
      <c r="ASN1095" s="229"/>
      <c r="ASO1095" s="229"/>
      <c r="ASP1095" s="229"/>
      <c r="ASQ1095" s="229"/>
      <c r="ASR1095" s="229"/>
      <c r="ASS1095" s="229"/>
      <c r="AST1095" s="229"/>
      <c r="ASU1095" s="229"/>
      <c r="ASV1095" s="229"/>
      <c r="ASW1095" s="229"/>
      <c r="ASX1095" s="229"/>
      <c r="ASY1095" s="229"/>
      <c r="ASZ1095" s="229"/>
      <c r="ATA1095" s="229"/>
      <c r="ATB1095" s="229"/>
      <c r="ATC1095" s="229"/>
      <c r="ATD1095" s="229"/>
      <c r="ATE1095" s="229"/>
      <c r="ATF1095" s="229"/>
      <c r="ATG1095" s="229"/>
      <c r="ATH1095" s="229"/>
      <c r="ATI1095" s="229"/>
      <c r="ATJ1095" s="229"/>
      <c r="ATK1095" s="229"/>
      <c r="ATL1095" s="229"/>
      <c r="ATM1095" s="229"/>
      <c r="ATN1095" s="229"/>
      <c r="ATO1095" s="229"/>
      <c r="ATP1095" s="229"/>
      <c r="ATQ1095" s="229"/>
      <c r="ATR1095" s="229"/>
      <c r="ATS1095" s="229"/>
      <c r="ATT1095" s="229"/>
      <c r="ATU1095" s="229"/>
      <c r="ATV1095" s="229"/>
      <c r="ATW1095" s="229"/>
      <c r="ATX1095" s="229"/>
      <c r="ATY1095" s="229"/>
      <c r="ATZ1095" s="229"/>
      <c r="AUA1095" s="229"/>
      <c r="AUB1095" s="229"/>
      <c r="AUC1095" s="229"/>
      <c r="AUD1095" s="229"/>
      <c r="AUE1095" s="229"/>
      <c r="AUF1095" s="229"/>
      <c r="AUG1095" s="229"/>
      <c r="AUH1095" s="229"/>
      <c r="AUI1095" s="229"/>
      <c r="AUJ1095" s="229"/>
      <c r="AUK1095" s="229"/>
      <c r="AUL1095" s="229"/>
      <c r="AUM1095" s="229"/>
      <c r="AUN1095" s="229"/>
      <c r="AUO1095" s="229"/>
      <c r="AUP1095" s="229"/>
      <c r="AUQ1095" s="229"/>
      <c r="AUR1095" s="229"/>
      <c r="AUS1095" s="229"/>
      <c r="AUT1095" s="229"/>
      <c r="AUU1095" s="229"/>
      <c r="AUV1095" s="229"/>
      <c r="AUW1095" s="229"/>
      <c r="AUX1095" s="229"/>
      <c r="AUY1095" s="229"/>
      <c r="AUZ1095" s="229"/>
      <c r="AVA1095" s="229"/>
      <c r="AVB1095" s="229"/>
      <c r="AVC1095" s="229"/>
      <c r="AVD1095" s="229"/>
      <c r="AVE1095" s="229"/>
      <c r="AVF1095" s="229"/>
      <c r="AVG1095" s="229"/>
      <c r="AVH1095" s="229"/>
      <c r="AVI1095" s="229"/>
      <c r="AVJ1095" s="229"/>
      <c r="AVK1095" s="229"/>
      <c r="AVL1095" s="229"/>
      <c r="AVM1095" s="229"/>
      <c r="AVN1095" s="229"/>
      <c r="AVO1095" s="229"/>
      <c r="AVP1095" s="229"/>
      <c r="AVQ1095" s="229"/>
      <c r="AVR1095" s="229"/>
      <c r="AVS1095" s="229"/>
      <c r="AVT1095" s="229"/>
      <c r="AVU1095" s="229"/>
      <c r="AVV1095" s="229"/>
      <c r="AVW1095" s="229"/>
      <c r="AVX1095" s="229"/>
      <c r="AVY1095" s="229"/>
      <c r="AVZ1095" s="229"/>
      <c r="AWA1095" s="229"/>
      <c r="AWB1095" s="229"/>
      <c r="AWC1095" s="229"/>
      <c r="AWD1095" s="229"/>
      <c r="AWE1095" s="229"/>
      <c r="AWF1095" s="229"/>
      <c r="AWG1095" s="229"/>
      <c r="AWH1095" s="229"/>
      <c r="AWI1095" s="229"/>
      <c r="AWJ1095" s="229"/>
      <c r="AWK1095" s="229"/>
      <c r="AWL1095" s="229"/>
      <c r="AWM1095" s="229"/>
      <c r="AWN1095" s="229"/>
      <c r="AWO1095" s="229"/>
      <c r="AWP1095" s="229"/>
      <c r="AWQ1095" s="229"/>
      <c r="AWR1095" s="229"/>
      <c r="AWS1095" s="229"/>
      <c r="AWT1095" s="229"/>
      <c r="AWU1095" s="229"/>
      <c r="AWV1095" s="229"/>
      <c r="AWW1095" s="229"/>
      <c r="AWX1095" s="229"/>
      <c r="AWY1095" s="229"/>
      <c r="AWZ1095" s="229"/>
      <c r="AXA1095" s="229"/>
      <c r="AXB1095" s="229"/>
      <c r="AXC1095" s="229"/>
      <c r="AXD1095" s="229"/>
      <c r="AXE1095" s="229"/>
      <c r="AXF1095" s="229"/>
      <c r="AXG1095" s="229"/>
      <c r="AXH1095" s="229"/>
      <c r="AXI1095" s="229"/>
      <c r="AXJ1095" s="229"/>
      <c r="AXK1095" s="229"/>
      <c r="AXL1095" s="229"/>
      <c r="AXM1095" s="229"/>
      <c r="AXN1095" s="229"/>
      <c r="AXO1095" s="229"/>
      <c r="AXP1095" s="229"/>
      <c r="AXQ1095" s="229"/>
      <c r="AXR1095" s="229"/>
      <c r="AXS1095" s="229"/>
      <c r="AXT1095" s="229"/>
      <c r="AXU1095" s="229"/>
      <c r="AXV1095" s="229"/>
      <c r="AXW1095" s="229"/>
      <c r="AXX1095" s="229"/>
      <c r="AXY1095" s="229"/>
      <c r="AXZ1095" s="229"/>
      <c r="AYA1095" s="229"/>
      <c r="AYB1095" s="229"/>
      <c r="AYC1095" s="229"/>
      <c r="AYD1095" s="229"/>
      <c r="AYE1095" s="229"/>
      <c r="AYF1095" s="229"/>
      <c r="AYG1095" s="229"/>
      <c r="AYH1095" s="229"/>
      <c r="AYI1095" s="229"/>
      <c r="AYJ1095" s="229"/>
      <c r="AYK1095" s="229"/>
      <c r="AYL1095" s="229"/>
      <c r="AYM1095" s="229"/>
      <c r="AYN1095" s="229"/>
      <c r="AYO1095" s="229"/>
      <c r="AYP1095" s="229"/>
      <c r="AYQ1095" s="229"/>
      <c r="AYR1095" s="229"/>
      <c r="AYS1095" s="229"/>
      <c r="AYT1095" s="229"/>
      <c r="AYU1095" s="229"/>
      <c r="AYV1095" s="229"/>
      <c r="AYW1095" s="229"/>
      <c r="AYX1095" s="229"/>
      <c r="AYY1095" s="229"/>
      <c r="AYZ1095" s="229"/>
      <c r="AZA1095" s="229"/>
      <c r="AZB1095" s="229"/>
      <c r="AZC1095" s="229"/>
      <c r="AZD1095" s="229"/>
      <c r="AZE1095" s="229"/>
      <c r="AZF1095" s="229"/>
      <c r="AZG1095" s="229"/>
      <c r="AZH1095" s="229"/>
      <c r="AZI1095" s="229"/>
      <c r="AZJ1095" s="229"/>
      <c r="AZK1095" s="229"/>
      <c r="AZL1095" s="229"/>
      <c r="AZM1095" s="229"/>
      <c r="AZN1095" s="229"/>
      <c r="AZO1095" s="229"/>
      <c r="AZP1095" s="229"/>
      <c r="AZQ1095" s="229"/>
      <c r="AZR1095" s="229"/>
      <c r="AZS1095" s="229"/>
      <c r="AZT1095" s="229"/>
      <c r="AZU1095" s="229"/>
      <c r="AZV1095" s="229"/>
      <c r="AZW1095" s="229"/>
      <c r="AZX1095" s="229"/>
      <c r="AZY1095" s="229"/>
      <c r="AZZ1095" s="229"/>
      <c r="BAA1095" s="229"/>
      <c r="BAB1095" s="229"/>
      <c r="BAC1095" s="229"/>
      <c r="BAD1095" s="229"/>
      <c r="BAE1095" s="229"/>
      <c r="BAF1095" s="229"/>
      <c r="BAG1095" s="229"/>
      <c r="BAH1095" s="229"/>
      <c r="BAI1095" s="229"/>
      <c r="BAJ1095" s="229"/>
      <c r="BAK1095" s="229"/>
      <c r="BAL1095" s="229"/>
      <c r="BAM1095" s="229"/>
      <c r="BAN1095" s="229"/>
      <c r="BAO1095" s="229"/>
      <c r="BAP1095" s="229"/>
      <c r="BAQ1095" s="229"/>
      <c r="BAR1095" s="229"/>
      <c r="BAS1095" s="229"/>
      <c r="BAT1095" s="229"/>
      <c r="BAU1095" s="229"/>
      <c r="BAV1095" s="229"/>
      <c r="BAW1095" s="229"/>
      <c r="BAX1095" s="229"/>
      <c r="BAY1095" s="229"/>
      <c r="BAZ1095" s="229"/>
      <c r="BBA1095" s="229"/>
      <c r="BBB1095" s="229"/>
      <c r="BBC1095" s="229"/>
      <c r="BBD1095" s="229"/>
      <c r="BBE1095" s="229"/>
      <c r="BBF1095" s="229"/>
      <c r="BBG1095" s="229"/>
      <c r="BBH1095" s="229"/>
      <c r="BBI1095" s="229"/>
      <c r="BBJ1095" s="229"/>
      <c r="BBK1095" s="229"/>
      <c r="BBL1095" s="229"/>
      <c r="BBM1095" s="229"/>
      <c r="BBN1095" s="229"/>
      <c r="BBO1095" s="229"/>
      <c r="BBP1095" s="229"/>
      <c r="BBQ1095" s="229"/>
      <c r="BBR1095" s="229"/>
      <c r="BBS1095" s="229"/>
      <c r="BBT1095" s="229"/>
      <c r="BBU1095" s="229"/>
      <c r="BBV1095" s="229"/>
      <c r="BBW1095" s="229"/>
      <c r="BBX1095" s="229"/>
      <c r="BBY1095" s="229"/>
      <c r="BBZ1095" s="229"/>
      <c r="BCA1095" s="229"/>
      <c r="BCB1095" s="229"/>
      <c r="BCC1095" s="229"/>
      <c r="BCD1095" s="229"/>
      <c r="BCE1095" s="229"/>
      <c r="BCF1095" s="229"/>
      <c r="BCG1095" s="229"/>
      <c r="BCH1095" s="229"/>
      <c r="BCI1095" s="229"/>
      <c r="BCJ1095" s="229"/>
      <c r="BCK1095" s="229"/>
      <c r="BCL1095" s="229"/>
      <c r="BCM1095" s="229"/>
      <c r="BCN1095" s="229"/>
      <c r="BCO1095" s="229"/>
      <c r="BCP1095" s="229"/>
      <c r="BCQ1095" s="229"/>
      <c r="BCR1095" s="229"/>
      <c r="BCS1095" s="229"/>
      <c r="BCT1095" s="229"/>
      <c r="BCU1095" s="229"/>
      <c r="BCV1095" s="229"/>
      <c r="BCW1095" s="229"/>
      <c r="BCX1095" s="229"/>
      <c r="BCY1095" s="229"/>
      <c r="BCZ1095" s="229"/>
      <c r="BDA1095" s="229"/>
      <c r="BDB1095" s="229"/>
      <c r="BDC1095" s="229"/>
      <c r="BDD1095" s="229"/>
      <c r="BDE1095" s="229"/>
      <c r="BDF1095" s="229"/>
      <c r="BDG1095" s="229"/>
      <c r="BDH1095" s="229"/>
      <c r="BDI1095" s="229"/>
      <c r="BDJ1095" s="229"/>
      <c r="BDK1095" s="229"/>
      <c r="BDL1095" s="229"/>
      <c r="BDM1095" s="229"/>
      <c r="BDN1095" s="229"/>
      <c r="BDO1095" s="229"/>
      <c r="BDP1095" s="229"/>
      <c r="BDQ1095" s="229"/>
      <c r="BDR1095" s="229"/>
      <c r="BDS1095" s="229"/>
      <c r="BDT1095" s="229"/>
      <c r="BDU1095" s="229"/>
      <c r="BDV1095" s="229"/>
      <c r="BDW1095" s="229"/>
      <c r="BDX1095" s="229"/>
      <c r="BDY1095" s="229"/>
      <c r="BDZ1095" s="229"/>
      <c r="BEA1095" s="229"/>
      <c r="BEB1095" s="229"/>
      <c r="BEC1095" s="229"/>
      <c r="BED1095" s="229"/>
      <c r="BEE1095" s="229"/>
      <c r="BEF1095" s="229"/>
      <c r="BEG1095" s="229"/>
      <c r="BEH1095" s="229"/>
      <c r="BEI1095" s="229"/>
      <c r="BEJ1095" s="229"/>
      <c r="BEK1095" s="229"/>
      <c r="BEL1095" s="229"/>
      <c r="BEM1095" s="229"/>
      <c r="BEN1095" s="229"/>
      <c r="BEO1095" s="229"/>
      <c r="BEP1095" s="229"/>
      <c r="BEQ1095" s="229"/>
      <c r="BER1095" s="229"/>
      <c r="BES1095" s="229"/>
      <c r="BET1095" s="229"/>
      <c r="BEU1095" s="229"/>
      <c r="BEV1095" s="229"/>
      <c r="BEW1095" s="229"/>
      <c r="BEX1095" s="229"/>
      <c r="BEY1095" s="229"/>
      <c r="BEZ1095" s="229"/>
      <c r="BFA1095" s="229"/>
      <c r="BFB1095" s="229"/>
      <c r="BFC1095" s="229"/>
      <c r="BFD1095" s="229"/>
      <c r="BFE1095" s="229"/>
      <c r="BFF1095" s="229"/>
      <c r="BFG1095" s="229"/>
      <c r="BFH1095" s="229"/>
      <c r="BFI1095" s="229"/>
      <c r="BFJ1095" s="229"/>
      <c r="BFK1095" s="229"/>
      <c r="BFL1095" s="229"/>
      <c r="BFM1095" s="229"/>
      <c r="BFN1095" s="229"/>
      <c r="BFO1095" s="229"/>
      <c r="BFP1095" s="229"/>
      <c r="BFQ1095" s="229"/>
      <c r="BFR1095" s="229"/>
      <c r="BFS1095" s="229"/>
      <c r="BFT1095" s="229"/>
      <c r="BFU1095" s="229"/>
      <c r="BFV1095" s="229"/>
      <c r="BFW1095" s="229"/>
      <c r="BFX1095" s="229"/>
      <c r="BFY1095" s="229"/>
      <c r="BFZ1095" s="229"/>
      <c r="BGA1095" s="229"/>
      <c r="BGB1095" s="229"/>
      <c r="BGC1095" s="229"/>
      <c r="BGD1095" s="229"/>
      <c r="BGE1095" s="229"/>
      <c r="BGF1095" s="229"/>
      <c r="BGG1095" s="229"/>
      <c r="BGH1095" s="229"/>
      <c r="BGI1095" s="229"/>
      <c r="BGJ1095" s="229"/>
      <c r="BGK1095" s="229"/>
      <c r="BGL1095" s="229"/>
      <c r="BGM1095" s="229"/>
      <c r="BGN1095" s="229"/>
      <c r="BGO1095" s="229"/>
      <c r="BGP1095" s="229"/>
      <c r="BGQ1095" s="229"/>
      <c r="BGR1095" s="229"/>
      <c r="BGS1095" s="229"/>
      <c r="BGT1095" s="229"/>
      <c r="BGU1095" s="229"/>
      <c r="BGV1095" s="229"/>
      <c r="BGW1095" s="229"/>
      <c r="BGX1095" s="229"/>
      <c r="BGY1095" s="229"/>
      <c r="BGZ1095" s="229"/>
      <c r="BHA1095" s="229"/>
      <c r="BHB1095" s="229"/>
      <c r="BHC1095" s="229"/>
      <c r="BHD1095" s="229"/>
      <c r="BHE1095" s="229"/>
      <c r="BHF1095" s="229"/>
      <c r="BHG1095" s="229"/>
      <c r="BHH1095" s="229"/>
      <c r="BHI1095" s="229"/>
      <c r="BHJ1095" s="229"/>
      <c r="BHK1095" s="229"/>
      <c r="BHL1095" s="229"/>
      <c r="BHM1095" s="229"/>
      <c r="BHN1095" s="229"/>
      <c r="BHO1095" s="229"/>
      <c r="BHP1095" s="229"/>
      <c r="BHQ1095" s="229"/>
      <c r="BHR1095" s="229"/>
      <c r="BHS1095" s="229"/>
      <c r="BHT1095" s="229"/>
      <c r="BHU1095" s="229"/>
      <c r="BHV1095" s="229"/>
      <c r="BHW1095" s="229"/>
      <c r="BHX1095" s="229"/>
      <c r="BHY1095" s="229"/>
      <c r="BHZ1095" s="229"/>
      <c r="BIA1095" s="229"/>
      <c r="BIB1095" s="229"/>
      <c r="BIC1095" s="229"/>
      <c r="BID1095" s="229"/>
      <c r="BIE1095" s="229"/>
      <c r="BIF1095" s="229"/>
      <c r="BIG1095" s="229"/>
      <c r="BIH1095" s="229"/>
      <c r="BII1095" s="229"/>
      <c r="BIJ1095" s="229"/>
      <c r="BIK1095" s="229"/>
      <c r="BIL1095" s="229"/>
      <c r="BIM1095" s="229"/>
      <c r="BIN1095" s="229"/>
      <c r="BIO1095" s="229"/>
      <c r="BIP1095" s="229"/>
      <c r="BIQ1095" s="229"/>
      <c r="BIR1095" s="229"/>
      <c r="BIS1095" s="229"/>
      <c r="BIT1095" s="229"/>
      <c r="BIU1095" s="229"/>
      <c r="BIV1095" s="229"/>
      <c r="BIW1095" s="229"/>
      <c r="BIX1095" s="229"/>
      <c r="BIY1095" s="229"/>
      <c r="BIZ1095" s="229"/>
      <c r="BJA1095" s="229"/>
      <c r="BJB1095" s="229"/>
      <c r="BJC1095" s="229"/>
      <c r="BJD1095" s="229"/>
      <c r="BJE1095" s="229"/>
      <c r="BJF1095" s="229"/>
      <c r="BJG1095" s="229"/>
      <c r="BJH1095" s="229"/>
      <c r="BJI1095" s="229"/>
      <c r="BJJ1095" s="229"/>
      <c r="BJK1095" s="229"/>
      <c r="BJL1095" s="229"/>
      <c r="BJM1095" s="229"/>
      <c r="BJN1095" s="229"/>
      <c r="BJO1095" s="229"/>
      <c r="BJP1095" s="229"/>
      <c r="BJQ1095" s="229"/>
      <c r="BJR1095" s="229"/>
      <c r="BJS1095" s="229"/>
      <c r="BJT1095" s="229"/>
      <c r="BJU1095" s="229"/>
      <c r="BJV1095" s="229"/>
      <c r="BJW1095" s="229"/>
      <c r="BJX1095" s="229"/>
      <c r="BJY1095" s="229"/>
      <c r="BJZ1095" s="229"/>
      <c r="BKA1095" s="229"/>
      <c r="BKB1095" s="229"/>
      <c r="BKC1095" s="229"/>
      <c r="BKD1095" s="229"/>
      <c r="BKE1095" s="229"/>
      <c r="BKF1095" s="229"/>
      <c r="BKG1095" s="229"/>
      <c r="BKH1095" s="229"/>
      <c r="BKI1095" s="229"/>
      <c r="BKJ1095" s="229"/>
      <c r="BKK1095" s="229"/>
      <c r="BKL1095" s="229"/>
      <c r="BKM1095" s="229"/>
      <c r="BKN1095" s="229"/>
      <c r="BKO1095" s="229"/>
      <c r="BKP1095" s="229"/>
      <c r="BKQ1095" s="229"/>
      <c r="BKR1095" s="229"/>
      <c r="BKS1095" s="229"/>
      <c r="BKT1095" s="229"/>
      <c r="BKU1095" s="229"/>
      <c r="BKV1095" s="229"/>
      <c r="BKW1095" s="229"/>
      <c r="BKX1095" s="229"/>
      <c r="BKY1095" s="229"/>
      <c r="BKZ1095" s="229"/>
      <c r="BLA1095" s="229"/>
      <c r="BLB1095" s="229"/>
      <c r="BLC1095" s="229"/>
      <c r="BLD1095" s="229"/>
      <c r="BLE1095" s="229"/>
      <c r="BLF1095" s="229"/>
      <c r="BLG1095" s="229"/>
      <c r="BLH1095" s="229"/>
      <c r="BLI1095" s="229"/>
      <c r="BLJ1095" s="229"/>
      <c r="BLK1095" s="229"/>
      <c r="BLL1095" s="229"/>
      <c r="BLM1095" s="229"/>
      <c r="BLN1095" s="229"/>
      <c r="BLO1095" s="229"/>
      <c r="BLP1095" s="229"/>
      <c r="BLQ1095" s="229"/>
      <c r="BLR1095" s="229"/>
      <c r="BLS1095" s="229"/>
      <c r="BLT1095" s="229"/>
      <c r="BLU1095" s="229"/>
      <c r="BLV1095" s="229"/>
      <c r="BLW1095" s="229"/>
      <c r="BLX1095" s="229"/>
      <c r="BLY1095" s="229"/>
      <c r="BLZ1095" s="229"/>
      <c r="BMA1095" s="229"/>
      <c r="BMB1095" s="229"/>
      <c r="BMC1095" s="229"/>
      <c r="BMD1095" s="229"/>
      <c r="BME1095" s="229"/>
      <c r="BMF1095" s="229"/>
      <c r="BMG1095" s="229"/>
      <c r="BMH1095" s="229"/>
      <c r="BMI1095" s="229"/>
      <c r="BMJ1095" s="229"/>
      <c r="BMK1095" s="229"/>
      <c r="BML1095" s="229"/>
      <c r="BMM1095" s="229"/>
      <c r="BMN1095" s="229"/>
      <c r="BMO1095" s="229"/>
      <c r="BMP1095" s="229"/>
      <c r="BMQ1095" s="229"/>
      <c r="BMR1095" s="229"/>
      <c r="BMS1095" s="229"/>
      <c r="BMT1095" s="229"/>
      <c r="BMU1095" s="229"/>
      <c r="BMV1095" s="229"/>
      <c r="BMW1095" s="229"/>
      <c r="BMX1095" s="229"/>
      <c r="BMY1095" s="229"/>
      <c r="BMZ1095" s="229"/>
      <c r="BNA1095" s="229"/>
      <c r="BNB1095" s="229"/>
      <c r="BNC1095" s="229"/>
      <c r="BND1095" s="229"/>
      <c r="BNE1095" s="229"/>
      <c r="BNF1095" s="229"/>
      <c r="BNG1095" s="229"/>
      <c r="BNH1095" s="229"/>
      <c r="BNI1095" s="229"/>
      <c r="BNJ1095" s="229"/>
      <c r="BNK1095" s="229"/>
      <c r="BNL1095" s="229"/>
      <c r="BNM1095" s="229"/>
      <c r="BNN1095" s="229"/>
      <c r="BNO1095" s="229"/>
      <c r="BNP1095" s="229"/>
      <c r="BNQ1095" s="229"/>
      <c r="BNR1095" s="229"/>
      <c r="BNS1095" s="229"/>
      <c r="BNT1095" s="229"/>
      <c r="BNU1095" s="229"/>
      <c r="BNV1095" s="229"/>
      <c r="BNW1095" s="229"/>
      <c r="BNX1095" s="229"/>
      <c r="BNY1095" s="229"/>
      <c r="BNZ1095" s="229"/>
      <c r="BOA1095" s="229"/>
      <c r="BOB1095" s="229"/>
      <c r="BOC1095" s="229"/>
      <c r="BOD1095" s="229"/>
      <c r="BOE1095" s="229"/>
      <c r="BOF1095" s="229"/>
      <c r="BOG1095" s="229"/>
      <c r="BOH1095" s="229"/>
      <c r="BOI1095" s="229"/>
      <c r="BOJ1095" s="229"/>
      <c r="BOK1095" s="229"/>
      <c r="BOL1095" s="229"/>
      <c r="BOM1095" s="229"/>
      <c r="BON1095" s="229"/>
      <c r="BOO1095" s="229"/>
      <c r="BOP1095" s="229"/>
      <c r="BOQ1095" s="229"/>
      <c r="BOR1095" s="229"/>
      <c r="BOS1095" s="229"/>
      <c r="BOT1095" s="229"/>
      <c r="BOU1095" s="229"/>
      <c r="BOV1095" s="229"/>
      <c r="BOW1095" s="229"/>
      <c r="BOX1095" s="229"/>
      <c r="BOY1095" s="229"/>
      <c r="BOZ1095" s="229"/>
      <c r="BPA1095" s="229"/>
      <c r="BPB1095" s="229"/>
      <c r="BPC1095" s="229"/>
      <c r="BPD1095" s="229"/>
      <c r="BPE1095" s="229"/>
      <c r="BPF1095" s="229"/>
      <c r="BPG1095" s="229"/>
      <c r="BPH1095" s="229"/>
      <c r="BPI1095" s="229"/>
      <c r="BPJ1095" s="229"/>
      <c r="BPK1095" s="229"/>
      <c r="BPL1095" s="229"/>
      <c r="BPM1095" s="229"/>
      <c r="BPN1095" s="229"/>
      <c r="BPO1095" s="229"/>
      <c r="BPP1095" s="229"/>
      <c r="BPQ1095" s="229"/>
      <c r="BPR1095" s="229"/>
      <c r="BPS1095" s="229"/>
      <c r="BPT1095" s="229"/>
      <c r="BPU1095" s="229"/>
      <c r="BPV1095" s="229"/>
      <c r="BPW1095" s="229"/>
      <c r="BPX1095" s="229"/>
      <c r="BPY1095" s="229"/>
      <c r="BPZ1095" s="229"/>
      <c r="BQA1095" s="229"/>
      <c r="BQB1095" s="229"/>
      <c r="BQC1095" s="229"/>
      <c r="BQD1095" s="229"/>
      <c r="BQE1095" s="229"/>
      <c r="BQF1095" s="229"/>
      <c r="BQG1095" s="229"/>
      <c r="BQH1095" s="229"/>
      <c r="BQI1095" s="229"/>
      <c r="BQJ1095" s="229"/>
      <c r="BQK1095" s="229"/>
      <c r="BQL1095" s="229"/>
      <c r="BQM1095" s="229"/>
      <c r="BQN1095" s="229"/>
      <c r="BQO1095" s="229"/>
      <c r="BQP1095" s="229"/>
      <c r="BQQ1095" s="229"/>
      <c r="BQR1095" s="229"/>
      <c r="BQS1095" s="229"/>
      <c r="BQT1095" s="229"/>
      <c r="BQU1095" s="229"/>
      <c r="BQV1095" s="229"/>
      <c r="BQW1095" s="229"/>
      <c r="BQX1095" s="229"/>
      <c r="BQY1095" s="229"/>
      <c r="BQZ1095" s="229"/>
      <c r="BRA1095" s="229"/>
      <c r="BRB1095" s="229"/>
      <c r="BRC1095" s="229"/>
      <c r="BRD1095" s="229"/>
      <c r="BRE1095" s="229"/>
      <c r="BRF1095" s="229"/>
      <c r="BRG1095" s="229"/>
      <c r="BRH1095" s="229"/>
      <c r="BRI1095" s="229"/>
      <c r="BRJ1095" s="229"/>
      <c r="BRK1095" s="229"/>
      <c r="BRL1095" s="229"/>
      <c r="BRM1095" s="229"/>
      <c r="BRN1095" s="229"/>
      <c r="BRO1095" s="229"/>
      <c r="BRP1095" s="229"/>
      <c r="BRQ1095" s="229"/>
      <c r="BRR1095" s="229"/>
      <c r="BRS1095" s="229"/>
      <c r="BRT1095" s="229"/>
      <c r="BRU1095" s="229"/>
      <c r="BRV1095" s="229"/>
      <c r="BRW1095" s="229"/>
      <c r="BRX1095" s="229"/>
      <c r="BRY1095" s="229"/>
      <c r="BRZ1095" s="229"/>
      <c r="BSA1095" s="229"/>
      <c r="BSB1095" s="229"/>
      <c r="BSC1095" s="229"/>
      <c r="BSD1095" s="229"/>
      <c r="BSE1095" s="229"/>
      <c r="BSF1095" s="229"/>
      <c r="BSG1095" s="229"/>
      <c r="BSH1095" s="229"/>
      <c r="BSI1095" s="229"/>
      <c r="BSJ1095" s="229"/>
      <c r="BSK1095" s="229"/>
      <c r="BSL1095" s="229"/>
      <c r="BSM1095" s="229"/>
      <c r="BSN1095" s="229"/>
      <c r="BSO1095" s="229"/>
      <c r="BSP1095" s="229"/>
      <c r="BSQ1095" s="229"/>
      <c r="BSR1095" s="229"/>
      <c r="BSS1095" s="229"/>
      <c r="BST1095" s="229"/>
      <c r="BSU1095" s="229"/>
      <c r="BSV1095" s="229"/>
      <c r="BSW1095" s="229"/>
      <c r="BSX1095" s="229"/>
      <c r="BSY1095" s="229"/>
      <c r="BSZ1095" s="229"/>
      <c r="BTA1095" s="229"/>
      <c r="BTB1095" s="229"/>
      <c r="BTC1095" s="229"/>
      <c r="BTD1095" s="229"/>
      <c r="BTE1095" s="229"/>
      <c r="BTF1095" s="229"/>
      <c r="BTG1095" s="229"/>
      <c r="BTH1095" s="229"/>
      <c r="BTI1095" s="229"/>
      <c r="BTJ1095" s="229"/>
      <c r="BTK1095" s="229"/>
      <c r="BTL1095" s="229"/>
      <c r="BTM1095" s="229"/>
      <c r="BTN1095" s="229"/>
      <c r="BTO1095" s="229"/>
      <c r="BTP1095" s="229"/>
      <c r="BTQ1095" s="229"/>
      <c r="BTR1095" s="229"/>
      <c r="BTS1095" s="229"/>
      <c r="BTT1095" s="229"/>
      <c r="BTU1095" s="229"/>
      <c r="BTV1095" s="229"/>
      <c r="BTW1095" s="229"/>
      <c r="BTX1095" s="229"/>
      <c r="BTY1095" s="229"/>
      <c r="BTZ1095" s="229"/>
      <c r="BUA1095" s="229"/>
      <c r="BUB1095" s="229"/>
      <c r="BUC1095" s="229"/>
      <c r="BUD1095" s="229"/>
      <c r="BUE1095" s="229"/>
      <c r="BUF1095" s="229"/>
      <c r="BUG1095" s="229"/>
      <c r="BUH1095" s="229"/>
      <c r="BUI1095" s="229"/>
      <c r="BUJ1095" s="229"/>
      <c r="BUK1095" s="229"/>
      <c r="BUL1095" s="229"/>
      <c r="BUM1095" s="229"/>
      <c r="BUN1095" s="229"/>
      <c r="BUO1095" s="229"/>
      <c r="BUP1095" s="229"/>
      <c r="BUQ1095" s="229"/>
      <c r="BUR1095" s="229"/>
      <c r="BUS1095" s="229"/>
      <c r="BUT1095" s="229"/>
      <c r="BUU1095" s="229"/>
      <c r="BUV1095" s="229"/>
      <c r="BUW1095" s="229"/>
      <c r="BUX1095" s="229"/>
      <c r="BUY1095" s="229"/>
      <c r="BUZ1095" s="229"/>
      <c r="BVA1095" s="229"/>
      <c r="BVB1095" s="229"/>
      <c r="BVC1095" s="229"/>
      <c r="BVD1095" s="229"/>
      <c r="BVE1095" s="229"/>
      <c r="BVF1095" s="229"/>
      <c r="BVG1095" s="229"/>
      <c r="BVH1095" s="229"/>
      <c r="BVI1095" s="229"/>
      <c r="BVJ1095" s="229"/>
      <c r="BVK1095" s="229"/>
      <c r="BVL1095" s="229"/>
      <c r="BVM1095" s="229"/>
      <c r="BVN1095" s="229"/>
      <c r="BVO1095" s="229"/>
      <c r="BVP1095" s="229"/>
      <c r="BVQ1095" s="229"/>
      <c r="BVR1095" s="229"/>
      <c r="BVS1095" s="229"/>
      <c r="BVT1095" s="229"/>
      <c r="BVU1095" s="229"/>
      <c r="BVV1095" s="229"/>
      <c r="BVW1095" s="229"/>
      <c r="BVX1095" s="229"/>
      <c r="BVY1095" s="229"/>
      <c r="BVZ1095" s="229"/>
      <c r="BWA1095" s="229"/>
      <c r="BWB1095" s="229"/>
      <c r="BWC1095" s="229"/>
      <c r="BWD1095" s="229"/>
      <c r="BWE1095" s="229"/>
      <c r="BWF1095" s="229"/>
      <c r="BWG1095" s="229"/>
      <c r="BWH1095" s="229"/>
      <c r="BWI1095" s="229"/>
      <c r="BWJ1095" s="229"/>
      <c r="BWK1095" s="229"/>
      <c r="BWL1095" s="229"/>
      <c r="BWM1095" s="229"/>
      <c r="BWN1095" s="229"/>
      <c r="BWO1095" s="229"/>
      <c r="BWP1095" s="229"/>
      <c r="BWQ1095" s="229"/>
      <c r="BWR1095" s="229"/>
      <c r="BWS1095" s="229"/>
      <c r="BWT1095" s="229"/>
      <c r="BWU1095" s="229"/>
      <c r="BWV1095" s="229"/>
      <c r="BWW1095" s="229"/>
      <c r="BWX1095" s="229"/>
      <c r="BWY1095" s="229"/>
      <c r="BWZ1095" s="229"/>
      <c r="BXA1095" s="229"/>
      <c r="BXB1095" s="229"/>
      <c r="BXC1095" s="229"/>
      <c r="BXD1095" s="229"/>
      <c r="BXE1095" s="229"/>
      <c r="BXF1095" s="229"/>
      <c r="BXG1095" s="229"/>
      <c r="BXH1095" s="229"/>
      <c r="BXI1095" s="229"/>
      <c r="BXJ1095" s="229"/>
      <c r="BXK1095" s="229"/>
      <c r="BXL1095" s="229"/>
      <c r="BXM1095" s="229"/>
      <c r="BXN1095" s="229"/>
      <c r="BXO1095" s="229"/>
      <c r="BXP1095" s="229"/>
      <c r="BXQ1095" s="229"/>
      <c r="BXR1095" s="229"/>
      <c r="BXS1095" s="229"/>
      <c r="BXT1095" s="229"/>
      <c r="BXU1095" s="229"/>
      <c r="BXV1095" s="229"/>
      <c r="BXW1095" s="229"/>
      <c r="BXX1095" s="229"/>
      <c r="BXY1095" s="229"/>
      <c r="BXZ1095" s="229"/>
      <c r="BYA1095" s="229"/>
      <c r="BYB1095" s="229"/>
      <c r="BYC1095" s="229"/>
      <c r="BYD1095" s="229"/>
      <c r="BYE1095" s="229"/>
      <c r="BYF1095" s="229"/>
      <c r="BYG1095" s="229"/>
      <c r="BYH1095" s="229"/>
      <c r="BYI1095" s="229"/>
      <c r="BYJ1095" s="229"/>
      <c r="BYK1095" s="229"/>
      <c r="BYL1095" s="229"/>
      <c r="BYM1095" s="229"/>
      <c r="BYN1095" s="229"/>
      <c r="BYO1095" s="229"/>
      <c r="BYP1095" s="229"/>
      <c r="BYQ1095" s="229"/>
      <c r="BYR1095" s="229"/>
      <c r="BYS1095" s="229"/>
      <c r="BYT1095" s="229"/>
      <c r="BYU1095" s="229"/>
      <c r="BYV1095" s="229"/>
      <c r="BYW1095" s="229"/>
      <c r="BYX1095" s="229"/>
      <c r="BYY1095" s="229"/>
      <c r="BYZ1095" s="229"/>
      <c r="BZA1095" s="229"/>
      <c r="BZB1095" s="229"/>
      <c r="BZC1095" s="229"/>
      <c r="BZD1095" s="229"/>
      <c r="BZE1095" s="229"/>
      <c r="BZF1095" s="229"/>
      <c r="BZG1095" s="229"/>
      <c r="BZH1095" s="229"/>
      <c r="BZI1095" s="229"/>
      <c r="BZJ1095" s="229"/>
      <c r="BZK1095" s="229"/>
      <c r="BZL1095" s="229"/>
      <c r="BZM1095" s="229"/>
      <c r="BZN1095" s="229"/>
      <c r="BZO1095" s="229"/>
      <c r="BZP1095" s="229"/>
      <c r="BZQ1095" s="229"/>
      <c r="BZR1095" s="229"/>
      <c r="BZS1095" s="229"/>
      <c r="BZT1095" s="229"/>
      <c r="BZU1095" s="229"/>
      <c r="BZV1095" s="229"/>
      <c r="BZW1095" s="229"/>
      <c r="BZX1095" s="229"/>
      <c r="BZY1095" s="229"/>
      <c r="BZZ1095" s="229"/>
      <c r="CAA1095" s="229"/>
      <c r="CAB1095" s="229"/>
      <c r="CAC1095" s="229"/>
      <c r="CAD1095" s="229"/>
      <c r="CAE1095" s="229"/>
      <c r="CAF1095" s="229"/>
      <c r="CAG1095" s="229"/>
      <c r="CAH1095" s="229"/>
      <c r="CAI1095" s="229"/>
      <c r="CAJ1095" s="229"/>
      <c r="CAK1095" s="229"/>
      <c r="CAL1095" s="229"/>
      <c r="CAM1095" s="229"/>
      <c r="CAN1095" s="229"/>
      <c r="CAO1095" s="229"/>
      <c r="CAP1095" s="229"/>
      <c r="CAQ1095" s="229"/>
      <c r="CAR1095" s="229"/>
      <c r="CAS1095" s="229"/>
      <c r="CAT1095" s="229"/>
      <c r="CAU1095" s="229"/>
      <c r="CAV1095" s="229"/>
      <c r="CAW1095" s="229"/>
      <c r="CAX1095" s="229"/>
      <c r="CAY1095" s="229"/>
      <c r="CAZ1095" s="229"/>
      <c r="CBA1095" s="229"/>
      <c r="CBB1095" s="229"/>
      <c r="CBC1095" s="229"/>
      <c r="CBD1095" s="229"/>
      <c r="CBE1095" s="229"/>
      <c r="CBF1095" s="229"/>
      <c r="CBG1095" s="229"/>
      <c r="CBH1095" s="229"/>
      <c r="CBI1095" s="229"/>
      <c r="CBJ1095" s="229"/>
      <c r="CBK1095" s="229"/>
      <c r="CBL1095" s="229"/>
      <c r="CBM1095" s="229"/>
      <c r="CBN1095" s="229"/>
      <c r="CBO1095" s="229"/>
      <c r="CBP1095" s="229"/>
      <c r="CBQ1095" s="229"/>
      <c r="CBR1095" s="229"/>
      <c r="CBS1095" s="229"/>
      <c r="CBT1095" s="229"/>
      <c r="CBU1095" s="229"/>
      <c r="CBV1095" s="229"/>
      <c r="CBW1095" s="229"/>
      <c r="CBX1095" s="229"/>
      <c r="CBY1095" s="229"/>
      <c r="CBZ1095" s="229"/>
      <c r="CCA1095" s="229"/>
      <c r="CCB1095" s="229"/>
      <c r="CCC1095" s="229"/>
      <c r="CCD1095" s="229"/>
      <c r="CCE1095" s="229"/>
      <c r="CCF1095" s="229"/>
      <c r="CCG1095" s="229"/>
      <c r="CCH1095" s="229"/>
      <c r="CCI1095" s="229"/>
      <c r="CCJ1095" s="229"/>
      <c r="CCK1095" s="229"/>
      <c r="CCL1095" s="229"/>
      <c r="CCM1095" s="229"/>
      <c r="CCN1095" s="229"/>
      <c r="CCO1095" s="229"/>
      <c r="CCP1095" s="229"/>
      <c r="CCQ1095" s="229"/>
      <c r="CCR1095" s="229"/>
      <c r="CCS1095" s="229"/>
      <c r="CCT1095" s="229"/>
      <c r="CCU1095" s="229"/>
      <c r="CCV1095" s="229"/>
      <c r="CCW1095" s="229"/>
      <c r="CCX1095" s="229"/>
      <c r="CCY1095" s="229"/>
      <c r="CCZ1095" s="229"/>
      <c r="CDA1095" s="229"/>
      <c r="CDB1095" s="229"/>
      <c r="CDC1095" s="229"/>
      <c r="CDD1095" s="229"/>
      <c r="CDE1095" s="229"/>
      <c r="CDF1095" s="229"/>
      <c r="CDG1095" s="229"/>
      <c r="CDH1095" s="229"/>
      <c r="CDI1095" s="229"/>
      <c r="CDJ1095" s="229"/>
      <c r="CDK1095" s="229"/>
      <c r="CDL1095" s="229"/>
      <c r="CDM1095" s="229"/>
      <c r="CDN1095" s="229"/>
      <c r="CDO1095" s="229"/>
      <c r="CDP1095" s="229"/>
      <c r="CDQ1095" s="229"/>
      <c r="CDR1095" s="229"/>
      <c r="CDS1095" s="229"/>
      <c r="CDT1095" s="229"/>
      <c r="CDU1095" s="229"/>
      <c r="CDV1095" s="229"/>
      <c r="CDW1095" s="229"/>
      <c r="CDX1095" s="229"/>
      <c r="CDY1095" s="229"/>
      <c r="CDZ1095" s="229"/>
      <c r="CEA1095" s="229"/>
      <c r="CEB1095" s="229"/>
      <c r="CEC1095" s="229"/>
      <c r="CED1095" s="229"/>
      <c r="CEE1095" s="229"/>
      <c r="CEF1095" s="229"/>
      <c r="CEG1095" s="229"/>
      <c r="CEH1095" s="229"/>
      <c r="CEI1095" s="229"/>
      <c r="CEJ1095" s="229"/>
      <c r="CEK1095" s="229"/>
      <c r="CEL1095" s="229"/>
      <c r="CEM1095" s="229"/>
      <c r="CEN1095" s="229"/>
      <c r="CEO1095" s="229"/>
      <c r="CEP1095" s="229"/>
      <c r="CEQ1095" s="229"/>
      <c r="CER1095" s="229"/>
      <c r="CES1095" s="229"/>
      <c r="CET1095" s="229"/>
      <c r="CEU1095" s="229"/>
      <c r="CEV1095" s="229"/>
      <c r="CEW1095" s="229"/>
      <c r="CEX1095" s="229"/>
      <c r="CEY1095" s="229"/>
      <c r="CEZ1095" s="229"/>
      <c r="CFA1095" s="229"/>
      <c r="CFB1095" s="229"/>
      <c r="CFC1095" s="229"/>
      <c r="CFD1095" s="229"/>
      <c r="CFE1095" s="229"/>
      <c r="CFF1095" s="229"/>
      <c r="CFG1095" s="229"/>
      <c r="CFH1095" s="229"/>
      <c r="CFI1095" s="229"/>
      <c r="CFJ1095" s="229"/>
      <c r="CFK1095" s="229"/>
      <c r="CFL1095" s="229"/>
      <c r="CFM1095" s="229"/>
      <c r="CFN1095" s="229"/>
      <c r="CFO1095" s="229"/>
      <c r="CFP1095" s="229"/>
      <c r="CFQ1095" s="229"/>
      <c r="CFR1095" s="229"/>
      <c r="CFS1095" s="229"/>
      <c r="CFT1095" s="229"/>
      <c r="CFU1095" s="229"/>
      <c r="CFV1095" s="229"/>
      <c r="CFW1095" s="229"/>
      <c r="CFX1095" s="229"/>
      <c r="CFY1095" s="229"/>
      <c r="CFZ1095" s="229"/>
      <c r="CGA1095" s="229"/>
      <c r="CGB1095" s="229"/>
      <c r="CGC1095" s="229"/>
      <c r="CGD1095" s="229"/>
      <c r="CGE1095" s="229"/>
      <c r="CGF1095" s="229"/>
      <c r="CGG1095" s="229"/>
      <c r="CGH1095" s="229"/>
      <c r="CGI1095" s="229"/>
      <c r="CGJ1095" s="229"/>
      <c r="CGK1095" s="229"/>
      <c r="CGL1095" s="229"/>
      <c r="CGM1095" s="229"/>
      <c r="CGN1095" s="229"/>
      <c r="CGO1095" s="229"/>
      <c r="CGP1095" s="229"/>
      <c r="CGQ1095" s="229"/>
      <c r="CGR1095" s="229"/>
      <c r="CGS1095" s="229"/>
      <c r="CGT1095" s="229"/>
      <c r="CGU1095" s="229"/>
      <c r="CGV1095" s="229"/>
      <c r="CGW1095" s="229"/>
      <c r="CGX1095" s="229"/>
      <c r="CGY1095" s="229"/>
      <c r="CGZ1095" s="229"/>
      <c r="CHA1095" s="229"/>
      <c r="CHB1095" s="229"/>
      <c r="CHC1095" s="229"/>
      <c r="CHD1095" s="229"/>
      <c r="CHE1095" s="229"/>
      <c r="CHF1095" s="229"/>
      <c r="CHG1095" s="229"/>
      <c r="CHH1095" s="229"/>
      <c r="CHI1095" s="229"/>
      <c r="CHJ1095" s="229"/>
      <c r="CHK1095" s="229"/>
      <c r="CHL1095" s="229"/>
      <c r="CHM1095" s="229"/>
      <c r="CHN1095" s="229"/>
      <c r="CHO1095" s="229"/>
      <c r="CHP1095" s="229"/>
      <c r="CHQ1095" s="229"/>
      <c r="CHR1095" s="229"/>
      <c r="CHS1095" s="229"/>
      <c r="CHT1095" s="229"/>
      <c r="CHU1095" s="229"/>
      <c r="CHV1095" s="229"/>
      <c r="CHW1095" s="229"/>
      <c r="CHX1095" s="229"/>
      <c r="CHY1095" s="229"/>
      <c r="CHZ1095" s="229"/>
      <c r="CIA1095" s="229"/>
      <c r="CIB1095" s="229"/>
      <c r="CIC1095" s="229"/>
      <c r="CID1095" s="229"/>
      <c r="CIE1095" s="229"/>
      <c r="CIF1095" s="229"/>
      <c r="CIG1095" s="229"/>
      <c r="CIH1095" s="229"/>
      <c r="CII1095" s="229"/>
      <c r="CIJ1095" s="229"/>
      <c r="CIK1095" s="229"/>
      <c r="CIL1095" s="229"/>
      <c r="CIM1095" s="229"/>
      <c r="CIN1095" s="229"/>
      <c r="CIO1095" s="229"/>
      <c r="CIP1095" s="229"/>
      <c r="CIQ1095" s="229"/>
      <c r="CIR1095" s="229"/>
      <c r="CIS1095" s="229"/>
      <c r="CIT1095" s="229"/>
      <c r="CIU1095" s="229"/>
      <c r="CIV1095" s="229"/>
      <c r="CIW1095" s="229"/>
      <c r="CIX1095" s="229"/>
      <c r="CIY1095" s="229"/>
      <c r="CIZ1095" s="229"/>
      <c r="CJA1095" s="229"/>
      <c r="CJB1095" s="229"/>
      <c r="CJC1095" s="229"/>
      <c r="CJD1095" s="229"/>
      <c r="CJE1095" s="229"/>
      <c r="CJF1095" s="229"/>
      <c r="CJG1095" s="229"/>
      <c r="CJH1095" s="229"/>
      <c r="CJI1095" s="229"/>
      <c r="CJJ1095" s="229"/>
      <c r="CJK1095" s="229"/>
      <c r="CJL1095" s="229"/>
      <c r="CJM1095" s="229"/>
      <c r="CJN1095" s="229"/>
      <c r="CJO1095" s="229"/>
      <c r="CJP1095" s="229"/>
      <c r="CJQ1095" s="229"/>
      <c r="CJR1095" s="229"/>
      <c r="CJS1095" s="229"/>
      <c r="CJT1095" s="229"/>
      <c r="CJU1095" s="229"/>
      <c r="CJV1095" s="229"/>
      <c r="CJW1095" s="229"/>
      <c r="CJX1095" s="229"/>
      <c r="CJY1095" s="229"/>
      <c r="CJZ1095" s="229"/>
      <c r="CKA1095" s="229"/>
      <c r="CKB1095" s="229"/>
      <c r="CKC1095" s="229"/>
      <c r="CKD1095" s="229"/>
      <c r="CKE1095" s="229"/>
      <c r="CKF1095" s="229"/>
      <c r="CKG1095" s="229"/>
      <c r="CKH1095" s="229"/>
      <c r="CKI1095" s="229"/>
      <c r="CKJ1095" s="229"/>
      <c r="CKK1095" s="229"/>
      <c r="CKL1095" s="229"/>
      <c r="CKM1095" s="229"/>
      <c r="CKN1095" s="229"/>
      <c r="CKO1095" s="229"/>
      <c r="CKP1095" s="229"/>
      <c r="CKQ1095" s="229"/>
      <c r="CKR1095" s="229"/>
      <c r="CKS1095" s="229"/>
      <c r="CKT1095" s="229"/>
      <c r="CKU1095" s="229"/>
      <c r="CKV1095" s="229"/>
      <c r="CKW1095" s="229"/>
      <c r="CKX1095" s="229"/>
      <c r="CKY1095" s="229"/>
      <c r="CKZ1095" s="229"/>
      <c r="CLA1095" s="229"/>
      <c r="CLB1095" s="229"/>
      <c r="CLC1095" s="229"/>
      <c r="CLD1095" s="229"/>
      <c r="CLE1095" s="229"/>
      <c r="CLF1095" s="229"/>
      <c r="CLG1095" s="229"/>
      <c r="CLH1095" s="229"/>
      <c r="CLI1095" s="229"/>
      <c r="CLJ1095" s="229"/>
      <c r="CLK1095" s="229"/>
      <c r="CLL1095" s="229"/>
      <c r="CLM1095" s="229"/>
      <c r="CLN1095" s="229"/>
      <c r="CLO1095" s="229"/>
      <c r="CLP1095" s="229"/>
      <c r="CLQ1095" s="229"/>
      <c r="CLR1095" s="229"/>
      <c r="CLS1095" s="229"/>
      <c r="CLT1095" s="229"/>
      <c r="CLU1095" s="229"/>
      <c r="CLV1095" s="229"/>
      <c r="CLW1095" s="229"/>
      <c r="CLX1095" s="229"/>
      <c r="CLY1095" s="229"/>
      <c r="CLZ1095" s="229"/>
      <c r="CMA1095" s="229"/>
      <c r="CMB1095" s="229"/>
      <c r="CMC1095" s="229"/>
      <c r="CMD1095" s="229"/>
      <c r="CME1095" s="229"/>
      <c r="CMF1095" s="229"/>
      <c r="CMG1095" s="229"/>
      <c r="CMH1095" s="229"/>
      <c r="CMI1095" s="229"/>
      <c r="CMJ1095" s="229"/>
      <c r="CMK1095" s="229"/>
      <c r="CML1095" s="229"/>
      <c r="CMM1095" s="229"/>
      <c r="CMN1095" s="229"/>
      <c r="CMO1095" s="229"/>
      <c r="CMP1095" s="229"/>
      <c r="CMQ1095" s="229"/>
      <c r="CMR1095" s="229"/>
      <c r="CMS1095" s="229"/>
      <c r="CMT1095" s="229"/>
      <c r="CMU1095" s="229"/>
      <c r="CMV1095" s="229"/>
      <c r="CMW1095" s="229"/>
      <c r="CMX1095" s="229"/>
      <c r="CMY1095" s="229"/>
      <c r="CMZ1095" s="229"/>
      <c r="CNA1095" s="229"/>
      <c r="CNB1095" s="229"/>
      <c r="CNC1095" s="229"/>
      <c r="CND1095" s="229"/>
      <c r="CNE1095" s="229"/>
      <c r="CNF1095" s="229"/>
      <c r="CNG1095" s="229"/>
      <c r="CNH1095" s="229"/>
      <c r="CNI1095" s="229"/>
      <c r="CNJ1095" s="229"/>
      <c r="CNK1095" s="229"/>
      <c r="CNL1095" s="229"/>
      <c r="CNM1095" s="229"/>
      <c r="CNN1095" s="229"/>
      <c r="CNO1095" s="229"/>
      <c r="CNP1095" s="229"/>
      <c r="CNQ1095" s="229"/>
      <c r="CNR1095" s="229"/>
      <c r="CNS1095" s="229"/>
      <c r="CNT1095" s="229"/>
      <c r="CNU1095" s="229"/>
      <c r="CNV1095" s="229"/>
      <c r="CNW1095" s="229"/>
      <c r="CNX1095" s="229"/>
      <c r="CNY1095" s="229"/>
      <c r="CNZ1095" s="229"/>
      <c r="COA1095" s="229"/>
      <c r="COB1095" s="229"/>
      <c r="COC1095" s="229"/>
      <c r="COD1095" s="229"/>
      <c r="COE1095" s="229"/>
      <c r="COF1095" s="229"/>
      <c r="COG1095" s="229"/>
      <c r="COH1095" s="229"/>
      <c r="COI1095" s="229"/>
      <c r="COJ1095" s="229"/>
      <c r="COK1095" s="229"/>
      <c r="COL1095" s="229"/>
      <c r="COM1095" s="229"/>
      <c r="CON1095" s="229"/>
      <c r="COO1095" s="229"/>
      <c r="COP1095" s="229"/>
      <c r="COQ1095" s="229"/>
      <c r="COR1095" s="229"/>
      <c r="COS1095" s="229"/>
      <c r="COT1095" s="229"/>
      <c r="COU1095" s="229"/>
      <c r="COV1095" s="229"/>
      <c r="COW1095" s="229"/>
      <c r="COX1095" s="229"/>
      <c r="COY1095" s="229"/>
      <c r="COZ1095" s="229"/>
      <c r="CPA1095" s="229"/>
      <c r="CPB1095" s="229"/>
      <c r="CPC1095" s="229"/>
      <c r="CPD1095" s="229"/>
      <c r="CPE1095" s="229"/>
      <c r="CPF1095" s="229"/>
      <c r="CPG1095" s="229"/>
      <c r="CPH1095" s="229"/>
      <c r="CPI1095" s="229"/>
      <c r="CPJ1095" s="229"/>
      <c r="CPK1095" s="229"/>
      <c r="CPL1095" s="229"/>
      <c r="CPM1095" s="229"/>
      <c r="CPN1095" s="229"/>
      <c r="CPO1095" s="229"/>
      <c r="CPP1095" s="229"/>
      <c r="CPQ1095" s="229"/>
      <c r="CPR1095" s="229"/>
      <c r="CPS1095" s="229"/>
      <c r="CPT1095" s="229"/>
      <c r="CPU1095" s="229"/>
      <c r="CPV1095" s="229"/>
      <c r="CPW1095" s="229"/>
      <c r="CPX1095" s="229"/>
      <c r="CPY1095" s="229"/>
      <c r="CPZ1095" s="229"/>
      <c r="CQA1095" s="229"/>
      <c r="CQB1095" s="229"/>
      <c r="CQC1095" s="229"/>
      <c r="CQD1095" s="229"/>
      <c r="CQE1095" s="229"/>
      <c r="CQF1095" s="229"/>
      <c r="CQG1095" s="229"/>
      <c r="CQH1095" s="229"/>
      <c r="CQI1095" s="229"/>
      <c r="CQJ1095" s="229"/>
      <c r="CQK1095" s="229"/>
      <c r="CQL1095" s="229"/>
      <c r="CQM1095" s="229"/>
      <c r="CQN1095" s="229"/>
      <c r="CQO1095" s="229"/>
      <c r="CQP1095" s="229"/>
      <c r="CQQ1095" s="229"/>
      <c r="CQR1095" s="229"/>
      <c r="CQS1095" s="229"/>
      <c r="CQT1095" s="229"/>
      <c r="CQU1095" s="229"/>
      <c r="CQV1095" s="229"/>
      <c r="CQW1095" s="229"/>
      <c r="CQX1095" s="229"/>
      <c r="CQY1095" s="229"/>
      <c r="CQZ1095" s="229"/>
      <c r="CRA1095" s="229"/>
      <c r="CRB1095" s="229"/>
      <c r="CRC1095" s="229"/>
      <c r="CRD1095" s="229"/>
      <c r="CRE1095" s="229"/>
      <c r="CRF1095" s="229"/>
      <c r="CRG1095" s="229"/>
      <c r="CRH1095" s="229"/>
      <c r="CRI1095" s="229"/>
      <c r="CRJ1095" s="229"/>
      <c r="CRK1095" s="229"/>
      <c r="CRL1095" s="229"/>
      <c r="CRM1095" s="229"/>
      <c r="CRN1095" s="229"/>
      <c r="CRO1095" s="229"/>
      <c r="CRP1095" s="229"/>
      <c r="CRQ1095" s="229"/>
      <c r="CRR1095" s="229"/>
      <c r="CRS1095" s="229"/>
      <c r="CRT1095" s="229"/>
      <c r="CRU1095" s="229"/>
      <c r="CRV1095" s="229"/>
      <c r="CRW1095" s="229"/>
      <c r="CRX1095" s="229"/>
      <c r="CRY1095" s="229"/>
      <c r="CRZ1095" s="229"/>
      <c r="CSA1095" s="229"/>
      <c r="CSB1095" s="229"/>
      <c r="CSC1095" s="229"/>
      <c r="CSD1095" s="229"/>
      <c r="CSE1095" s="229"/>
      <c r="CSF1095" s="229"/>
      <c r="CSG1095" s="229"/>
      <c r="CSH1095" s="229"/>
      <c r="CSI1095" s="229"/>
      <c r="CSJ1095" s="229"/>
      <c r="CSK1095" s="229"/>
      <c r="CSL1095" s="229"/>
      <c r="CSM1095" s="229"/>
      <c r="CSN1095" s="229"/>
      <c r="CSO1095" s="229"/>
      <c r="CSP1095" s="229"/>
      <c r="CSQ1095" s="229"/>
      <c r="CSR1095" s="229"/>
      <c r="CSS1095" s="229"/>
      <c r="CST1095" s="229"/>
      <c r="CSU1095" s="229"/>
      <c r="CSV1095" s="229"/>
      <c r="CSW1095" s="229"/>
      <c r="CSX1095" s="229"/>
      <c r="CSY1095" s="229"/>
      <c r="CSZ1095" s="229"/>
      <c r="CTA1095" s="229"/>
      <c r="CTB1095" s="229"/>
      <c r="CTC1095" s="229"/>
      <c r="CTD1095" s="229"/>
      <c r="CTE1095" s="229"/>
      <c r="CTF1095" s="229"/>
      <c r="CTG1095" s="229"/>
      <c r="CTH1095" s="229"/>
      <c r="CTI1095" s="229"/>
      <c r="CTJ1095" s="229"/>
      <c r="CTK1095" s="229"/>
      <c r="CTL1095" s="229"/>
      <c r="CTM1095" s="229"/>
      <c r="CTN1095" s="229"/>
      <c r="CTO1095" s="229"/>
      <c r="CTP1095" s="229"/>
      <c r="CTQ1095" s="229"/>
      <c r="CTR1095" s="229"/>
      <c r="CTS1095" s="229"/>
      <c r="CTT1095" s="229"/>
      <c r="CTU1095" s="229"/>
      <c r="CTV1095" s="229"/>
      <c r="CTW1095" s="229"/>
      <c r="CTX1095" s="229"/>
      <c r="CTY1095" s="229"/>
      <c r="CTZ1095" s="229"/>
      <c r="CUA1095" s="229"/>
      <c r="CUB1095" s="229"/>
      <c r="CUC1095" s="229"/>
      <c r="CUD1095" s="229"/>
      <c r="CUE1095" s="229"/>
      <c r="CUF1095" s="229"/>
      <c r="CUG1095" s="229"/>
      <c r="CUH1095" s="229"/>
      <c r="CUI1095" s="229"/>
      <c r="CUJ1095" s="229"/>
      <c r="CUK1095" s="229"/>
      <c r="CUL1095" s="229"/>
      <c r="CUM1095" s="229"/>
      <c r="CUN1095" s="229"/>
      <c r="CUO1095" s="229"/>
      <c r="CUP1095" s="229"/>
      <c r="CUQ1095" s="229"/>
      <c r="CUR1095" s="229"/>
      <c r="CUS1095" s="229"/>
      <c r="CUT1095" s="229"/>
      <c r="CUU1095" s="229"/>
      <c r="CUV1095" s="229"/>
      <c r="CUW1095" s="229"/>
      <c r="CUX1095" s="229"/>
      <c r="CUY1095" s="229"/>
      <c r="CUZ1095" s="229"/>
      <c r="CVA1095" s="229"/>
      <c r="CVB1095" s="229"/>
      <c r="CVC1095" s="229"/>
      <c r="CVD1095" s="229"/>
      <c r="CVE1095" s="229"/>
      <c r="CVF1095" s="229"/>
      <c r="CVG1095" s="229"/>
      <c r="CVH1095" s="229"/>
      <c r="CVI1095" s="229"/>
      <c r="CVJ1095" s="229"/>
      <c r="CVK1095" s="229"/>
      <c r="CVL1095" s="229"/>
      <c r="CVM1095" s="229"/>
      <c r="CVN1095" s="229"/>
      <c r="CVO1095" s="229"/>
      <c r="CVP1095" s="229"/>
      <c r="CVQ1095" s="229"/>
      <c r="CVR1095" s="229"/>
      <c r="CVS1095" s="229"/>
      <c r="CVT1095" s="229"/>
      <c r="CVU1095" s="229"/>
      <c r="CVV1095" s="229"/>
      <c r="CVW1095" s="229"/>
      <c r="CVX1095" s="229"/>
      <c r="CVY1095" s="229"/>
      <c r="CVZ1095" s="229"/>
      <c r="CWA1095" s="229"/>
      <c r="CWB1095" s="229"/>
      <c r="CWC1095" s="229"/>
      <c r="CWD1095" s="229"/>
      <c r="CWE1095" s="229"/>
      <c r="CWF1095" s="229"/>
      <c r="CWG1095" s="229"/>
      <c r="CWH1095" s="229"/>
      <c r="CWI1095" s="229"/>
      <c r="CWJ1095" s="229"/>
      <c r="CWK1095" s="229"/>
      <c r="CWL1095" s="229"/>
      <c r="CWM1095" s="229"/>
      <c r="CWN1095" s="229"/>
      <c r="CWO1095" s="229"/>
      <c r="CWP1095" s="229"/>
      <c r="CWQ1095" s="229"/>
      <c r="CWR1095" s="229"/>
      <c r="CWS1095" s="229"/>
      <c r="CWT1095" s="229"/>
      <c r="CWU1095" s="229"/>
      <c r="CWV1095" s="229"/>
      <c r="CWW1095" s="229"/>
      <c r="CWX1095" s="229"/>
      <c r="CWY1095" s="229"/>
      <c r="CWZ1095" s="229"/>
      <c r="CXA1095" s="229"/>
      <c r="CXB1095" s="229"/>
      <c r="CXC1095" s="229"/>
      <c r="CXD1095" s="229"/>
      <c r="CXE1095" s="229"/>
      <c r="CXF1095" s="229"/>
      <c r="CXG1095" s="229"/>
      <c r="CXH1095" s="229"/>
      <c r="CXI1095" s="229"/>
      <c r="CXJ1095" s="229"/>
      <c r="CXK1095" s="229"/>
      <c r="CXL1095" s="229"/>
      <c r="CXM1095" s="229"/>
      <c r="CXN1095" s="229"/>
      <c r="CXO1095" s="229"/>
      <c r="CXP1095" s="229"/>
      <c r="CXQ1095" s="229"/>
      <c r="CXR1095" s="229"/>
      <c r="CXS1095" s="229"/>
      <c r="CXT1095" s="229"/>
      <c r="CXU1095" s="229"/>
      <c r="CXV1095" s="229"/>
      <c r="CXW1095" s="229"/>
      <c r="CXX1095" s="229"/>
      <c r="CXY1095" s="229"/>
      <c r="CXZ1095" s="229"/>
      <c r="CYA1095" s="229"/>
      <c r="CYB1095" s="229"/>
      <c r="CYC1095" s="229"/>
      <c r="CYD1095" s="229"/>
      <c r="CYE1095" s="229"/>
      <c r="CYF1095" s="229"/>
      <c r="CYG1095" s="229"/>
      <c r="CYH1095" s="229"/>
      <c r="CYI1095" s="229"/>
      <c r="CYJ1095" s="229"/>
      <c r="CYK1095" s="229"/>
      <c r="CYL1095" s="229"/>
      <c r="CYM1095" s="229"/>
      <c r="CYN1095" s="229"/>
      <c r="CYO1095" s="229"/>
      <c r="CYP1095" s="229"/>
      <c r="CYQ1095" s="229"/>
      <c r="CYR1095" s="229"/>
      <c r="CYS1095" s="229"/>
      <c r="CYT1095" s="229"/>
      <c r="CYU1095" s="229"/>
      <c r="CYV1095" s="229"/>
      <c r="CYW1095" s="229"/>
      <c r="CYX1095" s="229"/>
      <c r="CYY1095" s="229"/>
      <c r="CYZ1095" s="229"/>
      <c r="CZA1095" s="229"/>
      <c r="CZB1095" s="229"/>
      <c r="CZC1095" s="229"/>
      <c r="CZD1095" s="229"/>
      <c r="CZE1095" s="229"/>
      <c r="CZF1095" s="229"/>
      <c r="CZG1095" s="229"/>
      <c r="CZH1095" s="229"/>
      <c r="CZI1095" s="229"/>
      <c r="CZJ1095" s="229"/>
      <c r="CZK1095" s="229"/>
      <c r="CZL1095" s="229"/>
      <c r="CZM1095" s="229"/>
      <c r="CZN1095" s="229"/>
      <c r="CZO1095" s="229"/>
      <c r="CZP1095" s="229"/>
      <c r="CZQ1095" s="229"/>
      <c r="CZR1095" s="229"/>
      <c r="CZS1095" s="229"/>
      <c r="CZT1095" s="229"/>
      <c r="CZU1095" s="229"/>
      <c r="CZV1095" s="229"/>
      <c r="CZW1095" s="229"/>
      <c r="CZX1095" s="229"/>
      <c r="CZY1095" s="229"/>
      <c r="CZZ1095" s="229"/>
      <c r="DAA1095" s="229"/>
      <c r="DAB1095" s="229"/>
      <c r="DAC1095" s="229"/>
      <c r="DAD1095" s="229"/>
      <c r="DAE1095" s="229"/>
      <c r="DAF1095" s="229"/>
      <c r="DAG1095" s="229"/>
      <c r="DAH1095" s="229"/>
      <c r="DAI1095" s="229"/>
      <c r="DAJ1095" s="229"/>
      <c r="DAK1095" s="229"/>
      <c r="DAL1095" s="229"/>
      <c r="DAM1095" s="229"/>
      <c r="DAN1095" s="229"/>
      <c r="DAO1095" s="229"/>
      <c r="DAP1095" s="229"/>
      <c r="DAQ1095" s="229"/>
      <c r="DAR1095" s="229"/>
      <c r="DAS1095" s="229"/>
      <c r="DAT1095" s="229"/>
      <c r="DAU1095" s="229"/>
      <c r="DAV1095" s="229"/>
      <c r="DAW1095" s="229"/>
      <c r="DAX1095" s="229"/>
      <c r="DAY1095" s="229"/>
      <c r="DAZ1095" s="229"/>
      <c r="DBA1095" s="229"/>
      <c r="DBB1095" s="229"/>
      <c r="DBC1095" s="229"/>
      <c r="DBD1095" s="229"/>
      <c r="DBE1095" s="229"/>
      <c r="DBF1095" s="229"/>
      <c r="DBG1095" s="229"/>
      <c r="DBH1095" s="229"/>
      <c r="DBI1095" s="229"/>
      <c r="DBJ1095" s="229"/>
      <c r="DBK1095" s="229"/>
      <c r="DBL1095" s="229"/>
      <c r="DBM1095" s="229"/>
      <c r="DBN1095" s="229"/>
      <c r="DBO1095" s="229"/>
      <c r="DBP1095" s="229"/>
      <c r="DBQ1095" s="229"/>
      <c r="DBR1095" s="229"/>
      <c r="DBS1095" s="229"/>
      <c r="DBT1095" s="229"/>
      <c r="DBU1095" s="229"/>
      <c r="DBV1095" s="229"/>
      <c r="DBW1095" s="229"/>
      <c r="DBX1095" s="229"/>
      <c r="DBY1095" s="229"/>
      <c r="DBZ1095" s="229"/>
      <c r="DCA1095" s="229"/>
      <c r="DCB1095" s="229"/>
      <c r="DCC1095" s="229"/>
      <c r="DCD1095" s="229"/>
      <c r="DCE1095" s="229"/>
      <c r="DCF1095" s="229"/>
      <c r="DCG1095" s="229"/>
      <c r="DCH1095" s="229"/>
      <c r="DCI1095" s="229"/>
      <c r="DCJ1095" s="229"/>
      <c r="DCK1095" s="229"/>
      <c r="DCL1095" s="229"/>
      <c r="DCM1095" s="229"/>
      <c r="DCN1095" s="229"/>
      <c r="DCO1095" s="229"/>
      <c r="DCP1095" s="229"/>
      <c r="DCQ1095" s="229"/>
      <c r="DCR1095" s="229"/>
      <c r="DCS1095" s="229"/>
      <c r="DCT1095" s="229"/>
      <c r="DCU1095" s="229"/>
      <c r="DCV1095" s="229"/>
      <c r="DCW1095" s="229"/>
      <c r="DCX1095" s="229"/>
      <c r="DCY1095" s="229"/>
      <c r="DCZ1095" s="229"/>
      <c r="DDA1095" s="229"/>
      <c r="DDB1095" s="229"/>
      <c r="DDC1095" s="229"/>
      <c r="DDD1095" s="229"/>
      <c r="DDE1095" s="229"/>
      <c r="DDF1095" s="229"/>
      <c r="DDG1095" s="229"/>
      <c r="DDH1095" s="229"/>
      <c r="DDI1095" s="229"/>
      <c r="DDJ1095" s="229"/>
      <c r="DDK1095" s="229"/>
      <c r="DDL1095" s="229"/>
      <c r="DDM1095" s="229"/>
      <c r="DDN1095" s="229"/>
      <c r="DDO1095" s="229"/>
      <c r="DDP1095" s="229"/>
      <c r="DDQ1095" s="229"/>
      <c r="DDR1095" s="229"/>
      <c r="DDS1095" s="229"/>
      <c r="DDT1095" s="229"/>
      <c r="DDU1095" s="229"/>
      <c r="DDV1095" s="229"/>
      <c r="DDW1095" s="229"/>
      <c r="DDX1095" s="229"/>
      <c r="DDY1095" s="229"/>
      <c r="DDZ1095" s="229"/>
      <c r="DEA1095" s="229"/>
      <c r="DEB1095" s="229"/>
      <c r="DEC1095" s="229"/>
      <c r="DED1095" s="229"/>
      <c r="DEE1095" s="229"/>
      <c r="DEF1095" s="229"/>
      <c r="DEG1095" s="229"/>
      <c r="DEH1095" s="229"/>
      <c r="DEI1095" s="229"/>
      <c r="DEJ1095" s="229"/>
      <c r="DEK1095" s="229"/>
      <c r="DEL1095" s="229"/>
      <c r="DEM1095" s="229"/>
      <c r="DEN1095" s="229"/>
      <c r="DEO1095" s="229"/>
      <c r="DEP1095" s="229"/>
      <c r="DEQ1095" s="229"/>
      <c r="DER1095" s="229"/>
      <c r="DES1095" s="229"/>
      <c r="DET1095" s="229"/>
      <c r="DEU1095" s="229"/>
      <c r="DEV1095" s="229"/>
      <c r="DEW1095" s="229"/>
      <c r="DEX1095" s="229"/>
      <c r="DEY1095" s="229"/>
      <c r="DEZ1095" s="229"/>
      <c r="DFA1095" s="229"/>
      <c r="DFB1095" s="229"/>
      <c r="DFC1095" s="229"/>
      <c r="DFD1095" s="229"/>
      <c r="DFE1095" s="229"/>
      <c r="DFF1095" s="229"/>
      <c r="DFG1095" s="229"/>
      <c r="DFH1095" s="229"/>
      <c r="DFI1095" s="229"/>
      <c r="DFJ1095" s="229"/>
      <c r="DFK1095" s="229"/>
      <c r="DFL1095" s="229"/>
      <c r="DFM1095" s="229"/>
      <c r="DFN1095" s="229"/>
      <c r="DFO1095" s="229"/>
      <c r="DFP1095" s="229"/>
      <c r="DFQ1095" s="229"/>
      <c r="DFR1095" s="229"/>
      <c r="DFS1095" s="229"/>
      <c r="DFT1095" s="229"/>
      <c r="DFU1095" s="229"/>
      <c r="DFV1095" s="229"/>
      <c r="DFW1095" s="229"/>
      <c r="DFX1095" s="229"/>
      <c r="DFY1095" s="229"/>
      <c r="DFZ1095" s="229"/>
      <c r="DGA1095" s="229"/>
      <c r="DGB1095" s="229"/>
      <c r="DGC1095" s="229"/>
      <c r="DGD1095" s="229"/>
      <c r="DGE1095" s="229"/>
      <c r="DGF1095" s="229"/>
      <c r="DGG1095" s="229"/>
      <c r="DGH1095" s="229"/>
      <c r="DGI1095" s="229"/>
      <c r="DGJ1095" s="229"/>
      <c r="DGK1095" s="229"/>
      <c r="DGL1095" s="229"/>
      <c r="DGM1095" s="229"/>
      <c r="DGN1095" s="229"/>
      <c r="DGO1095" s="229"/>
      <c r="DGP1095" s="229"/>
      <c r="DGQ1095" s="229"/>
      <c r="DGR1095" s="229"/>
      <c r="DGS1095" s="229"/>
      <c r="DGT1095" s="229"/>
      <c r="DGU1095" s="229"/>
      <c r="DGV1095" s="229"/>
      <c r="DGW1095" s="229"/>
      <c r="DGX1095" s="229"/>
      <c r="DGY1095" s="229"/>
      <c r="DGZ1095" s="229"/>
      <c r="DHA1095" s="229"/>
      <c r="DHB1095" s="229"/>
      <c r="DHC1095" s="229"/>
      <c r="DHD1095" s="229"/>
      <c r="DHE1095" s="229"/>
      <c r="DHF1095" s="229"/>
      <c r="DHG1095" s="229"/>
      <c r="DHH1095" s="229"/>
      <c r="DHI1095" s="229"/>
      <c r="DHJ1095" s="229"/>
      <c r="DHK1095" s="229"/>
      <c r="DHL1095" s="229"/>
      <c r="DHM1095" s="229"/>
      <c r="DHN1095" s="229"/>
      <c r="DHO1095" s="229"/>
      <c r="DHP1095" s="229"/>
      <c r="DHQ1095" s="229"/>
      <c r="DHR1095" s="229"/>
      <c r="DHS1095" s="229"/>
      <c r="DHT1095" s="229"/>
      <c r="DHU1095" s="229"/>
      <c r="DHV1095" s="229"/>
      <c r="DHW1095" s="229"/>
      <c r="DHX1095" s="229"/>
      <c r="DHY1095" s="229"/>
      <c r="DHZ1095" s="229"/>
      <c r="DIA1095" s="229"/>
      <c r="DIB1095" s="229"/>
      <c r="DIC1095" s="229"/>
      <c r="DID1095" s="229"/>
      <c r="DIE1095" s="229"/>
      <c r="DIF1095" s="229"/>
      <c r="DIG1095" s="229"/>
      <c r="DIH1095" s="229"/>
      <c r="DII1095" s="229"/>
      <c r="DIJ1095" s="229"/>
      <c r="DIK1095" s="229"/>
      <c r="DIL1095" s="229"/>
      <c r="DIM1095" s="229"/>
      <c r="DIN1095" s="229"/>
      <c r="DIO1095" s="229"/>
      <c r="DIP1095" s="229"/>
      <c r="DIQ1095" s="229"/>
      <c r="DIR1095" s="229"/>
      <c r="DIS1095" s="229"/>
      <c r="DIT1095" s="229"/>
      <c r="DIU1095" s="229"/>
      <c r="DIV1095" s="229"/>
      <c r="DIW1095" s="229"/>
      <c r="DIX1095" s="229"/>
      <c r="DIY1095" s="229"/>
      <c r="DIZ1095" s="229"/>
      <c r="DJA1095" s="229"/>
      <c r="DJB1095" s="229"/>
      <c r="DJC1095" s="229"/>
      <c r="DJD1095" s="229"/>
      <c r="DJE1095" s="229"/>
      <c r="DJF1095" s="229"/>
      <c r="DJG1095" s="229"/>
      <c r="DJH1095" s="229"/>
      <c r="DJI1095" s="229"/>
      <c r="DJJ1095" s="229"/>
      <c r="DJK1095" s="229"/>
      <c r="DJL1095" s="229"/>
      <c r="DJM1095" s="229"/>
      <c r="DJN1095" s="229"/>
      <c r="DJO1095" s="229"/>
      <c r="DJP1095" s="229"/>
      <c r="DJQ1095" s="229"/>
      <c r="DJR1095" s="229"/>
      <c r="DJS1095" s="229"/>
      <c r="DJT1095" s="229"/>
      <c r="DJU1095" s="229"/>
      <c r="DJV1095" s="229"/>
      <c r="DJW1095" s="229"/>
      <c r="DJX1095" s="229"/>
      <c r="DJY1095" s="229"/>
      <c r="DJZ1095" s="229"/>
      <c r="DKA1095" s="229"/>
      <c r="DKB1095" s="229"/>
      <c r="DKC1095" s="229"/>
      <c r="DKD1095" s="229"/>
      <c r="DKE1095" s="229"/>
      <c r="DKF1095" s="229"/>
      <c r="DKG1095" s="229"/>
      <c r="DKH1095" s="229"/>
      <c r="DKI1095" s="229"/>
      <c r="DKJ1095" s="229"/>
      <c r="DKK1095" s="229"/>
      <c r="DKL1095" s="229"/>
      <c r="DKM1095" s="229"/>
      <c r="DKN1095" s="229"/>
      <c r="DKO1095" s="229"/>
      <c r="DKP1095" s="229"/>
      <c r="DKQ1095" s="229"/>
      <c r="DKR1095" s="229"/>
      <c r="DKS1095" s="229"/>
      <c r="DKT1095" s="229"/>
      <c r="DKU1095" s="229"/>
      <c r="DKV1095" s="229"/>
      <c r="DKW1095" s="229"/>
      <c r="DKX1095" s="229"/>
      <c r="DKY1095" s="229"/>
      <c r="DKZ1095" s="229"/>
      <c r="DLA1095" s="229"/>
      <c r="DLB1095" s="229"/>
      <c r="DLC1095" s="229"/>
      <c r="DLD1095" s="229"/>
      <c r="DLE1095" s="229"/>
      <c r="DLF1095" s="229"/>
      <c r="DLG1095" s="229"/>
      <c r="DLH1095" s="229"/>
      <c r="DLI1095" s="229"/>
      <c r="DLJ1095" s="229"/>
      <c r="DLK1095" s="229"/>
      <c r="DLL1095" s="229"/>
      <c r="DLM1095" s="229"/>
      <c r="DLN1095" s="229"/>
      <c r="DLO1095" s="229"/>
      <c r="DLP1095" s="229"/>
      <c r="DLQ1095" s="229"/>
      <c r="DLR1095" s="229"/>
      <c r="DLS1095" s="229"/>
      <c r="DLT1095" s="229"/>
      <c r="DLU1095" s="229"/>
      <c r="DLV1095" s="229"/>
      <c r="DLW1095" s="229"/>
      <c r="DLX1095" s="229"/>
      <c r="DLY1095" s="229"/>
      <c r="DLZ1095" s="229"/>
      <c r="DMA1095" s="229"/>
      <c r="DMB1095" s="229"/>
      <c r="DMC1095" s="229"/>
      <c r="DMD1095" s="229"/>
      <c r="DME1095" s="229"/>
      <c r="DMF1095" s="229"/>
      <c r="DMG1095" s="229"/>
      <c r="DMH1095" s="229"/>
      <c r="DMI1095" s="229"/>
      <c r="DMJ1095" s="229"/>
      <c r="DMK1095" s="229"/>
      <c r="DML1095" s="229"/>
      <c r="DMM1095" s="229"/>
      <c r="DMN1095" s="229"/>
      <c r="DMO1095" s="229"/>
      <c r="DMP1095" s="229"/>
      <c r="DMQ1095" s="229"/>
      <c r="DMR1095" s="229"/>
      <c r="DMS1095" s="229"/>
      <c r="DMT1095" s="229"/>
      <c r="DMU1095" s="229"/>
      <c r="DMV1095" s="229"/>
      <c r="DMW1095" s="229"/>
      <c r="DMX1095" s="229"/>
      <c r="DMY1095" s="229"/>
      <c r="DMZ1095" s="229"/>
      <c r="DNA1095" s="229"/>
      <c r="DNB1095" s="229"/>
      <c r="DNC1095" s="229"/>
      <c r="DND1095" s="229"/>
      <c r="DNE1095" s="229"/>
      <c r="DNF1095" s="229"/>
      <c r="DNG1095" s="229"/>
      <c r="DNH1095" s="229"/>
      <c r="DNI1095" s="229"/>
      <c r="DNJ1095" s="229"/>
      <c r="DNK1095" s="229"/>
      <c r="DNL1095" s="229"/>
      <c r="DNM1095" s="229"/>
      <c r="DNN1095" s="229"/>
      <c r="DNO1095" s="229"/>
      <c r="DNP1095" s="229"/>
      <c r="DNQ1095" s="229"/>
      <c r="DNR1095" s="229"/>
      <c r="DNS1095" s="229"/>
      <c r="DNT1095" s="229"/>
      <c r="DNU1095" s="229"/>
      <c r="DNV1095" s="229"/>
      <c r="DNW1095" s="229"/>
      <c r="DNX1095" s="229"/>
      <c r="DNY1095" s="229"/>
      <c r="DNZ1095" s="229"/>
      <c r="DOA1095" s="229"/>
      <c r="DOB1095" s="229"/>
      <c r="DOC1095" s="229"/>
      <c r="DOD1095" s="229"/>
      <c r="DOE1095" s="229"/>
      <c r="DOF1095" s="229"/>
      <c r="DOG1095" s="229"/>
      <c r="DOH1095" s="229"/>
      <c r="DOI1095" s="229"/>
      <c r="DOJ1095" s="229"/>
      <c r="DOK1095" s="229"/>
      <c r="DOL1095" s="229"/>
      <c r="DOM1095" s="229"/>
      <c r="DON1095" s="229"/>
      <c r="DOO1095" s="229"/>
      <c r="DOP1095" s="229"/>
      <c r="DOQ1095" s="229"/>
      <c r="DOR1095" s="229"/>
      <c r="DOS1095" s="229"/>
      <c r="DOT1095" s="229"/>
      <c r="DOU1095" s="229"/>
      <c r="DOV1095" s="229"/>
      <c r="DOW1095" s="229"/>
      <c r="DOX1095" s="229"/>
      <c r="DOY1095" s="229"/>
      <c r="DOZ1095" s="229"/>
      <c r="DPA1095" s="229"/>
      <c r="DPB1095" s="229"/>
      <c r="DPC1095" s="229"/>
      <c r="DPD1095" s="229"/>
      <c r="DPE1095" s="229"/>
      <c r="DPF1095" s="229"/>
      <c r="DPG1095" s="229"/>
      <c r="DPH1095" s="229"/>
      <c r="DPI1095" s="229"/>
      <c r="DPJ1095" s="229"/>
      <c r="DPK1095" s="229"/>
      <c r="DPL1095" s="229"/>
      <c r="DPM1095" s="229"/>
      <c r="DPN1095" s="229"/>
      <c r="DPO1095" s="229"/>
      <c r="DPP1095" s="229"/>
      <c r="DPQ1095" s="229"/>
      <c r="DPR1095" s="229"/>
      <c r="DPS1095" s="229"/>
      <c r="DPT1095" s="229"/>
      <c r="DPU1095" s="229"/>
      <c r="DPV1095" s="229"/>
      <c r="DPW1095" s="229"/>
      <c r="DPX1095" s="229"/>
      <c r="DPY1095" s="229"/>
      <c r="DPZ1095" s="229"/>
      <c r="DQA1095" s="229"/>
      <c r="DQB1095" s="229"/>
      <c r="DQC1095" s="229"/>
      <c r="DQD1095" s="229"/>
      <c r="DQE1095" s="229"/>
      <c r="DQF1095" s="229"/>
      <c r="DQG1095" s="229"/>
      <c r="DQH1095" s="229"/>
      <c r="DQI1095" s="229"/>
      <c r="DQJ1095" s="229"/>
      <c r="DQK1095" s="229"/>
      <c r="DQL1095" s="229"/>
      <c r="DQM1095" s="229"/>
      <c r="DQN1095" s="229"/>
      <c r="DQO1095" s="229"/>
      <c r="DQP1095" s="229"/>
      <c r="DQQ1095" s="229"/>
      <c r="DQR1095" s="229"/>
      <c r="DQS1095" s="229"/>
      <c r="DQT1095" s="229"/>
      <c r="DQU1095" s="229"/>
      <c r="DQV1095" s="229"/>
      <c r="DQW1095" s="229"/>
      <c r="DQX1095" s="229"/>
      <c r="DQY1095" s="229"/>
      <c r="DQZ1095" s="229"/>
      <c r="DRA1095" s="229"/>
      <c r="DRB1095" s="229"/>
      <c r="DRC1095" s="229"/>
      <c r="DRD1095" s="229"/>
      <c r="DRE1095" s="229"/>
      <c r="DRF1095" s="229"/>
      <c r="DRG1095" s="229"/>
      <c r="DRH1095" s="229"/>
      <c r="DRI1095" s="229"/>
      <c r="DRJ1095" s="229"/>
      <c r="DRK1095" s="229"/>
      <c r="DRL1095" s="229"/>
      <c r="DRM1095" s="229"/>
      <c r="DRN1095" s="229"/>
      <c r="DRO1095" s="229"/>
      <c r="DRP1095" s="229"/>
      <c r="DRQ1095" s="229"/>
      <c r="DRR1095" s="229"/>
      <c r="DRS1095" s="229"/>
      <c r="DRT1095" s="229"/>
      <c r="DRU1095" s="229"/>
      <c r="DRV1095" s="229"/>
      <c r="DRW1095" s="229"/>
      <c r="DRX1095" s="229"/>
      <c r="DRY1095" s="229"/>
      <c r="DRZ1095" s="229"/>
      <c r="DSA1095" s="229"/>
      <c r="DSB1095" s="229"/>
      <c r="DSC1095" s="229"/>
      <c r="DSD1095" s="229"/>
      <c r="DSE1095" s="229"/>
      <c r="DSF1095" s="229"/>
      <c r="DSG1095" s="229"/>
      <c r="DSH1095" s="229"/>
      <c r="DSI1095" s="229"/>
      <c r="DSJ1095" s="229"/>
      <c r="DSK1095" s="229"/>
      <c r="DSL1095" s="229"/>
      <c r="DSM1095" s="229"/>
      <c r="DSN1095" s="229"/>
      <c r="DSO1095" s="229"/>
      <c r="DSP1095" s="229"/>
      <c r="DSQ1095" s="229"/>
      <c r="DSR1095" s="229"/>
      <c r="DSS1095" s="229"/>
      <c r="DST1095" s="229"/>
      <c r="DSU1095" s="229"/>
      <c r="DSV1095" s="229"/>
      <c r="DSW1095" s="229"/>
      <c r="DSX1095" s="229"/>
      <c r="DSY1095" s="229"/>
      <c r="DSZ1095" s="229"/>
      <c r="DTA1095" s="229"/>
      <c r="DTB1095" s="229"/>
      <c r="DTC1095" s="229"/>
      <c r="DTD1095" s="229"/>
      <c r="DTE1095" s="229"/>
      <c r="DTF1095" s="229"/>
      <c r="DTG1095" s="229"/>
      <c r="DTH1095" s="229"/>
      <c r="DTI1095" s="229"/>
      <c r="DTJ1095" s="229"/>
      <c r="DTK1095" s="229"/>
      <c r="DTL1095" s="229"/>
      <c r="DTM1095" s="229"/>
      <c r="DTN1095" s="229"/>
      <c r="DTO1095" s="229"/>
      <c r="DTP1095" s="229"/>
      <c r="DTQ1095" s="229"/>
      <c r="DTR1095" s="229"/>
      <c r="DTS1095" s="229"/>
      <c r="DTT1095" s="229"/>
      <c r="DTU1095" s="229"/>
      <c r="DTV1095" s="229"/>
      <c r="DTW1095" s="229"/>
      <c r="DTX1095" s="229"/>
      <c r="DTY1095" s="229"/>
      <c r="DTZ1095" s="229"/>
      <c r="DUA1095" s="229"/>
      <c r="DUB1095" s="229"/>
      <c r="DUC1095" s="229"/>
      <c r="DUD1095" s="229"/>
      <c r="DUE1095" s="229"/>
      <c r="DUF1095" s="229"/>
      <c r="DUG1095" s="229"/>
      <c r="DUH1095" s="229"/>
      <c r="DUI1095" s="229"/>
      <c r="DUJ1095" s="229"/>
      <c r="DUK1095" s="229"/>
      <c r="DUL1095" s="229"/>
      <c r="DUM1095" s="229"/>
      <c r="DUN1095" s="229"/>
      <c r="DUO1095" s="229"/>
      <c r="DUP1095" s="229"/>
      <c r="DUQ1095" s="229"/>
      <c r="DUR1095" s="229"/>
      <c r="DUS1095" s="229"/>
      <c r="DUT1095" s="229"/>
      <c r="DUU1095" s="229"/>
      <c r="DUV1095" s="229"/>
      <c r="DUW1095" s="229"/>
      <c r="DUX1095" s="229"/>
      <c r="DUY1095" s="229"/>
      <c r="DUZ1095" s="229"/>
      <c r="DVA1095" s="229"/>
      <c r="DVB1095" s="229"/>
      <c r="DVC1095" s="229"/>
      <c r="DVD1095" s="229"/>
      <c r="DVE1095" s="229"/>
      <c r="DVF1095" s="229"/>
      <c r="DVG1095" s="229"/>
      <c r="DVH1095" s="229"/>
      <c r="DVI1095" s="229"/>
      <c r="DVJ1095" s="229"/>
      <c r="DVK1095" s="229"/>
      <c r="DVL1095" s="229"/>
      <c r="DVM1095" s="229"/>
      <c r="DVN1095" s="229"/>
      <c r="DVO1095" s="229"/>
      <c r="DVP1095" s="229"/>
      <c r="DVQ1095" s="229"/>
      <c r="DVR1095" s="229"/>
      <c r="DVS1095" s="229"/>
      <c r="DVT1095" s="229"/>
      <c r="DVU1095" s="229"/>
      <c r="DVV1095" s="229"/>
      <c r="DVW1095" s="229"/>
      <c r="DVX1095" s="229"/>
      <c r="DVY1095" s="229"/>
      <c r="DVZ1095" s="229"/>
      <c r="DWA1095" s="229"/>
      <c r="DWB1095" s="229"/>
      <c r="DWC1095" s="229"/>
      <c r="DWD1095" s="229"/>
      <c r="DWE1095" s="229"/>
      <c r="DWF1095" s="229"/>
      <c r="DWG1095" s="229"/>
      <c r="DWH1095" s="229"/>
      <c r="DWI1095" s="229"/>
      <c r="DWJ1095" s="229"/>
      <c r="DWK1095" s="229"/>
      <c r="DWL1095" s="229"/>
      <c r="DWM1095" s="229"/>
      <c r="DWN1095" s="229"/>
      <c r="DWO1095" s="229"/>
      <c r="DWP1095" s="229"/>
      <c r="DWQ1095" s="229"/>
      <c r="DWR1095" s="229"/>
      <c r="DWS1095" s="229"/>
      <c r="DWT1095" s="229"/>
      <c r="DWU1095" s="229"/>
      <c r="DWV1095" s="229"/>
      <c r="DWW1095" s="229"/>
      <c r="DWX1095" s="229"/>
      <c r="DWY1095" s="229"/>
      <c r="DWZ1095" s="229"/>
      <c r="DXA1095" s="229"/>
      <c r="DXB1095" s="229"/>
      <c r="DXC1095" s="229"/>
      <c r="DXD1095" s="229"/>
      <c r="DXE1095" s="229"/>
      <c r="DXF1095" s="229"/>
      <c r="DXG1095" s="229"/>
      <c r="DXH1095" s="229"/>
      <c r="DXI1095" s="229"/>
      <c r="DXJ1095" s="229"/>
      <c r="DXK1095" s="229"/>
      <c r="DXL1095" s="229"/>
      <c r="DXM1095" s="229"/>
      <c r="DXN1095" s="229"/>
      <c r="DXO1095" s="229"/>
      <c r="DXP1095" s="229"/>
      <c r="DXQ1095" s="229"/>
      <c r="DXR1095" s="229"/>
      <c r="DXS1095" s="229"/>
      <c r="DXT1095" s="229"/>
      <c r="DXU1095" s="229"/>
      <c r="DXV1095" s="229"/>
      <c r="DXW1095" s="229"/>
      <c r="DXX1095" s="229"/>
      <c r="DXY1095" s="229"/>
      <c r="DXZ1095" s="229"/>
      <c r="DYA1095" s="229"/>
      <c r="DYB1095" s="229"/>
      <c r="DYC1095" s="229"/>
      <c r="DYD1095" s="229"/>
      <c r="DYE1095" s="229"/>
      <c r="DYF1095" s="229"/>
      <c r="DYG1095" s="229"/>
      <c r="DYH1095" s="229"/>
      <c r="DYI1095" s="229"/>
      <c r="DYJ1095" s="229"/>
      <c r="DYK1095" s="229"/>
      <c r="DYL1095" s="229"/>
      <c r="DYM1095" s="229"/>
      <c r="DYN1095" s="229"/>
      <c r="DYO1095" s="229"/>
      <c r="DYP1095" s="229"/>
      <c r="DYQ1095" s="229"/>
      <c r="DYR1095" s="229"/>
      <c r="DYS1095" s="229"/>
      <c r="DYT1095" s="229"/>
      <c r="DYU1095" s="229"/>
      <c r="DYV1095" s="229"/>
      <c r="DYW1095" s="229"/>
      <c r="DYX1095" s="229"/>
      <c r="DYY1095" s="229"/>
      <c r="DYZ1095" s="229"/>
      <c r="DZA1095" s="229"/>
      <c r="DZB1095" s="229"/>
      <c r="DZC1095" s="229"/>
      <c r="DZD1095" s="229"/>
      <c r="DZE1095" s="229"/>
      <c r="DZF1095" s="229"/>
      <c r="DZG1095" s="229"/>
      <c r="DZH1095" s="229"/>
      <c r="DZI1095" s="229"/>
      <c r="DZJ1095" s="229"/>
      <c r="DZK1095" s="229"/>
      <c r="DZL1095" s="229"/>
      <c r="DZM1095" s="229"/>
      <c r="DZN1095" s="229"/>
      <c r="DZO1095" s="229"/>
      <c r="DZP1095" s="229"/>
      <c r="DZQ1095" s="229"/>
      <c r="DZR1095" s="229"/>
      <c r="DZS1095" s="229"/>
      <c r="DZT1095" s="229"/>
      <c r="DZU1095" s="229"/>
      <c r="DZV1095" s="229"/>
      <c r="DZW1095" s="229"/>
      <c r="DZX1095" s="229"/>
      <c r="DZY1095" s="229"/>
      <c r="DZZ1095" s="229"/>
      <c r="EAA1095" s="229"/>
      <c r="EAB1095" s="229"/>
      <c r="EAC1095" s="229"/>
      <c r="EAD1095" s="229"/>
      <c r="EAE1095" s="229"/>
      <c r="EAF1095" s="229"/>
      <c r="EAG1095" s="229"/>
      <c r="EAH1095" s="229"/>
      <c r="EAI1095" s="229"/>
      <c r="EAJ1095" s="229"/>
      <c r="EAK1095" s="229"/>
      <c r="EAL1095" s="229"/>
      <c r="EAM1095" s="229"/>
      <c r="EAN1095" s="229"/>
      <c r="EAO1095" s="229"/>
      <c r="EAP1095" s="229"/>
      <c r="EAQ1095" s="229"/>
      <c r="EAR1095" s="229"/>
      <c r="EAS1095" s="229"/>
      <c r="EAT1095" s="229"/>
      <c r="EAU1095" s="229"/>
      <c r="EAV1095" s="229"/>
      <c r="EAW1095" s="229"/>
      <c r="EAX1095" s="229"/>
      <c r="EAY1095" s="229"/>
      <c r="EAZ1095" s="229"/>
      <c r="EBA1095" s="229"/>
      <c r="EBB1095" s="229"/>
      <c r="EBC1095" s="229"/>
      <c r="EBD1095" s="229"/>
      <c r="EBE1095" s="229"/>
      <c r="EBF1095" s="229"/>
      <c r="EBG1095" s="229"/>
      <c r="EBH1095" s="229"/>
      <c r="EBI1095" s="229"/>
      <c r="EBJ1095" s="229"/>
      <c r="EBK1095" s="229"/>
      <c r="EBL1095" s="229"/>
      <c r="EBM1095" s="229"/>
      <c r="EBN1095" s="229"/>
      <c r="EBO1095" s="229"/>
      <c r="EBP1095" s="229"/>
      <c r="EBQ1095" s="229"/>
      <c r="EBR1095" s="229"/>
      <c r="EBS1095" s="229"/>
      <c r="EBT1095" s="229"/>
      <c r="EBU1095" s="229"/>
      <c r="EBV1095" s="229"/>
      <c r="EBW1095" s="229"/>
      <c r="EBX1095" s="229"/>
      <c r="EBY1095" s="229"/>
      <c r="EBZ1095" s="229"/>
      <c r="ECA1095" s="229"/>
      <c r="ECB1095" s="229"/>
      <c r="ECC1095" s="229"/>
      <c r="ECD1095" s="229"/>
      <c r="ECE1095" s="229"/>
      <c r="ECF1095" s="229"/>
      <c r="ECG1095" s="229"/>
      <c r="ECH1095" s="229"/>
      <c r="ECI1095" s="229"/>
      <c r="ECJ1095" s="229"/>
      <c r="ECK1095" s="229"/>
      <c r="ECL1095" s="229"/>
      <c r="ECM1095" s="229"/>
      <c r="ECN1095" s="229"/>
      <c r="ECO1095" s="229"/>
      <c r="ECP1095" s="229"/>
      <c r="ECQ1095" s="229"/>
      <c r="ECR1095" s="229"/>
      <c r="ECS1095" s="229"/>
      <c r="ECT1095" s="229"/>
      <c r="ECU1095" s="229"/>
      <c r="ECV1095" s="229"/>
      <c r="ECW1095" s="229"/>
      <c r="ECX1095" s="229"/>
      <c r="ECY1095" s="229"/>
      <c r="ECZ1095" s="229"/>
      <c r="EDA1095" s="229"/>
      <c r="EDB1095" s="229"/>
      <c r="EDC1095" s="229"/>
      <c r="EDD1095" s="229"/>
      <c r="EDE1095" s="229"/>
      <c r="EDF1095" s="229"/>
      <c r="EDG1095" s="229"/>
      <c r="EDH1095" s="229"/>
      <c r="EDI1095" s="229"/>
      <c r="EDJ1095" s="229"/>
      <c r="EDK1095" s="229"/>
      <c r="EDL1095" s="229"/>
      <c r="EDM1095" s="229"/>
      <c r="EDN1095" s="229"/>
      <c r="EDO1095" s="229"/>
      <c r="EDP1095" s="229"/>
      <c r="EDQ1095" s="229"/>
      <c r="EDR1095" s="229"/>
      <c r="EDS1095" s="229"/>
      <c r="EDT1095" s="229"/>
      <c r="EDU1095" s="229"/>
      <c r="EDV1095" s="229"/>
      <c r="EDW1095" s="229"/>
      <c r="EDX1095" s="229"/>
      <c r="EDY1095" s="229"/>
      <c r="EDZ1095" s="229"/>
      <c r="EEA1095" s="229"/>
      <c r="EEB1095" s="229"/>
      <c r="EEC1095" s="229"/>
      <c r="EED1095" s="229"/>
      <c r="EEE1095" s="229"/>
      <c r="EEF1095" s="229"/>
      <c r="EEG1095" s="229"/>
      <c r="EEH1095" s="229"/>
      <c r="EEI1095" s="229"/>
      <c r="EEJ1095" s="229"/>
      <c r="EEK1095" s="229"/>
      <c r="EEL1095" s="229"/>
      <c r="EEM1095" s="229"/>
      <c r="EEN1095" s="229"/>
      <c r="EEO1095" s="229"/>
      <c r="EEP1095" s="229"/>
      <c r="EEQ1095" s="229"/>
      <c r="EER1095" s="229"/>
      <c r="EES1095" s="229"/>
      <c r="EET1095" s="229"/>
      <c r="EEU1095" s="229"/>
      <c r="EEV1095" s="229"/>
      <c r="EEW1095" s="229"/>
      <c r="EEX1095" s="229"/>
      <c r="EEY1095" s="229"/>
      <c r="EEZ1095" s="229"/>
      <c r="EFA1095" s="229"/>
      <c r="EFB1095" s="229"/>
      <c r="EFC1095" s="229"/>
      <c r="EFD1095" s="229"/>
      <c r="EFE1095" s="229"/>
      <c r="EFF1095" s="229"/>
      <c r="EFG1095" s="229"/>
      <c r="EFH1095" s="229"/>
      <c r="EFI1095" s="229"/>
      <c r="EFJ1095" s="229"/>
      <c r="EFK1095" s="229"/>
      <c r="EFL1095" s="229"/>
      <c r="EFM1095" s="229"/>
      <c r="EFN1095" s="229"/>
      <c r="EFO1095" s="229"/>
      <c r="EFP1095" s="229"/>
      <c r="EFQ1095" s="229"/>
      <c r="EFR1095" s="229"/>
      <c r="EFS1095" s="229"/>
      <c r="EFT1095" s="229"/>
      <c r="EFU1095" s="229"/>
      <c r="EFV1095" s="229"/>
      <c r="EFW1095" s="229"/>
      <c r="EFX1095" s="229"/>
      <c r="EFY1095" s="229"/>
      <c r="EFZ1095" s="229"/>
      <c r="EGA1095" s="229"/>
      <c r="EGB1095" s="229"/>
      <c r="EGC1095" s="229"/>
      <c r="EGD1095" s="229"/>
      <c r="EGE1095" s="229"/>
      <c r="EGF1095" s="229"/>
      <c r="EGG1095" s="229"/>
      <c r="EGH1095" s="229"/>
      <c r="EGI1095" s="229"/>
      <c r="EGJ1095" s="229"/>
      <c r="EGK1095" s="229"/>
      <c r="EGL1095" s="229"/>
      <c r="EGM1095" s="229"/>
      <c r="EGN1095" s="229"/>
      <c r="EGO1095" s="229"/>
      <c r="EGP1095" s="229"/>
      <c r="EGQ1095" s="229"/>
      <c r="EGR1095" s="229"/>
      <c r="EGS1095" s="229"/>
      <c r="EGT1095" s="229"/>
      <c r="EGU1095" s="229"/>
      <c r="EGV1095" s="229"/>
      <c r="EGW1095" s="229"/>
      <c r="EGX1095" s="229"/>
      <c r="EGY1095" s="229"/>
      <c r="EGZ1095" s="229"/>
      <c r="EHA1095" s="229"/>
      <c r="EHB1095" s="229"/>
      <c r="EHC1095" s="229"/>
      <c r="EHD1095" s="229"/>
      <c r="EHE1095" s="229"/>
      <c r="EHF1095" s="229"/>
      <c r="EHG1095" s="229"/>
      <c r="EHH1095" s="229"/>
      <c r="EHI1095" s="229"/>
      <c r="EHJ1095" s="229"/>
      <c r="EHK1095" s="229"/>
      <c r="EHL1095" s="229"/>
      <c r="EHM1095" s="229"/>
      <c r="EHN1095" s="229"/>
      <c r="EHO1095" s="229"/>
      <c r="EHP1095" s="229"/>
      <c r="EHQ1095" s="229"/>
      <c r="EHR1095" s="229"/>
      <c r="EHS1095" s="229"/>
      <c r="EHT1095" s="229"/>
      <c r="EHU1095" s="229"/>
      <c r="EHV1095" s="229"/>
      <c r="EHW1095" s="229"/>
      <c r="EHX1095" s="229"/>
      <c r="EHY1095" s="229"/>
      <c r="EHZ1095" s="229"/>
      <c r="EIA1095" s="229"/>
      <c r="EIB1095" s="229"/>
      <c r="EIC1095" s="229"/>
      <c r="EID1095" s="229"/>
      <c r="EIE1095" s="229"/>
      <c r="EIF1095" s="229"/>
      <c r="EIG1095" s="229"/>
      <c r="EIH1095" s="229"/>
      <c r="EII1095" s="229"/>
      <c r="EIJ1095" s="229"/>
      <c r="EIK1095" s="229"/>
      <c r="EIL1095" s="229"/>
      <c r="EIM1095" s="229"/>
      <c r="EIN1095" s="229"/>
      <c r="EIO1095" s="229"/>
      <c r="EIP1095" s="229"/>
      <c r="EIQ1095" s="229"/>
      <c r="EIR1095" s="229"/>
      <c r="EIS1095" s="229"/>
      <c r="EIT1095" s="229"/>
      <c r="EIU1095" s="229"/>
      <c r="EIV1095" s="229"/>
      <c r="EIW1095" s="229"/>
      <c r="EIX1095" s="229"/>
      <c r="EIY1095" s="229"/>
      <c r="EIZ1095" s="229"/>
      <c r="EJA1095" s="229"/>
      <c r="EJB1095" s="229"/>
      <c r="EJC1095" s="229"/>
      <c r="EJD1095" s="229"/>
      <c r="EJE1095" s="229"/>
      <c r="EJF1095" s="229"/>
      <c r="EJG1095" s="229"/>
      <c r="EJH1095" s="229"/>
      <c r="EJI1095" s="229"/>
      <c r="EJJ1095" s="229"/>
      <c r="EJK1095" s="229"/>
      <c r="EJL1095" s="229"/>
      <c r="EJM1095" s="229"/>
      <c r="EJN1095" s="229"/>
      <c r="EJO1095" s="229"/>
      <c r="EJP1095" s="229"/>
      <c r="EJQ1095" s="229"/>
      <c r="EJR1095" s="229"/>
      <c r="EJS1095" s="229"/>
      <c r="EJT1095" s="229"/>
      <c r="EJU1095" s="229"/>
      <c r="EJV1095" s="229"/>
      <c r="EJW1095" s="229"/>
      <c r="EJX1095" s="229"/>
      <c r="EJY1095" s="229"/>
      <c r="EJZ1095" s="229"/>
      <c r="EKA1095" s="229"/>
      <c r="EKB1095" s="229"/>
      <c r="EKC1095" s="229"/>
      <c r="EKD1095" s="229"/>
      <c r="EKE1095" s="229"/>
      <c r="EKF1095" s="229"/>
      <c r="EKG1095" s="229"/>
      <c r="EKH1095" s="229"/>
      <c r="EKI1095" s="229"/>
      <c r="EKJ1095" s="229"/>
      <c r="EKK1095" s="229"/>
      <c r="EKL1095" s="229"/>
      <c r="EKM1095" s="229"/>
      <c r="EKN1095" s="229"/>
      <c r="EKO1095" s="229"/>
      <c r="EKP1095" s="229"/>
      <c r="EKQ1095" s="229"/>
      <c r="EKR1095" s="229"/>
      <c r="EKS1095" s="229"/>
      <c r="EKT1095" s="229"/>
      <c r="EKU1095" s="229"/>
      <c r="EKV1095" s="229"/>
      <c r="EKW1095" s="229"/>
      <c r="EKX1095" s="229"/>
      <c r="EKY1095" s="229"/>
      <c r="EKZ1095" s="229"/>
      <c r="ELA1095" s="229"/>
      <c r="ELB1095" s="229"/>
      <c r="ELC1095" s="229"/>
      <c r="ELD1095" s="229"/>
      <c r="ELE1095" s="229"/>
      <c r="ELF1095" s="229"/>
      <c r="ELG1095" s="229"/>
      <c r="ELH1095" s="229"/>
      <c r="ELI1095" s="229"/>
      <c r="ELJ1095" s="229"/>
      <c r="ELK1095" s="229"/>
      <c r="ELL1095" s="229"/>
      <c r="ELM1095" s="229"/>
      <c r="ELN1095" s="229"/>
      <c r="ELO1095" s="229"/>
      <c r="ELP1095" s="229"/>
      <c r="ELQ1095" s="229"/>
      <c r="ELR1095" s="229"/>
      <c r="ELS1095" s="229"/>
      <c r="ELT1095" s="229"/>
      <c r="ELU1095" s="229"/>
      <c r="ELV1095" s="229"/>
      <c r="ELW1095" s="229"/>
      <c r="ELX1095" s="229"/>
      <c r="ELY1095" s="229"/>
      <c r="ELZ1095" s="229"/>
      <c r="EMA1095" s="229"/>
      <c r="EMB1095" s="229"/>
      <c r="EMC1095" s="229"/>
      <c r="EMD1095" s="229"/>
      <c r="EME1095" s="229"/>
      <c r="EMF1095" s="229"/>
      <c r="EMG1095" s="229"/>
      <c r="EMH1095" s="229"/>
      <c r="EMI1095" s="229"/>
      <c r="EMJ1095" s="229"/>
      <c r="EMK1095" s="229"/>
      <c r="EML1095" s="229"/>
      <c r="EMM1095" s="229"/>
      <c r="EMN1095" s="229"/>
      <c r="EMO1095" s="229"/>
      <c r="EMP1095" s="229"/>
      <c r="EMQ1095" s="229"/>
      <c r="EMR1095" s="229"/>
      <c r="EMS1095" s="229"/>
      <c r="EMT1095" s="229"/>
      <c r="EMU1095" s="229"/>
      <c r="EMV1095" s="229"/>
      <c r="EMW1095" s="229"/>
      <c r="EMX1095" s="229"/>
      <c r="EMY1095" s="229"/>
      <c r="EMZ1095" s="229"/>
      <c r="ENA1095" s="229"/>
      <c r="ENB1095" s="229"/>
      <c r="ENC1095" s="229"/>
      <c r="END1095" s="229"/>
      <c r="ENE1095" s="229"/>
      <c r="ENF1095" s="229"/>
      <c r="ENG1095" s="229"/>
      <c r="ENH1095" s="229"/>
      <c r="ENI1095" s="229"/>
      <c r="ENJ1095" s="229"/>
      <c r="ENK1095" s="229"/>
      <c r="ENL1095" s="229"/>
      <c r="ENM1095" s="229"/>
      <c r="ENN1095" s="229"/>
      <c r="ENO1095" s="229"/>
      <c r="ENP1095" s="229"/>
      <c r="ENQ1095" s="229"/>
      <c r="ENR1095" s="229"/>
      <c r="ENS1095" s="229"/>
      <c r="ENT1095" s="229"/>
      <c r="ENU1095" s="229"/>
      <c r="ENV1095" s="229"/>
      <c r="ENW1095" s="229"/>
      <c r="ENX1095" s="229"/>
      <c r="ENY1095" s="229"/>
      <c r="ENZ1095" s="229"/>
      <c r="EOA1095" s="229"/>
      <c r="EOB1095" s="229"/>
      <c r="EOC1095" s="229"/>
      <c r="EOD1095" s="229"/>
      <c r="EOE1095" s="229"/>
      <c r="EOF1095" s="229"/>
      <c r="EOG1095" s="229"/>
      <c r="EOH1095" s="229"/>
      <c r="EOI1095" s="229"/>
      <c r="EOJ1095" s="229"/>
      <c r="EOK1095" s="229"/>
      <c r="EOL1095" s="229"/>
      <c r="EOM1095" s="229"/>
      <c r="EON1095" s="229"/>
      <c r="EOO1095" s="229"/>
      <c r="EOP1095" s="229"/>
      <c r="EOQ1095" s="229"/>
      <c r="EOR1095" s="229"/>
      <c r="EOS1095" s="229"/>
      <c r="EOT1095" s="229"/>
      <c r="EOU1095" s="229"/>
      <c r="EOV1095" s="229"/>
      <c r="EOW1095" s="229"/>
      <c r="EOX1095" s="229"/>
      <c r="EOY1095" s="229"/>
      <c r="EOZ1095" s="229"/>
      <c r="EPA1095" s="229"/>
      <c r="EPB1095" s="229"/>
      <c r="EPC1095" s="229"/>
      <c r="EPD1095" s="229"/>
      <c r="EPE1095" s="229"/>
      <c r="EPF1095" s="229"/>
      <c r="EPG1095" s="229"/>
      <c r="EPH1095" s="229"/>
      <c r="EPI1095" s="229"/>
      <c r="EPJ1095" s="229"/>
      <c r="EPK1095" s="229"/>
      <c r="EPL1095" s="229"/>
      <c r="EPM1095" s="229"/>
      <c r="EPN1095" s="229"/>
      <c r="EPO1095" s="229"/>
      <c r="EPP1095" s="229"/>
      <c r="EPQ1095" s="229"/>
      <c r="EPR1095" s="229"/>
      <c r="EPS1095" s="229"/>
      <c r="EPT1095" s="229"/>
      <c r="EPU1095" s="229"/>
      <c r="EPV1095" s="229"/>
      <c r="EPW1095" s="229"/>
      <c r="EPX1095" s="229"/>
      <c r="EPY1095" s="229"/>
      <c r="EPZ1095" s="229"/>
      <c r="EQA1095" s="229"/>
      <c r="EQB1095" s="229"/>
      <c r="EQC1095" s="229"/>
      <c r="EQD1095" s="229"/>
      <c r="EQE1095" s="229"/>
      <c r="EQF1095" s="229"/>
      <c r="EQG1095" s="229"/>
      <c r="EQH1095" s="229"/>
      <c r="EQI1095" s="229"/>
      <c r="EQJ1095" s="229"/>
      <c r="EQK1095" s="229"/>
      <c r="EQL1095" s="229"/>
      <c r="EQM1095" s="229"/>
      <c r="EQN1095" s="229"/>
      <c r="EQO1095" s="229"/>
      <c r="EQP1095" s="229"/>
      <c r="EQQ1095" s="229"/>
      <c r="EQR1095" s="229"/>
      <c r="EQS1095" s="229"/>
      <c r="EQT1095" s="229"/>
      <c r="EQU1095" s="229"/>
      <c r="EQV1095" s="229"/>
      <c r="EQW1095" s="229"/>
      <c r="EQX1095" s="229"/>
      <c r="EQY1095" s="229"/>
      <c r="EQZ1095" s="229"/>
      <c r="ERA1095" s="229"/>
      <c r="ERB1095" s="229"/>
      <c r="ERC1095" s="229"/>
      <c r="ERD1095" s="229"/>
      <c r="ERE1095" s="229"/>
      <c r="ERF1095" s="229"/>
      <c r="ERG1095" s="229"/>
      <c r="ERH1095" s="229"/>
      <c r="ERI1095" s="229"/>
      <c r="ERJ1095" s="229"/>
      <c r="ERK1095" s="229"/>
      <c r="ERL1095" s="229"/>
      <c r="ERM1095" s="229"/>
      <c r="ERN1095" s="229"/>
      <c r="ERO1095" s="229"/>
      <c r="ERP1095" s="229"/>
      <c r="ERQ1095" s="229"/>
      <c r="ERR1095" s="229"/>
      <c r="ERS1095" s="229"/>
      <c r="ERT1095" s="229"/>
      <c r="ERU1095" s="229"/>
      <c r="ERV1095" s="229"/>
      <c r="ERW1095" s="229"/>
      <c r="ERX1095" s="229"/>
      <c r="ERY1095" s="229"/>
      <c r="ERZ1095" s="229"/>
      <c r="ESA1095" s="229"/>
      <c r="ESB1095" s="229"/>
      <c r="ESC1095" s="229"/>
      <c r="ESD1095" s="229"/>
      <c r="ESE1095" s="229"/>
      <c r="ESF1095" s="229"/>
      <c r="ESG1095" s="229"/>
      <c r="ESH1095" s="229"/>
      <c r="ESI1095" s="229"/>
      <c r="ESJ1095" s="229"/>
      <c r="ESK1095" s="229"/>
      <c r="ESL1095" s="229"/>
      <c r="ESM1095" s="229"/>
      <c r="ESN1095" s="229"/>
      <c r="ESO1095" s="229"/>
      <c r="ESP1095" s="229"/>
      <c r="ESQ1095" s="229"/>
      <c r="ESR1095" s="229"/>
      <c r="ESS1095" s="229"/>
      <c r="EST1095" s="229"/>
      <c r="ESU1095" s="229"/>
      <c r="ESV1095" s="229"/>
      <c r="ESW1095" s="229"/>
      <c r="ESX1095" s="229"/>
      <c r="ESY1095" s="229"/>
      <c r="ESZ1095" s="229"/>
      <c r="ETA1095" s="229"/>
      <c r="ETB1095" s="229"/>
      <c r="ETC1095" s="229"/>
      <c r="ETD1095" s="229"/>
      <c r="ETE1095" s="229"/>
      <c r="ETF1095" s="229"/>
      <c r="ETG1095" s="229"/>
      <c r="ETH1095" s="229"/>
      <c r="ETI1095" s="229"/>
      <c r="ETJ1095" s="229"/>
      <c r="ETK1095" s="229"/>
      <c r="ETL1095" s="229"/>
      <c r="ETM1095" s="229"/>
      <c r="ETN1095" s="229"/>
      <c r="ETO1095" s="229"/>
      <c r="ETP1095" s="229"/>
      <c r="ETQ1095" s="229"/>
      <c r="ETR1095" s="229"/>
      <c r="ETS1095" s="229"/>
      <c r="ETT1095" s="229"/>
      <c r="ETU1095" s="229"/>
      <c r="ETV1095" s="229"/>
      <c r="ETW1095" s="229"/>
      <c r="ETX1095" s="229"/>
      <c r="ETY1095" s="229"/>
      <c r="ETZ1095" s="229"/>
      <c r="EUA1095" s="229"/>
      <c r="EUB1095" s="229"/>
      <c r="EUC1095" s="229"/>
      <c r="EUD1095" s="229"/>
      <c r="EUE1095" s="229"/>
      <c r="EUF1095" s="229"/>
      <c r="EUG1095" s="229"/>
      <c r="EUH1095" s="229"/>
      <c r="EUI1095" s="229"/>
      <c r="EUJ1095" s="229"/>
      <c r="EUK1095" s="229"/>
      <c r="EUL1095" s="229"/>
      <c r="EUM1095" s="229"/>
      <c r="EUN1095" s="229"/>
      <c r="EUO1095" s="229"/>
      <c r="EUP1095" s="229"/>
      <c r="EUQ1095" s="229"/>
      <c r="EUR1095" s="229"/>
      <c r="EUS1095" s="229"/>
      <c r="EUT1095" s="229"/>
      <c r="EUU1095" s="229"/>
      <c r="EUV1095" s="229"/>
      <c r="EUW1095" s="229"/>
      <c r="EUX1095" s="229"/>
      <c r="EUY1095" s="229"/>
      <c r="EUZ1095" s="229"/>
      <c r="EVA1095" s="229"/>
      <c r="EVB1095" s="229"/>
      <c r="EVC1095" s="229"/>
      <c r="EVD1095" s="229"/>
      <c r="EVE1095" s="229"/>
      <c r="EVF1095" s="229"/>
      <c r="EVG1095" s="229"/>
      <c r="EVH1095" s="229"/>
      <c r="EVI1095" s="229"/>
      <c r="EVJ1095" s="229"/>
      <c r="EVK1095" s="229"/>
      <c r="EVL1095" s="229"/>
      <c r="EVM1095" s="229"/>
      <c r="EVN1095" s="229"/>
      <c r="EVO1095" s="229"/>
      <c r="EVP1095" s="229"/>
      <c r="EVQ1095" s="229"/>
      <c r="EVR1095" s="229"/>
      <c r="EVS1095" s="229"/>
      <c r="EVT1095" s="229"/>
      <c r="EVU1095" s="229"/>
      <c r="EVV1095" s="229"/>
      <c r="EVW1095" s="229"/>
      <c r="EVX1095" s="229"/>
      <c r="EVY1095" s="229"/>
      <c r="EVZ1095" s="229"/>
      <c r="EWA1095" s="229"/>
      <c r="EWB1095" s="229"/>
      <c r="EWC1095" s="229"/>
      <c r="EWD1095" s="229"/>
      <c r="EWE1095" s="229"/>
      <c r="EWF1095" s="229"/>
      <c r="EWG1095" s="229"/>
      <c r="EWH1095" s="229"/>
      <c r="EWI1095" s="229"/>
      <c r="EWJ1095" s="229"/>
      <c r="EWK1095" s="229"/>
      <c r="EWL1095" s="229"/>
      <c r="EWM1095" s="229"/>
      <c r="EWN1095" s="229"/>
      <c r="EWO1095" s="229"/>
      <c r="EWP1095" s="229"/>
      <c r="EWQ1095" s="229"/>
      <c r="EWR1095" s="229"/>
      <c r="EWS1095" s="229"/>
      <c r="EWT1095" s="229"/>
      <c r="EWU1095" s="229"/>
      <c r="EWV1095" s="229"/>
      <c r="EWW1095" s="229"/>
      <c r="EWX1095" s="229"/>
      <c r="EWY1095" s="229"/>
      <c r="EWZ1095" s="229"/>
      <c r="EXA1095" s="229"/>
      <c r="EXB1095" s="229"/>
      <c r="EXC1095" s="229"/>
      <c r="EXD1095" s="229"/>
      <c r="EXE1095" s="229"/>
      <c r="EXF1095" s="229"/>
      <c r="EXG1095" s="229"/>
      <c r="EXH1095" s="229"/>
      <c r="EXI1095" s="229"/>
      <c r="EXJ1095" s="229"/>
      <c r="EXK1095" s="229"/>
      <c r="EXL1095" s="229"/>
      <c r="EXM1095" s="229"/>
      <c r="EXN1095" s="229"/>
      <c r="EXO1095" s="229"/>
      <c r="EXP1095" s="229"/>
      <c r="EXQ1095" s="229"/>
      <c r="EXR1095" s="229"/>
      <c r="EXS1095" s="229"/>
      <c r="EXT1095" s="229"/>
      <c r="EXU1095" s="229"/>
      <c r="EXV1095" s="229"/>
      <c r="EXW1095" s="229"/>
      <c r="EXX1095" s="229"/>
      <c r="EXY1095" s="229"/>
      <c r="EXZ1095" s="229"/>
      <c r="EYA1095" s="229"/>
      <c r="EYB1095" s="229"/>
      <c r="EYC1095" s="229"/>
      <c r="EYD1095" s="229"/>
      <c r="EYE1095" s="229"/>
      <c r="EYF1095" s="229"/>
      <c r="EYG1095" s="229"/>
      <c r="EYH1095" s="229"/>
      <c r="EYI1095" s="229"/>
      <c r="EYJ1095" s="229"/>
      <c r="EYK1095" s="229"/>
      <c r="EYL1095" s="229"/>
      <c r="EYM1095" s="229"/>
      <c r="EYN1095" s="229"/>
      <c r="EYO1095" s="229"/>
      <c r="EYP1095" s="229"/>
      <c r="EYQ1095" s="229"/>
      <c r="EYR1095" s="229"/>
      <c r="EYS1095" s="229"/>
      <c r="EYT1095" s="229"/>
      <c r="EYU1095" s="229"/>
      <c r="EYV1095" s="229"/>
      <c r="EYW1095" s="229"/>
      <c r="EYX1095" s="229"/>
      <c r="EYY1095" s="229"/>
      <c r="EYZ1095" s="229"/>
      <c r="EZA1095" s="229"/>
      <c r="EZB1095" s="229"/>
      <c r="EZC1095" s="229"/>
      <c r="EZD1095" s="229"/>
      <c r="EZE1095" s="229"/>
      <c r="EZF1095" s="229"/>
      <c r="EZG1095" s="229"/>
      <c r="EZH1095" s="229"/>
      <c r="EZI1095" s="229"/>
      <c r="EZJ1095" s="229"/>
      <c r="EZK1095" s="229"/>
      <c r="EZL1095" s="229"/>
      <c r="EZM1095" s="229"/>
      <c r="EZN1095" s="229"/>
      <c r="EZO1095" s="229"/>
      <c r="EZP1095" s="229"/>
      <c r="EZQ1095" s="229"/>
      <c r="EZR1095" s="229"/>
      <c r="EZS1095" s="229"/>
      <c r="EZT1095" s="229"/>
      <c r="EZU1095" s="229"/>
      <c r="EZV1095" s="229"/>
      <c r="EZW1095" s="229"/>
      <c r="EZX1095" s="229"/>
      <c r="EZY1095" s="229"/>
      <c r="EZZ1095" s="229"/>
      <c r="FAA1095" s="229"/>
      <c r="FAB1095" s="229"/>
      <c r="FAC1095" s="229"/>
      <c r="FAD1095" s="229"/>
      <c r="FAE1095" s="229"/>
      <c r="FAF1095" s="229"/>
      <c r="FAG1095" s="229"/>
      <c r="FAH1095" s="229"/>
      <c r="FAI1095" s="229"/>
      <c r="FAJ1095" s="229"/>
      <c r="FAK1095" s="229"/>
      <c r="FAL1095" s="229"/>
      <c r="FAM1095" s="229"/>
      <c r="FAN1095" s="229"/>
      <c r="FAO1095" s="229"/>
      <c r="FAP1095" s="229"/>
      <c r="FAQ1095" s="229"/>
      <c r="FAR1095" s="229"/>
      <c r="FAS1095" s="229"/>
      <c r="FAT1095" s="229"/>
      <c r="FAU1095" s="229"/>
      <c r="FAV1095" s="229"/>
      <c r="FAW1095" s="229"/>
      <c r="FAX1095" s="229"/>
      <c r="FAY1095" s="229"/>
      <c r="FAZ1095" s="229"/>
      <c r="FBA1095" s="229"/>
      <c r="FBB1095" s="229"/>
      <c r="FBC1095" s="229"/>
      <c r="FBD1095" s="229"/>
      <c r="FBE1095" s="229"/>
      <c r="FBF1095" s="229"/>
      <c r="FBG1095" s="229"/>
      <c r="FBH1095" s="229"/>
      <c r="FBI1095" s="229"/>
      <c r="FBJ1095" s="229"/>
      <c r="FBK1095" s="229"/>
      <c r="FBL1095" s="229"/>
      <c r="FBM1095" s="229"/>
      <c r="FBN1095" s="229"/>
      <c r="FBO1095" s="229"/>
      <c r="FBP1095" s="229"/>
      <c r="FBQ1095" s="229"/>
      <c r="FBR1095" s="229"/>
      <c r="FBS1095" s="229"/>
      <c r="FBT1095" s="229"/>
      <c r="FBU1095" s="229"/>
      <c r="FBV1095" s="229"/>
      <c r="FBW1095" s="229"/>
      <c r="FBX1095" s="229"/>
      <c r="FBY1095" s="229"/>
      <c r="FBZ1095" s="229"/>
      <c r="FCA1095" s="229"/>
      <c r="FCB1095" s="229"/>
      <c r="FCC1095" s="229"/>
      <c r="FCD1095" s="229"/>
      <c r="FCE1095" s="229"/>
      <c r="FCF1095" s="229"/>
      <c r="FCG1095" s="229"/>
      <c r="FCH1095" s="229"/>
      <c r="FCI1095" s="229"/>
      <c r="FCJ1095" s="229"/>
      <c r="FCK1095" s="229"/>
      <c r="FCL1095" s="229"/>
      <c r="FCM1095" s="229"/>
      <c r="FCN1095" s="229"/>
      <c r="FCO1095" s="229"/>
      <c r="FCP1095" s="229"/>
      <c r="FCQ1095" s="229"/>
      <c r="FCR1095" s="229"/>
      <c r="FCS1095" s="229"/>
      <c r="FCT1095" s="229"/>
      <c r="FCU1095" s="229"/>
      <c r="FCV1095" s="229"/>
      <c r="FCW1095" s="229"/>
      <c r="FCX1095" s="229"/>
      <c r="FCY1095" s="229"/>
      <c r="FCZ1095" s="229"/>
      <c r="FDA1095" s="229"/>
      <c r="FDB1095" s="229"/>
      <c r="FDC1095" s="229"/>
      <c r="FDD1095" s="229"/>
      <c r="FDE1095" s="229"/>
      <c r="FDF1095" s="229"/>
      <c r="FDG1095" s="229"/>
      <c r="FDH1095" s="229"/>
      <c r="FDI1095" s="229"/>
      <c r="FDJ1095" s="229"/>
      <c r="FDK1095" s="229"/>
      <c r="FDL1095" s="229"/>
      <c r="FDM1095" s="229"/>
      <c r="FDN1095" s="229"/>
      <c r="FDO1095" s="229"/>
      <c r="FDP1095" s="229"/>
      <c r="FDQ1095" s="229"/>
      <c r="FDR1095" s="229"/>
      <c r="FDS1095" s="229"/>
      <c r="FDT1095" s="229"/>
      <c r="FDU1095" s="229"/>
      <c r="FDV1095" s="229"/>
      <c r="FDW1095" s="229"/>
      <c r="FDX1095" s="229"/>
      <c r="FDY1095" s="229"/>
      <c r="FDZ1095" s="229"/>
      <c r="FEA1095" s="229"/>
      <c r="FEB1095" s="229"/>
      <c r="FEC1095" s="229"/>
      <c r="FED1095" s="229"/>
      <c r="FEE1095" s="229"/>
      <c r="FEF1095" s="229"/>
      <c r="FEG1095" s="229"/>
      <c r="FEH1095" s="229"/>
      <c r="FEI1095" s="229"/>
      <c r="FEJ1095" s="229"/>
      <c r="FEK1095" s="229"/>
      <c r="FEL1095" s="229"/>
      <c r="FEM1095" s="229"/>
      <c r="FEN1095" s="229"/>
      <c r="FEO1095" s="229"/>
      <c r="FEP1095" s="229"/>
      <c r="FEQ1095" s="229"/>
      <c r="FER1095" s="229"/>
      <c r="FES1095" s="229"/>
      <c r="FET1095" s="229"/>
      <c r="FEU1095" s="229"/>
      <c r="FEV1095" s="229"/>
      <c r="FEW1095" s="229"/>
      <c r="FEX1095" s="229"/>
      <c r="FEY1095" s="229"/>
      <c r="FEZ1095" s="229"/>
      <c r="FFA1095" s="229"/>
      <c r="FFB1095" s="229"/>
      <c r="FFC1095" s="229"/>
      <c r="FFD1095" s="229"/>
      <c r="FFE1095" s="229"/>
      <c r="FFF1095" s="229"/>
      <c r="FFG1095" s="229"/>
      <c r="FFH1095" s="229"/>
      <c r="FFI1095" s="229"/>
      <c r="FFJ1095" s="229"/>
      <c r="FFK1095" s="229"/>
      <c r="FFL1095" s="229"/>
      <c r="FFM1095" s="229"/>
      <c r="FFN1095" s="229"/>
      <c r="FFO1095" s="229"/>
      <c r="FFP1095" s="229"/>
      <c r="FFQ1095" s="229"/>
      <c r="FFR1095" s="229"/>
      <c r="FFS1095" s="229"/>
      <c r="FFT1095" s="229"/>
      <c r="FFU1095" s="229"/>
      <c r="FFV1095" s="229"/>
      <c r="FFW1095" s="229"/>
      <c r="FFX1095" s="229"/>
      <c r="FFY1095" s="229"/>
      <c r="FFZ1095" s="229"/>
      <c r="FGA1095" s="229"/>
      <c r="FGB1095" s="229"/>
      <c r="FGC1095" s="229"/>
      <c r="FGD1095" s="229"/>
      <c r="FGE1095" s="229"/>
      <c r="FGF1095" s="229"/>
      <c r="FGG1095" s="229"/>
      <c r="FGH1095" s="229"/>
      <c r="FGI1095" s="229"/>
      <c r="FGJ1095" s="229"/>
      <c r="FGK1095" s="229"/>
      <c r="FGL1095" s="229"/>
      <c r="FGM1095" s="229"/>
      <c r="FGN1095" s="229"/>
      <c r="FGO1095" s="229"/>
      <c r="FGP1095" s="229"/>
      <c r="FGQ1095" s="229"/>
      <c r="FGR1095" s="229"/>
      <c r="FGS1095" s="229"/>
      <c r="FGT1095" s="229"/>
      <c r="FGU1095" s="229"/>
      <c r="FGV1095" s="229"/>
      <c r="FGW1095" s="229"/>
      <c r="FGX1095" s="229"/>
      <c r="FGY1095" s="229"/>
      <c r="FGZ1095" s="229"/>
      <c r="FHA1095" s="229"/>
      <c r="FHB1095" s="229"/>
      <c r="FHC1095" s="229"/>
      <c r="FHD1095" s="229"/>
      <c r="FHE1095" s="229"/>
      <c r="FHF1095" s="229"/>
      <c r="FHG1095" s="229"/>
      <c r="FHH1095" s="229"/>
      <c r="FHI1095" s="229"/>
      <c r="FHJ1095" s="229"/>
      <c r="FHK1095" s="229"/>
      <c r="FHL1095" s="229"/>
      <c r="FHM1095" s="229"/>
      <c r="FHN1095" s="229"/>
      <c r="FHO1095" s="229"/>
      <c r="FHP1095" s="229"/>
      <c r="FHQ1095" s="229"/>
      <c r="FHR1095" s="229"/>
      <c r="FHS1095" s="229"/>
      <c r="FHT1095" s="229"/>
      <c r="FHU1095" s="229"/>
      <c r="FHV1095" s="229"/>
      <c r="FHW1095" s="229"/>
      <c r="FHX1095" s="229"/>
      <c r="FHY1095" s="229"/>
      <c r="FHZ1095" s="229"/>
      <c r="FIA1095" s="229"/>
      <c r="FIB1095" s="229"/>
      <c r="FIC1095" s="229"/>
      <c r="FID1095" s="229"/>
      <c r="FIE1095" s="229"/>
      <c r="FIF1095" s="229"/>
      <c r="FIG1095" s="229"/>
      <c r="FIH1095" s="229"/>
      <c r="FII1095" s="229"/>
      <c r="FIJ1095" s="229"/>
      <c r="FIK1095" s="229"/>
      <c r="FIL1095" s="229"/>
      <c r="FIM1095" s="229"/>
      <c r="FIN1095" s="229"/>
      <c r="FIO1095" s="229"/>
      <c r="FIP1095" s="229"/>
      <c r="FIQ1095" s="229"/>
      <c r="FIR1095" s="229"/>
      <c r="FIS1095" s="229"/>
      <c r="FIT1095" s="229"/>
      <c r="FIU1095" s="229"/>
      <c r="FIV1095" s="229"/>
      <c r="FIW1095" s="229"/>
      <c r="FIX1095" s="229"/>
      <c r="FIY1095" s="229"/>
      <c r="FIZ1095" s="229"/>
      <c r="FJA1095" s="229"/>
      <c r="FJB1095" s="229"/>
      <c r="FJC1095" s="229"/>
      <c r="FJD1095" s="229"/>
      <c r="FJE1095" s="229"/>
      <c r="FJF1095" s="229"/>
      <c r="FJG1095" s="229"/>
      <c r="FJH1095" s="229"/>
      <c r="FJI1095" s="229"/>
      <c r="FJJ1095" s="229"/>
      <c r="FJK1095" s="229"/>
      <c r="FJL1095" s="229"/>
      <c r="FJM1095" s="229"/>
      <c r="FJN1095" s="229"/>
      <c r="FJO1095" s="229"/>
      <c r="FJP1095" s="229"/>
      <c r="FJQ1095" s="229"/>
      <c r="FJR1095" s="229"/>
      <c r="FJS1095" s="229"/>
      <c r="FJT1095" s="229"/>
      <c r="FJU1095" s="229"/>
      <c r="FJV1095" s="229"/>
      <c r="FJW1095" s="229"/>
      <c r="FJX1095" s="229"/>
      <c r="FJY1095" s="229"/>
      <c r="FJZ1095" s="229"/>
      <c r="FKA1095" s="229"/>
      <c r="FKB1095" s="229"/>
      <c r="FKC1095" s="229"/>
      <c r="FKD1095" s="229"/>
      <c r="FKE1095" s="229"/>
      <c r="FKF1095" s="229"/>
      <c r="FKG1095" s="229"/>
      <c r="FKH1095" s="229"/>
      <c r="FKI1095" s="229"/>
      <c r="FKJ1095" s="229"/>
      <c r="FKK1095" s="229"/>
      <c r="FKL1095" s="229"/>
      <c r="FKM1095" s="229"/>
      <c r="FKN1095" s="229"/>
      <c r="FKO1095" s="229"/>
      <c r="FKP1095" s="229"/>
      <c r="FKQ1095" s="229"/>
      <c r="FKR1095" s="229"/>
      <c r="FKS1095" s="229"/>
      <c r="FKT1095" s="229"/>
      <c r="FKU1095" s="229"/>
      <c r="FKV1095" s="229"/>
      <c r="FKW1095" s="229"/>
      <c r="FKX1095" s="229"/>
      <c r="FKY1095" s="229"/>
      <c r="FKZ1095" s="229"/>
      <c r="FLA1095" s="229"/>
      <c r="FLB1095" s="229"/>
      <c r="FLC1095" s="229"/>
      <c r="FLD1095" s="229"/>
      <c r="FLE1095" s="229"/>
      <c r="FLF1095" s="229"/>
      <c r="FLG1095" s="229"/>
      <c r="FLH1095" s="229"/>
      <c r="FLI1095" s="229"/>
      <c r="FLJ1095" s="229"/>
      <c r="FLK1095" s="229"/>
      <c r="FLL1095" s="229"/>
      <c r="FLM1095" s="229"/>
      <c r="FLN1095" s="229"/>
      <c r="FLO1095" s="229"/>
      <c r="FLP1095" s="229"/>
      <c r="FLQ1095" s="229"/>
      <c r="FLR1095" s="229"/>
      <c r="FLS1095" s="229"/>
      <c r="FLT1095" s="229"/>
      <c r="FLU1095" s="229"/>
      <c r="FLV1095" s="229"/>
      <c r="FLW1095" s="229"/>
      <c r="FLX1095" s="229"/>
      <c r="FLY1095" s="229"/>
      <c r="FLZ1095" s="229"/>
      <c r="FMA1095" s="229"/>
      <c r="FMB1095" s="229"/>
      <c r="FMC1095" s="229"/>
      <c r="FMD1095" s="229"/>
      <c r="FME1095" s="229"/>
      <c r="FMF1095" s="229"/>
      <c r="FMG1095" s="229"/>
      <c r="FMH1095" s="229"/>
      <c r="FMI1095" s="229"/>
      <c r="FMJ1095" s="229"/>
      <c r="FMK1095" s="229"/>
      <c r="FML1095" s="229"/>
      <c r="FMM1095" s="229"/>
      <c r="FMN1095" s="229"/>
      <c r="FMO1095" s="229"/>
      <c r="FMP1095" s="229"/>
      <c r="FMQ1095" s="229"/>
      <c r="FMR1095" s="229"/>
      <c r="FMS1095" s="229"/>
      <c r="FMT1095" s="229"/>
      <c r="FMU1095" s="229"/>
      <c r="FMV1095" s="229"/>
      <c r="FMW1095" s="229"/>
      <c r="FMX1095" s="229"/>
      <c r="FMY1095" s="229"/>
      <c r="FMZ1095" s="229"/>
      <c r="FNA1095" s="229"/>
      <c r="FNB1095" s="229"/>
      <c r="FNC1095" s="229"/>
      <c r="FND1095" s="229"/>
      <c r="FNE1095" s="229"/>
      <c r="FNF1095" s="229"/>
      <c r="FNG1095" s="229"/>
      <c r="FNH1095" s="229"/>
      <c r="FNI1095" s="229"/>
      <c r="FNJ1095" s="229"/>
      <c r="FNK1095" s="229"/>
      <c r="FNL1095" s="229"/>
      <c r="FNM1095" s="229"/>
      <c r="FNN1095" s="229"/>
      <c r="FNO1095" s="229"/>
      <c r="FNP1095" s="229"/>
      <c r="FNQ1095" s="229"/>
      <c r="FNR1095" s="229"/>
      <c r="FNS1095" s="229"/>
      <c r="FNT1095" s="229"/>
      <c r="FNU1095" s="229"/>
      <c r="FNV1095" s="229"/>
      <c r="FNW1095" s="229"/>
      <c r="FNX1095" s="229"/>
      <c r="FNY1095" s="229"/>
      <c r="FNZ1095" s="229"/>
      <c r="FOA1095" s="229"/>
      <c r="FOB1095" s="229"/>
      <c r="FOC1095" s="229"/>
      <c r="FOD1095" s="229"/>
      <c r="FOE1095" s="229"/>
      <c r="FOF1095" s="229"/>
      <c r="FOG1095" s="229"/>
      <c r="FOH1095" s="229"/>
      <c r="FOI1095" s="229"/>
      <c r="FOJ1095" s="229"/>
      <c r="FOK1095" s="229"/>
      <c r="FOL1095" s="229"/>
      <c r="FOM1095" s="229"/>
      <c r="FON1095" s="229"/>
      <c r="FOO1095" s="229"/>
      <c r="FOP1095" s="229"/>
      <c r="FOQ1095" s="229"/>
      <c r="FOR1095" s="229"/>
      <c r="FOS1095" s="229"/>
      <c r="FOT1095" s="229"/>
      <c r="FOU1095" s="229"/>
      <c r="FOV1095" s="229"/>
      <c r="FOW1095" s="229"/>
      <c r="FOX1095" s="229"/>
      <c r="FOY1095" s="229"/>
      <c r="FOZ1095" s="229"/>
      <c r="FPA1095" s="229"/>
      <c r="FPB1095" s="229"/>
      <c r="FPC1095" s="229"/>
      <c r="FPD1095" s="229"/>
      <c r="FPE1095" s="229"/>
      <c r="FPF1095" s="229"/>
      <c r="FPG1095" s="229"/>
      <c r="FPH1095" s="229"/>
      <c r="FPI1095" s="229"/>
      <c r="FPJ1095" s="229"/>
      <c r="FPK1095" s="229"/>
      <c r="FPL1095" s="229"/>
      <c r="FPM1095" s="229"/>
      <c r="FPN1095" s="229"/>
      <c r="FPO1095" s="229"/>
      <c r="FPP1095" s="229"/>
      <c r="FPQ1095" s="229"/>
      <c r="FPR1095" s="229"/>
      <c r="FPS1095" s="229"/>
      <c r="FPT1095" s="229"/>
      <c r="FPU1095" s="229"/>
      <c r="FPV1095" s="229"/>
      <c r="FPW1095" s="229"/>
      <c r="FPX1095" s="229"/>
      <c r="FPY1095" s="229"/>
      <c r="FPZ1095" s="229"/>
      <c r="FQA1095" s="229"/>
      <c r="FQB1095" s="229"/>
      <c r="FQC1095" s="229"/>
      <c r="FQD1095" s="229"/>
      <c r="FQE1095" s="229"/>
      <c r="FQF1095" s="229"/>
      <c r="FQG1095" s="229"/>
      <c r="FQH1095" s="229"/>
      <c r="FQI1095" s="229"/>
      <c r="FQJ1095" s="229"/>
      <c r="FQK1095" s="229"/>
      <c r="FQL1095" s="229"/>
      <c r="FQM1095" s="229"/>
      <c r="FQN1095" s="229"/>
      <c r="FQO1095" s="229"/>
      <c r="FQP1095" s="229"/>
      <c r="FQQ1095" s="229"/>
      <c r="FQR1095" s="229"/>
      <c r="FQS1095" s="229"/>
      <c r="FQT1095" s="229"/>
      <c r="FQU1095" s="229"/>
      <c r="FQV1095" s="229"/>
      <c r="FQW1095" s="229"/>
      <c r="FQX1095" s="229"/>
      <c r="FQY1095" s="229"/>
      <c r="FQZ1095" s="229"/>
      <c r="FRA1095" s="229"/>
      <c r="FRB1095" s="229"/>
      <c r="FRC1095" s="229"/>
      <c r="FRD1095" s="229"/>
      <c r="FRE1095" s="229"/>
      <c r="FRF1095" s="229"/>
      <c r="FRG1095" s="229"/>
      <c r="FRH1095" s="229"/>
      <c r="FRI1095" s="229"/>
      <c r="FRJ1095" s="229"/>
      <c r="FRK1095" s="229"/>
      <c r="FRL1095" s="229"/>
      <c r="FRM1095" s="229"/>
      <c r="FRN1095" s="229"/>
      <c r="FRO1095" s="229"/>
      <c r="FRP1095" s="229"/>
      <c r="FRQ1095" s="229"/>
      <c r="FRR1095" s="229"/>
      <c r="FRS1095" s="229"/>
      <c r="FRT1095" s="229"/>
      <c r="FRU1095" s="229"/>
      <c r="FRV1095" s="229"/>
      <c r="FRW1095" s="229"/>
      <c r="FRX1095" s="229"/>
      <c r="FRY1095" s="229"/>
      <c r="FRZ1095" s="229"/>
      <c r="FSA1095" s="229"/>
      <c r="FSB1095" s="229"/>
      <c r="FSC1095" s="229"/>
      <c r="FSD1095" s="229"/>
      <c r="FSE1095" s="229"/>
      <c r="FSF1095" s="229"/>
      <c r="FSG1095" s="229"/>
      <c r="FSH1095" s="229"/>
      <c r="FSI1095" s="229"/>
      <c r="FSJ1095" s="229"/>
      <c r="FSK1095" s="229"/>
      <c r="FSL1095" s="229"/>
      <c r="FSM1095" s="229"/>
      <c r="FSN1095" s="229"/>
      <c r="FSO1095" s="229"/>
      <c r="FSP1095" s="229"/>
      <c r="FSQ1095" s="229"/>
      <c r="FSR1095" s="229"/>
      <c r="FSS1095" s="229"/>
      <c r="FST1095" s="229"/>
      <c r="FSU1095" s="229"/>
      <c r="FSV1095" s="229"/>
      <c r="FSW1095" s="229"/>
      <c r="FSX1095" s="229"/>
      <c r="FSY1095" s="229"/>
      <c r="FSZ1095" s="229"/>
      <c r="FTA1095" s="229"/>
      <c r="FTB1095" s="229"/>
      <c r="FTC1095" s="229"/>
      <c r="FTD1095" s="229"/>
      <c r="FTE1095" s="229"/>
      <c r="FTF1095" s="229"/>
      <c r="FTG1095" s="229"/>
      <c r="FTH1095" s="229"/>
      <c r="FTI1095" s="229"/>
      <c r="FTJ1095" s="229"/>
      <c r="FTK1095" s="229"/>
      <c r="FTL1095" s="229"/>
      <c r="FTM1095" s="229"/>
      <c r="FTN1095" s="229"/>
      <c r="FTO1095" s="229"/>
      <c r="FTP1095" s="229"/>
      <c r="FTQ1095" s="229"/>
      <c r="FTR1095" s="229"/>
      <c r="FTS1095" s="229"/>
      <c r="FTT1095" s="229"/>
      <c r="FTU1095" s="229"/>
      <c r="FTV1095" s="229"/>
      <c r="FTW1095" s="229"/>
      <c r="FTX1095" s="229"/>
      <c r="FTY1095" s="229"/>
      <c r="FTZ1095" s="229"/>
      <c r="FUA1095" s="229"/>
      <c r="FUB1095" s="229"/>
      <c r="FUC1095" s="229"/>
      <c r="FUD1095" s="229"/>
      <c r="FUE1095" s="229"/>
      <c r="FUF1095" s="229"/>
      <c r="FUG1095" s="229"/>
      <c r="FUH1095" s="229"/>
      <c r="FUI1095" s="229"/>
      <c r="FUJ1095" s="229"/>
      <c r="FUK1095" s="229"/>
      <c r="FUL1095" s="229"/>
      <c r="FUM1095" s="229"/>
      <c r="FUN1095" s="229"/>
      <c r="FUO1095" s="229"/>
      <c r="FUP1095" s="229"/>
      <c r="FUQ1095" s="229"/>
      <c r="FUR1095" s="229"/>
      <c r="FUS1095" s="229"/>
      <c r="FUT1095" s="229"/>
      <c r="FUU1095" s="229"/>
      <c r="FUV1095" s="229"/>
      <c r="FUW1095" s="229"/>
      <c r="FUX1095" s="229"/>
      <c r="FUY1095" s="229"/>
      <c r="FUZ1095" s="229"/>
      <c r="FVA1095" s="229"/>
      <c r="FVB1095" s="229"/>
      <c r="FVC1095" s="229"/>
      <c r="FVD1095" s="229"/>
      <c r="FVE1095" s="229"/>
      <c r="FVF1095" s="229"/>
      <c r="FVG1095" s="229"/>
      <c r="FVH1095" s="229"/>
      <c r="FVI1095" s="229"/>
      <c r="FVJ1095" s="229"/>
      <c r="FVK1095" s="229"/>
      <c r="FVL1095" s="229"/>
      <c r="FVM1095" s="229"/>
      <c r="FVN1095" s="229"/>
      <c r="FVO1095" s="229"/>
      <c r="FVP1095" s="229"/>
      <c r="FVQ1095" s="229"/>
      <c r="FVR1095" s="229"/>
      <c r="FVS1095" s="229"/>
      <c r="FVT1095" s="229"/>
      <c r="FVU1095" s="229"/>
      <c r="FVV1095" s="229"/>
      <c r="FVW1095" s="229"/>
      <c r="FVX1095" s="229"/>
      <c r="FVY1095" s="229"/>
      <c r="FVZ1095" s="229"/>
      <c r="FWA1095" s="229"/>
      <c r="FWB1095" s="229"/>
      <c r="FWC1095" s="229"/>
      <c r="FWD1095" s="229"/>
      <c r="FWE1095" s="229"/>
      <c r="FWF1095" s="229"/>
      <c r="FWG1095" s="229"/>
      <c r="FWH1095" s="229"/>
      <c r="FWI1095" s="229"/>
      <c r="FWJ1095" s="229"/>
      <c r="FWK1095" s="229"/>
      <c r="FWL1095" s="229"/>
      <c r="FWM1095" s="229"/>
      <c r="FWN1095" s="229"/>
      <c r="FWO1095" s="229"/>
      <c r="FWP1095" s="229"/>
      <c r="FWQ1095" s="229"/>
      <c r="FWR1095" s="229"/>
      <c r="FWS1095" s="229"/>
      <c r="FWT1095" s="229"/>
      <c r="FWU1095" s="229"/>
      <c r="FWV1095" s="229"/>
      <c r="FWW1095" s="229"/>
      <c r="FWX1095" s="229"/>
      <c r="FWY1095" s="229"/>
      <c r="FWZ1095" s="229"/>
      <c r="FXA1095" s="229"/>
      <c r="FXB1095" s="229"/>
      <c r="FXC1095" s="229"/>
      <c r="FXD1095" s="229"/>
      <c r="FXE1095" s="229"/>
      <c r="FXF1095" s="229"/>
      <c r="FXG1095" s="229"/>
      <c r="FXH1095" s="229"/>
      <c r="FXI1095" s="229"/>
      <c r="FXJ1095" s="229"/>
      <c r="FXK1095" s="229"/>
      <c r="FXL1095" s="229"/>
      <c r="FXM1095" s="229"/>
      <c r="FXN1095" s="229"/>
      <c r="FXO1095" s="229"/>
      <c r="FXP1095" s="229"/>
      <c r="FXQ1095" s="229"/>
      <c r="FXR1095" s="229"/>
      <c r="FXS1095" s="229"/>
      <c r="FXT1095" s="229"/>
      <c r="FXU1095" s="229"/>
      <c r="FXV1095" s="229"/>
      <c r="FXW1095" s="229"/>
      <c r="FXX1095" s="229"/>
      <c r="FXY1095" s="229"/>
      <c r="FXZ1095" s="229"/>
      <c r="FYA1095" s="229"/>
      <c r="FYB1095" s="229"/>
      <c r="FYC1095" s="229"/>
      <c r="FYD1095" s="229"/>
      <c r="FYE1095" s="229"/>
      <c r="FYF1095" s="229"/>
      <c r="FYG1095" s="229"/>
      <c r="FYH1095" s="229"/>
      <c r="FYI1095" s="229"/>
      <c r="FYJ1095" s="229"/>
      <c r="FYK1095" s="229"/>
      <c r="FYL1095" s="229"/>
      <c r="FYM1095" s="229"/>
      <c r="FYN1095" s="229"/>
      <c r="FYO1095" s="229"/>
      <c r="FYP1095" s="229"/>
      <c r="FYQ1095" s="229"/>
      <c r="FYR1095" s="229"/>
      <c r="FYS1095" s="229"/>
      <c r="FYT1095" s="229"/>
      <c r="FYU1095" s="229"/>
      <c r="FYV1095" s="229"/>
      <c r="FYW1095" s="229"/>
      <c r="FYX1095" s="229"/>
      <c r="FYY1095" s="229"/>
      <c r="FYZ1095" s="229"/>
      <c r="FZA1095" s="229"/>
      <c r="FZB1095" s="229"/>
      <c r="FZC1095" s="229"/>
      <c r="FZD1095" s="229"/>
      <c r="FZE1095" s="229"/>
      <c r="FZF1095" s="229"/>
      <c r="FZG1095" s="229"/>
      <c r="FZH1095" s="229"/>
      <c r="FZI1095" s="229"/>
      <c r="FZJ1095" s="229"/>
      <c r="FZK1095" s="229"/>
      <c r="FZL1095" s="229"/>
      <c r="FZM1095" s="229"/>
      <c r="FZN1095" s="229"/>
      <c r="FZO1095" s="229"/>
      <c r="FZP1095" s="229"/>
      <c r="FZQ1095" s="229"/>
      <c r="FZR1095" s="229"/>
      <c r="FZS1095" s="229"/>
      <c r="FZT1095" s="229"/>
      <c r="FZU1095" s="229"/>
      <c r="FZV1095" s="229"/>
      <c r="FZW1095" s="229"/>
      <c r="FZX1095" s="229"/>
      <c r="FZY1095" s="229"/>
      <c r="FZZ1095" s="229"/>
      <c r="GAA1095" s="229"/>
      <c r="GAB1095" s="229"/>
      <c r="GAC1095" s="229"/>
      <c r="GAD1095" s="229"/>
      <c r="GAE1095" s="229"/>
      <c r="GAF1095" s="229"/>
      <c r="GAG1095" s="229"/>
      <c r="GAH1095" s="229"/>
      <c r="GAI1095" s="229"/>
      <c r="GAJ1095" s="229"/>
      <c r="GAK1095" s="229"/>
      <c r="GAL1095" s="229"/>
      <c r="GAM1095" s="229"/>
      <c r="GAN1095" s="229"/>
      <c r="GAO1095" s="229"/>
      <c r="GAP1095" s="229"/>
      <c r="GAQ1095" s="229"/>
      <c r="GAR1095" s="229"/>
      <c r="GAS1095" s="229"/>
      <c r="GAT1095" s="229"/>
      <c r="GAU1095" s="229"/>
      <c r="GAV1095" s="229"/>
      <c r="GAW1095" s="229"/>
      <c r="GAX1095" s="229"/>
      <c r="GAY1095" s="229"/>
      <c r="GAZ1095" s="229"/>
      <c r="GBA1095" s="229"/>
      <c r="GBB1095" s="229"/>
      <c r="GBC1095" s="229"/>
      <c r="GBD1095" s="229"/>
      <c r="GBE1095" s="229"/>
      <c r="GBF1095" s="229"/>
      <c r="GBG1095" s="229"/>
      <c r="GBH1095" s="229"/>
      <c r="GBI1095" s="229"/>
      <c r="GBJ1095" s="229"/>
      <c r="GBK1095" s="229"/>
      <c r="GBL1095" s="229"/>
      <c r="GBM1095" s="229"/>
      <c r="GBN1095" s="229"/>
      <c r="GBO1095" s="229"/>
      <c r="GBP1095" s="229"/>
      <c r="GBQ1095" s="229"/>
      <c r="GBR1095" s="229"/>
      <c r="GBS1095" s="229"/>
      <c r="GBT1095" s="229"/>
      <c r="GBU1095" s="229"/>
      <c r="GBV1095" s="229"/>
      <c r="GBW1095" s="229"/>
      <c r="GBX1095" s="229"/>
      <c r="GBY1095" s="229"/>
      <c r="GBZ1095" s="229"/>
      <c r="GCA1095" s="229"/>
      <c r="GCB1095" s="229"/>
      <c r="GCC1095" s="229"/>
      <c r="GCD1095" s="229"/>
      <c r="GCE1095" s="229"/>
      <c r="GCF1095" s="229"/>
      <c r="GCG1095" s="229"/>
      <c r="GCH1095" s="229"/>
      <c r="GCI1095" s="229"/>
      <c r="GCJ1095" s="229"/>
      <c r="GCK1095" s="229"/>
      <c r="GCL1095" s="229"/>
      <c r="GCM1095" s="229"/>
      <c r="GCN1095" s="229"/>
      <c r="GCO1095" s="229"/>
      <c r="GCP1095" s="229"/>
      <c r="GCQ1095" s="229"/>
      <c r="GCR1095" s="229"/>
      <c r="GCS1095" s="229"/>
      <c r="GCT1095" s="229"/>
      <c r="GCU1095" s="229"/>
      <c r="GCV1095" s="229"/>
      <c r="GCW1095" s="229"/>
      <c r="GCX1095" s="229"/>
      <c r="GCY1095" s="229"/>
      <c r="GCZ1095" s="229"/>
      <c r="GDA1095" s="229"/>
      <c r="GDB1095" s="229"/>
      <c r="GDC1095" s="229"/>
      <c r="GDD1095" s="229"/>
      <c r="GDE1095" s="229"/>
      <c r="GDF1095" s="229"/>
      <c r="GDG1095" s="229"/>
      <c r="GDH1095" s="229"/>
      <c r="GDI1095" s="229"/>
      <c r="GDJ1095" s="229"/>
      <c r="GDK1095" s="229"/>
      <c r="GDL1095" s="229"/>
      <c r="GDM1095" s="229"/>
      <c r="GDN1095" s="229"/>
      <c r="GDO1095" s="229"/>
      <c r="GDP1095" s="229"/>
      <c r="GDQ1095" s="229"/>
      <c r="GDR1095" s="229"/>
      <c r="GDS1095" s="229"/>
      <c r="GDT1095" s="229"/>
      <c r="GDU1095" s="229"/>
      <c r="GDV1095" s="229"/>
      <c r="GDW1095" s="229"/>
      <c r="GDX1095" s="229"/>
      <c r="GDY1095" s="229"/>
      <c r="GDZ1095" s="229"/>
      <c r="GEA1095" s="229"/>
      <c r="GEB1095" s="229"/>
      <c r="GEC1095" s="229"/>
      <c r="GED1095" s="229"/>
      <c r="GEE1095" s="229"/>
      <c r="GEF1095" s="229"/>
      <c r="GEG1095" s="229"/>
      <c r="GEH1095" s="229"/>
      <c r="GEI1095" s="229"/>
      <c r="GEJ1095" s="229"/>
      <c r="GEK1095" s="229"/>
      <c r="GEL1095" s="229"/>
      <c r="GEM1095" s="229"/>
      <c r="GEN1095" s="229"/>
      <c r="GEO1095" s="229"/>
      <c r="GEP1095" s="229"/>
      <c r="GEQ1095" s="229"/>
      <c r="GER1095" s="229"/>
      <c r="GES1095" s="229"/>
      <c r="GET1095" s="229"/>
      <c r="GEU1095" s="229"/>
      <c r="GEV1095" s="229"/>
      <c r="GEW1095" s="229"/>
      <c r="GEX1095" s="229"/>
      <c r="GEY1095" s="229"/>
      <c r="GEZ1095" s="229"/>
      <c r="GFA1095" s="229"/>
      <c r="GFB1095" s="229"/>
      <c r="GFC1095" s="229"/>
      <c r="GFD1095" s="229"/>
      <c r="GFE1095" s="229"/>
      <c r="GFF1095" s="229"/>
      <c r="GFG1095" s="229"/>
      <c r="GFH1095" s="229"/>
      <c r="GFI1095" s="229"/>
      <c r="GFJ1095" s="229"/>
      <c r="GFK1095" s="229"/>
      <c r="GFL1095" s="229"/>
      <c r="GFM1095" s="229"/>
      <c r="GFN1095" s="229"/>
      <c r="GFO1095" s="229"/>
      <c r="GFP1095" s="229"/>
      <c r="GFQ1095" s="229"/>
      <c r="GFR1095" s="229"/>
      <c r="GFS1095" s="229"/>
      <c r="GFT1095" s="229"/>
      <c r="GFU1095" s="229"/>
      <c r="GFV1095" s="229"/>
      <c r="GFW1095" s="229"/>
      <c r="GFX1095" s="229"/>
      <c r="GFY1095" s="229"/>
      <c r="GFZ1095" s="229"/>
      <c r="GGA1095" s="229"/>
      <c r="GGB1095" s="229"/>
      <c r="GGC1095" s="229"/>
      <c r="GGD1095" s="229"/>
      <c r="GGE1095" s="229"/>
      <c r="GGF1095" s="229"/>
      <c r="GGG1095" s="229"/>
      <c r="GGH1095" s="229"/>
      <c r="GGI1095" s="229"/>
      <c r="GGJ1095" s="229"/>
      <c r="GGK1095" s="229"/>
      <c r="GGL1095" s="229"/>
      <c r="GGM1095" s="229"/>
      <c r="GGN1095" s="229"/>
      <c r="GGO1095" s="229"/>
      <c r="GGP1095" s="229"/>
      <c r="GGQ1095" s="229"/>
      <c r="GGR1095" s="229"/>
      <c r="GGS1095" s="229"/>
      <c r="GGT1095" s="229"/>
      <c r="GGU1095" s="229"/>
      <c r="GGV1095" s="229"/>
      <c r="GGW1095" s="229"/>
      <c r="GGX1095" s="229"/>
      <c r="GGY1095" s="229"/>
      <c r="GGZ1095" s="229"/>
      <c r="GHA1095" s="229"/>
      <c r="GHB1095" s="229"/>
      <c r="GHC1095" s="229"/>
      <c r="GHD1095" s="229"/>
      <c r="GHE1095" s="229"/>
      <c r="GHF1095" s="229"/>
      <c r="GHG1095" s="229"/>
      <c r="GHH1095" s="229"/>
      <c r="GHI1095" s="229"/>
      <c r="GHJ1095" s="229"/>
      <c r="GHK1095" s="229"/>
      <c r="GHL1095" s="229"/>
      <c r="GHM1095" s="229"/>
      <c r="GHN1095" s="229"/>
      <c r="GHO1095" s="229"/>
      <c r="GHP1095" s="229"/>
      <c r="GHQ1095" s="229"/>
      <c r="GHR1095" s="229"/>
      <c r="GHS1095" s="229"/>
      <c r="GHT1095" s="229"/>
      <c r="GHU1095" s="229"/>
      <c r="GHV1095" s="229"/>
      <c r="GHW1095" s="229"/>
      <c r="GHX1095" s="229"/>
      <c r="GHY1095" s="229"/>
      <c r="GHZ1095" s="229"/>
      <c r="GIA1095" s="229"/>
      <c r="GIB1095" s="229"/>
      <c r="GIC1095" s="229"/>
      <c r="GID1095" s="229"/>
      <c r="GIE1095" s="229"/>
      <c r="GIF1095" s="229"/>
      <c r="GIG1095" s="229"/>
      <c r="GIH1095" s="229"/>
      <c r="GII1095" s="229"/>
      <c r="GIJ1095" s="229"/>
      <c r="GIK1095" s="229"/>
      <c r="GIL1095" s="229"/>
      <c r="GIM1095" s="229"/>
      <c r="GIN1095" s="229"/>
      <c r="GIO1095" s="229"/>
      <c r="GIP1095" s="229"/>
      <c r="GIQ1095" s="229"/>
      <c r="GIR1095" s="229"/>
      <c r="GIS1095" s="229"/>
      <c r="GIT1095" s="229"/>
      <c r="GIU1095" s="229"/>
      <c r="GIV1095" s="229"/>
      <c r="GIW1095" s="229"/>
      <c r="GIX1095" s="229"/>
      <c r="GIY1095" s="229"/>
      <c r="GIZ1095" s="229"/>
      <c r="GJA1095" s="229"/>
      <c r="GJB1095" s="229"/>
      <c r="GJC1095" s="229"/>
      <c r="GJD1095" s="229"/>
      <c r="GJE1095" s="229"/>
      <c r="GJF1095" s="229"/>
      <c r="GJG1095" s="229"/>
      <c r="GJH1095" s="229"/>
      <c r="GJI1095" s="229"/>
      <c r="GJJ1095" s="229"/>
      <c r="GJK1095" s="229"/>
      <c r="GJL1095" s="229"/>
      <c r="GJM1095" s="229"/>
      <c r="GJN1095" s="229"/>
      <c r="GJO1095" s="229"/>
      <c r="GJP1095" s="229"/>
      <c r="GJQ1095" s="229"/>
      <c r="GJR1095" s="229"/>
      <c r="GJS1095" s="229"/>
      <c r="GJT1095" s="229"/>
      <c r="GJU1095" s="229"/>
      <c r="GJV1095" s="229"/>
      <c r="GJW1095" s="229"/>
      <c r="GJX1095" s="229"/>
      <c r="GJY1095" s="229"/>
      <c r="GJZ1095" s="229"/>
      <c r="GKA1095" s="229"/>
      <c r="GKB1095" s="229"/>
      <c r="GKC1095" s="229"/>
      <c r="GKD1095" s="229"/>
      <c r="GKE1095" s="229"/>
      <c r="GKF1095" s="229"/>
      <c r="GKG1095" s="229"/>
      <c r="GKH1095" s="229"/>
      <c r="GKI1095" s="229"/>
      <c r="GKJ1095" s="229"/>
      <c r="GKK1095" s="229"/>
      <c r="GKL1095" s="229"/>
      <c r="GKM1095" s="229"/>
      <c r="GKN1095" s="229"/>
      <c r="GKO1095" s="229"/>
      <c r="GKP1095" s="229"/>
      <c r="GKQ1095" s="229"/>
      <c r="GKR1095" s="229"/>
      <c r="GKS1095" s="229"/>
      <c r="GKT1095" s="229"/>
      <c r="GKU1095" s="229"/>
      <c r="GKV1095" s="229"/>
      <c r="GKW1095" s="229"/>
      <c r="GKX1095" s="229"/>
      <c r="GKY1095" s="229"/>
      <c r="GKZ1095" s="229"/>
      <c r="GLA1095" s="229"/>
      <c r="GLB1095" s="229"/>
      <c r="GLC1095" s="229"/>
      <c r="GLD1095" s="229"/>
      <c r="GLE1095" s="229"/>
      <c r="GLF1095" s="229"/>
      <c r="GLG1095" s="229"/>
      <c r="GLH1095" s="229"/>
      <c r="GLI1095" s="229"/>
      <c r="GLJ1095" s="229"/>
      <c r="GLK1095" s="229"/>
      <c r="GLL1095" s="229"/>
      <c r="GLM1095" s="229"/>
      <c r="GLN1095" s="229"/>
      <c r="GLO1095" s="229"/>
      <c r="GLP1095" s="229"/>
      <c r="GLQ1095" s="229"/>
      <c r="GLR1095" s="229"/>
      <c r="GLS1095" s="229"/>
      <c r="GLT1095" s="229"/>
      <c r="GLU1095" s="229"/>
      <c r="GLV1095" s="229"/>
      <c r="GLW1095" s="229"/>
      <c r="GLX1095" s="229"/>
      <c r="GLY1095" s="229"/>
      <c r="GLZ1095" s="229"/>
      <c r="GMA1095" s="229"/>
      <c r="GMB1095" s="229"/>
      <c r="GMC1095" s="229"/>
      <c r="GMD1095" s="229"/>
      <c r="GME1095" s="229"/>
      <c r="GMF1095" s="229"/>
      <c r="GMG1095" s="229"/>
      <c r="GMH1095" s="229"/>
      <c r="GMI1095" s="229"/>
      <c r="GMJ1095" s="229"/>
      <c r="GMK1095" s="229"/>
      <c r="GML1095" s="229"/>
      <c r="GMM1095" s="229"/>
      <c r="GMN1095" s="229"/>
      <c r="GMO1095" s="229"/>
      <c r="GMP1095" s="229"/>
      <c r="GMQ1095" s="229"/>
      <c r="GMR1095" s="229"/>
      <c r="GMS1095" s="229"/>
      <c r="GMT1095" s="229"/>
      <c r="GMU1095" s="229"/>
      <c r="GMV1095" s="229"/>
      <c r="GMW1095" s="229"/>
      <c r="GMX1095" s="229"/>
      <c r="GMY1095" s="229"/>
      <c r="GMZ1095" s="229"/>
      <c r="GNA1095" s="229"/>
      <c r="GNB1095" s="229"/>
      <c r="GNC1095" s="229"/>
      <c r="GND1095" s="229"/>
      <c r="GNE1095" s="229"/>
      <c r="GNF1095" s="229"/>
      <c r="GNG1095" s="229"/>
      <c r="GNH1095" s="229"/>
      <c r="GNI1095" s="229"/>
      <c r="GNJ1095" s="229"/>
      <c r="GNK1095" s="229"/>
      <c r="GNL1095" s="229"/>
      <c r="GNM1095" s="229"/>
      <c r="GNN1095" s="229"/>
      <c r="GNO1095" s="229"/>
      <c r="GNP1095" s="229"/>
      <c r="GNQ1095" s="229"/>
      <c r="GNR1095" s="229"/>
      <c r="GNS1095" s="229"/>
      <c r="GNT1095" s="229"/>
      <c r="GNU1095" s="229"/>
      <c r="GNV1095" s="229"/>
      <c r="GNW1095" s="229"/>
      <c r="GNX1095" s="229"/>
      <c r="GNY1095" s="229"/>
      <c r="GNZ1095" s="229"/>
      <c r="GOA1095" s="229"/>
      <c r="GOB1095" s="229"/>
      <c r="GOC1095" s="229"/>
      <c r="GOD1095" s="229"/>
      <c r="GOE1095" s="229"/>
      <c r="GOF1095" s="229"/>
      <c r="GOG1095" s="229"/>
      <c r="GOH1095" s="229"/>
      <c r="GOI1095" s="229"/>
      <c r="GOJ1095" s="229"/>
      <c r="GOK1095" s="229"/>
      <c r="GOL1095" s="229"/>
      <c r="GOM1095" s="229"/>
      <c r="GON1095" s="229"/>
      <c r="GOO1095" s="229"/>
      <c r="GOP1095" s="229"/>
      <c r="GOQ1095" s="229"/>
      <c r="GOR1095" s="229"/>
      <c r="GOS1095" s="229"/>
      <c r="GOT1095" s="229"/>
      <c r="GOU1095" s="229"/>
      <c r="GOV1095" s="229"/>
      <c r="GOW1095" s="229"/>
      <c r="GOX1095" s="229"/>
      <c r="GOY1095" s="229"/>
      <c r="GOZ1095" s="229"/>
      <c r="GPA1095" s="229"/>
      <c r="GPB1095" s="229"/>
      <c r="GPC1095" s="229"/>
      <c r="GPD1095" s="229"/>
      <c r="GPE1095" s="229"/>
      <c r="GPF1095" s="229"/>
      <c r="GPG1095" s="229"/>
      <c r="GPH1095" s="229"/>
      <c r="GPI1095" s="229"/>
      <c r="GPJ1095" s="229"/>
      <c r="GPK1095" s="229"/>
      <c r="GPL1095" s="229"/>
      <c r="GPM1095" s="229"/>
      <c r="GPN1095" s="229"/>
      <c r="GPO1095" s="229"/>
      <c r="GPP1095" s="229"/>
      <c r="GPQ1095" s="229"/>
      <c r="GPR1095" s="229"/>
      <c r="GPS1095" s="229"/>
      <c r="GPT1095" s="229"/>
      <c r="GPU1095" s="229"/>
      <c r="GPV1095" s="229"/>
      <c r="GPW1095" s="229"/>
      <c r="GPX1095" s="229"/>
      <c r="GPY1095" s="229"/>
      <c r="GPZ1095" s="229"/>
      <c r="GQA1095" s="229"/>
      <c r="GQB1095" s="229"/>
      <c r="GQC1095" s="229"/>
      <c r="GQD1095" s="229"/>
      <c r="GQE1095" s="229"/>
      <c r="GQF1095" s="229"/>
      <c r="GQG1095" s="229"/>
      <c r="GQH1095" s="229"/>
      <c r="GQI1095" s="229"/>
      <c r="GQJ1095" s="229"/>
      <c r="GQK1095" s="229"/>
      <c r="GQL1095" s="229"/>
      <c r="GQM1095" s="229"/>
      <c r="GQN1095" s="229"/>
      <c r="GQO1095" s="229"/>
      <c r="GQP1095" s="229"/>
      <c r="GQQ1095" s="229"/>
      <c r="GQR1095" s="229"/>
      <c r="GQS1095" s="229"/>
      <c r="GQT1095" s="229"/>
      <c r="GQU1095" s="229"/>
      <c r="GQV1095" s="229"/>
      <c r="GQW1095" s="229"/>
      <c r="GQX1095" s="229"/>
      <c r="GQY1095" s="229"/>
      <c r="GQZ1095" s="229"/>
      <c r="GRA1095" s="229"/>
      <c r="GRB1095" s="229"/>
      <c r="GRC1095" s="229"/>
      <c r="GRD1095" s="229"/>
      <c r="GRE1095" s="229"/>
      <c r="GRF1095" s="229"/>
      <c r="GRG1095" s="229"/>
      <c r="GRH1095" s="229"/>
      <c r="GRI1095" s="229"/>
      <c r="GRJ1095" s="229"/>
      <c r="GRK1095" s="229"/>
      <c r="GRL1095" s="229"/>
      <c r="GRM1095" s="229"/>
      <c r="GRN1095" s="229"/>
      <c r="GRO1095" s="229"/>
      <c r="GRP1095" s="229"/>
      <c r="GRQ1095" s="229"/>
      <c r="GRR1095" s="229"/>
      <c r="GRS1095" s="229"/>
      <c r="GRT1095" s="229"/>
      <c r="GRU1095" s="229"/>
      <c r="GRV1095" s="229"/>
      <c r="GRW1095" s="229"/>
      <c r="GRX1095" s="229"/>
      <c r="GRY1095" s="229"/>
      <c r="GRZ1095" s="229"/>
      <c r="GSA1095" s="229"/>
      <c r="GSB1095" s="229"/>
      <c r="GSC1095" s="229"/>
      <c r="GSD1095" s="229"/>
      <c r="GSE1095" s="229"/>
      <c r="GSF1095" s="229"/>
      <c r="GSG1095" s="229"/>
      <c r="GSH1095" s="229"/>
      <c r="GSI1095" s="229"/>
      <c r="GSJ1095" s="229"/>
      <c r="GSK1095" s="229"/>
      <c r="GSL1095" s="229"/>
      <c r="GSM1095" s="229"/>
      <c r="GSN1095" s="229"/>
      <c r="GSO1095" s="229"/>
      <c r="GSP1095" s="229"/>
      <c r="GSQ1095" s="229"/>
      <c r="GSR1095" s="229"/>
      <c r="GSS1095" s="229"/>
      <c r="GST1095" s="229"/>
      <c r="GSU1095" s="229"/>
      <c r="GSV1095" s="229"/>
      <c r="GSW1095" s="229"/>
      <c r="GSX1095" s="229"/>
      <c r="GSY1095" s="229"/>
      <c r="GSZ1095" s="229"/>
      <c r="GTA1095" s="229"/>
      <c r="GTB1095" s="229"/>
      <c r="GTC1095" s="229"/>
      <c r="GTD1095" s="229"/>
      <c r="GTE1095" s="229"/>
      <c r="GTF1095" s="229"/>
      <c r="GTG1095" s="229"/>
      <c r="GTH1095" s="229"/>
      <c r="GTI1095" s="229"/>
      <c r="GTJ1095" s="229"/>
      <c r="GTK1095" s="229"/>
      <c r="GTL1095" s="229"/>
      <c r="GTM1095" s="229"/>
      <c r="GTN1095" s="229"/>
      <c r="GTO1095" s="229"/>
      <c r="GTP1095" s="229"/>
      <c r="GTQ1095" s="229"/>
      <c r="GTR1095" s="229"/>
      <c r="GTS1095" s="229"/>
      <c r="GTT1095" s="229"/>
      <c r="GTU1095" s="229"/>
      <c r="GTV1095" s="229"/>
      <c r="GTW1095" s="229"/>
      <c r="GTX1095" s="229"/>
      <c r="GTY1095" s="229"/>
      <c r="GTZ1095" s="229"/>
      <c r="GUA1095" s="229"/>
      <c r="GUB1095" s="229"/>
      <c r="GUC1095" s="229"/>
      <c r="GUD1095" s="229"/>
      <c r="GUE1095" s="229"/>
      <c r="GUF1095" s="229"/>
      <c r="GUG1095" s="229"/>
      <c r="GUH1095" s="229"/>
      <c r="GUI1095" s="229"/>
      <c r="GUJ1095" s="229"/>
      <c r="GUK1095" s="229"/>
      <c r="GUL1095" s="229"/>
      <c r="GUM1095" s="229"/>
      <c r="GUN1095" s="229"/>
      <c r="GUO1095" s="229"/>
      <c r="GUP1095" s="229"/>
      <c r="GUQ1095" s="229"/>
      <c r="GUR1095" s="229"/>
      <c r="GUS1095" s="229"/>
      <c r="GUT1095" s="229"/>
      <c r="GUU1095" s="229"/>
      <c r="GUV1095" s="229"/>
      <c r="GUW1095" s="229"/>
      <c r="GUX1095" s="229"/>
      <c r="GUY1095" s="229"/>
      <c r="GUZ1095" s="229"/>
      <c r="GVA1095" s="229"/>
      <c r="GVB1095" s="229"/>
      <c r="GVC1095" s="229"/>
      <c r="GVD1095" s="229"/>
      <c r="GVE1095" s="229"/>
      <c r="GVF1095" s="229"/>
      <c r="GVG1095" s="229"/>
      <c r="GVH1095" s="229"/>
      <c r="GVI1095" s="229"/>
      <c r="GVJ1095" s="229"/>
      <c r="GVK1095" s="229"/>
      <c r="GVL1095" s="229"/>
      <c r="GVM1095" s="229"/>
      <c r="GVN1095" s="229"/>
      <c r="GVO1095" s="229"/>
      <c r="GVP1095" s="229"/>
      <c r="GVQ1095" s="229"/>
      <c r="GVR1095" s="229"/>
      <c r="GVS1095" s="229"/>
      <c r="GVT1095" s="229"/>
      <c r="GVU1095" s="229"/>
      <c r="GVV1095" s="229"/>
      <c r="GVW1095" s="229"/>
      <c r="GVX1095" s="229"/>
      <c r="GVY1095" s="229"/>
      <c r="GVZ1095" s="229"/>
      <c r="GWA1095" s="229"/>
      <c r="GWB1095" s="229"/>
      <c r="GWC1095" s="229"/>
      <c r="GWD1095" s="229"/>
      <c r="GWE1095" s="229"/>
      <c r="GWF1095" s="229"/>
      <c r="GWG1095" s="229"/>
      <c r="GWH1095" s="229"/>
      <c r="GWI1095" s="229"/>
      <c r="GWJ1095" s="229"/>
      <c r="GWK1095" s="229"/>
      <c r="GWL1095" s="229"/>
      <c r="GWM1095" s="229"/>
      <c r="GWN1095" s="229"/>
      <c r="GWO1095" s="229"/>
      <c r="GWP1095" s="229"/>
      <c r="GWQ1095" s="229"/>
      <c r="GWR1095" s="229"/>
      <c r="GWS1095" s="229"/>
      <c r="GWT1095" s="229"/>
      <c r="GWU1095" s="229"/>
      <c r="GWV1095" s="229"/>
      <c r="GWW1095" s="229"/>
      <c r="GWX1095" s="229"/>
      <c r="GWY1095" s="229"/>
      <c r="GWZ1095" s="229"/>
      <c r="GXA1095" s="229"/>
      <c r="GXB1095" s="229"/>
      <c r="GXC1095" s="229"/>
      <c r="GXD1095" s="229"/>
      <c r="GXE1095" s="229"/>
      <c r="GXF1095" s="229"/>
      <c r="GXG1095" s="229"/>
      <c r="GXH1095" s="229"/>
      <c r="GXI1095" s="229"/>
      <c r="GXJ1095" s="229"/>
      <c r="GXK1095" s="229"/>
      <c r="GXL1095" s="229"/>
      <c r="GXM1095" s="229"/>
      <c r="GXN1095" s="229"/>
      <c r="GXO1095" s="229"/>
      <c r="GXP1095" s="229"/>
      <c r="GXQ1095" s="229"/>
      <c r="GXR1095" s="229"/>
      <c r="GXS1095" s="229"/>
      <c r="GXT1095" s="229"/>
      <c r="GXU1095" s="229"/>
      <c r="GXV1095" s="229"/>
      <c r="GXW1095" s="229"/>
      <c r="GXX1095" s="229"/>
      <c r="GXY1095" s="229"/>
      <c r="GXZ1095" s="229"/>
      <c r="GYA1095" s="229"/>
      <c r="GYB1095" s="229"/>
      <c r="GYC1095" s="229"/>
      <c r="GYD1095" s="229"/>
      <c r="GYE1095" s="229"/>
      <c r="GYF1095" s="229"/>
      <c r="GYG1095" s="229"/>
      <c r="GYH1095" s="229"/>
      <c r="GYI1095" s="229"/>
      <c r="GYJ1095" s="229"/>
      <c r="GYK1095" s="229"/>
      <c r="GYL1095" s="229"/>
      <c r="GYM1095" s="229"/>
      <c r="GYN1095" s="229"/>
      <c r="GYO1095" s="229"/>
      <c r="GYP1095" s="229"/>
      <c r="GYQ1095" s="229"/>
      <c r="GYR1095" s="229"/>
      <c r="GYS1095" s="229"/>
      <c r="GYT1095" s="229"/>
      <c r="GYU1095" s="229"/>
      <c r="GYV1095" s="229"/>
      <c r="GYW1095" s="229"/>
      <c r="GYX1095" s="229"/>
      <c r="GYY1095" s="229"/>
      <c r="GYZ1095" s="229"/>
      <c r="GZA1095" s="229"/>
      <c r="GZB1095" s="229"/>
      <c r="GZC1095" s="229"/>
      <c r="GZD1095" s="229"/>
      <c r="GZE1095" s="229"/>
      <c r="GZF1095" s="229"/>
      <c r="GZG1095" s="229"/>
      <c r="GZH1095" s="229"/>
      <c r="GZI1095" s="229"/>
      <c r="GZJ1095" s="229"/>
      <c r="GZK1095" s="229"/>
      <c r="GZL1095" s="229"/>
      <c r="GZM1095" s="229"/>
      <c r="GZN1095" s="229"/>
      <c r="GZO1095" s="229"/>
      <c r="GZP1095" s="229"/>
      <c r="GZQ1095" s="229"/>
      <c r="GZR1095" s="229"/>
      <c r="GZS1095" s="229"/>
      <c r="GZT1095" s="229"/>
      <c r="GZU1095" s="229"/>
      <c r="GZV1095" s="229"/>
      <c r="GZW1095" s="229"/>
      <c r="GZX1095" s="229"/>
      <c r="GZY1095" s="229"/>
      <c r="GZZ1095" s="229"/>
      <c r="HAA1095" s="229"/>
      <c r="HAB1095" s="229"/>
      <c r="HAC1095" s="229"/>
      <c r="HAD1095" s="229"/>
      <c r="HAE1095" s="229"/>
      <c r="HAF1095" s="229"/>
      <c r="HAG1095" s="229"/>
      <c r="HAH1095" s="229"/>
      <c r="HAI1095" s="229"/>
      <c r="HAJ1095" s="229"/>
      <c r="HAK1095" s="229"/>
      <c r="HAL1095" s="229"/>
      <c r="HAM1095" s="229"/>
      <c r="HAN1095" s="229"/>
      <c r="HAO1095" s="229"/>
      <c r="HAP1095" s="229"/>
      <c r="HAQ1095" s="229"/>
      <c r="HAR1095" s="229"/>
      <c r="HAS1095" s="229"/>
      <c r="HAT1095" s="229"/>
      <c r="HAU1095" s="229"/>
      <c r="HAV1095" s="229"/>
      <c r="HAW1095" s="229"/>
      <c r="HAX1095" s="229"/>
      <c r="HAY1095" s="229"/>
      <c r="HAZ1095" s="229"/>
      <c r="HBA1095" s="229"/>
      <c r="HBB1095" s="229"/>
      <c r="HBC1095" s="229"/>
      <c r="HBD1095" s="229"/>
      <c r="HBE1095" s="229"/>
      <c r="HBF1095" s="229"/>
      <c r="HBG1095" s="229"/>
      <c r="HBH1095" s="229"/>
      <c r="HBI1095" s="229"/>
      <c r="HBJ1095" s="229"/>
      <c r="HBK1095" s="229"/>
      <c r="HBL1095" s="229"/>
      <c r="HBM1095" s="229"/>
      <c r="HBN1095" s="229"/>
      <c r="HBO1095" s="229"/>
      <c r="HBP1095" s="229"/>
      <c r="HBQ1095" s="229"/>
      <c r="HBR1095" s="229"/>
      <c r="HBS1095" s="229"/>
      <c r="HBT1095" s="229"/>
      <c r="HBU1095" s="229"/>
      <c r="HBV1095" s="229"/>
      <c r="HBW1095" s="229"/>
      <c r="HBX1095" s="229"/>
      <c r="HBY1095" s="229"/>
      <c r="HBZ1095" s="229"/>
      <c r="HCA1095" s="229"/>
      <c r="HCB1095" s="229"/>
      <c r="HCC1095" s="229"/>
      <c r="HCD1095" s="229"/>
      <c r="HCE1095" s="229"/>
      <c r="HCF1095" s="229"/>
      <c r="HCG1095" s="229"/>
      <c r="HCH1095" s="229"/>
      <c r="HCI1095" s="229"/>
      <c r="HCJ1095" s="229"/>
      <c r="HCK1095" s="229"/>
      <c r="HCL1095" s="229"/>
      <c r="HCM1095" s="229"/>
      <c r="HCN1095" s="229"/>
      <c r="HCO1095" s="229"/>
      <c r="HCP1095" s="229"/>
      <c r="HCQ1095" s="229"/>
      <c r="HCR1095" s="229"/>
      <c r="HCS1095" s="229"/>
      <c r="HCT1095" s="229"/>
      <c r="HCU1095" s="229"/>
      <c r="HCV1095" s="229"/>
      <c r="HCW1095" s="229"/>
      <c r="HCX1095" s="229"/>
      <c r="HCY1095" s="229"/>
      <c r="HCZ1095" s="229"/>
      <c r="HDA1095" s="229"/>
      <c r="HDB1095" s="229"/>
      <c r="HDC1095" s="229"/>
      <c r="HDD1095" s="229"/>
      <c r="HDE1095" s="229"/>
      <c r="HDF1095" s="229"/>
      <c r="HDG1095" s="229"/>
      <c r="HDH1095" s="229"/>
      <c r="HDI1095" s="229"/>
      <c r="HDJ1095" s="229"/>
      <c r="HDK1095" s="229"/>
      <c r="HDL1095" s="229"/>
      <c r="HDM1095" s="229"/>
      <c r="HDN1095" s="229"/>
      <c r="HDO1095" s="229"/>
      <c r="HDP1095" s="229"/>
      <c r="HDQ1095" s="229"/>
      <c r="HDR1095" s="229"/>
      <c r="HDS1095" s="229"/>
      <c r="HDT1095" s="229"/>
      <c r="HDU1095" s="229"/>
      <c r="HDV1095" s="229"/>
      <c r="HDW1095" s="229"/>
      <c r="HDX1095" s="229"/>
      <c r="HDY1095" s="229"/>
      <c r="HDZ1095" s="229"/>
      <c r="HEA1095" s="229"/>
      <c r="HEB1095" s="229"/>
      <c r="HEC1095" s="229"/>
      <c r="HED1095" s="229"/>
      <c r="HEE1095" s="229"/>
      <c r="HEF1095" s="229"/>
      <c r="HEG1095" s="229"/>
      <c r="HEH1095" s="229"/>
      <c r="HEI1095" s="229"/>
      <c r="HEJ1095" s="229"/>
      <c r="HEK1095" s="229"/>
      <c r="HEL1095" s="229"/>
      <c r="HEM1095" s="229"/>
      <c r="HEN1095" s="229"/>
      <c r="HEO1095" s="229"/>
      <c r="HEP1095" s="229"/>
      <c r="HEQ1095" s="229"/>
      <c r="HER1095" s="229"/>
      <c r="HES1095" s="229"/>
      <c r="HET1095" s="229"/>
      <c r="HEU1095" s="229"/>
      <c r="HEV1095" s="229"/>
      <c r="HEW1095" s="229"/>
      <c r="HEX1095" s="229"/>
      <c r="HEY1095" s="229"/>
      <c r="HEZ1095" s="229"/>
      <c r="HFA1095" s="229"/>
      <c r="HFB1095" s="229"/>
      <c r="HFC1095" s="229"/>
      <c r="HFD1095" s="229"/>
      <c r="HFE1095" s="229"/>
      <c r="HFF1095" s="229"/>
      <c r="HFG1095" s="229"/>
      <c r="HFH1095" s="229"/>
      <c r="HFI1095" s="229"/>
      <c r="HFJ1095" s="229"/>
      <c r="HFK1095" s="229"/>
      <c r="HFL1095" s="229"/>
      <c r="HFM1095" s="229"/>
      <c r="HFN1095" s="229"/>
      <c r="HFO1095" s="229"/>
      <c r="HFP1095" s="229"/>
      <c r="HFQ1095" s="229"/>
      <c r="HFR1095" s="229"/>
      <c r="HFS1095" s="229"/>
      <c r="HFT1095" s="229"/>
      <c r="HFU1095" s="229"/>
      <c r="HFV1095" s="229"/>
      <c r="HFW1095" s="229"/>
      <c r="HFX1095" s="229"/>
      <c r="HFY1095" s="229"/>
      <c r="HFZ1095" s="229"/>
      <c r="HGA1095" s="229"/>
      <c r="HGB1095" s="229"/>
      <c r="HGC1095" s="229"/>
      <c r="HGD1095" s="229"/>
      <c r="HGE1095" s="229"/>
      <c r="HGF1095" s="229"/>
      <c r="HGG1095" s="229"/>
      <c r="HGH1095" s="229"/>
      <c r="HGI1095" s="229"/>
      <c r="HGJ1095" s="229"/>
      <c r="HGK1095" s="229"/>
      <c r="HGL1095" s="229"/>
      <c r="HGM1095" s="229"/>
      <c r="HGN1095" s="229"/>
      <c r="HGO1095" s="229"/>
      <c r="HGP1095" s="229"/>
      <c r="HGQ1095" s="229"/>
      <c r="HGR1095" s="229"/>
      <c r="HGS1095" s="229"/>
      <c r="HGT1095" s="229"/>
      <c r="HGU1095" s="229"/>
      <c r="HGV1095" s="229"/>
      <c r="HGW1095" s="229"/>
      <c r="HGX1095" s="229"/>
      <c r="HGY1095" s="229"/>
      <c r="HGZ1095" s="229"/>
      <c r="HHA1095" s="229"/>
      <c r="HHB1095" s="229"/>
      <c r="HHC1095" s="229"/>
      <c r="HHD1095" s="229"/>
      <c r="HHE1095" s="229"/>
      <c r="HHF1095" s="229"/>
      <c r="HHG1095" s="229"/>
      <c r="HHH1095" s="229"/>
      <c r="HHI1095" s="229"/>
      <c r="HHJ1095" s="229"/>
      <c r="HHK1095" s="229"/>
      <c r="HHL1095" s="229"/>
      <c r="HHM1095" s="229"/>
      <c r="HHN1095" s="229"/>
      <c r="HHO1095" s="229"/>
      <c r="HHP1095" s="229"/>
      <c r="HHQ1095" s="229"/>
      <c r="HHR1095" s="229"/>
      <c r="HHS1095" s="229"/>
      <c r="HHT1095" s="229"/>
      <c r="HHU1095" s="229"/>
      <c r="HHV1095" s="229"/>
      <c r="HHW1095" s="229"/>
      <c r="HHX1095" s="229"/>
      <c r="HHY1095" s="229"/>
      <c r="HHZ1095" s="229"/>
      <c r="HIA1095" s="229"/>
      <c r="HIB1095" s="229"/>
      <c r="HIC1095" s="229"/>
      <c r="HID1095" s="229"/>
      <c r="HIE1095" s="229"/>
      <c r="HIF1095" s="229"/>
      <c r="HIG1095" s="229"/>
      <c r="HIH1095" s="229"/>
      <c r="HII1095" s="229"/>
      <c r="HIJ1095" s="229"/>
      <c r="HIK1095" s="229"/>
      <c r="HIL1095" s="229"/>
      <c r="HIM1095" s="229"/>
      <c r="HIN1095" s="229"/>
      <c r="HIO1095" s="229"/>
      <c r="HIP1095" s="229"/>
      <c r="HIQ1095" s="229"/>
      <c r="HIR1095" s="229"/>
      <c r="HIS1095" s="229"/>
      <c r="HIT1095" s="229"/>
      <c r="HIU1095" s="229"/>
      <c r="HIV1095" s="229"/>
      <c r="HIW1095" s="229"/>
      <c r="HIX1095" s="229"/>
      <c r="HIY1095" s="229"/>
      <c r="HIZ1095" s="229"/>
      <c r="HJA1095" s="229"/>
      <c r="HJB1095" s="229"/>
      <c r="HJC1095" s="229"/>
      <c r="HJD1095" s="229"/>
      <c r="HJE1095" s="229"/>
      <c r="HJF1095" s="229"/>
      <c r="HJG1095" s="229"/>
      <c r="HJH1095" s="229"/>
      <c r="HJI1095" s="229"/>
      <c r="HJJ1095" s="229"/>
      <c r="HJK1095" s="229"/>
      <c r="HJL1095" s="229"/>
      <c r="HJM1095" s="229"/>
      <c r="HJN1095" s="229"/>
      <c r="HJO1095" s="229"/>
      <c r="HJP1095" s="229"/>
      <c r="HJQ1095" s="229"/>
      <c r="HJR1095" s="229"/>
      <c r="HJS1095" s="229"/>
      <c r="HJT1095" s="229"/>
      <c r="HJU1095" s="229"/>
      <c r="HJV1095" s="229"/>
      <c r="HJW1095" s="229"/>
      <c r="HJX1095" s="229"/>
      <c r="HJY1095" s="229"/>
      <c r="HJZ1095" s="229"/>
      <c r="HKA1095" s="229"/>
      <c r="HKB1095" s="229"/>
      <c r="HKC1095" s="229"/>
      <c r="HKD1095" s="229"/>
      <c r="HKE1095" s="229"/>
      <c r="HKF1095" s="229"/>
      <c r="HKG1095" s="229"/>
      <c r="HKH1095" s="229"/>
      <c r="HKI1095" s="229"/>
      <c r="HKJ1095" s="229"/>
      <c r="HKK1095" s="229"/>
      <c r="HKL1095" s="229"/>
      <c r="HKM1095" s="229"/>
      <c r="HKN1095" s="229"/>
      <c r="HKO1095" s="229"/>
      <c r="HKP1095" s="229"/>
      <c r="HKQ1095" s="229"/>
      <c r="HKR1095" s="229"/>
      <c r="HKS1095" s="229"/>
      <c r="HKT1095" s="229"/>
      <c r="HKU1095" s="229"/>
      <c r="HKV1095" s="229"/>
      <c r="HKW1095" s="229"/>
      <c r="HKX1095" s="229"/>
      <c r="HKY1095" s="229"/>
      <c r="HKZ1095" s="229"/>
      <c r="HLA1095" s="229"/>
      <c r="HLB1095" s="229"/>
      <c r="HLC1095" s="229"/>
      <c r="HLD1095" s="229"/>
      <c r="HLE1095" s="229"/>
      <c r="HLF1095" s="229"/>
      <c r="HLG1095" s="229"/>
      <c r="HLH1095" s="229"/>
      <c r="HLI1095" s="229"/>
      <c r="HLJ1095" s="229"/>
      <c r="HLK1095" s="229"/>
      <c r="HLL1095" s="229"/>
      <c r="HLM1095" s="229"/>
      <c r="HLN1095" s="229"/>
      <c r="HLO1095" s="229"/>
      <c r="HLP1095" s="229"/>
      <c r="HLQ1095" s="229"/>
      <c r="HLR1095" s="229"/>
      <c r="HLS1095" s="229"/>
      <c r="HLT1095" s="229"/>
      <c r="HLU1095" s="229"/>
      <c r="HLV1095" s="229"/>
      <c r="HLW1095" s="229"/>
      <c r="HLX1095" s="229"/>
      <c r="HLY1095" s="229"/>
      <c r="HLZ1095" s="229"/>
      <c r="HMA1095" s="229"/>
      <c r="HMB1095" s="229"/>
      <c r="HMC1095" s="229"/>
      <c r="HMD1095" s="229"/>
      <c r="HME1095" s="229"/>
      <c r="HMF1095" s="229"/>
      <c r="HMG1095" s="229"/>
      <c r="HMH1095" s="229"/>
      <c r="HMI1095" s="229"/>
      <c r="HMJ1095" s="229"/>
      <c r="HMK1095" s="229"/>
      <c r="HML1095" s="229"/>
      <c r="HMM1095" s="229"/>
      <c r="HMN1095" s="229"/>
      <c r="HMO1095" s="229"/>
      <c r="HMP1095" s="229"/>
      <c r="HMQ1095" s="229"/>
      <c r="HMR1095" s="229"/>
      <c r="HMS1095" s="229"/>
      <c r="HMT1095" s="229"/>
      <c r="HMU1095" s="229"/>
      <c r="HMV1095" s="229"/>
      <c r="HMW1095" s="229"/>
      <c r="HMX1095" s="229"/>
      <c r="HMY1095" s="229"/>
      <c r="HMZ1095" s="229"/>
      <c r="HNA1095" s="229"/>
      <c r="HNB1095" s="229"/>
      <c r="HNC1095" s="229"/>
      <c r="HND1095" s="229"/>
      <c r="HNE1095" s="229"/>
      <c r="HNF1095" s="229"/>
      <c r="HNG1095" s="229"/>
      <c r="HNH1095" s="229"/>
      <c r="HNI1095" s="229"/>
      <c r="HNJ1095" s="229"/>
      <c r="HNK1095" s="229"/>
      <c r="HNL1095" s="229"/>
      <c r="HNM1095" s="229"/>
      <c r="HNN1095" s="229"/>
      <c r="HNO1095" s="229"/>
      <c r="HNP1095" s="229"/>
      <c r="HNQ1095" s="229"/>
      <c r="HNR1095" s="229"/>
      <c r="HNS1095" s="229"/>
      <c r="HNT1095" s="229"/>
      <c r="HNU1095" s="229"/>
      <c r="HNV1095" s="229"/>
      <c r="HNW1095" s="229"/>
      <c r="HNX1095" s="229"/>
      <c r="HNY1095" s="229"/>
      <c r="HNZ1095" s="229"/>
      <c r="HOA1095" s="229"/>
      <c r="HOB1095" s="229"/>
      <c r="HOC1095" s="229"/>
      <c r="HOD1095" s="229"/>
      <c r="HOE1095" s="229"/>
      <c r="HOF1095" s="229"/>
      <c r="HOG1095" s="229"/>
      <c r="HOH1095" s="229"/>
      <c r="HOI1095" s="229"/>
      <c r="HOJ1095" s="229"/>
      <c r="HOK1095" s="229"/>
      <c r="HOL1095" s="229"/>
      <c r="HOM1095" s="229"/>
      <c r="HON1095" s="229"/>
      <c r="HOO1095" s="229"/>
      <c r="HOP1095" s="229"/>
      <c r="HOQ1095" s="229"/>
      <c r="HOR1095" s="229"/>
      <c r="HOS1095" s="229"/>
      <c r="HOT1095" s="229"/>
      <c r="HOU1095" s="229"/>
      <c r="HOV1095" s="229"/>
      <c r="HOW1095" s="229"/>
      <c r="HOX1095" s="229"/>
      <c r="HOY1095" s="229"/>
      <c r="HOZ1095" s="229"/>
      <c r="HPA1095" s="229"/>
      <c r="HPB1095" s="229"/>
      <c r="HPC1095" s="229"/>
      <c r="HPD1095" s="229"/>
      <c r="HPE1095" s="229"/>
      <c r="HPF1095" s="229"/>
      <c r="HPG1095" s="229"/>
      <c r="HPH1095" s="229"/>
      <c r="HPI1095" s="229"/>
      <c r="HPJ1095" s="229"/>
      <c r="HPK1095" s="229"/>
      <c r="HPL1095" s="229"/>
      <c r="HPM1095" s="229"/>
      <c r="HPN1095" s="229"/>
      <c r="HPO1095" s="229"/>
      <c r="HPP1095" s="229"/>
      <c r="HPQ1095" s="229"/>
      <c r="HPR1095" s="229"/>
      <c r="HPS1095" s="229"/>
      <c r="HPT1095" s="229"/>
      <c r="HPU1095" s="229"/>
      <c r="HPV1095" s="229"/>
      <c r="HPW1095" s="229"/>
      <c r="HPX1095" s="229"/>
      <c r="HPY1095" s="229"/>
      <c r="HPZ1095" s="229"/>
      <c r="HQA1095" s="229"/>
      <c r="HQB1095" s="229"/>
      <c r="HQC1095" s="229"/>
      <c r="HQD1095" s="229"/>
      <c r="HQE1095" s="229"/>
      <c r="HQF1095" s="229"/>
      <c r="HQG1095" s="229"/>
      <c r="HQH1095" s="229"/>
      <c r="HQI1095" s="229"/>
      <c r="HQJ1095" s="229"/>
      <c r="HQK1095" s="229"/>
      <c r="HQL1095" s="229"/>
      <c r="HQM1095" s="229"/>
      <c r="HQN1095" s="229"/>
      <c r="HQO1095" s="229"/>
      <c r="HQP1095" s="229"/>
      <c r="HQQ1095" s="229"/>
      <c r="HQR1095" s="229"/>
      <c r="HQS1095" s="229"/>
      <c r="HQT1095" s="229"/>
      <c r="HQU1095" s="229"/>
      <c r="HQV1095" s="229"/>
      <c r="HQW1095" s="229"/>
      <c r="HQX1095" s="229"/>
      <c r="HQY1095" s="229"/>
      <c r="HQZ1095" s="229"/>
      <c r="HRA1095" s="229"/>
      <c r="HRB1095" s="229"/>
      <c r="HRC1095" s="229"/>
      <c r="HRD1095" s="229"/>
      <c r="HRE1095" s="229"/>
      <c r="HRF1095" s="229"/>
      <c r="HRG1095" s="229"/>
      <c r="HRH1095" s="229"/>
      <c r="HRI1095" s="229"/>
      <c r="HRJ1095" s="229"/>
      <c r="HRK1095" s="229"/>
      <c r="HRL1095" s="229"/>
      <c r="HRM1095" s="229"/>
      <c r="HRN1095" s="229"/>
      <c r="HRO1095" s="229"/>
      <c r="HRP1095" s="229"/>
      <c r="HRQ1095" s="229"/>
      <c r="HRR1095" s="229"/>
      <c r="HRS1095" s="229"/>
      <c r="HRT1095" s="229"/>
      <c r="HRU1095" s="229"/>
      <c r="HRV1095" s="229"/>
      <c r="HRW1095" s="229"/>
      <c r="HRX1095" s="229"/>
      <c r="HRY1095" s="229"/>
      <c r="HRZ1095" s="229"/>
      <c r="HSA1095" s="229"/>
      <c r="HSB1095" s="229"/>
      <c r="HSC1095" s="229"/>
      <c r="HSD1095" s="229"/>
      <c r="HSE1095" s="229"/>
      <c r="HSF1095" s="229"/>
      <c r="HSG1095" s="229"/>
      <c r="HSH1095" s="229"/>
      <c r="HSI1095" s="229"/>
      <c r="HSJ1095" s="229"/>
      <c r="HSK1095" s="229"/>
      <c r="HSL1095" s="229"/>
      <c r="HSM1095" s="229"/>
      <c r="HSN1095" s="229"/>
      <c r="HSO1095" s="229"/>
      <c r="HSP1095" s="229"/>
      <c r="HSQ1095" s="229"/>
      <c r="HSR1095" s="229"/>
      <c r="HSS1095" s="229"/>
      <c r="HST1095" s="229"/>
      <c r="HSU1095" s="229"/>
      <c r="HSV1095" s="229"/>
      <c r="HSW1095" s="229"/>
      <c r="HSX1095" s="229"/>
      <c r="HSY1095" s="229"/>
      <c r="HSZ1095" s="229"/>
      <c r="HTA1095" s="229"/>
      <c r="HTB1095" s="229"/>
      <c r="HTC1095" s="229"/>
      <c r="HTD1095" s="229"/>
      <c r="HTE1095" s="229"/>
      <c r="HTF1095" s="229"/>
      <c r="HTG1095" s="229"/>
      <c r="HTH1095" s="229"/>
      <c r="HTI1095" s="229"/>
      <c r="HTJ1095" s="229"/>
      <c r="HTK1095" s="229"/>
      <c r="HTL1095" s="229"/>
      <c r="HTM1095" s="229"/>
      <c r="HTN1095" s="229"/>
      <c r="HTO1095" s="229"/>
      <c r="HTP1095" s="229"/>
      <c r="HTQ1095" s="229"/>
      <c r="HTR1095" s="229"/>
      <c r="HTS1095" s="229"/>
      <c r="HTT1095" s="229"/>
      <c r="HTU1095" s="229"/>
      <c r="HTV1095" s="229"/>
      <c r="HTW1095" s="229"/>
      <c r="HTX1095" s="229"/>
      <c r="HTY1095" s="229"/>
      <c r="HTZ1095" s="229"/>
      <c r="HUA1095" s="229"/>
      <c r="HUB1095" s="229"/>
      <c r="HUC1095" s="229"/>
      <c r="HUD1095" s="229"/>
      <c r="HUE1095" s="229"/>
      <c r="HUF1095" s="229"/>
      <c r="HUG1095" s="229"/>
      <c r="HUH1095" s="229"/>
      <c r="HUI1095" s="229"/>
      <c r="HUJ1095" s="229"/>
      <c r="HUK1095" s="229"/>
      <c r="HUL1095" s="229"/>
      <c r="HUM1095" s="229"/>
      <c r="HUN1095" s="229"/>
      <c r="HUO1095" s="229"/>
      <c r="HUP1095" s="229"/>
      <c r="HUQ1095" s="229"/>
      <c r="HUR1095" s="229"/>
      <c r="HUS1095" s="229"/>
      <c r="HUT1095" s="229"/>
      <c r="HUU1095" s="229"/>
      <c r="HUV1095" s="229"/>
      <c r="HUW1095" s="229"/>
      <c r="HUX1095" s="229"/>
      <c r="HUY1095" s="229"/>
      <c r="HUZ1095" s="229"/>
      <c r="HVA1095" s="229"/>
      <c r="HVB1095" s="229"/>
      <c r="HVC1095" s="229"/>
      <c r="HVD1095" s="229"/>
      <c r="HVE1095" s="229"/>
      <c r="HVF1095" s="229"/>
      <c r="HVG1095" s="229"/>
      <c r="HVH1095" s="229"/>
      <c r="HVI1095" s="229"/>
      <c r="HVJ1095" s="229"/>
      <c r="HVK1095" s="229"/>
      <c r="HVL1095" s="229"/>
      <c r="HVM1095" s="229"/>
      <c r="HVN1095" s="229"/>
      <c r="HVO1095" s="229"/>
      <c r="HVP1095" s="229"/>
      <c r="HVQ1095" s="229"/>
      <c r="HVR1095" s="229"/>
      <c r="HVS1095" s="229"/>
      <c r="HVT1095" s="229"/>
      <c r="HVU1095" s="229"/>
      <c r="HVV1095" s="229"/>
      <c r="HVW1095" s="229"/>
      <c r="HVX1095" s="229"/>
      <c r="HVY1095" s="229"/>
      <c r="HVZ1095" s="229"/>
      <c r="HWA1095" s="229"/>
      <c r="HWB1095" s="229"/>
      <c r="HWC1095" s="229"/>
      <c r="HWD1095" s="229"/>
      <c r="HWE1095" s="229"/>
      <c r="HWF1095" s="229"/>
      <c r="HWG1095" s="229"/>
      <c r="HWH1095" s="229"/>
      <c r="HWI1095" s="229"/>
      <c r="HWJ1095" s="229"/>
      <c r="HWK1095" s="229"/>
      <c r="HWL1095" s="229"/>
      <c r="HWM1095" s="229"/>
      <c r="HWN1095" s="229"/>
      <c r="HWO1095" s="229"/>
      <c r="HWP1095" s="229"/>
      <c r="HWQ1095" s="229"/>
      <c r="HWR1095" s="229"/>
      <c r="HWS1095" s="229"/>
      <c r="HWT1095" s="229"/>
      <c r="HWU1095" s="229"/>
      <c r="HWV1095" s="229"/>
      <c r="HWW1095" s="229"/>
      <c r="HWX1095" s="229"/>
      <c r="HWY1095" s="229"/>
      <c r="HWZ1095" s="229"/>
      <c r="HXA1095" s="229"/>
      <c r="HXB1095" s="229"/>
      <c r="HXC1095" s="229"/>
      <c r="HXD1095" s="229"/>
      <c r="HXE1095" s="229"/>
      <c r="HXF1095" s="229"/>
      <c r="HXG1095" s="229"/>
      <c r="HXH1095" s="229"/>
      <c r="HXI1095" s="229"/>
      <c r="HXJ1095" s="229"/>
      <c r="HXK1095" s="229"/>
      <c r="HXL1095" s="229"/>
      <c r="HXM1095" s="229"/>
      <c r="HXN1095" s="229"/>
      <c r="HXO1095" s="229"/>
      <c r="HXP1095" s="229"/>
      <c r="HXQ1095" s="229"/>
      <c r="HXR1095" s="229"/>
      <c r="HXS1095" s="229"/>
      <c r="HXT1095" s="229"/>
      <c r="HXU1095" s="229"/>
      <c r="HXV1095" s="229"/>
      <c r="HXW1095" s="229"/>
      <c r="HXX1095" s="229"/>
      <c r="HXY1095" s="229"/>
      <c r="HXZ1095" s="229"/>
      <c r="HYA1095" s="229"/>
      <c r="HYB1095" s="229"/>
      <c r="HYC1095" s="229"/>
      <c r="HYD1095" s="229"/>
      <c r="HYE1095" s="229"/>
      <c r="HYF1095" s="229"/>
      <c r="HYG1095" s="229"/>
      <c r="HYH1095" s="229"/>
      <c r="HYI1095" s="229"/>
      <c r="HYJ1095" s="229"/>
      <c r="HYK1095" s="229"/>
      <c r="HYL1095" s="229"/>
      <c r="HYM1095" s="229"/>
      <c r="HYN1095" s="229"/>
      <c r="HYO1095" s="229"/>
      <c r="HYP1095" s="229"/>
      <c r="HYQ1095" s="229"/>
      <c r="HYR1095" s="229"/>
      <c r="HYS1095" s="229"/>
      <c r="HYT1095" s="229"/>
      <c r="HYU1095" s="229"/>
      <c r="HYV1095" s="229"/>
      <c r="HYW1095" s="229"/>
      <c r="HYX1095" s="229"/>
      <c r="HYY1095" s="229"/>
      <c r="HYZ1095" s="229"/>
      <c r="HZA1095" s="229"/>
      <c r="HZB1095" s="229"/>
      <c r="HZC1095" s="229"/>
      <c r="HZD1095" s="229"/>
      <c r="HZE1095" s="229"/>
      <c r="HZF1095" s="229"/>
      <c r="HZG1095" s="229"/>
      <c r="HZH1095" s="229"/>
      <c r="HZI1095" s="229"/>
      <c r="HZJ1095" s="229"/>
      <c r="HZK1095" s="229"/>
      <c r="HZL1095" s="229"/>
      <c r="HZM1095" s="229"/>
      <c r="HZN1095" s="229"/>
      <c r="HZO1095" s="229"/>
      <c r="HZP1095" s="229"/>
      <c r="HZQ1095" s="229"/>
      <c r="HZR1095" s="229"/>
      <c r="HZS1095" s="229"/>
      <c r="HZT1095" s="229"/>
      <c r="HZU1095" s="229"/>
      <c r="HZV1095" s="229"/>
      <c r="HZW1095" s="229"/>
      <c r="HZX1095" s="229"/>
      <c r="HZY1095" s="229"/>
      <c r="HZZ1095" s="229"/>
      <c r="IAA1095" s="229"/>
      <c r="IAB1095" s="229"/>
      <c r="IAC1095" s="229"/>
      <c r="IAD1095" s="229"/>
      <c r="IAE1095" s="229"/>
      <c r="IAF1095" s="229"/>
      <c r="IAG1095" s="229"/>
      <c r="IAH1095" s="229"/>
      <c r="IAI1095" s="229"/>
      <c r="IAJ1095" s="229"/>
      <c r="IAK1095" s="229"/>
      <c r="IAL1095" s="229"/>
      <c r="IAM1095" s="229"/>
      <c r="IAN1095" s="229"/>
      <c r="IAO1095" s="229"/>
      <c r="IAP1095" s="229"/>
      <c r="IAQ1095" s="229"/>
      <c r="IAR1095" s="229"/>
      <c r="IAS1095" s="229"/>
      <c r="IAT1095" s="229"/>
      <c r="IAU1095" s="229"/>
      <c r="IAV1095" s="229"/>
      <c r="IAW1095" s="229"/>
      <c r="IAX1095" s="229"/>
      <c r="IAY1095" s="229"/>
      <c r="IAZ1095" s="229"/>
      <c r="IBA1095" s="229"/>
      <c r="IBB1095" s="229"/>
      <c r="IBC1095" s="229"/>
      <c r="IBD1095" s="229"/>
      <c r="IBE1095" s="229"/>
      <c r="IBF1095" s="229"/>
      <c r="IBG1095" s="229"/>
      <c r="IBH1095" s="229"/>
      <c r="IBI1095" s="229"/>
      <c r="IBJ1095" s="229"/>
      <c r="IBK1095" s="229"/>
      <c r="IBL1095" s="229"/>
      <c r="IBM1095" s="229"/>
      <c r="IBN1095" s="229"/>
      <c r="IBO1095" s="229"/>
      <c r="IBP1095" s="229"/>
      <c r="IBQ1095" s="229"/>
      <c r="IBR1095" s="229"/>
      <c r="IBS1095" s="229"/>
      <c r="IBT1095" s="229"/>
      <c r="IBU1095" s="229"/>
      <c r="IBV1095" s="229"/>
      <c r="IBW1095" s="229"/>
      <c r="IBX1095" s="229"/>
      <c r="IBY1095" s="229"/>
      <c r="IBZ1095" s="229"/>
      <c r="ICA1095" s="229"/>
      <c r="ICB1095" s="229"/>
      <c r="ICC1095" s="229"/>
      <c r="ICD1095" s="229"/>
      <c r="ICE1095" s="229"/>
      <c r="ICF1095" s="229"/>
      <c r="ICG1095" s="229"/>
      <c r="ICH1095" s="229"/>
      <c r="ICI1095" s="229"/>
      <c r="ICJ1095" s="229"/>
      <c r="ICK1095" s="229"/>
      <c r="ICL1095" s="229"/>
      <c r="ICM1095" s="229"/>
      <c r="ICN1095" s="229"/>
      <c r="ICO1095" s="229"/>
      <c r="ICP1095" s="229"/>
      <c r="ICQ1095" s="229"/>
      <c r="ICR1095" s="229"/>
      <c r="ICS1095" s="229"/>
      <c r="ICT1095" s="229"/>
      <c r="ICU1095" s="229"/>
      <c r="ICV1095" s="229"/>
      <c r="ICW1095" s="229"/>
      <c r="ICX1095" s="229"/>
      <c r="ICY1095" s="229"/>
      <c r="ICZ1095" s="229"/>
      <c r="IDA1095" s="229"/>
      <c r="IDB1095" s="229"/>
      <c r="IDC1095" s="229"/>
      <c r="IDD1095" s="229"/>
      <c r="IDE1095" s="229"/>
      <c r="IDF1095" s="229"/>
      <c r="IDG1095" s="229"/>
      <c r="IDH1095" s="229"/>
      <c r="IDI1095" s="229"/>
      <c r="IDJ1095" s="229"/>
      <c r="IDK1095" s="229"/>
      <c r="IDL1095" s="229"/>
      <c r="IDM1095" s="229"/>
      <c r="IDN1095" s="229"/>
      <c r="IDO1095" s="229"/>
      <c r="IDP1095" s="229"/>
      <c r="IDQ1095" s="229"/>
      <c r="IDR1095" s="229"/>
      <c r="IDS1095" s="229"/>
      <c r="IDT1095" s="229"/>
      <c r="IDU1095" s="229"/>
      <c r="IDV1095" s="229"/>
      <c r="IDW1095" s="229"/>
      <c r="IDX1095" s="229"/>
      <c r="IDY1095" s="229"/>
      <c r="IDZ1095" s="229"/>
      <c r="IEA1095" s="229"/>
      <c r="IEB1095" s="229"/>
      <c r="IEC1095" s="229"/>
      <c r="IED1095" s="229"/>
      <c r="IEE1095" s="229"/>
      <c r="IEF1095" s="229"/>
      <c r="IEG1095" s="229"/>
      <c r="IEH1095" s="229"/>
      <c r="IEI1095" s="229"/>
      <c r="IEJ1095" s="229"/>
      <c r="IEK1095" s="229"/>
      <c r="IEL1095" s="229"/>
      <c r="IEM1095" s="229"/>
      <c r="IEN1095" s="229"/>
      <c r="IEO1095" s="229"/>
      <c r="IEP1095" s="229"/>
      <c r="IEQ1095" s="229"/>
      <c r="IER1095" s="229"/>
      <c r="IES1095" s="229"/>
      <c r="IET1095" s="229"/>
      <c r="IEU1095" s="229"/>
      <c r="IEV1095" s="229"/>
      <c r="IEW1095" s="229"/>
      <c r="IEX1095" s="229"/>
      <c r="IEY1095" s="229"/>
      <c r="IEZ1095" s="229"/>
      <c r="IFA1095" s="229"/>
      <c r="IFB1095" s="229"/>
      <c r="IFC1095" s="229"/>
      <c r="IFD1095" s="229"/>
      <c r="IFE1095" s="229"/>
      <c r="IFF1095" s="229"/>
      <c r="IFG1095" s="229"/>
      <c r="IFH1095" s="229"/>
      <c r="IFI1095" s="229"/>
      <c r="IFJ1095" s="229"/>
      <c r="IFK1095" s="229"/>
      <c r="IFL1095" s="229"/>
      <c r="IFM1095" s="229"/>
      <c r="IFN1095" s="229"/>
      <c r="IFO1095" s="229"/>
      <c r="IFP1095" s="229"/>
      <c r="IFQ1095" s="229"/>
      <c r="IFR1095" s="229"/>
      <c r="IFS1095" s="229"/>
      <c r="IFT1095" s="229"/>
      <c r="IFU1095" s="229"/>
      <c r="IFV1095" s="229"/>
      <c r="IFW1095" s="229"/>
      <c r="IFX1095" s="229"/>
      <c r="IFY1095" s="229"/>
      <c r="IFZ1095" s="229"/>
      <c r="IGA1095" s="229"/>
      <c r="IGB1095" s="229"/>
      <c r="IGC1095" s="229"/>
      <c r="IGD1095" s="229"/>
      <c r="IGE1095" s="229"/>
      <c r="IGF1095" s="229"/>
      <c r="IGG1095" s="229"/>
      <c r="IGH1095" s="229"/>
      <c r="IGI1095" s="229"/>
      <c r="IGJ1095" s="229"/>
      <c r="IGK1095" s="229"/>
      <c r="IGL1095" s="229"/>
      <c r="IGM1095" s="229"/>
      <c r="IGN1095" s="229"/>
      <c r="IGO1095" s="229"/>
      <c r="IGP1095" s="229"/>
      <c r="IGQ1095" s="229"/>
      <c r="IGR1095" s="229"/>
      <c r="IGS1095" s="229"/>
      <c r="IGT1095" s="229"/>
      <c r="IGU1095" s="229"/>
      <c r="IGV1095" s="229"/>
      <c r="IGW1095" s="229"/>
      <c r="IGX1095" s="229"/>
      <c r="IGY1095" s="229"/>
      <c r="IGZ1095" s="229"/>
      <c r="IHA1095" s="229"/>
      <c r="IHB1095" s="229"/>
      <c r="IHC1095" s="229"/>
      <c r="IHD1095" s="229"/>
      <c r="IHE1095" s="229"/>
      <c r="IHF1095" s="229"/>
      <c r="IHG1095" s="229"/>
      <c r="IHH1095" s="229"/>
      <c r="IHI1095" s="229"/>
      <c r="IHJ1095" s="229"/>
      <c r="IHK1095" s="229"/>
      <c r="IHL1095" s="229"/>
      <c r="IHM1095" s="229"/>
      <c r="IHN1095" s="229"/>
      <c r="IHO1095" s="229"/>
      <c r="IHP1095" s="229"/>
      <c r="IHQ1095" s="229"/>
      <c r="IHR1095" s="229"/>
      <c r="IHS1095" s="229"/>
      <c r="IHT1095" s="229"/>
      <c r="IHU1095" s="229"/>
      <c r="IHV1095" s="229"/>
      <c r="IHW1095" s="229"/>
      <c r="IHX1095" s="229"/>
      <c r="IHY1095" s="229"/>
      <c r="IHZ1095" s="229"/>
      <c r="IIA1095" s="229"/>
      <c r="IIB1095" s="229"/>
      <c r="IIC1095" s="229"/>
      <c r="IID1095" s="229"/>
      <c r="IIE1095" s="229"/>
      <c r="IIF1095" s="229"/>
      <c r="IIG1095" s="229"/>
      <c r="IIH1095" s="229"/>
      <c r="III1095" s="229"/>
      <c r="IIJ1095" s="229"/>
      <c r="IIK1095" s="229"/>
      <c r="IIL1095" s="229"/>
      <c r="IIM1095" s="229"/>
      <c r="IIN1095" s="229"/>
      <c r="IIO1095" s="229"/>
      <c r="IIP1095" s="229"/>
      <c r="IIQ1095" s="229"/>
      <c r="IIR1095" s="229"/>
      <c r="IIS1095" s="229"/>
      <c r="IIT1095" s="229"/>
      <c r="IIU1095" s="229"/>
      <c r="IIV1095" s="229"/>
      <c r="IIW1095" s="229"/>
      <c r="IIX1095" s="229"/>
      <c r="IIY1095" s="229"/>
      <c r="IIZ1095" s="229"/>
      <c r="IJA1095" s="229"/>
      <c r="IJB1095" s="229"/>
      <c r="IJC1095" s="229"/>
      <c r="IJD1095" s="229"/>
      <c r="IJE1095" s="229"/>
      <c r="IJF1095" s="229"/>
      <c r="IJG1095" s="229"/>
      <c r="IJH1095" s="229"/>
      <c r="IJI1095" s="229"/>
      <c r="IJJ1095" s="229"/>
      <c r="IJK1095" s="229"/>
      <c r="IJL1095" s="229"/>
      <c r="IJM1095" s="229"/>
      <c r="IJN1095" s="229"/>
      <c r="IJO1095" s="229"/>
      <c r="IJP1095" s="229"/>
      <c r="IJQ1095" s="229"/>
      <c r="IJR1095" s="229"/>
      <c r="IJS1095" s="229"/>
      <c r="IJT1095" s="229"/>
      <c r="IJU1095" s="229"/>
      <c r="IJV1095" s="229"/>
      <c r="IJW1095" s="229"/>
      <c r="IJX1095" s="229"/>
      <c r="IJY1095" s="229"/>
      <c r="IJZ1095" s="229"/>
      <c r="IKA1095" s="229"/>
      <c r="IKB1095" s="229"/>
      <c r="IKC1095" s="229"/>
      <c r="IKD1095" s="229"/>
      <c r="IKE1095" s="229"/>
      <c r="IKF1095" s="229"/>
      <c r="IKG1095" s="229"/>
      <c r="IKH1095" s="229"/>
      <c r="IKI1095" s="229"/>
      <c r="IKJ1095" s="229"/>
      <c r="IKK1095" s="229"/>
      <c r="IKL1095" s="229"/>
      <c r="IKM1095" s="229"/>
      <c r="IKN1095" s="229"/>
      <c r="IKO1095" s="229"/>
      <c r="IKP1095" s="229"/>
      <c r="IKQ1095" s="229"/>
      <c r="IKR1095" s="229"/>
      <c r="IKS1095" s="229"/>
      <c r="IKT1095" s="229"/>
      <c r="IKU1095" s="229"/>
      <c r="IKV1095" s="229"/>
      <c r="IKW1095" s="229"/>
      <c r="IKX1095" s="229"/>
      <c r="IKY1095" s="229"/>
      <c r="IKZ1095" s="229"/>
      <c r="ILA1095" s="229"/>
      <c r="ILB1095" s="229"/>
      <c r="ILC1095" s="229"/>
      <c r="ILD1095" s="229"/>
      <c r="ILE1095" s="229"/>
      <c r="ILF1095" s="229"/>
      <c r="ILG1095" s="229"/>
      <c r="ILH1095" s="229"/>
      <c r="ILI1095" s="229"/>
      <c r="ILJ1095" s="229"/>
      <c r="ILK1095" s="229"/>
      <c r="ILL1095" s="229"/>
      <c r="ILM1095" s="229"/>
      <c r="ILN1095" s="229"/>
      <c r="ILO1095" s="229"/>
      <c r="ILP1095" s="229"/>
      <c r="ILQ1095" s="229"/>
      <c r="ILR1095" s="229"/>
      <c r="ILS1095" s="229"/>
      <c r="ILT1095" s="229"/>
      <c r="ILU1095" s="229"/>
      <c r="ILV1095" s="229"/>
      <c r="ILW1095" s="229"/>
      <c r="ILX1095" s="229"/>
      <c r="ILY1095" s="229"/>
      <c r="ILZ1095" s="229"/>
      <c r="IMA1095" s="229"/>
      <c r="IMB1095" s="229"/>
      <c r="IMC1095" s="229"/>
      <c r="IMD1095" s="229"/>
      <c r="IME1095" s="229"/>
      <c r="IMF1095" s="229"/>
      <c r="IMG1095" s="229"/>
      <c r="IMH1095" s="229"/>
      <c r="IMI1095" s="229"/>
      <c r="IMJ1095" s="229"/>
      <c r="IMK1095" s="229"/>
      <c r="IML1095" s="229"/>
      <c r="IMM1095" s="229"/>
      <c r="IMN1095" s="229"/>
      <c r="IMO1095" s="229"/>
      <c r="IMP1095" s="229"/>
      <c r="IMQ1095" s="229"/>
      <c r="IMR1095" s="229"/>
      <c r="IMS1095" s="229"/>
      <c r="IMT1095" s="229"/>
      <c r="IMU1095" s="229"/>
      <c r="IMV1095" s="229"/>
      <c r="IMW1095" s="229"/>
      <c r="IMX1095" s="229"/>
      <c r="IMY1095" s="229"/>
      <c r="IMZ1095" s="229"/>
      <c r="INA1095" s="229"/>
      <c r="INB1095" s="229"/>
      <c r="INC1095" s="229"/>
      <c r="IND1095" s="229"/>
      <c r="INE1095" s="229"/>
      <c r="INF1095" s="229"/>
      <c r="ING1095" s="229"/>
      <c r="INH1095" s="229"/>
      <c r="INI1095" s="229"/>
      <c r="INJ1095" s="229"/>
      <c r="INK1095" s="229"/>
      <c r="INL1095" s="229"/>
      <c r="INM1095" s="229"/>
      <c r="INN1095" s="229"/>
      <c r="INO1095" s="229"/>
      <c r="INP1095" s="229"/>
      <c r="INQ1095" s="229"/>
      <c r="INR1095" s="229"/>
      <c r="INS1095" s="229"/>
      <c r="INT1095" s="229"/>
      <c r="INU1095" s="229"/>
      <c r="INV1095" s="229"/>
      <c r="INW1095" s="229"/>
      <c r="INX1095" s="229"/>
      <c r="INY1095" s="229"/>
      <c r="INZ1095" s="229"/>
      <c r="IOA1095" s="229"/>
      <c r="IOB1095" s="229"/>
      <c r="IOC1095" s="229"/>
      <c r="IOD1095" s="229"/>
      <c r="IOE1095" s="229"/>
      <c r="IOF1095" s="229"/>
      <c r="IOG1095" s="229"/>
      <c r="IOH1095" s="229"/>
      <c r="IOI1095" s="229"/>
      <c r="IOJ1095" s="229"/>
      <c r="IOK1095" s="229"/>
      <c r="IOL1095" s="229"/>
      <c r="IOM1095" s="229"/>
      <c r="ION1095" s="229"/>
      <c r="IOO1095" s="229"/>
      <c r="IOP1095" s="229"/>
      <c r="IOQ1095" s="229"/>
      <c r="IOR1095" s="229"/>
      <c r="IOS1095" s="229"/>
      <c r="IOT1095" s="229"/>
      <c r="IOU1095" s="229"/>
      <c r="IOV1095" s="229"/>
      <c r="IOW1095" s="229"/>
      <c r="IOX1095" s="229"/>
      <c r="IOY1095" s="229"/>
      <c r="IOZ1095" s="229"/>
      <c r="IPA1095" s="229"/>
      <c r="IPB1095" s="229"/>
      <c r="IPC1095" s="229"/>
      <c r="IPD1095" s="229"/>
      <c r="IPE1095" s="229"/>
      <c r="IPF1095" s="229"/>
      <c r="IPG1095" s="229"/>
      <c r="IPH1095" s="229"/>
      <c r="IPI1095" s="229"/>
      <c r="IPJ1095" s="229"/>
      <c r="IPK1095" s="229"/>
      <c r="IPL1095" s="229"/>
      <c r="IPM1095" s="229"/>
      <c r="IPN1095" s="229"/>
      <c r="IPO1095" s="229"/>
      <c r="IPP1095" s="229"/>
      <c r="IPQ1095" s="229"/>
      <c r="IPR1095" s="229"/>
      <c r="IPS1095" s="229"/>
      <c r="IPT1095" s="229"/>
      <c r="IPU1095" s="229"/>
      <c r="IPV1095" s="229"/>
      <c r="IPW1095" s="229"/>
      <c r="IPX1095" s="229"/>
      <c r="IPY1095" s="229"/>
      <c r="IPZ1095" s="229"/>
      <c r="IQA1095" s="229"/>
      <c r="IQB1095" s="229"/>
      <c r="IQC1095" s="229"/>
      <c r="IQD1095" s="229"/>
      <c r="IQE1095" s="229"/>
      <c r="IQF1095" s="229"/>
      <c r="IQG1095" s="229"/>
      <c r="IQH1095" s="229"/>
      <c r="IQI1095" s="229"/>
      <c r="IQJ1095" s="229"/>
      <c r="IQK1095" s="229"/>
      <c r="IQL1095" s="229"/>
      <c r="IQM1095" s="229"/>
      <c r="IQN1095" s="229"/>
      <c r="IQO1095" s="229"/>
      <c r="IQP1095" s="229"/>
      <c r="IQQ1095" s="229"/>
      <c r="IQR1095" s="229"/>
      <c r="IQS1095" s="229"/>
      <c r="IQT1095" s="229"/>
      <c r="IQU1095" s="229"/>
      <c r="IQV1095" s="229"/>
      <c r="IQW1095" s="229"/>
      <c r="IQX1095" s="229"/>
      <c r="IQY1095" s="229"/>
      <c r="IQZ1095" s="229"/>
      <c r="IRA1095" s="229"/>
      <c r="IRB1095" s="229"/>
      <c r="IRC1095" s="229"/>
      <c r="IRD1095" s="229"/>
      <c r="IRE1095" s="229"/>
      <c r="IRF1095" s="229"/>
      <c r="IRG1095" s="229"/>
      <c r="IRH1095" s="229"/>
      <c r="IRI1095" s="229"/>
      <c r="IRJ1095" s="229"/>
      <c r="IRK1095" s="229"/>
      <c r="IRL1095" s="229"/>
      <c r="IRM1095" s="229"/>
      <c r="IRN1095" s="229"/>
      <c r="IRO1095" s="229"/>
      <c r="IRP1095" s="229"/>
      <c r="IRQ1095" s="229"/>
      <c r="IRR1095" s="229"/>
      <c r="IRS1095" s="229"/>
      <c r="IRT1095" s="229"/>
      <c r="IRU1095" s="229"/>
      <c r="IRV1095" s="229"/>
      <c r="IRW1095" s="229"/>
      <c r="IRX1095" s="229"/>
      <c r="IRY1095" s="229"/>
      <c r="IRZ1095" s="229"/>
      <c r="ISA1095" s="229"/>
      <c r="ISB1095" s="229"/>
      <c r="ISC1095" s="229"/>
      <c r="ISD1095" s="229"/>
      <c r="ISE1095" s="229"/>
      <c r="ISF1095" s="229"/>
      <c r="ISG1095" s="229"/>
      <c r="ISH1095" s="229"/>
      <c r="ISI1095" s="229"/>
      <c r="ISJ1095" s="229"/>
      <c r="ISK1095" s="229"/>
      <c r="ISL1095" s="229"/>
      <c r="ISM1095" s="229"/>
      <c r="ISN1095" s="229"/>
      <c r="ISO1095" s="229"/>
      <c r="ISP1095" s="229"/>
      <c r="ISQ1095" s="229"/>
      <c r="ISR1095" s="229"/>
      <c r="ISS1095" s="229"/>
      <c r="IST1095" s="229"/>
      <c r="ISU1095" s="229"/>
      <c r="ISV1095" s="229"/>
      <c r="ISW1095" s="229"/>
      <c r="ISX1095" s="229"/>
      <c r="ISY1095" s="229"/>
      <c r="ISZ1095" s="229"/>
      <c r="ITA1095" s="229"/>
      <c r="ITB1095" s="229"/>
      <c r="ITC1095" s="229"/>
      <c r="ITD1095" s="229"/>
      <c r="ITE1095" s="229"/>
      <c r="ITF1095" s="229"/>
      <c r="ITG1095" s="229"/>
      <c r="ITH1095" s="229"/>
      <c r="ITI1095" s="229"/>
      <c r="ITJ1095" s="229"/>
      <c r="ITK1095" s="229"/>
      <c r="ITL1095" s="229"/>
      <c r="ITM1095" s="229"/>
      <c r="ITN1095" s="229"/>
      <c r="ITO1095" s="229"/>
      <c r="ITP1095" s="229"/>
      <c r="ITQ1095" s="229"/>
      <c r="ITR1095" s="229"/>
      <c r="ITS1095" s="229"/>
      <c r="ITT1095" s="229"/>
      <c r="ITU1095" s="229"/>
      <c r="ITV1095" s="229"/>
      <c r="ITW1095" s="229"/>
      <c r="ITX1095" s="229"/>
      <c r="ITY1095" s="229"/>
      <c r="ITZ1095" s="229"/>
      <c r="IUA1095" s="229"/>
      <c r="IUB1095" s="229"/>
      <c r="IUC1095" s="229"/>
      <c r="IUD1095" s="229"/>
      <c r="IUE1095" s="229"/>
      <c r="IUF1095" s="229"/>
      <c r="IUG1095" s="229"/>
      <c r="IUH1095" s="229"/>
      <c r="IUI1095" s="229"/>
      <c r="IUJ1095" s="229"/>
      <c r="IUK1095" s="229"/>
      <c r="IUL1095" s="229"/>
      <c r="IUM1095" s="229"/>
      <c r="IUN1095" s="229"/>
      <c r="IUO1095" s="229"/>
      <c r="IUP1095" s="229"/>
      <c r="IUQ1095" s="229"/>
      <c r="IUR1095" s="229"/>
      <c r="IUS1095" s="229"/>
      <c r="IUT1095" s="229"/>
      <c r="IUU1095" s="229"/>
      <c r="IUV1095" s="229"/>
      <c r="IUW1095" s="229"/>
      <c r="IUX1095" s="229"/>
      <c r="IUY1095" s="229"/>
      <c r="IUZ1095" s="229"/>
      <c r="IVA1095" s="229"/>
      <c r="IVB1095" s="229"/>
      <c r="IVC1095" s="229"/>
      <c r="IVD1095" s="229"/>
      <c r="IVE1095" s="229"/>
      <c r="IVF1095" s="229"/>
      <c r="IVG1095" s="229"/>
      <c r="IVH1095" s="229"/>
      <c r="IVI1095" s="229"/>
      <c r="IVJ1095" s="229"/>
      <c r="IVK1095" s="229"/>
      <c r="IVL1095" s="229"/>
      <c r="IVM1095" s="229"/>
      <c r="IVN1095" s="229"/>
      <c r="IVO1095" s="229"/>
      <c r="IVP1095" s="229"/>
      <c r="IVQ1095" s="229"/>
      <c r="IVR1095" s="229"/>
      <c r="IVS1095" s="229"/>
      <c r="IVT1095" s="229"/>
      <c r="IVU1095" s="229"/>
      <c r="IVV1095" s="229"/>
      <c r="IVW1095" s="229"/>
      <c r="IVX1095" s="229"/>
      <c r="IVY1095" s="229"/>
      <c r="IVZ1095" s="229"/>
      <c r="IWA1095" s="229"/>
      <c r="IWB1095" s="229"/>
      <c r="IWC1095" s="229"/>
      <c r="IWD1095" s="229"/>
      <c r="IWE1095" s="229"/>
      <c r="IWF1095" s="229"/>
      <c r="IWG1095" s="229"/>
      <c r="IWH1095" s="229"/>
      <c r="IWI1095" s="229"/>
      <c r="IWJ1095" s="229"/>
      <c r="IWK1095" s="229"/>
      <c r="IWL1095" s="229"/>
      <c r="IWM1095" s="229"/>
      <c r="IWN1095" s="229"/>
      <c r="IWO1095" s="229"/>
      <c r="IWP1095" s="229"/>
      <c r="IWQ1095" s="229"/>
      <c r="IWR1095" s="229"/>
      <c r="IWS1095" s="229"/>
      <c r="IWT1095" s="229"/>
      <c r="IWU1095" s="229"/>
      <c r="IWV1095" s="229"/>
      <c r="IWW1095" s="229"/>
      <c r="IWX1095" s="229"/>
      <c r="IWY1095" s="229"/>
      <c r="IWZ1095" s="229"/>
      <c r="IXA1095" s="229"/>
      <c r="IXB1095" s="229"/>
      <c r="IXC1095" s="229"/>
      <c r="IXD1095" s="229"/>
      <c r="IXE1095" s="229"/>
      <c r="IXF1095" s="229"/>
      <c r="IXG1095" s="229"/>
      <c r="IXH1095" s="229"/>
      <c r="IXI1095" s="229"/>
      <c r="IXJ1095" s="229"/>
      <c r="IXK1095" s="229"/>
      <c r="IXL1095" s="229"/>
      <c r="IXM1095" s="229"/>
      <c r="IXN1095" s="229"/>
      <c r="IXO1095" s="229"/>
      <c r="IXP1095" s="229"/>
      <c r="IXQ1095" s="229"/>
      <c r="IXR1095" s="229"/>
      <c r="IXS1095" s="229"/>
      <c r="IXT1095" s="229"/>
      <c r="IXU1095" s="229"/>
      <c r="IXV1095" s="229"/>
      <c r="IXW1095" s="229"/>
      <c r="IXX1095" s="229"/>
      <c r="IXY1095" s="229"/>
      <c r="IXZ1095" s="229"/>
      <c r="IYA1095" s="229"/>
      <c r="IYB1095" s="229"/>
      <c r="IYC1095" s="229"/>
      <c r="IYD1095" s="229"/>
      <c r="IYE1095" s="229"/>
      <c r="IYF1095" s="229"/>
      <c r="IYG1095" s="229"/>
      <c r="IYH1095" s="229"/>
      <c r="IYI1095" s="229"/>
      <c r="IYJ1095" s="229"/>
      <c r="IYK1095" s="229"/>
      <c r="IYL1095" s="229"/>
      <c r="IYM1095" s="229"/>
      <c r="IYN1095" s="229"/>
      <c r="IYO1095" s="229"/>
      <c r="IYP1095" s="229"/>
      <c r="IYQ1095" s="229"/>
      <c r="IYR1095" s="229"/>
      <c r="IYS1095" s="229"/>
      <c r="IYT1095" s="229"/>
      <c r="IYU1095" s="229"/>
      <c r="IYV1095" s="229"/>
      <c r="IYW1095" s="229"/>
      <c r="IYX1095" s="229"/>
      <c r="IYY1095" s="229"/>
      <c r="IYZ1095" s="229"/>
      <c r="IZA1095" s="229"/>
      <c r="IZB1095" s="229"/>
      <c r="IZC1095" s="229"/>
      <c r="IZD1095" s="229"/>
      <c r="IZE1095" s="229"/>
      <c r="IZF1095" s="229"/>
      <c r="IZG1095" s="229"/>
      <c r="IZH1095" s="229"/>
      <c r="IZI1095" s="229"/>
      <c r="IZJ1095" s="229"/>
      <c r="IZK1095" s="229"/>
      <c r="IZL1095" s="229"/>
      <c r="IZM1095" s="229"/>
      <c r="IZN1095" s="229"/>
      <c r="IZO1095" s="229"/>
      <c r="IZP1095" s="229"/>
      <c r="IZQ1095" s="229"/>
      <c r="IZR1095" s="229"/>
      <c r="IZS1095" s="229"/>
      <c r="IZT1095" s="229"/>
      <c r="IZU1095" s="229"/>
      <c r="IZV1095" s="229"/>
      <c r="IZW1095" s="229"/>
      <c r="IZX1095" s="229"/>
      <c r="IZY1095" s="229"/>
      <c r="IZZ1095" s="229"/>
      <c r="JAA1095" s="229"/>
      <c r="JAB1095" s="229"/>
      <c r="JAC1095" s="229"/>
      <c r="JAD1095" s="229"/>
      <c r="JAE1095" s="229"/>
      <c r="JAF1095" s="229"/>
      <c r="JAG1095" s="229"/>
      <c r="JAH1095" s="229"/>
      <c r="JAI1095" s="229"/>
      <c r="JAJ1095" s="229"/>
      <c r="JAK1095" s="229"/>
      <c r="JAL1095" s="229"/>
      <c r="JAM1095" s="229"/>
      <c r="JAN1095" s="229"/>
      <c r="JAO1095" s="229"/>
      <c r="JAP1095" s="229"/>
      <c r="JAQ1095" s="229"/>
      <c r="JAR1095" s="229"/>
      <c r="JAS1095" s="229"/>
      <c r="JAT1095" s="229"/>
      <c r="JAU1095" s="229"/>
      <c r="JAV1095" s="229"/>
      <c r="JAW1095" s="229"/>
      <c r="JAX1095" s="229"/>
      <c r="JAY1095" s="229"/>
      <c r="JAZ1095" s="229"/>
      <c r="JBA1095" s="229"/>
      <c r="JBB1095" s="229"/>
      <c r="JBC1095" s="229"/>
      <c r="JBD1095" s="229"/>
      <c r="JBE1095" s="229"/>
      <c r="JBF1095" s="229"/>
      <c r="JBG1095" s="229"/>
      <c r="JBH1095" s="229"/>
      <c r="JBI1095" s="229"/>
      <c r="JBJ1095" s="229"/>
      <c r="JBK1095" s="229"/>
      <c r="JBL1095" s="229"/>
      <c r="JBM1095" s="229"/>
      <c r="JBN1095" s="229"/>
      <c r="JBO1095" s="229"/>
      <c r="JBP1095" s="229"/>
      <c r="JBQ1095" s="229"/>
      <c r="JBR1095" s="229"/>
      <c r="JBS1095" s="229"/>
      <c r="JBT1095" s="229"/>
      <c r="JBU1095" s="229"/>
      <c r="JBV1095" s="229"/>
      <c r="JBW1095" s="229"/>
      <c r="JBX1095" s="229"/>
      <c r="JBY1095" s="229"/>
      <c r="JBZ1095" s="229"/>
      <c r="JCA1095" s="229"/>
      <c r="JCB1095" s="229"/>
      <c r="JCC1095" s="229"/>
      <c r="JCD1095" s="229"/>
      <c r="JCE1095" s="229"/>
      <c r="JCF1095" s="229"/>
      <c r="JCG1095" s="229"/>
      <c r="JCH1095" s="229"/>
      <c r="JCI1095" s="229"/>
      <c r="JCJ1095" s="229"/>
      <c r="JCK1095" s="229"/>
      <c r="JCL1095" s="229"/>
      <c r="JCM1095" s="229"/>
      <c r="JCN1095" s="229"/>
      <c r="JCO1095" s="229"/>
      <c r="JCP1095" s="229"/>
      <c r="JCQ1095" s="229"/>
      <c r="JCR1095" s="229"/>
      <c r="JCS1095" s="229"/>
      <c r="JCT1095" s="229"/>
      <c r="JCU1095" s="229"/>
      <c r="JCV1095" s="229"/>
      <c r="JCW1095" s="229"/>
      <c r="JCX1095" s="229"/>
      <c r="JCY1095" s="229"/>
      <c r="JCZ1095" s="229"/>
      <c r="JDA1095" s="229"/>
      <c r="JDB1095" s="229"/>
      <c r="JDC1095" s="229"/>
      <c r="JDD1095" s="229"/>
      <c r="JDE1095" s="229"/>
      <c r="JDF1095" s="229"/>
      <c r="JDG1095" s="229"/>
      <c r="JDH1095" s="229"/>
      <c r="JDI1095" s="229"/>
      <c r="JDJ1095" s="229"/>
      <c r="JDK1095" s="229"/>
      <c r="JDL1095" s="229"/>
      <c r="JDM1095" s="229"/>
      <c r="JDN1095" s="229"/>
      <c r="JDO1095" s="229"/>
      <c r="JDP1095" s="229"/>
      <c r="JDQ1095" s="229"/>
      <c r="JDR1095" s="229"/>
      <c r="JDS1095" s="229"/>
      <c r="JDT1095" s="229"/>
      <c r="JDU1095" s="229"/>
      <c r="JDV1095" s="229"/>
      <c r="JDW1095" s="229"/>
      <c r="JDX1095" s="229"/>
      <c r="JDY1095" s="229"/>
      <c r="JDZ1095" s="229"/>
      <c r="JEA1095" s="229"/>
      <c r="JEB1095" s="229"/>
      <c r="JEC1095" s="229"/>
      <c r="JED1095" s="229"/>
      <c r="JEE1095" s="229"/>
      <c r="JEF1095" s="229"/>
      <c r="JEG1095" s="229"/>
      <c r="JEH1095" s="229"/>
      <c r="JEI1095" s="229"/>
      <c r="JEJ1095" s="229"/>
      <c r="JEK1095" s="229"/>
      <c r="JEL1095" s="229"/>
      <c r="JEM1095" s="229"/>
      <c r="JEN1095" s="229"/>
      <c r="JEO1095" s="229"/>
      <c r="JEP1095" s="229"/>
      <c r="JEQ1095" s="229"/>
      <c r="JER1095" s="229"/>
      <c r="JES1095" s="229"/>
      <c r="JET1095" s="229"/>
      <c r="JEU1095" s="229"/>
      <c r="JEV1095" s="229"/>
      <c r="JEW1095" s="229"/>
      <c r="JEX1095" s="229"/>
      <c r="JEY1095" s="229"/>
      <c r="JEZ1095" s="229"/>
      <c r="JFA1095" s="229"/>
      <c r="JFB1095" s="229"/>
      <c r="JFC1095" s="229"/>
      <c r="JFD1095" s="229"/>
      <c r="JFE1095" s="229"/>
      <c r="JFF1095" s="229"/>
      <c r="JFG1095" s="229"/>
      <c r="JFH1095" s="229"/>
      <c r="JFI1095" s="229"/>
      <c r="JFJ1095" s="229"/>
      <c r="JFK1095" s="229"/>
      <c r="JFL1095" s="229"/>
      <c r="JFM1095" s="229"/>
      <c r="JFN1095" s="229"/>
      <c r="JFO1095" s="229"/>
      <c r="JFP1095" s="229"/>
      <c r="JFQ1095" s="229"/>
      <c r="JFR1095" s="229"/>
      <c r="JFS1095" s="229"/>
      <c r="JFT1095" s="229"/>
      <c r="JFU1095" s="229"/>
      <c r="JFV1095" s="229"/>
      <c r="JFW1095" s="229"/>
      <c r="JFX1095" s="229"/>
      <c r="JFY1095" s="229"/>
      <c r="JFZ1095" s="229"/>
      <c r="JGA1095" s="229"/>
      <c r="JGB1095" s="229"/>
      <c r="JGC1095" s="229"/>
      <c r="JGD1095" s="229"/>
      <c r="JGE1095" s="229"/>
      <c r="JGF1095" s="229"/>
      <c r="JGG1095" s="229"/>
      <c r="JGH1095" s="229"/>
      <c r="JGI1095" s="229"/>
      <c r="JGJ1095" s="229"/>
      <c r="JGK1095" s="229"/>
      <c r="JGL1095" s="229"/>
      <c r="JGM1095" s="229"/>
      <c r="JGN1095" s="229"/>
      <c r="JGO1095" s="229"/>
      <c r="JGP1095" s="229"/>
      <c r="JGQ1095" s="229"/>
      <c r="JGR1095" s="229"/>
      <c r="JGS1095" s="229"/>
      <c r="JGT1095" s="229"/>
      <c r="JGU1095" s="229"/>
      <c r="JGV1095" s="229"/>
      <c r="JGW1095" s="229"/>
      <c r="JGX1095" s="229"/>
      <c r="JGY1095" s="229"/>
      <c r="JGZ1095" s="229"/>
      <c r="JHA1095" s="229"/>
      <c r="JHB1095" s="229"/>
      <c r="JHC1095" s="229"/>
      <c r="JHD1095" s="229"/>
      <c r="JHE1095" s="229"/>
      <c r="JHF1095" s="229"/>
      <c r="JHG1095" s="229"/>
      <c r="JHH1095" s="229"/>
      <c r="JHI1095" s="229"/>
      <c r="JHJ1095" s="229"/>
      <c r="JHK1095" s="229"/>
      <c r="JHL1095" s="229"/>
      <c r="JHM1095" s="229"/>
      <c r="JHN1095" s="229"/>
      <c r="JHO1095" s="229"/>
      <c r="JHP1095" s="229"/>
      <c r="JHQ1095" s="229"/>
      <c r="JHR1095" s="229"/>
      <c r="JHS1095" s="229"/>
      <c r="JHT1095" s="229"/>
      <c r="JHU1095" s="229"/>
      <c r="JHV1095" s="229"/>
      <c r="JHW1095" s="229"/>
      <c r="JHX1095" s="229"/>
      <c r="JHY1095" s="229"/>
      <c r="JHZ1095" s="229"/>
      <c r="JIA1095" s="229"/>
      <c r="JIB1095" s="229"/>
      <c r="JIC1095" s="229"/>
      <c r="JID1095" s="229"/>
      <c r="JIE1095" s="229"/>
      <c r="JIF1095" s="229"/>
      <c r="JIG1095" s="229"/>
      <c r="JIH1095" s="229"/>
      <c r="JII1095" s="229"/>
      <c r="JIJ1095" s="229"/>
      <c r="JIK1095" s="229"/>
      <c r="JIL1095" s="229"/>
      <c r="JIM1095" s="229"/>
      <c r="JIN1095" s="229"/>
      <c r="JIO1095" s="229"/>
      <c r="JIP1095" s="229"/>
      <c r="JIQ1095" s="229"/>
      <c r="JIR1095" s="229"/>
      <c r="JIS1095" s="229"/>
      <c r="JIT1095" s="229"/>
      <c r="JIU1095" s="229"/>
      <c r="JIV1095" s="229"/>
      <c r="JIW1095" s="229"/>
      <c r="JIX1095" s="229"/>
      <c r="JIY1095" s="229"/>
      <c r="JIZ1095" s="229"/>
      <c r="JJA1095" s="229"/>
      <c r="JJB1095" s="229"/>
      <c r="JJC1095" s="229"/>
      <c r="JJD1095" s="229"/>
      <c r="JJE1095" s="229"/>
      <c r="JJF1095" s="229"/>
      <c r="JJG1095" s="229"/>
      <c r="JJH1095" s="229"/>
      <c r="JJI1095" s="229"/>
      <c r="JJJ1095" s="229"/>
      <c r="JJK1095" s="229"/>
      <c r="JJL1095" s="229"/>
      <c r="JJM1095" s="229"/>
      <c r="JJN1095" s="229"/>
      <c r="JJO1095" s="229"/>
      <c r="JJP1095" s="229"/>
      <c r="JJQ1095" s="229"/>
      <c r="JJR1095" s="229"/>
      <c r="JJS1095" s="229"/>
      <c r="JJT1095" s="229"/>
      <c r="JJU1095" s="229"/>
      <c r="JJV1095" s="229"/>
      <c r="JJW1095" s="229"/>
      <c r="JJX1095" s="229"/>
      <c r="JJY1095" s="229"/>
      <c r="JJZ1095" s="229"/>
      <c r="JKA1095" s="229"/>
      <c r="JKB1095" s="229"/>
      <c r="JKC1095" s="229"/>
      <c r="JKD1095" s="229"/>
      <c r="JKE1095" s="229"/>
      <c r="JKF1095" s="229"/>
      <c r="JKG1095" s="229"/>
      <c r="JKH1095" s="229"/>
      <c r="JKI1095" s="229"/>
      <c r="JKJ1095" s="229"/>
      <c r="JKK1095" s="229"/>
      <c r="JKL1095" s="229"/>
      <c r="JKM1095" s="229"/>
      <c r="JKN1095" s="229"/>
      <c r="JKO1095" s="229"/>
      <c r="JKP1095" s="229"/>
      <c r="JKQ1095" s="229"/>
      <c r="JKR1095" s="229"/>
      <c r="JKS1095" s="229"/>
      <c r="JKT1095" s="229"/>
      <c r="JKU1095" s="229"/>
      <c r="JKV1095" s="229"/>
      <c r="JKW1095" s="229"/>
      <c r="JKX1095" s="229"/>
      <c r="JKY1095" s="229"/>
      <c r="JKZ1095" s="229"/>
      <c r="JLA1095" s="229"/>
      <c r="JLB1095" s="229"/>
      <c r="JLC1095" s="229"/>
      <c r="JLD1095" s="229"/>
      <c r="JLE1095" s="229"/>
      <c r="JLF1095" s="229"/>
      <c r="JLG1095" s="229"/>
      <c r="JLH1095" s="229"/>
      <c r="JLI1095" s="229"/>
      <c r="JLJ1095" s="229"/>
      <c r="JLK1095" s="229"/>
      <c r="JLL1095" s="229"/>
      <c r="JLM1095" s="229"/>
      <c r="JLN1095" s="229"/>
      <c r="JLO1095" s="229"/>
      <c r="JLP1095" s="229"/>
      <c r="JLQ1095" s="229"/>
      <c r="JLR1095" s="229"/>
      <c r="JLS1095" s="229"/>
      <c r="JLT1095" s="229"/>
      <c r="JLU1095" s="229"/>
      <c r="JLV1095" s="229"/>
      <c r="JLW1095" s="229"/>
      <c r="JLX1095" s="229"/>
      <c r="JLY1095" s="229"/>
      <c r="JLZ1095" s="229"/>
      <c r="JMA1095" s="229"/>
      <c r="JMB1095" s="229"/>
      <c r="JMC1095" s="229"/>
      <c r="JMD1095" s="229"/>
      <c r="JME1095" s="229"/>
      <c r="JMF1095" s="229"/>
      <c r="JMG1095" s="229"/>
      <c r="JMH1095" s="229"/>
      <c r="JMI1095" s="229"/>
      <c r="JMJ1095" s="229"/>
      <c r="JMK1095" s="229"/>
      <c r="JML1095" s="229"/>
      <c r="JMM1095" s="229"/>
      <c r="JMN1095" s="229"/>
      <c r="JMO1095" s="229"/>
      <c r="JMP1095" s="229"/>
      <c r="JMQ1095" s="229"/>
      <c r="JMR1095" s="229"/>
      <c r="JMS1095" s="229"/>
      <c r="JMT1095" s="229"/>
      <c r="JMU1095" s="229"/>
      <c r="JMV1095" s="229"/>
      <c r="JMW1095" s="229"/>
      <c r="JMX1095" s="229"/>
      <c r="JMY1095" s="229"/>
      <c r="JMZ1095" s="229"/>
      <c r="JNA1095" s="229"/>
      <c r="JNB1095" s="229"/>
      <c r="JNC1095" s="229"/>
      <c r="JND1095" s="229"/>
      <c r="JNE1095" s="229"/>
      <c r="JNF1095" s="229"/>
      <c r="JNG1095" s="229"/>
      <c r="JNH1095" s="229"/>
      <c r="JNI1095" s="229"/>
      <c r="JNJ1095" s="229"/>
      <c r="JNK1095" s="229"/>
      <c r="JNL1095" s="229"/>
      <c r="JNM1095" s="229"/>
      <c r="JNN1095" s="229"/>
      <c r="JNO1095" s="229"/>
      <c r="JNP1095" s="229"/>
      <c r="JNQ1095" s="229"/>
      <c r="JNR1095" s="229"/>
      <c r="JNS1095" s="229"/>
      <c r="JNT1095" s="229"/>
      <c r="JNU1095" s="229"/>
      <c r="JNV1095" s="229"/>
      <c r="JNW1095" s="229"/>
      <c r="JNX1095" s="229"/>
      <c r="JNY1095" s="229"/>
      <c r="JNZ1095" s="229"/>
      <c r="JOA1095" s="229"/>
      <c r="JOB1095" s="229"/>
      <c r="JOC1095" s="229"/>
      <c r="JOD1095" s="229"/>
      <c r="JOE1095" s="229"/>
      <c r="JOF1095" s="229"/>
      <c r="JOG1095" s="229"/>
      <c r="JOH1095" s="229"/>
      <c r="JOI1095" s="229"/>
      <c r="JOJ1095" s="229"/>
      <c r="JOK1095" s="229"/>
      <c r="JOL1095" s="229"/>
      <c r="JOM1095" s="229"/>
      <c r="JON1095" s="229"/>
      <c r="JOO1095" s="229"/>
      <c r="JOP1095" s="229"/>
      <c r="JOQ1095" s="229"/>
      <c r="JOR1095" s="229"/>
      <c r="JOS1095" s="229"/>
      <c r="JOT1095" s="229"/>
      <c r="JOU1095" s="229"/>
      <c r="JOV1095" s="229"/>
      <c r="JOW1095" s="229"/>
      <c r="JOX1095" s="229"/>
      <c r="JOY1095" s="229"/>
      <c r="JOZ1095" s="229"/>
      <c r="JPA1095" s="229"/>
      <c r="JPB1095" s="229"/>
      <c r="JPC1095" s="229"/>
      <c r="JPD1095" s="229"/>
      <c r="JPE1095" s="229"/>
      <c r="JPF1095" s="229"/>
      <c r="JPG1095" s="229"/>
      <c r="JPH1095" s="229"/>
      <c r="JPI1095" s="229"/>
      <c r="JPJ1095" s="229"/>
      <c r="JPK1095" s="229"/>
      <c r="JPL1095" s="229"/>
      <c r="JPM1095" s="229"/>
      <c r="JPN1095" s="229"/>
      <c r="JPO1095" s="229"/>
      <c r="JPP1095" s="229"/>
      <c r="JPQ1095" s="229"/>
      <c r="JPR1095" s="229"/>
      <c r="JPS1095" s="229"/>
      <c r="JPT1095" s="229"/>
      <c r="JPU1095" s="229"/>
      <c r="JPV1095" s="229"/>
      <c r="JPW1095" s="229"/>
      <c r="JPX1095" s="229"/>
      <c r="JPY1095" s="229"/>
      <c r="JPZ1095" s="229"/>
      <c r="JQA1095" s="229"/>
      <c r="JQB1095" s="229"/>
      <c r="JQC1095" s="229"/>
      <c r="JQD1095" s="229"/>
      <c r="JQE1095" s="229"/>
      <c r="JQF1095" s="229"/>
      <c r="JQG1095" s="229"/>
      <c r="JQH1095" s="229"/>
      <c r="JQI1095" s="229"/>
      <c r="JQJ1095" s="229"/>
      <c r="JQK1095" s="229"/>
      <c r="JQL1095" s="229"/>
      <c r="JQM1095" s="229"/>
      <c r="JQN1095" s="229"/>
      <c r="JQO1095" s="229"/>
      <c r="JQP1095" s="229"/>
      <c r="JQQ1095" s="229"/>
      <c r="JQR1095" s="229"/>
      <c r="JQS1095" s="229"/>
      <c r="JQT1095" s="229"/>
      <c r="JQU1095" s="229"/>
      <c r="JQV1095" s="229"/>
      <c r="JQW1095" s="229"/>
      <c r="JQX1095" s="229"/>
      <c r="JQY1095" s="229"/>
      <c r="JQZ1095" s="229"/>
      <c r="JRA1095" s="229"/>
      <c r="JRB1095" s="229"/>
      <c r="JRC1095" s="229"/>
      <c r="JRD1095" s="229"/>
      <c r="JRE1095" s="229"/>
      <c r="JRF1095" s="229"/>
      <c r="JRG1095" s="229"/>
      <c r="JRH1095" s="229"/>
      <c r="JRI1095" s="229"/>
      <c r="JRJ1095" s="229"/>
      <c r="JRK1095" s="229"/>
      <c r="JRL1095" s="229"/>
      <c r="JRM1095" s="229"/>
      <c r="JRN1095" s="229"/>
      <c r="JRO1095" s="229"/>
      <c r="JRP1095" s="229"/>
      <c r="JRQ1095" s="229"/>
      <c r="JRR1095" s="229"/>
      <c r="JRS1095" s="229"/>
      <c r="JRT1095" s="229"/>
      <c r="JRU1095" s="229"/>
      <c r="JRV1095" s="229"/>
      <c r="JRW1095" s="229"/>
      <c r="JRX1095" s="229"/>
      <c r="JRY1095" s="229"/>
      <c r="JRZ1095" s="229"/>
      <c r="JSA1095" s="229"/>
      <c r="JSB1095" s="229"/>
      <c r="JSC1095" s="229"/>
      <c r="JSD1095" s="229"/>
      <c r="JSE1095" s="229"/>
      <c r="JSF1095" s="229"/>
      <c r="JSG1095" s="229"/>
      <c r="JSH1095" s="229"/>
      <c r="JSI1095" s="229"/>
      <c r="JSJ1095" s="229"/>
      <c r="JSK1095" s="229"/>
      <c r="JSL1095" s="229"/>
      <c r="JSM1095" s="229"/>
      <c r="JSN1095" s="229"/>
      <c r="JSO1095" s="229"/>
      <c r="JSP1095" s="229"/>
      <c r="JSQ1095" s="229"/>
      <c r="JSR1095" s="229"/>
      <c r="JSS1095" s="229"/>
      <c r="JST1095" s="229"/>
      <c r="JSU1095" s="229"/>
      <c r="JSV1095" s="229"/>
      <c r="JSW1095" s="229"/>
      <c r="JSX1095" s="229"/>
      <c r="JSY1095" s="229"/>
      <c r="JSZ1095" s="229"/>
      <c r="JTA1095" s="229"/>
      <c r="JTB1095" s="229"/>
      <c r="JTC1095" s="229"/>
      <c r="JTD1095" s="229"/>
      <c r="JTE1095" s="229"/>
      <c r="JTF1095" s="229"/>
      <c r="JTG1095" s="229"/>
      <c r="JTH1095" s="229"/>
      <c r="JTI1095" s="229"/>
      <c r="JTJ1095" s="229"/>
      <c r="JTK1095" s="229"/>
      <c r="JTL1095" s="229"/>
      <c r="JTM1095" s="229"/>
      <c r="JTN1095" s="229"/>
      <c r="JTO1095" s="229"/>
      <c r="JTP1095" s="229"/>
      <c r="JTQ1095" s="229"/>
      <c r="JTR1095" s="229"/>
      <c r="JTS1095" s="229"/>
      <c r="JTT1095" s="229"/>
      <c r="JTU1095" s="229"/>
      <c r="JTV1095" s="229"/>
      <c r="JTW1095" s="229"/>
      <c r="JTX1095" s="229"/>
      <c r="JTY1095" s="229"/>
      <c r="JTZ1095" s="229"/>
      <c r="JUA1095" s="229"/>
      <c r="JUB1095" s="229"/>
      <c r="JUC1095" s="229"/>
      <c r="JUD1095" s="229"/>
      <c r="JUE1095" s="229"/>
      <c r="JUF1095" s="229"/>
      <c r="JUG1095" s="229"/>
      <c r="JUH1095" s="229"/>
      <c r="JUI1095" s="229"/>
      <c r="JUJ1095" s="229"/>
      <c r="JUK1095" s="229"/>
      <c r="JUL1095" s="229"/>
      <c r="JUM1095" s="229"/>
      <c r="JUN1095" s="229"/>
      <c r="JUO1095" s="229"/>
      <c r="JUP1095" s="229"/>
      <c r="JUQ1095" s="229"/>
      <c r="JUR1095" s="229"/>
      <c r="JUS1095" s="229"/>
      <c r="JUT1095" s="229"/>
      <c r="JUU1095" s="229"/>
      <c r="JUV1095" s="229"/>
      <c r="JUW1095" s="229"/>
      <c r="JUX1095" s="229"/>
      <c r="JUY1095" s="229"/>
      <c r="JUZ1095" s="229"/>
      <c r="JVA1095" s="229"/>
      <c r="JVB1095" s="229"/>
      <c r="JVC1095" s="229"/>
      <c r="JVD1095" s="229"/>
      <c r="JVE1095" s="229"/>
      <c r="JVF1095" s="229"/>
      <c r="JVG1095" s="229"/>
      <c r="JVH1095" s="229"/>
      <c r="JVI1095" s="229"/>
      <c r="JVJ1095" s="229"/>
      <c r="JVK1095" s="229"/>
      <c r="JVL1095" s="229"/>
      <c r="JVM1095" s="229"/>
      <c r="JVN1095" s="229"/>
      <c r="JVO1095" s="229"/>
      <c r="JVP1095" s="229"/>
      <c r="JVQ1095" s="229"/>
      <c r="JVR1095" s="229"/>
      <c r="JVS1095" s="229"/>
      <c r="JVT1095" s="229"/>
      <c r="JVU1095" s="229"/>
      <c r="JVV1095" s="229"/>
      <c r="JVW1095" s="229"/>
      <c r="JVX1095" s="229"/>
      <c r="JVY1095" s="229"/>
      <c r="JVZ1095" s="229"/>
      <c r="JWA1095" s="229"/>
      <c r="JWB1095" s="229"/>
      <c r="JWC1095" s="229"/>
      <c r="JWD1095" s="229"/>
      <c r="JWE1095" s="229"/>
      <c r="JWF1095" s="229"/>
      <c r="JWG1095" s="229"/>
      <c r="JWH1095" s="229"/>
      <c r="JWI1095" s="229"/>
      <c r="JWJ1095" s="229"/>
      <c r="JWK1095" s="229"/>
      <c r="JWL1095" s="229"/>
      <c r="JWM1095" s="229"/>
      <c r="JWN1095" s="229"/>
      <c r="JWO1095" s="229"/>
      <c r="JWP1095" s="229"/>
      <c r="JWQ1095" s="229"/>
      <c r="JWR1095" s="229"/>
      <c r="JWS1095" s="229"/>
      <c r="JWT1095" s="229"/>
      <c r="JWU1095" s="229"/>
      <c r="JWV1095" s="229"/>
      <c r="JWW1095" s="229"/>
      <c r="JWX1095" s="229"/>
      <c r="JWY1095" s="229"/>
      <c r="JWZ1095" s="229"/>
      <c r="JXA1095" s="229"/>
      <c r="JXB1095" s="229"/>
      <c r="JXC1095" s="229"/>
      <c r="JXD1095" s="229"/>
      <c r="JXE1095" s="229"/>
      <c r="JXF1095" s="229"/>
      <c r="JXG1095" s="229"/>
      <c r="JXH1095" s="229"/>
      <c r="JXI1095" s="229"/>
      <c r="JXJ1095" s="229"/>
      <c r="JXK1095" s="229"/>
      <c r="JXL1095" s="229"/>
      <c r="JXM1095" s="229"/>
      <c r="JXN1095" s="229"/>
      <c r="JXO1095" s="229"/>
      <c r="JXP1095" s="229"/>
      <c r="JXQ1095" s="229"/>
      <c r="JXR1095" s="229"/>
      <c r="JXS1095" s="229"/>
      <c r="JXT1095" s="229"/>
      <c r="JXU1095" s="229"/>
      <c r="JXV1095" s="229"/>
      <c r="JXW1095" s="229"/>
      <c r="JXX1095" s="229"/>
      <c r="JXY1095" s="229"/>
      <c r="JXZ1095" s="229"/>
      <c r="JYA1095" s="229"/>
      <c r="JYB1095" s="229"/>
      <c r="JYC1095" s="229"/>
      <c r="JYD1095" s="229"/>
      <c r="JYE1095" s="229"/>
      <c r="JYF1095" s="229"/>
      <c r="JYG1095" s="229"/>
      <c r="JYH1095" s="229"/>
      <c r="JYI1095" s="229"/>
      <c r="JYJ1095" s="229"/>
      <c r="JYK1095" s="229"/>
      <c r="JYL1095" s="229"/>
      <c r="JYM1095" s="229"/>
      <c r="JYN1095" s="229"/>
      <c r="JYO1095" s="229"/>
      <c r="JYP1095" s="229"/>
      <c r="JYQ1095" s="229"/>
      <c r="JYR1095" s="229"/>
      <c r="JYS1095" s="229"/>
      <c r="JYT1095" s="229"/>
      <c r="JYU1095" s="229"/>
      <c r="JYV1095" s="229"/>
      <c r="JYW1095" s="229"/>
      <c r="JYX1095" s="229"/>
      <c r="JYY1095" s="229"/>
      <c r="JYZ1095" s="229"/>
      <c r="JZA1095" s="229"/>
      <c r="JZB1095" s="229"/>
      <c r="JZC1095" s="229"/>
      <c r="JZD1095" s="229"/>
      <c r="JZE1095" s="229"/>
      <c r="JZF1095" s="229"/>
      <c r="JZG1095" s="229"/>
      <c r="JZH1095" s="229"/>
      <c r="JZI1095" s="229"/>
      <c r="JZJ1095" s="229"/>
      <c r="JZK1095" s="229"/>
      <c r="JZL1095" s="229"/>
      <c r="JZM1095" s="229"/>
      <c r="JZN1095" s="229"/>
      <c r="JZO1095" s="229"/>
      <c r="JZP1095" s="229"/>
      <c r="JZQ1095" s="229"/>
      <c r="JZR1095" s="229"/>
      <c r="JZS1095" s="229"/>
      <c r="JZT1095" s="229"/>
      <c r="JZU1095" s="229"/>
      <c r="JZV1095" s="229"/>
      <c r="JZW1095" s="229"/>
      <c r="JZX1095" s="229"/>
      <c r="JZY1095" s="229"/>
      <c r="JZZ1095" s="229"/>
      <c r="KAA1095" s="229"/>
      <c r="KAB1095" s="229"/>
      <c r="KAC1095" s="229"/>
      <c r="KAD1095" s="229"/>
      <c r="KAE1095" s="229"/>
      <c r="KAF1095" s="229"/>
      <c r="KAG1095" s="229"/>
      <c r="KAH1095" s="229"/>
      <c r="KAI1095" s="229"/>
      <c r="KAJ1095" s="229"/>
      <c r="KAK1095" s="229"/>
      <c r="KAL1095" s="229"/>
      <c r="KAM1095" s="229"/>
      <c r="KAN1095" s="229"/>
      <c r="KAO1095" s="229"/>
      <c r="KAP1095" s="229"/>
      <c r="KAQ1095" s="229"/>
      <c r="KAR1095" s="229"/>
      <c r="KAS1095" s="229"/>
      <c r="KAT1095" s="229"/>
      <c r="KAU1095" s="229"/>
      <c r="KAV1095" s="229"/>
      <c r="KAW1095" s="229"/>
      <c r="KAX1095" s="229"/>
      <c r="KAY1095" s="229"/>
      <c r="KAZ1095" s="229"/>
      <c r="KBA1095" s="229"/>
      <c r="KBB1095" s="229"/>
      <c r="KBC1095" s="229"/>
      <c r="KBD1095" s="229"/>
      <c r="KBE1095" s="229"/>
      <c r="KBF1095" s="229"/>
      <c r="KBG1095" s="229"/>
      <c r="KBH1095" s="229"/>
      <c r="KBI1095" s="229"/>
      <c r="KBJ1095" s="229"/>
      <c r="KBK1095" s="229"/>
      <c r="KBL1095" s="229"/>
      <c r="KBM1095" s="229"/>
      <c r="KBN1095" s="229"/>
      <c r="KBO1095" s="229"/>
      <c r="KBP1095" s="229"/>
      <c r="KBQ1095" s="229"/>
      <c r="KBR1095" s="229"/>
      <c r="KBS1095" s="229"/>
      <c r="KBT1095" s="229"/>
      <c r="KBU1095" s="229"/>
      <c r="KBV1095" s="229"/>
      <c r="KBW1095" s="229"/>
      <c r="KBX1095" s="229"/>
      <c r="KBY1095" s="229"/>
      <c r="KBZ1095" s="229"/>
      <c r="KCA1095" s="229"/>
      <c r="KCB1095" s="229"/>
      <c r="KCC1095" s="229"/>
      <c r="KCD1095" s="229"/>
      <c r="KCE1095" s="229"/>
      <c r="KCF1095" s="229"/>
      <c r="KCG1095" s="229"/>
      <c r="KCH1095" s="229"/>
      <c r="KCI1095" s="229"/>
      <c r="KCJ1095" s="229"/>
      <c r="KCK1095" s="229"/>
      <c r="KCL1095" s="229"/>
      <c r="KCM1095" s="229"/>
      <c r="KCN1095" s="229"/>
      <c r="KCO1095" s="229"/>
      <c r="KCP1095" s="229"/>
      <c r="KCQ1095" s="229"/>
      <c r="KCR1095" s="229"/>
      <c r="KCS1095" s="229"/>
      <c r="KCT1095" s="229"/>
      <c r="KCU1095" s="229"/>
      <c r="KCV1095" s="229"/>
      <c r="KCW1095" s="229"/>
      <c r="KCX1095" s="229"/>
      <c r="KCY1095" s="229"/>
      <c r="KCZ1095" s="229"/>
      <c r="KDA1095" s="229"/>
      <c r="KDB1095" s="229"/>
      <c r="KDC1095" s="229"/>
      <c r="KDD1095" s="229"/>
      <c r="KDE1095" s="229"/>
      <c r="KDF1095" s="229"/>
      <c r="KDG1095" s="229"/>
      <c r="KDH1095" s="229"/>
      <c r="KDI1095" s="229"/>
      <c r="KDJ1095" s="229"/>
      <c r="KDK1095" s="229"/>
      <c r="KDL1095" s="229"/>
      <c r="KDM1095" s="229"/>
      <c r="KDN1095" s="229"/>
      <c r="KDO1095" s="229"/>
      <c r="KDP1095" s="229"/>
      <c r="KDQ1095" s="229"/>
      <c r="KDR1095" s="229"/>
      <c r="KDS1095" s="229"/>
      <c r="KDT1095" s="229"/>
      <c r="KDU1095" s="229"/>
      <c r="KDV1095" s="229"/>
      <c r="KDW1095" s="229"/>
      <c r="KDX1095" s="229"/>
      <c r="KDY1095" s="229"/>
      <c r="KDZ1095" s="229"/>
      <c r="KEA1095" s="229"/>
      <c r="KEB1095" s="229"/>
      <c r="KEC1095" s="229"/>
      <c r="KED1095" s="229"/>
      <c r="KEE1095" s="229"/>
      <c r="KEF1095" s="229"/>
      <c r="KEG1095" s="229"/>
      <c r="KEH1095" s="229"/>
      <c r="KEI1095" s="229"/>
      <c r="KEJ1095" s="229"/>
      <c r="KEK1095" s="229"/>
      <c r="KEL1095" s="229"/>
      <c r="KEM1095" s="229"/>
      <c r="KEN1095" s="229"/>
      <c r="KEO1095" s="229"/>
      <c r="KEP1095" s="229"/>
      <c r="KEQ1095" s="229"/>
      <c r="KER1095" s="229"/>
      <c r="KES1095" s="229"/>
      <c r="KET1095" s="229"/>
      <c r="KEU1095" s="229"/>
      <c r="KEV1095" s="229"/>
      <c r="KEW1095" s="229"/>
      <c r="KEX1095" s="229"/>
      <c r="KEY1095" s="229"/>
      <c r="KEZ1095" s="229"/>
      <c r="KFA1095" s="229"/>
      <c r="KFB1095" s="229"/>
      <c r="KFC1095" s="229"/>
      <c r="KFD1095" s="229"/>
      <c r="KFE1095" s="229"/>
      <c r="KFF1095" s="229"/>
      <c r="KFG1095" s="229"/>
      <c r="KFH1095" s="229"/>
      <c r="KFI1095" s="229"/>
      <c r="KFJ1095" s="229"/>
      <c r="KFK1095" s="229"/>
      <c r="KFL1095" s="229"/>
      <c r="KFM1095" s="229"/>
      <c r="KFN1095" s="229"/>
      <c r="KFO1095" s="229"/>
      <c r="KFP1095" s="229"/>
      <c r="KFQ1095" s="229"/>
      <c r="KFR1095" s="229"/>
      <c r="KFS1095" s="229"/>
      <c r="KFT1095" s="229"/>
      <c r="KFU1095" s="229"/>
      <c r="KFV1095" s="229"/>
      <c r="KFW1095" s="229"/>
      <c r="KFX1095" s="229"/>
      <c r="KFY1095" s="229"/>
      <c r="KFZ1095" s="229"/>
      <c r="KGA1095" s="229"/>
      <c r="KGB1095" s="229"/>
      <c r="KGC1095" s="229"/>
      <c r="KGD1095" s="229"/>
      <c r="KGE1095" s="229"/>
      <c r="KGF1095" s="229"/>
      <c r="KGG1095" s="229"/>
      <c r="KGH1095" s="229"/>
      <c r="KGI1095" s="229"/>
      <c r="KGJ1095" s="229"/>
      <c r="KGK1095" s="229"/>
      <c r="KGL1095" s="229"/>
      <c r="KGM1095" s="229"/>
      <c r="KGN1095" s="229"/>
      <c r="KGO1095" s="229"/>
      <c r="KGP1095" s="229"/>
      <c r="KGQ1095" s="229"/>
      <c r="KGR1095" s="229"/>
      <c r="KGS1095" s="229"/>
      <c r="KGT1095" s="229"/>
      <c r="KGU1095" s="229"/>
      <c r="KGV1095" s="229"/>
      <c r="KGW1095" s="229"/>
      <c r="KGX1095" s="229"/>
      <c r="KGY1095" s="229"/>
      <c r="KGZ1095" s="229"/>
      <c r="KHA1095" s="229"/>
      <c r="KHB1095" s="229"/>
      <c r="KHC1095" s="229"/>
      <c r="KHD1095" s="229"/>
      <c r="KHE1095" s="229"/>
      <c r="KHF1095" s="229"/>
      <c r="KHG1095" s="229"/>
      <c r="KHH1095" s="229"/>
      <c r="KHI1095" s="229"/>
      <c r="KHJ1095" s="229"/>
      <c r="KHK1095" s="229"/>
      <c r="KHL1095" s="229"/>
      <c r="KHM1095" s="229"/>
      <c r="KHN1095" s="229"/>
      <c r="KHO1095" s="229"/>
      <c r="KHP1095" s="229"/>
      <c r="KHQ1095" s="229"/>
      <c r="KHR1095" s="229"/>
      <c r="KHS1095" s="229"/>
      <c r="KHT1095" s="229"/>
      <c r="KHU1095" s="229"/>
      <c r="KHV1095" s="229"/>
      <c r="KHW1095" s="229"/>
      <c r="KHX1095" s="229"/>
      <c r="KHY1095" s="229"/>
      <c r="KHZ1095" s="229"/>
      <c r="KIA1095" s="229"/>
      <c r="KIB1095" s="229"/>
      <c r="KIC1095" s="229"/>
      <c r="KID1095" s="229"/>
      <c r="KIE1095" s="229"/>
      <c r="KIF1095" s="229"/>
      <c r="KIG1095" s="229"/>
      <c r="KIH1095" s="229"/>
      <c r="KII1095" s="229"/>
      <c r="KIJ1095" s="229"/>
      <c r="KIK1095" s="229"/>
      <c r="KIL1095" s="229"/>
      <c r="KIM1095" s="229"/>
      <c r="KIN1095" s="229"/>
      <c r="KIO1095" s="229"/>
      <c r="KIP1095" s="229"/>
      <c r="KIQ1095" s="229"/>
      <c r="KIR1095" s="229"/>
      <c r="KIS1095" s="229"/>
      <c r="KIT1095" s="229"/>
      <c r="KIU1095" s="229"/>
      <c r="KIV1095" s="229"/>
      <c r="KIW1095" s="229"/>
      <c r="KIX1095" s="229"/>
      <c r="KIY1095" s="229"/>
      <c r="KIZ1095" s="229"/>
      <c r="KJA1095" s="229"/>
      <c r="KJB1095" s="229"/>
      <c r="KJC1095" s="229"/>
      <c r="KJD1095" s="229"/>
      <c r="KJE1095" s="229"/>
      <c r="KJF1095" s="229"/>
      <c r="KJG1095" s="229"/>
      <c r="KJH1095" s="229"/>
      <c r="KJI1095" s="229"/>
      <c r="KJJ1095" s="229"/>
      <c r="KJK1095" s="229"/>
      <c r="KJL1095" s="229"/>
      <c r="KJM1095" s="229"/>
      <c r="KJN1095" s="229"/>
      <c r="KJO1095" s="229"/>
      <c r="KJP1095" s="229"/>
      <c r="KJQ1095" s="229"/>
      <c r="KJR1095" s="229"/>
      <c r="KJS1095" s="229"/>
      <c r="KJT1095" s="229"/>
      <c r="KJU1095" s="229"/>
      <c r="KJV1095" s="229"/>
      <c r="KJW1095" s="229"/>
      <c r="KJX1095" s="229"/>
      <c r="KJY1095" s="229"/>
      <c r="KJZ1095" s="229"/>
      <c r="KKA1095" s="229"/>
      <c r="KKB1095" s="229"/>
      <c r="KKC1095" s="229"/>
      <c r="KKD1095" s="229"/>
      <c r="KKE1095" s="229"/>
      <c r="KKF1095" s="229"/>
      <c r="KKG1095" s="229"/>
      <c r="KKH1095" s="229"/>
      <c r="KKI1095" s="229"/>
      <c r="KKJ1095" s="229"/>
      <c r="KKK1095" s="229"/>
      <c r="KKL1095" s="229"/>
      <c r="KKM1095" s="229"/>
      <c r="KKN1095" s="229"/>
      <c r="KKO1095" s="229"/>
      <c r="KKP1095" s="229"/>
      <c r="KKQ1095" s="229"/>
      <c r="KKR1095" s="229"/>
      <c r="KKS1095" s="229"/>
      <c r="KKT1095" s="229"/>
      <c r="KKU1095" s="229"/>
      <c r="KKV1095" s="229"/>
      <c r="KKW1095" s="229"/>
      <c r="KKX1095" s="229"/>
      <c r="KKY1095" s="229"/>
      <c r="KKZ1095" s="229"/>
      <c r="KLA1095" s="229"/>
      <c r="KLB1095" s="229"/>
      <c r="KLC1095" s="229"/>
      <c r="KLD1095" s="229"/>
      <c r="KLE1095" s="229"/>
      <c r="KLF1095" s="229"/>
      <c r="KLG1095" s="229"/>
      <c r="KLH1095" s="229"/>
      <c r="KLI1095" s="229"/>
      <c r="KLJ1095" s="229"/>
      <c r="KLK1095" s="229"/>
      <c r="KLL1095" s="229"/>
      <c r="KLM1095" s="229"/>
      <c r="KLN1095" s="229"/>
      <c r="KLO1095" s="229"/>
      <c r="KLP1095" s="229"/>
      <c r="KLQ1095" s="229"/>
      <c r="KLR1095" s="229"/>
      <c r="KLS1095" s="229"/>
      <c r="KLT1095" s="229"/>
      <c r="KLU1095" s="229"/>
      <c r="KLV1095" s="229"/>
      <c r="KLW1095" s="229"/>
      <c r="KLX1095" s="229"/>
      <c r="KLY1095" s="229"/>
      <c r="KLZ1095" s="229"/>
      <c r="KMA1095" s="229"/>
      <c r="KMB1095" s="229"/>
      <c r="KMC1095" s="229"/>
      <c r="KMD1095" s="229"/>
      <c r="KME1095" s="229"/>
      <c r="KMF1095" s="229"/>
      <c r="KMG1095" s="229"/>
      <c r="KMH1095" s="229"/>
      <c r="KMI1095" s="229"/>
      <c r="KMJ1095" s="229"/>
      <c r="KMK1095" s="229"/>
      <c r="KML1095" s="229"/>
      <c r="KMM1095" s="229"/>
      <c r="KMN1095" s="229"/>
      <c r="KMO1095" s="229"/>
      <c r="KMP1095" s="229"/>
      <c r="KMQ1095" s="229"/>
      <c r="KMR1095" s="229"/>
      <c r="KMS1095" s="229"/>
      <c r="KMT1095" s="229"/>
      <c r="KMU1095" s="229"/>
      <c r="KMV1095" s="229"/>
      <c r="KMW1095" s="229"/>
      <c r="KMX1095" s="229"/>
      <c r="KMY1095" s="229"/>
      <c r="KMZ1095" s="229"/>
      <c r="KNA1095" s="229"/>
      <c r="KNB1095" s="229"/>
      <c r="KNC1095" s="229"/>
      <c r="KND1095" s="229"/>
      <c r="KNE1095" s="229"/>
      <c r="KNF1095" s="229"/>
      <c r="KNG1095" s="229"/>
      <c r="KNH1095" s="229"/>
      <c r="KNI1095" s="229"/>
      <c r="KNJ1095" s="229"/>
      <c r="KNK1095" s="229"/>
      <c r="KNL1095" s="229"/>
      <c r="KNM1095" s="229"/>
      <c r="KNN1095" s="229"/>
      <c r="KNO1095" s="229"/>
      <c r="KNP1095" s="229"/>
      <c r="KNQ1095" s="229"/>
      <c r="KNR1095" s="229"/>
      <c r="KNS1095" s="229"/>
      <c r="KNT1095" s="229"/>
      <c r="KNU1095" s="229"/>
      <c r="KNV1095" s="229"/>
      <c r="KNW1095" s="229"/>
      <c r="KNX1095" s="229"/>
      <c r="KNY1095" s="229"/>
      <c r="KNZ1095" s="229"/>
      <c r="KOA1095" s="229"/>
      <c r="KOB1095" s="229"/>
      <c r="KOC1095" s="229"/>
      <c r="KOD1095" s="229"/>
      <c r="KOE1095" s="229"/>
      <c r="KOF1095" s="229"/>
      <c r="KOG1095" s="229"/>
      <c r="KOH1095" s="229"/>
      <c r="KOI1095" s="229"/>
      <c r="KOJ1095" s="229"/>
      <c r="KOK1095" s="229"/>
      <c r="KOL1095" s="229"/>
      <c r="KOM1095" s="229"/>
      <c r="KON1095" s="229"/>
      <c r="KOO1095" s="229"/>
      <c r="KOP1095" s="229"/>
      <c r="KOQ1095" s="229"/>
      <c r="KOR1095" s="229"/>
      <c r="KOS1095" s="229"/>
      <c r="KOT1095" s="229"/>
      <c r="KOU1095" s="229"/>
      <c r="KOV1095" s="229"/>
      <c r="KOW1095" s="229"/>
      <c r="KOX1095" s="229"/>
      <c r="KOY1095" s="229"/>
      <c r="KOZ1095" s="229"/>
      <c r="KPA1095" s="229"/>
      <c r="KPB1095" s="229"/>
      <c r="KPC1095" s="229"/>
      <c r="KPD1095" s="229"/>
      <c r="KPE1095" s="229"/>
      <c r="KPF1095" s="229"/>
      <c r="KPG1095" s="229"/>
      <c r="KPH1095" s="229"/>
      <c r="KPI1095" s="229"/>
      <c r="KPJ1095" s="229"/>
      <c r="KPK1095" s="229"/>
      <c r="KPL1095" s="229"/>
      <c r="KPM1095" s="229"/>
      <c r="KPN1095" s="229"/>
      <c r="KPO1095" s="229"/>
      <c r="KPP1095" s="229"/>
      <c r="KPQ1095" s="229"/>
      <c r="KPR1095" s="229"/>
      <c r="KPS1095" s="229"/>
      <c r="KPT1095" s="229"/>
      <c r="KPU1095" s="229"/>
      <c r="KPV1095" s="229"/>
      <c r="KPW1095" s="229"/>
      <c r="KPX1095" s="229"/>
      <c r="KPY1095" s="229"/>
      <c r="KPZ1095" s="229"/>
      <c r="KQA1095" s="229"/>
      <c r="KQB1095" s="229"/>
      <c r="KQC1095" s="229"/>
      <c r="KQD1095" s="229"/>
      <c r="KQE1095" s="229"/>
      <c r="KQF1095" s="229"/>
      <c r="KQG1095" s="229"/>
      <c r="KQH1095" s="229"/>
      <c r="KQI1095" s="229"/>
      <c r="KQJ1095" s="229"/>
      <c r="KQK1095" s="229"/>
      <c r="KQL1095" s="229"/>
      <c r="KQM1095" s="229"/>
      <c r="KQN1095" s="229"/>
      <c r="KQO1095" s="229"/>
      <c r="KQP1095" s="229"/>
      <c r="KQQ1095" s="229"/>
      <c r="KQR1095" s="229"/>
      <c r="KQS1095" s="229"/>
      <c r="KQT1095" s="229"/>
      <c r="KQU1095" s="229"/>
      <c r="KQV1095" s="229"/>
      <c r="KQW1095" s="229"/>
      <c r="KQX1095" s="229"/>
      <c r="KQY1095" s="229"/>
      <c r="KQZ1095" s="229"/>
      <c r="KRA1095" s="229"/>
      <c r="KRB1095" s="229"/>
      <c r="KRC1095" s="229"/>
      <c r="KRD1095" s="229"/>
      <c r="KRE1095" s="229"/>
      <c r="KRF1095" s="229"/>
      <c r="KRG1095" s="229"/>
      <c r="KRH1095" s="229"/>
      <c r="KRI1095" s="229"/>
      <c r="KRJ1095" s="229"/>
      <c r="KRK1095" s="229"/>
      <c r="KRL1095" s="229"/>
      <c r="KRM1095" s="229"/>
      <c r="KRN1095" s="229"/>
      <c r="KRO1095" s="229"/>
      <c r="KRP1095" s="229"/>
      <c r="KRQ1095" s="229"/>
      <c r="KRR1095" s="229"/>
      <c r="KRS1095" s="229"/>
      <c r="KRT1095" s="229"/>
      <c r="KRU1095" s="229"/>
      <c r="KRV1095" s="229"/>
      <c r="KRW1095" s="229"/>
      <c r="KRX1095" s="229"/>
      <c r="KRY1095" s="229"/>
      <c r="KRZ1095" s="229"/>
      <c r="KSA1095" s="229"/>
      <c r="KSB1095" s="229"/>
      <c r="KSC1095" s="229"/>
      <c r="KSD1095" s="229"/>
      <c r="KSE1095" s="229"/>
      <c r="KSF1095" s="229"/>
      <c r="KSG1095" s="229"/>
      <c r="KSH1095" s="229"/>
      <c r="KSI1095" s="229"/>
      <c r="KSJ1095" s="229"/>
      <c r="KSK1095" s="229"/>
      <c r="KSL1095" s="229"/>
      <c r="KSM1095" s="229"/>
      <c r="KSN1095" s="229"/>
      <c r="KSO1095" s="229"/>
      <c r="KSP1095" s="229"/>
      <c r="KSQ1095" s="229"/>
      <c r="KSR1095" s="229"/>
      <c r="KSS1095" s="229"/>
      <c r="KST1095" s="229"/>
      <c r="KSU1095" s="229"/>
      <c r="KSV1095" s="229"/>
      <c r="KSW1095" s="229"/>
      <c r="KSX1095" s="229"/>
      <c r="KSY1095" s="229"/>
      <c r="KSZ1095" s="229"/>
      <c r="KTA1095" s="229"/>
      <c r="KTB1095" s="229"/>
      <c r="KTC1095" s="229"/>
      <c r="KTD1095" s="229"/>
      <c r="KTE1095" s="229"/>
      <c r="KTF1095" s="229"/>
      <c r="KTG1095" s="229"/>
      <c r="KTH1095" s="229"/>
      <c r="KTI1095" s="229"/>
      <c r="KTJ1095" s="229"/>
      <c r="KTK1095" s="229"/>
      <c r="KTL1095" s="229"/>
      <c r="KTM1095" s="229"/>
      <c r="KTN1095" s="229"/>
      <c r="KTO1095" s="229"/>
      <c r="KTP1095" s="229"/>
      <c r="KTQ1095" s="229"/>
      <c r="KTR1095" s="229"/>
      <c r="KTS1095" s="229"/>
      <c r="KTT1095" s="229"/>
      <c r="KTU1095" s="229"/>
      <c r="KTV1095" s="229"/>
      <c r="KTW1095" s="229"/>
      <c r="KTX1095" s="229"/>
      <c r="KTY1095" s="229"/>
      <c r="KTZ1095" s="229"/>
      <c r="KUA1095" s="229"/>
      <c r="KUB1095" s="229"/>
      <c r="KUC1095" s="229"/>
      <c r="KUD1095" s="229"/>
      <c r="KUE1095" s="229"/>
      <c r="KUF1095" s="229"/>
      <c r="KUG1095" s="229"/>
      <c r="KUH1095" s="229"/>
      <c r="KUI1095" s="229"/>
      <c r="KUJ1095" s="229"/>
      <c r="KUK1095" s="229"/>
      <c r="KUL1095" s="229"/>
      <c r="KUM1095" s="229"/>
      <c r="KUN1095" s="229"/>
      <c r="KUO1095" s="229"/>
      <c r="KUP1095" s="229"/>
      <c r="KUQ1095" s="229"/>
      <c r="KUR1095" s="229"/>
      <c r="KUS1095" s="229"/>
      <c r="KUT1095" s="229"/>
      <c r="KUU1095" s="229"/>
      <c r="KUV1095" s="229"/>
      <c r="KUW1095" s="229"/>
      <c r="KUX1095" s="229"/>
      <c r="KUY1095" s="229"/>
      <c r="KUZ1095" s="229"/>
      <c r="KVA1095" s="229"/>
      <c r="KVB1095" s="229"/>
      <c r="KVC1095" s="229"/>
      <c r="KVD1095" s="229"/>
      <c r="KVE1095" s="229"/>
      <c r="KVF1095" s="229"/>
      <c r="KVG1095" s="229"/>
      <c r="KVH1095" s="229"/>
      <c r="KVI1095" s="229"/>
      <c r="KVJ1095" s="229"/>
      <c r="KVK1095" s="229"/>
      <c r="KVL1095" s="229"/>
      <c r="KVM1095" s="229"/>
      <c r="KVN1095" s="229"/>
      <c r="KVO1095" s="229"/>
      <c r="KVP1095" s="229"/>
      <c r="KVQ1095" s="229"/>
      <c r="KVR1095" s="229"/>
      <c r="KVS1095" s="229"/>
      <c r="KVT1095" s="229"/>
      <c r="KVU1095" s="229"/>
      <c r="KVV1095" s="229"/>
      <c r="KVW1095" s="229"/>
      <c r="KVX1095" s="229"/>
      <c r="KVY1095" s="229"/>
      <c r="KVZ1095" s="229"/>
      <c r="KWA1095" s="229"/>
      <c r="KWB1095" s="229"/>
      <c r="KWC1095" s="229"/>
      <c r="KWD1095" s="229"/>
      <c r="KWE1095" s="229"/>
      <c r="KWF1095" s="229"/>
      <c r="KWG1095" s="229"/>
      <c r="KWH1095" s="229"/>
      <c r="KWI1095" s="229"/>
      <c r="KWJ1095" s="229"/>
      <c r="KWK1095" s="229"/>
      <c r="KWL1095" s="229"/>
      <c r="KWM1095" s="229"/>
      <c r="KWN1095" s="229"/>
      <c r="KWO1095" s="229"/>
      <c r="KWP1095" s="229"/>
      <c r="KWQ1095" s="229"/>
      <c r="KWR1095" s="229"/>
      <c r="KWS1095" s="229"/>
      <c r="KWT1095" s="229"/>
      <c r="KWU1095" s="229"/>
      <c r="KWV1095" s="229"/>
      <c r="KWW1095" s="229"/>
      <c r="KWX1095" s="229"/>
      <c r="KWY1095" s="229"/>
      <c r="KWZ1095" s="229"/>
      <c r="KXA1095" s="229"/>
      <c r="KXB1095" s="229"/>
      <c r="KXC1095" s="229"/>
      <c r="KXD1095" s="229"/>
      <c r="KXE1095" s="229"/>
      <c r="KXF1095" s="229"/>
      <c r="KXG1095" s="229"/>
      <c r="KXH1095" s="229"/>
      <c r="KXI1095" s="229"/>
      <c r="KXJ1095" s="229"/>
      <c r="KXK1095" s="229"/>
      <c r="KXL1095" s="229"/>
      <c r="KXM1095" s="229"/>
      <c r="KXN1095" s="229"/>
      <c r="KXO1095" s="229"/>
      <c r="KXP1095" s="229"/>
      <c r="KXQ1095" s="229"/>
      <c r="KXR1095" s="229"/>
      <c r="KXS1095" s="229"/>
      <c r="KXT1095" s="229"/>
      <c r="KXU1095" s="229"/>
      <c r="KXV1095" s="229"/>
      <c r="KXW1095" s="229"/>
      <c r="KXX1095" s="229"/>
      <c r="KXY1095" s="229"/>
      <c r="KXZ1095" s="229"/>
      <c r="KYA1095" s="229"/>
      <c r="KYB1095" s="229"/>
      <c r="KYC1095" s="229"/>
      <c r="KYD1095" s="229"/>
      <c r="KYE1095" s="229"/>
      <c r="KYF1095" s="229"/>
      <c r="KYG1095" s="229"/>
      <c r="KYH1095" s="229"/>
      <c r="KYI1095" s="229"/>
      <c r="KYJ1095" s="229"/>
      <c r="KYK1095" s="229"/>
      <c r="KYL1095" s="229"/>
      <c r="KYM1095" s="229"/>
      <c r="KYN1095" s="229"/>
      <c r="KYO1095" s="229"/>
      <c r="KYP1095" s="229"/>
      <c r="KYQ1095" s="229"/>
      <c r="KYR1095" s="229"/>
      <c r="KYS1095" s="229"/>
      <c r="KYT1095" s="229"/>
      <c r="KYU1095" s="229"/>
      <c r="KYV1095" s="229"/>
      <c r="KYW1095" s="229"/>
      <c r="KYX1095" s="229"/>
      <c r="KYY1095" s="229"/>
      <c r="KYZ1095" s="229"/>
      <c r="KZA1095" s="229"/>
      <c r="KZB1095" s="229"/>
      <c r="KZC1095" s="229"/>
      <c r="KZD1095" s="229"/>
      <c r="KZE1095" s="229"/>
      <c r="KZF1095" s="229"/>
      <c r="KZG1095" s="229"/>
      <c r="KZH1095" s="229"/>
      <c r="KZI1095" s="229"/>
      <c r="KZJ1095" s="229"/>
      <c r="KZK1095" s="229"/>
      <c r="KZL1095" s="229"/>
      <c r="KZM1095" s="229"/>
      <c r="KZN1095" s="229"/>
      <c r="KZO1095" s="229"/>
      <c r="KZP1095" s="229"/>
      <c r="KZQ1095" s="229"/>
      <c r="KZR1095" s="229"/>
      <c r="KZS1095" s="229"/>
      <c r="KZT1095" s="229"/>
      <c r="KZU1095" s="229"/>
      <c r="KZV1095" s="229"/>
      <c r="KZW1095" s="229"/>
      <c r="KZX1095" s="229"/>
      <c r="KZY1095" s="229"/>
      <c r="KZZ1095" s="229"/>
      <c r="LAA1095" s="229"/>
      <c r="LAB1095" s="229"/>
      <c r="LAC1095" s="229"/>
      <c r="LAD1095" s="229"/>
      <c r="LAE1095" s="229"/>
      <c r="LAF1095" s="229"/>
      <c r="LAG1095" s="229"/>
      <c r="LAH1095" s="229"/>
      <c r="LAI1095" s="229"/>
      <c r="LAJ1095" s="229"/>
      <c r="LAK1095" s="229"/>
      <c r="LAL1095" s="229"/>
      <c r="LAM1095" s="229"/>
      <c r="LAN1095" s="229"/>
      <c r="LAO1095" s="229"/>
      <c r="LAP1095" s="229"/>
      <c r="LAQ1095" s="229"/>
      <c r="LAR1095" s="229"/>
      <c r="LAS1095" s="229"/>
      <c r="LAT1095" s="229"/>
      <c r="LAU1095" s="229"/>
      <c r="LAV1095" s="229"/>
      <c r="LAW1095" s="229"/>
      <c r="LAX1095" s="229"/>
      <c r="LAY1095" s="229"/>
      <c r="LAZ1095" s="229"/>
      <c r="LBA1095" s="229"/>
      <c r="LBB1095" s="229"/>
      <c r="LBC1095" s="229"/>
      <c r="LBD1095" s="229"/>
      <c r="LBE1095" s="229"/>
      <c r="LBF1095" s="229"/>
      <c r="LBG1095" s="229"/>
      <c r="LBH1095" s="229"/>
      <c r="LBI1095" s="229"/>
      <c r="LBJ1095" s="229"/>
      <c r="LBK1095" s="229"/>
      <c r="LBL1095" s="229"/>
      <c r="LBM1095" s="229"/>
      <c r="LBN1095" s="229"/>
      <c r="LBO1095" s="229"/>
      <c r="LBP1095" s="229"/>
      <c r="LBQ1095" s="229"/>
      <c r="LBR1095" s="229"/>
      <c r="LBS1095" s="229"/>
      <c r="LBT1095" s="229"/>
      <c r="LBU1095" s="229"/>
      <c r="LBV1095" s="229"/>
      <c r="LBW1095" s="229"/>
      <c r="LBX1095" s="229"/>
      <c r="LBY1095" s="229"/>
      <c r="LBZ1095" s="229"/>
      <c r="LCA1095" s="229"/>
      <c r="LCB1095" s="229"/>
      <c r="LCC1095" s="229"/>
      <c r="LCD1095" s="229"/>
      <c r="LCE1095" s="229"/>
      <c r="LCF1095" s="229"/>
      <c r="LCG1095" s="229"/>
      <c r="LCH1095" s="229"/>
      <c r="LCI1095" s="229"/>
      <c r="LCJ1095" s="229"/>
      <c r="LCK1095" s="229"/>
      <c r="LCL1095" s="229"/>
      <c r="LCM1095" s="229"/>
      <c r="LCN1095" s="229"/>
      <c r="LCO1095" s="229"/>
      <c r="LCP1095" s="229"/>
      <c r="LCQ1095" s="229"/>
      <c r="LCR1095" s="229"/>
      <c r="LCS1095" s="229"/>
      <c r="LCT1095" s="229"/>
      <c r="LCU1095" s="229"/>
      <c r="LCV1095" s="229"/>
      <c r="LCW1095" s="229"/>
      <c r="LCX1095" s="229"/>
      <c r="LCY1095" s="229"/>
      <c r="LCZ1095" s="229"/>
      <c r="LDA1095" s="229"/>
      <c r="LDB1095" s="229"/>
      <c r="LDC1095" s="229"/>
      <c r="LDD1095" s="229"/>
      <c r="LDE1095" s="229"/>
      <c r="LDF1095" s="229"/>
      <c r="LDG1095" s="229"/>
      <c r="LDH1095" s="229"/>
      <c r="LDI1095" s="229"/>
      <c r="LDJ1095" s="229"/>
      <c r="LDK1095" s="229"/>
      <c r="LDL1095" s="229"/>
      <c r="LDM1095" s="229"/>
      <c r="LDN1095" s="229"/>
      <c r="LDO1095" s="229"/>
      <c r="LDP1095" s="229"/>
      <c r="LDQ1095" s="229"/>
      <c r="LDR1095" s="229"/>
      <c r="LDS1095" s="229"/>
      <c r="LDT1095" s="229"/>
      <c r="LDU1095" s="229"/>
      <c r="LDV1095" s="229"/>
      <c r="LDW1095" s="229"/>
      <c r="LDX1095" s="229"/>
      <c r="LDY1095" s="229"/>
      <c r="LDZ1095" s="229"/>
      <c r="LEA1095" s="229"/>
      <c r="LEB1095" s="229"/>
      <c r="LEC1095" s="229"/>
      <c r="LED1095" s="229"/>
      <c r="LEE1095" s="229"/>
      <c r="LEF1095" s="229"/>
      <c r="LEG1095" s="229"/>
      <c r="LEH1095" s="229"/>
      <c r="LEI1095" s="229"/>
      <c r="LEJ1095" s="229"/>
      <c r="LEK1095" s="229"/>
      <c r="LEL1095" s="229"/>
      <c r="LEM1095" s="229"/>
      <c r="LEN1095" s="229"/>
      <c r="LEO1095" s="229"/>
      <c r="LEP1095" s="229"/>
      <c r="LEQ1095" s="229"/>
      <c r="LER1095" s="229"/>
      <c r="LES1095" s="229"/>
      <c r="LET1095" s="229"/>
      <c r="LEU1095" s="229"/>
      <c r="LEV1095" s="229"/>
      <c r="LEW1095" s="229"/>
      <c r="LEX1095" s="229"/>
      <c r="LEY1095" s="229"/>
      <c r="LEZ1095" s="229"/>
      <c r="LFA1095" s="229"/>
      <c r="LFB1095" s="229"/>
      <c r="LFC1095" s="229"/>
      <c r="LFD1095" s="229"/>
      <c r="LFE1095" s="229"/>
      <c r="LFF1095" s="229"/>
      <c r="LFG1095" s="229"/>
      <c r="LFH1095" s="229"/>
      <c r="LFI1095" s="229"/>
      <c r="LFJ1095" s="229"/>
      <c r="LFK1095" s="229"/>
      <c r="LFL1095" s="229"/>
      <c r="LFM1095" s="229"/>
      <c r="LFN1095" s="229"/>
      <c r="LFO1095" s="229"/>
      <c r="LFP1095" s="229"/>
      <c r="LFQ1095" s="229"/>
      <c r="LFR1095" s="229"/>
      <c r="LFS1095" s="229"/>
      <c r="LFT1095" s="229"/>
      <c r="LFU1095" s="229"/>
      <c r="LFV1095" s="229"/>
      <c r="LFW1095" s="229"/>
      <c r="LFX1095" s="229"/>
      <c r="LFY1095" s="229"/>
      <c r="LFZ1095" s="229"/>
      <c r="LGA1095" s="229"/>
      <c r="LGB1095" s="229"/>
      <c r="LGC1095" s="229"/>
      <c r="LGD1095" s="229"/>
      <c r="LGE1095" s="229"/>
      <c r="LGF1095" s="229"/>
      <c r="LGG1095" s="229"/>
      <c r="LGH1095" s="229"/>
      <c r="LGI1095" s="229"/>
      <c r="LGJ1095" s="229"/>
      <c r="LGK1095" s="229"/>
      <c r="LGL1095" s="229"/>
      <c r="LGM1095" s="229"/>
      <c r="LGN1095" s="229"/>
      <c r="LGO1095" s="229"/>
      <c r="LGP1095" s="229"/>
      <c r="LGQ1095" s="229"/>
      <c r="LGR1095" s="229"/>
      <c r="LGS1095" s="229"/>
      <c r="LGT1095" s="229"/>
      <c r="LGU1095" s="229"/>
      <c r="LGV1095" s="229"/>
      <c r="LGW1095" s="229"/>
      <c r="LGX1095" s="229"/>
      <c r="LGY1095" s="229"/>
      <c r="LGZ1095" s="229"/>
      <c r="LHA1095" s="229"/>
      <c r="LHB1095" s="229"/>
      <c r="LHC1095" s="229"/>
      <c r="LHD1095" s="229"/>
      <c r="LHE1095" s="229"/>
      <c r="LHF1095" s="229"/>
      <c r="LHG1095" s="229"/>
      <c r="LHH1095" s="229"/>
      <c r="LHI1095" s="229"/>
      <c r="LHJ1095" s="229"/>
      <c r="LHK1095" s="229"/>
      <c r="LHL1095" s="229"/>
      <c r="LHM1095" s="229"/>
      <c r="LHN1095" s="229"/>
      <c r="LHO1095" s="229"/>
      <c r="LHP1095" s="229"/>
      <c r="LHQ1095" s="229"/>
      <c r="LHR1095" s="229"/>
      <c r="LHS1095" s="229"/>
      <c r="LHT1095" s="229"/>
      <c r="LHU1095" s="229"/>
      <c r="LHV1095" s="229"/>
      <c r="LHW1095" s="229"/>
      <c r="LHX1095" s="229"/>
      <c r="LHY1095" s="229"/>
      <c r="LHZ1095" s="229"/>
      <c r="LIA1095" s="229"/>
      <c r="LIB1095" s="229"/>
      <c r="LIC1095" s="229"/>
      <c r="LID1095" s="229"/>
      <c r="LIE1095" s="229"/>
      <c r="LIF1095" s="229"/>
      <c r="LIG1095" s="229"/>
      <c r="LIH1095" s="229"/>
      <c r="LII1095" s="229"/>
      <c r="LIJ1095" s="229"/>
      <c r="LIK1095" s="229"/>
      <c r="LIL1095" s="229"/>
      <c r="LIM1095" s="229"/>
      <c r="LIN1095" s="229"/>
      <c r="LIO1095" s="229"/>
      <c r="LIP1095" s="229"/>
      <c r="LIQ1095" s="229"/>
      <c r="LIR1095" s="229"/>
      <c r="LIS1095" s="229"/>
      <c r="LIT1095" s="229"/>
      <c r="LIU1095" s="229"/>
      <c r="LIV1095" s="229"/>
      <c r="LIW1095" s="229"/>
      <c r="LIX1095" s="229"/>
      <c r="LIY1095" s="229"/>
      <c r="LIZ1095" s="229"/>
      <c r="LJA1095" s="229"/>
      <c r="LJB1095" s="229"/>
      <c r="LJC1095" s="229"/>
      <c r="LJD1095" s="229"/>
      <c r="LJE1095" s="229"/>
      <c r="LJF1095" s="229"/>
      <c r="LJG1095" s="229"/>
      <c r="LJH1095" s="229"/>
      <c r="LJI1095" s="229"/>
      <c r="LJJ1095" s="229"/>
      <c r="LJK1095" s="229"/>
      <c r="LJL1095" s="229"/>
      <c r="LJM1095" s="229"/>
      <c r="LJN1095" s="229"/>
      <c r="LJO1095" s="229"/>
      <c r="LJP1095" s="229"/>
      <c r="LJQ1095" s="229"/>
      <c r="LJR1095" s="229"/>
      <c r="LJS1095" s="229"/>
      <c r="LJT1095" s="229"/>
      <c r="LJU1095" s="229"/>
      <c r="LJV1095" s="229"/>
      <c r="LJW1095" s="229"/>
      <c r="LJX1095" s="229"/>
      <c r="LJY1095" s="229"/>
      <c r="LJZ1095" s="229"/>
      <c r="LKA1095" s="229"/>
      <c r="LKB1095" s="229"/>
      <c r="LKC1095" s="229"/>
      <c r="LKD1095" s="229"/>
      <c r="LKE1095" s="229"/>
      <c r="LKF1095" s="229"/>
      <c r="LKG1095" s="229"/>
      <c r="LKH1095" s="229"/>
      <c r="LKI1095" s="229"/>
      <c r="LKJ1095" s="229"/>
      <c r="LKK1095" s="229"/>
      <c r="LKL1095" s="229"/>
      <c r="LKM1095" s="229"/>
      <c r="LKN1095" s="229"/>
      <c r="LKO1095" s="229"/>
      <c r="LKP1095" s="229"/>
      <c r="LKQ1095" s="229"/>
      <c r="LKR1095" s="229"/>
      <c r="LKS1095" s="229"/>
      <c r="LKT1095" s="229"/>
      <c r="LKU1095" s="229"/>
      <c r="LKV1095" s="229"/>
      <c r="LKW1095" s="229"/>
      <c r="LKX1095" s="229"/>
      <c r="LKY1095" s="229"/>
      <c r="LKZ1095" s="229"/>
      <c r="LLA1095" s="229"/>
      <c r="LLB1095" s="229"/>
      <c r="LLC1095" s="229"/>
      <c r="LLD1095" s="229"/>
      <c r="LLE1095" s="229"/>
      <c r="LLF1095" s="229"/>
      <c r="LLG1095" s="229"/>
      <c r="LLH1095" s="229"/>
      <c r="LLI1095" s="229"/>
      <c r="LLJ1095" s="229"/>
      <c r="LLK1095" s="229"/>
      <c r="LLL1095" s="229"/>
      <c r="LLM1095" s="229"/>
      <c r="LLN1095" s="229"/>
      <c r="LLO1095" s="229"/>
      <c r="LLP1095" s="229"/>
      <c r="LLQ1095" s="229"/>
      <c r="LLR1095" s="229"/>
      <c r="LLS1095" s="229"/>
      <c r="LLT1095" s="229"/>
      <c r="LLU1095" s="229"/>
      <c r="LLV1095" s="229"/>
      <c r="LLW1095" s="229"/>
      <c r="LLX1095" s="229"/>
      <c r="LLY1095" s="229"/>
      <c r="LLZ1095" s="229"/>
      <c r="LMA1095" s="229"/>
      <c r="LMB1095" s="229"/>
      <c r="LMC1095" s="229"/>
      <c r="LMD1095" s="229"/>
      <c r="LME1095" s="229"/>
      <c r="LMF1095" s="229"/>
      <c r="LMG1095" s="229"/>
      <c r="LMH1095" s="229"/>
      <c r="LMI1095" s="229"/>
      <c r="LMJ1095" s="229"/>
      <c r="LMK1095" s="229"/>
      <c r="LML1095" s="229"/>
      <c r="LMM1095" s="229"/>
      <c r="LMN1095" s="229"/>
      <c r="LMO1095" s="229"/>
      <c r="LMP1095" s="229"/>
      <c r="LMQ1095" s="229"/>
      <c r="LMR1095" s="229"/>
      <c r="LMS1095" s="229"/>
      <c r="LMT1095" s="229"/>
      <c r="LMU1095" s="229"/>
      <c r="LMV1095" s="229"/>
      <c r="LMW1095" s="229"/>
      <c r="LMX1095" s="229"/>
      <c r="LMY1095" s="229"/>
      <c r="LMZ1095" s="229"/>
      <c r="LNA1095" s="229"/>
      <c r="LNB1095" s="229"/>
      <c r="LNC1095" s="229"/>
      <c r="LND1095" s="229"/>
      <c r="LNE1095" s="229"/>
      <c r="LNF1095" s="229"/>
      <c r="LNG1095" s="229"/>
      <c r="LNH1095" s="229"/>
      <c r="LNI1095" s="229"/>
      <c r="LNJ1095" s="229"/>
      <c r="LNK1095" s="229"/>
      <c r="LNL1095" s="229"/>
      <c r="LNM1095" s="229"/>
      <c r="LNN1095" s="229"/>
      <c r="LNO1095" s="229"/>
      <c r="LNP1095" s="229"/>
      <c r="LNQ1095" s="229"/>
      <c r="LNR1095" s="229"/>
      <c r="LNS1095" s="229"/>
      <c r="LNT1095" s="229"/>
      <c r="LNU1095" s="229"/>
      <c r="LNV1095" s="229"/>
      <c r="LNW1095" s="229"/>
      <c r="LNX1095" s="229"/>
      <c r="LNY1095" s="229"/>
      <c r="LNZ1095" s="229"/>
      <c r="LOA1095" s="229"/>
      <c r="LOB1095" s="229"/>
      <c r="LOC1095" s="229"/>
      <c r="LOD1095" s="229"/>
      <c r="LOE1095" s="229"/>
      <c r="LOF1095" s="229"/>
      <c r="LOG1095" s="229"/>
      <c r="LOH1095" s="229"/>
      <c r="LOI1095" s="229"/>
      <c r="LOJ1095" s="229"/>
      <c r="LOK1095" s="229"/>
      <c r="LOL1095" s="229"/>
      <c r="LOM1095" s="229"/>
      <c r="LON1095" s="229"/>
      <c r="LOO1095" s="229"/>
      <c r="LOP1095" s="229"/>
      <c r="LOQ1095" s="229"/>
      <c r="LOR1095" s="229"/>
      <c r="LOS1095" s="229"/>
      <c r="LOT1095" s="229"/>
      <c r="LOU1095" s="229"/>
      <c r="LOV1095" s="229"/>
      <c r="LOW1095" s="229"/>
      <c r="LOX1095" s="229"/>
      <c r="LOY1095" s="229"/>
      <c r="LOZ1095" s="229"/>
      <c r="LPA1095" s="229"/>
      <c r="LPB1095" s="229"/>
      <c r="LPC1095" s="229"/>
      <c r="LPD1095" s="229"/>
      <c r="LPE1095" s="229"/>
      <c r="LPF1095" s="229"/>
      <c r="LPG1095" s="229"/>
      <c r="LPH1095" s="229"/>
      <c r="LPI1095" s="229"/>
      <c r="LPJ1095" s="229"/>
      <c r="LPK1095" s="229"/>
      <c r="LPL1095" s="229"/>
      <c r="LPM1095" s="229"/>
      <c r="LPN1095" s="229"/>
      <c r="LPO1095" s="229"/>
      <c r="LPP1095" s="229"/>
      <c r="LPQ1095" s="229"/>
      <c r="LPR1095" s="229"/>
      <c r="LPS1095" s="229"/>
      <c r="LPT1095" s="229"/>
      <c r="LPU1095" s="229"/>
      <c r="LPV1095" s="229"/>
      <c r="LPW1095" s="229"/>
      <c r="LPX1095" s="229"/>
      <c r="LPY1095" s="229"/>
      <c r="LPZ1095" s="229"/>
      <c r="LQA1095" s="229"/>
      <c r="LQB1095" s="229"/>
      <c r="LQC1095" s="229"/>
      <c r="LQD1095" s="229"/>
      <c r="LQE1095" s="229"/>
      <c r="LQF1095" s="229"/>
      <c r="LQG1095" s="229"/>
      <c r="LQH1095" s="229"/>
      <c r="LQI1095" s="229"/>
      <c r="LQJ1095" s="229"/>
      <c r="LQK1095" s="229"/>
      <c r="LQL1095" s="229"/>
      <c r="LQM1095" s="229"/>
      <c r="LQN1095" s="229"/>
      <c r="LQO1095" s="229"/>
      <c r="LQP1095" s="229"/>
      <c r="LQQ1095" s="229"/>
      <c r="LQR1095" s="229"/>
      <c r="LQS1095" s="229"/>
      <c r="LQT1095" s="229"/>
      <c r="LQU1095" s="229"/>
      <c r="LQV1095" s="229"/>
      <c r="LQW1095" s="229"/>
      <c r="LQX1095" s="229"/>
      <c r="LQY1095" s="229"/>
      <c r="LQZ1095" s="229"/>
      <c r="LRA1095" s="229"/>
      <c r="LRB1095" s="229"/>
      <c r="LRC1095" s="229"/>
      <c r="LRD1095" s="229"/>
      <c r="LRE1095" s="229"/>
      <c r="LRF1095" s="229"/>
      <c r="LRG1095" s="229"/>
      <c r="LRH1095" s="229"/>
      <c r="LRI1095" s="229"/>
      <c r="LRJ1095" s="229"/>
      <c r="LRK1095" s="229"/>
      <c r="LRL1095" s="229"/>
      <c r="LRM1095" s="229"/>
      <c r="LRN1095" s="229"/>
      <c r="LRO1095" s="229"/>
      <c r="LRP1095" s="229"/>
      <c r="LRQ1095" s="229"/>
      <c r="LRR1095" s="229"/>
      <c r="LRS1095" s="229"/>
      <c r="LRT1095" s="229"/>
      <c r="LRU1095" s="229"/>
      <c r="LRV1095" s="229"/>
      <c r="LRW1095" s="229"/>
      <c r="LRX1095" s="229"/>
      <c r="LRY1095" s="229"/>
      <c r="LRZ1095" s="229"/>
      <c r="LSA1095" s="229"/>
      <c r="LSB1095" s="229"/>
      <c r="LSC1095" s="229"/>
      <c r="LSD1095" s="229"/>
      <c r="LSE1095" s="229"/>
      <c r="LSF1095" s="229"/>
      <c r="LSG1095" s="229"/>
      <c r="LSH1095" s="229"/>
      <c r="LSI1095" s="229"/>
      <c r="LSJ1095" s="229"/>
      <c r="LSK1095" s="229"/>
      <c r="LSL1095" s="229"/>
      <c r="LSM1095" s="229"/>
      <c r="LSN1095" s="229"/>
      <c r="LSO1095" s="229"/>
      <c r="LSP1095" s="229"/>
      <c r="LSQ1095" s="229"/>
      <c r="LSR1095" s="229"/>
      <c r="LSS1095" s="229"/>
      <c r="LST1095" s="229"/>
      <c r="LSU1095" s="229"/>
      <c r="LSV1095" s="229"/>
      <c r="LSW1095" s="229"/>
      <c r="LSX1095" s="229"/>
      <c r="LSY1095" s="229"/>
      <c r="LSZ1095" s="229"/>
      <c r="LTA1095" s="229"/>
      <c r="LTB1095" s="229"/>
      <c r="LTC1095" s="229"/>
      <c r="LTD1095" s="229"/>
      <c r="LTE1095" s="229"/>
      <c r="LTF1095" s="229"/>
      <c r="LTG1095" s="229"/>
      <c r="LTH1095" s="229"/>
      <c r="LTI1095" s="229"/>
      <c r="LTJ1095" s="229"/>
      <c r="LTK1095" s="229"/>
      <c r="LTL1095" s="229"/>
      <c r="LTM1095" s="229"/>
      <c r="LTN1095" s="229"/>
      <c r="LTO1095" s="229"/>
      <c r="LTP1095" s="229"/>
      <c r="LTQ1095" s="229"/>
      <c r="LTR1095" s="229"/>
      <c r="LTS1095" s="229"/>
      <c r="LTT1095" s="229"/>
      <c r="LTU1095" s="229"/>
      <c r="LTV1095" s="229"/>
      <c r="LTW1095" s="229"/>
      <c r="LTX1095" s="229"/>
      <c r="LTY1095" s="229"/>
      <c r="LTZ1095" s="229"/>
      <c r="LUA1095" s="229"/>
      <c r="LUB1095" s="229"/>
      <c r="LUC1095" s="229"/>
      <c r="LUD1095" s="229"/>
      <c r="LUE1095" s="229"/>
      <c r="LUF1095" s="229"/>
      <c r="LUG1095" s="229"/>
      <c r="LUH1095" s="229"/>
      <c r="LUI1095" s="229"/>
      <c r="LUJ1095" s="229"/>
      <c r="LUK1095" s="229"/>
      <c r="LUL1095" s="229"/>
      <c r="LUM1095" s="229"/>
      <c r="LUN1095" s="229"/>
      <c r="LUO1095" s="229"/>
      <c r="LUP1095" s="229"/>
      <c r="LUQ1095" s="229"/>
      <c r="LUR1095" s="229"/>
      <c r="LUS1095" s="229"/>
      <c r="LUT1095" s="229"/>
      <c r="LUU1095" s="229"/>
      <c r="LUV1095" s="229"/>
      <c r="LUW1095" s="229"/>
      <c r="LUX1095" s="229"/>
      <c r="LUY1095" s="229"/>
      <c r="LUZ1095" s="229"/>
      <c r="LVA1095" s="229"/>
      <c r="LVB1095" s="229"/>
      <c r="LVC1095" s="229"/>
      <c r="LVD1095" s="229"/>
      <c r="LVE1095" s="229"/>
      <c r="LVF1095" s="229"/>
      <c r="LVG1095" s="229"/>
      <c r="LVH1095" s="229"/>
      <c r="LVI1095" s="229"/>
      <c r="LVJ1095" s="229"/>
      <c r="LVK1095" s="229"/>
      <c r="LVL1095" s="229"/>
      <c r="LVM1095" s="229"/>
      <c r="LVN1095" s="229"/>
      <c r="LVO1095" s="229"/>
      <c r="LVP1095" s="229"/>
      <c r="LVQ1095" s="229"/>
      <c r="LVR1095" s="229"/>
      <c r="LVS1095" s="229"/>
      <c r="LVT1095" s="229"/>
      <c r="LVU1095" s="229"/>
      <c r="LVV1095" s="229"/>
      <c r="LVW1095" s="229"/>
      <c r="LVX1095" s="229"/>
      <c r="LVY1095" s="229"/>
      <c r="LVZ1095" s="229"/>
      <c r="LWA1095" s="229"/>
      <c r="LWB1095" s="229"/>
      <c r="LWC1095" s="229"/>
      <c r="LWD1095" s="229"/>
      <c r="LWE1095" s="229"/>
      <c r="LWF1095" s="229"/>
      <c r="LWG1095" s="229"/>
      <c r="LWH1095" s="229"/>
      <c r="LWI1095" s="229"/>
      <c r="LWJ1095" s="229"/>
      <c r="LWK1095" s="229"/>
      <c r="LWL1095" s="229"/>
      <c r="LWM1095" s="229"/>
      <c r="LWN1095" s="229"/>
      <c r="LWO1095" s="229"/>
      <c r="LWP1095" s="229"/>
      <c r="LWQ1095" s="229"/>
      <c r="LWR1095" s="229"/>
      <c r="LWS1095" s="229"/>
      <c r="LWT1095" s="229"/>
      <c r="LWU1095" s="229"/>
      <c r="LWV1095" s="229"/>
      <c r="LWW1095" s="229"/>
      <c r="LWX1095" s="229"/>
      <c r="LWY1095" s="229"/>
      <c r="LWZ1095" s="229"/>
      <c r="LXA1095" s="229"/>
      <c r="LXB1095" s="229"/>
      <c r="LXC1095" s="229"/>
      <c r="LXD1095" s="229"/>
      <c r="LXE1095" s="229"/>
      <c r="LXF1095" s="229"/>
      <c r="LXG1095" s="229"/>
      <c r="LXH1095" s="229"/>
      <c r="LXI1095" s="229"/>
      <c r="LXJ1095" s="229"/>
      <c r="LXK1095" s="229"/>
      <c r="LXL1095" s="229"/>
      <c r="LXM1095" s="229"/>
      <c r="LXN1095" s="229"/>
      <c r="LXO1095" s="229"/>
      <c r="LXP1095" s="229"/>
      <c r="LXQ1095" s="229"/>
      <c r="LXR1095" s="229"/>
      <c r="LXS1095" s="229"/>
      <c r="LXT1095" s="229"/>
      <c r="LXU1095" s="229"/>
      <c r="LXV1095" s="229"/>
      <c r="LXW1095" s="229"/>
      <c r="LXX1095" s="229"/>
      <c r="LXY1095" s="229"/>
      <c r="LXZ1095" s="229"/>
      <c r="LYA1095" s="229"/>
      <c r="LYB1095" s="229"/>
      <c r="LYC1095" s="229"/>
      <c r="LYD1095" s="229"/>
      <c r="LYE1095" s="229"/>
      <c r="LYF1095" s="229"/>
      <c r="LYG1095" s="229"/>
      <c r="LYH1095" s="229"/>
      <c r="LYI1095" s="229"/>
      <c r="LYJ1095" s="229"/>
      <c r="LYK1095" s="229"/>
      <c r="LYL1095" s="229"/>
      <c r="LYM1095" s="229"/>
      <c r="LYN1095" s="229"/>
      <c r="LYO1095" s="229"/>
      <c r="LYP1095" s="229"/>
      <c r="LYQ1095" s="229"/>
      <c r="LYR1095" s="229"/>
      <c r="LYS1095" s="229"/>
      <c r="LYT1095" s="229"/>
      <c r="LYU1095" s="229"/>
      <c r="LYV1095" s="229"/>
      <c r="LYW1095" s="229"/>
      <c r="LYX1095" s="229"/>
      <c r="LYY1095" s="229"/>
      <c r="LYZ1095" s="229"/>
      <c r="LZA1095" s="229"/>
      <c r="LZB1095" s="229"/>
      <c r="LZC1095" s="229"/>
      <c r="LZD1095" s="229"/>
      <c r="LZE1095" s="229"/>
      <c r="LZF1095" s="229"/>
      <c r="LZG1095" s="229"/>
      <c r="LZH1095" s="229"/>
      <c r="LZI1095" s="229"/>
      <c r="LZJ1095" s="229"/>
      <c r="LZK1095" s="229"/>
      <c r="LZL1095" s="229"/>
      <c r="LZM1095" s="229"/>
      <c r="LZN1095" s="229"/>
      <c r="LZO1095" s="229"/>
      <c r="LZP1095" s="229"/>
      <c r="LZQ1095" s="229"/>
      <c r="LZR1095" s="229"/>
      <c r="LZS1095" s="229"/>
      <c r="LZT1095" s="229"/>
      <c r="LZU1095" s="229"/>
      <c r="LZV1095" s="229"/>
      <c r="LZW1095" s="229"/>
      <c r="LZX1095" s="229"/>
      <c r="LZY1095" s="229"/>
      <c r="LZZ1095" s="229"/>
      <c r="MAA1095" s="229"/>
      <c r="MAB1095" s="229"/>
      <c r="MAC1095" s="229"/>
      <c r="MAD1095" s="229"/>
      <c r="MAE1095" s="229"/>
      <c r="MAF1095" s="229"/>
      <c r="MAG1095" s="229"/>
      <c r="MAH1095" s="229"/>
      <c r="MAI1095" s="229"/>
      <c r="MAJ1095" s="229"/>
      <c r="MAK1095" s="229"/>
      <c r="MAL1095" s="229"/>
      <c r="MAM1095" s="229"/>
      <c r="MAN1095" s="229"/>
      <c r="MAO1095" s="229"/>
      <c r="MAP1095" s="229"/>
      <c r="MAQ1095" s="229"/>
      <c r="MAR1095" s="229"/>
      <c r="MAS1095" s="229"/>
      <c r="MAT1095" s="229"/>
      <c r="MAU1095" s="229"/>
      <c r="MAV1095" s="229"/>
      <c r="MAW1095" s="229"/>
      <c r="MAX1095" s="229"/>
      <c r="MAY1095" s="229"/>
      <c r="MAZ1095" s="229"/>
      <c r="MBA1095" s="229"/>
      <c r="MBB1095" s="229"/>
      <c r="MBC1095" s="229"/>
      <c r="MBD1095" s="229"/>
      <c r="MBE1095" s="229"/>
      <c r="MBF1095" s="229"/>
      <c r="MBG1095" s="229"/>
      <c r="MBH1095" s="229"/>
      <c r="MBI1095" s="229"/>
      <c r="MBJ1095" s="229"/>
      <c r="MBK1095" s="229"/>
      <c r="MBL1095" s="229"/>
      <c r="MBM1095" s="229"/>
      <c r="MBN1095" s="229"/>
      <c r="MBO1095" s="229"/>
      <c r="MBP1095" s="229"/>
      <c r="MBQ1095" s="229"/>
      <c r="MBR1095" s="229"/>
      <c r="MBS1095" s="229"/>
      <c r="MBT1095" s="229"/>
      <c r="MBU1095" s="229"/>
      <c r="MBV1095" s="229"/>
      <c r="MBW1095" s="229"/>
      <c r="MBX1095" s="229"/>
      <c r="MBY1095" s="229"/>
      <c r="MBZ1095" s="229"/>
      <c r="MCA1095" s="229"/>
      <c r="MCB1095" s="229"/>
      <c r="MCC1095" s="229"/>
      <c r="MCD1095" s="229"/>
      <c r="MCE1095" s="229"/>
      <c r="MCF1095" s="229"/>
      <c r="MCG1095" s="229"/>
      <c r="MCH1095" s="229"/>
      <c r="MCI1095" s="229"/>
      <c r="MCJ1095" s="229"/>
      <c r="MCK1095" s="229"/>
      <c r="MCL1095" s="229"/>
      <c r="MCM1095" s="229"/>
      <c r="MCN1095" s="229"/>
      <c r="MCO1095" s="229"/>
      <c r="MCP1095" s="229"/>
      <c r="MCQ1095" s="229"/>
      <c r="MCR1095" s="229"/>
      <c r="MCS1095" s="229"/>
      <c r="MCT1095" s="229"/>
      <c r="MCU1095" s="229"/>
      <c r="MCV1095" s="229"/>
      <c r="MCW1095" s="229"/>
      <c r="MCX1095" s="229"/>
      <c r="MCY1095" s="229"/>
      <c r="MCZ1095" s="229"/>
      <c r="MDA1095" s="229"/>
      <c r="MDB1095" s="229"/>
      <c r="MDC1095" s="229"/>
      <c r="MDD1095" s="229"/>
      <c r="MDE1095" s="229"/>
      <c r="MDF1095" s="229"/>
      <c r="MDG1095" s="229"/>
      <c r="MDH1095" s="229"/>
      <c r="MDI1095" s="229"/>
      <c r="MDJ1095" s="229"/>
      <c r="MDK1095" s="229"/>
      <c r="MDL1095" s="229"/>
      <c r="MDM1095" s="229"/>
      <c r="MDN1095" s="229"/>
      <c r="MDO1095" s="229"/>
      <c r="MDP1095" s="229"/>
      <c r="MDQ1095" s="229"/>
      <c r="MDR1095" s="229"/>
      <c r="MDS1095" s="229"/>
      <c r="MDT1095" s="229"/>
      <c r="MDU1095" s="229"/>
      <c r="MDV1095" s="229"/>
      <c r="MDW1095" s="229"/>
      <c r="MDX1095" s="229"/>
      <c r="MDY1095" s="229"/>
      <c r="MDZ1095" s="229"/>
      <c r="MEA1095" s="229"/>
      <c r="MEB1095" s="229"/>
      <c r="MEC1095" s="229"/>
      <c r="MED1095" s="229"/>
      <c r="MEE1095" s="229"/>
      <c r="MEF1095" s="229"/>
      <c r="MEG1095" s="229"/>
      <c r="MEH1095" s="229"/>
      <c r="MEI1095" s="229"/>
      <c r="MEJ1095" s="229"/>
      <c r="MEK1095" s="229"/>
      <c r="MEL1095" s="229"/>
      <c r="MEM1095" s="229"/>
      <c r="MEN1095" s="229"/>
      <c r="MEO1095" s="229"/>
      <c r="MEP1095" s="229"/>
      <c r="MEQ1095" s="229"/>
      <c r="MER1095" s="229"/>
      <c r="MES1095" s="229"/>
      <c r="MET1095" s="229"/>
      <c r="MEU1095" s="229"/>
      <c r="MEV1095" s="229"/>
      <c r="MEW1095" s="229"/>
      <c r="MEX1095" s="229"/>
      <c r="MEY1095" s="229"/>
      <c r="MEZ1095" s="229"/>
      <c r="MFA1095" s="229"/>
      <c r="MFB1095" s="229"/>
      <c r="MFC1095" s="229"/>
      <c r="MFD1095" s="229"/>
      <c r="MFE1095" s="229"/>
      <c r="MFF1095" s="229"/>
      <c r="MFG1095" s="229"/>
      <c r="MFH1095" s="229"/>
      <c r="MFI1095" s="229"/>
      <c r="MFJ1095" s="229"/>
      <c r="MFK1095" s="229"/>
      <c r="MFL1095" s="229"/>
      <c r="MFM1095" s="229"/>
      <c r="MFN1095" s="229"/>
      <c r="MFO1095" s="229"/>
      <c r="MFP1095" s="229"/>
      <c r="MFQ1095" s="229"/>
      <c r="MFR1095" s="229"/>
      <c r="MFS1095" s="229"/>
      <c r="MFT1095" s="229"/>
      <c r="MFU1095" s="229"/>
      <c r="MFV1095" s="229"/>
      <c r="MFW1095" s="229"/>
      <c r="MFX1095" s="229"/>
      <c r="MFY1095" s="229"/>
      <c r="MFZ1095" s="229"/>
      <c r="MGA1095" s="229"/>
      <c r="MGB1095" s="229"/>
      <c r="MGC1095" s="229"/>
      <c r="MGD1095" s="229"/>
      <c r="MGE1095" s="229"/>
      <c r="MGF1095" s="229"/>
      <c r="MGG1095" s="229"/>
      <c r="MGH1095" s="229"/>
      <c r="MGI1095" s="229"/>
      <c r="MGJ1095" s="229"/>
      <c r="MGK1095" s="229"/>
      <c r="MGL1095" s="229"/>
      <c r="MGM1095" s="229"/>
      <c r="MGN1095" s="229"/>
      <c r="MGO1095" s="229"/>
      <c r="MGP1095" s="229"/>
      <c r="MGQ1095" s="229"/>
      <c r="MGR1095" s="229"/>
      <c r="MGS1095" s="229"/>
      <c r="MGT1095" s="229"/>
      <c r="MGU1095" s="229"/>
      <c r="MGV1095" s="229"/>
      <c r="MGW1095" s="229"/>
      <c r="MGX1095" s="229"/>
      <c r="MGY1095" s="229"/>
      <c r="MGZ1095" s="229"/>
      <c r="MHA1095" s="229"/>
      <c r="MHB1095" s="229"/>
      <c r="MHC1095" s="229"/>
      <c r="MHD1095" s="229"/>
      <c r="MHE1095" s="229"/>
      <c r="MHF1095" s="229"/>
      <c r="MHG1095" s="229"/>
      <c r="MHH1095" s="229"/>
      <c r="MHI1095" s="229"/>
      <c r="MHJ1095" s="229"/>
      <c r="MHK1095" s="229"/>
      <c r="MHL1095" s="229"/>
      <c r="MHM1095" s="229"/>
      <c r="MHN1095" s="229"/>
      <c r="MHO1095" s="229"/>
      <c r="MHP1095" s="229"/>
      <c r="MHQ1095" s="229"/>
      <c r="MHR1095" s="229"/>
      <c r="MHS1095" s="229"/>
      <c r="MHT1095" s="229"/>
      <c r="MHU1095" s="229"/>
      <c r="MHV1095" s="229"/>
      <c r="MHW1095" s="229"/>
      <c r="MHX1095" s="229"/>
      <c r="MHY1095" s="229"/>
      <c r="MHZ1095" s="229"/>
      <c r="MIA1095" s="229"/>
      <c r="MIB1095" s="229"/>
      <c r="MIC1095" s="229"/>
      <c r="MID1095" s="229"/>
      <c r="MIE1095" s="229"/>
      <c r="MIF1095" s="229"/>
      <c r="MIG1095" s="229"/>
      <c r="MIH1095" s="229"/>
      <c r="MII1095" s="229"/>
      <c r="MIJ1095" s="229"/>
      <c r="MIK1095" s="229"/>
      <c r="MIL1095" s="229"/>
      <c r="MIM1095" s="229"/>
      <c r="MIN1095" s="229"/>
      <c r="MIO1095" s="229"/>
      <c r="MIP1095" s="229"/>
      <c r="MIQ1095" s="229"/>
      <c r="MIR1095" s="229"/>
      <c r="MIS1095" s="229"/>
      <c r="MIT1095" s="229"/>
      <c r="MIU1095" s="229"/>
      <c r="MIV1095" s="229"/>
      <c r="MIW1095" s="229"/>
      <c r="MIX1095" s="229"/>
      <c r="MIY1095" s="229"/>
      <c r="MIZ1095" s="229"/>
      <c r="MJA1095" s="229"/>
      <c r="MJB1095" s="229"/>
      <c r="MJC1095" s="229"/>
      <c r="MJD1095" s="229"/>
      <c r="MJE1095" s="229"/>
      <c r="MJF1095" s="229"/>
      <c r="MJG1095" s="229"/>
      <c r="MJH1095" s="229"/>
      <c r="MJI1095" s="229"/>
      <c r="MJJ1095" s="229"/>
      <c r="MJK1095" s="229"/>
      <c r="MJL1095" s="229"/>
      <c r="MJM1095" s="229"/>
      <c r="MJN1095" s="229"/>
      <c r="MJO1095" s="229"/>
      <c r="MJP1095" s="229"/>
      <c r="MJQ1095" s="229"/>
      <c r="MJR1095" s="229"/>
      <c r="MJS1095" s="229"/>
      <c r="MJT1095" s="229"/>
      <c r="MJU1095" s="229"/>
      <c r="MJV1095" s="229"/>
      <c r="MJW1095" s="229"/>
      <c r="MJX1095" s="229"/>
      <c r="MJY1095" s="229"/>
      <c r="MJZ1095" s="229"/>
      <c r="MKA1095" s="229"/>
      <c r="MKB1095" s="229"/>
      <c r="MKC1095" s="229"/>
      <c r="MKD1095" s="229"/>
      <c r="MKE1095" s="229"/>
      <c r="MKF1095" s="229"/>
      <c r="MKG1095" s="229"/>
      <c r="MKH1095" s="229"/>
      <c r="MKI1095" s="229"/>
      <c r="MKJ1095" s="229"/>
      <c r="MKK1095" s="229"/>
      <c r="MKL1095" s="229"/>
      <c r="MKM1095" s="229"/>
      <c r="MKN1095" s="229"/>
      <c r="MKO1095" s="229"/>
      <c r="MKP1095" s="229"/>
      <c r="MKQ1095" s="229"/>
      <c r="MKR1095" s="229"/>
      <c r="MKS1095" s="229"/>
      <c r="MKT1095" s="229"/>
      <c r="MKU1095" s="229"/>
      <c r="MKV1095" s="229"/>
      <c r="MKW1095" s="229"/>
      <c r="MKX1095" s="229"/>
      <c r="MKY1095" s="229"/>
      <c r="MKZ1095" s="229"/>
      <c r="MLA1095" s="229"/>
      <c r="MLB1095" s="229"/>
      <c r="MLC1095" s="229"/>
      <c r="MLD1095" s="229"/>
      <c r="MLE1095" s="229"/>
      <c r="MLF1095" s="229"/>
      <c r="MLG1095" s="229"/>
      <c r="MLH1095" s="229"/>
      <c r="MLI1095" s="229"/>
      <c r="MLJ1095" s="229"/>
      <c r="MLK1095" s="229"/>
      <c r="MLL1095" s="229"/>
      <c r="MLM1095" s="229"/>
      <c r="MLN1095" s="229"/>
      <c r="MLO1095" s="229"/>
      <c r="MLP1095" s="229"/>
      <c r="MLQ1095" s="229"/>
      <c r="MLR1095" s="229"/>
      <c r="MLS1095" s="229"/>
      <c r="MLT1095" s="229"/>
      <c r="MLU1095" s="229"/>
      <c r="MLV1095" s="229"/>
      <c r="MLW1095" s="229"/>
      <c r="MLX1095" s="229"/>
      <c r="MLY1095" s="229"/>
      <c r="MLZ1095" s="229"/>
      <c r="MMA1095" s="229"/>
      <c r="MMB1095" s="229"/>
      <c r="MMC1095" s="229"/>
      <c r="MMD1095" s="229"/>
      <c r="MME1095" s="229"/>
      <c r="MMF1095" s="229"/>
      <c r="MMG1095" s="229"/>
      <c r="MMH1095" s="229"/>
      <c r="MMI1095" s="229"/>
      <c r="MMJ1095" s="229"/>
      <c r="MMK1095" s="229"/>
      <c r="MML1095" s="229"/>
      <c r="MMM1095" s="229"/>
      <c r="MMN1095" s="229"/>
      <c r="MMO1095" s="229"/>
      <c r="MMP1095" s="229"/>
      <c r="MMQ1095" s="229"/>
      <c r="MMR1095" s="229"/>
      <c r="MMS1095" s="229"/>
      <c r="MMT1095" s="229"/>
      <c r="MMU1095" s="229"/>
      <c r="MMV1095" s="229"/>
      <c r="MMW1095" s="229"/>
      <c r="MMX1095" s="229"/>
      <c r="MMY1095" s="229"/>
      <c r="MMZ1095" s="229"/>
      <c r="MNA1095" s="229"/>
      <c r="MNB1095" s="229"/>
      <c r="MNC1095" s="229"/>
      <c r="MND1095" s="229"/>
      <c r="MNE1095" s="229"/>
      <c r="MNF1095" s="229"/>
      <c r="MNG1095" s="229"/>
      <c r="MNH1095" s="229"/>
      <c r="MNI1095" s="229"/>
      <c r="MNJ1095" s="229"/>
      <c r="MNK1095" s="229"/>
      <c r="MNL1095" s="229"/>
      <c r="MNM1095" s="229"/>
      <c r="MNN1095" s="229"/>
      <c r="MNO1095" s="229"/>
      <c r="MNP1095" s="229"/>
      <c r="MNQ1095" s="229"/>
      <c r="MNR1095" s="229"/>
      <c r="MNS1095" s="229"/>
      <c r="MNT1095" s="229"/>
      <c r="MNU1095" s="229"/>
      <c r="MNV1095" s="229"/>
      <c r="MNW1095" s="229"/>
      <c r="MNX1095" s="229"/>
      <c r="MNY1095" s="229"/>
      <c r="MNZ1095" s="229"/>
      <c r="MOA1095" s="229"/>
      <c r="MOB1095" s="229"/>
      <c r="MOC1095" s="229"/>
      <c r="MOD1095" s="229"/>
      <c r="MOE1095" s="229"/>
      <c r="MOF1095" s="229"/>
      <c r="MOG1095" s="229"/>
      <c r="MOH1095" s="229"/>
      <c r="MOI1095" s="229"/>
      <c r="MOJ1095" s="229"/>
      <c r="MOK1095" s="229"/>
      <c r="MOL1095" s="229"/>
      <c r="MOM1095" s="229"/>
      <c r="MON1095" s="229"/>
      <c r="MOO1095" s="229"/>
      <c r="MOP1095" s="229"/>
      <c r="MOQ1095" s="229"/>
      <c r="MOR1095" s="229"/>
      <c r="MOS1095" s="229"/>
      <c r="MOT1095" s="229"/>
      <c r="MOU1095" s="229"/>
      <c r="MOV1095" s="229"/>
      <c r="MOW1095" s="229"/>
      <c r="MOX1095" s="229"/>
      <c r="MOY1095" s="229"/>
      <c r="MOZ1095" s="229"/>
      <c r="MPA1095" s="229"/>
      <c r="MPB1095" s="229"/>
      <c r="MPC1095" s="229"/>
      <c r="MPD1095" s="229"/>
      <c r="MPE1095" s="229"/>
      <c r="MPF1095" s="229"/>
      <c r="MPG1095" s="229"/>
      <c r="MPH1095" s="229"/>
      <c r="MPI1095" s="229"/>
      <c r="MPJ1095" s="229"/>
      <c r="MPK1095" s="229"/>
      <c r="MPL1095" s="229"/>
      <c r="MPM1095" s="229"/>
      <c r="MPN1095" s="229"/>
      <c r="MPO1095" s="229"/>
      <c r="MPP1095" s="229"/>
      <c r="MPQ1095" s="229"/>
      <c r="MPR1095" s="229"/>
      <c r="MPS1095" s="229"/>
      <c r="MPT1095" s="229"/>
      <c r="MPU1095" s="229"/>
      <c r="MPV1095" s="229"/>
      <c r="MPW1095" s="229"/>
      <c r="MPX1095" s="229"/>
      <c r="MPY1095" s="229"/>
      <c r="MPZ1095" s="229"/>
      <c r="MQA1095" s="229"/>
      <c r="MQB1095" s="229"/>
      <c r="MQC1095" s="229"/>
      <c r="MQD1095" s="229"/>
      <c r="MQE1095" s="229"/>
      <c r="MQF1095" s="229"/>
      <c r="MQG1095" s="229"/>
      <c r="MQH1095" s="229"/>
      <c r="MQI1095" s="229"/>
      <c r="MQJ1095" s="229"/>
      <c r="MQK1095" s="229"/>
      <c r="MQL1095" s="229"/>
      <c r="MQM1095" s="229"/>
      <c r="MQN1095" s="229"/>
      <c r="MQO1095" s="229"/>
      <c r="MQP1095" s="229"/>
      <c r="MQQ1095" s="229"/>
      <c r="MQR1095" s="229"/>
      <c r="MQS1095" s="229"/>
      <c r="MQT1095" s="229"/>
      <c r="MQU1095" s="229"/>
      <c r="MQV1095" s="229"/>
      <c r="MQW1095" s="229"/>
      <c r="MQX1095" s="229"/>
      <c r="MQY1095" s="229"/>
      <c r="MQZ1095" s="229"/>
      <c r="MRA1095" s="229"/>
      <c r="MRB1095" s="229"/>
      <c r="MRC1095" s="229"/>
      <c r="MRD1095" s="229"/>
      <c r="MRE1095" s="229"/>
      <c r="MRF1095" s="229"/>
      <c r="MRG1095" s="229"/>
      <c r="MRH1095" s="229"/>
      <c r="MRI1095" s="229"/>
      <c r="MRJ1095" s="229"/>
      <c r="MRK1095" s="229"/>
      <c r="MRL1095" s="229"/>
      <c r="MRM1095" s="229"/>
      <c r="MRN1095" s="229"/>
      <c r="MRO1095" s="229"/>
      <c r="MRP1095" s="229"/>
      <c r="MRQ1095" s="229"/>
      <c r="MRR1095" s="229"/>
      <c r="MRS1095" s="229"/>
      <c r="MRT1095" s="229"/>
      <c r="MRU1095" s="229"/>
      <c r="MRV1095" s="229"/>
      <c r="MRW1095" s="229"/>
      <c r="MRX1095" s="229"/>
      <c r="MRY1095" s="229"/>
      <c r="MRZ1095" s="229"/>
      <c r="MSA1095" s="229"/>
      <c r="MSB1095" s="229"/>
      <c r="MSC1095" s="229"/>
      <c r="MSD1095" s="229"/>
      <c r="MSE1095" s="229"/>
      <c r="MSF1095" s="229"/>
      <c r="MSG1095" s="229"/>
      <c r="MSH1095" s="229"/>
      <c r="MSI1095" s="229"/>
      <c r="MSJ1095" s="229"/>
      <c r="MSK1095" s="229"/>
      <c r="MSL1095" s="229"/>
      <c r="MSM1095" s="229"/>
      <c r="MSN1095" s="229"/>
      <c r="MSO1095" s="229"/>
      <c r="MSP1095" s="229"/>
      <c r="MSQ1095" s="229"/>
      <c r="MSR1095" s="229"/>
      <c r="MSS1095" s="229"/>
      <c r="MST1095" s="229"/>
      <c r="MSU1095" s="229"/>
      <c r="MSV1095" s="229"/>
      <c r="MSW1095" s="229"/>
      <c r="MSX1095" s="229"/>
      <c r="MSY1095" s="229"/>
      <c r="MSZ1095" s="229"/>
      <c r="MTA1095" s="229"/>
      <c r="MTB1095" s="229"/>
      <c r="MTC1095" s="229"/>
      <c r="MTD1095" s="229"/>
      <c r="MTE1095" s="229"/>
      <c r="MTF1095" s="229"/>
      <c r="MTG1095" s="229"/>
      <c r="MTH1095" s="229"/>
      <c r="MTI1095" s="229"/>
      <c r="MTJ1095" s="229"/>
      <c r="MTK1095" s="229"/>
      <c r="MTL1095" s="229"/>
      <c r="MTM1095" s="229"/>
      <c r="MTN1095" s="229"/>
      <c r="MTO1095" s="229"/>
      <c r="MTP1095" s="229"/>
      <c r="MTQ1095" s="229"/>
      <c r="MTR1095" s="229"/>
      <c r="MTS1095" s="229"/>
      <c r="MTT1095" s="229"/>
      <c r="MTU1095" s="229"/>
      <c r="MTV1095" s="229"/>
      <c r="MTW1095" s="229"/>
      <c r="MTX1095" s="229"/>
      <c r="MTY1095" s="229"/>
      <c r="MTZ1095" s="229"/>
      <c r="MUA1095" s="229"/>
      <c r="MUB1095" s="229"/>
      <c r="MUC1095" s="229"/>
      <c r="MUD1095" s="229"/>
      <c r="MUE1095" s="229"/>
      <c r="MUF1095" s="229"/>
      <c r="MUG1095" s="229"/>
      <c r="MUH1095" s="229"/>
      <c r="MUI1095" s="229"/>
      <c r="MUJ1095" s="229"/>
      <c r="MUK1095" s="229"/>
      <c r="MUL1095" s="229"/>
      <c r="MUM1095" s="229"/>
      <c r="MUN1095" s="229"/>
      <c r="MUO1095" s="229"/>
      <c r="MUP1095" s="229"/>
      <c r="MUQ1095" s="229"/>
      <c r="MUR1095" s="229"/>
      <c r="MUS1095" s="229"/>
      <c r="MUT1095" s="229"/>
      <c r="MUU1095" s="229"/>
      <c r="MUV1095" s="229"/>
      <c r="MUW1095" s="229"/>
      <c r="MUX1095" s="229"/>
      <c r="MUY1095" s="229"/>
      <c r="MUZ1095" s="229"/>
      <c r="MVA1095" s="229"/>
      <c r="MVB1095" s="229"/>
      <c r="MVC1095" s="229"/>
      <c r="MVD1095" s="229"/>
      <c r="MVE1095" s="229"/>
      <c r="MVF1095" s="229"/>
      <c r="MVG1095" s="229"/>
      <c r="MVH1095" s="229"/>
      <c r="MVI1095" s="229"/>
      <c r="MVJ1095" s="229"/>
      <c r="MVK1095" s="229"/>
      <c r="MVL1095" s="229"/>
      <c r="MVM1095" s="229"/>
      <c r="MVN1095" s="229"/>
      <c r="MVO1095" s="229"/>
      <c r="MVP1095" s="229"/>
      <c r="MVQ1095" s="229"/>
      <c r="MVR1095" s="229"/>
      <c r="MVS1095" s="229"/>
      <c r="MVT1095" s="229"/>
      <c r="MVU1095" s="229"/>
      <c r="MVV1095" s="229"/>
      <c r="MVW1095" s="229"/>
      <c r="MVX1095" s="229"/>
      <c r="MVY1095" s="229"/>
      <c r="MVZ1095" s="229"/>
      <c r="MWA1095" s="229"/>
      <c r="MWB1095" s="229"/>
      <c r="MWC1095" s="229"/>
      <c r="MWD1095" s="229"/>
      <c r="MWE1095" s="229"/>
      <c r="MWF1095" s="229"/>
      <c r="MWG1095" s="229"/>
      <c r="MWH1095" s="229"/>
      <c r="MWI1095" s="229"/>
      <c r="MWJ1095" s="229"/>
      <c r="MWK1095" s="229"/>
      <c r="MWL1095" s="229"/>
      <c r="MWM1095" s="229"/>
      <c r="MWN1095" s="229"/>
      <c r="MWO1095" s="229"/>
      <c r="MWP1095" s="229"/>
      <c r="MWQ1095" s="229"/>
      <c r="MWR1095" s="229"/>
      <c r="MWS1095" s="229"/>
      <c r="MWT1095" s="229"/>
      <c r="MWU1095" s="229"/>
      <c r="MWV1095" s="229"/>
      <c r="MWW1095" s="229"/>
      <c r="MWX1095" s="229"/>
      <c r="MWY1095" s="229"/>
      <c r="MWZ1095" s="229"/>
      <c r="MXA1095" s="229"/>
      <c r="MXB1095" s="229"/>
      <c r="MXC1095" s="229"/>
      <c r="MXD1095" s="229"/>
      <c r="MXE1095" s="229"/>
      <c r="MXF1095" s="229"/>
      <c r="MXG1095" s="229"/>
      <c r="MXH1095" s="229"/>
      <c r="MXI1095" s="229"/>
      <c r="MXJ1095" s="229"/>
      <c r="MXK1095" s="229"/>
      <c r="MXL1095" s="229"/>
      <c r="MXM1095" s="229"/>
      <c r="MXN1095" s="229"/>
      <c r="MXO1095" s="229"/>
      <c r="MXP1095" s="229"/>
      <c r="MXQ1095" s="229"/>
      <c r="MXR1095" s="229"/>
      <c r="MXS1095" s="229"/>
      <c r="MXT1095" s="229"/>
      <c r="MXU1095" s="229"/>
      <c r="MXV1095" s="229"/>
      <c r="MXW1095" s="229"/>
      <c r="MXX1095" s="229"/>
      <c r="MXY1095" s="229"/>
      <c r="MXZ1095" s="229"/>
      <c r="MYA1095" s="229"/>
      <c r="MYB1095" s="229"/>
      <c r="MYC1095" s="229"/>
      <c r="MYD1095" s="229"/>
      <c r="MYE1095" s="229"/>
      <c r="MYF1095" s="229"/>
      <c r="MYG1095" s="229"/>
      <c r="MYH1095" s="229"/>
      <c r="MYI1095" s="229"/>
      <c r="MYJ1095" s="229"/>
      <c r="MYK1095" s="229"/>
      <c r="MYL1095" s="229"/>
      <c r="MYM1095" s="229"/>
      <c r="MYN1095" s="229"/>
      <c r="MYO1095" s="229"/>
      <c r="MYP1095" s="229"/>
      <c r="MYQ1095" s="229"/>
      <c r="MYR1095" s="229"/>
      <c r="MYS1095" s="229"/>
      <c r="MYT1095" s="229"/>
      <c r="MYU1095" s="229"/>
      <c r="MYV1095" s="229"/>
      <c r="MYW1095" s="229"/>
      <c r="MYX1095" s="229"/>
      <c r="MYY1095" s="229"/>
      <c r="MYZ1095" s="229"/>
      <c r="MZA1095" s="229"/>
      <c r="MZB1095" s="229"/>
      <c r="MZC1095" s="229"/>
      <c r="MZD1095" s="229"/>
      <c r="MZE1095" s="229"/>
      <c r="MZF1095" s="229"/>
      <c r="MZG1095" s="229"/>
      <c r="MZH1095" s="229"/>
      <c r="MZI1095" s="229"/>
      <c r="MZJ1095" s="229"/>
      <c r="MZK1095" s="229"/>
      <c r="MZL1095" s="229"/>
      <c r="MZM1095" s="229"/>
      <c r="MZN1095" s="229"/>
      <c r="MZO1095" s="229"/>
      <c r="MZP1095" s="229"/>
      <c r="MZQ1095" s="229"/>
      <c r="MZR1095" s="229"/>
      <c r="MZS1095" s="229"/>
      <c r="MZT1095" s="229"/>
      <c r="MZU1095" s="229"/>
      <c r="MZV1095" s="229"/>
      <c r="MZW1095" s="229"/>
      <c r="MZX1095" s="229"/>
      <c r="MZY1095" s="229"/>
      <c r="MZZ1095" s="229"/>
      <c r="NAA1095" s="229"/>
      <c r="NAB1095" s="229"/>
      <c r="NAC1095" s="229"/>
      <c r="NAD1095" s="229"/>
      <c r="NAE1095" s="229"/>
      <c r="NAF1095" s="229"/>
      <c r="NAG1095" s="229"/>
      <c r="NAH1095" s="229"/>
      <c r="NAI1095" s="229"/>
      <c r="NAJ1095" s="229"/>
      <c r="NAK1095" s="229"/>
      <c r="NAL1095" s="229"/>
      <c r="NAM1095" s="229"/>
      <c r="NAN1095" s="229"/>
      <c r="NAO1095" s="229"/>
      <c r="NAP1095" s="229"/>
      <c r="NAQ1095" s="229"/>
      <c r="NAR1095" s="229"/>
      <c r="NAS1095" s="229"/>
      <c r="NAT1095" s="229"/>
      <c r="NAU1095" s="229"/>
      <c r="NAV1095" s="229"/>
      <c r="NAW1095" s="229"/>
      <c r="NAX1095" s="229"/>
      <c r="NAY1095" s="229"/>
      <c r="NAZ1095" s="229"/>
      <c r="NBA1095" s="229"/>
      <c r="NBB1095" s="229"/>
      <c r="NBC1095" s="229"/>
      <c r="NBD1095" s="229"/>
      <c r="NBE1095" s="229"/>
      <c r="NBF1095" s="229"/>
      <c r="NBG1095" s="229"/>
      <c r="NBH1095" s="229"/>
      <c r="NBI1095" s="229"/>
      <c r="NBJ1095" s="229"/>
      <c r="NBK1095" s="229"/>
      <c r="NBL1095" s="229"/>
      <c r="NBM1095" s="229"/>
      <c r="NBN1095" s="229"/>
      <c r="NBO1095" s="229"/>
      <c r="NBP1095" s="229"/>
      <c r="NBQ1095" s="229"/>
      <c r="NBR1095" s="229"/>
      <c r="NBS1095" s="229"/>
      <c r="NBT1095" s="229"/>
      <c r="NBU1095" s="229"/>
      <c r="NBV1095" s="229"/>
      <c r="NBW1095" s="229"/>
      <c r="NBX1095" s="229"/>
      <c r="NBY1095" s="229"/>
      <c r="NBZ1095" s="229"/>
      <c r="NCA1095" s="229"/>
      <c r="NCB1095" s="229"/>
      <c r="NCC1095" s="229"/>
      <c r="NCD1095" s="229"/>
      <c r="NCE1095" s="229"/>
      <c r="NCF1095" s="229"/>
      <c r="NCG1095" s="229"/>
      <c r="NCH1095" s="229"/>
      <c r="NCI1095" s="229"/>
      <c r="NCJ1095" s="229"/>
      <c r="NCK1095" s="229"/>
      <c r="NCL1095" s="229"/>
      <c r="NCM1095" s="229"/>
      <c r="NCN1095" s="229"/>
      <c r="NCO1095" s="229"/>
      <c r="NCP1095" s="229"/>
      <c r="NCQ1095" s="229"/>
      <c r="NCR1095" s="229"/>
      <c r="NCS1095" s="229"/>
      <c r="NCT1095" s="229"/>
      <c r="NCU1095" s="229"/>
      <c r="NCV1095" s="229"/>
      <c r="NCW1095" s="229"/>
      <c r="NCX1095" s="229"/>
      <c r="NCY1095" s="229"/>
      <c r="NCZ1095" s="229"/>
      <c r="NDA1095" s="229"/>
      <c r="NDB1095" s="229"/>
      <c r="NDC1095" s="229"/>
      <c r="NDD1095" s="229"/>
      <c r="NDE1095" s="229"/>
      <c r="NDF1095" s="229"/>
      <c r="NDG1095" s="229"/>
      <c r="NDH1095" s="229"/>
      <c r="NDI1095" s="229"/>
      <c r="NDJ1095" s="229"/>
      <c r="NDK1095" s="229"/>
      <c r="NDL1095" s="229"/>
      <c r="NDM1095" s="229"/>
      <c r="NDN1095" s="229"/>
      <c r="NDO1095" s="229"/>
      <c r="NDP1095" s="229"/>
      <c r="NDQ1095" s="229"/>
      <c r="NDR1095" s="229"/>
      <c r="NDS1095" s="229"/>
      <c r="NDT1095" s="229"/>
      <c r="NDU1095" s="229"/>
      <c r="NDV1095" s="229"/>
      <c r="NDW1095" s="229"/>
      <c r="NDX1095" s="229"/>
      <c r="NDY1095" s="229"/>
      <c r="NDZ1095" s="229"/>
      <c r="NEA1095" s="229"/>
      <c r="NEB1095" s="229"/>
      <c r="NEC1095" s="229"/>
      <c r="NED1095" s="229"/>
      <c r="NEE1095" s="229"/>
      <c r="NEF1095" s="229"/>
      <c r="NEG1095" s="229"/>
      <c r="NEH1095" s="229"/>
      <c r="NEI1095" s="229"/>
      <c r="NEJ1095" s="229"/>
      <c r="NEK1095" s="229"/>
      <c r="NEL1095" s="229"/>
      <c r="NEM1095" s="229"/>
      <c r="NEN1095" s="229"/>
      <c r="NEO1095" s="229"/>
      <c r="NEP1095" s="229"/>
      <c r="NEQ1095" s="229"/>
      <c r="NER1095" s="229"/>
      <c r="NES1095" s="229"/>
      <c r="NET1095" s="229"/>
      <c r="NEU1095" s="229"/>
      <c r="NEV1095" s="229"/>
      <c r="NEW1095" s="229"/>
      <c r="NEX1095" s="229"/>
      <c r="NEY1095" s="229"/>
      <c r="NEZ1095" s="229"/>
      <c r="NFA1095" s="229"/>
      <c r="NFB1095" s="229"/>
      <c r="NFC1095" s="229"/>
      <c r="NFD1095" s="229"/>
      <c r="NFE1095" s="229"/>
      <c r="NFF1095" s="229"/>
      <c r="NFG1095" s="229"/>
      <c r="NFH1095" s="229"/>
      <c r="NFI1095" s="229"/>
      <c r="NFJ1095" s="229"/>
      <c r="NFK1095" s="229"/>
      <c r="NFL1095" s="229"/>
      <c r="NFM1095" s="229"/>
      <c r="NFN1095" s="229"/>
      <c r="NFO1095" s="229"/>
      <c r="NFP1095" s="229"/>
      <c r="NFQ1095" s="229"/>
      <c r="NFR1095" s="229"/>
      <c r="NFS1095" s="229"/>
      <c r="NFT1095" s="229"/>
      <c r="NFU1095" s="229"/>
      <c r="NFV1095" s="229"/>
      <c r="NFW1095" s="229"/>
      <c r="NFX1095" s="229"/>
      <c r="NFY1095" s="229"/>
      <c r="NFZ1095" s="229"/>
      <c r="NGA1095" s="229"/>
      <c r="NGB1095" s="229"/>
      <c r="NGC1095" s="229"/>
      <c r="NGD1095" s="229"/>
      <c r="NGE1095" s="229"/>
      <c r="NGF1095" s="229"/>
      <c r="NGG1095" s="229"/>
      <c r="NGH1095" s="229"/>
      <c r="NGI1095" s="229"/>
      <c r="NGJ1095" s="229"/>
      <c r="NGK1095" s="229"/>
      <c r="NGL1095" s="229"/>
      <c r="NGM1095" s="229"/>
      <c r="NGN1095" s="229"/>
      <c r="NGO1095" s="229"/>
      <c r="NGP1095" s="229"/>
      <c r="NGQ1095" s="229"/>
      <c r="NGR1095" s="229"/>
      <c r="NGS1095" s="229"/>
      <c r="NGT1095" s="229"/>
      <c r="NGU1095" s="229"/>
      <c r="NGV1095" s="229"/>
      <c r="NGW1095" s="229"/>
      <c r="NGX1095" s="229"/>
      <c r="NGY1095" s="229"/>
      <c r="NGZ1095" s="229"/>
      <c r="NHA1095" s="229"/>
      <c r="NHB1095" s="229"/>
      <c r="NHC1095" s="229"/>
      <c r="NHD1095" s="229"/>
      <c r="NHE1095" s="229"/>
      <c r="NHF1095" s="229"/>
      <c r="NHG1095" s="229"/>
      <c r="NHH1095" s="229"/>
      <c r="NHI1095" s="229"/>
      <c r="NHJ1095" s="229"/>
      <c r="NHK1095" s="229"/>
      <c r="NHL1095" s="229"/>
      <c r="NHM1095" s="229"/>
      <c r="NHN1095" s="229"/>
      <c r="NHO1095" s="229"/>
      <c r="NHP1095" s="229"/>
      <c r="NHQ1095" s="229"/>
      <c r="NHR1095" s="229"/>
      <c r="NHS1095" s="229"/>
      <c r="NHT1095" s="229"/>
      <c r="NHU1095" s="229"/>
      <c r="NHV1095" s="229"/>
      <c r="NHW1095" s="229"/>
      <c r="NHX1095" s="229"/>
      <c r="NHY1095" s="229"/>
      <c r="NHZ1095" s="229"/>
      <c r="NIA1095" s="229"/>
      <c r="NIB1095" s="229"/>
      <c r="NIC1095" s="229"/>
      <c r="NID1095" s="229"/>
      <c r="NIE1095" s="229"/>
      <c r="NIF1095" s="229"/>
      <c r="NIG1095" s="229"/>
      <c r="NIH1095" s="229"/>
      <c r="NII1095" s="229"/>
      <c r="NIJ1095" s="229"/>
      <c r="NIK1095" s="229"/>
      <c r="NIL1095" s="229"/>
      <c r="NIM1095" s="229"/>
      <c r="NIN1095" s="229"/>
      <c r="NIO1095" s="229"/>
      <c r="NIP1095" s="229"/>
      <c r="NIQ1095" s="229"/>
      <c r="NIR1095" s="229"/>
      <c r="NIS1095" s="229"/>
      <c r="NIT1095" s="229"/>
      <c r="NIU1095" s="229"/>
      <c r="NIV1095" s="229"/>
      <c r="NIW1095" s="229"/>
      <c r="NIX1095" s="229"/>
      <c r="NIY1095" s="229"/>
      <c r="NIZ1095" s="229"/>
      <c r="NJA1095" s="229"/>
      <c r="NJB1095" s="229"/>
      <c r="NJC1095" s="229"/>
      <c r="NJD1095" s="229"/>
      <c r="NJE1095" s="229"/>
      <c r="NJF1095" s="229"/>
      <c r="NJG1095" s="229"/>
      <c r="NJH1095" s="229"/>
      <c r="NJI1095" s="229"/>
      <c r="NJJ1095" s="229"/>
      <c r="NJK1095" s="229"/>
      <c r="NJL1095" s="229"/>
      <c r="NJM1095" s="229"/>
      <c r="NJN1095" s="229"/>
      <c r="NJO1095" s="229"/>
      <c r="NJP1095" s="229"/>
      <c r="NJQ1095" s="229"/>
      <c r="NJR1095" s="229"/>
      <c r="NJS1095" s="229"/>
      <c r="NJT1095" s="229"/>
      <c r="NJU1095" s="229"/>
      <c r="NJV1095" s="229"/>
      <c r="NJW1095" s="229"/>
      <c r="NJX1095" s="229"/>
      <c r="NJY1095" s="229"/>
      <c r="NJZ1095" s="229"/>
      <c r="NKA1095" s="229"/>
      <c r="NKB1095" s="229"/>
      <c r="NKC1095" s="229"/>
      <c r="NKD1095" s="229"/>
      <c r="NKE1095" s="229"/>
      <c r="NKF1095" s="229"/>
      <c r="NKG1095" s="229"/>
      <c r="NKH1095" s="229"/>
      <c r="NKI1095" s="229"/>
      <c r="NKJ1095" s="229"/>
      <c r="NKK1095" s="229"/>
      <c r="NKL1095" s="229"/>
      <c r="NKM1095" s="229"/>
      <c r="NKN1095" s="229"/>
      <c r="NKO1095" s="229"/>
      <c r="NKP1095" s="229"/>
      <c r="NKQ1095" s="229"/>
      <c r="NKR1095" s="229"/>
      <c r="NKS1095" s="229"/>
      <c r="NKT1095" s="229"/>
      <c r="NKU1095" s="229"/>
      <c r="NKV1095" s="229"/>
      <c r="NKW1095" s="229"/>
      <c r="NKX1095" s="229"/>
      <c r="NKY1095" s="229"/>
      <c r="NKZ1095" s="229"/>
      <c r="NLA1095" s="229"/>
      <c r="NLB1095" s="229"/>
      <c r="NLC1095" s="229"/>
      <c r="NLD1095" s="229"/>
      <c r="NLE1095" s="229"/>
      <c r="NLF1095" s="229"/>
      <c r="NLG1095" s="229"/>
      <c r="NLH1095" s="229"/>
      <c r="NLI1095" s="229"/>
      <c r="NLJ1095" s="229"/>
      <c r="NLK1095" s="229"/>
      <c r="NLL1095" s="229"/>
      <c r="NLM1095" s="229"/>
      <c r="NLN1095" s="229"/>
      <c r="NLO1095" s="229"/>
      <c r="NLP1095" s="229"/>
      <c r="NLQ1095" s="229"/>
      <c r="NLR1095" s="229"/>
      <c r="NLS1095" s="229"/>
      <c r="NLT1095" s="229"/>
      <c r="NLU1095" s="229"/>
      <c r="NLV1095" s="229"/>
      <c r="NLW1095" s="229"/>
      <c r="NLX1095" s="229"/>
      <c r="NLY1095" s="229"/>
      <c r="NLZ1095" s="229"/>
      <c r="NMA1095" s="229"/>
      <c r="NMB1095" s="229"/>
      <c r="NMC1095" s="229"/>
      <c r="NMD1095" s="229"/>
      <c r="NME1095" s="229"/>
      <c r="NMF1095" s="229"/>
      <c r="NMG1095" s="229"/>
      <c r="NMH1095" s="229"/>
      <c r="NMI1095" s="229"/>
      <c r="NMJ1095" s="229"/>
      <c r="NMK1095" s="229"/>
      <c r="NML1095" s="229"/>
      <c r="NMM1095" s="229"/>
      <c r="NMN1095" s="229"/>
      <c r="NMO1095" s="229"/>
      <c r="NMP1095" s="229"/>
      <c r="NMQ1095" s="229"/>
      <c r="NMR1095" s="229"/>
      <c r="NMS1095" s="229"/>
      <c r="NMT1095" s="229"/>
      <c r="NMU1095" s="229"/>
      <c r="NMV1095" s="229"/>
      <c r="NMW1095" s="229"/>
      <c r="NMX1095" s="229"/>
      <c r="NMY1095" s="229"/>
      <c r="NMZ1095" s="229"/>
      <c r="NNA1095" s="229"/>
      <c r="NNB1095" s="229"/>
      <c r="NNC1095" s="229"/>
      <c r="NND1095" s="229"/>
      <c r="NNE1095" s="229"/>
      <c r="NNF1095" s="229"/>
      <c r="NNG1095" s="229"/>
      <c r="NNH1095" s="229"/>
      <c r="NNI1095" s="229"/>
      <c r="NNJ1095" s="229"/>
      <c r="NNK1095" s="229"/>
      <c r="NNL1095" s="229"/>
      <c r="NNM1095" s="229"/>
      <c r="NNN1095" s="229"/>
      <c r="NNO1095" s="229"/>
      <c r="NNP1095" s="229"/>
      <c r="NNQ1095" s="229"/>
      <c r="NNR1095" s="229"/>
      <c r="NNS1095" s="229"/>
      <c r="NNT1095" s="229"/>
      <c r="NNU1095" s="229"/>
      <c r="NNV1095" s="229"/>
      <c r="NNW1095" s="229"/>
      <c r="NNX1095" s="229"/>
      <c r="NNY1095" s="229"/>
      <c r="NNZ1095" s="229"/>
      <c r="NOA1095" s="229"/>
      <c r="NOB1095" s="229"/>
      <c r="NOC1095" s="229"/>
      <c r="NOD1095" s="229"/>
      <c r="NOE1095" s="229"/>
      <c r="NOF1095" s="229"/>
      <c r="NOG1095" s="229"/>
      <c r="NOH1095" s="229"/>
      <c r="NOI1095" s="229"/>
      <c r="NOJ1095" s="229"/>
      <c r="NOK1095" s="229"/>
      <c r="NOL1095" s="229"/>
      <c r="NOM1095" s="229"/>
      <c r="NON1095" s="229"/>
      <c r="NOO1095" s="229"/>
      <c r="NOP1095" s="229"/>
      <c r="NOQ1095" s="229"/>
      <c r="NOR1095" s="229"/>
      <c r="NOS1095" s="229"/>
      <c r="NOT1095" s="229"/>
      <c r="NOU1095" s="229"/>
      <c r="NOV1095" s="229"/>
      <c r="NOW1095" s="229"/>
      <c r="NOX1095" s="229"/>
      <c r="NOY1095" s="229"/>
      <c r="NOZ1095" s="229"/>
      <c r="NPA1095" s="229"/>
      <c r="NPB1095" s="229"/>
      <c r="NPC1095" s="229"/>
      <c r="NPD1095" s="229"/>
      <c r="NPE1095" s="229"/>
      <c r="NPF1095" s="229"/>
      <c r="NPG1095" s="229"/>
      <c r="NPH1095" s="229"/>
      <c r="NPI1095" s="229"/>
      <c r="NPJ1095" s="229"/>
      <c r="NPK1095" s="229"/>
      <c r="NPL1095" s="229"/>
      <c r="NPM1095" s="229"/>
      <c r="NPN1095" s="229"/>
      <c r="NPO1095" s="229"/>
      <c r="NPP1095" s="229"/>
      <c r="NPQ1095" s="229"/>
      <c r="NPR1095" s="229"/>
      <c r="NPS1095" s="229"/>
      <c r="NPT1095" s="229"/>
      <c r="NPU1095" s="229"/>
      <c r="NPV1095" s="229"/>
      <c r="NPW1095" s="229"/>
      <c r="NPX1095" s="229"/>
      <c r="NPY1095" s="229"/>
      <c r="NPZ1095" s="229"/>
      <c r="NQA1095" s="229"/>
      <c r="NQB1095" s="229"/>
      <c r="NQC1095" s="229"/>
      <c r="NQD1095" s="229"/>
      <c r="NQE1095" s="229"/>
      <c r="NQF1095" s="229"/>
      <c r="NQG1095" s="229"/>
      <c r="NQH1095" s="229"/>
      <c r="NQI1095" s="229"/>
      <c r="NQJ1095" s="229"/>
      <c r="NQK1095" s="229"/>
      <c r="NQL1095" s="229"/>
      <c r="NQM1095" s="229"/>
      <c r="NQN1095" s="229"/>
      <c r="NQO1095" s="229"/>
      <c r="NQP1095" s="229"/>
      <c r="NQQ1095" s="229"/>
      <c r="NQR1095" s="229"/>
      <c r="NQS1095" s="229"/>
      <c r="NQT1095" s="229"/>
      <c r="NQU1095" s="229"/>
      <c r="NQV1095" s="229"/>
      <c r="NQW1095" s="229"/>
      <c r="NQX1095" s="229"/>
      <c r="NQY1095" s="229"/>
      <c r="NQZ1095" s="229"/>
      <c r="NRA1095" s="229"/>
      <c r="NRB1095" s="229"/>
      <c r="NRC1095" s="229"/>
      <c r="NRD1095" s="229"/>
      <c r="NRE1095" s="229"/>
      <c r="NRF1095" s="229"/>
      <c r="NRG1095" s="229"/>
      <c r="NRH1095" s="229"/>
      <c r="NRI1095" s="229"/>
      <c r="NRJ1095" s="229"/>
      <c r="NRK1095" s="229"/>
      <c r="NRL1095" s="229"/>
      <c r="NRM1095" s="229"/>
      <c r="NRN1095" s="229"/>
      <c r="NRO1095" s="229"/>
      <c r="NRP1095" s="229"/>
      <c r="NRQ1095" s="229"/>
      <c r="NRR1095" s="229"/>
      <c r="NRS1095" s="229"/>
      <c r="NRT1095" s="229"/>
      <c r="NRU1095" s="229"/>
      <c r="NRV1095" s="229"/>
      <c r="NRW1095" s="229"/>
      <c r="NRX1095" s="229"/>
      <c r="NRY1095" s="229"/>
      <c r="NRZ1095" s="229"/>
      <c r="NSA1095" s="229"/>
      <c r="NSB1095" s="229"/>
      <c r="NSC1095" s="229"/>
      <c r="NSD1095" s="229"/>
      <c r="NSE1095" s="229"/>
      <c r="NSF1095" s="229"/>
      <c r="NSG1095" s="229"/>
      <c r="NSH1095" s="229"/>
      <c r="NSI1095" s="229"/>
      <c r="NSJ1095" s="229"/>
      <c r="NSK1095" s="229"/>
      <c r="NSL1095" s="229"/>
      <c r="NSM1095" s="229"/>
      <c r="NSN1095" s="229"/>
      <c r="NSO1095" s="229"/>
      <c r="NSP1095" s="229"/>
      <c r="NSQ1095" s="229"/>
      <c r="NSR1095" s="229"/>
      <c r="NSS1095" s="229"/>
      <c r="NST1095" s="229"/>
      <c r="NSU1095" s="229"/>
      <c r="NSV1095" s="229"/>
      <c r="NSW1095" s="229"/>
      <c r="NSX1095" s="229"/>
      <c r="NSY1095" s="229"/>
      <c r="NSZ1095" s="229"/>
      <c r="NTA1095" s="229"/>
      <c r="NTB1095" s="229"/>
      <c r="NTC1095" s="229"/>
      <c r="NTD1095" s="229"/>
      <c r="NTE1095" s="229"/>
      <c r="NTF1095" s="229"/>
      <c r="NTG1095" s="229"/>
      <c r="NTH1095" s="229"/>
      <c r="NTI1095" s="229"/>
      <c r="NTJ1095" s="229"/>
      <c r="NTK1095" s="229"/>
      <c r="NTL1095" s="229"/>
      <c r="NTM1095" s="229"/>
      <c r="NTN1095" s="229"/>
      <c r="NTO1095" s="229"/>
      <c r="NTP1095" s="229"/>
      <c r="NTQ1095" s="229"/>
      <c r="NTR1095" s="229"/>
      <c r="NTS1095" s="229"/>
      <c r="NTT1095" s="229"/>
      <c r="NTU1095" s="229"/>
      <c r="NTV1095" s="229"/>
      <c r="NTW1095" s="229"/>
      <c r="NTX1095" s="229"/>
      <c r="NTY1095" s="229"/>
      <c r="NTZ1095" s="229"/>
      <c r="NUA1095" s="229"/>
      <c r="NUB1095" s="229"/>
      <c r="NUC1095" s="229"/>
      <c r="NUD1095" s="229"/>
      <c r="NUE1095" s="229"/>
      <c r="NUF1095" s="229"/>
      <c r="NUG1095" s="229"/>
      <c r="NUH1095" s="229"/>
      <c r="NUI1095" s="229"/>
      <c r="NUJ1095" s="229"/>
      <c r="NUK1095" s="229"/>
      <c r="NUL1095" s="229"/>
      <c r="NUM1095" s="229"/>
      <c r="NUN1095" s="229"/>
      <c r="NUO1095" s="229"/>
      <c r="NUP1095" s="229"/>
      <c r="NUQ1095" s="229"/>
      <c r="NUR1095" s="229"/>
      <c r="NUS1095" s="229"/>
      <c r="NUT1095" s="229"/>
      <c r="NUU1095" s="229"/>
      <c r="NUV1095" s="229"/>
      <c r="NUW1095" s="229"/>
      <c r="NUX1095" s="229"/>
      <c r="NUY1095" s="229"/>
      <c r="NUZ1095" s="229"/>
      <c r="NVA1095" s="229"/>
      <c r="NVB1095" s="229"/>
      <c r="NVC1095" s="229"/>
      <c r="NVD1095" s="229"/>
      <c r="NVE1095" s="229"/>
      <c r="NVF1095" s="229"/>
      <c r="NVG1095" s="229"/>
      <c r="NVH1095" s="229"/>
      <c r="NVI1095" s="229"/>
      <c r="NVJ1095" s="229"/>
      <c r="NVK1095" s="229"/>
      <c r="NVL1095" s="229"/>
      <c r="NVM1095" s="229"/>
      <c r="NVN1095" s="229"/>
      <c r="NVO1095" s="229"/>
      <c r="NVP1095" s="229"/>
      <c r="NVQ1095" s="229"/>
      <c r="NVR1095" s="229"/>
      <c r="NVS1095" s="229"/>
      <c r="NVT1095" s="229"/>
      <c r="NVU1095" s="229"/>
      <c r="NVV1095" s="229"/>
      <c r="NVW1095" s="229"/>
      <c r="NVX1095" s="229"/>
      <c r="NVY1095" s="229"/>
      <c r="NVZ1095" s="229"/>
      <c r="NWA1095" s="229"/>
      <c r="NWB1095" s="229"/>
      <c r="NWC1095" s="229"/>
      <c r="NWD1095" s="229"/>
      <c r="NWE1095" s="229"/>
      <c r="NWF1095" s="229"/>
      <c r="NWG1095" s="229"/>
      <c r="NWH1095" s="229"/>
      <c r="NWI1095" s="229"/>
      <c r="NWJ1095" s="229"/>
      <c r="NWK1095" s="229"/>
      <c r="NWL1095" s="229"/>
      <c r="NWM1095" s="229"/>
      <c r="NWN1095" s="229"/>
      <c r="NWO1095" s="229"/>
      <c r="NWP1095" s="229"/>
      <c r="NWQ1095" s="229"/>
      <c r="NWR1095" s="229"/>
      <c r="NWS1095" s="229"/>
      <c r="NWT1095" s="229"/>
      <c r="NWU1095" s="229"/>
      <c r="NWV1095" s="229"/>
      <c r="NWW1095" s="229"/>
      <c r="NWX1095" s="229"/>
      <c r="NWY1095" s="229"/>
      <c r="NWZ1095" s="229"/>
      <c r="NXA1095" s="229"/>
      <c r="NXB1095" s="229"/>
      <c r="NXC1095" s="229"/>
      <c r="NXD1095" s="229"/>
      <c r="NXE1095" s="229"/>
      <c r="NXF1095" s="229"/>
      <c r="NXG1095" s="229"/>
      <c r="NXH1095" s="229"/>
      <c r="NXI1095" s="229"/>
      <c r="NXJ1095" s="229"/>
      <c r="NXK1095" s="229"/>
      <c r="NXL1095" s="229"/>
      <c r="NXM1095" s="229"/>
      <c r="NXN1095" s="229"/>
      <c r="NXO1095" s="229"/>
      <c r="NXP1095" s="229"/>
      <c r="NXQ1095" s="229"/>
      <c r="NXR1095" s="229"/>
      <c r="NXS1095" s="229"/>
      <c r="NXT1095" s="229"/>
      <c r="NXU1095" s="229"/>
      <c r="NXV1095" s="229"/>
      <c r="NXW1095" s="229"/>
      <c r="NXX1095" s="229"/>
      <c r="NXY1095" s="229"/>
      <c r="NXZ1095" s="229"/>
      <c r="NYA1095" s="229"/>
      <c r="NYB1095" s="229"/>
      <c r="NYC1095" s="229"/>
      <c r="NYD1095" s="229"/>
      <c r="NYE1095" s="229"/>
      <c r="NYF1095" s="229"/>
      <c r="NYG1095" s="229"/>
      <c r="NYH1095" s="229"/>
      <c r="NYI1095" s="229"/>
      <c r="NYJ1095" s="229"/>
      <c r="NYK1095" s="229"/>
      <c r="NYL1095" s="229"/>
      <c r="NYM1095" s="229"/>
      <c r="NYN1095" s="229"/>
      <c r="NYO1095" s="229"/>
      <c r="NYP1095" s="229"/>
      <c r="NYQ1095" s="229"/>
      <c r="NYR1095" s="229"/>
      <c r="NYS1095" s="229"/>
      <c r="NYT1095" s="229"/>
      <c r="NYU1095" s="229"/>
      <c r="NYV1095" s="229"/>
      <c r="NYW1095" s="229"/>
      <c r="NYX1095" s="229"/>
      <c r="NYY1095" s="229"/>
      <c r="NYZ1095" s="229"/>
      <c r="NZA1095" s="229"/>
      <c r="NZB1095" s="229"/>
      <c r="NZC1095" s="229"/>
      <c r="NZD1095" s="229"/>
      <c r="NZE1095" s="229"/>
      <c r="NZF1095" s="229"/>
      <c r="NZG1095" s="229"/>
      <c r="NZH1095" s="229"/>
      <c r="NZI1095" s="229"/>
      <c r="NZJ1095" s="229"/>
      <c r="NZK1095" s="229"/>
      <c r="NZL1095" s="229"/>
      <c r="NZM1095" s="229"/>
      <c r="NZN1095" s="229"/>
      <c r="NZO1095" s="229"/>
      <c r="NZP1095" s="229"/>
      <c r="NZQ1095" s="229"/>
      <c r="NZR1095" s="229"/>
      <c r="NZS1095" s="229"/>
      <c r="NZT1095" s="229"/>
      <c r="NZU1095" s="229"/>
      <c r="NZV1095" s="229"/>
      <c r="NZW1095" s="229"/>
      <c r="NZX1095" s="229"/>
      <c r="NZY1095" s="229"/>
      <c r="NZZ1095" s="229"/>
      <c r="OAA1095" s="229"/>
      <c r="OAB1095" s="229"/>
      <c r="OAC1095" s="229"/>
      <c r="OAD1095" s="229"/>
      <c r="OAE1095" s="229"/>
      <c r="OAF1095" s="229"/>
      <c r="OAG1095" s="229"/>
      <c r="OAH1095" s="229"/>
      <c r="OAI1095" s="229"/>
      <c r="OAJ1095" s="229"/>
      <c r="OAK1095" s="229"/>
      <c r="OAL1095" s="229"/>
      <c r="OAM1095" s="229"/>
      <c r="OAN1095" s="229"/>
      <c r="OAO1095" s="229"/>
      <c r="OAP1095" s="229"/>
      <c r="OAQ1095" s="229"/>
      <c r="OAR1095" s="229"/>
      <c r="OAS1095" s="229"/>
      <c r="OAT1095" s="229"/>
      <c r="OAU1095" s="229"/>
      <c r="OAV1095" s="229"/>
      <c r="OAW1095" s="229"/>
      <c r="OAX1095" s="229"/>
      <c r="OAY1095" s="229"/>
      <c r="OAZ1095" s="229"/>
      <c r="OBA1095" s="229"/>
      <c r="OBB1095" s="229"/>
      <c r="OBC1095" s="229"/>
      <c r="OBD1095" s="229"/>
      <c r="OBE1095" s="229"/>
      <c r="OBF1095" s="229"/>
      <c r="OBG1095" s="229"/>
      <c r="OBH1095" s="229"/>
      <c r="OBI1095" s="229"/>
      <c r="OBJ1095" s="229"/>
      <c r="OBK1095" s="229"/>
      <c r="OBL1095" s="229"/>
      <c r="OBM1095" s="229"/>
      <c r="OBN1095" s="229"/>
      <c r="OBO1095" s="229"/>
      <c r="OBP1095" s="229"/>
      <c r="OBQ1095" s="229"/>
      <c r="OBR1095" s="229"/>
      <c r="OBS1095" s="229"/>
      <c r="OBT1095" s="229"/>
      <c r="OBU1095" s="229"/>
      <c r="OBV1095" s="229"/>
      <c r="OBW1095" s="229"/>
      <c r="OBX1095" s="229"/>
      <c r="OBY1095" s="229"/>
      <c r="OBZ1095" s="229"/>
      <c r="OCA1095" s="229"/>
      <c r="OCB1095" s="229"/>
      <c r="OCC1095" s="229"/>
      <c r="OCD1095" s="229"/>
      <c r="OCE1095" s="229"/>
      <c r="OCF1095" s="229"/>
      <c r="OCG1095" s="229"/>
      <c r="OCH1095" s="229"/>
      <c r="OCI1095" s="229"/>
      <c r="OCJ1095" s="229"/>
      <c r="OCK1095" s="229"/>
      <c r="OCL1095" s="229"/>
      <c r="OCM1095" s="229"/>
      <c r="OCN1095" s="229"/>
      <c r="OCO1095" s="229"/>
      <c r="OCP1095" s="229"/>
      <c r="OCQ1095" s="229"/>
      <c r="OCR1095" s="229"/>
      <c r="OCS1095" s="229"/>
      <c r="OCT1095" s="229"/>
      <c r="OCU1095" s="229"/>
      <c r="OCV1095" s="229"/>
      <c r="OCW1095" s="229"/>
      <c r="OCX1095" s="229"/>
      <c r="OCY1095" s="229"/>
      <c r="OCZ1095" s="229"/>
      <c r="ODA1095" s="229"/>
      <c r="ODB1095" s="229"/>
      <c r="ODC1095" s="229"/>
      <c r="ODD1095" s="229"/>
      <c r="ODE1095" s="229"/>
      <c r="ODF1095" s="229"/>
      <c r="ODG1095" s="229"/>
      <c r="ODH1095" s="229"/>
      <c r="ODI1095" s="229"/>
      <c r="ODJ1095" s="229"/>
      <c r="ODK1095" s="229"/>
      <c r="ODL1095" s="229"/>
      <c r="ODM1095" s="229"/>
      <c r="ODN1095" s="229"/>
      <c r="ODO1095" s="229"/>
      <c r="ODP1095" s="229"/>
      <c r="ODQ1095" s="229"/>
      <c r="ODR1095" s="229"/>
      <c r="ODS1095" s="229"/>
      <c r="ODT1095" s="229"/>
      <c r="ODU1095" s="229"/>
      <c r="ODV1095" s="229"/>
      <c r="ODW1095" s="229"/>
      <c r="ODX1095" s="229"/>
      <c r="ODY1095" s="229"/>
      <c r="ODZ1095" s="229"/>
      <c r="OEA1095" s="229"/>
      <c r="OEB1095" s="229"/>
      <c r="OEC1095" s="229"/>
      <c r="OED1095" s="229"/>
      <c r="OEE1095" s="229"/>
      <c r="OEF1095" s="229"/>
      <c r="OEG1095" s="229"/>
      <c r="OEH1095" s="229"/>
      <c r="OEI1095" s="229"/>
      <c r="OEJ1095" s="229"/>
      <c r="OEK1095" s="229"/>
      <c r="OEL1095" s="229"/>
      <c r="OEM1095" s="229"/>
      <c r="OEN1095" s="229"/>
      <c r="OEO1095" s="229"/>
      <c r="OEP1095" s="229"/>
      <c r="OEQ1095" s="229"/>
      <c r="OER1095" s="229"/>
      <c r="OES1095" s="229"/>
      <c r="OET1095" s="229"/>
      <c r="OEU1095" s="229"/>
      <c r="OEV1095" s="229"/>
      <c r="OEW1095" s="229"/>
      <c r="OEX1095" s="229"/>
      <c r="OEY1095" s="229"/>
      <c r="OEZ1095" s="229"/>
      <c r="OFA1095" s="229"/>
      <c r="OFB1095" s="229"/>
      <c r="OFC1095" s="229"/>
      <c r="OFD1095" s="229"/>
      <c r="OFE1095" s="229"/>
      <c r="OFF1095" s="229"/>
      <c r="OFG1095" s="229"/>
      <c r="OFH1095" s="229"/>
      <c r="OFI1095" s="229"/>
      <c r="OFJ1095" s="229"/>
      <c r="OFK1095" s="229"/>
      <c r="OFL1095" s="229"/>
      <c r="OFM1095" s="229"/>
      <c r="OFN1095" s="229"/>
      <c r="OFO1095" s="229"/>
      <c r="OFP1095" s="229"/>
      <c r="OFQ1095" s="229"/>
      <c r="OFR1095" s="229"/>
      <c r="OFS1095" s="229"/>
      <c r="OFT1095" s="229"/>
      <c r="OFU1095" s="229"/>
      <c r="OFV1095" s="229"/>
      <c r="OFW1095" s="229"/>
      <c r="OFX1095" s="229"/>
      <c r="OFY1095" s="229"/>
      <c r="OFZ1095" s="229"/>
      <c r="OGA1095" s="229"/>
      <c r="OGB1095" s="229"/>
      <c r="OGC1095" s="229"/>
      <c r="OGD1095" s="229"/>
      <c r="OGE1095" s="229"/>
      <c r="OGF1095" s="229"/>
      <c r="OGG1095" s="229"/>
      <c r="OGH1095" s="229"/>
      <c r="OGI1095" s="229"/>
      <c r="OGJ1095" s="229"/>
      <c r="OGK1095" s="229"/>
      <c r="OGL1095" s="229"/>
      <c r="OGM1095" s="229"/>
      <c r="OGN1095" s="229"/>
      <c r="OGO1095" s="229"/>
      <c r="OGP1095" s="229"/>
      <c r="OGQ1095" s="229"/>
      <c r="OGR1095" s="229"/>
      <c r="OGS1095" s="229"/>
      <c r="OGT1095" s="229"/>
      <c r="OGU1095" s="229"/>
      <c r="OGV1095" s="229"/>
      <c r="OGW1095" s="229"/>
      <c r="OGX1095" s="229"/>
      <c r="OGY1095" s="229"/>
      <c r="OGZ1095" s="229"/>
      <c r="OHA1095" s="229"/>
      <c r="OHB1095" s="229"/>
      <c r="OHC1095" s="229"/>
      <c r="OHD1095" s="229"/>
      <c r="OHE1095" s="229"/>
      <c r="OHF1095" s="229"/>
      <c r="OHG1095" s="229"/>
      <c r="OHH1095" s="229"/>
      <c r="OHI1095" s="229"/>
      <c r="OHJ1095" s="229"/>
      <c r="OHK1095" s="229"/>
      <c r="OHL1095" s="229"/>
      <c r="OHM1095" s="229"/>
      <c r="OHN1095" s="229"/>
      <c r="OHO1095" s="229"/>
      <c r="OHP1095" s="229"/>
      <c r="OHQ1095" s="229"/>
      <c r="OHR1095" s="229"/>
      <c r="OHS1095" s="229"/>
      <c r="OHT1095" s="229"/>
      <c r="OHU1095" s="229"/>
      <c r="OHV1095" s="229"/>
      <c r="OHW1095" s="229"/>
      <c r="OHX1095" s="229"/>
      <c r="OHY1095" s="229"/>
      <c r="OHZ1095" s="229"/>
      <c r="OIA1095" s="229"/>
      <c r="OIB1095" s="229"/>
      <c r="OIC1095" s="229"/>
      <c r="OID1095" s="229"/>
      <c r="OIE1095" s="229"/>
      <c r="OIF1095" s="229"/>
      <c r="OIG1095" s="229"/>
      <c r="OIH1095" s="229"/>
      <c r="OII1095" s="229"/>
      <c r="OIJ1095" s="229"/>
      <c r="OIK1095" s="229"/>
      <c r="OIL1095" s="229"/>
      <c r="OIM1095" s="229"/>
      <c r="OIN1095" s="229"/>
      <c r="OIO1095" s="229"/>
      <c r="OIP1095" s="229"/>
      <c r="OIQ1095" s="229"/>
      <c r="OIR1095" s="229"/>
      <c r="OIS1095" s="229"/>
      <c r="OIT1095" s="229"/>
      <c r="OIU1095" s="229"/>
      <c r="OIV1095" s="229"/>
      <c r="OIW1095" s="229"/>
      <c r="OIX1095" s="229"/>
      <c r="OIY1095" s="229"/>
      <c r="OIZ1095" s="229"/>
      <c r="OJA1095" s="229"/>
      <c r="OJB1095" s="229"/>
      <c r="OJC1095" s="229"/>
      <c r="OJD1095" s="229"/>
      <c r="OJE1095" s="229"/>
      <c r="OJF1095" s="229"/>
      <c r="OJG1095" s="229"/>
      <c r="OJH1095" s="229"/>
      <c r="OJI1095" s="229"/>
      <c r="OJJ1095" s="229"/>
      <c r="OJK1095" s="229"/>
      <c r="OJL1095" s="229"/>
      <c r="OJM1095" s="229"/>
      <c r="OJN1095" s="229"/>
      <c r="OJO1095" s="229"/>
      <c r="OJP1095" s="229"/>
      <c r="OJQ1095" s="229"/>
      <c r="OJR1095" s="229"/>
      <c r="OJS1095" s="229"/>
      <c r="OJT1095" s="229"/>
      <c r="OJU1095" s="229"/>
      <c r="OJV1095" s="229"/>
      <c r="OJW1095" s="229"/>
      <c r="OJX1095" s="229"/>
      <c r="OJY1095" s="229"/>
      <c r="OJZ1095" s="229"/>
      <c r="OKA1095" s="229"/>
      <c r="OKB1095" s="229"/>
      <c r="OKC1095" s="229"/>
      <c r="OKD1095" s="229"/>
      <c r="OKE1095" s="229"/>
      <c r="OKF1095" s="229"/>
      <c r="OKG1095" s="229"/>
      <c r="OKH1095" s="229"/>
      <c r="OKI1095" s="229"/>
      <c r="OKJ1095" s="229"/>
      <c r="OKK1095" s="229"/>
      <c r="OKL1095" s="229"/>
      <c r="OKM1095" s="229"/>
      <c r="OKN1095" s="229"/>
      <c r="OKO1095" s="229"/>
      <c r="OKP1095" s="229"/>
      <c r="OKQ1095" s="229"/>
      <c r="OKR1095" s="229"/>
      <c r="OKS1095" s="229"/>
      <c r="OKT1095" s="229"/>
      <c r="OKU1095" s="229"/>
      <c r="OKV1095" s="229"/>
      <c r="OKW1095" s="229"/>
      <c r="OKX1095" s="229"/>
      <c r="OKY1095" s="229"/>
      <c r="OKZ1095" s="229"/>
      <c r="OLA1095" s="229"/>
      <c r="OLB1095" s="229"/>
      <c r="OLC1095" s="229"/>
      <c r="OLD1095" s="229"/>
      <c r="OLE1095" s="229"/>
      <c r="OLF1095" s="229"/>
      <c r="OLG1095" s="229"/>
      <c r="OLH1095" s="229"/>
      <c r="OLI1095" s="229"/>
      <c r="OLJ1095" s="229"/>
      <c r="OLK1095" s="229"/>
      <c r="OLL1095" s="229"/>
      <c r="OLM1095" s="229"/>
      <c r="OLN1095" s="229"/>
      <c r="OLO1095" s="229"/>
      <c r="OLP1095" s="229"/>
      <c r="OLQ1095" s="229"/>
      <c r="OLR1095" s="229"/>
      <c r="OLS1095" s="229"/>
      <c r="OLT1095" s="229"/>
      <c r="OLU1095" s="229"/>
      <c r="OLV1095" s="229"/>
      <c r="OLW1095" s="229"/>
      <c r="OLX1095" s="229"/>
      <c r="OLY1095" s="229"/>
      <c r="OLZ1095" s="229"/>
      <c r="OMA1095" s="229"/>
      <c r="OMB1095" s="229"/>
      <c r="OMC1095" s="229"/>
      <c r="OMD1095" s="229"/>
      <c r="OME1095" s="229"/>
      <c r="OMF1095" s="229"/>
      <c r="OMG1095" s="229"/>
      <c r="OMH1095" s="229"/>
      <c r="OMI1095" s="229"/>
      <c r="OMJ1095" s="229"/>
      <c r="OMK1095" s="229"/>
      <c r="OML1095" s="229"/>
      <c r="OMM1095" s="229"/>
      <c r="OMN1095" s="229"/>
      <c r="OMO1095" s="229"/>
      <c r="OMP1095" s="229"/>
      <c r="OMQ1095" s="229"/>
      <c r="OMR1095" s="229"/>
      <c r="OMS1095" s="229"/>
      <c r="OMT1095" s="229"/>
      <c r="OMU1095" s="229"/>
      <c r="OMV1095" s="229"/>
      <c r="OMW1095" s="229"/>
      <c r="OMX1095" s="229"/>
      <c r="OMY1095" s="229"/>
      <c r="OMZ1095" s="229"/>
      <c r="ONA1095" s="229"/>
      <c r="ONB1095" s="229"/>
      <c r="ONC1095" s="229"/>
      <c r="OND1095" s="229"/>
      <c r="ONE1095" s="229"/>
      <c r="ONF1095" s="229"/>
      <c r="ONG1095" s="229"/>
      <c r="ONH1095" s="229"/>
      <c r="ONI1095" s="229"/>
      <c r="ONJ1095" s="229"/>
      <c r="ONK1095" s="229"/>
      <c r="ONL1095" s="229"/>
      <c r="ONM1095" s="229"/>
      <c r="ONN1095" s="229"/>
      <c r="ONO1095" s="229"/>
      <c r="ONP1095" s="229"/>
      <c r="ONQ1095" s="229"/>
      <c r="ONR1095" s="229"/>
      <c r="ONS1095" s="229"/>
      <c r="ONT1095" s="229"/>
      <c r="ONU1095" s="229"/>
      <c r="ONV1095" s="229"/>
      <c r="ONW1095" s="229"/>
      <c r="ONX1095" s="229"/>
      <c r="ONY1095" s="229"/>
      <c r="ONZ1095" s="229"/>
      <c r="OOA1095" s="229"/>
      <c r="OOB1095" s="229"/>
      <c r="OOC1095" s="229"/>
      <c r="OOD1095" s="229"/>
      <c r="OOE1095" s="229"/>
      <c r="OOF1095" s="229"/>
      <c r="OOG1095" s="229"/>
      <c r="OOH1095" s="229"/>
      <c r="OOI1095" s="229"/>
      <c r="OOJ1095" s="229"/>
      <c r="OOK1095" s="229"/>
      <c r="OOL1095" s="229"/>
      <c r="OOM1095" s="229"/>
      <c r="OON1095" s="229"/>
      <c r="OOO1095" s="229"/>
      <c r="OOP1095" s="229"/>
      <c r="OOQ1095" s="229"/>
      <c r="OOR1095" s="229"/>
      <c r="OOS1095" s="229"/>
      <c r="OOT1095" s="229"/>
      <c r="OOU1095" s="229"/>
      <c r="OOV1095" s="229"/>
      <c r="OOW1095" s="229"/>
      <c r="OOX1095" s="229"/>
      <c r="OOY1095" s="229"/>
      <c r="OOZ1095" s="229"/>
      <c r="OPA1095" s="229"/>
      <c r="OPB1095" s="229"/>
      <c r="OPC1095" s="229"/>
      <c r="OPD1095" s="229"/>
      <c r="OPE1095" s="229"/>
      <c r="OPF1095" s="229"/>
      <c r="OPG1095" s="229"/>
      <c r="OPH1095" s="229"/>
      <c r="OPI1095" s="229"/>
      <c r="OPJ1095" s="229"/>
      <c r="OPK1095" s="229"/>
      <c r="OPL1095" s="229"/>
      <c r="OPM1095" s="229"/>
      <c r="OPN1095" s="229"/>
      <c r="OPO1095" s="229"/>
      <c r="OPP1095" s="229"/>
      <c r="OPQ1095" s="229"/>
      <c r="OPR1095" s="229"/>
      <c r="OPS1095" s="229"/>
      <c r="OPT1095" s="229"/>
      <c r="OPU1095" s="229"/>
      <c r="OPV1095" s="229"/>
      <c r="OPW1095" s="229"/>
      <c r="OPX1095" s="229"/>
      <c r="OPY1095" s="229"/>
      <c r="OPZ1095" s="229"/>
      <c r="OQA1095" s="229"/>
      <c r="OQB1095" s="229"/>
      <c r="OQC1095" s="229"/>
      <c r="OQD1095" s="229"/>
      <c r="OQE1095" s="229"/>
      <c r="OQF1095" s="229"/>
      <c r="OQG1095" s="229"/>
      <c r="OQH1095" s="229"/>
      <c r="OQI1095" s="229"/>
      <c r="OQJ1095" s="229"/>
      <c r="OQK1095" s="229"/>
      <c r="OQL1095" s="229"/>
      <c r="OQM1095" s="229"/>
      <c r="OQN1095" s="229"/>
      <c r="OQO1095" s="229"/>
      <c r="OQP1095" s="229"/>
      <c r="OQQ1095" s="229"/>
      <c r="OQR1095" s="229"/>
      <c r="OQS1095" s="229"/>
      <c r="OQT1095" s="229"/>
      <c r="OQU1095" s="229"/>
      <c r="OQV1095" s="229"/>
      <c r="OQW1095" s="229"/>
      <c r="OQX1095" s="229"/>
      <c r="OQY1095" s="229"/>
      <c r="OQZ1095" s="229"/>
      <c r="ORA1095" s="229"/>
      <c r="ORB1095" s="229"/>
      <c r="ORC1095" s="229"/>
      <c r="ORD1095" s="229"/>
      <c r="ORE1095" s="229"/>
      <c r="ORF1095" s="229"/>
      <c r="ORG1095" s="229"/>
      <c r="ORH1095" s="229"/>
      <c r="ORI1095" s="229"/>
      <c r="ORJ1095" s="229"/>
      <c r="ORK1095" s="229"/>
      <c r="ORL1095" s="229"/>
      <c r="ORM1095" s="229"/>
      <c r="ORN1095" s="229"/>
      <c r="ORO1095" s="229"/>
      <c r="ORP1095" s="229"/>
      <c r="ORQ1095" s="229"/>
      <c r="ORR1095" s="229"/>
      <c r="ORS1095" s="229"/>
      <c r="ORT1095" s="229"/>
      <c r="ORU1095" s="229"/>
      <c r="ORV1095" s="229"/>
      <c r="ORW1095" s="229"/>
      <c r="ORX1095" s="229"/>
      <c r="ORY1095" s="229"/>
      <c r="ORZ1095" s="229"/>
      <c r="OSA1095" s="229"/>
      <c r="OSB1095" s="229"/>
      <c r="OSC1095" s="229"/>
      <c r="OSD1095" s="229"/>
      <c r="OSE1095" s="229"/>
      <c r="OSF1095" s="229"/>
      <c r="OSG1095" s="229"/>
      <c r="OSH1095" s="229"/>
      <c r="OSI1095" s="229"/>
      <c r="OSJ1095" s="229"/>
      <c r="OSK1095" s="229"/>
      <c r="OSL1095" s="229"/>
      <c r="OSM1095" s="229"/>
      <c r="OSN1095" s="229"/>
      <c r="OSO1095" s="229"/>
      <c r="OSP1095" s="229"/>
      <c r="OSQ1095" s="229"/>
      <c r="OSR1095" s="229"/>
      <c r="OSS1095" s="229"/>
      <c r="OST1095" s="229"/>
      <c r="OSU1095" s="229"/>
      <c r="OSV1095" s="229"/>
      <c r="OSW1095" s="229"/>
      <c r="OSX1095" s="229"/>
      <c r="OSY1095" s="229"/>
      <c r="OSZ1095" s="229"/>
      <c r="OTA1095" s="229"/>
      <c r="OTB1095" s="229"/>
      <c r="OTC1095" s="229"/>
      <c r="OTD1095" s="229"/>
      <c r="OTE1095" s="229"/>
      <c r="OTF1095" s="229"/>
      <c r="OTG1095" s="229"/>
      <c r="OTH1095" s="229"/>
      <c r="OTI1095" s="229"/>
      <c r="OTJ1095" s="229"/>
      <c r="OTK1095" s="229"/>
      <c r="OTL1095" s="229"/>
      <c r="OTM1095" s="229"/>
      <c r="OTN1095" s="229"/>
      <c r="OTO1095" s="229"/>
      <c r="OTP1095" s="229"/>
      <c r="OTQ1095" s="229"/>
      <c r="OTR1095" s="229"/>
      <c r="OTS1095" s="229"/>
      <c r="OTT1095" s="229"/>
      <c r="OTU1095" s="229"/>
      <c r="OTV1095" s="229"/>
      <c r="OTW1095" s="229"/>
      <c r="OTX1095" s="229"/>
      <c r="OTY1095" s="229"/>
      <c r="OTZ1095" s="229"/>
      <c r="OUA1095" s="229"/>
      <c r="OUB1095" s="229"/>
      <c r="OUC1095" s="229"/>
      <c r="OUD1095" s="229"/>
      <c r="OUE1095" s="229"/>
      <c r="OUF1095" s="229"/>
      <c r="OUG1095" s="229"/>
      <c r="OUH1095" s="229"/>
      <c r="OUI1095" s="229"/>
      <c r="OUJ1095" s="229"/>
      <c r="OUK1095" s="229"/>
      <c r="OUL1095" s="229"/>
      <c r="OUM1095" s="229"/>
      <c r="OUN1095" s="229"/>
      <c r="OUO1095" s="229"/>
      <c r="OUP1095" s="229"/>
      <c r="OUQ1095" s="229"/>
      <c r="OUR1095" s="229"/>
      <c r="OUS1095" s="229"/>
      <c r="OUT1095" s="229"/>
      <c r="OUU1095" s="229"/>
      <c r="OUV1095" s="229"/>
      <c r="OUW1095" s="229"/>
      <c r="OUX1095" s="229"/>
      <c r="OUY1095" s="229"/>
      <c r="OUZ1095" s="229"/>
      <c r="OVA1095" s="229"/>
      <c r="OVB1095" s="229"/>
      <c r="OVC1095" s="229"/>
      <c r="OVD1095" s="229"/>
      <c r="OVE1095" s="229"/>
      <c r="OVF1095" s="229"/>
      <c r="OVG1095" s="229"/>
      <c r="OVH1095" s="229"/>
      <c r="OVI1095" s="229"/>
      <c r="OVJ1095" s="229"/>
      <c r="OVK1095" s="229"/>
      <c r="OVL1095" s="229"/>
      <c r="OVM1095" s="229"/>
      <c r="OVN1095" s="229"/>
      <c r="OVO1095" s="229"/>
      <c r="OVP1095" s="229"/>
      <c r="OVQ1095" s="229"/>
      <c r="OVR1095" s="229"/>
      <c r="OVS1095" s="229"/>
      <c r="OVT1095" s="229"/>
      <c r="OVU1095" s="229"/>
      <c r="OVV1095" s="229"/>
      <c r="OVW1095" s="229"/>
      <c r="OVX1095" s="229"/>
      <c r="OVY1095" s="229"/>
      <c r="OVZ1095" s="229"/>
      <c r="OWA1095" s="229"/>
      <c r="OWB1095" s="229"/>
      <c r="OWC1095" s="229"/>
      <c r="OWD1095" s="229"/>
      <c r="OWE1095" s="229"/>
      <c r="OWF1095" s="229"/>
      <c r="OWG1095" s="229"/>
      <c r="OWH1095" s="229"/>
      <c r="OWI1095" s="229"/>
      <c r="OWJ1095" s="229"/>
      <c r="OWK1095" s="229"/>
      <c r="OWL1095" s="229"/>
      <c r="OWM1095" s="229"/>
      <c r="OWN1095" s="229"/>
      <c r="OWO1095" s="229"/>
      <c r="OWP1095" s="229"/>
      <c r="OWQ1095" s="229"/>
      <c r="OWR1095" s="229"/>
      <c r="OWS1095" s="229"/>
      <c r="OWT1095" s="229"/>
      <c r="OWU1095" s="229"/>
      <c r="OWV1095" s="229"/>
      <c r="OWW1095" s="229"/>
      <c r="OWX1095" s="229"/>
      <c r="OWY1095" s="229"/>
      <c r="OWZ1095" s="229"/>
      <c r="OXA1095" s="229"/>
      <c r="OXB1095" s="229"/>
      <c r="OXC1095" s="229"/>
      <c r="OXD1095" s="229"/>
      <c r="OXE1095" s="229"/>
      <c r="OXF1095" s="229"/>
      <c r="OXG1095" s="229"/>
      <c r="OXH1095" s="229"/>
      <c r="OXI1095" s="229"/>
      <c r="OXJ1095" s="229"/>
      <c r="OXK1095" s="229"/>
      <c r="OXL1095" s="229"/>
      <c r="OXM1095" s="229"/>
      <c r="OXN1095" s="229"/>
      <c r="OXO1095" s="229"/>
      <c r="OXP1095" s="229"/>
      <c r="OXQ1095" s="229"/>
      <c r="OXR1095" s="229"/>
      <c r="OXS1095" s="229"/>
      <c r="OXT1095" s="229"/>
      <c r="OXU1095" s="229"/>
      <c r="OXV1095" s="229"/>
      <c r="OXW1095" s="229"/>
      <c r="OXX1095" s="229"/>
      <c r="OXY1095" s="229"/>
      <c r="OXZ1095" s="229"/>
      <c r="OYA1095" s="229"/>
      <c r="OYB1095" s="229"/>
      <c r="OYC1095" s="229"/>
      <c r="OYD1095" s="229"/>
      <c r="OYE1095" s="229"/>
      <c r="OYF1095" s="229"/>
      <c r="OYG1095" s="229"/>
      <c r="OYH1095" s="229"/>
      <c r="OYI1095" s="229"/>
      <c r="OYJ1095" s="229"/>
      <c r="OYK1095" s="229"/>
      <c r="OYL1095" s="229"/>
      <c r="OYM1095" s="229"/>
      <c r="OYN1095" s="229"/>
      <c r="OYO1095" s="229"/>
      <c r="OYP1095" s="229"/>
      <c r="OYQ1095" s="229"/>
      <c r="OYR1095" s="229"/>
      <c r="OYS1095" s="229"/>
      <c r="OYT1095" s="229"/>
      <c r="OYU1095" s="229"/>
      <c r="OYV1095" s="229"/>
      <c r="OYW1095" s="229"/>
      <c r="OYX1095" s="229"/>
      <c r="OYY1095" s="229"/>
      <c r="OYZ1095" s="229"/>
      <c r="OZA1095" s="229"/>
      <c r="OZB1095" s="229"/>
      <c r="OZC1095" s="229"/>
      <c r="OZD1095" s="229"/>
      <c r="OZE1095" s="229"/>
      <c r="OZF1095" s="229"/>
      <c r="OZG1095" s="229"/>
      <c r="OZH1095" s="229"/>
      <c r="OZI1095" s="229"/>
      <c r="OZJ1095" s="229"/>
      <c r="OZK1095" s="229"/>
      <c r="OZL1095" s="229"/>
      <c r="OZM1095" s="229"/>
      <c r="OZN1095" s="229"/>
      <c r="OZO1095" s="229"/>
      <c r="OZP1095" s="229"/>
      <c r="OZQ1095" s="229"/>
      <c r="OZR1095" s="229"/>
      <c r="OZS1095" s="229"/>
      <c r="OZT1095" s="229"/>
      <c r="OZU1095" s="229"/>
      <c r="OZV1095" s="229"/>
      <c r="OZW1095" s="229"/>
      <c r="OZX1095" s="229"/>
      <c r="OZY1095" s="229"/>
      <c r="OZZ1095" s="229"/>
      <c r="PAA1095" s="229"/>
      <c r="PAB1095" s="229"/>
      <c r="PAC1095" s="229"/>
      <c r="PAD1095" s="229"/>
      <c r="PAE1095" s="229"/>
      <c r="PAF1095" s="229"/>
      <c r="PAG1095" s="229"/>
      <c r="PAH1095" s="229"/>
      <c r="PAI1095" s="229"/>
      <c r="PAJ1095" s="229"/>
      <c r="PAK1095" s="229"/>
      <c r="PAL1095" s="229"/>
      <c r="PAM1095" s="229"/>
      <c r="PAN1095" s="229"/>
      <c r="PAO1095" s="229"/>
      <c r="PAP1095" s="229"/>
      <c r="PAQ1095" s="229"/>
      <c r="PAR1095" s="229"/>
      <c r="PAS1095" s="229"/>
      <c r="PAT1095" s="229"/>
      <c r="PAU1095" s="229"/>
      <c r="PAV1095" s="229"/>
      <c r="PAW1095" s="229"/>
      <c r="PAX1095" s="229"/>
      <c r="PAY1095" s="229"/>
      <c r="PAZ1095" s="229"/>
      <c r="PBA1095" s="229"/>
      <c r="PBB1095" s="229"/>
      <c r="PBC1095" s="229"/>
      <c r="PBD1095" s="229"/>
      <c r="PBE1095" s="229"/>
      <c r="PBF1095" s="229"/>
      <c r="PBG1095" s="229"/>
      <c r="PBH1095" s="229"/>
      <c r="PBI1095" s="229"/>
      <c r="PBJ1095" s="229"/>
      <c r="PBK1095" s="229"/>
      <c r="PBL1095" s="229"/>
      <c r="PBM1095" s="229"/>
      <c r="PBN1095" s="229"/>
      <c r="PBO1095" s="229"/>
      <c r="PBP1095" s="229"/>
      <c r="PBQ1095" s="229"/>
      <c r="PBR1095" s="229"/>
      <c r="PBS1095" s="229"/>
      <c r="PBT1095" s="229"/>
      <c r="PBU1095" s="229"/>
      <c r="PBV1095" s="229"/>
      <c r="PBW1095" s="229"/>
      <c r="PBX1095" s="229"/>
      <c r="PBY1095" s="229"/>
      <c r="PBZ1095" s="229"/>
      <c r="PCA1095" s="229"/>
      <c r="PCB1095" s="229"/>
      <c r="PCC1095" s="229"/>
      <c r="PCD1095" s="229"/>
      <c r="PCE1095" s="229"/>
      <c r="PCF1095" s="229"/>
      <c r="PCG1095" s="229"/>
      <c r="PCH1095" s="229"/>
      <c r="PCI1095" s="229"/>
      <c r="PCJ1095" s="229"/>
      <c r="PCK1095" s="229"/>
      <c r="PCL1095" s="229"/>
      <c r="PCM1095" s="229"/>
      <c r="PCN1095" s="229"/>
      <c r="PCO1095" s="229"/>
      <c r="PCP1095" s="229"/>
      <c r="PCQ1095" s="229"/>
      <c r="PCR1095" s="229"/>
      <c r="PCS1095" s="229"/>
      <c r="PCT1095" s="229"/>
      <c r="PCU1095" s="229"/>
      <c r="PCV1095" s="229"/>
      <c r="PCW1095" s="229"/>
      <c r="PCX1095" s="229"/>
      <c r="PCY1095" s="229"/>
      <c r="PCZ1095" s="229"/>
      <c r="PDA1095" s="229"/>
      <c r="PDB1095" s="229"/>
      <c r="PDC1095" s="229"/>
      <c r="PDD1095" s="229"/>
      <c r="PDE1095" s="229"/>
      <c r="PDF1095" s="229"/>
      <c r="PDG1095" s="229"/>
      <c r="PDH1095" s="229"/>
      <c r="PDI1095" s="229"/>
      <c r="PDJ1095" s="229"/>
      <c r="PDK1095" s="229"/>
      <c r="PDL1095" s="229"/>
      <c r="PDM1095" s="229"/>
      <c r="PDN1095" s="229"/>
      <c r="PDO1095" s="229"/>
      <c r="PDP1095" s="229"/>
      <c r="PDQ1095" s="229"/>
      <c r="PDR1095" s="229"/>
      <c r="PDS1095" s="229"/>
      <c r="PDT1095" s="229"/>
      <c r="PDU1095" s="229"/>
      <c r="PDV1095" s="229"/>
      <c r="PDW1095" s="229"/>
      <c r="PDX1095" s="229"/>
      <c r="PDY1095" s="229"/>
      <c r="PDZ1095" s="229"/>
      <c r="PEA1095" s="229"/>
      <c r="PEB1095" s="229"/>
      <c r="PEC1095" s="229"/>
      <c r="PED1095" s="229"/>
      <c r="PEE1095" s="229"/>
      <c r="PEF1095" s="229"/>
      <c r="PEG1095" s="229"/>
      <c r="PEH1095" s="229"/>
      <c r="PEI1095" s="229"/>
      <c r="PEJ1095" s="229"/>
      <c r="PEK1095" s="229"/>
      <c r="PEL1095" s="229"/>
      <c r="PEM1095" s="229"/>
      <c r="PEN1095" s="229"/>
      <c r="PEO1095" s="229"/>
      <c r="PEP1095" s="229"/>
      <c r="PEQ1095" s="229"/>
      <c r="PER1095" s="229"/>
      <c r="PES1095" s="229"/>
      <c r="PET1095" s="229"/>
      <c r="PEU1095" s="229"/>
      <c r="PEV1095" s="229"/>
      <c r="PEW1095" s="229"/>
      <c r="PEX1095" s="229"/>
      <c r="PEY1095" s="229"/>
      <c r="PEZ1095" s="229"/>
      <c r="PFA1095" s="229"/>
      <c r="PFB1095" s="229"/>
      <c r="PFC1095" s="229"/>
      <c r="PFD1095" s="229"/>
      <c r="PFE1095" s="229"/>
      <c r="PFF1095" s="229"/>
      <c r="PFG1095" s="229"/>
      <c r="PFH1095" s="229"/>
      <c r="PFI1095" s="229"/>
      <c r="PFJ1095" s="229"/>
      <c r="PFK1095" s="229"/>
      <c r="PFL1095" s="229"/>
      <c r="PFM1095" s="229"/>
      <c r="PFN1095" s="229"/>
      <c r="PFO1095" s="229"/>
      <c r="PFP1095" s="229"/>
      <c r="PFQ1095" s="229"/>
      <c r="PFR1095" s="229"/>
      <c r="PFS1095" s="229"/>
      <c r="PFT1095" s="229"/>
      <c r="PFU1095" s="229"/>
      <c r="PFV1095" s="229"/>
      <c r="PFW1095" s="229"/>
      <c r="PFX1095" s="229"/>
      <c r="PFY1095" s="229"/>
      <c r="PFZ1095" s="229"/>
      <c r="PGA1095" s="229"/>
      <c r="PGB1095" s="229"/>
      <c r="PGC1095" s="229"/>
      <c r="PGD1095" s="229"/>
      <c r="PGE1095" s="229"/>
      <c r="PGF1095" s="229"/>
      <c r="PGG1095" s="229"/>
      <c r="PGH1095" s="229"/>
      <c r="PGI1095" s="229"/>
      <c r="PGJ1095" s="229"/>
      <c r="PGK1095" s="229"/>
      <c r="PGL1095" s="229"/>
      <c r="PGM1095" s="229"/>
      <c r="PGN1095" s="229"/>
      <c r="PGO1095" s="229"/>
      <c r="PGP1095" s="229"/>
      <c r="PGQ1095" s="229"/>
      <c r="PGR1095" s="229"/>
      <c r="PGS1095" s="229"/>
      <c r="PGT1095" s="229"/>
      <c r="PGU1095" s="229"/>
      <c r="PGV1095" s="229"/>
      <c r="PGW1095" s="229"/>
      <c r="PGX1095" s="229"/>
      <c r="PGY1095" s="229"/>
      <c r="PGZ1095" s="229"/>
      <c r="PHA1095" s="229"/>
      <c r="PHB1095" s="229"/>
      <c r="PHC1095" s="229"/>
      <c r="PHD1095" s="229"/>
      <c r="PHE1095" s="229"/>
      <c r="PHF1095" s="229"/>
      <c r="PHG1095" s="229"/>
      <c r="PHH1095" s="229"/>
      <c r="PHI1095" s="229"/>
      <c r="PHJ1095" s="229"/>
      <c r="PHK1095" s="229"/>
      <c r="PHL1095" s="229"/>
      <c r="PHM1095" s="229"/>
      <c r="PHN1095" s="229"/>
      <c r="PHO1095" s="229"/>
      <c r="PHP1095" s="229"/>
      <c r="PHQ1095" s="229"/>
      <c r="PHR1095" s="229"/>
      <c r="PHS1095" s="229"/>
      <c r="PHT1095" s="229"/>
      <c r="PHU1095" s="229"/>
      <c r="PHV1095" s="229"/>
      <c r="PHW1095" s="229"/>
      <c r="PHX1095" s="229"/>
      <c r="PHY1095" s="229"/>
      <c r="PHZ1095" s="229"/>
      <c r="PIA1095" s="229"/>
      <c r="PIB1095" s="229"/>
      <c r="PIC1095" s="229"/>
      <c r="PID1095" s="229"/>
      <c r="PIE1095" s="229"/>
      <c r="PIF1095" s="229"/>
      <c r="PIG1095" s="229"/>
      <c r="PIH1095" s="229"/>
      <c r="PII1095" s="229"/>
      <c r="PIJ1095" s="229"/>
      <c r="PIK1095" s="229"/>
      <c r="PIL1095" s="229"/>
      <c r="PIM1095" s="229"/>
      <c r="PIN1095" s="229"/>
      <c r="PIO1095" s="229"/>
      <c r="PIP1095" s="229"/>
      <c r="PIQ1095" s="229"/>
      <c r="PIR1095" s="229"/>
      <c r="PIS1095" s="229"/>
      <c r="PIT1095" s="229"/>
      <c r="PIU1095" s="229"/>
      <c r="PIV1095" s="229"/>
      <c r="PIW1095" s="229"/>
      <c r="PIX1095" s="229"/>
      <c r="PIY1095" s="229"/>
      <c r="PIZ1095" s="229"/>
      <c r="PJA1095" s="229"/>
      <c r="PJB1095" s="229"/>
      <c r="PJC1095" s="229"/>
      <c r="PJD1095" s="229"/>
      <c r="PJE1095" s="229"/>
      <c r="PJF1095" s="229"/>
      <c r="PJG1095" s="229"/>
      <c r="PJH1095" s="229"/>
      <c r="PJI1095" s="229"/>
      <c r="PJJ1095" s="229"/>
      <c r="PJK1095" s="229"/>
      <c r="PJL1095" s="229"/>
      <c r="PJM1095" s="229"/>
      <c r="PJN1095" s="229"/>
      <c r="PJO1095" s="229"/>
      <c r="PJP1095" s="229"/>
      <c r="PJQ1095" s="229"/>
      <c r="PJR1095" s="229"/>
      <c r="PJS1095" s="229"/>
      <c r="PJT1095" s="229"/>
      <c r="PJU1095" s="229"/>
      <c r="PJV1095" s="229"/>
      <c r="PJW1095" s="229"/>
      <c r="PJX1095" s="229"/>
      <c r="PJY1095" s="229"/>
      <c r="PJZ1095" s="229"/>
      <c r="PKA1095" s="229"/>
      <c r="PKB1095" s="229"/>
      <c r="PKC1095" s="229"/>
      <c r="PKD1095" s="229"/>
      <c r="PKE1095" s="229"/>
      <c r="PKF1095" s="229"/>
      <c r="PKG1095" s="229"/>
      <c r="PKH1095" s="229"/>
      <c r="PKI1095" s="229"/>
      <c r="PKJ1095" s="229"/>
      <c r="PKK1095" s="229"/>
      <c r="PKL1095" s="229"/>
      <c r="PKM1095" s="229"/>
      <c r="PKN1095" s="229"/>
      <c r="PKO1095" s="229"/>
      <c r="PKP1095" s="229"/>
      <c r="PKQ1095" s="229"/>
      <c r="PKR1095" s="229"/>
      <c r="PKS1095" s="229"/>
      <c r="PKT1095" s="229"/>
      <c r="PKU1095" s="229"/>
      <c r="PKV1095" s="229"/>
      <c r="PKW1095" s="229"/>
      <c r="PKX1095" s="229"/>
      <c r="PKY1095" s="229"/>
      <c r="PKZ1095" s="229"/>
      <c r="PLA1095" s="229"/>
      <c r="PLB1095" s="229"/>
      <c r="PLC1095" s="229"/>
      <c r="PLD1095" s="229"/>
      <c r="PLE1095" s="229"/>
      <c r="PLF1095" s="229"/>
      <c r="PLG1095" s="229"/>
      <c r="PLH1095" s="229"/>
      <c r="PLI1095" s="229"/>
      <c r="PLJ1095" s="229"/>
      <c r="PLK1095" s="229"/>
      <c r="PLL1095" s="229"/>
      <c r="PLM1095" s="229"/>
      <c r="PLN1095" s="229"/>
      <c r="PLO1095" s="229"/>
      <c r="PLP1095" s="229"/>
      <c r="PLQ1095" s="229"/>
      <c r="PLR1095" s="229"/>
      <c r="PLS1095" s="229"/>
      <c r="PLT1095" s="229"/>
      <c r="PLU1095" s="229"/>
      <c r="PLV1095" s="229"/>
      <c r="PLW1095" s="229"/>
      <c r="PLX1095" s="229"/>
      <c r="PLY1095" s="229"/>
      <c r="PLZ1095" s="229"/>
      <c r="PMA1095" s="229"/>
      <c r="PMB1095" s="229"/>
      <c r="PMC1095" s="229"/>
      <c r="PMD1095" s="229"/>
      <c r="PME1095" s="229"/>
      <c r="PMF1095" s="229"/>
      <c r="PMG1095" s="229"/>
      <c r="PMH1095" s="229"/>
      <c r="PMI1095" s="229"/>
      <c r="PMJ1095" s="229"/>
      <c r="PMK1095" s="229"/>
      <c r="PML1095" s="229"/>
      <c r="PMM1095" s="229"/>
      <c r="PMN1095" s="229"/>
      <c r="PMO1095" s="229"/>
      <c r="PMP1095" s="229"/>
      <c r="PMQ1095" s="229"/>
      <c r="PMR1095" s="229"/>
      <c r="PMS1095" s="229"/>
      <c r="PMT1095" s="229"/>
      <c r="PMU1095" s="229"/>
      <c r="PMV1095" s="229"/>
      <c r="PMW1095" s="229"/>
      <c r="PMX1095" s="229"/>
      <c r="PMY1095" s="229"/>
      <c r="PMZ1095" s="229"/>
      <c r="PNA1095" s="229"/>
      <c r="PNB1095" s="229"/>
      <c r="PNC1095" s="229"/>
      <c r="PND1095" s="229"/>
      <c r="PNE1095" s="229"/>
      <c r="PNF1095" s="229"/>
      <c r="PNG1095" s="229"/>
      <c r="PNH1095" s="229"/>
      <c r="PNI1095" s="229"/>
      <c r="PNJ1095" s="229"/>
      <c r="PNK1095" s="229"/>
      <c r="PNL1095" s="229"/>
      <c r="PNM1095" s="229"/>
      <c r="PNN1095" s="229"/>
      <c r="PNO1095" s="229"/>
      <c r="PNP1095" s="229"/>
      <c r="PNQ1095" s="229"/>
      <c r="PNR1095" s="229"/>
      <c r="PNS1095" s="229"/>
      <c r="PNT1095" s="229"/>
      <c r="PNU1095" s="229"/>
      <c r="PNV1095" s="229"/>
      <c r="PNW1095" s="229"/>
      <c r="PNX1095" s="229"/>
      <c r="PNY1095" s="229"/>
      <c r="PNZ1095" s="229"/>
      <c r="POA1095" s="229"/>
      <c r="POB1095" s="229"/>
      <c r="POC1095" s="229"/>
      <c r="POD1095" s="229"/>
      <c r="POE1095" s="229"/>
      <c r="POF1095" s="229"/>
      <c r="POG1095" s="229"/>
      <c r="POH1095" s="229"/>
      <c r="POI1095" s="229"/>
      <c r="POJ1095" s="229"/>
      <c r="POK1095" s="229"/>
      <c r="POL1095" s="229"/>
      <c r="POM1095" s="229"/>
      <c r="PON1095" s="229"/>
      <c r="POO1095" s="229"/>
      <c r="POP1095" s="229"/>
      <c r="POQ1095" s="229"/>
      <c r="POR1095" s="229"/>
      <c r="POS1095" s="229"/>
      <c r="POT1095" s="229"/>
      <c r="POU1095" s="229"/>
      <c r="POV1095" s="229"/>
      <c r="POW1095" s="229"/>
      <c r="POX1095" s="229"/>
      <c r="POY1095" s="229"/>
      <c r="POZ1095" s="229"/>
      <c r="PPA1095" s="229"/>
      <c r="PPB1095" s="229"/>
      <c r="PPC1095" s="229"/>
      <c r="PPD1095" s="229"/>
      <c r="PPE1095" s="229"/>
      <c r="PPF1095" s="229"/>
      <c r="PPG1095" s="229"/>
      <c r="PPH1095" s="229"/>
      <c r="PPI1095" s="229"/>
      <c r="PPJ1095" s="229"/>
      <c r="PPK1095" s="229"/>
      <c r="PPL1095" s="229"/>
      <c r="PPM1095" s="229"/>
      <c r="PPN1095" s="229"/>
      <c r="PPO1095" s="229"/>
      <c r="PPP1095" s="229"/>
      <c r="PPQ1095" s="229"/>
      <c r="PPR1095" s="229"/>
      <c r="PPS1095" s="229"/>
      <c r="PPT1095" s="229"/>
      <c r="PPU1095" s="229"/>
      <c r="PPV1095" s="229"/>
      <c r="PPW1095" s="229"/>
      <c r="PPX1095" s="229"/>
      <c r="PPY1095" s="229"/>
      <c r="PPZ1095" s="229"/>
      <c r="PQA1095" s="229"/>
      <c r="PQB1095" s="229"/>
      <c r="PQC1095" s="229"/>
      <c r="PQD1095" s="229"/>
      <c r="PQE1095" s="229"/>
      <c r="PQF1095" s="229"/>
      <c r="PQG1095" s="229"/>
      <c r="PQH1095" s="229"/>
      <c r="PQI1095" s="229"/>
      <c r="PQJ1095" s="229"/>
      <c r="PQK1095" s="229"/>
      <c r="PQL1095" s="229"/>
      <c r="PQM1095" s="229"/>
      <c r="PQN1095" s="229"/>
      <c r="PQO1095" s="229"/>
      <c r="PQP1095" s="229"/>
      <c r="PQQ1095" s="229"/>
      <c r="PQR1095" s="229"/>
      <c r="PQS1095" s="229"/>
      <c r="PQT1095" s="229"/>
      <c r="PQU1095" s="229"/>
      <c r="PQV1095" s="229"/>
      <c r="PQW1095" s="229"/>
      <c r="PQX1095" s="229"/>
      <c r="PQY1095" s="229"/>
      <c r="PQZ1095" s="229"/>
      <c r="PRA1095" s="229"/>
      <c r="PRB1095" s="229"/>
      <c r="PRC1095" s="229"/>
      <c r="PRD1095" s="229"/>
      <c r="PRE1095" s="229"/>
      <c r="PRF1095" s="229"/>
      <c r="PRG1095" s="229"/>
      <c r="PRH1095" s="229"/>
      <c r="PRI1095" s="229"/>
      <c r="PRJ1095" s="229"/>
      <c r="PRK1095" s="229"/>
      <c r="PRL1095" s="229"/>
      <c r="PRM1095" s="229"/>
      <c r="PRN1095" s="229"/>
      <c r="PRO1095" s="229"/>
      <c r="PRP1095" s="229"/>
      <c r="PRQ1095" s="229"/>
      <c r="PRR1095" s="229"/>
      <c r="PRS1095" s="229"/>
      <c r="PRT1095" s="229"/>
      <c r="PRU1095" s="229"/>
      <c r="PRV1095" s="229"/>
      <c r="PRW1095" s="229"/>
      <c r="PRX1095" s="229"/>
      <c r="PRY1095" s="229"/>
      <c r="PRZ1095" s="229"/>
      <c r="PSA1095" s="229"/>
      <c r="PSB1095" s="229"/>
      <c r="PSC1095" s="229"/>
      <c r="PSD1095" s="229"/>
      <c r="PSE1095" s="229"/>
      <c r="PSF1095" s="229"/>
      <c r="PSG1095" s="229"/>
      <c r="PSH1095" s="229"/>
      <c r="PSI1095" s="229"/>
      <c r="PSJ1095" s="229"/>
      <c r="PSK1095" s="229"/>
      <c r="PSL1095" s="229"/>
      <c r="PSM1095" s="229"/>
      <c r="PSN1095" s="229"/>
      <c r="PSO1095" s="229"/>
      <c r="PSP1095" s="229"/>
      <c r="PSQ1095" s="229"/>
      <c r="PSR1095" s="229"/>
      <c r="PSS1095" s="229"/>
      <c r="PST1095" s="229"/>
      <c r="PSU1095" s="229"/>
      <c r="PSV1095" s="229"/>
      <c r="PSW1095" s="229"/>
      <c r="PSX1095" s="229"/>
      <c r="PSY1095" s="229"/>
      <c r="PSZ1095" s="229"/>
      <c r="PTA1095" s="229"/>
      <c r="PTB1095" s="229"/>
      <c r="PTC1095" s="229"/>
      <c r="PTD1095" s="229"/>
      <c r="PTE1095" s="229"/>
      <c r="PTF1095" s="229"/>
      <c r="PTG1095" s="229"/>
      <c r="PTH1095" s="229"/>
      <c r="PTI1095" s="229"/>
      <c r="PTJ1095" s="229"/>
      <c r="PTK1095" s="229"/>
      <c r="PTL1095" s="229"/>
      <c r="PTM1095" s="229"/>
      <c r="PTN1095" s="229"/>
      <c r="PTO1095" s="229"/>
      <c r="PTP1095" s="229"/>
      <c r="PTQ1095" s="229"/>
      <c r="PTR1095" s="229"/>
      <c r="PTS1095" s="229"/>
      <c r="PTT1095" s="229"/>
      <c r="PTU1095" s="229"/>
      <c r="PTV1095" s="229"/>
      <c r="PTW1095" s="229"/>
      <c r="PTX1095" s="229"/>
      <c r="PTY1095" s="229"/>
      <c r="PTZ1095" s="229"/>
      <c r="PUA1095" s="229"/>
      <c r="PUB1095" s="229"/>
      <c r="PUC1095" s="229"/>
      <c r="PUD1095" s="229"/>
      <c r="PUE1095" s="229"/>
      <c r="PUF1095" s="229"/>
      <c r="PUG1095" s="229"/>
      <c r="PUH1095" s="229"/>
      <c r="PUI1095" s="229"/>
      <c r="PUJ1095" s="229"/>
      <c r="PUK1095" s="229"/>
      <c r="PUL1095" s="229"/>
      <c r="PUM1095" s="229"/>
      <c r="PUN1095" s="229"/>
      <c r="PUO1095" s="229"/>
      <c r="PUP1095" s="229"/>
      <c r="PUQ1095" s="229"/>
      <c r="PUR1095" s="229"/>
      <c r="PUS1095" s="229"/>
      <c r="PUT1095" s="229"/>
      <c r="PUU1095" s="229"/>
      <c r="PUV1095" s="229"/>
      <c r="PUW1095" s="229"/>
      <c r="PUX1095" s="229"/>
      <c r="PUY1095" s="229"/>
      <c r="PUZ1095" s="229"/>
      <c r="PVA1095" s="229"/>
      <c r="PVB1095" s="229"/>
      <c r="PVC1095" s="229"/>
      <c r="PVD1095" s="229"/>
      <c r="PVE1095" s="229"/>
      <c r="PVF1095" s="229"/>
      <c r="PVG1095" s="229"/>
      <c r="PVH1095" s="229"/>
      <c r="PVI1095" s="229"/>
      <c r="PVJ1095" s="229"/>
      <c r="PVK1095" s="229"/>
      <c r="PVL1095" s="229"/>
      <c r="PVM1095" s="229"/>
      <c r="PVN1095" s="229"/>
      <c r="PVO1095" s="229"/>
      <c r="PVP1095" s="229"/>
      <c r="PVQ1095" s="229"/>
      <c r="PVR1095" s="229"/>
      <c r="PVS1095" s="229"/>
      <c r="PVT1095" s="229"/>
      <c r="PVU1095" s="229"/>
      <c r="PVV1095" s="229"/>
      <c r="PVW1095" s="229"/>
      <c r="PVX1095" s="229"/>
      <c r="PVY1095" s="229"/>
      <c r="PVZ1095" s="229"/>
      <c r="PWA1095" s="229"/>
      <c r="PWB1095" s="229"/>
      <c r="PWC1095" s="229"/>
      <c r="PWD1095" s="229"/>
      <c r="PWE1095" s="229"/>
      <c r="PWF1095" s="229"/>
      <c r="PWG1095" s="229"/>
      <c r="PWH1095" s="229"/>
      <c r="PWI1095" s="229"/>
      <c r="PWJ1095" s="229"/>
      <c r="PWK1095" s="229"/>
      <c r="PWL1095" s="229"/>
      <c r="PWM1095" s="229"/>
      <c r="PWN1095" s="229"/>
      <c r="PWO1095" s="229"/>
      <c r="PWP1095" s="229"/>
      <c r="PWQ1095" s="229"/>
      <c r="PWR1095" s="229"/>
      <c r="PWS1095" s="229"/>
      <c r="PWT1095" s="229"/>
      <c r="PWU1095" s="229"/>
      <c r="PWV1095" s="229"/>
      <c r="PWW1095" s="229"/>
      <c r="PWX1095" s="229"/>
      <c r="PWY1095" s="229"/>
      <c r="PWZ1095" s="229"/>
      <c r="PXA1095" s="229"/>
      <c r="PXB1095" s="229"/>
      <c r="PXC1095" s="229"/>
      <c r="PXD1095" s="229"/>
      <c r="PXE1095" s="229"/>
      <c r="PXF1095" s="229"/>
      <c r="PXG1095" s="229"/>
      <c r="PXH1095" s="229"/>
      <c r="PXI1095" s="229"/>
      <c r="PXJ1095" s="229"/>
      <c r="PXK1095" s="229"/>
      <c r="PXL1095" s="229"/>
      <c r="PXM1095" s="229"/>
      <c r="PXN1095" s="229"/>
      <c r="PXO1095" s="229"/>
      <c r="PXP1095" s="229"/>
      <c r="PXQ1095" s="229"/>
      <c r="PXR1095" s="229"/>
      <c r="PXS1095" s="229"/>
      <c r="PXT1095" s="229"/>
      <c r="PXU1095" s="229"/>
      <c r="PXV1095" s="229"/>
      <c r="PXW1095" s="229"/>
      <c r="PXX1095" s="229"/>
      <c r="PXY1095" s="229"/>
      <c r="PXZ1095" s="229"/>
      <c r="PYA1095" s="229"/>
      <c r="PYB1095" s="229"/>
      <c r="PYC1095" s="229"/>
      <c r="PYD1095" s="229"/>
      <c r="PYE1095" s="229"/>
      <c r="PYF1095" s="229"/>
      <c r="PYG1095" s="229"/>
      <c r="PYH1095" s="229"/>
      <c r="PYI1095" s="229"/>
      <c r="PYJ1095" s="229"/>
      <c r="PYK1095" s="229"/>
      <c r="PYL1095" s="229"/>
      <c r="PYM1095" s="229"/>
      <c r="PYN1095" s="229"/>
      <c r="PYO1095" s="229"/>
      <c r="PYP1095" s="229"/>
      <c r="PYQ1095" s="229"/>
      <c r="PYR1095" s="229"/>
      <c r="PYS1095" s="229"/>
      <c r="PYT1095" s="229"/>
      <c r="PYU1095" s="229"/>
      <c r="PYV1095" s="229"/>
      <c r="PYW1095" s="229"/>
      <c r="PYX1095" s="229"/>
      <c r="PYY1095" s="229"/>
      <c r="PYZ1095" s="229"/>
      <c r="PZA1095" s="229"/>
      <c r="PZB1095" s="229"/>
      <c r="PZC1095" s="229"/>
      <c r="PZD1095" s="229"/>
      <c r="PZE1095" s="229"/>
      <c r="PZF1095" s="229"/>
      <c r="PZG1095" s="229"/>
      <c r="PZH1095" s="229"/>
      <c r="PZI1095" s="229"/>
      <c r="PZJ1095" s="229"/>
      <c r="PZK1095" s="229"/>
      <c r="PZL1095" s="229"/>
      <c r="PZM1095" s="229"/>
      <c r="PZN1095" s="229"/>
      <c r="PZO1095" s="229"/>
      <c r="PZP1095" s="229"/>
      <c r="PZQ1095" s="229"/>
      <c r="PZR1095" s="229"/>
      <c r="PZS1095" s="229"/>
      <c r="PZT1095" s="229"/>
      <c r="PZU1095" s="229"/>
      <c r="PZV1095" s="229"/>
      <c r="PZW1095" s="229"/>
      <c r="PZX1095" s="229"/>
      <c r="PZY1095" s="229"/>
      <c r="PZZ1095" s="229"/>
      <c r="QAA1095" s="229"/>
      <c r="QAB1095" s="229"/>
      <c r="QAC1095" s="229"/>
      <c r="QAD1095" s="229"/>
      <c r="QAE1095" s="229"/>
      <c r="QAF1095" s="229"/>
      <c r="QAG1095" s="229"/>
      <c r="QAH1095" s="229"/>
      <c r="QAI1095" s="229"/>
      <c r="QAJ1095" s="229"/>
      <c r="QAK1095" s="229"/>
      <c r="QAL1095" s="229"/>
      <c r="QAM1095" s="229"/>
      <c r="QAN1095" s="229"/>
      <c r="QAO1095" s="229"/>
      <c r="QAP1095" s="229"/>
      <c r="QAQ1095" s="229"/>
      <c r="QAR1095" s="229"/>
      <c r="QAS1095" s="229"/>
      <c r="QAT1095" s="229"/>
      <c r="QAU1095" s="229"/>
      <c r="QAV1095" s="229"/>
      <c r="QAW1095" s="229"/>
      <c r="QAX1095" s="229"/>
      <c r="QAY1095" s="229"/>
      <c r="QAZ1095" s="229"/>
      <c r="QBA1095" s="229"/>
      <c r="QBB1095" s="229"/>
      <c r="QBC1095" s="229"/>
      <c r="QBD1095" s="229"/>
      <c r="QBE1095" s="229"/>
      <c r="QBF1095" s="229"/>
      <c r="QBG1095" s="229"/>
      <c r="QBH1095" s="229"/>
      <c r="QBI1095" s="229"/>
      <c r="QBJ1095" s="229"/>
      <c r="QBK1095" s="229"/>
      <c r="QBL1095" s="229"/>
      <c r="QBM1095" s="229"/>
      <c r="QBN1095" s="229"/>
      <c r="QBO1095" s="229"/>
      <c r="QBP1095" s="229"/>
      <c r="QBQ1095" s="229"/>
      <c r="QBR1095" s="229"/>
      <c r="QBS1095" s="229"/>
      <c r="QBT1095" s="229"/>
      <c r="QBU1095" s="229"/>
      <c r="QBV1095" s="229"/>
      <c r="QBW1095" s="229"/>
      <c r="QBX1095" s="229"/>
      <c r="QBY1095" s="229"/>
      <c r="QBZ1095" s="229"/>
      <c r="QCA1095" s="229"/>
      <c r="QCB1095" s="229"/>
      <c r="QCC1095" s="229"/>
      <c r="QCD1095" s="229"/>
      <c r="QCE1095" s="229"/>
      <c r="QCF1095" s="229"/>
      <c r="QCG1095" s="229"/>
      <c r="QCH1095" s="229"/>
      <c r="QCI1095" s="229"/>
      <c r="QCJ1095" s="229"/>
      <c r="QCK1095" s="229"/>
      <c r="QCL1095" s="229"/>
      <c r="QCM1095" s="229"/>
      <c r="QCN1095" s="229"/>
      <c r="QCO1095" s="229"/>
      <c r="QCP1095" s="229"/>
      <c r="QCQ1095" s="229"/>
      <c r="QCR1095" s="229"/>
      <c r="QCS1095" s="229"/>
      <c r="QCT1095" s="229"/>
      <c r="QCU1095" s="229"/>
      <c r="QCV1095" s="229"/>
      <c r="QCW1095" s="229"/>
      <c r="QCX1095" s="229"/>
      <c r="QCY1095" s="229"/>
      <c r="QCZ1095" s="229"/>
      <c r="QDA1095" s="229"/>
      <c r="QDB1095" s="229"/>
      <c r="QDC1095" s="229"/>
      <c r="QDD1095" s="229"/>
      <c r="QDE1095" s="229"/>
      <c r="QDF1095" s="229"/>
      <c r="QDG1095" s="229"/>
      <c r="QDH1095" s="229"/>
      <c r="QDI1095" s="229"/>
      <c r="QDJ1095" s="229"/>
      <c r="QDK1095" s="229"/>
      <c r="QDL1095" s="229"/>
      <c r="QDM1095" s="229"/>
      <c r="QDN1095" s="229"/>
      <c r="QDO1095" s="229"/>
      <c r="QDP1095" s="229"/>
      <c r="QDQ1095" s="229"/>
      <c r="QDR1095" s="229"/>
      <c r="QDS1095" s="229"/>
      <c r="QDT1095" s="229"/>
      <c r="QDU1095" s="229"/>
      <c r="QDV1095" s="229"/>
      <c r="QDW1095" s="229"/>
      <c r="QDX1095" s="229"/>
      <c r="QDY1095" s="229"/>
      <c r="QDZ1095" s="229"/>
      <c r="QEA1095" s="229"/>
      <c r="QEB1095" s="229"/>
      <c r="QEC1095" s="229"/>
      <c r="QED1095" s="229"/>
      <c r="QEE1095" s="229"/>
      <c r="QEF1095" s="229"/>
      <c r="QEG1095" s="229"/>
      <c r="QEH1095" s="229"/>
      <c r="QEI1095" s="229"/>
      <c r="QEJ1095" s="229"/>
      <c r="QEK1095" s="229"/>
      <c r="QEL1095" s="229"/>
      <c r="QEM1095" s="229"/>
      <c r="QEN1095" s="229"/>
      <c r="QEO1095" s="229"/>
      <c r="QEP1095" s="229"/>
      <c r="QEQ1095" s="229"/>
      <c r="QER1095" s="229"/>
      <c r="QES1095" s="229"/>
      <c r="QET1095" s="229"/>
      <c r="QEU1095" s="229"/>
      <c r="QEV1095" s="229"/>
      <c r="QEW1095" s="229"/>
      <c r="QEX1095" s="229"/>
      <c r="QEY1095" s="229"/>
      <c r="QEZ1095" s="229"/>
      <c r="QFA1095" s="229"/>
      <c r="QFB1095" s="229"/>
      <c r="QFC1095" s="229"/>
      <c r="QFD1095" s="229"/>
      <c r="QFE1095" s="229"/>
      <c r="QFF1095" s="229"/>
      <c r="QFG1095" s="229"/>
      <c r="QFH1095" s="229"/>
      <c r="QFI1095" s="229"/>
      <c r="QFJ1095" s="229"/>
      <c r="QFK1095" s="229"/>
      <c r="QFL1095" s="229"/>
      <c r="QFM1095" s="229"/>
      <c r="QFN1095" s="229"/>
      <c r="QFO1095" s="229"/>
      <c r="QFP1095" s="229"/>
      <c r="QFQ1095" s="229"/>
      <c r="QFR1095" s="229"/>
      <c r="QFS1095" s="229"/>
      <c r="QFT1095" s="229"/>
      <c r="QFU1095" s="229"/>
      <c r="QFV1095" s="229"/>
      <c r="QFW1095" s="229"/>
      <c r="QFX1095" s="229"/>
      <c r="QFY1095" s="229"/>
      <c r="QFZ1095" s="229"/>
      <c r="QGA1095" s="229"/>
      <c r="QGB1095" s="229"/>
      <c r="QGC1095" s="229"/>
      <c r="QGD1095" s="229"/>
      <c r="QGE1095" s="229"/>
      <c r="QGF1095" s="229"/>
      <c r="QGG1095" s="229"/>
      <c r="QGH1095" s="229"/>
      <c r="QGI1095" s="229"/>
      <c r="QGJ1095" s="229"/>
      <c r="QGK1095" s="229"/>
      <c r="QGL1095" s="229"/>
      <c r="QGM1095" s="229"/>
      <c r="QGN1095" s="229"/>
      <c r="QGO1095" s="229"/>
      <c r="QGP1095" s="229"/>
      <c r="QGQ1095" s="229"/>
      <c r="QGR1095" s="229"/>
      <c r="QGS1095" s="229"/>
      <c r="QGT1095" s="229"/>
      <c r="QGU1095" s="229"/>
      <c r="QGV1095" s="229"/>
      <c r="QGW1095" s="229"/>
      <c r="QGX1095" s="229"/>
      <c r="QGY1095" s="229"/>
      <c r="QGZ1095" s="229"/>
      <c r="QHA1095" s="229"/>
      <c r="QHB1095" s="229"/>
      <c r="QHC1095" s="229"/>
      <c r="QHD1095" s="229"/>
      <c r="QHE1095" s="229"/>
      <c r="QHF1095" s="229"/>
      <c r="QHG1095" s="229"/>
      <c r="QHH1095" s="229"/>
      <c r="QHI1095" s="229"/>
      <c r="QHJ1095" s="229"/>
      <c r="QHK1095" s="229"/>
      <c r="QHL1095" s="229"/>
      <c r="QHM1095" s="229"/>
      <c r="QHN1095" s="229"/>
      <c r="QHO1095" s="229"/>
      <c r="QHP1095" s="229"/>
      <c r="QHQ1095" s="229"/>
      <c r="QHR1095" s="229"/>
      <c r="QHS1095" s="229"/>
      <c r="QHT1095" s="229"/>
      <c r="QHU1095" s="229"/>
      <c r="QHV1095" s="229"/>
      <c r="QHW1095" s="229"/>
      <c r="QHX1095" s="229"/>
      <c r="QHY1095" s="229"/>
      <c r="QHZ1095" s="229"/>
      <c r="QIA1095" s="229"/>
      <c r="QIB1095" s="229"/>
      <c r="QIC1095" s="229"/>
      <c r="QID1095" s="229"/>
      <c r="QIE1095" s="229"/>
      <c r="QIF1095" s="229"/>
      <c r="QIG1095" s="229"/>
      <c r="QIH1095" s="229"/>
      <c r="QII1095" s="229"/>
      <c r="QIJ1095" s="229"/>
      <c r="QIK1095" s="229"/>
      <c r="QIL1095" s="229"/>
      <c r="QIM1095" s="229"/>
      <c r="QIN1095" s="229"/>
      <c r="QIO1095" s="229"/>
      <c r="QIP1095" s="229"/>
      <c r="QIQ1095" s="229"/>
      <c r="QIR1095" s="229"/>
      <c r="QIS1095" s="229"/>
      <c r="QIT1095" s="229"/>
      <c r="QIU1095" s="229"/>
      <c r="QIV1095" s="229"/>
      <c r="QIW1095" s="229"/>
      <c r="QIX1095" s="229"/>
      <c r="QIY1095" s="229"/>
      <c r="QIZ1095" s="229"/>
      <c r="QJA1095" s="229"/>
      <c r="QJB1095" s="229"/>
      <c r="QJC1095" s="229"/>
      <c r="QJD1095" s="229"/>
      <c r="QJE1095" s="229"/>
      <c r="QJF1095" s="229"/>
      <c r="QJG1095" s="229"/>
      <c r="QJH1095" s="229"/>
      <c r="QJI1095" s="229"/>
      <c r="QJJ1095" s="229"/>
      <c r="QJK1095" s="229"/>
      <c r="QJL1095" s="229"/>
      <c r="QJM1095" s="229"/>
      <c r="QJN1095" s="229"/>
      <c r="QJO1095" s="229"/>
      <c r="QJP1095" s="229"/>
      <c r="QJQ1095" s="229"/>
      <c r="QJR1095" s="229"/>
      <c r="QJS1095" s="229"/>
      <c r="QJT1095" s="229"/>
      <c r="QJU1095" s="229"/>
      <c r="QJV1095" s="229"/>
      <c r="QJW1095" s="229"/>
      <c r="QJX1095" s="229"/>
      <c r="QJY1095" s="229"/>
      <c r="QJZ1095" s="229"/>
      <c r="QKA1095" s="229"/>
      <c r="QKB1095" s="229"/>
      <c r="QKC1095" s="229"/>
      <c r="QKD1095" s="229"/>
      <c r="QKE1095" s="229"/>
      <c r="QKF1095" s="229"/>
      <c r="QKG1095" s="229"/>
      <c r="QKH1095" s="229"/>
      <c r="QKI1095" s="229"/>
      <c r="QKJ1095" s="229"/>
      <c r="QKK1095" s="229"/>
      <c r="QKL1095" s="229"/>
      <c r="QKM1095" s="229"/>
      <c r="QKN1095" s="229"/>
      <c r="QKO1095" s="229"/>
      <c r="QKP1095" s="229"/>
      <c r="QKQ1095" s="229"/>
      <c r="QKR1095" s="229"/>
      <c r="QKS1095" s="229"/>
      <c r="QKT1095" s="229"/>
      <c r="QKU1095" s="229"/>
      <c r="QKV1095" s="229"/>
      <c r="QKW1095" s="229"/>
      <c r="QKX1095" s="229"/>
      <c r="QKY1095" s="229"/>
      <c r="QKZ1095" s="229"/>
      <c r="QLA1095" s="229"/>
      <c r="QLB1095" s="229"/>
      <c r="QLC1095" s="229"/>
      <c r="QLD1095" s="229"/>
      <c r="QLE1095" s="229"/>
      <c r="QLF1095" s="229"/>
      <c r="QLG1095" s="229"/>
      <c r="QLH1095" s="229"/>
      <c r="QLI1095" s="229"/>
      <c r="QLJ1095" s="229"/>
      <c r="QLK1095" s="229"/>
      <c r="QLL1095" s="229"/>
      <c r="QLM1095" s="229"/>
      <c r="QLN1095" s="229"/>
      <c r="QLO1095" s="229"/>
      <c r="QLP1095" s="229"/>
      <c r="QLQ1095" s="229"/>
      <c r="QLR1095" s="229"/>
      <c r="QLS1095" s="229"/>
      <c r="QLT1095" s="229"/>
      <c r="QLU1095" s="229"/>
      <c r="QLV1095" s="229"/>
      <c r="QLW1095" s="229"/>
      <c r="QLX1095" s="229"/>
      <c r="QLY1095" s="229"/>
      <c r="QLZ1095" s="229"/>
      <c r="QMA1095" s="229"/>
      <c r="QMB1095" s="229"/>
      <c r="QMC1095" s="229"/>
      <c r="QMD1095" s="229"/>
      <c r="QME1095" s="229"/>
      <c r="QMF1095" s="229"/>
      <c r="QMG1095" s="229"/>
      <c r="QMH1095" s="229"/>
      <c r="QMI1095" s="229"/>
      <c r="QMJ1095" s="229"/>
      <c r="QMK1095" s="229"/>
      <c r="QML1095" s="229"/>
      <c r="QMM1095" s="229"/>
      <c r="QMN1095" s="229"/>
      <c r="QMO1095" s="229"/>
      <c r="QMP1095" s="229"/>
      <c r="QMQ1095" s="229"/>
      <c r="QMR1095" s="229"/>
      <c r="QMS1095" s="229"/>
      <c r="QMT1095" s="229"/>
      <c r="QMU1095" s="229"/>
      <c r="QMV1095" s="229"/>
      <c r="QMW1095" s="229"/>
      <c r="QMX1095" s="229"/>
      <c r="QMY1095" s="229"/>
      <c r="QMZ1095" s="229"/>
      <c r="QNA1095" s="229"/>
      <c r="QNB1095" s="229"/>
      <c r="QNC1095" s="229"/>
      <c r="QND1095" s="229"/>
      <c r="QNE1095" s="229"/>
      <c r="QNF1095" s="229"/>
      <c r="QNG1095" s="229"/>
      <c r="QNH1095" s="229"/>
      <c r="QNI1095" s="229"/>
      <c r="QNJ1095" s="229"/>
      <c r="QNK1095" s="229"/>
      <c r="QNL1095" s="229"/>
      <c r="QNM1095" s="229"/>
      <c r="QNN1095" s="229"/>
      <c r="QNO1095" s="229"/>
      <c r="QNP1095" s="229"/>
      <c r="QNQ1095" s="229"/>
      <c r="QNR1095" s="229"/>
      <c r="QNS1095" s="229"/>
      <c r="QNT1095" s="229"/>
      <c r="QNU1095" s="229"/>
      <c r="QNV1095" s="229"/>
      <c r="QNW1095" s="229"/>
      <c r="QNX1095" s="229"/>
      <c r="QNY1095" s="229"/>
      <c r="QNZ1095" s="229"/>
      <c r="QOA1095" s="229"/>
      <c r="QOB1095" s="229"/>
      <c r="QOC1095" s="229"/>
      <c r="QOD1095" s="229"/>
      <c r="QOE1095" s="229"/>
      <c r="QOF1095" s="229"/>
      <c r="QOG1095" s="229"/>
      <c r="QOH1095" s="229"/>
      <c r="QOI1095" s="229"/>
      <c r="QOJ1095" s="229"/>
      <c r="QOK1095" s="229"/>
      <c r="QOL1095" s="229"/>
      <c r="QOM1095" s="229"/>
      <c r="QON1095" s="229"/>
      <c r="QOO1095" s="229"/>
      <c r="QOP1095" s="229"/>
      <c r="QOQ1095" s="229"/>
      <c r="QOR1095" s="229"/>
      <c r="QOS1095" s="229"/>
      <c r="QOT1095" s="229"/>
      <c r="QOU1095" s="229"/>
      <c r="QOV1095" s="229"/>
      <c r="QOW1095" s="229"/>
      <c r="QOX1095" s="229"/>
      <c r="QOY1095" s="229"/>
      <c r="QOZ1095" s="229"/>
      <c r="QPA1095" s="229"/>
      <c r="QPB1095" s="229"/>
      <c r="QPC1095" s="229"/>
      <c r="QPD1095" s="229"/>
      <c r="QPE1095" s="229"/>
      <c r="QPF1095" s="229"/>
      <c r="QPG1095" s="229"/>
      <c r="QPH1095" s="229"/>
      <c r="QPI1095" s="229"/>
      <c r="QPJ1095" s="229"/>
      <c r="QPK1095" s="229"/>
      <c r="QPL1095" s="229"/>
      <c r="QPM1095" s="229"/>
      <c r="QPN1095" s="229"/>
      <c r="QPO1095" s="229"/>
      <c r="QPP1095" s="229"/>
      <c r="QPQ1095" s="229"/>
      <c r="QPR1095" s="229"/>
      <c r="QPS1095" s="229"/>
      <c r="QPT1095" s="229"/>
      <c r="QPU1095" s="229"/>
      <c r="QPV1095" s="229"/>
      <c r="QPW1095" s="229"/>
      <c r="QPX1095" s="229"/>
      <c r="QPY1095" s="229"/>
      <c r="QPZ1095" s="229"/>
      <c r="QQA1095" s="229"/>
      <c r="QQB1095" s="229"/>
      <c r="QQC1095" s="229"/>
      <c r="QQD1095" s="229"/>
      <c r="QQE1095" s="229"/>
      <c r="QQF1095" s="229"/>
      <c r="QQG1095" s="229"/>
      <c r="QQH1095" s="229"/>
      <c r="QQI1095" s="229"/>
      <c r="QQJ1095" s="229"/>
      <c r="QQK1095" s="229"/>
      <c r="QQL1095" s="229"/>
      <c r="QQM1095" s="229"/>
      <c r="QQN1095" s="229"/>
      <c r="QQO1095" s="229"/>
      <c r="QQP1095" s="229"/>
      <c r="QQQ1095" s="229"/>
      <c r="QQR1095" s="229"/>
      <c r="QQS1095" s="229"/>
      <c r="QQT1095" s="229"/>
      <c r="QQU1095" s="229"/>
      <c r="QQV1095" s="229"/>
      <c r="QQW1095" s="229"/>
      <c r="QQX1095" s="229"/>
      <c r="QQY1095" s="229"/>
      <c r="QQZ1095" s="229"/>
      <c r="QRA1095" s="229"/>
      <c r="QRB1095" s="229"/>
      <c r="QRC1095" s="229"/>
      <c r="QRD1095" s="229"/>
      <c r="QRE1095" s="229"/>
      <c r="QRF1095" s="229"/>
      <c r="QRG1095" s="229"/>
      <c r="QRH1095" s="229"/>
      <c r="QRI1095" s="229"/>
      <c r="QRJ1095" s="229"/>
      <c r="QRK1095" s="229"/>
      <c r="QRL1095" s="229"/>
      <c r="QRM1095" s="229"/>
      <c r="QRN1095" s="229"/>
      <c r="QRO1095" s="229"/>
      <c r="QRP1095" s="229"/>
      <c r="QRQ1095" s="229"/>
      <c r="QRR1095" s="229"/>
      <c r="QRS1095" s="229"/>
      <c r="QRT1095" s="229"/>
      <c r="QRU1095" s="229"/>
      <c r="QRV1095" s="229"/>
      <c r="QRW1095" s="229"/>
      <c r="QRX1095" s="229"/>
      <c r="QRY1095" s="229"/>
      <c r="QRZ1095" s="229"/>
      <c r="QSA1095" s="229"/>
      <c r="QSB1095" s="229"/>
      <c r="QSC1095" s="229"/>
      <c r="QSD1095" s="229"/>
      <c r="QSE1095" s="229"/>
      <c r="QSF1095" s="229"/>
      <c r="QSG1095" s="229"/>
      <c r="QSH1095" s="229"/>
      <c r="QSI1095" s="229"/>
      <c r="QSJ1095" s="229"/>
      <c r="QSK1095" s="229"/>
      <c r="QSL1095" s="229"/>
      <c r="QSM1095" s="229"/>
      <c r="QSN1095" s="229"/>
      <c r="QSO1095" s="229"/>
      <c r="QSP1095" s="229"/>
      <c r="QSQ1095" s="229"/>
      <c r="QSR1095" s="229"/>
      <c r="QSS1095" s="229"/>
      <c r="QST1095" s="229"/>
      <c r="QSU1095" s="229"/>
      <c r="QSV1095" s="229"/>
      <c r="QSW1095" s="229"/>
      <c r="QSX1095" s="229"/>
      <c r="QSY1095" s="229"/>
      <c r="QSZ1095" s="229"/>
      <c r="QTA1095" s="229"/>
      <c r="QTB1095" s="229"/>
      <c r="QTC1095" s="229"/>
      <c r="QTD1095" s="229"/>
      <c r="QTE1095" s="229"/>
      <c r="QTF1095" s="229"/>
      <c r="QTG1095" s="229"/>
      <c r="QTH1095" s="229"/>
      <c r="QTI1095" s="229"/>
      <c r="QTJ1095" s="229"/>
      <c r="QTK1095" s="229"/>
      <c r="QTL1095" s="229"/>
      <c r="QTM1095" s="229"/>
      <c r="QTN1095" s="229"/>
      <c r="QTO1095" s="229"/>
      <c r="QTP1095" s="229"/>
      <c r="QTQ1095" s="229"/>
      <c r="QTR1095" s="229"/>
      <c r="QTS1095" s="229"/>
      <c r="QTT1095" s="229"/>
      <c r="QTU1095" s="229"/>
      <c r="QTV1095" s="229"/>
      <c r="QTW1095" s="229"/>
      <c r="QTX1095" s="229"/>
      <c r="QTY1095" s="229"/>
      <c r="QTZ1095" s="229"/>
      <c r="QUA1095" s="229"/>
      <c r="QUB1095" s="229"/>
      <c r="QUC1095" s="229"/>
      <c r="QUD1095" s="229"/>
      <c r="QUE1095" s="229"/>
      <c r="QUF1095" s="229"/>
      <c r="QUG1095" s="229"/>
      <c r="QUH1095" s="229"/>
      <c r="QUI1095" s="229"/>
      <c r="QUJ1095" s="229"/>
      <c r="QUK1095" s="229"/>
      <c r="QUL1095" s="229"/>
      <c r="QUM1095" s="229"/>
      <c r="QUN1095" s="229"/>
      <c r="QUO1095" s="229"/>
      <c r="QUP1095" s="229"/>
      <c r="QUQ1095" s="229"/>
      <c r="QUR1095" s="229"/>
      <c r="QUS1095" s="229"/>
      <c r="QUT1095" s="229"/>
      <c r="QUU1095" s="229"/>
      <c r="QUV1095" s="229"/>
      <c r="QUW1095" s="229"/>
      <c r="QUX1095" s="229"/>
      <c r="QUY1095" s="229"/>
      <c r="QUZ1095" s="229"/>
      <c r="QVA1095" s="229"/>
      <c r="QVB1095" s="229"/>
      <c r="QVC1095" s="229"/>
      <c r="QVD1095" s="229"/>
      <c r="QVE1095" s="229"/>
      <c r="QVF1095" s="229"/>
      <c r="QVG1095" s="229"/>
      <c r="QVH1095" s="229"/>
      <c r="QVI1095" s="229"/>
      <c r="QVJ1095" s="229"/>
      <c r="QVK1095" s="229"/>
      <c r="QVL1095" s="229"/>
      <c r="QVM1095" s="229"/>
      <c r="QVN1095" s="229"/>
      <c r="QVO1095" s="229"/>
      <c r="QVP1095" s="229"/>
      <c r="QVQ1095" s="229"/>
      <c r="QVR1095" s="229"/>
      <c r="QVS1095" s="229"/>
      <c r="QVT1095" s="229"/>
      <c r="QVU1095" s="229"/>
      <c r="QVV1095" s="229"/>
      <c r="QVW1095" s="229"/>
      <c r="QVX1095" s="229"/>
      <c r="QVY1095" s="229"/>
      <c r="QVZ1095" s="229"/>
      <c r="QWA1095" s="229"/>
      <c r="QWB1095" s="229"/>
      <c r="QWC1095" s="229"/>
      <c r="QWD1095" s="229"/>
      <c r="QWE1095" s="229"/>
      <c r="QWF1095" s="229"/>
      <c r="QWG1095" s="229"/>
      <c r="QWH1095" s="229"/>
      <c r="QWI1095" s="229"/>
      <c r="QWJ1095" s="229"/>
      <c r="QWK1095" s="229"/>
      <c r="QWL1095" s="229"/>
      <c r="QWM1095" s="229"/>
      <c r="QWN1095" s="229"/>
      <c r="QWO1095" s="229"/>
      <c r="QWP1095" s="229"/>
      <c r="QWQ1095" s="229"/>
      <c r="QWR1095" s="229"/>
      <c r="QWS1095" s="229"/>
      <c r="QWT1095" s="229"/>
      <c r="QWU1095" s="229"/>
      <c r="QWV1095" s="229"/>
      <c r="QWW1095" s="229"/>
      <c r="QWX1095" s="229"/>
      <c r="QWY1095" s="229"/>
      <c r="QWZ1095" s="229"/>
      <c r="QXA1095" s="229"/>
      <c r="QXB1095" s="229"/>
      <c r="QXC1095" s="229"/>
      <c r="QXD1095" s="229"/>
      <c r="QXE1095" s="229"/>
      <c r="QXF1095" s="229"/>
      <c r="QXG1095" s="229"/>
      <c r="QXH1095" s="229"/>
      <c r="QXI1095" s="229"/>
      <c r="QXJ1095" s="229"/>
      <c r="QXK1095" s="229"/>
      <c r="QXL1095" s="229"/>
      <c r="QXM1095" s="229"/>
      <c r="QXN1095" s="229"/>
      <c r="QXO1095" s="229"/>
      <c r="QXP1095" s="229"/>
      <c r="QXQ1095" s="229"/>
      <c r="QXR1095" s="229"/>
      <c r="QXS1095" s="229"/>
      <c r="QXT1095" s="229"/>
      <c r="QXU1095" s="229"/>
      <c r="QXV1095" s="229"/>
      <c r="QXW1095" s="229"/>
      <c r="QXX1095" s="229"/>
      <c r="QXY1095" s="229"/>
      <c r="QXZ1095" s="229"/>
      <c r="QYA1095" s="229"/>
      <c r="QYB1095" s="229"/>
      <c r="QYC1095" s="229"/>
      <c r="QYD1095" s="229"/>
      <c r="QYE1095" s="229"/>
      <c r="QYF1095" s="229"/>
      <c r="QYG1095" s="229"/>
      <c r="QYH1095" s="229"/>
      <c r="QYI1095" s="229"/>
      <c r="QYJ1095" s="229"/>
      <c r="QYK1095" s="229"/>
      <c r="QYL1095" s="229"/>
      <c r="QYM1095" s="229"/>
      <c r="QYN1095" s="229"/>
      <c r="QYO1095" s="229"/>
      <c r="QYP1095" s="229"/>
      <c r="QYQ1095" s="229"/>
      <c r="QYR1095" s="229"/>
      <c r="QYS1095" s="229"/>
      <c r="QYT1095" s="229"/>
      <c r="QYU1095" s="229"/>
      <c r="QYV1095" s="229"/>
      <c r="QYW1095" s="229"/>
      <c r="QYX1095" s="229"/>
      <c r="QYY1095" s="229"/>
      <c r="QYZ1095" s="229"/>
      <c r="QZA1095" s="229"/>
      <c r="QZB1095" s="229"/>
      <c r="QZC1095" s="229"/>
      <c r="QZD1095" s="229"/>
      <c r="QZE1095" s="229"/>
      <c r="QZF1095" s="229"/>
      <c r="QZG1095" s="229"/>
      <c r="QZH1095" s="229"/>
      <c r="QZI1095" s="229"/>
      <c r="QZJ1095" s="229"/>
      <c r="QZK1095" s="229"/>
      <c r="QZL1095" s="229"/>
      <c r="QZM1095" s="229"/>
      <c r="QZN1095" s="229"/>
      <c r="QZO1095" s="229"/>
      <c r="QZP1095" s="229"/>
      <c r="QZQ1095" s="229"/>
      <c r="QZR1095" s="229"/>
      <c r="QZS1095" s="229"/>
      <c r="QZT1095" s="229"/>
      <c r="QZU1095" s="229"/>
      <c r="QZV1095" s="229"/>
      <c r="QZW1095" s="229"/>
      <c r="QZX1095" s="229"/>
      <c r="QZY1095" s="229"/>
      <c r="QZZ1095" s="229"/>
      <c r="RAA1095" s="229"/>
      <c r="RAB1095" s="229"/>
      <c r="RAC1095" s="229"/>
      <c r="RAD1095" s="229"/>
      <c r="RAE1095" s="229"/>
      <c r="RAF1095" s="229"/>
      <c r="RAG1095" s="229"/>
      <c r="RAH1095" s="229"/>
      <c r="RAI1095" s="229"/>
      <c r="RAJ1095" s="229"/>
      <c r="RAK1095" s="229"/>
      <c r="RAL1095" s="229"/>
      <c r="RAM1095" s="229"/>
      <c r="RAN1095" s="229"/>
      <c r="RAO1095" s="229"/>
      <c r="RAP1095" s="229"/>
      <c r="RAQ1095" s="229"/>
      <c r="RAR1095" s="229"/>
      <c r="RAS1095" s="229"/>
      <c r="RAT1095" s="229"/>
      <c r="RAU1095" s="229"/>
      <c r="RAV1095" s="229"/>
      <c r="RAW1095" s="229"/>
      <c r="RAX1095" s="229"/>
      <c r="RAY1095" s="229"/>
      <c r="RAZ1095" s="229"/>
      <c r="RBA1095" s="229"/>
      <c r="RBB1095" s="229"/>
      <c r="RBC1095" s="229"/>
      <c r="RBD1095" s="229"/>
      <c r="RBE1095" s="229"/>
      <c r="RBF1095" s="229"/>
      <c r="RBG1095" s="229"/>
      <c r="RBH1095" s="229"/>
      <c r="RBI1095" s="229"/>
      <c r="RBJ1095" s="229"/>
      <c r="RBK1095" s="229"/>
      <c r="RBL1095" s="229"/>
      <c r="RBM1095" s="229"/>
      <c r="RBN1095" s="229"/>
      <c r="RBO1095" s="229"/>
      <c r="RBP1095" s="229"/>
      <c r="RBQ1095" s="229"/>
      <c r="RBR1095" s="229"/>
      <c r="RBS1095" s="229"/>
      <c r="RBT1095" s="229"/>
      <c r="RBU1095" s="229"/>
      <c r="RBV1095" s="229"/>
      <c r="RBW1095" s="229"/>
      <c r="RBX1095" s="229"/>
      <c r="RBY1095" s="229"/>
      <c r="RBZ1095" s="229"/>
      <c r="RCA1095" s="229"/>
      <c r="RCB1095" s="229"/>
      <c r="RCC1095" s="229"/>
      <c r="RCD1095" s="229"/>
      <c r="RCE1095" s="229"/>
      <c r="RCF1095" s="229"/>
      <c r="RCG1095" s="229"/>
      <c r="RCH1095" s="229"/>
      <c r="RCI1095" s="229"/>
      <c r="RCJ1095" s="229"/>
      <c r="RCK1095" s="229"/>
      <c r="RCL1095" s="229"/>
      <c r="RCM1095" s="229"/>
      <c r="RCN1095" s="229"/>
      <c r="RCO1095" s="229"/>
      <c r="RCP1095" s="229"/>
      <c r="RCQ1095" s="229"/>
      <c r="RCR1095" s="229"/>
      <c r="RCS1095" s="229"/>
      <c r="RCT1095" s="229"/>
      <c r="RCU1095" s="229"/>
      <c r="RCV1095" s="229"/>
      <c r="RCW1095" s="229"/>
      <c r="RCX1095" s="229"/>
      <c r="RCY1095" s="229"/>
      <c r="RCZ1095" s="229"/>
      <c r="RDA1095" s="229"/>
      <c r="RDB1095" s="229"/>
      <c r="RDC1095" s="229"/>
      <c r="RDD1095" s="229"/>
      <c r="RDE1095" s="229"/>
      <c r="RDF1095" s="229"/>
      <c r="RDG1095" s="229"/>
      <c r="RDH1095" s="229"/>
      <c r="RDI1095" s="229"/>
      <c r="RDJ1095" s="229"/>
      <c r="RDK1095" s="229"/>
      <c r="RDL1095" s="229"/>
      <c r="RDM1095" s="229"/>
      <c r="RDN1095" s="229"/>
      <c r="RDO1095" s="229"/>
      <c r="RDP1095" s="229"/>
      <c r="RDQ1095" s="229"/>
      <c r="RDR1095" s="229"/>
      <c r="RDS1095" s="229"/>
      <c r="RDT1095" s="229"/>
      <c r="RDU1095" s="229"/>
      <c r="RDV1095" s="229"/>
      <c r="RDW1095" s="229"/>
      <c r="RDX1095" s="229"/>
      <c r="RDY1095" s="229"/>
      <c r="RDZ1095" s="229"/>
      <c r="REA1095" s="229"/>
      <c r="REB1095" s="229"/>
      <c r="REC1095" s="229"/>
      <c r="RED1095" s="229"/>
      <c r="REE1095" s="229"/>
      <c r="REF1095" s="229"/>
      <c r="REG1095" s="229"/>
      <c r="REH1095" s="229"/>
      <c r="REI1095" s="229"/>
      <c r="REJ1095" s="229"/>
      <c r="REK1095" s="229"/>
      <c r="REL1095" s="229"/>
      <c r="REM1095" s="229"/>
      <c r="REN1095" s="229"/>
      <c r="REO1095" s="229"/>
      <c r="REP1095" s="229"/>
      <c r="REQ1095" s="229"/>
      <c r="RER1095" s="229"/>
      <c r="RES1095" s="229"/>
      <c r="RET1095" s="229"/>
      <c r="REU1095" s="229"/>
      <c r="REV1095" s="229"/>
      <c r="REW1095" s="229"/>
      <c r="REX1095" s="229"/>
      <c r="REY1095" s="229"/>
      <c r="REZ1095" s="229"/>
      <c r="RFA1095" s="229"/>
      <c r="RFB1095" s="229"/>
      <c r="RFC1095" s="229"/>
      <c r="RFD1095" s="229"/>
      <c r="RFE1095" s="229"/>
      <c r="RFF1095" s="229"/>
      <c r="RFG1095" s="229"/>
      <c r="RFH1095" s="229"/>
      <c r="RFI1095" s="229"/>
      <c r="RFJ1095" s="229"/>
      <c r="RFK1095" s="229"/>
      <c r="RFL1095" s="229"/>
      <c r="RFM1095" s="229"/>
      <c r="RFN1095" s="229"/>
      <c r="RFO1095" s="229"/>
      <c r="RFP1095" s="229"/>
      <c r="RFQ1095" s="229"/>
      <c r="RFR1095" s="229"/>
      <c r="RFS1095" s="229"/>
      <c r="RFT1095" s="229"/>
      <c r="RFU1095" s="229"/>
      <c r="RFV1095" s="229"/>
      <c r="RFW1095" s="229"/>
      <c r="RFX1095" s="229"/>
      <c r="RFY1095" s="229"/>
      <c r="RFZ1095" s="229"/>
      <c r="RGA1095" s="229"/>
      <c r="RGB1095" s="229"/>
      <c r="RGC1095" s="229"/>
      <c r="RGD1095" s="229"/>
      <c r="RGE1095" s="229"/>
      <c r="RGF1095" s="229"/>
      <c r="RGG1095" s="229"/>
      <c r="RGH1095" s="229"/>
      <c r="RGI1095" s="229"/>
      <c r="RGJ1095" s="229"/>
      <c r="RGK1095" s="229"/>
      <c r="RGL1095" s="229"/>
      <c r="RGM1095" s="229"/>
      <c r="RGN1095" s="229"/>
      <c r="RGO1095" s="229"/>
      <c r="RGP1095" s="229"/>
      <c r="RGQ1095" s="229"/>
      <c r="RGR1095" s="229"/>
      <c r="RGS1095" s="229"/>
      <c r="RGT1095" s="229"/>
      <c r="RGU1095" s="229"/>
      <c r="RGV1095" s="229"/>
      <c r="RGW1095" s="229"/>
      <c r="RGX1095" s="229"/>
      <c r="RGY1095" s="229"/>
      <c r="RGZ1095" s="229"/>
      <c r="RHA1095" s="229"/>
      <c r="RHB1095" s="229"/>
      <c r="RHC1095" s="229"/>
      <c r="RHD1095" s="229"/>
      <c r="RHE1095" s="229"/>
      <c r="RHF1095" s="229"/>
      <c r="RHG1095" s="229"/>
      <c r="RHH1095" s="229"/>
      <c r="RHI1095" s="229"/>
      <c r="RHJ1095" s="229"/>
      <c r="RHK1095" s="229"/>
      <c r="RHL1095" s="229"/>
      <c r="RHM1095" s="229"/>
      <c r="RHN1095" s="229"/>
      <c r="RHO1095" s="229"/>
      <c r="RHP1095" s="229"/>
      <c r="RHQ1095" s="229"/>
      <c r="RHR1095" s="229"/>
      <c r="RHS1095" s="229"/>
      <c r="RHT1095" s="229"/>
      <c r="RHU1095" s="229"/>
      <c r="RHV1095" s="229"/>
      <c r="RHW1095" s="229"/>
      <c r="RHX1095" s="229"/>
      <c r="RHY1095" s="229"/>
      <c r="RHZ1095" s="229"/>
      <c r="RIA1095" s="229"/>
      <c r="RIB1095" s="229"/>
      <c r="RIC1095" s="229"/>
      <c r="RID1095" s="229"/>
      <c r="RIE1095" s="229"/>
      <c r="RIF1095" s="229"/>
      <c r="RIG1095" s="229"/>
      <c r="RIH1095" s="229"/>
      <c r="RII1095" s="229"/>
      <c r="RIJ1095" s="229"/>
      <c r="RIK1095" s="229"/>
      <c r="RIL1095" s="229"/>
      <c r="RIM1095" s="229"/>
      <c r="RIN1095" s="229"/>
      <c r="RIO1095" s="229"/>
      <c r="RIP1095" s="229"/>
      <c r="RIQ1095" s="229"/>
      <c r="RIR1095" s="229"/>
      <c r="RIS1095" s="229"/>
      <c r="RIT1095" s="229"/>
      <c r="RIU1095" s="229"/>
      <c r="RIV1095" s="229"/>
      <c r="RIW1095" s="229"/>
      <c r="RIX1095" s="229"/>
      <c r="RIY1095" s="229"/>
      <c r="RIZ1095" s="229"/>
      <c r="RJA1095" s="229"/>
      <c r="RJB1095" s="229"/>
      <c r="RJC1095" s="229"/>
      <c r="RJD1095" s="229"/>
      <c r="RJE1095" s="229"/>
      <c r="RJF1095" s="229"/>
      <c r="RJG1095" s="229"/>
      <c r="RJH1095" s="229"/>
      <c r="RJI1095" s="229"/>
      <c r="RJJ1095" s="229"/>
      <c r="RJK1095" s="229"/>
      <c r="RJL1095" s="229"/>
      <c r="RJM1095" s="229"/>
      <c r="RJN1095" s="229"/>
      <c r="RJO1095" s="229"/>
      <c r="RJP1095" s="229"/>
      <c r="RJQ1095" s="229"/>
      <c r="RJR1095" s="229"/>
      <c r="RJS1095" s="229"/>
      <c r="RJT1095" s="229"/>
      <c r="RJU1095" s="229"/>
      <c r="RJV1095" s="229"/>
      <c r="RJW1095" s="229"/>
      <c r="RJX1095" s="229"/>
      <c r="RJY1095" s="229"/>
      <c r="RJZ1095" s="229"/>
      <c r="RKA1095" s="229"/>
      <c r="RKB1095" s="229"/>
      <c r="RKC1095" s="229"/>
      <c r="RKD1095" s="229"/>
      <c r="RKE1095" s="229"/>
      <c r="RKF1095" s="229"/>
      <c r="RKG1095" s="229"/>
      <c r="RKH1095" s="229"/>
      <c r="RKI1095" s="229"/>
      <c r="RKJ1095" s="229"/>
      <c r="RKK1095" s="229"/>
      <c r="RKL1095" s="229"/>
      <c r="RKM1095" s="229"/>
      <c r="RKN1095" s="229"/>
      <c r="RKO1095" s="229"/>
      <c r="RKP1095" s="229"/>
      <c r="RKQ1095" s="229"/>
      <c r="RKR1095" s="229"/>
      <c r="RKS1095" s="229"/>
      <c r="RKT1095" s="229"/>
      <c r="RKU1095" s="229"/>
      <c r="RKV1095" s="229"/>
      <c r="RKW1095" s="229"/>
      <c r="RKX1095" s="229"/>
      <c r="RKY1095" s="229"/>
      <c r="RKZ1095" s="229"/>
      <c r="RLA1095" s="229"/>
      <c r="RLB1095" s="229"/>
      <c r="RLC1095" s="229"/>
      <c r="RLD1095" s="229"/>
      <c r="RLE1095" s="229"/>
      <c r="RLF1095" s="229"/>
      <c r="RLG1095" s="229"/>
      <c r="RLH1095" s="229"/>
      <c r="RLI1095" s="229"/>
      <c r="RLJ1095" s="229"/>
      <c r="RLK1095" s="229"/>
      <c r="RLL1095" s="229"/>
      <c r="RLM1095" s="229"/>
      <c r="RLN1095" s="229"/>
      <c r="RLO1095" s="229"/>
      <c r="RLP1095" s="229"/>
      <c r="RLQ1095" s="229"/>
      <c r="RLR1095" s="229"/>
      <c r="RLS1095" s="229"/>
      <c r="RLT1095" s="229"/>
      <c r="RLU1095" s="229"/>
      <c r="RLV1095" s="229"/>
      <c r="RLW1095" s="229"/>
      <c r="RLX1095" s="229"/>
      <c r="RLY1095" s="229"/>
      <c r="RLZ1095" s="229"/>
      <c r="RMA1095" s="229"/>
      <c r="RMB1095" s="229"/>
      <c r="RMC1095" s="229"/>
      <c r="RMD1095" s="229"/>
      <c r="RME1095" s="229"/>
      <c r="RMF1095" s="229"/>
      <c r="RMG1095" s="229"/>
      <c r="RMH1095" s="229"/>
      <c r="RMI1095" s="229"/>
      <c r="RMJ1095" s="229"/>
      <c r="RMK1095" s="229"/>
      <c r="RML1095" s="229"/>
      <c r="RMM1095" s="229"/>
      <c r="RMN1095" s="229"/>
      <c r="RMO1095" s="229"/>
      <c r="RMP1095" s="229"/>
      <c r="RMQ1095" s="229"/>
      <c r="RMR1095" s="229"/>
      <c r="RMS1095" s="229"/>
      <c r="RMT1095" s="229"/>
      <c r="RMU1095" s="229"/>
      <c r="RMV1095" s="229"/>
      <c r="RMW1095" s="229"/>
      <c r="RMX1095" s="229"/>
      <c r="RMY1095" s="229"/>
      <c r="RMZ1095" s="229"/>
      <c r="RNA1095" s="229"/>
      <c r="RNB1095" s="229"/>
      <c r="RNC1095" s="229"/>
      <c r="RND1095" s="229"/>
      <c r="RNE1095" s="229"/>
      <c r="RNF1095" s="229"/>
      <c r="RNG1095" s="229"/>
      <c r="RNH1095" s="229"/>
      <c r="RNI1095" s="229"/>
      <c r="RNJ1095" s="229"/>
      <c r="RNK1095" s="229"/>
      <c r="RNL1095" s="229"/>
      <c r="RNM1095" s="229"/>
      <c r="RNN1095" s="229"/>
      <c r="RNO1095" s="229"/>
      <c r="RNP1095" s="229"/>
      <c r="RNQ1095" s="229"/>
      <c r="RNR1095" s="229"/>
      <c r="RNS1095" s="229"/>
      <c r="RNT1095" s="229"/>
      <c r="RNU1095" s="229"/>
      <c r="RNV1095" s="229"/>
      <c r="RNW1095" s="229"/>
      <c r="RNX1095" s="229"/>
      <c r="RNY1095" s="229"/>
      <c r="RNZ1095" s="229"/>
      <c r="ROA1095" s="229"/>
      <c r="ROB1095" s="229"/>
      <c r="ROC1095" s="229"/>
      <c r="ROD1095" s="229"/>
      <c r="ROE1095" s="229"/>
      <c r="ROF1095" s="229"/>
      <c r="ROG1095" s="229"/>
      <c r="ROH1095" s="229"/>
      <c r="ROI1095" s="229"/>
      <c r="ROJ1095" s="229"/>
      <c r="ROK1095" s="229"/>
      <c r="ROL1095" s="229"/>
      <c r="ROM1095" s="229"/>
      <c r="RON1095" s="229"/>
      <c r="ROO1095" s="229"/>
      <c r="ROP1095" s="229"/>
      <c r="ROQ1095" s="229"/>
      <c r="ROR1095" s="229"/>
      <c r="ROS1095" s="229"/>
      <c r="ROT1095" s="229"/>
      <c r="ROU1095" s="229"/>
      <c r="ROV1095" s="229"/>
      <c r="ROW1095" s="229"/>
      <c r="ROX1095" s="229"/>
      <c r="ROY1095" s="229"/>
      <c r="ROZ1095" s="229"/>
      <c r="RPA1095" s="229"/>
      <c r="RPB1095" s="229"/>
      <c r="RPC1095" s="229"/>
      <c r="RPD1095" s="229"/>
      <c r="RPE1095" s="229"/>
      <c r="RPF1095" s="229"/>
      <c r="RPG1095" s="229"/>
      <c r="RPH1095" s="229"/>
      <c r="RPI1095" s="229"/>
      <c r="RPJ1095" s="229"/>
      <c r="RPK1095" s="229"/>
      <c r="RPL1095" s="229"/>
      <c r="RPM1095" s="229"/>
      <c r="RPN1095" s="229"/>
      <c r="RPO1095" s="229"/>
      <c r="RPP1095" s="229"/>
      <c r="RPQ1095" s="229"/>
      <c r="RPR1095" s="229"/>
      <c r="RPS1095" s="229"/>
      <c r="RPT1095" s="229"/>
      <c r="RPU1095" s="229"/>
      <c r="RPV1095" s="229"/>
      <c r="RPW1095" s="229"/>
      <c r="RPX1095" s="229"/>
      <c r="RPY1095" s="229"/>
      <c r="RPZ1095" s="229"/>
      <c r="RQA1095" s="229"/>
      <c r="RQB1095" s="229"/>
      <c r="RQC1095" s="229"/>
      <c r="RQD1095" s="229"/>
      <c r="RQE1095" s="229"/>
      <c r="RQF1095" s="229"/>
      <c r="RQG1095" s="229"/>
      <c r="RQH1095" s="229"/>
      <c r="RQI1095" s="229"/>
      <c r="RQJ1095" s="229"/>
      <c r="RQK1095" s="229"/>
      <c r="RQL1095" s="229"/>
      <c r="RQM1095" s="229"/>
      <c r="RQN1095" s="229"/>
      <c r="RQO1095" s="229"/>
      <c r="RQP1095" s="229"/>
      <c r="RQQ1095" s="229"/>
      <c r="RQR1095" s="229"/>
      <c r="RQS1095" s="229"/>
      <c r="RQT1095" s="229"/>
      <c r="RQU1095" s="229"/>
      <c r="RQV1095" s="229"/>
      <c r="RQW1095" s="229"/>
      <c r="RQX1095" s="229"/>
      <c r="RQY1095" s="229"/>
      <c r="RQZ1095" s="229"/>
      <c r="RRA1095" s="229"/>
      <c r="RRB1095" s="229"/>
      <c r="RRC1095" s="229"/>
      <c r="RRD1095" s="229"/>
      <c r="RRE1095" s="229"/>
      <c r="RRF1095" s="229"/>
      <c r="RRG1095" s="229"/>
      <c r="RRH1095" s="229"/>
      <c r="RRI1095" s="229"/>
      <c r="RRJ1095" s="229"/>
      <c r="RRK1095" s="229"/>
      <c r="RRL1095" s="229"/>
      <c r="RRM1095" s="229"/>
      <c r="RRN1095" s="229"/>
      <c r="RRO1095" s="229"/>
      <c r="RRP1095" s="229"/>
      <c r="RRQ1095" s="229"/>
      <c r="RRR1095" s="229"/>
      <c r="RRS1095" s="229"/>
      <c r="RRT1095" s="229"/>
      <c r="RRU1095" s="229"/>
      <c r="RRV1095" s="229"/>
      <c r="RRW1095" s="229"/>
      <c r="RRX1095" s="229"/>
      <c r="RRY1095" s="229"/>
      <c r="RRZ1095" s="229"/>
      <c r="RSA1095" s="229"/>
      <c r="RSB1095" s="229"/>
      <c r="RSC1095" s="229"/>
      <c r="RSD1095" s="229"/>
      <c r="RSE1095" s="229"/>
      <c r="RSF1095" s="229"/>
      <c r="RSG1095" s="229"/>
      <c r="RSH1095" s="229"/>
      <c r="RSI1095" s="229"/>
      <c r="RSJ1095" s="229"/>
      <c r="RSK1095" s="229"/>
      <c r="RSL1095" s="229"/>
      <c r="RSM1095" s="229"/>
      <c r="RSN1095" s="229"/>
      <c r="RSO1095" s="229"/>
      <c r="RSP1095" s="229"/>
      <c r="RSQ1095" s="229"/>
      <c r="RSR1095" s="229"/>
      <c r="RSS1095" s="229"/>
      <c r="RST1095" s="229"/>
      <c r="RSU1095" s="229"/>
      <c r="RSV1095" s="229"/>
      <c r="RSW1095" s="229"/>
      <c r="RSX1095" s="229"/>
      <c r="RSY1095" s="229"/>
      <c r="RSZ1095" s="229"/>
      <c r="RTA1095" s="229"/>
      <c r="RTB1095" s="229"/>
      <c r="RTC1095" s="229"/>
      <c r="RTD1095" s="229"/>
      <c r="RTE1095" s="229"/>
      <c r="RTF1095" s="229"/>
      <c r="RTG1095" s="229"/>
      <c r="RTH1095" s="229"/>
      <c r="RTI1095" s="229"/>
      <c r="RTJ1095" s="229"/>
      <c r="RTK1095" s="229"/>
      <c r="RTL1095" s="229"/>
      <c r="RTM1095" s="229"/>
      <c r="RTN1095" s="229"/>
      <c r="RTO1095" s="229"/>
      <c r="RTP1095" s="229"/>
      <c r="RTQ1095" s="229"/>
      <c r="RTR1095" s="229"/>
      <c r="RTS1095" s="229"/>
      <c r="RTT1095" s="229"/>
      <c r="RTU1095" s="229"/>
      <c r="RTV1095" s="229"/>
      <c r="RTW1095" s="229"/>
      <c r="RTX1095" s="229"/>
      <c r="RTY1095" s="229"/>
      <c r="RTZ1095" s="229"/>
      <c r="RUA1095" s="229"/>
      <c r="RUB1095" s="229"/>
      <c r="RUC1095" s="229"/>
      <c r="RUD1095" s="229"/>
      <c r="RUE1095" s="229"/>
      <c r="RUF1095" s="229"/>
      <c r="RUG1095" s="229"/>
      <c r="RUH1095" s="229"/>
      <c r="RUI1095" s="229"/>
      <c r="RUJ1095" s="229"/>
      <c r="RUK1095" s="229"/>
      <c r="RUL1095" s="229"/>
      <c r="RUM1095" s="229"/>
      <c r="RUN1095" s="229"/>
      <c r="RUO1095" s="229"/>
      <c r="RUP1095" s="229"/>
      <c r="RUQ1095" s="229"/>
      <c r="RUR1095" s="229"/>
      <c r="RUS1095" s="229"/>
      <c r="RUT1095" s="229"/>
      <c r="RUU1095" s="229"/>
      <c r="RUV1095" s="229"/>
      <c r="RUW1095" s="229"/>
      <c r="RUX1095" s="229"/>
      <c r="RUY1095" s="229"/>
      <c r="RUZ1095" s="229"/>
      <c r="RVA1095" s="229"/>
      <c r="RVB1095" s="229"/>
      <c r="RVC1095" s="229"/>
      <c r="RVD1095" s="229"/>
      <c r="RVE1095" s="229"/>
      <c r="RVF1095" s="229"/>
      <c r="RVG1095" s="229"/>
      <c r="RVH1095" s="229"/>
      <c r="RVI1095" s="229"/>
      <c r="RVJ1095" s="229"/>
      <c r="RVK1095" s="229"/>
      <c r="RVL1095" s="229"/>
      <c r="RVM1095" s="229"/>
      <c r="RVN1095" s="229"/>
      <c r="RVO1095" s="229"/>
      <c r="RVP1095" s="229"/>
      <c r="RVQ1095" s="229"/>
      <c r="RVR1095" s="229"/>
      <c r="RVS1095" s="229"/>
      <c r="RVT1095" s="229"/>
      <c r="RVU1095" s="229"/>
      <c r="RVV1095" s="229"/>
      <c r="RVW1095" s="229"/>
      <c r="RVX1095" s="229"/>
      <c r="RVY1095" s="229"/>
      <c r="RVZ1095" s="229"/>
      <c r="RWA1095" s="229"/>
      <c r="RWB1095" s="229"/>
      <c r="RWC1095" s="229"/>
      <c r="RWD1095" s="229"/>
      <c r="RWE1095" s="229"/>
      <c r="RWF1095" s="229"/>
      <c r="RWG1095" s="229"/>
      <c r="RWH1095" s="229"/>
      <c r="RWI1095" s="229"/>
      <c r="RWJ1095" s="229"/>
      <c r="RWK1095" s="229"/>
      <c r="RWL1095" s="229"/>
      <c r="RWM1095" s="229"/>
      <c r="RWN1095" s="229"/>
      <c r="RWO1095" s="229"/>
      <c r="RWP1095" s="229"/>
      <c r="RWQ1095" s="229"/>
      <c r="RWR1095" s="229"/>
      <c r="RWS1095" s="229"/>
      <c r="RWT1095" s="229"/>
      <c r="RWU1095" s="229"/>
      <c r="RWV1095" s="229"/>
      <c r="RWW1095" s="229"/>
      <c r="RWX1095" s="229"/>
      <c r="RWY1095" s="229"/>
      <c r="RWZ1095" s="229"/>
      <c r="RXA1095" s="229"/>
      <c r="RXB1095" s="229"/>
      <c r="RXC1095" s="229"/>
      <c r="RXD1095" s="229"/>
      <c r="RXE1095" s="229"/>
      <c r="RXF1095" s="229"/>
      <c r="RXG1095" s="229"/>
      <c r="RXH1095" s="229"/>
      <c r="RXI1095" s="229"/>
      <c r="RXJ1095" s="229"/>
      <c r="RXK1095" s="229"/>
      <c r="RXL1095" s="229"/>
      <c r="RXM1095" s="229"/>
      <c r="RXN1095" s="229"/>
      <c r="RXO1095" s="229"/>
      <c r="RXP1095" s="229"/>
      <c r="RXQ1095" s="229"/>
      <c r="RXR1095" s="229"/>
      <c r="RXS1095" s="229"/>
      <c r="RXT1095" s="229"/>
      <c r="RXU1095" s="229"/>
      <c r="RXV1095" s="229"/>
      <c r="RXW1095" s="229"/>
      <c r="RXX1095" s="229"/>
      <c r="RXY1095" s="229"/>
      <c r="RXZ1095" s="229"/>
      <c r="RYA1095" s="229"/>
      <c r="RYB1095" s="229"/>
      <c r="RYC1095" s="229"/>
      <c r="RYD1095" s="229"/>
      <c r="RYE1095" s="229"/>
      <c r="RYF1095" s="229"/>
      <c r="RYG1095" s="229"/>
      <c r="RYH1095" s="229"/>
      <c r="RYI1095" s="229"/>
      <c r="RYJ1095" s="229"/>
      <c r="RYK1095" s="229"/>
      <c r="RYL1095" s="229"/>
      <c r="RYM1095" s="229"/>
      <c r="RYN1095" s="229"/>
      <c r="RYO1095" s="229"/>
      <c r="RYP1095" s="229"/>
      <c r="RYQ1095" s="229"/>
      <c r="RYR1095" s="229"/>
      <c r="RYS1095" s="229"/>
      <c r="RYT1095" s="229"/>
      <c r="RYU1095" s="229"/>
      <c r="RYV1095" s="229"/>
      <c r="RYW1095" s="229"/>
      <c r="RYX1095" s="229"/>
      <c r="RYY1095" s="229"/>
      <c r="RYZ1095" s="229"/>
      <c r="RZA1095" s="229"/>
      <c r="RZB1095" s="229"/>
      <c r="RZC1095" s="229"/>
      <c r="RZD1095" s="229"/>
      <c r="RZE1095" s="229"/>
      <c r="RZF1095" s="229"/>
      <c r="RZG1095" s="229"/>
      <c r="RZH1095" s="229"/>
      <c r="RZI1095" s="229"/>
      <c r="RZJ1095" s="229"/>
      <c r="RZK1095" s="229"/>
      <c r="RZL1095" s="229"/>
      <c r="RZM1095" s="229"/>
      <c r="RZN1095" s="229"/>
      <c r="RZO1095" s="229"/>
      <c r="RZP1095" s="229"/>
      <c r="RZQ1095" s="229"/>
      <c r="RZR1095" s="229"/>
      <c r="RZS1095" s="229"/>
      <c r="RZT1095" s="229"/>
      <c r="RZU1095" s="229"/>
      <c r="RZV1095" s="229"/>
      <c r="RZW1095" s="229"/>
      <c r="RZX1095" s="229"/>
      <c r="RZY1095" s="229"/>
      <c r="RZZ1095" s="229"/>
      <c r="SAA1095" s="229"/>
      <c r="SAB1095" s="229"/>
      <c r="SAC1095" s="229"/>
      <c r="SAD1095" s="229"/>
      <c r="SAE1095" s="229"/>
      <c r="SAF1095" s="229"/>
      <c r="SAG1095" s="229"/>
      <c r="SAH1095" s="229"/>
      <c r="SAI1095" s="229"/>
      <c r="SAJ1095" s="229"/>
      <c r="SAK1095" s="229"/>
      <c r="SAL1095" s="229"/>
      <c r="SAM1095" s="229"/>
      <c r="SAN1095" s="229"/>
      <c r="SAO1095" s="229"/>
      <c r="SAP1095" s="229"/>
      <c r="SAQ1095" s="229"/>
      <c r="SAR1095" s="229"/>
      <c r="SAS1095" s="229"/>
      <c r="SAT1095" s="229"/>
      <c r="SAU1095" s="229"/>
      <c r="SAV1095" s="229"/>
      <c r="SAW1095" s="229"/>
      <c r="SAX1095" s="229"/>
      <c r="SAY1095" s="229"/>
      <c r="SAZ1095" s="229"/>
      <c r="SBA1095" s="229"/>
      <c r="SBB1095" s="229"/>
      <c r="SBC1095" s="229"/>
      <c r="SBD1095" s="229"/>
      <c r="SBE1095" s="229"/>
      <c r="SBF1095" s="229"/>
      <c r="SBG1095" s="229"/>
      <c r="SBH1095" s="229"/>
      <c r="SBI1095" s="229"/>
      <c r="SBJ1095" s="229"/>
      <c r="SBK1095" s="229"/>
      <c r="SBL1095" s="229"/>
      <c r="SBM1095" s="229"/>
      <c r="SBN1095" s="229"/>
      <c r="SBO1095" s="229"/>
      <c r="SBP1095" s="229"/>
      <c r="SBQ1095" s="229"/>
      <c r="SBR1095" s="229"/>
      <c r="SBS1095" s="229"/>
      <c r="SBT1095" s="229"/>
      <c r="SBU1095" s="229"/>
      <c r="SBV1095" s="229"/>
      <c r="SBW1095" s="229"/>
      <c r="SBX1095" s="229"/>
      <c r="SBY1095" s="229"/>
      <c r="SBZ1095" s="229"/>
      <c r="SCA1095" s="229"/>
      <c r="SCB1095" s="229"/>
      <c r="SCC1095" s="229"/>
      <c r="SCD1095" s="229"/>
      <c r="SCE1095" s="229"/>
      <c r="SCF1095" s="229"/>
      <c r="SCG1095" s="229"/>
      <c r="SCH1095" s="229"/>
      <c r="SCI1095" s="229"/>
      <c r="SCJ1095" s="229"/>
      <c r="SCK1095" s="229"/>
      <c r="SCL1095" s="229"/>
      <c r="SCM1095" s="229"/>
      <c r="SCN1095" s="229"/>
      <c r="SCO1095" s="229"/>
      <c r="SCP1095" s="229"/>
      <c r="SCQ1095" s="229"/>
      <c r="SCR1095" s="229"/>
      <c r="SCS1095" s="229"/>
      <c r="SCT1095" s="229"/>
      <c r="SCU1095" s="229"/>
      <c r="SCV1095" s="229"/>
      <c r="SCW1095" s="229"/>
      <c r="SCX1095" s="229"/>
      <c r="SCY1095" s="229"/>
      <c r="SCZ1095" s="229"/>
      <c r="SDA1095" s="229"/>
      <c r="SDB1095" s="229"/>
      <c r="SDC1095" s="229"/>
      <c r="SDD1095" s="229"/>
      <c r="SDE1095" s="229"/>
      <c r="SDF1095" s="229"/>
      <c r="SDG1095" s="229"/>
      <c r="SDH1095" s="229"/>
      <c r="SDI1095" s="229"/>
      <c r="SDJ1095" s="229"/>
      <c r="SDK1095" s="229"/>
      <c r="SDL1095" s="229"/>
      <c r="SDM1095" s="229"/>
      <c r="SDN1095" s="229"/>
      <c r="SDO1095" s="229"/>
      <c r="SDP1095" s="229"/>
      <c r="SDQ1095" s="229"/>
      <c r="SDR1095" s="229"/>
      <c r="SDS1095" s="229"/>
      <c r="SDT1095" s="229"/>
      <c r="SDU1095" s="229"/>
      <c r="SDV1095" s="229"/>
      <c r="SDW1095" s="229"/>
      <c r="SDX1095" s="229"/>
      <c r="SDY1095" s="229"/>
      <c r="SDZ1095" s="229"/>
      <c r="SEA1095" s="229"/>
      <c r="SEB1095" s="229"/>
      <c r="SEC1095" s="229"/>
      <c r="SED1095" s="229"/>
      <c r="SEE1095" s="229"/>
      <c r="SEF1095" s="229"/>
      <c r="SEG1095" s="229"/>
      <c r="SEH1095" s="229"/>
      <c r="SEI1095" s="229"/>
      <c r="SEJ1095" s="229"/>
      <c r="SEK1095" s="229"/>
      <c r="SEL1095" s="229"/>
      <c r="SEM1095" s="229"/>
      <c r="SEN1095" s="229"/>
      <c r="SEO1095" s="229"/>
      <c r="SEP1095" s="229"/>
      <c r="SEQ1095" s="229"/>
      <c r="SER1095" s="229"/>
      <c r="SES1095" s="229"/>
      <c r="SET1095" s="229"/>
      <c r="SEU1095" s="229"/>
      <c r="SEV1095" s="229"/>
      <c r="SEW1095" s="229"/>
      <c r="SEX1095" s="229"/>
      <c r="SEY1095" s="229"/>
      <c r="SEZ1095" s="229"/>
      <c r="SFA1095" s="229"/>
      <c r="SFB1095" s="229"/>
      <c r="SFC1095" s="229"/>
      <c r="SFD1095" s="229"/>
      <c r="SFE1095" s="229"/>
      <c r="SFF1095" s="229"/>
      <c r="SFG1095" s="229"/>
      <c r="SFH1095" s="229"/>
      <c r="SFI1095" s="229"/>
      <c r="SFJ1095" s="229"/>
      <c r="SFK1095" s="229"/>
      <c r="SFL1095" s="229"/>
      <c r="SFM1095" s="229"/>
      <c r="SFN1095" s="229"/>
      <c r="SFO1095" s="229"/>
      <c r="SFP1095" s="229"/>
      <c r="SFQ1095" s="229"/>
      <c r="SFR1095" s="229"/>
      <c r="SFS1095" s="229"/>
      <c r="SFT1095" s="229"/>
      <c r="SFU1095" s="229"/>
      <c r="SFV1095" s="229"/>
      <c r="SFW1095" s="229"/>
      <c r="SFX1095" s="229"/>
      <c r="SFY1095" s="229"/>
      <c r="SFZ1095" s="229"/>
      <c r="SGA1095" s="229"/>
      <c r="SGB1095" s="229"/>
      <c r="SGC1095" s="229"/>
      <c r="SGD1095" s="229"/>
      <c r="SGE1095" s="229"/>
      <c r="SGF1095" s="229"/>
      <c r="SGG1095" s="229"/>
      <c r="SGH1095" s="229"/>
      <c r="SGI1095" s="229"/>
      <c r="SGJ1095" s="229"/>
      <c r="SGK1095" s="229"/>
      <c r="SGL1095" s="229"/>
      <c r="SGM1095" s="229"/>
      <c r="SGN1095" s="229"/>
      <c r="SGO1095" s="229"/>
      <c r="SGP1095" s="229"/>
      <c r="SGQ1095" s="229"/>
      <c r="SGR1095" s="229"/>
      <c r="SGS1095" s="229"/>
      <c r="SGT1095" s="229"/>
      <c r="SGU1095" s="229"/>
      <c r="SGV1095" s="229"/>
      <c r="SGW1095" s="229"/>
      <c r="SGX1095" s="229"/>
      <c r="SGY1095" s="229"/>
      <c r="SGZ1095" s="229"/>
      <c r="SHA1095" s="229"/>
      <c r="SHB1095" s="229"/>
      <c r="SHC1095" s="229"/>
      <c r="SHD1095" s="229"/>
      <c r="SHE1095" s="229"/>
      <c r="SHF1095" s="229"/>
      <c r="SHG1095" s="229"/>
      <c r="SHH1095" s="229"/>
      <c r="SHI1095" s="229"/>
      <c r="SHJ1095" s="229"/>
      <c r="SHK1095" s="229"/>
      <c r="SHL1095" s="229"/>
      <c r="SHM1095" s="229"/>
      <c r="SHN1095" s="229"/>
      <c r="SHO1095" s="229"/>
      <c r="SHP1095" s="229"/>
      <c r="SHQ1095" s="229"/>
      <c r="SHR1095" s="229"/>
      <c r="SHS1095" s="229"/>
      <c r="SHT1095" s="229"/>
      <c r="SHU1095" s="229"/>
      <c r="SHV1095" s="229"/>
      <c r="SHW1095" s="229"/>
      <c r="SHX1095" s="229"/>
      <c r="SHY1095" s="229"/>
      <c r="SHZ1095" s="229"/>
      <c r="SIA1095" s="229"/>
      <c r="SIB1095" s="229"/>
      <c r="SIC1095" s="229"/>
      <c r="SID1095" s="229"/>
      <c r="SIE1095" s="229"/>
      <c r="SIF1095" s="229"/>
      <c r="SIG1095" s="229"/>
      <c r="SIH1095" s="229"/>
      <c r="SII1095" s="229"/>
      <c r="SIJ1095" s="229"/>
      <c r="SIK1095" s="229"/>
      <c r="SIL1095" s="229"/>
      <c r="SIM1095" s="229"/>
      <c r="SIN1095" s="229"/>
      <c r="SIO1095" s="229"/>
      <c r="SIP1095" s="229"/>
      <c r="SIQ1095" s="229"/>
      <c r="SIR1095" s="229"/>
      <c r="SIS1095" s="229"/>
      <c r="SIT1095" s="229"/>
      <c r="SIU1095" s="229"/>
      <c r="SIV1095" s="229"/>
      <c r="SIW1095" s="229"/>
      <c r="SIX1095" s="229"/>
      <c r="SIY1095" s="229"/>
      <c r="SIZ1095" s="229"/>
      <c r="SJA1095" s="229"/>
      <c r="SJB1095" s="229"/>
      <c r="SJC1095" s="229"/>
      <c r="SJD1095" s="229"/>
      <c r="SJE1095" s="229"/>
      <c r="SJF1095" s="229"/>
      <c r="SJG1095" s="229"/>
      <c r="SJH1095" s="229"/>
      <c r="SJI1095" s="229"/>
      <c r="SJJ1095" s="229"/>
      <c r="SJK1095" s="229"/>
      <c r="SJL1095" s="229"/>
      <c r="SJM1095" s="229"/>
      <c r="SJN1095" s="229"/>
      <c r="SJO1095" s="229"/>
      <c r="SJP1095" s="229"/>
      <c r="SJQ1095" s="229"/>
      <c r="SJR1095" s="229"/>
      <c r="SJS1095" s="229"/>
      <c r="SJT1095" s="229"/>
      <c r="SJU1095" s="229"/>
      <c r="SJV1095" s="229"/>
      <c r="SJW1095" s="229"/>
      <c r="SJX1095" s="229"/>
      <c r="SJY1095" s="229"/>
      <c r="SJZ1095" s="229"/>
      <c r="SKA1095" s="229"/>
      <c r="SKB1095" s="229"/>
      <c r="SKC1095" s="229"/>
      <c r="SKD1095" s="229"/>
      <c r="SKE1095" s="229"/>
      <c r="SKF1095" s="229"/>
      <c r="SKG1095" s="229"/>
      <c r="SKH1095" s="229"/>
      <c r="SKI1095" s="229"/>
      <c r="SKJ1095" s="229"/>
      <c r="SKK1095" s="229"/>
      <c r="SKL1095" s="229"/>
      <c r="SKM1095" s="229"/>
      <c r="SKN1095" s="229"/>
      <c r="SKO1095" s="229"/>
      <c r="SKP1095" s="229"/>
      <c r="SKQ1095" s="229"/>
      <c r="SKR1095" s="229"/>
      <c r="SKS1095" s="229"/>
      <c r="SKT1095" s="229"/>
      <c r="SKU1095" s="229"/>
      <c r="SKV1095" s="229"/>
      <c r="SKW1095" s="229"/>
      <c r="SKX1095" s="229"/>
      <c r="SKY1095" s="229"/>
      <c r="SKZ1095" s="229"/>
      <c r="SLA1095" s="229"/>
      <c r="SLB1095" s="229"/>
      <c r="SLC1095" s="229"/>
      <c r="SLD1095" s="229"/>
      <c r="SLE1095" s="229"/>
      <c r="SLF1095" s="229"/>
      <c r="SLG1095" s="229"/>
      <c r="SLH1095" s="229"/>
      <c r="SLI1095" s="229"/>
      <c r="SLJ1095" s="229"/>
      <c r="SLK1095" s="229"/>
      <c r="SLL1095" s="229"/>
      <c r="SLM1095" s="229"/>
      <c r="SLN1095" s="229"/>
      <c r="SLO1095" s="229"/>
      <c r="SLP1095" s="229"/>
      <c r="SLQ1095" s="229"/>
      <c r="SLR1095" s="229"/>
      <c r="SLS1095" s="229"/>
      <c r="SLT1095" s="229"/>
      <c r="SLU1095" s="229"/>
      <c r="SLV1095" s="229"/>
      <c r="SLW1095" s="229"/>
      <c r="SLX1095" s="229"/>
      <c r="SLY1095" s="229"/>
      <c r="SLZ1095" s="229"/>
      <c r="SMA1095" s="229"/>
      <c r="SMB1095" s="229"/>
      <c r="SMC1095" s="229"/>
      <c r="SMD1095" s="229"/>
      <c r="SME1095" s="229"/>
      <c r="SMF1095" s="229"/>
      <c r="SMG1095" s="229"/>
      <c r="SMH1095" s="229"/>
      <c r="SMI1095" s="229"/>
      <c r="SMJ1095" s="229"/>
      <c r="SMK1095" s="229"/>
      <c r="SML1095" s="229"/>
      <c r="SMM1095" s="229"/>
      <c r="SMN1095" s="229"/>
      <c r="SMO1095" s="229"/>
      <c r="SMP1095" s="229"/>
      <c r="SMQ1095" s="229"/>
      <c r="SMR1095" s="229"/>
      <c r="SMS1095" s="229"/>
      <c r="SMT1095" s="229"/>
      <c r="SMU1095" s="229"/>
      <c r="SMV1095" s="229"/>
      <c r="SMW1095" s="229"/>
      <c r="SMX1095" s="229"/>
      <c r="SMY1095" s="229"/>
      <c r="SMZ1095" s="229"/>
      <c r="SNA1095" s="229"/>
      <c r="SNB1095" s="229"/>
      <c r="SNC1095" s="229"/>
      <c r="SND1095" s="229"/>
      <c r="SNE1095" s="229"/>
      <c r="SNF1095" s="229"/>
      <c r="SNG1095" s="229"/>
      <c r="SNH1095" s="229"/>
      <c r="SNI1095" s="229"/>
      <c r="SNJ1095" s="229"/>
      <c r="SNK1095" s="229"/>
      <c r="SNL1095" s="229"/>
      <c r="SNM1095" s="229"/>
      <c r="SNN1095" s="229"/>
      <c r="SNO1095" s="229"/>
      <c r="SNP1095" s="229"/>
      <c r="SNQ1095" s="229"/>
      <c r="SNR1095" s="229"/>
      <c r="SNS1095" s="229"/>
      <c r="SNT1095" s="229"/>
      <c r="SNU1095" s="229"/>
      <c r="SNV1095" s="229"/>
      <c r="SNW1095" s="229"/>
      <c r="SNX1095" s="229"/>
      <c r="SNY1095" s="229"/>
      <c r="SNZ1095" s="229"/>
      <c r="SOA1095" s="229"/>
      <c r="SOB1095" s="229"/>
      <c r="SOC1095" s="229"/>
      <c r="SOD1095" s="229"/>
      <c r="SOE1095" s="229"/>
      <c r="SOF1095" s="229"/>
      <c r="SOG1095" s="229"/>
      <c r="SOH1095" s="229"/>
      <c r="SOI1095" s="229"/>
      <c r="SOJ1095" s="229"/>
      <c r="SOK1095" s="229"/>
      <c r="SOL1095" s="229"/>
      <c r="SOM1095" s="229"/>
      <c r="SON1095" s="229"/>
      <c r="SOO1095" s="229"/>
      <c r="SOP1095" s="229"/>
      <c r="SOQ1095" s="229"/>
      <c r="SOR1095" s="229"/>
      <c r="SOS1095" s="229"/>
      <c r="SOT1095" s="229"/>
      <c r="SOU1095" s="229"/>
      <c r="SOV1095" s="229"/>
      <c r="SOW1095" s="229"/>
      <c r="SOX1095" s="229"/>
      <c r="SOY1095" s="229"/>
      <c r="SOZ1095" s="229"/>
      <c r="SPA1095" s="229"/>
      <c r="SPB1095" s="229"/>
      <c r="SPC1095" s="229"/>
      <c r="SPD1095" s="229"/>
      <c r="SPE1095" s="229"/>
      <c r="SPF1095" s="229"/>
      <c r="SPG1095" s="229"/>
      <c r="SPH1095" s="229"/>
      <c r="SPI1095" s="229"/>
      <c r="SPJ1095" s="229"/>
      <c r="SPK1095" s="229"/>
      <c r="SPL1095" s="229"/>
      <c r="SPM1095" s="229"/>
      <c r="SPN1095" s="229"/>
      <c r="SPO1095" s="229"/>
      <c r="SPP1095" s="229"/>
      <c r="SPQ1095" s="229"/>
      <c r="SPR1095" s="229"/>
      <c r="SPS1095" s="229"/>
      <c r="SPT1095" s="229"/>
      <c r="SPU1095" s="229"/>
      <c r="SPV1095" s="229"/>
      <c r="SPW1095" s="229"/>
      <c r="SPX1095" s="229"/>
      <c r="SPY1095" s="229"/>
      <c r="SPZ1095" s="229"/>
      <c r="SQA1095" s="229"/>
      <c r="SQB1095" s="229"/>
      <c r="SQC1095" s="229"/>
      <c r="SQD1095" s="229"/>
      <c r="SQE1095" s="229"/>
      <c r="SQF1095" s="229"/>
      <c r="SQG1095" s="229"/>
      <c r="SQH1095" s="229"/>
      <c r="SQI1095" s="229"/>
      <c r="SQJ1095" s="229"/>
      <c r="SQK1095" s="229"/>
      <c r="SQL1095" s="229"/>
      <c r="SQM1095" s="229"/>
      <c r="SQN1095" s="229"/>
      <c r="SQO1095" s="229"/>
      <c r="SQP1095" s="229"/>
      <c r="SQQ1095" s="229"/>
      <c r="SQR1095" s="229"/>
      <c r="SQS1095" s="229"/>
      <c r="SQT1095" s="229"/>
      <c r="SQU1095" s="229"/>
      <c r="SQV1095" s="229"/>
      <c r="SQW1095" s="229"/>
      <c r="SQX1095" s="229"/>
      <c r="SQY1095" s="229"/>
      <c r="SQZ1095" s="229"/>
      <c r="SRA1095" s="229"/>
      <c r="SRB1095" s="229"/>
      <c r="SRC1095" s="229"/>
      <c r="SRD1095" s="229"/>
      <c r="SRE1095" s="229"/>
      <c r="SRF1095" s="229"/>
      <c r="SRG1095" s="229"/>
      <c r="SRH1095" s="229"/>
      <c r="SRI1095" s="229"/>
      <c r="SRJ1095" s="229"/>
      <c r="SRK1095" s="229"/>
      <c r="SRL1095" s="229"/>
      <c r="SRM1095" s="229"/>
      <c r="SRN1095" s="229"/>
      <c r="SRO1095" s="229"/>
      <c r="SRP1095" s="229"/>
      <c r="SRQ1095" s="229"/>
      <c r="SRR1095" s="229"/>
      <c r="SRS1095" s="229"/>
      <c r="SRT1095" s="229"/>
      <c r="SRU1095" s="229"/>
      <c r="SRV1095" s="229"/>
      <c r="SRW1095" s="229"/>
      <c r="SRX1095" s="229"/>
      <c r="SRY1095" s="229"/>
      <c r="SRZ1095" s="229"/>
      <c r="SSA1095" s="229"/>
      <c r="SSB1095" s="229"/>
      <c r="SSC1095" s="229"/>
      <c r="SSD1095" s="229"/>
      <c r="SSE1095" s="229"/>
      <c r="SSF1095" s="229"/>
      <c r="SSG1095" s="229"/>
      <c r="SSH1095" s="229"/>
      <c r="SSI1095" s="229"/>
      <c r="SSJ1095" s="229"/>
      <c r="SSK1095" s="229"/>
      <c r="SSL1095" s="229"/>
      <c r="SSM1095" s="229"/>
      <c r="SSN1095" s="229"/>
      <c r="SSO1095" s="229"/>
      <c r="SSP1095" s="229"/>
      <c r="SSQ1095" s="229"/>
      <c r="SSR1095" s="229"/>
      <c r="SSS1095" s="229"/>
      <c r="SST1095" s="229"/>
      <c r="SSU1095" s="229"/>
      <c r="SSV1095" s="229"/>
      <c r="SSW1095" s="229"/>
      <c r="SSX1095" s="229"/>
      <c r="SSY1095" s="229"/>
      <c r="SSZ1095" s="229"/>
      <c r="STA1095" s="229"/>
      <c r="STB1095" s="229"/>
      <c r="STC1095" s="229"/>
      <c r="STD1095" s="229"/>
      <c r="STE1095" s="229"/>
      <c r="STF1095" s="229"/>
      <c r="STG1095" s="229"/>
      <c r="STH1095" s="229"/>
      <c r="STI1095" s="229"/>
      <c r="STJ1095" s="229"/>
      <c r="STK1095" s="229"/>
      <c r="STL1095" s="229"/>
      <c r="STM1095" s="229"/>
      <c r="STN1095" s="229"/>
      <c r="STO1095" s="229"/>
      <c r="STP1095" s="229"/>
      <c r="STQ1095" s="229"/>
      <c r="STR1095" s="229"/>
      <c r="STS1095" s="229"/>
      <c r="STT1095" s="229"/>
      <c r="STU1095" s="229"/>
      <c r="STV1095" s="229"/>
      <c r="STW1095" s="229"/>
      <c r="STX1095" s="229"/>
      <c r="STY1095" s="229"/>
      <c r="STZ1095" s="229"/>
      <c r="SUA1095" s="229"/>
      <c r="SUB1095" s="229"/>
      <c r="SUC1095" s="229"/>
      <c r="SUD1095" s="229"/>
      <c r="SUE1095" s="229"/>
      <c r="SUF1095" s="229"/>
      <c r="SUG1095" s="229"/>
      <c r="SUH1095" s="229"/>
      <c r="SUI1095" s="229"/>
      <c r="SUJ1095" s="229"/>
      <c r="SUK1095" s="229"/>
      <c r="SUL1095" s="229"/>
      <c r="SUM1095" s="229"/>
      <c r="SUN1095" s="229"/>
      <c r="SUO1095" s="229"/>
      <c r="SUP1095" s="229"/>
      <c r="SUQ1095" s="229"/>
      <c r="SUR1095" s="229"/>
      <c r="SUS1095" s="229"/>
      <c r="SUT1095" s="229"/>
      <c r="SUU1095" s="229"/>
      <c r="SUV1095" s="229"/>
      <c r="SUW1095" s="229"/>
      <c r="SUX1095" s="229"/>
      <c r="SUY1095" s="229"/>
      <c r="SUZ1095" s="229"/>
      <c r="SVA1095" s="229"/>
      <c r="SVB1095" s="229"/>
      <c r="SVC1095" s="229"/>
      <c r="SVD1095" s="229"/>
      <c r="SVE1095" s="229"/>
      <c r="SVF1095" s="229"/>
      <c r="SVG1095" s="229"/>
      <c r="SVH1095" s="229"/>
      <c r="SVI1095" s="229"/>
      <c r="SVJ1095" s="229"/>
      <c r="SVK1095" s="229"/>
      <c r="SVL1095" s="229"/>
      <c r="SVM1095" s="229"/>
      <c r="SVN1095" s="229"/>
      <c r="SVO1095" s="229"/>
      <c r="SVP1095" s="229"/>
      <c r="SVQ1095" s="229"/>
      <c r="SVR1095" s="229"/>
      <c r="SVS1095" s="229"/>
      <c r="SVT1095" s="229"/>
      <c r="SVU1095" s="229"/>
      <c r="SVV1095" s="229"/>
      <c r="SVW1095" s="229"/>
      <c r="SVX1095" s="229"/>
      <c r="SVY1095" s="229"/>
      <c r="SVZ1095" s="229"/>
      <c r="SWA1095" s="229"/>
      <c r="SWB1095" s="229"/>
      <c r="SWC1095" s="229"/>
      <c r="SWD1095" s="229"/>
      <c r="SWE1095" s="229"/>
      <c r="SWF1095" s="229"/>
      <c r="SWG1095" s="229"/>
      <c r="SWH1095" s="229"/>
      <c r="SWI1095" s="229"/>
      <c r="SWJ1095" s="229"/>
      <c r="SWK1095" s="229"/>
      <c r="SWL1095" s="229"/>
      <c r="SWM1095" s="229"/>
      <c r="SWN1095" s="229"/>
      <c r="SWO1095" s="229"/>
      <c r="SWP1095" s="229"/>
      <c r="SWQ1095" s="229"/>
      <c r="SWR1095" s="229"/>
      <c r="SWS1095" s="229"/>
      <c r="SWT1095" s="229"/>
      <c r="SWU1095" s="229"/>
      <c r="SWV1095" s="229"/>
      <c r="SWW1095" s="229"/>
      <c r="SWX1095" s="229"/>
      <c r="SWY1095" s="229"/>
      <c r="SWZ1095" s="229"/>
      <c r="SXA1095" s="229"/>
      <c r="SXB1095" s="229"/>
      <c r="SXC1095" s="229"/>
      <c r="SXD1095" s="229"/>
      <c r="SXE1095" s="229"/>
      <c r="SXF1095" s="229"/>
      <c r="SXG1095" s="229"/>
      <c r="SXH1095" s="229"/>
      <c r="SXI1095" s="229"/>
      <c r="SXJ1095" s="229"/>
      <c r="SXK1095" s="229"/>
      <c r="SXL1095" s="229"/>
      <c r="SXM1095" s="229"/>
      <c r="SXN1095" s="229"/>
      <c r="SXO1095" s="229"/>
      <c r="SXP1095" s="229"/>
      <c r="SXQ1095" s="229"/>
      <c r="SXR1095" s="229"/>
      <c r="SXS1095" s="229"/>
      <c r="SXT1095" s="229"/>
      <c r="SXU1095" s="229"/>
      <c r="SXV1095" s="229"/>
      <c r="SXW1095" s="229"/>
      <c r="SXX1095" s="229"/>
      <c r="SXY1095" s="229"/>
      <c r="SXZ1095" s="229"/>
      <c r="SYA1095" s="229"/>
      <c r="SYB1095" s="229"/>
      <c r="SYC1095" s="229"/>
      <c r="SYD1095" s="229"/>
      <c r="SYE1095" s="229"/>
      <c r="SYF1095" s="229"/>
      <c r="SYG1095" s="229"/>
      <c r="SYH1095" s="229"/>
      <c r="SYI1095" s="229"/>
      <c r="SYJ1095" s="229"/>
      <c r="SYK1095" s="229"/>
      <c r="SYL1095" s="229"/>
      <c r="SYM1095" s="229"/>
      <c r="SYN1095" s="229"/>
      <c r="SYO1095" s="229"/>
      <c r="SYP1095" s="229"/>
      <c r="SYQ1095" s="229"/>
      <c r="SYR1095" s="229"/>
      <c r="SYS1095" s="229"/>
      <c r="SYT1095" s="229"/>
      <c r="SYU1095" s="229"/>
      <c r="SYV1095" s="229"/>
      <c r="SYW1095" s="229"/>
      <c r="SYX1095" s="229"/>
      <c r="SYY1095" s="229"/>
      <c r="SYZ1095" s="229"/>
      <c r="SZA1095" s="229"/>
      <c r="SZB1095" s="229"/>
      <c r="SZC1095" s="229"/>
      <c r="SZD1095" s="229"/>
      <c r="SZE1095" s="229"/>
      <c r="SZF1095" s="229"/>
      <c r="SZG1095" s="229"/>
      <c r="SZH1095" s="229"/>
      <c r="SZI1095" s="229"/>
      <c r="SZJ1095" s="229"/>
      <c r="SZK1095" s="229"/>
      <c r="SZL1095" s="229"/>
      <c r="SZM1095" s="229"/>
      <c r="SZN1095" s="229"/>
      <c r="SZO1095" s="229"/>
      <c r="SZP1095" s="229"/>
      <c r="SZQ1095" s="229"/>
      <c r="SZR1095" s="229"/>
      <c r="SZS1095" s="229"/>
      <c r="SZT1095" s="229"/>
      <c r="SZU1095" s="229"/>
      <c r="SZV1095" s="229"/>
      <c r="SZW1095" s="229"/>
      <c r="SZX1095" s="229"/>
      <c r="SZY1095" s="229"/>
      <c r="SZZ1095" s="229"/>
      <c r="TAA1095" s="229"/>
      <c r="TAB1095" s="229"/>
      <c r="TAC1095" s="229"/>
      <c r="TAD1095" s="229"/>
      <c r="TAE1095" s="229"/>
      <c r="TAF1095" s="229"/>
      <c r="TAG1095" s="229"/>
      <c r="TAH1095" s="229"/>
      <c r="TAI1095" s="229"/>
      <c r="TAJ1095" s="229"/>
      <c r="TAK1095" s="229"/>
      <c r="TAL1095" s="229"/>
      <c r="TAM1095" s="229"/>
      <c r="TAN1095" s="229"/>
      <c r="TAO1095" s="229"/>
      <c r="TAP1095" s="229"/>
      <c r="TAQ1095" s="229"/>
      <c r="TAR1095" s="229"/>
      <c r="TAS1095" s="229"/>
      <c r="TAT1095" s="229"/>
      <c r="TAU1095" s="229"/>
      <c r="TAV1095" s="229"/>
      <c r="TAW1095" s="229"/>
      <c r="TAX1095" s="229"/>
      <c r="TAY1095" s="229"/>
      <c r="TAZ1095" s="229"/>
      <c r="TBA1095" s="229"/>
      <c r="TBB1095" s="229"/>
      <c r="TBC1095" s="229"/>
      <c r="TBD1095" s="229"/>
      <c r="TBE1095" s="229"/>
      <c r="TBF1095" s="229"/>
      <c r="TBG1095" s="229"/>
      <c r="TBH1095" s="229"/>
      <c r="TBI1095" s="229"/>
      <c r="TBJ1095" s="229"/>
      <c r="TBK1095" s="229"/>
      <c r="TBL1095" s="229"/>
      <c r="TBM1095" s="229"/>
      <c r="TBN1095" s="229"/>
      <c r="TBO1095" s="229"/>
      <c r="TBP1095" s="229"/>
      <c r="TBQ1095" s="229"/>
      <c r="TBR1095" s="229"/>
      <c r="TBS1095" s="229"/>
      <c r="TBT1095" s="229"/>
      <c r="TBU1095" s="229"/>
      <c r="TBV1095" s="229"/>
      <c r="TBW1095" s="229"/>
      <c r="TBX1095" s="229"/>
      <c r="TBY1095" s="229"/>
      <c r="TBZ1095" s="229"/>
      <c r="TCA1095" s="229"/>
      <c r="TCB1095" s="229"/>
      <c r="TCC1095" s="229"/>
      <c r="TCD1095" s="229"/>
      <c r="TCE1095" s="229"/>
      <c r="TCF1095" s="229"/>
      <c r="TCG1095" s="229"/>
      <c r="TCH1095" s="229"/>
      <c r="TCI1095" s="229"/>
      <c r="TCJ1095" s="229"/>
      <c r="TCK1095" s="229"/>
      <c r="TCL1095" s="229"/>
      <c r="TCM1095" s="229"/>
      <c r="TCN1095" s="229"/>
      <c r="TCO1095" s="229"/>
      <c r="TCP1095" s="229"/>
      <c r="TCQ1095" s="229"/>
      <c r="TCR1095" s="229"/>
      <c r="TCS1095" s="229"/>
      <c r="TCT1095" s="229"/>
      <c r="TCU1095" s="229"/>
      <c r="TCV1095" s="229"/>
      <c r="TCW1095" s="229"/>
      <c r="TCX1095" s="229"/>
      <c r="TCY1095" s="229"/>
      <c r="TCZ1095" s="229"/>
      <c r="TDA1095" s="229"/>
      <c r="TDB1095" s="229"/>
      <c r="TDC1095" s="229"/>
      <c r="TDD1095" s="229"/>
      <c r="TDE1095" s="229"/>
      <c r="TDF1095" s="229"/>
      <c r="TDG1095" s="229"/>
      <c r="TDH1095" s="229"/>
      <c r="TDI1095" s="229"/>
      <c r="TDJ1095" s="229"/>
      <c r="TDK1095" s="229"/>
      <c r="TDL1095" s="229"/>
      <c r="TDM1095" s="229"/>
      <c r="TDN1095" s="229"/>
      <c r="TDO1095" s="229"/>
      <c r="TDP1095" s="229"/>
      <c r="TDQ1095" s="229"/>
      <c r="TDR1095" s="229"/>
      <c r="TDS1095" s="229"/>
      <c r="TDT1095" s="229"/>
      <c r="TDU1095" s="229"/>
      <c r="TDV1095" s="229"/>
      <c r="TDW1095" s="229"/>
      <c r="TDX1095" s="229"/>
      <c r="TDY1095" s="229"/>
      <c r="TDZ1095" s="229"/>
      <c r="TEA1095" s="229"/>
      <c r="TEB1095" s="229"/>
      <c r="TEC1095" s="229"/>
      <c r="TED1095" s="229"/>
      <c r="TEE1095" s="229"/>
      <c r="TEF1095" s="229"/>
      <c r="TEG1095" s="229"/>
      <c r="TEH1095" s="229"/>
      <c r="TEI1095" s="229"/>
      <c r="TEJ1095" s="229"/>
      <c r="TEK1095" s="229"/>
      <c r="TEL1095" s="229"/>
      <c r="TEM1095" s="229"/>
      <c r="TEN1095" s="229"/>
      <c r="TEO1095" s="229"/>
      <c r="TEP1095" s="229"/>
      <c r="TEQ1095" s="229"/>
      <c r="TER1095" s="229"/>
      <c r="TES1095" s="229"/>
      <c r="TET1095" s="229"/>
      <c r="TEU1095" s="229"/>
      <c r="TEV1095" s="229"/>
      <c r="TEW1095" s="229"/>
      <c r="TEX1095" s="229"/>
      <c r="TEY1095" s="229"/>
      <c r="TEZ1095" s="229"/>
      <c r="TFA1095" s="229"/>
      <c r="TFB1095" s="229"/>
      <c r="TFC1095" s="229"/>
      <c r="TFD1095" s="229"/>
      <c r="TFE1095" s="229"/>
      <c r="TFF1095" s="229"/>
      <c r="TFG1095" s="229"/>
      <c r="TFH1095" s="229"/>
      <c r="TFI1095" s="229"/>
      <c r="TFJ1095" s="229"/>
      <c r="TFK1095" s="229"/>
      <c r="TFL1095" s="229"/>
      <c r="TFM1095" s="229"/>
      <c r="TFN1095" s="229"/>
      <c r="TFO1095" s="229"/>
      <c r="TFP1095" s="229"/>
      <c r="TFQ1095" s="229"/>
      <c r="TFR1095" s="229"/>
      <c r="TFS1095" s="229"/>
      <c r="TFT1095" s="229"/>
      <c r="TFU1095" s="229"/>
      <c r="TFV1095" s="229"/>
      <c r="TFW1095" s="229"/>
      <c r="TFX1095" s="229"/>
      <c r="TFY1095" s="229"/>
      <c r="TFZ1095" s="229"/>
      <c r="TGA1095" s="229"/>
      <c r="TGB1095" s="229"/>
      <c r="TGC1095" s="229"/>
      <c r="TGD1095" s="229"/>
      <c r="TGE1095" s="229"/>
      <c r="TGF1095" s="229"/>
      <c r="TGG1095" s="229"/>
      <c r="TGH1095" s="229"/>
      <c r="TGI1095" s="229"/>
      <c r="TGJ1095" s="229"/>
      <c r="TGK1095" s="229"/>
      <c r="TGL1095" s="229"/>
      <c r="TGM1095" s="229"/>
      <c r="TGN1095" s="229"/>
      <c r="TGO1095" s="229"/>
      <c r="TGP1095" s="229"/>
      <c r="TGQ1095" s="229"/>
      <c r="TGR1095" s="229"/>
      <c r="TGS1095" s="229"/>
      <c r="TGT1095" s="229"/>
      <c r="TGU1095" s="229"/>
      <c r="TGV1095" s="229"/>
      <c r="TGW1095" s="229"/>
      <c r="TGX1095" s="229"/>
      <c r="TGY1095" s="229"/>
      <c r="TGZ1095" s="229"/>
      <c r="THA1095" s="229"/>
      <c r="THB1095" s="229"/>
      <c r="THC1095" s="229"/>
      <c r="THD1095" s="229"/>
      <c r="THE1095" s="229"/>
      <c r="THF1095" s="229"/>
      <c r="THG1095" s="229"/>
      <c r="THH1095" s="229"/>
      <c r="THI1095" s="229"/>
      <c r="THJ1095" s="229"/>
      <c r="THK1095" s="229"/>
      <c r="THL1095" s="229"/>
      <c r="THM1095" s="229"/>
      <c r="THN1095" s="229"/>
      <c r="THO1095" s="229"/>
      <c r="THP1095" s="229"/>
      <c r="THQ1095" s="229"/>
      <c r="THR1095" s="229"/>
      <c r="THS1095" s="229"/>
      <c r="THT1095" s="229"/>
      <c r="THU1095" s="229"/>
      <c r="THV1095" s="229"/>
      <c r="THW1095" s="229"/>
      <c r="THX1095" s="229"/>
      <c r="THY1095" s="229"/>
      <c r="THZ1095" s="229"/>
      <c r="TIA1095" s="229"/>
      <c r="TIB1095" s="229"/>
      <c r="TIC1095" s="229"/>
      <c r="TID1095" s="229"/>
      <c r="TIE1095" s="229"/>
      <c r="TIF1095" s="229"/>
      <c r="TIG1095" s="229"/>
      <c r="TIH1095" s="229"/>
      <c r="TII1095" s="229"/>
      <c r="TIJ1095" s="229"/>
      <c r="TIK1095" s="229"/>
      <c r="TIL1095" s="229"/>
      <c r="TIM1095" s="229"/>
      <c r="TIN1095" s="229"/>
      <c r="TIO1095" s="229"/>
      <c r="TIP1095" s="229"/>
      <c r="TIQ1095" s="229"/>
      <c r="TIR1095" s="229"/>
      <c r="TIS1095" s="229"/>
      <c r="TIT1095" s="229"/>
      <c r="TIU1095" s="229"/>
      <c r="TIV1095" s="229"/>
      <c r="TIW1095" s="229"/>
      <c r="TIX1095" s="229"/>
      <c r="TIY1095" s="229"/>
      <c r="TIZ1095" s="229"/>
      <c r="TJA1095" s="229"/>
      <c r="TJB1095" s="229"/>
      <c r="TJC1095" s="229"/>
      <c r="TJD1095" s="229"/>
      <c r="TJE1095" s="229"/>
      <c r="TJF1095" s="229"/>
      <c r="TJG1095" s="229"/>
      <c r="TJH1095" s="229"/>
      <c r="TJI1095" s="229"/>
      <c r="TJJ1095" s="229"/>
      <c r="TJK1095" s="229"/>
      <c r="TJL1095" s="229"/>
      <c r="TJM1095" s="229"/>
      <c r="TJN1095" s="229"/>
      <c r="TJO1095" s="229"/>
      <c r="TJP1095" s="229"/>
      <c r="TJQ1095" s="229"/>
      <c r="TJR1095" s="229"/>
      <c r="TJS1095" s="229"/>
      <c r="TJT1095" s="229"/>
      <c r="TJU1095" s="229"/>
      <c r="TJV1095" s="229"/>
      <c r="TJW1095" s="229"/>
      <c r="TJX1095" s="229"/>
      <c r="TJY1095" s="229"/>
      <c r="TJZ1095" s="229"/>
      <c r="TKA1095" s="229"/>
      <c r="TKB1095" s="229"/>
      <c r="TKC1095" s="229"/>
      <c r="TKD1095" s="229"/>
      <c r="TKE1095" s="229"/>
      <c r="TKF1095" s="229"/>
      <c r="TKG1095" s="229"/>
      <c r="TKH1095" s="229"/>
      <c r="TKI1095" s="229"/>
      <c r="TKJ1095" s="229"/>
      <c r="TKK1095" s="229"/>
      <c r="TKL1095" s="229"/>
      <c r="TKM1095" s="229"/>
      <c r="TKN1095" s="229"/>
      <c r="TKO1095" s="229"/>
      <c r="TKP1095" s="229"/>
      <c r="TKQ1095" s="229"/>
      <c r="TKR1095" s="229"/>
      <c r="TKS1095" s="229"/>
      <c r="TKT1095" s="229"/>
      <c r="TKU1095" s="229"/>
      <c r="TKV1095" s="229"/>
      <c r="TKW1095" s="229"/>
      <c r="TKX1095" s="229"/>
      <c r="TKY1095" s="229"/>
      <c r="TKZ1095" s="229"/>
      <c r="TLA1095" s="229"/>
      <c r="TLB1095" s="229"/>
      <c r="TLC1095" s="229"/>
      <c r="TLD1095" s="229"/>
      <c r="TLE1095" s="229"/>
      <c r="TLF1095" s="229"/>
      <c r="TLG1095" s="229"/>
      <c r="TLH1095" s="229"/>
      <c r="TLI1095" s="229"/>
      <c r="TLJ1095" s="229"/>
      <c r="TLK1095" s="229"/>
      <c r="TLL1095" s="229"/>
      <c r="TLM1095" s="229"/>
      <c r="TLN1095" s="229"/>
      <c r="TLO1095" s="229"/>
      <c r="TLP1095" s="229"/>
      <c r="TLQ1095" s="229"/>
      <c r="TLR1095" s="229"/>
      <c r="TLS1095" s="229"/>
      <c r="TLT1095" s="229"/>
      <c r="TLU1095" s="229"/>
      <c r="TLV1095" s="229"/>
      <c r="TLW1095" s="229"/>
      <c r="TLX1095" s="229"/>
      <c r="TLY1095" s="229"/>
      <c r="TLZ1095" s="229"/>
      <c r="TMA1095" s="229"/>
      <c r="TMB1095" s="229"/>
      <c r="TMC1095" s="229"/>
      <c r="TMD1095" s="229"/>
      <c r="TME1095" s="229"/>
      <c r="TMF1095" s="229"/>
      <c r="TMG1095" s="229"/>
      <c r="TMH1095" s="229"/>
      <c r="TMI1095" s="229"/>
      <c r="TMJ1095" s="229"/>
      <c r="TMK1095" s="229"/>
      <c r="TML1095" s="229"/>
      <c r="TMM1095" s="229"/>
      <c r="TMN1095" s="229"/>
      <c r="TMO1095" s="229"/>
      <c r="TMP1095" s="229"/>
      <c r="TMQ1095" s="229"/>
      <c r="TMR1095" s="229"/>
      <c r="TMS1095" s="229"/>
      <c r="TMT1095" s="229"/>
      <c r="TMU1095" s="229"/>
      <c r="TMV1095" s="229"/>
      <c r="TMW1095" s="229"/>
      <c r="TMX1095" s="229"/>
      <c r="TMY1095" s="229"/>
      <c r="TMZ1095" s="229"/>
      <c r="TNA1095" s="229"/>
      <c r="TNB1095" s="229"/>
      <c r="TNC1095" s="229"/>
      <c r="TND1095" s="229"/>
      <c r="TNE1095" s="229"/>
      <c r="TNF1095" s="229"/>
      <c r="TNG1095" s="229"/>
      <c r="TNH1095" s="229"/>
      <c r="TNI1095" s="229"/>
      <c r="TNJ1095" s="229"/>
      <c r="TNK1095" s="229"/>
      <c r="TNL1095" s="229"/>
      <c r="TNM1095" s="229"/>
      <c r="TNN1095" s="229"/>
      <c r="TNO1095" s="229"/>
      <c r="TNP1095" s="229"/>
      <c r="TNQ1095" s="229"/>
      <c r="TNR1095" s="229"/>
      <c r="TNS1095" s="229"/>
      <c r="TNT1095" s="229"/>
      <c r="TNU1095" s="229"/>
      <c r="TNV1095" s="229"/>
      <c r="TNW1095" s="229"/>
      <c r="TNX1095" s="229"/>
      <c r="TNY1095" s="229"/>
      <c r="TNZ1095" s="229"/>
      <c r="TOA1095" s="229"/>
      <c r="TOB1095" s="229"/>
      <c r="TOC1095" s="229"/>
      <c r="TOD1095" s="229"/>
      <c r="TOE1095" s="229"/>
      <c r="TOF1095" s="229"/>
      <c r="TOG1095" s="229"/>
      <c r="TOH1095" s="229"/>
      <c r="TOI1095" s="229"/>
      <c r="TOJ1095" s="229"/>
      <c r="TOK1095" s="229"/>
      <c r="TOL1095" s="229"/>
      <c r="TOM1095" s="229"/>
      <c r="TON1095" s="229"/>
      <c r="TOO1095" s="229"/>
      <c r="TOP1095" s="229"/>
      <c r="TOQ1095" s="229"/>
      <c r="TOR1095" s="229"/>
      <c r="TOS1095" s="229"/>
      <c r="TOT1095" s="229"/>
      <c r="TOU1095" s="229"/>
      <c r="TOV1095" s="229"/>
      <c r="TOW1095" s="229"/>
      <c r="TOX1095" s="229"/>
      <c r="TOY1095" s="229"/>
      <c r="TOZ1095" s="229"/>
      <c r="TPA1095" s="229"/>
      <c r="TPB1095" s="229"/>
      <c r="TPC1095" s="229"/>
      <c r="TPD1095" s="229"/>
      <c r="TPE1095" s="229"/>
      <c r="TPF1095" s="229"/>
      <c r="TPG1095" s="229"/>
      <c r="TPH1095" s="229"/>
      <c r="TPI1095" s="229"/>
      <c r="TPJ1095" s="229"/>
      <c r="TPK1095" s="229"/>
      <c r="TPL1095" s="229"/>
      <c r="TPM1095" s="229"/>
      <c r="TPN1095" s="229"/>
      <c r="TPO1095" s="229"/>
      <c r="TPP1095" s="229"/>
      <c r="TPQ1095" s="229"/>
      <c r="TPR1095" s="229"/>
      <c r="TPS1095" s="229"/>
      <c r="TPT1095" s="229"/>
      <c r="TPU1095" s="229"/>
      <c r="TPV1095" s="229"/>
      <c r="TPW1095" s="229"/>
      <c r="TPX1095" s="229"/>
      <c r="TPY1095" s="229"/>
      <c r="TPZ1095" s="229"/>
      <c r="TQA1095" s="229"/>
      <c r="TQB1095" s="229"/>
      <c r="TQC1095" s="229"/>
      <c r="TQD1095" s="229"/>
      <c r="TQE1095" s="229"/>
      <c r="TQF1095" s="229"/>
      <c r="TQG1095" s="229"/>
      <c r="TQH1095" s="229"/>
      <c r="TQI1095" s="229"/>
      <c r="TQJ1095" s="229"/>
      <c r="TQK1095" s="229"/>
      <c r="TQL1095" s="229"/>
      <c r="TQM1095" s="229"/>
      <c r="TQN1095" s="229"/>
      <c r="TQO1095" s="229"/>
      <c r="TQP1095" s="229"/>
      <c r="TQQ1095" s="229"/>
      <c r="TQR1095" s="229"/>
      <c r="TQS1095" s="229"/>
      <c r="TQT1095" s="229"/>
      <c r="TQU1095" s="229"/>
      <c r="TQV1095" s="229"/>
      <c r="TQW1095" s="229"/>
      <c r="TQX1095" s="229"/>
      <c r="TQY1095" s="229"/>
      <c r="TQZ1095" s="229"/>
      <c r="TRA1095" s="229"/>
      <c r="TRB1095" s="229"/>
      <c r="TRC1095" s="229"/>
      <c r="TRD1095" s="229"/>
      <c r="TRE1095" s="229"/>
      <c r="TRF1095" s="229"/>
      <c r="TRG1095" s="229"/>
      <c r="TRH1095" s="229"/>
      <c r="TRI1095" s="229"/>
      <c r="TRJ1095" s="229"/>
      <c r="TRK1095" s="229"/>
      <c r="TRL1095" s="229"/>
      <c r="TRM1095" s="229"/>
      <c r="TRN1095" s="229"/>
      <c r="TRO1095" s="229"/>
      <c r="TRP1095" s="229"/>
      <c r="TRQ1095" s="229"/>
      <c r="TRR1095" s="229"/>
      <c r="TRS1095" s="229"/>
      <c r="TRT1095" s="229"/>
      <c r="TRU1095" s="229"/>
      <c r="TRV1095" s="229"/>
      <c r="TRW1095" s="229"/>
      <c r="TRX1095" s="229"/>
      <c r="TRY1095" s="229"/>
      <c r="TRZ1095" s="229"/>
      <c r="TSA1095" s="229"/>
      <c r="TSB1095" s="229"/>
      <c r="TSC1095" s="229"/>
      <c r="TSD1095" s="229"/>
      <c r="TSE1095" s="229"/>
      <c r="TSF1095" s="229"/>
      <c r="TSG1095" s="229"/>
      <c r="TSH1095" s="229"/>
      <c r="TSI1095" s="229"/>
      <c r="TSJ1095" s="229"/>
      <c r="TSK1095" s="229"/>
      <c r="TSL1095" s="229"/>
      <c r="TSM1095" s="229"/>
      <c r="TSN1095" s="229"/>
      <c r="TSO1095" s="229"/>
      <c r="TSP1095" s="229"/>
      <c r="TSQ1095" s="229"/>
      <c r="TSR1095" s="229"/>
      <c r="TSS1095" s="229"/>
      <c r="TST1095" s="229"/>
      <c r="TSU1095" s="229"/>
      <c r="TSV1095" s="229"/>
      <c r="TSW1095" s="229"/>
      <c r="TSX1095" s="229"/>
      <c r="TSY1095" s="229"/>
      <c r="TSZ1095" s="229"/>
      <c r="TTA1095" s="229"/>
      <c r="TTB1095" s="229"/>
      <c r="TTC1095" s="229"/>
      <c r="TTD1095" s="229"/>
      <c r="TTE1095" s="229"/>
      <c r="TTF1095" s="229"/>
      <c r="TTG1095" s="229"/>
      <c r="TTH1095" s="229"/>
      <c r="TTI1095" s="229"/>
      <c r="TTJ1095" s="229"/>
      <c r="TTK1095" s="229"/>
      <c r="TTL1095" s="229"/>
      <c r="TTM1095" s="229"/>
      <c r="TTN1095" s="229"/>
      <c r="TTO1095" s="229"/>
      <c r="TTP1095" s="229"/>
      <c r="TTQ1095" s="229"/>
      <c r="TTR1095" s="229"/>
      <c r="TTS1095" s="229"/>
      <c r="TTT1095" s="229"/>
      <c r="TTU1095" s="229"/>
      <c r="TTV1095" s="229"/>
      <c r="TTW1095" s="229"/>
      <c r="TTX1095" s="229"/>
      <c r="TTY1095" s="229"/>
      <c r="TTZ1095" s="229"/>
      <c r="TUA1095" s="229"/>
      <c r="TUB1095" s="229"/>
      <c r="TUC1095" s="229"/>
      <c r="TUD1095" s="229"/>
      <c r="TUE1095" s="229"/>
      <c r="TUF1095" s="229"/>
      <c r="TUG1095" s="229"/>
      <c r="TUH1095" s="229"/>
      <c r="TUI1095" s="229"/>
      <c r="TUJ1095" s="229"/>
      <c r="TUK1095" s="229"/>
      <c r="TUL1095" s="229"/>
      <c r="TUM1095" s="229"/>
      <c r="TUN1095" s="229"/>
      <c r="TUO1095" s="229"/>
      <c r="TUP1095" s="229"/>
      <c r="TUQ1095" s="229"/>
      <c r="TUR1095" s="229"/>
      <c r="TUS1095" s="229"/>
      <c r="TUT1095" s="229"/>
      <c r="TUU1095" s="229"/>
      <c r="TUV1095" s="229"/>
      <c r="TUW1095" s="229"/>
      <c r="TUX1095" s="229"/>
      <c r="TUY1095" s="229"/>
      <c r="TUZ1095" s="229"/>
      <c r="TVA1095" s="229"/>
      <c r="TVB1095" s="229"/>
      <c r="TVC1095" s="229"/>
      <c r="TVD1095" s="229"/>
      <c r="TVE1095" s="229"/>
      <c r="TVF1095" s="229"/>
      <c r="TVG1095" s="229"/>
      <c r="TVH1095" s="229"/>
      <c r="TVI1095" s="229"/>
      <c r="TVJ1095" s="229"/>
      <c r="TVK1095" s="229"/>
      <c r="TVL1095" s="229"/>
      <c r="TVM1095" s="229"/>
      <c r="TVN1095" s="229"/>
      <c r="TVO1095" s="229"/>
      <c r="TVP1095" s="229"/>
      <c r="TVQ1095" s="229"/>
      <c r="TVR1095" s="229"/>
      <c r="TVS1095" s="229"/>
      <c r="TVT1095" s="229"/>
      <c r="TVU1095" s="229"/>
      <c r="TVV1095" s="229"/>
      <c r="TVW1095" s="229"/>
      <c r="TVX1095" s="229"/>
      <c r="TVY1095" s="229"/>
      <c r="TVZ1095" s="229"/>
      <c r="TWA1095" s="229"/>
      <c r="TWB1095" s="229"/>
      <c r="TWC1095" s="229"/>
      <c r="TWD1095" s="229"/>
      <c r="TWE1095" s="229"/>
      <c r="TWF1095" s="229"/>
      <c r="TWG1095" s="229"/>
      <c r="TWH1095" s="229"/>
      <c r="TWI1095" s="229"/>
      <c r="TWJ1095" s="229"/>
      <c r="TWK1095" s="229"/>
      <c r="TWL1095" s="229"/>
      <c r="TWM1095" s="229"/>
      <c r="TWN1095" s="229"/>
      <c r="TWO1095" s="229"/>
      <c r="TWP1095" s="229"/>
      <c r="TWQ1095" s="229"/>
      <c r="TWR1095" s="229"/>
      <c r="TWS1095" s="229"/>
      <c r="TWT1095" s="229"/>
      <c r="TWU1095" s="229"/>
      <c r="TWV1095" s="229"/>
      <c r="TWW1095" s="229"/>
      <c r="TWX1095" s="229"/>
      <c r="TWY1095" s="229"/>
      <c r="TWZ1095" s="229"/>
      <c r="TXA1095" s="229"/>
      <c r="TXB1095" s="229"/>
      <c r="TXC1095" s="229"/>
      <c r="TXD1095" s="229"/>
      <c r="TXE1095" s="229"/>
      <c r="TXF1095" s="229"/>
      <c r="TXG1095" s="229"/>
      <c r="TXH1095" s="229"/>
      <c r="TXI1095" s="229"/>
      <c r="TXJ1095" s="229"/>
      <c r="TXK1095" s="229"/>
      <c r="TXL1095" s="229"/>
      <c r="TXM1095" s="229"/>
      <c r="TXN1095" s="229"/>
      <c r="TXO1095" s="229"/>
      <c r="TXP1095" s="229"/>
      <c r="TXQ1095" s="229"/>
      <c r="TXR1095" s="229"/>
      <c r="TXS1095" s="229"/>
      <c r="TXT1095" s="229"/>
      <c r="TXU1095" s="229"/>
      <c r="TXV1095" s="229"/>
      <c r="TXW1095" s="229"/>
      <c r="TXX1095" s="229"/>
      <c r="TXY1095" s="229"/>
      <c r="TXZ1095" s="229"/>
      <c r="TYA1095" s="229"/>
      <c r="TYB1095" s="229"/>
      <c r="TYC1095" s="229"/>
      <c r="TYD1095" s="229"/>
      <c r="TYE1095" s="229"/>
      <c r="TYF1095" s="229"/>
      <c r="TYG1095" s="229"/>
      <c r="TYH1095" s="229"/>
      <c r="TYI1095" s="229"/>
      <c r="TYJ1095" s="229"/>
      <c r="TYK1095" s="229"/>
      <c r="TYL1095" s="229"/>
      <c r="TYM1095" s="229"/>
      <c r="TYN1095" s="229"/>
      <c r="TYO1095" s="229"/>
      <c r="TYP1095" s="229"/>
      <c r="TYQ1095" s="229"/>
      <c r="TYR1095" s="229"/>
      <c r="TYS1095" s="229"/>
      <c r="TYT1095" s="229"/>
      <c r="TYU1095" s="229"/>
      <c r="TYV1095" s="229"/>
      <c r="TYW1095" s="229"/>
      <c r="TYX1095" s="229"/>
      <c r="TYY1095" s="229"/>
      <c r="TYZ1095" s="229"/>
      <c r="TZA1095" s="229"/>
      <c r="TZB1095" s="229"/>
      <c r="TZC1095" s="229"/>
      <c r="TZD1095" s="229"/>
      <c r="TZE1095" s="229"/>
      <c r="TZF1095" s="229"/>
      <c r="TZG1095" s="229"/>
      <c r="TZH1095" s="229"/>
      <c r="TZI1095" s="229"/>
      <c r="TZJ1095" s="229"/>
      <c r="TZK1095" s="229"/>
      <c r="TZL1095" s="229"/>
      <c r="TZM1095" s="229"/>
      <c r="TZN1095" s="229"/>
      <c r="TZO1095" s="229"/>
      <c r="TZP1095" s="229"/>
      <c r="TZQ1095" s="229"/>
      <c r="TZR1095" s="229"/>
      <c r="TZS1095" s="229"/>
      <c r="TZT1095" s="229"/>
      <c r="TZU1095" s="229"/>
      <c r="TZV1095" s="229"/>
      <c r="TZW1095" s="229"/>
      <c r="TZX1095" s="229"/>
      <c r="TZY1095" s="229"/>
      <c r="TZZ1095" s="229"/>
      <c r="UAA1095" s="229"/>
      <c r="UAB1095" s="229"/>
      <c r="UAC1095" s="229"/>
      <c r="UAD1095" s="229"/>
      <c r="UAE1095" s="229"/>
      <c r="UAF1095" s="229"/>
      <c r="UAG1095" s="229"/>
      <c r="UAH1095" s="229"/>
      <c r="UAI1095" s="229"/>
      <c r="UAJ1095" s="229"/>
      <c r="UAK1095" s="229"/>
      <c r="UAL1095" s="229"/>
      <c r="UAM1095" s="229"/>
      <c r="UAN1095" s="229"/>
      <c r="UAO1095" s="229"/>
      <c r="UAP1095" s="229"/>
      <c r="UAQ1095" s="229"/>
      <c r="UAR1095" s="229"/>
      <c r="UAS1095" s="229"/>
      <c r="UAT1095" s="229"/>
      <c r="UAU1095" s="229"/>
      <c r="UAV1095" s="229"/>
      <c r="UAW1095" s="229"/>
      <c r="UAX1095" s="229"/>
      <c r="UAY1095" s="229"/>
      <c r="UAZ1095" s="229"/>
      <c r="UBA1095" s="229"/>
      <c r="UBB1095" s="229"/>
      <c r="UBC1095" s="229"/>
      <c r="UBD1095" s="229"/>
      <c r="UBE1095" s="229"/>
      <c r="UBF1095" s="229"/>
      <c r="UBG1095" s="229"/>
      <c r="UBH1095" s="229"/>
      <c r="UBI1095" s="229"/>
      <c r="UBJ1095" s="229"/>
      <c r="UBK1095" s="229"/>
      <c r="UBL1095" s="229"/>
      <c r="UBM1095" s="229"/>
      <c r="UBN1095" s="229"/>
      <c r="UBO1095" s="229"/>
      <c r="UBP1095" s="229"/>
      <c r="UBQ1095" s="229"/>
      <c r="UBR1095" s="229"/>
      <c r="UBS1095" s="229"/>
      <c r="UBT1095" s="229"/>
      <c r="UBU1095" s="229"/>
      <c r="UBV1095" s="229"/>
      <c r="UBW1095" s="229"/>
      <c r="UBX1095" s="229"/>
      <c r="UBY1095" s="229"/>
      <c r="UBZ1095" s="229"/>
      <c r="UCA1095" s="229"/>
      <c r="UCB1095" s="229"/>
      <c r="UCC1095" s="229"/>
      <c r="UCD1095" s="229"/>
      <c r="UCE1095" s="229"/>
      <c r="UCF1095" s="229"/>
      <c r="UCG1095" s="229"/>
      <c r="UCH1095" s="229"/>
      <c r="UCI1095" s="229"/>
      <c r="UCJ1095" s="229"/>
      <c r="UCK1095" s="229"/>
      <c r="UCL1095" s="229"/>
      <c r="UCM1095" s="229"/>
      <c r="UCN1095" s="229"/>
      <c r="UCO1095" s="229"/>
      <c r="UCP1095" s="229"/>
      <c r="UCQ1095" s="229"/>
      <c r="UCR1095" s="229"/>
      <c r="UCS1095" s="229"/>
      <c r="UCT1095" s="229"/>
      <c r="UCU1095" s="229"/>
      <c r="UCV1095" s="229"/>
      <c r="UCW1095" s="229"/>
      <c r="UCX1095" s="229"/>
      <c r="UCY1095" s="229"/>
      <c r="UCZ1095" s="229"/>
      <c r="UDA1095" s="229"/>
      <c r="UDB1095" s="229"/>
      <c r="UDC1095" s="229"/>
      <c r="UDD1095" s="229"/>
      <c r="UDE1095" s="229"/>
      <c r="UDF1095" s="229"/>
      <c r="UDG1095" s="229"/>
      <c r="UDH1095" s="229"/>
      <c r="UDI1095" s="229"/>
      <c r="UDJ1095" s="229"/>
      <c r="UDK1095" s="229"/>
      <c r="UDL1095" s="229"/>
      <c r="UDM1095" s="229"/>
      <c r="UDN1095" s="229"/>
      <c r="UDO1095" s="229"/>
      <c r="UDP1095" s="229"/>
      <c r="UDQ1095" s="229"/>
      <c r="UDR1095" s="229"/>
      <c r="UDS1095" s="229"/>
      <c r="UDT1095" s="229"/>
      <c r="UDU1095" s="229"/>
      <c r="UDV1095" s="229"/>
      <c r="UDW1095" s="229"/>
      <c r="UDX1095" s="229"/>
      <c r="UDY1095" s="229"/>
      <c r="UDZ1095" s="229"/>
      <c r="UEA1095" s="229"/>
      <c r="UEB1095" s="229"/>
      <c r="UEC1095" s="229"/>
      <c r="UED1095" s="229"/>
      <c r="UEE1095" s="229"/>
      <c r="UEF1095" s="229"/>
      <c r="UEG1095" s="229"/>
      <c r="UEH1095" s="229"/>
      <c r="UEI1095" s="229"/>
      <c r="UEJ1095" s="229"/>
      <c r="UEK1095" s="229"/>
      <c r="UEL1095" s="229"/>
      <c r="UEM1095" s="229"/>
      <c r="UEN1095" s="229"/>
      <c r="UEO1095" s="229"/>
      <c r="UEP1095" s="229"/>
      <c r="UEQ1095" s="229"/>
      <c r="UER1095" s="229"/>
      <c r="UES1095" s="229"/>
      <c r="UET1095" s="229"/>
      <c r="UEU1095" s="229"/>
      <c r="UEV1095" s="229"/>
      <c r="UEW1095" s="229"/>
      <c r="UEX1095" s="229"/>
      <c r="UEY1095" s="229"/>
      <c r="UEZ1095" s="229"/>
      <c r="UFA1095" s="229"/>
      <c r="UFB1095" s="229"/>
      <c r="UFC1095" s="229"/>
      <c r="UFD1095" s="229"/>
      <c r="UFE1095" s="229"/>
      <c r="UFF1095" s="229"/>
      <c r="UFG1095" s="229"/>
      <c r="UFH1095" s="229"/>
      <c r="UFI1095" s="229"/>
      <c r="UFJ1095" s="229"/>
      <c r="UFK1095" s="229"/>
      <c r="UFL1095" s="229"/>
      <c r="UFM1095" s="229"/>
      <c r="UFN1095" s="229"/>
      <c r="UFO1095" s="229"/>
      <c r="UFP1095" s="229"/>
      <c r="UFQ1095" s="229"/>
      <c r="UFR1095" s="229"/>
      <c r="UFS1095" s="229"/>
      <c r="UFT1095" s="229"/>
      <c r="UFU1095" s="229"/>
      <c r="UFV1095" s="229"/>
      <c r="UFW1095" s="229"/>
      <c r="UFX1095" s="229"/>
      <c r="UFY1095" s="229"/>
      <c r="UFZ1095" s="229"/>
      <c r="UGA1095" s="229"/>
      <c r="UGB1095" s="229"/>
      <c r="UGC1095" s="229"/>
      <c r="UGD1095" s="229"/>
      <c r="UGE1095" s="229"/>
      <c r="UGF1095" s="229"/>
      <c r="UGG1095" s="229"/>
      <c r="UGH1095" s="229"/>
      <c r="UGI1095" s="229"/>
      <c r="UGJ1095" s="229"/>
      <c r="UGK1095" s="229"/>
      <c r="UGL1095" s="229"/>
      <c r="UGM1095" s="229"/>
      <c r="UGN1095" s="229"/>
      <c r="UGO1095" s="229"/>
      <c r="UGP1095" s="229"/>
      <c r="UGQ1095" s="229"/>
      <c r="UGR1095" s="229"/>
      <c r="UGS1095" s="229"/>
      <c r="UGT1095" s="229"/>
      <c r="UGU1095" s="229"/>
      <c r="UGV1095" s="229"/>
      <c r="UGW1095" s="229"/>
      <c r="UGX1095" s="229"/>
      <c r="UGY1095" s="229"/>
      <c r="UGZ1095" s="229"/>
      <c r="UHA1095" s="229"/>
      <c r="UHB1095" s="229"/>
      <c r="UHC1095" s="229"/>
      <c r="UHD1095" s="229"/>
      <c r="UHE1095" s="229"/>
      <c r="UHF1095" s="229"/>
      <c r="UHG1095" s="229"/>
      <c r="UHH1095" s="229"/>
      <c r="UHI1095" s="229"/>
      <c r="UHJ1095" s="229"/>
      <c r="UHK1095" s="229"/>
      <c r="UHL1095" s="229"/>
      <c r="UHM1095" s="229"/>
      <c r="UHN1095" s="229"/>
      <c r="UHO1095" s="229"/>
      <c r="UHP1095" s="229"/>
      <c r="UHQ1095" s="229"/>
      <c r="UHR1095" s="229"/>
      <c r="UHS1095" s="229"/>
      <c r="UHT1095" s="229"/>
      <c r="UHU1095" s="229"/>
      <c r="UHV1095" s="229"/>
      <c r="UHW1095" s="229"/>
      <c r="UHX1095" s="229"/>
      <c r="UHY1095" s="229"/>
      <c r="UHZ1095" s="229"/>
      <c r="UIA1095" s="229"/>
      <c r="UIB1095" s="229"/>
      <c r="UIC1095" s="229"/>
      <c r="UID1095" s="229"/>
      <c r="UIE1095" s="229"/>
      <c r="UIF1095" s="229"/>
      <c r="UIG1095" s="229"/>
      <c r="UIH1095" s="229"/>
      <c r="UII1095" s="229"/>
      <c r="UIJ1095" s="229"/>
      <c r="UIK1095" s="229"/>
      <c r="UIL1095" s="229"/>
      <c r="UIM1095" s="229"/>
      <c r="UIN1095" s="229"/>
      <c r="UIO1095" s="229"/>
      <c r="UIP1095" s="229"/>
      <c r="UIQ1095" s="229"/>
      <c r="UIR1095" s="229"/>
      <c r="UIS1095" s="229"/>
      <c r="UIT1095" s="229"/>
      <c r="UIU1095" s="229"/>
      <c r="UIV1095" s="229"/>
      <c r="UIW1095" s="229"/>
      <c r="UIX1095" s="229"/>
      <c r="UIY1095" s="229"/>
      <c r="UIZ1095" s="229"/>
      <c r="UJA1095" s="229"/>
      <c r="UJB1095" s="229"/>
      <c r="UJC1095" s="229"/>
      <c r="UJD1095" s="229"/>
      <c r="UJE1095" s="229"/>
      <c r="UJF1095" s="229"/>
      <c r="UJG1095" s="229"/>
      <c r="UJH1095" s="229"/>
      <c r="UJI1095" s="229"/>
      <c r="UJJ1095" s="229"/>
      <c r="UJK1095" s="229"/>
      <c r="UJL1095" s="229"/>
      <c r="UJM1095" s="229"/>
      <c r="UJN1095" s="229"/>
      <c r="UJO1095" s="229"/>
      <c r="UJP1095" s="229"/>
      <c r="UJQ1095" s="229"/>
      <c r="UJR1095" s="229"/>
      <c r="UJS1095" s="229"/>
      <c r="UJT1095" s="229"/>
      <c r="UJU1095" s="229"/>
      <c r="UJV1095" s="229"/>
      <c r="UJW1095" s="229"/>
      <c r="UJX1095" s="229"/>
      <c r="UJY1095" s="229"/>
      <c r="UJZ1095" s="229"/>
      <c r="UKA1095" s="229"/>
      <c r="UKB1095" s="229"/>
      <c r="UKC1095" s="229"/>
      <c r="UKD1095" s="229"/>
      <c r="UKE1095" s="229"/>
      <c r="UKF1095" s="229"/>
      <c r="UKG1095" s="229"/>
      <c r="UKH1095" s="229"/>
      <c r="UKI1095" s="229"/>
      <c r="UKJ1095" s="229"/>
      <c r="UKK1095" s="229"/>
      <c r="UKL1095" s="229"/>
      <c r="UKM1095" s="229"/>
      <c r="UKN1095" s="229"/>
      <c r="UKO1095" s="229"/>
      <c r="UKP1095" s="229"/>
      <c r="UKQ1095" s="229"/>
      <c r="UKR1095" s="229"/>
      <c r="UKS1095" s="229"/>
      <c r="UKT1095" s="229"/>
      <c r="UKU1095" s="229"/>
      <c r="UKV1095" s="229"/>
      <c r="UKW1095" s="229"/>
      <c r="UKX1095" s="229"/>
      <c r="UKY1095" s="229"/>
      <c r="UKZ1095" s="229"/>
      <c r="ULA1095" s="229"/>
      <c r="ULB1095" s="229"/>
      <c r="ULC1095" s="229"/>
      <c r="ULD1095" s="229"/>
      <c r="ULE1095" s="229"/>
      <c r="ULF1095" s="229"/>
      <c r="ULG1095" s="229"/>
      <c r="ULH1095" s="229"/>
      <c r="ULI1095" s="229"/>
      <c r="ULJ1095" s="229"/>
      <c r="ULK1095" s="229"/>
      <c r="ULL1095" s="229"/>
      <c r="ULM1095" s="229"/>
      <c r="ULN1095" s="229"/>
      <c r="ULO1095" s="229"/>
      <c r="ULP1095" s="229"/>
      <c r="ULQ1095" s="229"/>
      <c r="ULR1095" s="229"/>
      <c r="ULS1095" s="229"/>
      <c r="ULT1095" s="229"/>
      <c r="ULU1095" s="229"/>
      <c r="ULV1095" s="229"/>
      <c r="ULW1095" s="229"/>
      <c r="ULX1095" s="229"/>
      <c r="ULY1095" s="229"/>
      <c r="ULZ1095" s="229"/>
      <c r="UMA1095" s="229"/>
      <c r="UMB1095" s="229"/>
      <c r="UMC1095" s="229"/>
      <c r="UMD1095" s="229"/>
      <c r="UME1095" s="229"/>
      <c r="UMF1095" s="229"/>
      <c r="UMG1095" s="229"/>
      <c r="UMH1095" s="229"/>
      <c r="UMI1095" s="229"/>
      <c r="UMJ1095" s="229"/>
      <c r="UMK1095" s="229"/>
      <c r="UML1095" s="229"/>
      <c r="UMM1095" s="229"/>
      <c r="UMN1095" s="229"/>
      <c r="UMO1095" s="229"/>
      <c r="UMP1095" s="229"/>
      <c r="UMQ1095" s="229"/>
      <c r="UMR1095" s="229"/>
      <c r="UMS1095" s="229"/>
      <c r="UMT1095" s="229"/>
      <c r="UMU1095" s="229"/>
      <c r="UMV1095" s="229"/>
      <c r="UMW1095" s="229"/>
      <c r="UMX1095" s="229"/>
      <c r="UMY1095" s="229"/>
      <c r="UMZ1095" s="229"/>
      <c r="UNA1095" s="229"/>
      <c r="UNB1095" s="229"/>
      <c r="UNC1095" s="229"/>
      <c r="UND1095" s="229"/>
      <c r="UNE1095" s="229"/>
      <c r="UNF1095" s="229"/>
      <c r="UNG1095" s="229"/>
      <c r="UNH1095" s="229"/>
      <c r="UNI1095" s="229"/>
      <c r="UNJ1095" s="229"/>
      <c r="UNK1095" s="229"/>
      <c r="UNL1095" s="229"/>
      <c r="UNM1095" s="229"/>
      <c r="UNN1095" s="229"/>
      <c r="UNO1095" s="229"/>
      <c r="UNP1095" s="229"/>
      <c r="UNQ1095" s="229"/>
      <c r="UNR1095" s="229"/>
      <c r="UNS1095" s="229"/>
      <c r="UNT1095" s="229"/>
      <c r="UNU1095" s="229"/>
      <c r="UNV1095" s="229"/>
      <c r="UNW1095" s="229"/>
      <c r="UNX1095" s="229"/>
      <c r="UNY1095" s="229"/>
      <c r="UNZ1095" s="229"/>
      <c r="UOA1095" s="229"/>
      <c r="UOB1095" s="229"/>
      <c r="UOC1095" s="229"/>
      <c r="UOD1095" s="229"/>
      <c r="UOE1095" s="229"/>
      <c r="UOF1095" s="229"/>
      <c r="UOG1095" s="229"/>
      <c r="UOH1095" s="229"/>
      <c r="UOI1095" s="229"/>
      <c r="UOJ1095" s="229"/>
      <c r="UOK1095" s="229"/>
      <c r="UOL1095" s="229"/>
      <c r="UOM1095" s="229"/>
      <c r="UON1095" s="229"/>
      <c r="UOO1095" s="229"/>
      <c r="UOP1095" s="229"/>
      <c r="UOQ1095" s="229"/>
      <c r="UOR1095" s="229"/>
      <c r="UOS1095" s="229"/>
      <c r="UOT1095" s="229"/>
      <c r="UOU1095" s="229"/>
      <c r="UOV1095" s="229"/>
      <c r="UOW1095" s="229"/>
      <c r="UOX1095" s="229"/>
      <c r="UOY1095" s="229"/>
      <c r="UOZ1095" s="229"/>
      <c r="UPA1095" s="229"/>
      <c r="UPB1095" s="229"/>
      <c r="UPC1095" s="229"/>
      <c r="UPD1095" s="229"/>
      <c r="UPE1095" s="229"/>
      <c r="UPF1095" s="229"/>
      <c r="UPG1095" s="229"/>
      <c r="UPH1095" s="229"/>
      <c r="UPI1095" s="229"/>
      <c r="UPJ1095" s="229"/>
      <c r="UPK1095" s="229"/>
      <c r="UPL1095" s="229"/>
      <c r="UPM1095" s="229"/>
      <c r="UPN1095" s="229"/>
      <c r="UPO1095" s="229"/>
      <c r="UPP1095" s="229"/>
      <c r="UPQ1095" s="229"/>
      <c r="UPR1095" s="229"/>
      <c r="UPS1095" s="229"/>
      <c r="UPT1095" s="229"/>
      <c r="UPU1095" s="229"/>
      <c r="UPV1095" s="229"/>
      <c r="UPW1095" s="229"/>
      <c r="UPX1095" s="229"/>
      <c r="UPY1095" s="229"/>
      <c r="UPZ1095" s="229"/>
      <c r="UQA1095" s="229"/>
      <c r="UQB1095" s="229"/>
      <c r="UQC1095" s="229"/>
      <c r="UQD1095" s="229"/>
      <c r="UQE1095" s="229"/>
      <c r="UQF1095" s="229"/>
      <c r="UQG1095" s="229"/>
      <c r="UQH1095" s="229"/>
      <c r="UQI1095" s="229"/>
      <c r="UQJ1095" s="229"/>
      <c r="UQK1095" s="229"/>
      <c r="UQL1095" s="229"/>
      <c r="UQM1095" s="229"/>
      <c r="UQN1095" s="229"/>
      <c r="UQO1095" s="229"/>
      <c r="UQP1095" s="229"/>
      <c r="UQQ1095" s="229"/>
      <c r="UQR1095" s="229"/>
      <c r="UQS1095" s="229"/>
      <c r="UQT1095" s="229"/>
      <c r="UQU1095" s="229"/>
      <c r="UQV1095" s="229"/>
      <c r="UQW1095" s="229"/>
      <c r="UQX1095" s="229"/>
      <c r="UQY1095" s="229"/>
      <c r="UQZ1095" s="229"/>
      <c r="URA1095" s="229"/>
      <c r="URB1095" s="229"/>
      <c r="URC1095" s="229"/>
      <c r="URD1095" s="229"/>
      <c r="URE1095" s="229"/>
      <c r="URF1095" s="229"/>
      <c r="URG1095" s="229"/>
      <c r="URH1095" s="229"/>
      <c r="URI1095" s="229"/>
      <c r="URJ1095" s="229"/>
      <c r="URK1095" s="229"/>
      <c r="URL1095" s="229"/>
      <c r="URM1095" s="229"/>
      <c r="URN1095" s="229"/>
      <c r="URO1095" s="229"/>
      <c r="URP1095" s="229"/>
      <c r="URQ1095" s="229"/>
      <c r="URR1095" s="229"/>
      <c r="URS1095" s="229"/>
      <c r="URT1095" s="229"/>
      <c r="URU1095" s="229"/>
      <c r="URV1095" s="229"/>
      <c r="URW1095" s="229"/>
      <c r="URX1095" s="229"/>
      <c r="URY1095" s="229"/>
      <c r="URZ1095" s="229"/>
      <c r="USA1095" s="229"/>
      <c r="USB1095" s="229"/>
      <c r="USC1095" s="229"/>
      <c r="USD1095" s="229"/>
      <c r="USE1095" s="229"/>
      <c r="USF1095" s="229"/>
      <c r="USG1095" s="229"/>
      <c r="USH1095" s="229"/>
      <c r="USI1095" s="229"/>
      <c r="USJ1095" s="229"/>
      <c r="USK1095" s="229"/>
      <c r="USL1095" s="229"/>
      <c r="USM1095" s="229"/>
      <c r="USN1095" s="229"/>
      <c r="USO1095" s="229"/>
      <c r="USP1095" s="229"/>
      <c r="USQ1095" s="229"/>
      <c r="USR1095" s="229"/>
      <c r="USS1095" s="229"/>
      <c r="UST1095" s="229"/>
      <c r="USU1095" s="229"/>
      <c r="USV1095" s="229"/>
      <c r="USW1095" s="229"/>
      <c r="USX1095" s="229"/>
      <c r="USY1095" s="229"/>
      <c r="USZ1095" s="229"/>
      <c r="UTA1095" s="229"/>
      <c r="UTB1095" s="229"/>
      <c r="UTC1095" s="229"/>
      <c r="UTD1095" s="229"/>
      <c r="UTE1095" s="229"/>
      <c r="UTF1095" s="229"/>
      <c r="UTG1095" s="229"/>
      <c r="UTH1095" s="229"/>
      <c r="UTI1095" s="229"/>
      <c r="UTJ1095" s="229"/>
      <c r="UTK1095" s="229"/>
      <c r="UTL1095" s="229"/>
      <c r="UTM1095" s="229"/>
      <c r="UTN1095" s="229"/>
      <c r="UTO1095" s="229"/>
      <c r="UTP1095" s="229"/>
      <c r="UTQ1095" s="229"/>
      <c r="UTR1095" s="229"/>
      <c r="UTS1095" s="229"/>
      <c r="UTT1095" s="229"/>
      <c r="UTU1095" s="229"/>
      <c r="UTV1095" s="229"/>
      <c r="UTW1095" s="229"/>
      <c r="UTX1095" s="229"/>
      <c r="UTY1095" s="229"/>
      <c r="UTZ1095" s="229"/>
      <c r="UUA1095" s="229"/>
      <c r="UUB1095" s="229"/>
      <c r="UUC1095" s="229"/>
      <c r="UUD1095" s="229"/>
      <c r="UUE1095" s="229"/>
      <c r="UUF1095" s="229"/>
      <c r="UUG1095" s="229"/>
      <c r="UUH1095" s="229"/>
      <c r="UUI1095" s="229"/>
      <c r="UUJ1095" s="229"/>
      <c r="UUK1095" s="229"/>
      <c r="UUL1095" s="229"/>
      <c r="UUM1095" s="229"/>
      <c r="UUN1095" s="229"/>
      <c r="UUO1095" s="229"/>
      <c r="UUP1095" s="229"/>
      <c r="UUQ1095" s="229"/>
      <c r="UUR1095" s="229"/>
      <c r="UUS1095" s="229"/>
      <c r="UUT1095" s="229"/>
      <c r="UUU1095" s="229"/>
      <c r="UUV1095" s="229"/>
      <c r="UUW1095" s="229"/>
      <c r="UUX1095" s="229"/>
      <c r="UUY1095" s="229"/>
      <c r="UUZ1095" s="229"/>
      <c r="UVA1095" s="229"/>
      <c r="UVB1095" s="229"/>
      <c r="UVC1095" s="229"/>
      <c r="UVD1095" s="229"/>
      <c r="UVE1095" s="229"/>
      <c r="UVF1095" s="229"/>
      <c r="UVG1095" s="229"/>
      <c r="UVH1095" s="229"/>
      <c r="UVI1095" s="229"/>
      <c r="UVJ1095" s="229"/>
      <c r="UVK1095" s="229"/>
      <c r="UVL1095" s="229"/>
      <c r="UVM1095" s="229"/>
      <c r="UVN1095" s="229"/>
      <c r="UVO1095" s="229"/>
      <c r="UVP1095" s="229"/>
      <c r="UVQ1095" s="229"/>
      <c r="UVR1095" s="229"/>
      <c r="UVS1095" s="229"/>
      <c r="UVT1095" s="229"/>
      <c r="UVU1095" s="229"/>
      <c r="UVV1095" s="229"/>
      <c r="UVW1095" s="229"/>
      <c r="UVX1095" s="229"/>
      <c r="UVY1095" s="229"/>
      <c r="UVZ1095" s="229"/>
      <c r="UWA1095" s="229"/>
      <c r="UWB1095" s="229"/>
      <c r="UWC1095" s="229"/>
      <c r="UWD1095" s="229"/>
      <c r="UWE1095" s="229"/>
      <c r="UWF1095" s="229"/>
      <c r="UWG1095" s="229"/>
      <c r="UWH1095" s="229"/>
      <c r="UWI1095" s="229"/>
      <c r="UWJ1095" s="229"/>
      <c r="UWK1095" s="229"/>
      <c r="UWL1095" s="229"/>
      <c r="UWM1095" s="229"/>
      <c r="UWN1095" s="229"/>
      <c r="UWO1095" s="229"/>
      <c r="UWP1095" s="229"/>
      <c r="UWQ1095" s="229"/>
      <c r="UWR1095" s="229"/>
      <c r="UWS1095" s="229"/>
      <c r="UWT1095" s="229"/>
      <c r="UWU1095" s="229"/>
      <c r="UWV1095" s="229"/>
      <c r="UWW1095" s="229"/>
      <c r="UWX1095" s="229"/>
      <c r="UWY1095" s="229"/>
      <c r="UWZ1095" s="229"/>
      <c r="UXA1095" s="229"/>
      <c r="UXB1095" s="229"/>
      <c r="UXC1095" s="229"/>
      <c r="UXD1095" s="229"/>
      <c r="UXE1095" s="229"/>
      <c r="UXF1095" s="229"/>
      <c r="UXG1095" s="229"/>
      <c r="UXH1095" s="229"/>
      <c r="UXI1095" s="229"/>
      <c r="UXJ1095" s="229"/>
      <c r="UXK1095" s="229"/>
      <c r="UXL1095" s="229"/>
      <c r="UXM1095" s="229"/>
      <c r="UXN1095" s="229"/>
      <c r="UXO1095" s="229"/>
      <c r="UXP1095" s="229"/>
      <c r="UXQ1095" s="229"/>
      <c r="UXR1095" s="229"/>
      <c r="UXS1095" s="229"/>
      <c r="UXT1095" s="229"/>
      <c r="UXU1095" s="229"/>
      <c r="UXV1095" s="229"/>
      <c r="UXW1095" s="229"/>
      <c r="UXX1095" s="229"/>
      <c r="UXY1095" s="229"/>
      <c r="UXZ1095" s="229"/>
      <c r="UYA1095" s="229"/>
      <c r="UYB1095" s="229"/>
      <c r="UYC1095" s="229"/>
      <c r="UYD1095" s="229"/>
      <c r="UYE1095" s="229"/>
      <c r="UYF1095" s="229"/>
      <c r="UYG1095" s="229"/>
      <c r="UYH1095" s="229"/>
      <c r="UYI1095" s="229"/>
      <c r="UYJ1095" s="229"/>
      <c r="UYK1095" s="229"/>
      <c r="UYL1095" s="229"/>
      <c r="UYM1095" s="229"/>
      <c r="UYN1095" s="229"/>
      <c r="UYO1095" s="229"/>
      <c r="UYP1095" s="229"/>
      <c r="UYQ1095" s="229"/>
      <c r="UYR1095" s="229"/>
      <c r="UYS1095" s="229"/>
      <c r="UYT1095" s="229"/>
      <c r="UYU1095" s="229"/>
      <c r="UYV1095" s="229"/>
      <c r="UYW1095" s="229"/>
      <c r="UYX1095" s="229"/>
      <c r="UYY1095" s="229"/>
      <c r="UYZ1095" s="229"/>
      <c r="UZA1095" s="229"/>
      <c r="UZB1095" s="229"/>
      <c r="UZC1095" s="229"/>
      <c r="UZD1095" s="229"/>
      <c r="UZE1095" s="229"/>
      <c r="UZF1095" s="229"/>
      <c r="UZG1095" s="229"/>
      <c r="UZH1095" s="229"/>
      <c r="UZI1095" s="229"/>
      <c r="UZJ1095" s="229"/>
      <c r="UZK1095" s="229"/>
      <c r="UZL1095" s="229"/>
      <c r="UZM1095" s="229"/>
      <c r="UZN1095" s="229"/>
      <c r="UZO1095" s="229"/>
      <c r="UZP1095" s="229"/>
      <c r="UZQ1095" s="229"/>
      <c r="UZR1095" s="229"/>
      <c r="UZS1095" s="229"/>
      <c r="UZT1095" s="229"/>
      <c r="UZU1095" s="229"/>
      <c r="UZV1095" s="229"/>
      <c r="UZW1095" s="229"/>
      <c r="UZX1095" s="229"/>
      <c r="UZY1095" s="229"/>
      <c r="UZZ1095" s="229"/>
      <c r="VAA1095" s="229"/>
      <c r="VAB1095" s="229"/>
      <c r="VAC1095" s="229"/>
      <c r="VAD1095" s="229"/>
      <c r="VAE1095" s="229"/>
      <c r="VAF1095" s="229"/>
      <c r="VAG1095" s="229"/>
      <c r="VAH1095" s="229"/>
      <c r="VAI1095" s="229"/>
      <c r="VAJ1095" s="229"/>
      <c r="VAK1095" s="229"/>
      <c r="VAL1095" s="229"/>
      <c r="VAM1095" s="229"/>
      <c r="VAN1095" s="229"/>
      <c r="VAO1095" s="229"/>
      <c r="VAP1095" s="229"/>
      <c r="VAQ1095" s="229"/>
      <c r="VAR1095" s="229"/>
      <c r="VAS1095" s="229"/>
      <c r="VAT1095" s="229"/>
      <c r="VAU1095" s="229"/>
      <c r="VAV1095" s="229"/>
      <c r="VAW1095" s="229"/>
      <c r="VAX1095" s="229"/>
      <c r="VAY1095" s="229"/>
      <c r="VAZ1095" s="229"/>
      <c r="VBA1095" s="229"/>
      <c r="VBB1095" s="229"/>
      <c r="VBC1095" s="229"/>
      <c r="VBD1095" s="229"/>
      <c r="VBE1095" s="229"/>
      <c r="VBF1095" s="229"/>
      <c r="VBG1095" s="229"/>
      <c r="VBH1095" s="229"/>
      <c r="VBI1095" s="229"/>
      <c r="VBJ1095" s="229"/>
      <c r="VBK1095" s="229"/>
      <c r="VBL1095" s="229"/>
      <c r="VBM1095" s="229"/>
      <c r="VBN1095" s="229"/>
      <c r="VBO1095" s="229"/>
      <c r="VBP1095" s="229"/>
      <c r="VBQ1095" s="229"/>
      <c r="VBR1095" s="229"/>
      <c r="VBS1095" s="229"/>
      <c r="VBT1095" s="229"/>
      <c r="VBU1095" s="229"/>
      <c r="VBV1095" s="229"/>
      <c r="VBW1095" s="229"/>
      <c r="VBX1095" s="229"/>
      <c r="VBY1095" s="229"/>
      <c r="VBZ1095" s="229"/>
      <c r="VCA1095" s="229"/>
      <c r="VCB1095" s="229"/>
      <c r="VCC1095" s="229"/>
      <c r="VCD1095" s="229"/>
      <c r="VCE1095" s="229"/>
      <c r="VCF1095" s="229"/>
      <c r="VCG1095" s="229"/>
      <c r="VCH1095" s="229"/>
      <c r="VCI1095" s="229"/>
      <c r="VCJ1095" s="229"/>
      <c r="VCK1095" s="229"/>
      <c r="VCL1095" s="229"/>
      <c r="VCM1095" s="229"/>
      <c r="VCN1095" s="229"/>
      <c r="VCO1095" s="229"/>
      <c r="VCP1095" s="229"/>
      <c r="VCQ1095" s="229"/>
      <c r="VCR1095" s="229"/>
      <c r="VCS1095" s="229"/>
      <c r="VCT1095" s="229"/>
      <c r="VCU1095" s="229"/>
      <c r="VCV1095" s="229"/>
      <c r="VCW1095" s="229"/>
      <c r="VCX1095" s="229"/>
      <c r="VCY1095" s="229"/>
      <c r="VCZ1095" s="229"/>
      <c r="VDA1095" s="229"/>
      <c r="VDB1095" s="229"/>
      <c r="VDC1095" s="229"/>
      <c r="VDD1095" s="229"/>
      <c r="VDE1095" s="229"/>
      <c r="VDF1095" s="229"/>
      <c r="VDG1095" s="229"/>
      <c r="VDH1095" s="229"/>
      <c r="VDI1095" s="229"/>
      <c r="VDJ1095" s="229"/>
      <c r="VDK1095" s="229"/>
      <c r="VDL1095" s="229"/>
      <c r="VDM1095" s="229"/>
      <c r="VDN1095" s="229"/>
      <c r="VDO1095" s="229"/>
      <c r="VDP1095" s="229"/>
      <c r="VDQ1095" s="229"/>
      <c r="VDR1095" s="229"/>
      <c r="VDS1095" s="229"/>
      <c r="VDT1095" s="229"/>
      <c r="VDU1095" s="229"/>
      <c r="VDV1095" s="229"/>
      <c r="VDW1095" s="229"/>
      <c r="VDX1095" s="229"/>
      <c r="VDY1095" s="229"/>
      <c r="VDZ1095" s="229"/>
      <c r="VEA1095" s="229"/>
      <c r="VEB1095" s="229"/>
      <c r="VEC1095" s="229"/>
      <c r="VED1095" s="229"/>
      <c r="VEE1095" s="229"/>
      <c r="VEF1095" s="229"/>
      <c r="VEG1095" s="229"/>
      <c r="VEH1095" s="229"/>
      <c r="VEI1095" s="229"/>
      <c r="VEJ1095" s="229"/>
      <c r="VEK1095" s="229"/>
      <c r="VEL1095" s="229"/>
      <c r="VEM1095" s="229"/>
      <c r="VEN1095" s="229"/>
      <c r="VEO1095" s="229"/>
      <c r="VEP1095" s="229"/>
      <c r="VEQ1095" s="229"/>
      <c r="VER1095" s="229"/>
      <c r="VES1095" s="229"/>
      <c r="VET1095" s="229"/>
      <c r="VEU1095" s="229"/>
      <c r="VEV1095" s="229"/>
      <c r="VEW1095" s="229"/>
      <c r="VEX1095" s="229"/>
      <c r="VEY1095" s="229"/>
      <c r="VEZ1095" s="229"/>
      <c r="VFA1095" s="229"/>
      <c r="VFB1095" s="229"/>
      <c r="VFC1095" s="229"/>
      <c r="VFD1095" s="229"/>
      <c r="VFE1095" s="229"/>
      <c r="VFF1095" s="229"/>
      <c r="VFG1095" s="229"/>
      <c r="VFH1095" s="229"/>
      <c r="VFI1095" s="229"/>
      <c r="VFJ1095" s="229"/>
      <c r="VFK1095" s="229"/>
      <c r="VFL1095" s="229"/>
      <c r="VFM1095" s="229"/>
      <c r="VFN1095" s="229"/>
      <c r="VFO1095" s="229"/>
      <c r="VFP1095" s="229"/>
      <c r="VFQ1095" s="229"/>
      <c r="VFR1095" s="229"/>
      <c r="VFS1095" s="229"/>
      <c r="VFT1095" s="229"/>
      <c r="VFU1095" s="229"/>
      <c r="VFV1095" s="229"/>
      <c r="VFW1095" s="229"/>
      <c r="VFX1095" s="229"/>
      <c r="VFY1095" s="229"/>
      <c r="VFZ1095" s="229"/>
      <c r="VGA1095" s="229"/>
      <c r="VGB1095" s="229"/>
      <c r="VGC1095" s="229"/>
      <c r="VGD1095" s="229"/>
      <c r="VGE1095" s="229"/>
      <c r="VGF1095" s="229"/>
      <c r="VGG1095" s="229"/>
      <c r="VGH1095" s="229"/>
      <c r="VGI1095" s="229"/>
      <c r="VGJ1095" s="229"/>
      <c r="VGK1095" s="229"/>
      <c r="VGL1095" s="229"/>
      <c r="VGM1095" s="229"/>
      <c r="VGN1095" s="229"/>
      <c r="VGO1095" s="229"/>
      <c r="VGP1095" s="229"/>
      <c r="VGQ1095" s="229"/>
      <c r="VGR1095" s="229"/>
      <c r="VGS1095" s="229"/>
      <c r="VGT1095" s="229"/>
      <c r="VGU1095" s="229"/>
      <c r="VGV1095" s="229"/>
      <c r="VGW1095" s="229"/>
      <c r="VGX1095" s="229"/>
      <c r="VGY1095" s="229"/>
      <c r="VGZ1095" s="229"/>
      <c r="VHA1095" s="229"/>
      <c r="VHB1095" s="229"/>
      <c r="VHC1095" s="229"/>
      <c r="VHD1095" s="229"/>
      <c r="VHE1095" s="229"/>
      <c r="VHF1095" s="229"/>
      <c r="VHG1095" s="229"/>
      <c r="VHH1095" s="229"/>
      <c r="VHI1095" s="229"/>
      <c r="VHJ1095" s="229"/>
      <c r="VHK1095" s="229"/>
      <c r="VHL1095" s="229"/>
      <c r="VHM1095" s="229"/>
      <c r="VHN1095" s="229"/>
      <c r="VHO1095" s="229"/>
      <c r="VHP1095" s="229"/>
      <c r="VHQ1095" s="229"/>
      <c r="VHR1095" s="229"/>
      <c r="VHS1095" s="229"/>
      <c r="VHT1095" s="229"/>
      <c r="VHU1095" s="229"/>
      <c r="VHV1095" s="229"/>
      <c r="VHW1095" s="229"/>
      <c r="VHX1095" s="229"/>
      <c r="VHY1095" s="229"/>
      <c r="VHZ1095" s="229"/>
      <c r="VIA1095" s="229"/>
      <c r="VIB1095" s="229"/>
      <c r="VIC1095" s="229"/>
      <c r="VID1095" s="229"/>
      <c r="VIE1095" s="229"/>
      <c r="VIF1095" s="229"/>
      <c r="VIG1095" s="229"/>
      <c r="VIH1095" s="229"/>
      <c r="VII1095" s="229"/>
      <c r="VIJ1095" s="229"/>
      <c r="VIK1095" s="229"/>
      <c r="VIL1095" s="229"/>
      <c r="VIM1095" s="229"/>
      <c r="VIN1095" s="229"/>
      <c r="VIO1095" s="229"/>
      <c r="VIP1095" s="229"/>
      <c r="VIQ1095" s="229"/>
      <c r="VIR1095" s="229"/>
      <c r="VIS1095" s="229"/>
      <c r="VIT1095" s="229"/>
      <c r="VIU1095" s="229"/>
      <c r="VIV1095" s="229"/>
      <c r="VIW1095" s="229"/>
      <c r="VIX1095" s="229"/>
      <c r="VIY1095" s="229"/>
      <c r="VIZ1095" s="229"/>
      <c r="VJA1095" s="229"/>
      <c r="VJB1095" s="229"/>
      <c r="VJC1095" s="229"/>
      <c r="VJD1095" s="229"/>
      <c r="VJE1095" s="229"/>
      <c r="VJF1095" s="229"/>
      <c r="VJG1095" s="229"/>
      <c r="VJH1095" s="229"/>
      <c r="VJI1095" s="229"/>
      <c r="VJJ1095" s="229"/>
      <c r="VJK1095" s="229"/>
      <c r="VJL1095" s="229"/>
      <c r="VJM1095" s="229"/>
      <c r="VJN1095" s="229"/>
      <c r="VJO1095" s="229"/>
      <c r="VJP1095" s="229"/>
      <c r="VJQ1095" s="229"/>
      <c r="VJR1095" s="229"/>
      <c r="VJS1095" s="229"/>
      <c r="VJT1095" s="229"/>
      <c r="VJU1095" s="229"/>
      <c r="VJV1095" s="229"/>
      <c r="VJW1095" s="229"/>
      <c r="VJX1095" s="229"/>
      <c r="VJY1095" s="229"/>
      <c r="VJZ1095" s="229"/>
      <c r="VKA1095" s="229"/>
      <c r="VKB1095" s="229"/>
      <c r="VKC1095" s="229"/>
      <c r="VKD1095" s="229"/>
      <c r="VKE1095" s="229"/>
      <c r="VKF1095" s="229"/>
      <c r="VKG1095" s="229"/>
      <c r="VKH1095" s="229"/>
      <c r="VKI1095" s="229"/>
      <c r="VKJ1095" s="229"/>
      <c r="VKK1095" s="229"/>
      <c r="VKL1095" s="229"/>
      <c r="VKM1095" s="229"/>
      <c r="VKN1095" s="229"/>
      <c r="VKO1095" s="229"/>
      <c r="VKP1095" s="229"/>
      <c r="VKQ1095" s="229"/>
      <c r="VKR1095" s="229"/>
      <c r="VKS1095" s="229"/>
      <c r="VKT1095" s="229"/>
      <c r="VKU1095" s="229"/>
      <c r="VKV1095" s="229"/>
      <c r="VKW1095" s="229"/>
      <c r="VKX1095" s="229"/>
      <c r="VKY1095" s="229"/>
      <c r="VKZ1095" s="229"/>
      <c r="VLA1095" s="229"/>
      <c r="VLB1095" s="229"/>
      <c r="VLC1095" s="229"/>
      <c r="VLD1095" s="229"/>
      <c r="VLE1095" s="229"/>
      <c r="VLF1095" s="229"/>
      <c r="VLG1095" s="229"/>
      <c r="VLH1095" s="229"/>
      <c r="VLI1095" s="229"/>
      <c r="VLJ1095" s="229"/>
      <c r="VLK1095" s="229"/>
      <c r="VLL1095" s="229"/>
      <c r="VLM1095" s="229"/>
      <c r="VLN1095" s="229"/>
      <c r="VLO1095" s="229"/>
      <c r="VLP1095" s="229"/>
      <c r="VLQ1095" s="229"/>
      <c r="VLR1095" s="229"/>
      <c r="VLS1095" s="229"/>
      <c r="VLT1095" s="229"/>
      <c r="VLU1095" s="229"/>
      <c r="VLV1095" s="229"/>
      <c r="VLW1095" s="229"/>
      <c r="VLX1095" s="229"/>
      <c r="VLY1095" s="229"/>
      <c r="VLZ1095" s="229"/>
      <c r="VMA1095" s="229"/>
      <c r="VMB1095" s="229"/>
      <c r="VMC1095" s="229"/>
      <c r="VMD1095" s="229"/>
      <c r="VME1095" s="229"/>
      <c r="VMF1095" s="229"/>
      <c r="VMG1095" s="229"/>
      <c r="VMH1095" s="229"/>
      <c r="VMI1095" s="229"/>
      <c r="VMJ1095" s="229"/>
      <c r="VMK1095" s="229"/>
      <c r="VML1095" s="229"/>
      <c r="VMM1095" s="229"/>
      <c r="VMN1095" s="229"/>
      <c r="VMO1095" s="229"/>
      <c r="VMP1095" s="229"/>
      <c r="VMQ1095" s="229"/>
      <c r="VMR1095" s="229"/>
      <c r="VMS1095" s="229"/>
      <c r="VMT1095" s="229"/>
      <c r="VMU1095" s="229"/>
      <c r="VMV1095" s="229"/>
      <c r="VMW1095" s="229"/>
      <c r="VMX1095" s="229"/>
      <c r="VMY1095" s="229"/>
      <c r="VMZ1095" s="229"/>
      <c r="VNA1095" s="229"/>
      <c r="VNB1095" s="229"/>
      <c r="VNC1095" s="229"/>
      <c r="VND1095" s="229"/>
      <c r="VNE1095" s="229"/>
      <c r="VNF1095" s="229"/>
      <c r="VNG1095" s="229"/>
      <c r="VNH1095" s="229"/>
      <c r="VNI1095" s="229"/>
      <c r="VNJ1095" s="229"/>
      <c r="VNK1095" s="229"/>
      <c r="VNL1095" s="229"/>
      <c r="VNM1095" s="229"/>
      <c r="VNN1095" s="229"/>
      <c r="VNO1095" s="229"/>
      <c r="VNP1095" s="229"/>
      <c r="VNQ1095" s="229"/>
      <c r="VNR1095" s="229"/>
      <c r="VNS1095" s="229"/>
      <c r="VNT1095" s="229"/>
      <c r="VNU1095" s="229"/>
      <c r="VNV1095" s="229"/>
      <c r="VNW1095" s="229"/>
      <c r="VNX1095" s="229"/>
      <c r="VNY1095" s="229"/>
      <c r="VNZ1095" s="229"/>
      <c r="VOA1095" s="229"/>
      <c r="VOB1095" s="229"/>
      <c r="VOC1095" s="229"/>
      <c r="VOD1095" s="229"/>
      <c r="VOE1095" s="229"/>
      <c r="VOF1095" s="229"/>
      <c r="VOG1095" s="229"/>
      <c r="VOH1095" s="229"/>
      <c r="VOI1095" s="229"/>
      <c r="VOJ1095" s="229"/>
      <c r="VOK1095" s="229"/>
      <c r="VOL1095" s="229"/>
      <c r="VOM1095" s="229"/>
      <c r="VON1095" s="229"/>
      <c r="VOO1095" s="229"/>
      <c r="VOP1095" s="229"/>
      <c r="VOQ1095" s="229"/>
      <c r="VOR1095" s="229"/>
      <c r="VOS1095" s="229"/>
      <c r="VOT1095" s="229"/>
      <c r="VOU1095" s="229"/>
      <c r="VOV1095" s="229"/>
      <c r="VOW1095" s="229"/>
      <c r="VOX1095" s="229"/>
      <c r="VOY1095" s="229"/>
      <c r="VOZ1095" s="229"/>
      <c r="VPA1095" s="229"/>
      <c r="VPB1095" s="229"/>
      <c r="VPC1095" s="229"/>
      <c r="VPD1095" s="229"/>
      <c r="VPE1095" s="229"/>
      <c r="VPF1095" s="229"/>
      <c r="VPG1095" s="229"/>
      <c r="VPH1095" s="229"/>
      <c r="VPI1095" s="229"/>
      <c r="VPJ1095" s="229"/>
      <c r="VPK1095" s="229"/>
      <c r="VPL1095" s="229"/>
      <c r="VPM1095" s="229"/>
      <c r="VPN1095" s="229"/>
      <c r="VPO1095" s="229"/>
      <c r="VPP1095" s="229"/>
      <c r="VPQ1095" s="229"/>
      <c r="VPR1095" s="229"/>
      <c r="VPS1095" s="229"/>
      <c r="VPT1095" s="229"/>
      <c r="VPU1095" s="229"/>
      <c r="VPV1095" s="229"/>
      <c r="VPW1095" s="229"/>
      <c r="VPX1095" s="229"/>
      <c r="VPY1095" s="229"/>
      <c r="VPZ1095" s="229"/>
      <c r="VQA1095" s="229"/>
      <c r="VQB1095" s="229"/>
      <c r="VQC1095" s="229"/>
      <c r="VQD1095" s="229"/>
      <c r="VQE1095" s="229"/>
      <c r="VQF1095" s="229"/>
      <c r="VQG1095" s="229"/>
      <c r="VQH1095" s="229"/>
      <c r="VQI1095" s="229"/>
      <c r="VQJ1095" s="229"/>
      <c r="VQK1095" s="229"/>
      <c r="VQL1095" s="229"/>
      <c r="VQM1095" s="229"/>
      <c r="VQN1095" s="229"/>
      <c r="VQO1095" s="229"/>
      <c r="VQP1095" s="229"/>
      <c r="VQQ1095" s="229"/>
      <c r="VQR1095" s="229"/>
      <c r="VQS1095" s="229"/>
      <c r="VQT1095" s="229"/>
      <c r="VQU1095" s="229"/>
      <c r="VQV1095" s="229"/>
      <c r="VQW1095" s="229"/>
      <c r="VQX1095" s="229"/>
      <c r="VQY1095" s="229"/>
      <c r="VQZ1095" s="229"/>
      <c r="VRA1095" s="229"/>
      <c r="VRB1095" s="229"/>
      <c r="VRC1095" s="229"/>
      <c r="VRD1095" s="229"/>
      <c r="VRE1095" s="229"/>
      <c r="VRF1095" s="229"/>
      <c r="VRG1095" s="229"/>
      <c r="VRH1095" s="229"/>
      <c r="VRI1095" s="229"/>
      <c r="VRJ1095" s="229"/>
      <c r="VRK1095" s="229"/>
      <c r="VRL1095" s="229"/>
      <c r="VRM1095" s="229"/>
      <c r="VRN1095" s="229"/>
      <c r="VRO1095" s="229"/>
      <c r="VRP1095" s="229"/>
      <c r="VRQ1095" s="229"/>
      <c r="VRR1095" s="229"/>
      <c r="VRS1095" s="229"/>
      <c r="VRT1095" s="229"/>
      <c r="VRU1095" s="229"/>
      <c r="VRV1095" s="229"/>
      <c r="VRW1095" s="229"/>
      <c r="VRX1095" s="229"/>
      <c r="VRY1095" s="229"/>
      <c r="VRZ1095" s="229"/>
      <c r="VSA1095" s="229"/>
      <c r="VSB1095" s="229"/>
      <c r="VSC1095" s="229"/>
      <c r="VSD1095" s="229"/>
      <c r="VSE1095" s="229"/>
      <c r="VSF1095" s="229"/>
      <c r="VSG1095" s="229"/>
      <c r="VSH1095" s="229"/>
      <c r="VSI1095" s="229"/>
      <c r="VSJ1095" s="229"/>
      <c r="VSK1095" s="229"/>
      <c r="VSL1095" s="229"/>
      <c r="VSM1095" s="229"/>
      <c r="VSN1095" s="229"/>
      <c r="VSO1095" s="229"/>
      <c r="VSP1095" s="229"/>
      <c r="VSQ1095" s="229"/>
      <c r="VSR1095" s="229"/>
      <c r="VSS1095" s="229"/>
      <c r="VST1095" s="229"/>
      <c r="VSU1095" s="229"/>
      <c r="VSV1095" s="229"/>
      <c r="VSW1095" s="229"/>
      <c r="VSX1095" s="229"/>
      <c r="VSY1095" s="229"/>
      <c r="VSZ1095" s="229"/>
      <c r="VTA1095" s="229"/>
      <c r="VTB1095" s="229"/>
      <c r="VTC1095" s="229"/>
      <c r="VTD1095" s="229"/>
      <c r="VTE1095" s="229"/>
      <c r="VTF1095" s="229"/>
      <c r="VTG1095" s="229"/>
      <c r="VTH1095" s="229"/>
      <c r="VTI1095" s="229"/>
      <c r="VTJ1095" s="229"/>
      <c r="VTK1095" s="229"/>
      <c r="VTL1095" s="229"/>
      <c r="VTM1095" s="229"/>
      <c r="VTN1095" s="229"/>
      <c r="VTO1095" s="229"/>
      <c r="VTP1095" s="229"/>
      <c r="VTQ1095" s="229"/>
      <c r="VTR1095" s="229"/>
      <c r="VTS1095" s="229"/>
      <c r="VTT1095" s="229"/>
      <c r="VTU1095" s="229"/>
      <c r="VTV1095" s="229"/>
      <c r="VTW1095" s="229"/>
      <c r="VTX1095" s="229"/>
      <c r="VTY1095" s="229"/>
      <c r="VTZ1095" s="229"/>
      <c r="VUA1095" s="229"/>
      <c r="VUB1095" s="229"/>
      <c r="VUC1095" s="229"/>
      <c r="VUD1095" s="229"/>
      <c r="VUE1095" s="229"/>
      <c r="VUF1095" s="229"/>
      <c r="VUG1095" s="229"/>
      <c r="VUH1095" s="229"/>
      <c r="VUI1095" s="229"/>
      <c r="VUJ1095" s="229"/>
      <c r="VUK1095" s="229"/>
      <c r="VUL1095" s="229"/>
      <c r="VUM1095" s="229"/>
      <c r="VUN1095" s="229"/>
      <c r="VUO1095" s="229"/>
      <c r="VUP1095" s="229"/>
      <c r="VUQ1095" s="229"/>
      <c r="VUR1095" s="229"/>
      <c r="VUS1095" s="229"/>
      <c r="VUT1095" s="229"/>
      <c r="VUU1095" s="229"/>
      <c r="VUV1095" s="229"/>
      <c r="VUW1095" s="229"/>
      <c r="VUX1095" s="229"/>
      <c r="VUY1095" s="229"/>
      <c r="VUZ1095" s="229"/>
      <c r="VVA1095" s="229"/>
      <c r="VVB1095" s="229"/>
      <c r="VVC1095" s="229"/>
      <c r="VVD1095" s="229"/>
      <c r="VVE1095" s="229"/>
      <c r="VVF1095" s="229"/>
      <c r="VVG1095" s="229"/>
      <c r="VVH1095" s="229"/>
      <c r="VVI1095" s="229"/>
      <c r="VVJ1095" s="229"/>
      <c r="VVK1095" s="229"/>
      <c r="VVL1095" s="229"/>
      <c r="VVM1095" s="229"/>
      <c r="VVN1095" s="229"/>
      <c r="VVO1095" s="229"/>
      <c r="VVP1095" s="229"/>
      <c r="VVQ1095" s="229"/>
      <c r="VVR1095" s="229"/>
      <c r="VVS1095" s="229"/>
      <c r="VVT1095" s="229"/>
      <c r="VVU1095" s="229"/>
      <c r="VVV1095" s="229"/>
      <c r="VVW1095" s="229"/>
      <c r="VVX1095" s="229"/>
      <c r="VVY1095" s="229"/>
      <c r="VVZ1095" s="229"/>
      <c r="VWA1095" s="229"/>
      <c r="VWB1095" s="229"/>
      <c r="VWC1095" s="229"/>
      <c r="VWD1095" s="229"/>
      <c r="VWE1095" s="229"/>
      <c r="VWF1095" s="229"/>
      <c r="VWG1095" s="229"/>
      <c r="VWH1095" s="229"/>
      <c r="VWI1095" s="229"/>
      <c r="VWJ1095" s="229"/>
      <c r="VWK1095" s="229"/>
      <c r="VWL1095" s="229"/>
      <c r="VWM1095" s="229"/>
      <c r="VWN1095" s="229"/>
      <c r="VWO1095" s="229"/>
      <c r="VWP1095" s="229"/>
      <c r="VWQ1095" s="229"/>
      <c r="VWR1095" s="229"/>
      <c r="VWS1095" s="229"/>
      <c r="VWT1095" s="229"/>
      <c r="VWU1095" s="229"/>
      <c r="VWV1095" s="229"/>
      <c r="VWW1095" s="229"/>
      <c r="VWX1095" s="229"/>
      <c r="VWY1095" s="229"/>
      <c r="VWZ1095" s="229"/>
      <c r="VXA1095" s="229"/>
      <c r="VXB1095" s="229"/>
      <c r="VXC1095" s="229"/>
      <c r="VXD1095" s="229"/>
      <c r="VXE1095" s="229"/>
      <c r="VXF1095" s="229"/>
      <c r="VXG1095" s="229"/>
      <c r="VXH1095" s="229"/>
      <c r="VXI1095" s="229"/>
      <c r="VXJ1095" s="229"/>
      <c r="VXK1095" s="229"/>
      <c r="VXL1095" s="229"/>
      <c r="VXM1095" s="229"/>
      <c r="VXN1095" s="229"/>
      <c r="VXO1095" s="229"/>
      <c r="VXP1095" s="229"/>
      <c r="VXQ1095" s="229"/>
      <c r="VXR1095" s="229"/>
      <c r="VXS1095" s="229"/>
      <c r="VXT1095" s="229"/>
      <c r="VXU1095" s="229"/>
      <c r="VXV1095" s="229"/>
      <c r="VXW1095" s="229"/>
      <c r="VXX1095" s="229"/>
      <c r="VXY1095" s="229"/>
      <c r="VXZ1095" s="229"/>
      <c r="VYA1095" s="229"/>
      <c r="VYB1095" s="229"/>
      <c r="VYC1095" s="229"/>
      <c r="VYD1095" s="229"/>
      <c r="VYE1095" s="229"/>
      <c r="VYF1095" s="229"/>
      <c r="VYG1095" s="229"/>
      <c r="VYH1095" s="229"/>
      <c r="VYI1095" s="229"/>
      <c r="VYJ1095" s="229"/>
      <c r="VYK1095" s="229"/>
      <c r="VYL1095" s="229"/>
      <c r="VYM1095" s="229"/>
      <c r="VYN1095" s="229"/>
      <c r="VYO1095" s="229"/>
      <c r="VYP1095" s="229"/>
      <c r="VYQ1095" s="229"/>
      <c r="VYR1095" s="229"/>
      <c r="VYS1095" s="229"/>
      <c r="VYT1095" s="229"/>
      <c r="VYU1095" s="229"/>
      <c r="VYV1095" s="229"/>
      <c r="VYW1095" s="229"/>
      <c r="VYX1095" s="229"/>
      <c r="VYY1095" s="229"/>
      <c r="VYZ1095" s="229"/>
      <c r="VZA1095" s="229"/>
      <c r="VZB1095" s="229"/>
      <c r="VZC1095" s="229"/>
      <c r="VZD1095" s="229"/>
      <c r="VZE1095" s="229"/>
      <c r="VZF1095" s="229"/>
      <c r="VZG1095" s="229"/>
      <c r="VZH1095" s="229"/>
      <c r="VZI1095" s="229"/>
      <c r="VZJ1095" s="229"/>
      <c r="VZK1095" s="229"/>
      <c r="VZL1095" s="229"/>
      <c r="VZM1095" s="229"/>
      <c r="VZN1095" s="229"/>
      <c r="VZO1095" s="229"/>
      <c r="VZP1095" s="229"/>
      <c r="VZQ1095" s="229"/>
      <c r="VZR1095" s="229"/>
      <c r="VZS1095" s="229"/>
      <c r="VZT1095" s="229"/>
      <c r="VZU1095" s="229"/>
      <c r="VZV1095" s="229"/>
      <c r="VZW1095" s="229"/>
      <c r="VZX1095" s="229"/>
      <c r="VZY1095" s="229"/>
      <c r="VZZ1095" s="229"/>
      <c r="WAA1095" s="229"/>
      <c r="WAB1095" s="229"/>
      <c r="WAC1095" s="229"/>
      <c r="WAD1095" s="229"/>
      <c r="WAE1095" s="229"/>
      <c r="WAF1095" s="229"/>
      <c r="WAG1095" s="229"/>
      <c r="WAH1095" s="229"/>
      <c r="WAI1095" s="229"/>
      <c r="WAJ1095" s="229"/>
      <c r="WAK1095" s="229"/>
      <c r="WAL1095" s="229"/>
      <c r="WAM1095" s="229"/>
      <c r="WAN1095" s="229"/>
      <c r="WAO1095" s="229"/>
      <c r="WAP1095" s="229"/>
      <c r="WAQ1095" s="229"/>
      <c r="WAR1095" s="229"/>
      <c r="WAS1095" s="229"/>
      <c r="WAT1095" s="229"/>
      <c r="WAU1095" s="229"/>
      <c r="WAV1095" s="229"/>
      <c r="WAW1095" s="229"/>
      <c r="WAX1095" s="229"/>
      <c r="WAY1095" s="229"/>
      <c r="WAZ1095" s="229"/>
      <c r="WBA1095" s="229"/>
      <c r="WBB1095" s="229"/>
      <c r="WBC1095" s="229"/>
      <c r="WBD1095" s="229"/>
      <c r="WBE1095" s="229"/>
      <c r="WBF1095" s="229"/>
      <c r="WBG1095" s="229"/>
      <c r="WBH1095" s="229"/>
      <c r="WBI1095" s="229"/>
      <c r="WBJ1095" s="229"/>
      <c r="WBK1095" s="229"/>
      <c r="WBL1095" s="229"/>
      <c r="WBM1095" s="229"/>
      <c r="WBN1095" s="229"/>
      <c r="WBO1095" s="229"/>
      <c r="WBP1095" s="229"/>
      <c r="WBQ1095" s="229"/>
      <c r="WBR1095" s="229"/>
      <c r="WBS1095" s="229"/>
      <c r="WBT1095" s="229"/>
      <c r="WBU1095" s="229"/>
      <c r="WBV1095" s="229"/>
      <c r="WBW1095" s="229"/>
      <c r="WBX1095" s="229"/>
      <c r="WBY1095" s="229"/>
      <c r="WBZ1095" s="229"/>
      <c r="WCA1095" s="229"/>
      <c r="WCB1095" s="229"/>
      <c r="WCC1095" s="229"/>
      <c r="WCD1095" s="229"/>
      <c r="WCE1095" s="229"/>
      <c r="WCF1095" s="229"/>
      <c r="WCG1095" s="229"/>
      <c r="WCH1095" s="229"/>
      <c r="WCI1095" s="229"/>
      <c r="WCJ1095" s="229"/>
      <c r="WCK1095" s="229"/>
      <c r="WCL1095" s="229"/>
      <c r="WCM1095" s="229"/>
      <c r="WCN1095" s="229"/>
      <c r="WCO1095" s="229"/>
      <c r="WCP1095" s="229"/>
      <c r="WCQ1095" s="229"/>
      <c r="WCR1095" s="229"/>
      <c r="WCS1095" s="229"/>
      <c r="WCT1095" s="229"/>
      <c r="WCU1095" s="229"/>
      <c r="WCV1095" s="229"/>
      <c r="WCW1095" s="229"/>
      <c r="WCX1095" s="229"/>
      <c r="WCY1095" s="229"/>
      <c r="WCZ1095" s="229"/>
      <c r="WDA1095" s="229"/>
      <c r="WDB1095" s="229"/>
      <c r="WDC1095" s="229"/>
      <c r="WDD1095" s="229"/>
      <c r="WDE1095" s="229"/>
      <c r="WDF1095" s="229"/>
      <c r="WDG1095" s="229"/>
      <c r="WDH1095" s="229"/>
      <c r="WDI1095" s="229"/>
      <c r="WDJ1095" s="229"/>
      <c r="WDK1095" s="229"/>
      <c r="WDL1095" s="229"/>
      <c r="WDM1095" s="229"/>
      <c r="WDN1095" s="229"/>
      <c r="WDO1095" s="229"/>
      <c r="WDP1095" s="229"/>
      <c r="WDQ1095" s="229"/>
      <c r="WDR1095" s="229"/>
      <c r="WDS1095" s="229"/>
      <c r="WDT1095" s="229"/>
      <c r="WDU1095" s="229"/>
      <c r="WDV1095" s="229"/>
      <c r="WDW1095" s="229"/>
      <c r="WDX1095" s="229"/>
      <c r="WDY1095" s="229"/>
      <c r="WDZ1095" s="229"/>
      <c r="WEA1095" s="229"/>
      <c r="WEB1095" s="229"/>
      <c r="WEC1095" s="229"/>
      <c r="WED1095" s="229"/>
      <c r="WEE1095" s="229"/>
      <c r="WEF1095" s="229"/>
      <c r="WEG1095" s="229"/>
      <c r="WEH1095" s="229"/>
      <c r="WEI1095" s="229"/>
      <c r="WEJ1095" s="229"/>
      <c r="WEK1095" s="229"/>
      <c r="WEL1095" s="229"/>
      <c r="WEM1095" s="229"/>
      <c r="WEN1095" s="229"/>
      <c r="WEO1095" s="229"/>
      <c r="WEP1095" s="229"/>
      <c r="WEQ1095" s="229"/>
      <c r="WER1095" s="229"/>
      <c r="WES1095" s="229"/>
      <c r="WET1095" s="229"/>
      <c r="WEU1095" s="229"/>
      <c r="WEV1095" s="229"/>
      <c r="WEW1095" s="229"/>
      <c r="WEX1095" s="229"/>
      <c r="WEY1095" s="229"/>
      <c r="WEZ1095" s="229"/>
      <c r="WFA1095" s="229"/>
      <c r="WFB1095" s="229"/>
      <c r="WFC1095" s="229"/>
      <c r="WFD1095" s="229"/>
      <c r="WFE1095" s="229"/>
      <c r="WFF1095" s="229"/>
      <c r="WFG1095" s="229"/>
      <c r="WFH1095" s="229"/>
      <c r="WFI1095" s="229"/>
      <c r="WFJ1095" s="229"/>
      <c r="WFK1095" s="229"/>
      <c r="WFL1095" s="229"/>
      <c r="WFM1095" s="229"/>
      <c r="WFN1095" s="229"/>
      <c r="WFO1095" s="229"/>
      <c r="WFP1095" s="229"/>
      <c r="WFQ1095" s="229"/>
      <c r="WFR1095" s="229"/>
      <c r="WFS1095" s="229"/>
      <c r="WFT1095" s="229"/>
      <c r="WFU1095" s="229"/>
      <c r="WFV1095" s="229"/>
      <c r="WFW1095" s="229"/>
      <c r="WFX1095" s="229"/>
      <c r="WFY1095" s="229"/>
      <c r="WFZ1095" s="229"/>
      <c r="WGA1095" s="229"/>
      <c r="WGB1095" s="229"/>
      <c r="WGC1095" s="229"/>
      <c r="WGD1095" s="229"/>
      <c r="WGE1095" s="229"/>
      <c r="WGF1095" s="229"/>
      <c r="WGG1095" s="229"/>
      <c r="WGH1095" s="229"/>
      <c r="WGI1095" s="229"/>
      <c r="WGJ1095" s="229"/>
      <c r="WGK1095" s="229"/>
      <c r="WGL1095" s="229"/>
      <c r="WGM1095" s="229"/>
      <c r="WGN1095" s="229"/>
      <c r="WGO1095" s="229"/>
      <c r="WGP1095" s="229"/>
      <c r="WGQ1095" s="229"/>
      <c r="WGR1095" s="229"/>
      <c r="WGS1095" s="229"/>
      <c r="WGT1095" s="229"/>
      <c r="WGU1095" s="229"/>
      <c r="WGV1095" s="229"/>
      <c r="WGW1095" s="229"/>
      <c r="WGX1095" s="229"/>
      <c r="WGY1095" s="229"/>
      <c r="WGZ1095" s="229"/>
      <c r="WHA1095" s="229"/>
      <c r="WHB1095" s="229"/>
      <c r="WHC1095" s="229"/>
      <c r="WHD1095" s="229"/>
      <c r="WHE1095" s="229"/>
      <c r="WHF1095" s="229"/>
      <c r="WHG1095" s="229"/>
      <c r="WHH1095" s="229"/>
      <c r="WHI1095" s="229"/>
      <c r="WHJ1095" s="229"/>
      <c r="WHK1095" s="229"/>
      <c r="WHL1095" s="229"/>
      <c r="WHM1095" s="229"/>
      <c r="WHN1095" s="229"/>
      <c r="WHO1095" s="229"/>
      <c r="WHP1095" s="229"/>
      <c r="WHQ1095" s="229"/>
      <c r="WHR1095" s="229"/>
      <c r="WHS1095" s="229"/>
      <c r="WHT1095" s="229"/>
      <c r="WHU1095" s="229"/>
      <c r="WHV1095" s="229"/>
      <c r="WHW1095" s="229"/>
      <c r="WHX1095" s="229"/>
      <c r="WHY1095" s="229"/>
      <c r="WHZ1095" s="229"/>
      <c r="WIA1095" s="229"/>
      <c r="WIB1095" s="229"/>
      <c r="WIC1095" s="229"/>
      <c r="WID1095" s="229"/>
      <c r="WIE1095" s="229"/>
      <c r="WIF1095" s="229"/>
      <c r="WIG1095" s="229"/>
      <c r="WIH1095" s="229"/>
      <c r="WII1095" s="229"/>
      <c r="WIJ1095" s="229"/>
      <c r="WIK1095" s="229"/>
      <c r="WIL1095" s="229"/>
      <c r="WIM1095" s="229"/>
      <c r="WIN1095" s="229"/>
      <c r="WIO1095" s="229"/>
      <c r="WIP1095" s="229"/>
      <c r="WIQ1095" s="229"/>
      <c r="WIR1095" s="229"/>
      <c r="WIS1095" s="229"/>
      <c r="WIT1095" s="229"/>
      <c r="WIU1095" s="229"/>
      <c r="WIV1095" s="229"/>
      <c r="WIW1095" s="229"/>
      <c r="WIX1095" s="229"/>
      <c r="WIY1095" s="229"/>
      <c r="WIZ1095" s="229"/>
      <c r="WJA1095" s="229"/>
      <c r="WJB1095" s="229"/>
      <c r="WJC1095" s="229"/>
      <c r="WJD1095" s="229"/>
      <c r="WJE1095" s="229"/>
      <c r="WJF1095" s="229"/>
      <c r="WJG1095" s="229"/>
      <c r="WJH1095" s="229"/>
      <c r="WJI1095" s="229"/>
      <c r="WJJ1095" s="229"/>
      <c r="WJK1095" s="229"/>
      <c r="WJL1095" s="229"/>
      <c r="WJM1095" s="229"/>
      <c r="WJN1095" s="229"/>
      <c r="WJO1095" s="229"/>
      <c r="WJP1095" s="229"/>
      <c r="WJQ1095" s="229"/>
      <c r="WJR1095" s="229"/>
      <c r="WJS1095" s="229"/>
      <c r="WJT1095" s="229"/>
      <c r="WJU1095" s="229"/>
      <c r="WJV1095" s="229"/>
      <c r="WJW1095" s="229"/>
      <c r="WJX1095" s="229"/>
      <c r="WJY1095" s="229"/>
      <c r="WJZ1095" s="229"/>
      <c r="WKA1095" s="229"/>
      <c r="WKB1095" s="229"/>
      <c r="WKC1095" s="229"/>
      <c r="WKD1095" s="229"/>
      <c r="WKE1095" s="229"/>
      <c r="WKF1095" s="229"/>
      <c r="WKG1095" s="229"/>
      <c r="WKH1095" s="229"/>
      <c r="WKI1095" s="229"/>
      <c r="WKJ1095" s="229"/>
      <c r="WKK1095" s="229"/>
      <c r="WKL1095" s="229"/>
      <c r="WKM1095" s="229"/>
      <c r="WKN1095" s="229"/>
      <c r="WKO1095" s="229"/>
      <c r="WKP1095" s="229"/>
      <c r="WKQ1095" s="229"/>
      <c r="WKR1095" s="229"/>
      <c r="WKS1095" s="229"/>
      <c r="WKT1095" s="229"/>
      <c r="WKU1095" s="229"/>
      <c r="WKV1095" s="229"/>
      <c r="WKW1095" s="229"/>
      <c r="WKX1095" s="229"/>
      <c r="WKY1095" s="229"/>
      <c r="WKZ1095" s="229"/>
      <c r="WLA1095" s="229"/>
      <c r="WLB1095" s="229"/>
      <c r="WLC1095" s="229"/>
      <c r="WLD1095" s="229"/>
      <c r="WLE1095" s="229"/>
      <c r="WLF1095" s="229"/>
      <c r="WLG1095" s="229"/>
      <c r="WLH1095" s="229"/>
      <c r="WLI1095" s="229"/>
      <c r="WLJ1095" s="229"/>
      <c r="WLK1095" s="229"/>
      <c r="WLL1095" s="229"/>
      <c r="WLM1095" s="229"/>
      <c r="WLN1095" s="229"/>
      <c r="WLO1095" s="229"/>
      <c r="WLP1095" s="229"/>
      <c r="WLQ1095" s="229"/>
      <c r="WLR1095" s="229"/>
      <c r="WLS1095" s="229"/>
      <c r="WLT1095" s="229"/>
      <c r="WLU1095" s="229"/>
      <c r="WLV1095" s="229"/>
      <c r="WLW1095" s="229"/>
      <c r="WLX1095" s="229"/>
      <c r="WLY1095" s="229"/>
      <c r="WLZ1095" s="229"/>
      <c r="WMA1095" s="229"/>
      <c r="WMB1095" s="229"/>
      <c r="WMC1095" s="229"/>
      <c r="WMD1095" s="229"/>
      <c r="WME1095" s="229"/>
      <c r="WMF1095" s="229"/>
      <c r="WMG1095" s="229"/>
      <c r="WMH1095" s="229"/>
      <c r="WMI1095" s="229"/>
      <c r="WMJ1095" s="229"/>
      <c r="WMK1095" s="229"/>
      <c r="WML1095" s="229"/>
      <c r="WMM1095" s="229"/>
      <c r="WMN1095" s="229"/>
      <c r="WMO1095" s="229"/>
      <c r="WMP1095" s="229"/>
      <c r="WMQ1095" s="229"/>
      <c r="WMR1095" s="229"/>
      <c r="WMS1095" s="229"/>
      <c r="WMT1095" s="229"/>
      <c r="WMU1095" s="229"/>
      <c r="WMV1095" s="229"/>
      <c r="WMW1095" s="229"/>
      <c r="WMX1095" s="229"/>
      <c r="WMY1095" s="229"/>
      <c r="WMZ1095" s="229"/>
      <c r="WNA1095" s="229"/>
      <c r="WNB1095" s="229"/>
      <c r="WNC1095" s="229"/>
      <c r="WND1095" s="229"/>
      <c r="WNE1095" s="229"/>
      <c r="WNF1095" s="229"/>
      <c r="WNG1095" s="229"/>
      <c r="WNH1095" s="229"/>
      <c r="WNI1095" s="229"/>
      <c r="WNJ1095" s="229"/>
      <c r="WNK1095" s="229"/>
      <c r="WNL1095" s="229"/>
      <c r="WNM1095" s="229"/>
      <c r="WNN1095" s="229"/>
      <c r="WNO1095" s="229"/>
      <c r="WNP1095" s="229"/>
      <c r="WNQ1095" s="229"/>
      <c r="WNR1095" s="229"/>
      <c r="WNS1095" s="229"/>
      <c r="WNT1095" s="229"/>
      <c r="WNU1095" s="229"/>
      <c r="WNV1095" s="229"/>
      <c r="WNW1095" s="229"/>
      <c r="WNX1095" s="229"/>
      <c r="WNY1095" s="229"/>
      <c r="WNZ1095" s="229"/>
      <c r="WOA1095" s="229"/>
      <c r="WOB1095" s="229"/>
      <c r="WOC1095" s="229"/>
      <c r="WOD1095" s="229"/>
      <c r="WOE1095" s="229"/>
      <c r="WOF1095" s="229"/>
      <c r="WOG1095" s="229"/>
      <c r="WOH1095" s="229"/>
      <c r="WOI1095" s="229"/>
      <c r="WOJ1095" s="229"/>
      <c r="WOK1095" s="229"/>
      <c r="WOL1095" s="229"/>
      <c r="WOM1095" s="229"/>
      <c r="WON1095" s="229"/>
      <c r="WOO1095" s="229"/>
      <c r="WOP1095" s="229"/>
      <c r="WOQ1095" s="229"/>
      <c r="WOR1095" s="229"/>
      <c r="WOS1095" s="229"/>
      <c r="WOT1095" s="229"/>
      <c r="WOU1095" s="229"/>
      <c r="WOV1095" s="229"/>
      <c r="WOW1095" s="229"/>
      <c r="WOX1095" s="229"/>
      <c r="WOY1095" s="229"/>
      <c r="WOZ1095" s="229"/>
      <c r="WPA1095" s="229"/>
      <c r="WPB1095" s="229"/>
      <c r="WPC1095" s="229"/>
      <c r="WPD1095" s="229"/>
      <c r="WPE1095" s="229"/>
      <c r="WPF1095" s="229"/>
      <c r="WPG1095" s="229"/>
      <c r="WPH1095" s="229"/>
      <c r="WPI1095" s="229"/>
      <c r="WPJ1095" s="229"/>
      <c r="WPK1095" s="229"/>
      <c r="WPL1095" s="229"/>
      <c r="WPM1095" s="229"/>
      <c r="WPN1095" s="229"/>
      <c r="WPO1095" s="229"/>
      <c r="WPP1095" s="229"/>
      <c r="WPQ1095" s="229"/>
      <c r="WPR1095" s="229"/>
      <c r="WPS1095" s="229"/>
      <c r="WPT1095" s="229"/>
      <c r="WPU1095" s="229"/>
      <c r="WPV1095" s="229"/>
      <c r="WPW1095" s="229"/>
      <c r="WPX1095" s="229"/>
      <c r="WPY1095" s="229"/>
      <c r="WPZ1095" s="229"/>
      <c r="WQA1095" s="229"/>
      <c r="WQB1095" s="229"/>
      <c r="WQC1095" s="229"/>
      <c r="WQD1095" s="229"/>
      <c r="WQE1095" s="229"/>
      <c r="WQF1095" s="229"/>
      <c r="WQG1095" s="229"/>
      <c r="WQH1095" s="229"/>
      <c r="WQI1095" s="229"/>
      <c r="WQJ1095" s="229"/>
      <c r="WQK1095" s="229"/>
      <c r="WQL1095" s="229"/>
      <c r="WQM1095" s="229"/>
      <c r="WQN1095" s="229"/>
      <c r="WQO1095" s="229"/>
      <c r="WQP1095" s="229"/>
      <c r="WQQ1095" s="229"/>
      <c r="WQR1095" s="229"/>
      <c r="WQS1095" s="229"/>
      <c r="WQT1095" s="229"/>
      <c r="WQU1095" s="229"/>
      <c r="WQV1095" s="229"/>
      <c r="WQW1095" s="229"/>
      <c r="WQX1095" s="229"/>
      <c r="WQY1095" s="229"/>
      <c r="WQZ1095" s="229"/>
      <c r="WRA1095" s="229"/>
      <c r="WRB1095" s="229"/>
      <c r="WRC1095" s="229"/>
      <c r="WRD1095" s="229"/>
      <c r="WRE1095" s="229"/>
      <c r="WRF1095" s="229"/>
      <c r="WRG1095" s="229"/>
      <c r="WRH1095" s="229"/>
      <c r="WRI1095" s="229"/>
      <c r="WRJ1095" s="229"/>
      <c r="WRK1095" s="229"/>
      <c r="WRL1095" s="229"/>
      <c r="WRM1095" s="229"/>
      <c r="WRN1095" s="229"/>
      <c r="WRO1095" s="229"/>
      <c r="WRP1095" s="229"/>
      <c r="WRQ1095" s="229"/>
      <c r="WRR1095" s="229"/>
      <c r="WRS1095" s="229"/>
      <c r="WRT1095" s="229"/>
      <c r="WRU1095" s="229"/>
      <c r="WRV1095" s="229"/>
      <c r="WRW1095" s="229"/>
      <c r="WRX1095" s="229"/>
      <c r="WRY1095" s="229"/>
      <c r="WRZ1095" s="229"/>
      <c r="WSA1095" s="229"/>
      <c r="WSB1095" s="229"/>
      <c r="WSC1095" s="229"/>
      <c r="WSD1095" s="229"/>
      <c r="WSE1095" s="229"/>
      <c r="WSF1095" s="229"/>
      <c r="WSG1095" s="229"/>
      <c r="WSH1095" s="229"/>
      <c r="WSI1095" s="229"/>
      <c r="WSJ1095" s="229"/>
      <c r="WSK1095" s="229"/>
      <c r="WSL1095" s="229"/>
      <c r="WSM1095" s="229"/>
      <c r="WSN1095" s="229"/>
      <c r="WSO1095" s="229"/>
      <c r="WSP1095" s="229"/>
      <c r="WSQ1095" s="229"/>
      <c r="WSR1095" s="229"/>
      <c r="WSS1095" s="229"/>
      <c r="WST1095" s="229"/>
      <c r="WSU1095" s="229"/>
      <c r="WSV1095" s="229"/>
      <c r="WSW1095" s="229"/>
      <c r="WSX1095" s="229"/>
      <c r="WSY1095" s="229"/>
      <c r="WSZ1095" s="229"/>
      <c r="WTA1095" s="229"/>
      <c r="WTB1095" s="229"/>
      <c r="WTC1095" s="229"/>
      <c r="WTD1095" s="229"/>
      <c r="WTE1095" s="229"/>
      <c r="WTF1095" s="229"/>
      <c r="WTG1095" s="229"/>
      <c r="WTH1095" s="229"/>
      <c r="WTI1095" s="229"/>
      <c r="WTJ1095" s="229"/>
      <c r="WTK1095" s="229"/>
      <c r="WTL1095" s="229"/>
      <c r="WTM1095" s="229"/>
      <c r="WTN1095" s="229"/>
      <c r="WTO1095" s="229"/>
      <c r="WTP1095" s="229"/>
      <c r="WTQ1095" s="229"/>
      <c r="WTR1095" s="229"/>
      <c r="WTS1095" s="229"/>
      <c r="WTT1095" s="229"/>
      <c r="WTU1095" s="229"/>
      <c r="WTV1095" s="229"/>
      <c r="WTW1095" s="229"/>
      <c r="WTX1095" s="229"/>
      <c r="WTY1095" s="229"/>
      <c r="WTZ1095" s="229"/>
      <c r="WUA1095" s="229"/>
      <c r="WUB1095" s="229"/>
      <c r="WUC1095" s="229"/>
      <c r="WUD1095" s="229"/>
      <c r="WUE1095" s="229"/>
      <c r="WUF1095" s="229"/>
      <c r="WUG1095" s="229"/>
      <c r="WUH1095" s="229"/>
      <c r="WUI1095" s="229"/>
      <c r="WUJ1095" s="229"/>
      <c r="WUK1095" s="229"/>
      <c r="WUL1095" s="229"/>
      <c r="WUM1095" s="229"/>
      <c r="WUN1095" s="229"/>
      <c r="WUO1095" s="229"/>
      <c r="WUP1095" s="229"/>
      <c r="WUQ1095" s="229"/>
      <c r="WUR1095" s="229"/>
      <c r="WUS1095" s="229"/>
      <c r="WUT1095" s="229"/>
      <c r="WUU1095" s="229"/>
      <c r="WUV1095" s="229"/>
      <c r="WUW1095" s="229"/>
      <c r="WUX1095" s="229"/>
      <c r="WUY1095" s="229"/>
      <c r="WUZ1095" s="229"/>
      <c r="WVA1095" s="229"/>
      <c r="WVB1095" s="229"/>
      <c r="WVC1095" s="229"/>
      <c r="WVD1095" s="229"/>
      <c r="WVE1095" s="229"/>
      <c r="WVF1095" s="229"/>
      <c r="WVG1095" s="229"/>
      <c r="WVH1095" s="229"/>
      <c r="WVI1095" s="229"/>
      <c r="WVJ1095" s="229"/>
      <c r="WVK1095" s="229"/>
      <c r="WVL1095" s="229"/>
      <c r="WVM1095" s="229"/>
      <c r="WVN1095" s="229"/>
      <c r="WVO1095" s="229"/>
      <c r="WVP1095" s="229"/>
      <c r="WVQ1095" s="229"/>
      <c r="WVR1095" s="229"/>
      <c r="WVS1095" s="229"/>
      <c r="WVT1095" s="229"/>
      <c r="WVU1095" s="229"/>
      <c r="WVV1095" s="229"/>
      <c r="WVW1095" s="229"/>
      <c r="WVX1095" s="229"/>
      <c r="WVY1095" s="229"/>
      <c r="WVZ1095" s="229"/>
      <c r="WWA1095" s="229"/>
      <c r="WWB1095" s="229"/>
      <c r="WWC1095" s="229"/>
      <c r="WWD1095" s="229"/>
      <c r="WWE1095" s="229"/>
      <c r="WWF1095" s="229"/>
      <c r="WWG1095" s="229"/>
      <c r="WWH1095" s="229"/>
      <c r="WWI1095" s="229"/>
      <c r="WWJ1095" s="229"/>
      <c r="WWK1095" s="229"/>
      <c r="WWL1095" s="229"/>
      <c r="WWM1095" s="229"/>
      <c r="WWN1095" s="229"/>
      <c r="WWO1095" s="229"/>
      <c r="WWP1095" s="229"/>
      <c r="WWQ1095" s="229"/>
      <c r="WWR1095" s="229"/>
      <c r="WWS1095" s="229"/>
      <c r="WWT1095" s="229"/>
      <c r="WWU1095" s="229"/>
      <c r="WWV1095" s="229"/>
      <c r="WWW1095" s="229"/>
      <c r="WWX1095" s="229"/>
      <c r="WWY1095" s="229"/>
      <c r="WWZ1095" s="229"/>
      <c r="WXA1095" s="229"/>
      <c r="WXB1095" s="229"/>
      <c r="WXC1095" s="229"/>
      <c r="WXD1095" s="229"/>
      <c r="WXE1095" s="229"/>
      <c r="WXF1095" s="229"/>
      <c r="WXG1095" s="229"/>
      <c r="WXH1095" s="229"/>
      <c r="WXI1095" s="229"/>
      <c r="WXJ1095" s="229"/>
      <c r="WXK1095" s="229"/>
      <c r="WXL1095" s="229"/>
      <c r="WXM1095" s="229"/>
      <c r="WXN1095" s="229"/>
      <c r="WXO1095" s="229"/>
      <c r="WXP1095" s="229"/>
      <c r="WXQ1095" s="229"/>
      <c r="WXR1095" s="229"/>
      <c r="WXS1095" s="229"/>
      <c r="WXT1095" s="229"/>
      <c r="WXU1095" s="229"/>
      <c r="WXV1095" s="229"/>
      <c r="WXW1095" s="229"/>
      <c r="WXX1095" s="229"/>
      <c r="WXY1095" s="229"/>
      <c r="WXZ1095" s="229"/>
      <c r="WYA1095" s="229"/>
      <c r="WYB1095" s="229"/>
      <c r="WYC1095" s="229"/>
      <c r="WYD1095" s="229"/>
      <c r="WYE1095" s="229"/>
      <c r="WYF1095" s="229"/>
      <c r="WYG1095" s="229"/>
      <c r="WYH1095" s="229"/>
      <c r="WYI1095" s="229"/>
      <c r="WYJ1095" s="229"/>
      <c r="WYK1095" s="229"/>
      <c r="WYL1095" s="229"/>
      <c r="WYM1095" s="229"/>
      <c r="WYN1095" s="229"/>
      <c r="WYO1095" s="229"/>
      <c r="WYP1095" s="229"/>
      <c r="WYQ1095" s="229"/>
      <c r="WYR1095" s="229"/>
      <c r="WYS1095" s="229"/>
      <c r="WYT1095" s="229"/>
      <c r="WYU1095" s="229"/>
      <c r="WYV1095" s="229"/>
      <c r="WYW1095" s="229"/>
      <c r="WYX1095" s="229"/>
      <c r="WYY1095" s="229"/>
      <c r="WYZ1095" s="229"/>
      <c r="WZA1095" s="229"/>
      <c r="WZB1095" s="229"/>
      <c r="WZC1095" s="229"/>
      <c r="WZD1095" s="229"/>
      <c r="WZE1095" s="229"/>
      <c r="WZF1095" s="229"/>
      <c r="WZG1095" s="229"/>
      <c r="WZH1095" s="229"/>
      <c r="WZI1095" s="229"/>
      <c r="WZJ1095" s="229"/>
      <c r="WZK1095" s="229"/>
      <c r="WZL1095" s="229"/>
      <c r="WZM1095" s="229"/>
      <c r="WZN1095" s="229"/>
      <c r="WZO1095" s="229"/>
      <c r="WZP1095" s="229"/>
      <c r="WZQ1095" s="229"/>
      <c r="WZR1095" s="229"/>
      <c r="WZS1095" s="229"/>
      <c r="WZT1095" s="229"/>
      <c r="WZU1095" s="229"/>
      <c r="WZV1095" s="229"/>
      <c r="WZW1095" s="229"/>
      <c r="WZX1095" s="229"/>
      <c r="WZY1095" s="229"/>
      <c r="WZZ1095" s="229"/>
      <c r="XAA1095" s="229"/>
      <c r="XAB1095" s="229"/>
      <c r="XAC1095" s="229"/>
      <c r="XAD1095" s="229"/>
      <c r="XAE1095" s="229"/>
      <c r="XAF1095" s="229"/>
      <c r="XAG1095" s="229"/>
      <c r="XAH1095" s="229"/>
      <c r="XAI1095" s="229"/>
      <c r="XAJ1095" s="229"/>
      <c r="XAK1095" s="229"/>
      <c r="XAL1095" s="229"/>
      <c r="XAM1095" s="229"/>
      <c r="XAN1095" s="229"/>
      <c r="XAO1095" s="229"/>
      <c r="XAP1095" s="229"/>
      <c r="XAQ1095" s="229"/>
      <c r="XAR1095" s="229"/>
      <c r="XAS1095" s="229"/>
      <c r="XAT1095" s="229"/>
      <c r="XAU1095" s="229"/>
      <c r="XAV1095" s="229"/>
      <c r="XAW1095" s="229"/>
      <c r="XAX1095" s="229"/>
      <c r="XAY1095" s="229"/>
      <c r="XAZ1095" s="229"/>
      <c r="XBA1095" s="229"/>
      <c r="XBB1095" s="229"/>
      <c r="XBC1095" s="229"/>
      <c r="XBD1095" s="229"/>
      <c r="XBE1095" s="229"/>
      <c r="XBF1095" s="229"/>
      <c r="XBG1095" s="229"/>
      <c r="XBH1095" s="229"/>
      <c r="XBI1095" s="229"/>
      <c r="XBJ1095" s="229"/>
      <c r="XBK1095" s="229"/>
      <c r="XBL1095" s="229"/>
      <c r="XBM1095" s="229"/>
      <c r="XBN1095" s="229"/>
      <c r="XBO1095" s="229"/>
      <c r="XBP1095" s="229"/>
      <c r="XBQ1095" s="229"/>
      <c r="XBR1095" s="229"/>
      <c r="XBS1095" s="229"/>
      <c r="XBT1095" s="229"/>
      <c r="XBU1095" s="229"/>
      <c r="XBV1095" s="229"/>
      <c r="XBW1095" s="229"/>
      <c r="XBX1095" s="229"/>
      <c r="XBY1095" s="229"/>
      <c r="XBZ1095" s="229"/>
      <c r="XCA1095" s="229"/>
      <c r="XCB1095" s="229"/>
      <c r="XCC1095" s="229"/>
      <c r="XCD1095" s="229"/>
      <c r="XCE1095" s="229"/>
      <c r="XCF1095" s="229"/>
      <c r="XCG1095" s="229"/>
      <c r="XCH1095" s="229"/>
      <c r="XCI1095" s="229"/>
      <c r="XCJ1095" s="229"/>
      <c r="XCK1095" s="229"/>
      <c r="XCL1095" s="229"/>
      <c r="XCM1095" s="229"/>
      <c r="XCN1095" s="229"/>
      <c r="XCO1095" s="229"/>
      <c r="XCP1095" s="229"/>
      <c r="XCQ1095" s="229"/>
      <c r="XCR1095" s="229"/>
      <c r="XCS1095" s="229"/>
      <c r="XCT1095" s="229"/>
      <c r="XCU1095" s="229"/>
      <c r="XCV1095" s="229"/>
      <c r="XCW1095" s="229"/>
      <c r="XCX1095" s="229"/>
      <c r="XCY1095" s="229"/>
      <c r="XCZ1095" s="229"/>
      <c r="XDA1095" s="229"/>
      <c r="XDB1095" s="229"/>
      <c r="XDC1095" s="229"/>
      <c r="XDD1095" s="229"/>
      <c r="XDE1095" s="229"/>
      <c r="XDF1095" s="229"/>
      <c r="XDG1095" s="229"/>
      <c r="XDH1095" s="229"/>
      <c r="XDI1095" s="229"/>
      <c r="XDJ1095" s="229"/>
      <c r="XDK1095" s="229"/>
      <c r="XDL1095" s="229"/>
      <c r="XDM1095" s="229"/>
      <c r="XDN1095" s="229"/>
      <c r="XDO1095" s="229"/>
      <c r="XDP1095" s="229"/>
      <c r="XDQ1095" s="229"/>
      <c r="XDR1095" s="229"/>
      <c r="XDS1095" s="229"/>
      <c r="XDT1095" s="229"/>
      <c r="XDU1095" s="229"/>
      <c r="XDV1095" s="229"/>
      <c r="XDW1095" s="229"/>
      <c r="XDX1095" s="229"/>
      <c r="XDY1095" s="229"/>
      <c r="XDZ1095" s="229"/>
      <c r="XEA1095" s="229"/>
      <c r="XEB1095" s="229"/>
      <c r="XEC1095" s="229"/>
      <c r="XED1095" s="229"/>
      <c r="XEE1095" s="229"/>
      <c r="XEF1095" s="229"/>
      <c r="XEG1095" s="229"/>
      <c r="XEH1095" s="229"/>
      <c r="XEI1095" s="229"/>
      <c r="XEJ1095" s="229"/>
      <c r="XEK1095" s="229"/>
      <c r="XEL1095" s="229"/>
      <c r="XEM1095" s="229"/>
      <c r="XEN1095" s="229"/>
      <c r="XEO1095" s="229"/>
      <c r="XEP1095" s="229"/>
      <c r="XEQ1095" s="229"/>
    </row>
    <row r="1096" spans="1:16371" ht="30" x14ac:dyDescent="0.25">
      <c r="B1096" s="82" t="s">
        <v>4484</v>
      </c>
      <c r="C1096" s="79" t="s">
        <v>1366</v>
      </c>
      <c r="E1096" s="182" t="s">
        <v>6392</v>
      </c>
      <c r="F1096" s="172">
        <v>663.00419199999999</v>
      </c>
      <c r="G1096" s="30" t="s">
        <v>4485</v>
      </c>
      <c r="H1096" s="79" t="s">
        <v>1366</v>
      </c>
      <c r="J1096" s="60" t="s">
        <v>7693</v>
      </c>
      <c r="K1096" s="207" t="s">
        <v>4488</v>
      </c>
      <c r="L1096" s="79" t="s">
        <v>4489</v>
      </c>
    </row>
    <row r="1097" spans="1:16371" x14ac:dyDescent="0.25">
      <c r="B1097" s="34"/>
    </row>
    <row r="1098" spans="1:16371" x14ac:dyDescent="0.25">
      <c r="B1098" s="34"/>
    </row>
    <row r="1099" spans="1:16371" x14ac:dyDescent="0.25">
      <c r="B1099" s="34"/>
    </row>
    <row r="1100" spans="1:16371" x14ac:dyDescent="0.25">
      <c r="B1100" s="34"/>
    </row>
    <row r="1101" spans="1:16371" x14ac:dyDescent="0.25">
      <c r="B1101" s="34"/>
    </row>
    <row r="1102" spans="1:16371" x14ac:dyDescent="0.25">
      <c r="B1102" s="34"/>
    </row>
    <row r="1103" spans="1:16371" s="229" customFormat="1" ht="18" x14ac:dyDescent="0.25">
      <c r="A1103" s="229" t="s">
        <v>6017</v>
      </c>
      <c r="J1103" s="259"/>
    </row>
    <row r="1104" spans="1:16371" ht="30" x14ac:dyDescent="0.25">
      <c r="B1104" s="82" t="s">
        <v>4732</v>
      </c>
      <c r="C1104" s="79" t="s">
        <v>1366</v>
      </c>
      <c r="E1104" s="182" t="s">
        <v>6393</v>
      </c>
      <c r="F1104" s="172">
        <v>463.01696800000002</v>
      </c>
      <c r="G1104" s="30" t="s">
        <v>4733</v>
      </c>
      <c r="H1104" s="79" t="s">
        <v>1366</v>
      </c>
      <c r="J1104" s="60" t="s">
        <v>7693</v>
      </c>
      <c r="K1104" s="207" t="s">
        <v>4828</v>
      </c>
      <c r="L1104" s="79" t="s">
        <v>4710</v>
      </c>
    </row>
    <row r="1105" spans="1:12" x14ac:dyDescent="0.25">
      <c r="B1105" s="34"/>
    </row>
    <row r="1106" spans="1:12" x14ac:dyDescent="0.25">
      <c r="B1106" s="34"/>
    </row>
    <row r="1107" spans="1:12" x14ac:dyDescent="0.25">
      <c r="B1107" s="34"/>
    </row>
    <row r="1108" spans="1:12" x14ac:dyDescent="0.25">
      <c r="B1108" s="34"/>
    </row>
    <row r="1109" spans="1:12" x14ac:dyDescent="0.25">
      <c r="B1109" s="34"/>
    </row>
    <row r="1110" spans="1:12" x14ac:dyDescent="0.25">
      <c r="B1110" s="34"/>
    </row>
    <row r="1111" spans="1:12" x14ac:dyDescent="0.25">
      <c r="B1111" s="34"/>
    </row>
    <row r="1112" spans="1:12" x14ac:dyDescent="0.25">
      <c r="B1112" s="34"/>
    </row>
    <row r="1113" spans="1:12" s="230" customFormat="1" ht="18" x14ac:dyDescent="0.25">
      <c r="A1113" s="229" t="s">
        <v>6018</v>
      </c>
      <c r="B1113" s="229"/>
      <c r="C1113" s="229"/>
      <c r="D1113" s="229"/>
      <c r="G1113" s="240"/>
      <c r="I1113" s="240"/>
      <c r="J1113" s="240"/>
      <c r="K1113" s="220"/>
    </row>
    <row r="1114" spans="1:12" ht="30" x14ac:dyDescent="0.25">
      <c r="B1114" s="82" t="s">
        <v>4716</v>
      </c>
      <c r="C1114" s="79" t="s">
        <v>1366</v>
      </c>
      <c r="E1114" s="182" t="s">
        <v>6394</v>
      </c>
      <c r="F1114" s="172">
        <v>479.01188300000001</v>
      </c>
      <c r="G1114" s="30" t="s">
        <v>4717</v>
      </c>
      <c r="H1114" s="79" t="s">
        <v>1366</v>
      </c>
      <c r="J1114" s="60" t="s">
        <v>7693</v>
      </c>
      <c r="K1114" s="207" t="s">
        <v>4828</v>
      </c>
      <c r="L1114" s="79" t="s">
        <v>4710</v>
      </c>
    </row>
    <row r="1115" spans="1:12" x14ac:dyDescent="0.25">
      <c r="B1115" s="34"/>
    </row>
    <row r="1116" spans="1:12" x14ac:dyDescent="0.25">
      <c r="B1116" s="34"/>
    </row>
    <row r="1117" spans="1:12" x14ac:dyDescent="0.25">
      <c r="B1117" s="34"/>
    </row>
    <row r="1118" spans="1:12" x14ac:dyDescent="0.25">
      <c r="B1118" s="34"/>
    </row>
    <row r="1119" spans="1:12" x14ac:dyDescent="0.25">
      <c r="B1119" s="34"/>
    </row>
    <row r="1120" spans="1:12" x14ac:dyDescent="0.25">
      <c r="B1120" s="34"/>
    </row>
    <row r="1121" spans="1:12" x14ac:dyDescent="0.25">
      <c r="B1121" s="34"/>
    </row>
    <row r="1122" spans="1:12" s="230" customFormat="1" ht="18" x14ac:dyDescent="0.25">
      <c r="A1122" s="229" t="s">
        <v>6019</v>
      </c>
      <c r="B1122" s="229"/>
      <c r="C1122" s="229"/>
      <c r="D1122" s="229"/>
      <c r="G1122" s="240"/>
      <c r="I1122" s="240"/>
      <c r="J1122" s="240"/>
      <c r="K1122" s="220"/>
    </row>
    <row r="1123" spans="1:12" ht="30" x14ac:dyDescent="0.25">
      <c r="B1123" s="82" t="s">
        <v>4737</v>
      </c>
      <c r="C1123" s="79" t="s">
        <v>1366</v>
      </c>
      <c r="E1123" s="182" t="s">
        <v>6395</v>
      </c>
      <c r="F1123" s="172">
        <v>479.01188300000001</v>
      </c>
      <c r="G1123" s="30" t="s">
        <v>4736</v>
      </c>
      <c r="H1123" s="79" t="s">
        <v>1366</v>
      </c>
      <c r="J1123" s="60" t="s">
        <v>7693</v>
      </c>
      <c r="K1123" s="207" t="s">
        <v>4828</v>
      </c>
      <c r="L1123" s="79" t="s">
        <v>4710</v>
      </c>
    </row>
    <row r="1124" spans="1:12" x14ac:dyDescent="0.25">
      <c r="B1124" s="34"/>
    </row>
    <row r="1125" spans="1:12" x14ac:dyDescent="0.25">
      <c r="B1125" s="34"/>
    </row>
    <row r="1126" spans="1:12" x14ac:dyDescent="0.25">
      <c r="B1126" s="34"/>
    </row>
    <row r="1127" spans="1:12" x14ac:dyDescent="0.25">
      <c r="B1127" s="34"/>
    </row>
    <row r="1128" spans="1:12" x14ac:dyDescent="0.25">
      <c r="B1128" s="34"/>
    </row>
    <row r="1129" spans="1:12" x14ac:dyDescent="0.25">
      <c r="B1129" s="34"/>
    </row>
    <row r="1130" spans="1:12" x14ac:dyDescent="0.25">
      <c r="B1130" s="34"/>
    </row>
    <row r="1131" spans="1:12" s="230" customFormat="1" ht="18" x14ac:dyDescent="0.25">
      <c r="A1131" s="229" t="s">
        <v>6020</v>
      </c>
      <c r="B1131" s="229"/>
      <c r="C1131" s="229"/>
      <c r="D1131" s="229"/>
      <c r="G1131" s="240"/>
      <c r="I1131" s="240"/>
      <c r="J1131" s="240"/>
      <c r="K1131" s="220"/>
    </row>
    <row r="1132" spans="1:12" ht="30" x14ac:dyDescent="0.25">
      <c r="B1132" s="82" t="s">
        <v>4730</v>
      </c>
      <c r="C1132" s="79" t="s">
        <v>1366</v>
      </c>
      <c r="E1132" s="182" t="s">
        <v>6396</v>
      </c>
      <c r="F1132" s="172">
        <v>477.03261800000001</v>
      </c>
      <c r="G1132" s="30" t="s">
        <v>4731</v>
      </c>
      <c r="H1132" s="79" t="s">
        <v>1366</v>
      </c>
      <c r="J1132" s="60" t="s">
        <v>7693</v>
      </c>
      <c r="K1132" s="207" t="s">
        <v>4828</v>
      </c>
      <c r="L1132" s="79" t="s">
        <v>4710</v>
      </c>
    </row>
    <row r="1133" spans="1:12" x14ac:dyDescent="0.25">
      <c r="B1133" s="34"/>
    </row>
    <row r="1134" spans="1:12" x14ac:dyDescent="0.25">
      <c r="B1134" s="34"/>
    </row>
    <row r="1135" spans="1:12" x14ac:dyDescent="0.25">
      <c r="B1135" s="34"/>
    </row>
    <row r="1136" spans="1:12" x14ac:dyDescent="0.25">
      <c r="B1136" s="34"/>
    </row>
    <row r="1137" spans="1:12" x14ac:dyDescent="0.25">
      <c r="B1137" s="34"/>
    </row>
    <row r="1138" spans="1:12" x14ac:dyDescent="0.25">
      <c r="B1138" s="34"/>
    </row>
    <row r="1139" spans="1:12" s="230" customFormat="1" ht="18" x14ac:dyDescent="0.25">
      <c r="A1139" s="229" t="s">
        <v>6021</v>
      </c>
      <c r="B1139" s="229"/>
      <c r="C1139" s="229"/>
      <c r="D1139" s="229"/>
      <c r="G1139" s="240"/>
      <c r="I1139" s="240"/>
      <c r="J1139" s="240"/>
      <c r="K1139" s="220"/>
    </row>
    <row r="1140" spans="1:12" ht="30" x14ac:dyDescent="0.25">
      <c r="B1140" s="82" t="s">
        <v>4718</v>
      </c>
      <c r="E1140" s="182" t="s">
        <v>6397</v>
      </c>
      <c r="F1140" s="172">
        <v>493.02753300000001</v>
      </c>
      <c r="G1140" s="30" t="s">
        <v>4719</v>
      </c>
      <c r="H1140" s="79" t="s">
        <v>1366</v>
      </c>
      <c r="J1140" s="60" t="s">
        <v>7693</v>
      </c>
      <c r="K1140" s="207" t="s">
        <v>4828</v>
      </c>
      <c r="L1140" s="79" t="s">
        <v>4710</v>
      </c>
    </row>
    <row r="1141" spans="1:12" x14ac:dyDescent="0.25">
      <c r="B1141" s="34"/>
    </row>
    <row r="1142" spans="1:12" x14ac:dyDescent="0.25">
      <c r="B1142" s="34"/>
    </row>
    <row r="1143" spans="1:12" x14ac:dyDescent="0.25">
      <c r="B1143" s="34"/>
    </row>
    <row r="1144" spans="1:12" x14ac:dyDescent="0.25">
      <c r="B1144" s="34"/>
    </row>
    <row r="1145" spans="1:12" x14ac:dyDescent="0.25">
      <c r="B1145" s="34"/>
    </row>
    <row r="1146" spans="1:12" x14ac:dyDescent="0.25">
      <c r="B1146" s="34"/>
    </row>
    <row r="1147" spans="1:12" x14ac:dyDescent="0.25">
      <c r="B1147" s="34"/>
    </row>
    <row r="1148" spans="1:12" s="230" customFormat="1" ht="18" x14ac:dyDescent="0.25">
      <c r="A1148" s="229" t="s">
        <v>6022</v>
      </c>
      <c r="B1148" s="229"/>
      <c r="C1148" s="229"/>
      <c r="D1148" s="229"/>
      <c r="G1148" s="240"/>
      <c r="I1148" s="240"/>
      <c r="J1148" s="240"/>
      <c r="K1148" s="220"/>
    </row>
    <row r="1149" spans="1:12" ht="30" x14ac:dyDescent="0.25">
      <c r="B1149" s="82" t="s">
        <v>4714</v>
      </c>
      <c r="C1149" s="79" t="s">
        <v>1366</v>
      </c>
      <c r="E1149" s="182" t="s">
        <v>6398</v>
      </c>
      <c r="F1149" s="172">
        <v>464.99623300000002</v>
      </c>
      <c r="G1149" s="30" t="s">
        <v>4715</v>
      </c>
      <c r="H1149" s="79" t="s">
        <v>1366</v>
      </c>
      <c r="J1149" s="60" t="s">
        <v>7693</v>
      </c>
      <c r="K1149" s="207" t="s">
        <v>4828</v>
      </c>
      <c r="L1149" s="79" t="s">
        <v>4710</v>
      </c>
    </row>
    <row r="1150" spans="1:12" x14ac:dyDescent="0.25">
      <c r="B1150" s="34"/>
    </row>
    <row r="1151" spans="1:12" x14ac:dyDescent="0.25">
      <c r="B1151" s="34"/>
    </row>
    <row r="1152" spans="1:12" x14ac:dyDescent="0.25">
      <c r="B1152" s="34"/>
    </row>
    <row r="1153" spans="1:17" x14ac:dyDescent="0.25">
      <c r="B1153" s="34"/>
    </row>
    <row r="1154" spans="1:17" x14ac:dyDescent="0.25">
      <c r="B1154" s="34"/>
    </row>
    <row r="1155" spans="1:17" x14ac:dyDescent="0.25">
      <c r="B1155" s="34"/>
    </row>
    <row r="1156" spans="1:17" x14ac:dyDescent="0.25">
      <c r="B1156" s="34"/>
    </row>
    <row r="1157" spans="1:17" s="230" customFormat="1" ht="18" x14ac:dyDescent="0.25">
      <c r="A1157" s="235" t="s">
        <v>6023</v>
      </c>
      <c r="B1157" s="235"/>
      <c r="C1157" s="235"/>
      <c r="D1157" s="235"/>
      <c r="G1157" s="240"/>
      <c r="I1157" s="240"/>
      <c r="J1157" s="240"/>
      <c r="K1157" s="220"/>
    </row>
    <row r="1158" spans="1:17" ht="30" x14ac:dyDescent="0.25">
      <c r="B1158" s="82" t="s">
        <v>4712</v>
      </c>
      <c r="C1158" s="79" t="s">
        <v>1366</v>
      </c>
      <c r="E1158" s="182" t="s">
        <v>6399</v>
      </c>
      <c r="F1158" s="172">
        <v>479.01188300000001</v>
      </c>
      <c r="G1158" s="30" t="s">
        <v>4713</v>
      </c>
      <c r="H1158" s="79" t="s">
        <v>1366</v>
      </c>
      <c r="J1158" s="60" t="s">
        <v>7693</v>
      </c>
      <c r="K1158" s="207" t="s">
        <v>4828</v>
      </c>
      <c r="L1158" s="79" t="s">
        <v>4710</v>
      </c>
    </row>
    <row r="1159" spans="1:17" x14ac:dyDescent="0.25">
      <c r="B1159" s="34"/>
    </row>
    <row r="1160" spans="1:17" x14ac:dyDescent="0.25">
      <c r="B1160" s="34"/>
    </row>
    <row r="1161" spans="1:17" x14ac:dyDescent="0.25">
      <c r="B1161" s="34"/>
    </row>
    <row r="1162" spans="1:17" x14ac:dyDescent="0.25">
      <c r="B1162" s="34"/>
    </row>
    <row r="1163" spans="1:17" x14ac:dyDescent="0.25">
      <c r="B1163" s="34"/>
    </row>
    <row r="1164" spans="1:17" x14ac:dyDescent="0.25">
      <c r="B1164" s="34"/>
    </row>
    <row r="1165" spans="1:17" x14ac:dyDescent="0.25">
      <c r="B1165" s="34"/>
    </row>
    <row r="1166" spans="1:17" s="54" customFormat="1" ht="18" x14ac:dyDescent="0.25">
      <c r="A1166" s="230" t="s">
        <v>6024</v>
      </c>
      <c r="B1166" s="230"/>
      <c r="C1166" s="230"/>
      <c r="D1166" s="230"/>
      <c r="E1166" s="230"/>
      <c r="F1166" s="230"/>
      <c r="G1166" s="55"/>
      <c r="I1166" s="55"/>
      <c r="J1166" s="55"/>
      <c r="K1166" s="219"/>
    </row>
    <row r="1167" spans="1:17" ht="30" customHeight="1" x14ac:dyDescent="0.25">
      <c r="B1167" s="58" t="s">
        <v>1368</v>
      </c>
      <c r="C1167" s="79" t="s">
        <v>1366</v>
      </c>
      <c r="E1167" s="79" t="s">
        <v>6400</v>
      </c>
      <c r="F1167" s="172">
        <v>521.05883300000005</v>
      </c>
      <c r="G1167" s="79" t="s">
        <v>765</v>
      </c>
      <c r="H1167" s="79" t="s">
        <v>739</v>
      </c>
      <c r="I1167" s="79"/>
      <c r="J1167" s="60" t="s">
        <v>7693</v>
      </c>
      <c r="K1167" s="207" t="s">
        <v>4754</v>
      </c>
      <c r="L1167" s="79" t="s">
        <v>739</v>
      </c>
      <c r="M1167" s="79" t="s">
        <v>4828</v>
      </c>
      <c r="N1167" s="79" t="s">
        <v>4710</v>
      </c>
      <c r="O1167" s="75" t="s">
        <v>681</v>
      </c>
      <c r="P1167" s="79" t="s">
        <v>739</v>
      </c>
      <c r="Q1167" s="79" t="s">
        <v>5715</v>
      </c>
    </row>
    <row r="1168" spans="1:17" x14ac:dyDescent="0.25">
      <c r="B1168" s="58"/>
    </row>
    <row r="1169" spans="1:12" x14ac:dyDescent="0.25">
      <c r="B1169" s="58"/>
    </row>
    <row r="1170" spans="1:12" x14ac:dyDescent="0.25">
      <c r="B1170" s="58"/>
    </row>
    <row r="1171" spans="1:12" x14ac:dyDescent="0.25">
      <c r="B1171" s="58"/>
    </row>
    <row r="1172" spans="1:12" x14ac:dyDescent="0.25">
      <c r="B1172" s="58"/>
    </row>
    <row r="1173" spans="1:12" x14ac:dyDescent="0.25">
      <c r="B1173" s="58"/>
    </row>
    <row r="1176" spans="1:12" s="54" customFormat="1" ht="18.75" x14ac:dyDescent="0.35">
      <c r="A1176" s="232" t="s">
        <v>6025</v>
      </c>
      <c r="B1176" s="232"/>
      <c r="C1176" s="232"/>
      <c r="D1176" s="232"/>
      <c r="E1176" s="232"/>
      <c r="F1176" s="232"/>
      <c r="G1176" s="55"/>
      <c r="I1176" s="55"/>
      <c r="J1176" s="55"/>
      <c r="K1176" s="219"/>
    </row>
    <row r="1177" spans="1:12" ht="45" x14ac:dyDescent="0.25">
      <c r="B1177" s="40" t="s">
        <v>1435</v>
      </c>
      <c r="C1177" s="79" t="s">
        <v>1366</v>
      </c>
      <c r="E1177" s="77" t="s">
        <v>6401</v>
      </c>
      <c r="F1177" s="172">
        <v>825.09340199999997</v>
      </c>
      <c r="G1177" s="30" t="s">
        <v>1436</v>
      </c>
      <c r="H1177" s="79" t="s">
        <v>1366</v>
      </c>
      <c r="J1177" s="60" t="s">
        <v>7693</v>
      </c>
      <c r="K1177" s="207" t="s">
        <v>1437</v>
      </c>
      <c r="L1177" s="79" t="s">
        <v>1438</v>
      </c>
    </row>
    <row r="1178" spans="1:12" x14ac:dyDescent="0.25">
      <c r="B1178" s="40"/>
      <c r="E1178" s="77"/>
      <c r="F1178" s="77"/>
    </row>
    <row r="1179" spans="1:12" x14ac:dyDescent="0.25">
      <c r="B1179" s="40"/>
      <c r="E1179" s="77"/>
      <c r="F1179" s="77"/>
    </row>
    <row r="1183" spans="1:12" s="230" customFormat="1" ht="18" x14ac:dyDescent="0.25">
      <c r="A1183" s="229" t="s">
        <v>6026</v>
      </c>
      <c r="B1183" s="229"/>
      <c r="C1183" s="229"/>
      <c r="D1183" s="229"/>
      <c r="E1183" s="229"/>
      <c r="F1183" s="229"/>
      <c r="G1183" s="240"/>
      <c r="I1183" s="240"/>
      <c r="J1183" s="240"/>
      <c r="K1183" s="220"/>
    </row>
    <row r="1184" spans="1:12" ht="45" x14ac:dyDescent="0.25">
      <c r="B1184" s="82" t="s">
        <v>4449</v>
      </c>
      <c r="C1184" s="79" t="s">
        <v>1366</v>
      </c>
      <c r="E1184" s="182" t="s">
        <v>6402</v>
      </c>
      <c r="F1184" s="172">
        <v>839.10905200000002</v>
      </c>
      <c r="G1184" s="182" t="s">
        <v>4450</v>
      </c>
      <c r="H1184" s="79" t="s">
        <v>1366</v>
      </c>
      <c r="I1184" s="182"/>
      <c r="J1184" s="60" t="s">
        <v>7693</v>
      </c>
      <c r="K1184" s="207" t="s">
        <v>4444</v>
      </c>
      <c r="L1184" s="79" t="s">
        <v>4445</v>
      </c>
    </row>
    <row r="1191" spans="1:14" x14ac:dyDescent="0.25">
      <c r="A1191" s="249" t="s">
        <v>7616</v>
      </c>
      <c r="B1191" s="249"/>
    </row>
    <row r="1192" spans="1:14" s="54" customFormat="1" ht="18" x14ac:dyDescent="0.25">
      <c r="A1192" s="230" t="s">
        <v>4807</v>
      </c>
      <c r="B1192" s="230"/>
      <c r="C1192" s="230"/>
      <c r="D1192" s="230"/>
      <c r="E1192" s="230"/>
      <c r="F1192" s="230"/>
      <c r="K1192" s="219"/>
    </row>
    <row r="1193" spans="1:14" ht="30" x14ac:dyDescent="0.25">
      <c r="B1193" s="58" t="s">
        <v>2277</v>
      </c>
      <c r="C1193" s="79" t="s">
        <v>1366</v>
      </c>
      <c r="E1193" s="79" t="s">
        <v>4809</v>
      </c>
      <c r="F1193" s="172">
        <v>457.07018599999998</v>
      </c>
      <c r="G1193" s="79" t="s">
        <v>1945</v>
      </c>
      <c r="H1193" s="79" t="s">
        <v>1366</v>
      </c>
      <c r="I1193" s="79"/>
      <c r="J1193" s="60" t="s">
        <v>7693</v>
      </c>
      <c r="K1193" s="206" t="s">
        <v>5695</v>
      </c>
      <c r="L1193" s="79" t="s">
        <v>285</v>
      </c>
    </row>
    <row r="1194" spans="1:14" ht="45" x14ac:dyDescent="0.25">
      <c r="B1194" s="58" t="s">
        <v>2278</v>
      </c>
      <c r="C1194" s="79" t="s">
        <v>1336</v>
      </c>
      <c r="E1194" s="79" t="s">
        <v>4810</v>
      </c>
      <c r="F1194" s="172">
        <v>507.06699200000003</v>
      </c>
      <c r="G1194" s="63" t="s">
        <v>4711</v>
      </c>
      <c r="H1194" s="79" t="s">
        <v>1366</v>
      </c>
      <c r="J1194" s="60" t="s">
        <v>7693</v>
      </c>
      <c r="K1194" s="206" t="s">
        <v>5695</v>
      </c>
      <c r="L1194" s="79" t="s">
        <v>285</v>
      </c>
      <c r="M1194" s="79" t="s">
        <v>4828</v>
      </c>
      <c r="N1194" s="79" t="s">
        <v>4710</v>
      </c>
    </row>
    <row r="1195" spans="1:14" ht="30" x14ac:dyDescent="0.25">
      <c r="B1195" s="58" t="s">
        <v>2279</v>
      </c>
      <c r="C1195" s="79" t="s">
        <v>1366</v>
      </c>
      <c r="D1195" s="56"/>
      <c r="E1195" s="79" t="s">
        <v>4811</v>
      </c>
      <c r="F1195" s="172">
        <v>557.06379800000002</v>
      </c>
      <c r="G1195" s="79" t="s">
        <v>1949</v>
      </c>
      <c r="H1195" s="79" t="s">
        <v>1366</v>
      </c>
      <c r="I1195" s="79"/>
      <c r="J1195" s="60" t="s">
        <v>7693</v>
      </c>
      <c r="K1195" s="206" t="s">
        <v>5695</v>
      </c>
      <c r="L1195" s="79" t="s">
        <v>285</v>
      </c>
    </row>
    <row r="1196" spans="1:14" ht="30" x14ac:dyDescent="0.25">
      <c r="B1196" s="58" t="s">
        <v>2280</v>
      </c>
      <c r="C1196" s="79" t="s">
        <v>1366</v>
      </c>
      <c r="D1196" s="56"/>
      <c r="E1196" s="79" t="s">
        <v>4812</v>
      </c>
      <c r="F1196" s="172">
        <v>607.06060400000001</v>
      </c>
      <c r="G1196" s="79" t="s">
        <v>1943</v>
      </c>
      <c r="H1196" s="79" t="s">
        <v>1366</v>
      </c>
      <c r="I1196" s="79"/>
      <c r="J1196" s="60" t="s">
        <v>7693</v>
      </c>
      <c r="K1196" s="206" t="s">
        <v>5695</v>
      </c>
      <c r="L1196" s="79" t="s">
        <v>285</v>
      </c>
    </row>
    <row r="1197" spans="1:14" ht="30" x14ac:dyDescent="0.25">
      <c r="B1197" s="58" t="s">
        <v>2281</v>
      </c>
      <c r="C1197" s="79" t="s">
        <v>1366</v>
      </c>
      <c r="D1197" s="56"/>
      <c r="E1197" s="79" t="s">
        <v>4813</v>
      </c>
      <c r="F1197" s="172">
        <v>657.05741</v>
      </c>
      <c r="G1197" s="79" t="s">
        <v>601</v>
      </c>
      <c r="H1197" s="79" t="s">
        <v>1366</v>
      </c>
      <c r="I1197" s="79"/>
      <c r="J1197" s="60" t="s">
        <v>7693</v>
      </c>
      <c r="K1197" s="206" t="s">
        <v>5695</v>
      </c>
      <c r="L1197" s="79" t="s">
        <v>285</v>
      </c>
    </row>
    <row r="1198" spans="1:14" ht="46.5" customHeight="1" x14ac:dyDescent="0.25">
      <c r="B1198" s="58" t="s">
        <v>2282</v>
      </c>
      <c r="C1198" s="79" t="s">
        <v>1366</v>
      </c>
      <c r="E1198" s="79" t="s">
        <v>4814</v>
      </c>
      <c r="F1198" s="172">
        <v>707.054216</v>
      </c>
      <c r="G1198" s="63" t="s">
        <v>7725</v>
      </c>
      <c r="H1198" s="79" t="s">
        <v>1366</v>
      </c>
      <c r="J1198" s="60" t="s">
        <v>7693</v>
      </c>
      <c r="K1198" s="206" t="s">
        <v>5695</v>
      </c>
      <c r="L1198" s="79" t="s">
        <v>285</v>
      </c>
    </row>
    <row r="1201" spans="1:14" s="54" customFormat="1" ht="16.5" customHeight="1" x14ac:dyDescent="0.35">
      <c r="A1201" s="106" t="s">
        <v>4808</v>
      </c>
      <c r="B1201" s="238"/>
      <c r="C1201" s="238"/>
      <c r="D1201" s="238"/>
      <c r="E1201" s="230"/>
      <c r="F1201" s="230"/>
      <c r="K1201" s="219"/>
    </row>
    <row r="1202" spans="1:14" ht="30" x14ac:dyDescent="0.25">
      <c r="B1202" s="58" t="s">
        <v>2283</v>
      </c>
      <c r="C1202" s="79" t="s">
        <v>1366</v>
      </c>
      <c r="E1202" s="79" t="s">
        <v>4815</v>
      </c>
      <c r="F1202" s="172">
        <v>473.06510100000003</v>
      </c>
      <c r="G1202" s="79" t="s">
        <v>1948</v>
      </c>
      <c r="H1202" s="79" t="s">
        <v>1366</v>
      </c>
      <c r="I1202" s="79"/>
      <c r="J1202" s="60" t="s">
        <v>7693</v>
      </c>
      <c r="K1202" s="206" t="s">
        <v>5695</v>
      </c>
      <c r="L1202" s="79" t="s">
        <v>285</v>
      </c>
    </row>
    <row r="1203" spans="1:14" ht="30" x14ac:dyDescent="0.25">
      <c r="B1203" s="58" t="s">
        <v>2284</v>
      </c>
      <c r="C1203" s="79" t="s">
        <v>1366</v>
      </c>
      <c r="E1203" s="79" t="s">
        <v>4816</v>
      </c>
      <c r="F1203" s="172">
        <v>523.06190700000002</v>
      </c>
      <c r="G1203" s="30" t="s">
        <v>1944</v>
      </c>
      <c r="H1203" s="79" t="s">
        <v>1366</v>
      </c>
      <c r="J1203" s="60" t="s">
        <v>7693</v>
      </c>
      <c r="K1203" s="206" t="s">
        <v>5695</v>
      </c>
      <c r="L1203" s="79" t="s">
        <v>285</v>
      </c>
    </row>
    <row r="1204" spans="1:14" ht="30" x14ac:dyDescent="0.25">
      <c r="B1204" s="58" t="s">
        <v>2285</v>
      </c>
      <c r="C1204" s="79" t="s">
        <v>1366</v>
      </c>
      <c r="D1204" s="56"/>
      <c r="E1204" s="79" t="s">
        <v>4817</v>
      </c>
      <c r="F1204" s="172">
        <v>573.05871300000001</v>
      </c>
      <c r="G1204" s="79" t="s">
        <v>1946</v>
      </c>
      <c r="H1204" s="79" t="s">
        <v>1366</v>
      </c>
      <c r="I1204" s="79"/>
      <c r="J1204" s="60" t="s">
        <v>7693</v>
      </c>
      <c r="K1204" s="206" t="s">
        <v>5695</v>
      </c>
      <c r="L1204" s="79" t="s">
        <v>285</v>
      </c>
    </row>
    <row r="1205" spans="1:14" ht="30" x14ac:dyDescent="0.25">
      <c r="B1205" s="58" t="s">
        <v>2286</v>
      </c>
      <c r="C1205" s="79" t="s">
        <v>1366</v>
      </c>
      <c r="D1205" s="56"/>
      <c r="E1205" s="79" t="s">
        <v>4818</v>
      </c>
      <c r="F1205" s="172">
        <v>623.055519</v>
      </c>
      <c r="G1205" s="79" t="s">
        <v>1947</v>
      </c>
      <c r="H1205" s="79" t="s">
        <v>1366</v>
      </c>
      <c r="I1205" s="79"/>
      <c r="J1205" s="60" t="s">
        <v>7693</v>
      </c>
      <c r="K1205" s="206" t="s">
        <v>5695</v>
      </c>
      <c r="L1205" s="79" t="s">
        <v>285</v>
      </c>
    </row>
    <row r="1206" spans="1:14" ht="30" customHeight="1" x14ac:dyDescent="0.25">
      <c r="B1206" s="58" t="s">
        <v>2287</v>
      </c>
      <c r="C1206" s="79" t="s">
        <v>1366</v>
      </c>
      <c r="D1206" s="56"/>
      <c r="E1206" s="79" t="s">
        <v>4819</v>
      </c>
      <c r="F1206" s="172">
        <v>673.052325</v>
      </c>
      <c r="G1206" s="79" t="s">
        <v>601</v>
      </c>
      <c r="H1206" s="79" t="s">
        <v>1366</v>
      </c>
      <c r="I1206" s="79"/>
      <c r="J1206" s="60" t="s">
        <v>7693</v>
      </c>
      <c r="K1206" s="206" t="s">
        <v>5695</v>
      </c>
      <c r="L1206" s="79" t="s">
        <v>285</v>
      </c>
    </row>
    <row r="1207" spans="1:14" ht="30" customHeight="1" x14ac:dyDescent="0.25">
      <c r="B1207" s="58" t="s">
        <v>2288</v>
      </c>
      <c r="C1207" s="79" t="s">
        <v>1366</v>
      </c>
      <c r="E1207" s="79" t="s">
        <v>4820</v>
      </c>
      <c r="F1207" s="172">
        <v>723.04913099999999</v>
      </c>
      <c r="G1207" s="30" t="s">
        <v>1950</v>
      </c>
      <c r="H1207" s="79" t="s">
        <v>1366</v>
      </c>
      <c r="J1207" s="60" t="s">
        <v>7693</v>
      </c>
      <c r="K1207" s="206" t="s">
        <v>5695</v>
      </c>
      <c r="L1207" s="79" t="s">
        <v>285</v>
      </c>
      <c r="M1207" s="79" t="s">
        <v>5857</v>
      </c>
      <c r="N1207" s="79" t="s">
        <v>5858</v>
      </c>
    </row>
    <row r="1208" spans="1:14" ht="30" customHeight="1" x14ac:dyDescent="0.25">
      <c r="B1208" s="58" t="s">
        <v>2289</v>
      </c>
      <c r="C1208" s="79" t="s">
        <v>1366</v>
      </c>
      <c r="E1208" s="79" t="s">
        <v>4821</v>
      </c>
      <c r="F1208" s="172">
        <v>773.04593699999998</v>
      </c>
      <c r="G1208" s="30" t="s">
        <v>601</v>
      </c>
      <c r="H1208" s="79" t="s">
        <v>1366</v>
      </c>
      <c r="J1208" s="60" t="s">
        <v>7693</v>
      </c>
      <c r="K1208" s="206" t="s">
        <v>5695</v>
      </c>
      <c r="L1208" s="79" t="s">
        <v>285</v>
      </c>
    </row>
    <row r="1211" spans="1:14" s="54" customFormat="1" ht="18" x14ac:dyDescent="0.25">
      <c r="A1211" s="230" t="s">
        <v>2290</v>
      </c>
      <c r="B1211" s="230"/>
      <c r="C1211" s="230"/>
      <c r="D1211" s="230"/>
      <c r="E1211" s="230"/>
      <c r="F1211" s="230"/>
      <c r="K1211" s="219"/>
    </row>
    <row r="1212" spans="1:14" ht="30" x14ac:dyDescent="0.25">
      <c r="B1212" s="58" t="s">
        <v>2291</v>
      </c>
      <c r="C1212" s="79" t="s">
        <v>1366</v>
      </c>
      <c r="E1212" s="79" t="s">
        <v>2292</v>
      </c>
      <c r="F1212" s="172">
        <v>537.07755699999996</v>
      </c>
      <c r="G1212" s="30" t="s">
        <v>1953</v>
      </c>
      <c r="H1212" s="79" t="s">
        <v>1366</v>
      </c>
      <c r="J1212" s="60" t="s">
        <v>7693</v>
      </c>
      <c r="K1212" s="206" t="s">
        <v>5695</v>
      </c>
      <c r="L1212" s="79" t="s">
        <v>285</v>
      </c>
    </row>
    <row r="1213" spans="1:14" ht="30" x14ac:dyDescent="0.25">
      <c r="B1213" s="58" t="s">
        <v>2293</v>
      </c>
      <c r="C1213" s="79" t="s">
        <v>1366</v>
      </c>
      <c r="E1213" s="79" t="s">
        <v>2294</v>
      </c>
      <c r="F1213" s="172">
        <v>587.07436299999995</v>
      </c>
      <c r="G1213" s="30" t="s">
        <v>1951</v>
      </c>
      <c r="H1213" s="79" t="s">
        <v>1366</v>
      </c>
      <c r="J1213" s="60" t="s">
        <v>7693</v>
      </c>
      <c r="K1213" s="206" t="s">
        <v>5695</v>
      </c>
      <c r="L1213" s="79" t="s">
        <v>285</v>
      </c>
    </row>
    <row r="1214" spans="1:14" ht="30" x14ac:dyDescent="0.25">
      <c r="B1214" s="58" t="s">
        <v>2295</v>
      </c>
      <c r="C1214" s="79" t="s">
        <v>1366</v>
      </c>
      <c r="E1214" s="79" t="s">
        <v>2296</v>
      </c>
      <c r="F1214" s="172">
        <v>637.07116900000005</v>
      </c>
      <c r="G1214" s="30" t="s">
        <v>1952</v>
      </c>
      <c r="H1214" s="79" t="s">
        <v>1366</v>
      </c>
      <c r="J1214" s="60" t="s">
        <v>7693</v>
      </c>
      <c r="K1214" s="206" t="s">
        <v>5695</v>
      </c>
      <c r="L1214" s="79" t="s">
        <v>285</v>
      </c>
    </row>
    <row r="1217" spans="1:11647" s="54" customFormat="1" ht="18" x14ac:dyDescent="0.25">
      <c r="A1217" s="230" t="s">
        <v>6028</v>
      </c>
      <c r="B1217" s="230"/>
      <c r="C1217" s="230"/>
      <c r="D1217" s="230"/>
      <c r="E1217" s="230"/>
      <c r="F1217" s="230"/>
      <c r="G1217" s="55"/>
      <c r="I1217" s="55"/>
      <c r="J1217" s="55"/>
      <c r="K1217" s="219"/>
    </row>
    <row r="1218" spans="1:11647" ht="30" customHeight="1" x14ac:dyDescent="0.25">
      <c r="B1218" s="58" t="s">
        <v>1367</v>
      </c>
      <c r="C1218" s="79" t="s">
        <v>1366</v>
      </c>
      <c r="E1218" s="79" t="s">
        <v>6404</v>
      </c>
      <c r="F1218" s="172">
        <v>564.00582899999995</v>
      </c>
      <c r="G1218" s="30" t="s">
        <v>727</v>
      </c>
      <c r="H1218" s="79" t="s">
        <v>1366</v>
      </c>
      <c r="J1218" s="60" t="s">
        <v>7693</v>
      </c>
      <c r="K1218" s="207" t="s">
        <v>5849</v>
      </c>
      <c r="L1218" s="79" t="s">
        <v>5847</v>
      </c>
    </row>
    <row r="1219" spans="1:11647" x14ac:dyDescent="0.25">
      <c r="B1219" s="58"/>
    </row>
    <row r="1220" spans="1:11647" x14ac:dyDescent="0.25">
      <c r="B1220" s="58"/>
    </row>
    <row r="1221" spans="1:11647" x14ac:dyDescent="0.25">
      <c r="B1221" s="58"/>
    </row>
    <row r="1222" spans="1:11647" x14ac:dyDescent="0.25">
      <c r="B1222" s="30"/>
    </row>
    <row r="1224" spans="1:11647" s="54" customFormat="1" ht="18" x14ac:dyDescent="0.25">
      <c r="A1224" s="230" t="s">
        <v>6029</v>
      </c>
      <c r="B1224" s="230"/>
      <c r="C1224" s="230"/>
      <c r="D1224" s="230"/>
      <c r="E1224" s="230"/>
      <c r="F1224" s="230"/>
      <c r="G1224" s="230"/>
      <c r="H1224" s="230"/>
      <c r="I1224" s="230"/>
      <c r="J1224" s="258"/>
      <c r="K1224" s="220"/>
      <c r="L1224" s="230"/>
      <c r="M1224" s="230"/>
      <c r="N1224" s="230"/>
      <c r="O1224" s="230"/>
      <c r="P1224" s="230"/>
      <c r="Q1224" s="230"/>
      <c r="R1224" s="230"/>
      <c r="S1224" s="230"/>
      <c r="T1224" s="230"/>
      <c r="U1224" s="230"/>
      <c r="V1224" s="230"/>
      <c r="W1224" s="230"/>
      <c r="X1224" s="230"/>
      <c r="Y1224" s="230"/>
      <c r="Z1224" s="230"/>
      <c r="AA1224" s="230"/>
      <c r="AB1224" s="230"/>
      <c r="AC1224" s="230"/>
      <c r="AD1224" s="230"/>
      <c r="AE1224" s="230"/>
      <c r="AF1224" s="230"/>
      <c r="AG1224" s="230"/>
      <c r="AH1224" s="230"/>
      <c r="AI1224" s="230"/>
      <c r="AJ1224" s="230"/>
      <c r="AK1224" s="230"/>
      <c r="AL1224" s="230"/>
      <c r="AM1224" s="230"/>
      <c r="AN1224" s="230"/>
      <c r="AO1224" s="230"/>
      <c r="AP1224" s="230"/>
      <c r="AQ1224" s="230"/>
      <c r="AR1224" s="230"/>
      <c r="AS1224" s="230"/>
      <c r="AT1224" s="230"/>
      <c r="AU1224" s="230"/>
      <c r="AV1224" s="230"/>
      <c r="AW1224" s="230"/>
      <c r="AX1224" s="230"/>
      <c r="AY1224" s="230"/>
      <c r="AZ1224" s="230"/>
      <c r="BA1224" s="230"/>
      <c r="BB1224" s="230"/>
      <c r="BC1224" s="230"/>
      <c r="BD1224" s="230"/>
      <c r="BE1224" s="230"/>
      <c r="BF1224" s="230"/>
      <c r="BG1224" s="230"/>
      <c r="BH1224" s="230"/>
      <c r="BI1224" s="230"/>
      <c r="BJ1224" s="230"/>
      <c r="BK1224" s="230"/>
      <c r="BL1224" s="230"/>
      <c r="BM1224" s="230"/>
      <c r="BN1224" s="230"/>
      <c r="BO1224" s="230"/>
      <c r="BP1224" s="230"/>
      <c r="BQ1224" s="230"/>
      <c r="BR1224" s="230"/>
      <c r="BS1224" s="230"/>
      <c r="BT1224" s="230"/>
      <c r="BU1224" s="230"/>
      <c r="BV1224" s="230"/>
      <c r="BW1224" s="230"/>
      <c r="BX1224" s="230"/>
      <c r="BY1224" s="230"/>
      <c r="BZ1224" s="230"/>
      <c r="CA1224" s="230"/>
      <c r="CB1224" s="230"/>
      <c r="CC1224" s="230"/>
      <c r="CD1224" s="230"/>
      <c r="CE1224" s="230"/>
      <c r="CF1224" s="230"/>
      <c r="CG1224" s="230"/>
      <c r="CH1224" s="230"/>
      <c r="CI1224" s="230"/>
      <c r="CJ1224" s="230"/>
      <c r="CK1224" s="230"/>
      <c r="CL1224" s="230"/>
      <c r="CM1224" s="230"/>
      <c r="CN1224" s="230"/>
      <c r="CO1224" s="230"/>
      <c r="CP1224" s="230"/>
      <c r="CQ1224" s="230"/>
      <c r="CR1224" s="230"/>
      <c r="CS1224" s="230"/>
      <c r="CT1224" s="230"/>
      <c r="CU1224" s="230"/>
      <c r="CV1224" s="230"/>
      <c r="CW1224" s="230"/>
      <c r="CX1224" s="230"/>
      <c r="CY1224" s="230"/>
      <c r="CZ1224" s="230"/>
      <c r="DA1224" s="230"/>
      <c r="DB1224" s="230"/>
      <c r="DC1224" s="230"/>
      <c r="DD1224" s="230"/>
      <c r="DE1224" s="230"/>
      <c r="DF1224" s="230"/>
      <c r="DG1224" s="230"/>
      <c r="DH1224" s="230"/>
      <c r="DI1224" s="230"/>
      <c r="DJ1224" s="230"/>
      <c r="DK1224" s="230"/>
      <c r="DL1224" s="230"/>
      <c r="DM1224" s="230"/>
      <c r="DN1224" s="230"/>
      <c r="DO1224" s="230"/>
      <c r="DP1224" s="230"/>
      <c r="DQ1224" s="230"/>
      <c r="DR1224" s="230"/>
      <c r="DS1224" s="230"/>
      <c r="DT1224" s="230"/>
      <c r="DU1224" s="230"/>
      <c r="DV1224" s="230"/>
      <c r="DW1224" s="230"/>
      <c r="DX1224" s="230"/>
      <c r="DY1224" s="230"/>
      <c r="DZ1224" s="230"/>
      <c r="EA1224" s="230"/>
      <c r="EB1224" s="230"/>
      <c r="EC1224" s="230"/>
      <c r="ED1224" s="230"/>
      <c r="EE1224" s="230"/>
      <c r="EF1224" s="230"/>
      <c r="EG1224" s="230"/>
      <c r="EH1224" s="230"/>
      <c r="EI1224" s="230"/>
      <c r="EJ1224" s="230"/>
      <c r="EK1224" s="230"/>
      <c r="EL1224" s="230"/>
      <c r="EM1224" s="230"/>
      <c r="EN1224" s="230"/>
      <c r="EO1224" s="230"/>
      <c r="EP1224" s="230"/>
      <c r="EQ1224" s="230"/>
      <c r="ER1224" s="230"/>
      <c r="ES1224" s="230"/>
      <c r="ET1224" s="230"/>
      <c r="EU1224" s="230"/>
      <c r="EV1224" s="230"/>
      <c r="EW1224" s="230"/>
      <c r="EX1224" s="230"/>
      <c r="EY1224" s="230"/>
      <c r="EZ1224" s="230"/>
      <c r="FA1224" s="230"/>
      <c r="FB1224" s="230"/>
      <c r="FC1224" s="230"/>
      <c r="FD1224" s="230"/>
      <c r="FE1224" s="230"/>
      <c r="FF1224" s="230"/>
      <c r="FG1224" s="230"/>
      <c r="FH1224" s="230"/>
      <c r="FI1224" s="230"/>
      <c r="FJ1224" s="230"/>
      <c r="FK1224" s="230"/>
      <c r="FL1224" s="230"/>
      <c r="FM1224" s="230"/>
      <c r="FN1224" s="230"/>
      <c r="FO1224" s="230"/>
      <c r="FP1224" s="230"/>
      <c r="FQ1224" s="230"/>
      <c r="FR1224" s="230"/>
      <c r="FS1224" s="230"/>
      <c r="FT1224" s="230"/>
      <c r="FU1224" s="230"/>
      <c r="FV1224" s="230"/>
      <c r="FW1224" s="230"/>
      <c r="FX1224" s="230"/>
      <c r="FY1224" s="230"/>
      <c r="FZ1224" s="230"/>
      <c r="GA1224" s="230"/>
      <c r="GB1224" s="230"/>
      <c r="GC1224" s="230"/>
      <c r="GD1224" s="230"/>
      <c r="GE1224" s="230"/>
      <c r="GF1224" s="230"/>
      <c r="GG1224" s="230"/>
      <c r="GH1224" s="230"/>
      <c r="GI1224" s="230"/>
      <c r="GJ1224" s="230"/>
      <c r="GK1224" s="230"/>
      <c r="GL1224" s="230"/>
      <c r="GM1224" s="230"/>
      <c r="GN1224" s="230"/>
      <c r="GO1224" s="230"/>
      <c r="GP1224" s="230"/>
      <c r="GQ1224" s="230"/>
      <c r="GR1224" s="230"/>
      <c r="GS1224" s="230"/>
      <c r="GT1224" s="230"/>
      <c r="GU1224" s="230"/>
      <c r="GV1224" s="230"/>
      <c r="GW1224" s="230"/>
      <c r="GX1224" s="230"/>
      <c r="GY1224" s="230"/>
      <c r="GZ1224" s="230"/>
      <c r="HA1224" s="230"/>
      <c r="HB1224" s="230"/>
      <c r="HC1224" s="230"/>
      <c r="HD1224" s="230"/>
      <c r="HE1224" s="230"/>
      <c r="HF1224" s="230"/>
      <c r="HG1224" s="230"/>
      <c r="HH1224" s="230"/>
      <c r="HI1224" s="230"/>
      <c r="HJ1224" s="230"/>
      <c r="HK1224" s="230"/>
      <c r="HL1224" s="230"/>
      <c r="HM1224" s="230"/>
      <c r="HN1224" s="230"/>
      <c r="HO1224" s="230"/>
      <c r="HP1224" s="230"/>
      <c r="HQ1224" s="230"/>
      <c r="HR1224" s="230"/>
      <c r="HS1224" s="230"/>
      <c r="HT1224" s="230"/>
      <c r="HU1224" s="230"/>
      <c r="HV1224" s="230"/>
      <c r="HW1224" s="230"/>
      <c r="HX1224" s="230"/>
      <c r="HY1224" s="230"/>
      <c r="HZ1224" s="230"/>
      <c r="IA1224" s="230"/>
      <c r="IB1224" s="230"/>
      <c r="IC1224" s="230"/>
      <c r="ID1224" s="230"/>
      <c r="IE1224" s="230"/>
      <c r="IF1224" s="230"/>
      <c r="IG1224" s="230"/>
      <c r="IH1224" s="230"/>
      <c r="II1224" s="230"/>
      <c r="IJ1224" s="230"/>
      <c r="IK1224" s="230"/>
      <c r="IL1224" s="230"/>
      <c r="IM1224" s="230"/>
      <c r="IN1224" s="230"/>
      <c r="IO1224" s="230"/>
      <c r="IP1224" s="230"/>
      <c r="IQ1224" s="230"/>
      <c r="IR1224" s="230"/>
      <c r="IS1224" s="230"/>
      <c r="IT1224" s="230"/>
      <c r="IU1224" s="230"/>
      <c r="IV1224" s="230"/>
      <c r="IW1224" s="230"/>
      <c r="IX1224" s="230"/>
      <c r="IY1224" s="230"/>
      <c r="IZ1224" s="230"/>
      <c r="JA1224" s="230"/>
      <c r="JB1224" s="230"/>
      <c r="JC1224" s="230"/>
      <c r="JD1224" s="230"/>
      <c r="JE1224" s="230"/>
      <c r="JF1224" s="230"/>
      <c r="JG1224" s="230"/>
      <c r="JH1224" s="230"/>
      <c r="JI1224" s="230"/>
      <c r="JJ1224" s="230"/>
      <c r="JK1224" s="230"/>
      <c r="JL1224" s="230"/>
      <c r="JM1224" s="230"/>
      <c r="JN1224" s="230"/>
      <c r="JO1224" s="230"/>
      <c r="JP1224" s="230"/>
      <c r="JQ1224" s="230"/>
      <c r="JR1224" s="230"/>
      <c r="JS1224" s="230"/>
      <c r="JT1224" s="230"/>
      <c r="JU1224" s="230"/>
      <c r="JV1224" s="230"/>
      <c r="JW1224" s="230"/>
      <c r="JX1224" s="230"/>
      <c r="JY1224" s="230"/>
      <c r="JZ1224" s="230"/>
      <c r="KA1224" s="230"/>
      <c r="KB1224" s="230"/>
      <c r="KC1224" s="230"/>
      <c r="KD1224" s="230"/>
      <c r="KE1224" s="230"/>
      <c r="KF1224" s="230"/>
      <c r="KG1224" s="230"/>
      <c r="KH1224" s="230"/>
      <c r="KI1224" s="230"/>
      <c r="KJ1224" s="230"/>
      <c r="KK1224" s="230"/>
      <c r="KL1224" s="230"/>
      <c r="KM1224" s="230"/>
      <c r="KN1224" s="230"/>
      <c r="KO1224" s="230"/>
      <c r="KP1224" s="230"/>
      <c r="KQ1224" s="230"/>
      <c r="KR1224" s="230"/>
      <c r="KS1224" s="230"/>
      <c r="KT1224" s="230"/>
      <c r="KU1224" s="230"/>
      <c r="KV1224" s="230"/>
      <c r="KW1224" s="230"/>
      <c r="KX1224" s="230"/>
      <c r="KY1224" s="230"/>
      <c r="KZ1224" s="230"/>
      <c r="LA1224" s="230"/>
      <c r="LB1224" s="230"/>
      <c r="LC1224" s="230"/>
      <c r="LD1224" s="230"/>
      <c r="LE1224" s="230"/>
      <c r="LF1224" s="230"/>
      <c r="LG1224" s="230"/>
      <c r="LH1224" s="230"/>
      <c r="LI1224" s="230"/>
      <c r="LJ1224" s="230"/>
      <c r="LK1224" s="230"/>
      <c r="LL1224" s="230"/>
      <c r="LM1224" s="230"/>
      <c r="LN1224" s="230"/>
      <c r="LO1224" s="230"/>
      <c r="LP1224" s="230"/>
      <c r="LQ1224" s="230"/>
      <c r="LR1224" s="230"/>
      <c r="LS1224" s="230"/>
      <c r="LT1224" s="230"/>
      <c r="LU1224" s="230"/>
      <c r="LV1224" s="230"/>
      <c r="LW1224" s="230"/>
      <c r="LX1224" s="230"/>
      <c r="LY1224" s="230"/>
      <c r="LZ1224" s="230"/>
      <c r="MA1224" s="230"/>
      <c r="MB1224" s="230"/>
      <c r="MC1224" s="230"/>
      <c r="MD1224" s="230"/>
      <c r="ME1224" s="230"/>
      <c r="MF1224" s="230"/>
      <c r="MG1224" s="230"/>
      <c r="MH1224" s="230"/>
      <c r="MI1224" s="230"/>
      <c r="MJ1224" s="230"/>
      <c r="MK1224" s="230"/>
      <c r="ML1224" s="230"/>
      <c r="MM1224" s="230"/>
      <c r="MN1224" s="230"/>
      <c r="MO1224" s="230"/>
      <c r="MP1224" s="230"/>
      <c r="MQ1224" s="230"/>
      <c r="MR1224" s="230"/>
      <c r="MS1224" s="230"/>
      <c r="MT1224" s="230"/>
      <c r="MU1224" s="230"/>
      <c r="MV1224" s="230"/>
      <c r="MW1224" s="230"/>
      <c r="MX1224" s="230"/>
      <c r="MY1224" s="230"/>
      <c r="MZ1224" s="230"/>
      <c r="NA1224" s="230"/>
      <c r="NB1224" s="230"/>
      <c r="NC1224" s="230"/>
      <c r="ND1224" s="230"/>
      <c r="NE1224" s="230"/>
      <c r="NF1224" s="230"/>
      <c r="NG1224" s="230"/>
      <c r="NH1224" s="230"/>
      <c r="NI1224" s="230"/>
      <c r="NJ1224" s="230"/>
      <c r="NK1224" s="230"/>
      <c r="NL1224" s="230"/>
      <c r="NM1224" s="230"/>
      <c r="NN1224" s="230"/>
      <c r="NO1224" s="230"/>
      <c r="NP1224" s="230"/>
      <c r="NQ1224" s="230"/>
      <c r="NR1224" s="230"/>
      <c r="NS1224" s="230"/>
      <c r="NT1224" s="230"/>
      <c r="NU1224" s="230"/>
      <c r="NV1224" s="230"/>
      <c r="NW1224" s="230"/>
      <c r="NX1224" s="230"/>
      <c r="NY1224" s="230"/>
      <c r="NZ1224" s="230"/>
      <c r="OA1224" s="230"/>
      <c r="OB1224" s="230"/>
      <c r="OC1224" s="230"/>
      <c r="OD1224" s="230"/>
      <c r="OE1224" s="230"/>
      <c r="OF1224" s="230"/>
      <c r="OG1224" s="230"/>
      <c r="OH1224" s="230"/>
      <c r="OI1224" s="230"/>
      <c r="OJ1224" s="230"/>
      <c r="OK1224" s="230"/>
      <c r="OL1224" s="230"/>
      <c r="OM1224" s="230"/>
      <c r="ON1224" s="230"/>
      <c r="OO1224" s="230"/>
      <c r="OP1224" s="230"/>
      <c r="OQ1224" s="230"/>
      <c r="OR1224" s="230"/>
      <c r="OS1224" s="230"/>
      <c r="OT1224" s="230"/>
      <c r="OU1224" s="230"/>
      <c r="OV1224" s="230"/>
      <c r="OW1224" s="230"/>
      <c r="OX1224" s="230"/>
      <c r="OY1224" s="230"/>
      <c r="OZ1224" s="230"/>
      <c r="PA1224" s="230"/>
      <c r="PB1224" s="230"/>
      <c r="PC1224" s="230"/>
      <c r="PD1224" s="230"/>
      <c r="PE1224" s="230"/>
      <c r="PF1224" s="230"/>
      <c r="PG1224" s="230"/>
      <c r="PH1224" s="230"/>
      <c r="PI1224" s="230"/>
      <c r="PJ1224" s="230"/>
      <c r="PK1224" s="230"/>
      <c r="PL1224" s="230"/>
      <c r="PM1224" s="230"/>
      <c r="PN1224" s="230"/>
      <c r="PO1224" s="230"/>
      <c r="PP1224" s="230"/>
      <c r="PQ1224" s="230"/>
      <c r="PR1224" s="230"/>
      <c r="PS1224" s="230"/>
      <c r="PT1224" s="230"/>
      <c r="PU1224" s="230"/>
      <c r="PV1224" s="230"/>
      <c r="PW1224" s="230"/>
      <c r="PX1224" s="230"/>
      <c r="PY1224" s="230"/>
      <c r="PZ1224" s="230"/>
      <c r="QA1224" s="230"/>
      <c r="QB1224" s="230"/>
      <c r="QC1224" s="230"/>
      <c r="QD1224" s="230"/>
      <c r="QE1224" s="230"/>
      <c r="QF1224" s="230"/>
      <c r="QG1224" s="230"/>
      <c r="QH1224" s="230"/>
      <c r="QI1224" s="230"/>
      <c r="QJ1224" s="230"/>
      <c r="QK1224" s="230"/>
      <c r="QL1224" s="230"/>
      <c r="QM1224" s="230"/>
      <c r="QN1224" s="230"/>
      <c r="QO1224" s="230"/>
      <c r="QP1224" s="230"/>
      <c r="QQ1224" s="230"/>
      <c r="QR1224" s="230"/>
      <c r="QS1224" s="230"/>
      <c r="QT1224" s="230"/>
      <c r="QU1224" s="230"/>
      <c r="QV1224" s="230"/>
      <c r="QW1224" s="230"/>
      <c r="QX1224" s="230"/>
      <c r="QY1224" s="230"/>
      <c r="QZ1224" s="230"/>
      <c r="RA1224" s="230"/>
      <c r="RB1224" s="230"/>
      <c r="RC1224" s="230"/>
      <c r="RD1224" s="230"/>
      <c r="RE1224" s="230"/>
      <c r="RF1224" s="230"/>
      <c r="RG1224" s="230"/>
      <c r="RH1224" s="230"/>
      <c r="RI1224" s="230"/>
      <c r="RJ1224" s="230"/>
      <c r="RK1224" s="230"/>
      <c r="RL1224" s="230"/>
      <c r="RM1224" s="230"/>
      <c r="RN1224" s="230"/>
      <c r="RO1224" s="230"/>
      <c r="RP1224" s="230"/>
      <c r="RQ1224" s="230"/>
      <c r="RR1224" s="230"/>
      <c r="RS1224" s="230"/>
      <c r="RT1224" s="230"/>
      <c r="RU1224" s="230"/>
      <c r="RV1224" s="230"/>
      <c r="RW1224" s="230"/>
      <c r="RX1224" s="230"/>
      <c r="RY1224" s="230"/>
      <c r="RZ1224" s="230"/>
      <c r="SA1224" s="230"/>
      <c r="SB1224" s="230"/>
      <c r="SC1224" s="230"/>
      <c r="SD1224" s="230"/>
      <c r="SE1224" s="230"/>
      <c r="SF1224" s="230"/>
      <c r="SG1224" s="230"/>
      <c r="SH1224" s="230"/>
      <c r="SI1224" s="230"/>
      <c r="SJ1224" s="230"/>
      <c r="SK1224" s="230"/>
      <c r="SL1224" s="230"/>
      <c r="SM1224" s="230"/>
      <c r="SN1224" s="230"/>
      <c r="SO1224" s="230"/>
      <c r="SP1224" s="230"/>
      <c r="SQ1224" s="230"/>
      <c r="SR1224" s="230"/>
      <c r="SS1224" s="230"/>
      <c r="ST1224" s="230"/>
      <c r="SU1224" s="230"/>
      <c r="SV1224" s="230"/>
      <c r="SW1224" s="230"/>
      <c r="SX1224" s="230"/>
      <c r="SY1224" s="230"/>
      <c r="SZ1224" s="230"/>
      <c r="TA1224" s="230"/>
      <c r="TB1224" s="230"/>
      <c r="TC1224" s="230"/>
      <c r="TD1224" s="230"/>
      <c r="TE1224" s="230"/>
      <c r="TF1224" s="230"/>
      <c r="TG1224" s="230"/>
      <c r="TH1224" s="230"/>
      <c r="TI1224" s="230"/>
      <c r="TJ1224" s="230"/>
      <c r="TK1224" s="230"/>
      <c r="TL1224" s="230"/>
      <c r="TM1224" s="230"/>
      <c r="TN1224" s="230"/>
      <c r="TO1224" s="230"/>
      <c r="TP1224" s="230"/>
      <c r="TQ1224" s="230"/>
      <c r="TR1224" s="230"/>
      <c r="TS1224" s="230"/>
      <c r="TT1224" s="230"/>
      <c r="TU1224" s="230"/>
      <c r="TV1224" s="230"/>
      <c r="TW1224" s="230"/>
      <c r="TX1224" s="230"/>
      <c r="TY1224" s="230"/>
      <c r="TZ1224" s="230"/>
      <c r="UA1224" s="230"/>
      <c r="UB1224" s="230"/>
      <c r="UC1224" s="230"/>
      <c r="UD1224" s="230"/>
      <c r="UE1224" s="230"/>
      <c r="UF1224" s="230"/>
      <c r="UG1224" s="230"/>
      <c r="UH1224" s="230"/>
      <c r="UI1224" s="230"/>
      <c r="UJ1224" s="230"/>
      <c r="UK1224" s="230"/>
      <c r="UL1224" s="230"/>
      <c r="UM1224" s="230"/>
      <c r="UN1224" s="230"/>
      <c r="UO1224" s="230"/>
      <c r="UP1224" s="230"/>
      <c r="UQ1224" s="230"/>
      <c r="UR1224" s="230"/>
      <c r="US1224" s="230"/>
      <c r="UT1224" s="230"/>
      <c r="UU1224" s="230"/>
      <c r="UV1224" s="230"/>
      <c r="UW1224" s="230"/>
      <c r="UX1224" s="230"/>
      <c r="UY1224" s="230"/>
      <c r="UZ1224" s="230"/>
      <c r="VA1224" s="230"/>
      <c r="VB1224" s="230"/>
      <c r="VC1224" s="230"/>
      <c r="VD1224" s="230"/>
      <c r="VE1224" s="230"/>
      <c r="VF1224" s="230"/>
      <c r="VG1224" s="230"/>
      <c r="VH1224" s="230"/>
      <c r="VI1224" s="230"/>
      <c r="VJ1224" s="230"/>
      <c r="VK1224" s="230"/>
      <c r="VL1224" s="230"/>
      <c r="VM1224" s="230"/>
      <c r="VN1224" s="230"/>
      <c r="VO1224" s="230"/>
      <c r="VP1224" s="230"/>
      <c r="VQ1224" s="230"/>
      <c r="VR1224" s="230"/>
      <c r="VS1224" s="230"/>
      <c r="VT1224" s="230"/>
      <c r="VU1224" s="230"/>
      <c r="VV1224" s="230"/>
      <c r="VW1224" s="230"/>
      <c r="VX1224" s="230"/>
      <c r="VY1224" s="230"/>
      <c r="VZ1224" s="230"/>
      <c r="WA1224" s="230"/>
      <c r="WB1224" s="230"/>
      <c r="WC1224" s="230"/>
      <c r="WD1224" s="230"/>
      <c r="WE1224" s="230"/>
      <c r="WF1224" s="230"/>
      <c r="WG1224" s="230"/>
      <c r="WH1224" s="230"/>
      <c r="WI1224" s="230"/>
      <c r="WJ1224" s="230"/>
      <c r="WK1224" s="230"/>
      <c r="WL1224" s="230"/>
      <c r="WM1224" s="230"/>
      <c r="WN1224" s="230"/>
      <c r="WO1224" s="230"/>
      <c r="WP1224" s="230"/>
      <c r="WQ1224" s="230"/>
      <c r="WR1224" s="230"/>
      <c r="WS1224" s="230"/>
      <c r="WT1224" s="230"/>
      <c r="WU1224" s="230"/>
      <c r="WV1224" s="230"/>
      <c r="WW1224" s="230"/>
      <c r="WX1224" s="230"/>
      <c r="WY1224" s="230"/>
      <c r="WZ1224" s="230"/>
      <c r="XA1224" s="230"/>
      <c r="XB1224" s="230"/>
      <c r="XC1224" s="230"/>
      <c r="XD1224" s="230"/>
      <c r="XE1224" s="230"/>
      <c r="XF1224" s="230"/>
      <c r="XG1224" s="230"/>
      <c r="XH1224" s="230"/>
      <c r="XI1224" s="230"/>
      <c r="XJ1224" s="230"/>
      <c r="XK1224" s="230"/>
      <c r="XL1224" s="230"/>
      <c r="XM1224" s="230"/>
      <c r="XN1224" s="230"/>
      <c r="XO1224" s="230"/>
      <c r="XP1224" s="230"/>
      <c r="XQ1224" s="230"/>
      <c r="XR1224" s="230"/>
      <c r="XS1224" s="230"/>
      <c r="XT1224" s="230"/>
      <c r="XU1224" s="230"/>
      <c r="XV1224" s="230"/>
      <c r="XW1224" s="230"/>
      <c r="XX1224" s="230"/>
      <c r="XY1224" s="230"/>
      <c r="XZ1224" s="230"/>
      <c r="YA1224" s="230"/>
      <c r="YB1224" s="230"/>
      <c r="YC1224" s="230"/>
      <c r="YD1224" s="230"/>
      <c r="YE1224" s="230"/>
      <c r="YF1224" s="230"/>
      <c r="YG1224" s="230"/>
      <c r="YH1224" s="230"/>
      <c r="YI1224" s="230"/>
      <c r="YJ1224" s="230"/>
      <c r="YK1224" s="230"/>
      <c r="YL1224" s="230"/>
      <c r="YM1224" s="230"/>
      <c r="YN1224" s="230"/>
      <c r="YO1224" s="230"/>
      <c r="YP1224" s="230"/>
      <c r="YQ1224" s="230"/>
      <c r="YR1224" s="230"/>
      <c r="YS1224" s="230"/>
      <c r="YT1224" s="230"/>
      <c r="YU1224" s="230"/>
      <c r="YV1224" s="230"/>
      <c r="YW1224" s="230"/>
      <c r="YX1224" s="230"/>
      <c r="YY1224" s="230"/>
      <c r="YZ1224" s="230"/>
      <c r="ZA1224" s="230"/>
      <c r="ZB1224" s="230"/>
      <c r="ZC1224" s="230"/>
      <c r="ZD1224" s="230"/>
      <c r="ZE1224" s="230"/>
      <c r="ZF1224" s="230"/>
      <c r="ZG1224" s="230"/>
      <c r="ZH1224" s="230"/>
      <c r="ZI1224" s="230"/>
      <c r="ZJ1224" s="230"/>
      <c r="ZK1224" s="230"/>
      <c r="ZL1224" s="230"/>
      <c r="ZM1224" s="230"/>
      <c r="ZN1224" s="230"/>
      <c r="ZO1224" s="230"/>
      <c r="ZP1224" s="230"/>
      <c r="ZQ1224" s="230"/>
      <c r="ZR1224" s="230"/>
      <c r="ZS1224" s="230"/>
      <c r="ZT1224" s="230"/>
      <c r="ZU1224" s="230"/>
      <c r="ZV1224" s="230"/>
      <c r="ZW1224" s="230"/>
      <c r="ZX1224" s="230"/>
      <c r="ZY1224" s="230"/>
      <c r="ZZ1224" s="230"/>
      <c r="AAA1224" s="230"/>
      <c r="AAB1224" s="230"/>
      <c r="AAC1224" s="230"/>
      <c r="AAD1224" s="230"/>
      <c r="AAE1224" s="230"/>
      <c r="AAF1224" s="230"/>
      <c r="AAG1224" s="230"/>
      <c r="AAH1224" s="230"/>
      <c r="AAI1224" s="230"/>
      <c r="AAJ1224" s="230"/>
      <c r="AAK1224" s="230"/>
      <c r="AAL1224" s="230"/>
      <c r="AAM1224" s="230"/>
      <c r="AAN1224" s="230"/>
      <c r="AAO1224" s="230"/>
      <c r="AAP1224" s="230"/>
      <c r="AAQ1224" s="230"/>
      <c r="AAR1224" s="230"/>
      <c r="AAS1224" s="230"/>
      <c r="AAT1224" s="230"/>
      <c r="AAU1224" s="230"/>
      <c r="AAV1224" s="230"/>
      <c r="AAW1224" s="230"/>
      <c r="AAX1224" s="230"/>
      <c r="AAY1224" s="230"/>
      <c r="AAZ1224" s="230"/>
      <c r="ABA1224" s="230"/>
      <c r="ABB1224" s="230"/>
      <c r="ABC1224" s="230"/>
      <c r="ABD1224" s="230"/>
      <c r="ABE1224" s="230"/>
      <c r="ABF1224" s="230"/>
      <c r="ABG1224" s="230"/>
      <c r="ABH1224" s="230"/>
      <c r="ABI1224" s="230"/>
      <c r="ABJ1224" s="230"/>
      <c r="ABK1224" s="230"/>
      <c r="ABL1224" s="230"/>
      <c r="ABM1224" s="230"/>
      <c r="ABN1224" s="230"/>
      <c r="ABO1224" s="230"/>
      <c r="ABP1224" s="230"/>
      <c r="ABQ1224" s="230"/>
      <c r="ABR1224" s="230"/>
      <c r="ABS1224" s="230"/>
      <c r="ABT1224" s="230"/>
      <c r="ABU1224" s="230"/>
      <c r="ABV1224" s="230"/>
      <c r="ABW1224" s="230"/>
      <c r="ABX1224" s="230"/>
      <c r="ABY1224" s="230"/>
      <c r="ABZ1224" s="230"/>
      <c r="ACA1224" s="230"/>
      <c r="ACB1224" s="230"/>
      <c r="ACC1224" s="230"/>
      <c r="ACD1224" s="230"/>
      <c r="ACE1224" s="230"/>
      <c r="ACF1224" s="230"/>
      <c r="ACG1224" s="230"/>
      <c r="ACH1224" s="230"/>
      <c r="ACI1224" s="230"/>
      <c r="ACJ1224" s="230"/>
      <c r="ACK1224" s="230"/>
      <c r="ACL1224" s="230"/>
      <c r="ACM1224" s="230"/>
      <c r="ACN1224" s="230"/>
      <c r="ACO1224" s="230"/>
      <c r="ACP1224" s="230"/>
      <c r="ACQ1224" s="230"/>
      <c r="ACR1224" s="230"/>
      <c r="ACS1224" s="230"/>
      <c r="ACT1224" s="230"/>
      <c r="ACU1224" s="230"/>
      <c r="ACV1224" s="230"/>
      <c r="ACW1224" s="230"/>
      <c r="ACX1224" s="230"/>
      <c r="ACY1224" s="230"/>
      <c r="ACZ1224" s="230"/>
      <c r="ADA1224" s="230"/>
      <c r="ADB1224" s="230"/>
      <c r="ADC1224" s="230"/>
      <c r="ADD1224" s="230"/>
      <c r="ADE1224" s="230"/>
      <c r="ADF1224" s="230"/>
      <c r="ADG1224" s="230"/>
      <c r="ADH1224" s="230"/>
      <c r="ADI1224" s="230"/>
      <c r="ADJ1224" s="230"/>
      <c r="ADK1224" s="230"/>
      <c r="ADL1224" s="230"/>
      <c r="ADM1224" s="230"/>
      <c r="ADN1224" s="230"/>
      <c r="ADO1224" s="230"/>
      <c r="ADP1224" s="230"/>
      <c r="ADQ1224" s="230"/>
      <c r="ADR1224" s="230"/>
      <c r="ADS1224" s="230"/>
      <c r="ADT1224" s="230"/>
      <c r="ADU1224" s="230"/>
      <c r="ADV1224" s="230"/>
      <c r="ADW1224" s="230"/>
      <c r="ADX1224" s="230"/>
      <c r="ADY1224" s="230"/>
      <c r="ADZ1224" s="230"/>
      <c r="AEA1224" s="230"/>
      <c r="AEB1224" s="230"/>
      <c r="AEC1224" s="230"/>
      <c r="AED1224" s="230"/>
      <c r="AEE1224" s="230"/>
      <c r="AEF1224" s="230"/>
      <c r="AEG1224" s="230"/>
      <c r="AEH1224" s="230"/>
      <c r="AEI1224" s="230"/>
      <c r="AEJ1224" s="230"/>
      <c r="AEK1224" s="230"/>
      <c r="AEL1224" s="230"/>
      <c r="AEM1224" s="230"/>
      <c r="AEN1224" s="230"/>
      <c r="AEO1224" s="230"/>
      <c r="AEP1224" s="230"/>
      <c r="AEQ1224" s="230"/>
      <c r="AER1224" s="230"/>
      <c r="AES1224" s="230"/>
      <c r="AET1224" s="230"/>
      <c r="AEU1224" s="230"/>
      <c r="AEV1224" s="230"/>
      <c r="AEW1224" s="230"/>
      <c r="AEX1224" s="230"/>
      <c r="AEY1224" s="230"/>
      <c r="AEZ1224" s="230"/>
      <c r="AFA1224" s="230"/>
      <c r="AFB1224" s="230"/>
      <c r="AFC1224" s="230"/>
      <c r="AFD1224" s="230"/>
      <c r="AFE1224" s="230"/>
      <c r="AFF1224" s="230"/>
      <c r="AFG1224" s="230"/>
      <c r="AFH1224" s="230"/>
      <c r="AFI1224" s="230"/>
      <c r="AFJ1224" s="230"/>
      <c r="AFK1224" s="230"/>
      <c r="AFL1224" s="230"/>
      <c r="AFM1224" s="230"/>
      <c r="AFN1224" s="230"/>
      <c r="AFO1224" s="230"/>
      <c r="AFP1224" s="230"/>
      <c r="AFQ1224" s="230"/>
      <c r="AFR1224" s="230"/>
      <c r="AFS1224" s="230"/>
      <c r="AFT1224" s="230"/>
      <c r="AFU1224" s="230"/>
      <c r="AFV1224" s="230"/>
      <c r="AFW1224" s="230"/>
      <c r="AFX1224" s="230"/>
      <c r="AFY1224" s="230"/>
      <c r="AFZ1224" s="230"/>
      <c r="AGA1224" s="230"/>
      <c r="AGB1224" s="230"/>
      <c r="AGC1224" s="230"/>
      <c r="AGD1224" s="230"/>
      <c r="AGE1224" s="230"/>
      <c r="AGF1224" s="230"/>
      <c r="AGG1224" s="230"/>
      <c r="AGH1224" s="230"/>
      <c r="AGI1224" s="230"/>
      <c r="AGJ1224" s="230"/>
      <c r="AGK1224" s="230"/>
      <c r="AGL1224" s="230"/>
      <c r="AGM1224" s="230"/>
      <c r="AGN1224" s="230"/>
      <c r="AGO1224" s="230"/>
      <c r="AGP1224" s="230"/>
      <c r="AGQ1224" s="230"/>
      <c r="AGR1224" s="230"/>
      <c r="AGS1224" s="230"/>
      <c r="AGT1224" s="230"/>
      <c r="AGU1224" s="230"/>
      <c r="AGV1224" s="230"/>
      <c r="AGW1224" s="230"/>
      <c r="AGX1224" s="230"/>
      <c r="AGY1224" s="230"/>
      <c r="AGZ1224" s="230"/>
      <c r="AHA1224" s="230"/>
      <c r="AHB1224" s="230"/>
      <c r="AHC1224" s="230"/>
      <c r="AHD1224" s="230"/>
      <c r="AHE1224" s="230"/>
      <c r="AHF1224" s="230"/>
      <c r="AHG1224" s="230"/>
      <c r="AHH1224" s="230"/>
      <c r="AHI1224" s="230"/>
      <c r="AHJ1224" s="230"/>
      <c r="AHK1224" s="230"/>
      <c r="AHL1224" s="230"/>
      <c r="AHM1224" s="230"/>
      <c r="AHN1224" s="230"/>
      <c r="AHO1224" s="230"/>
      <c r="AHP1224" s="230"/>
      <c r="AHQ1224" s="230"/>
      <c r="AHR1224" s="230"/>
      <c r="AHS1224" s="230"/>
      <c r="AHT1224" s="230"/>
      <c r="AHU1224" s="230"/>
      <c r="AHV1224" s="230"/>
      <c r="AHW1224" s="230"/>
      <c r="AHX1224" s="230"/>
      <c r="AHY1224" s="230"/>
      <c r="AHZ1224" s="230"/>
      <c r="AIA1224" s="230"/>
      <c r="AIB1224" s="230"/>
      <c r="AIC1224" s="230"/>
      <c r="AID1224" s="230"/>
      <c r="AIE1224" s="230"/>
      <c r="AIF1224" s="230"/>
      <c r="AIG1224" s="230"/>
      <c r="AIH1224" s="230"/>
      <c r="AII1224" s="230"/>
      <c r="AIJ1224" s="230"/>
      <c r="AIK1224" s="230"/>
      <c r="AIL1224" s="230"/>
      <c r="AIM1224" s="230"/>
      <c r="AIN1224" s="230"/>
      <c r="AIO1224" s="230"/>
      <c r="AIP1224" s="230"/>
      <c r="AIQ1224" s="230"/>
      <c r="AIR1224" s="230"/>
      <c r="AIS1224" s="230"/>
      <c r="AIT1224" s="230"/>
      <c r="AIU1224" s="230"/>
      <c r="AIV1224" s="230"/>
      <c r="AIW1224" s="230"/>
      <c r="AIX1224" s="230"/>
      <c r="AIY1224" s="230"/>
      <c r="AIZ1224" s="230"/>
      <c r="AJA1224" s="230"/>
      <c r="AJB1224" s="230"/>
      <c r="AJC1224" s="230"/>
      <c r="AJD1224" s="230"/>
      <c r="AJE1224" s="230"/>
      <c r="AJF1224" s="230"/>
      <c r="AJG1224" s="230"/>
      <c r="AJH1224" s="230"/>
      <c r="AJI1224" s="230"/>
      <c r="AJJ1224" s="230"/>
      <c r="AJK1224" s="230"/>
      <c r="AJL1224" s="230"/>
      <c r="AJM1224" s="230"/>
      <c r="AJN1224" s="230"/>
      <c r="AJO1224" s="230"/>
      <c r="AJP1224" s="230"/>
      <c r="AJQ1224" s="230"/>
      <c r="AJR1224" s="230"/>
      <c r="AJS1224" s="230"/>
      <c r="AJT1224" s="230"/>
      <c r="AJU1224" s="230"/>
      <c r="AJV1224" s="230"/>
      <c r="AJW1224" s="230"/>
      <c r="AJX1224" s="230"/>
      <c r="AJY1224" s="230"/>
      <c r="AJZ1224" s="230"/>
      <c r="AKA1224" s="230"/>
      <c r="AKB1224" s="230"/>
      <c r="AKC1224" s="230"/>
      <c r="AKD1224" s="230"/>
      <c r="AKE1224" s="230"/>
      <c r="AKF1224" s="230"/>
      <c r="AKG1224" s="230"/>
      <c r="AKH1224" s="230"/>
      <c r="AKI1224" s="230"/>
      <c r="AKJ1224" s="230"/>
      <c r="AKK1224" s="230"/>
      <c r="AKL1224" s="230"/>
      <c r="AKM1224" s="230"/>
      <c r="AKN1224" s="230"/>
      <c r="AKO1224" s="230"/>
      <c r="AKP1224" s="230"/>
      <c r="AKQ1224" s="230"/>
      <c r="AKR1224" s="230"/>
      <c r="AKS1224" s="230"/>
      <c r="AKT1224" s="230"/>
      <c r="AKU1224" s="230"/>
      <c r="AKV1224" s="230"/>
      <c r="AKW1224" s="230"/>
      <c r="AKX1224" s="230"/>
      <c r="AKY1224" s="230"/>
      <c r="AKZ1224" s="230"/>
      <c r="ALA1224" s="230"/>
      <c r="ALB1224" s="230"/>
      <c r="ALC1224" s="230"/>
      <c r="ALD1224" s="230"/>
      <c r="ALE1224" s="230"/>
      <c r="ALF1224" s="230"/>
      <c r="ALG1224" s="230"/>
      <c r="ALH1224" s="230"/>
      <c r="ALI1224" s="230"/>
      <c r="ALJ1224" s="230"/>
      <c r="ALK1224" s="230"/>
      <c r="ALL1224" s="230"/>
      <c r="ALM1224" s="230"/>
      <c r="ALN1224" s="230"/>
      <c r="ALO1224" s="230"/>
      <c r="ALP1224" s="230"/>
      <c r="ALQ1224" s="230"/>
      <c r="ALR1224" s="230"/>
      <c r="ALS1224" s="230"/>
      <c r="ALT1224" s="230"/>
      <c r="ALU1224" s="230"/>
      <c r="ALV1224" s="230"/>
      <c r="ALW1224" s="230"/>
      <c r="ALX1224" s="230"/>
      <c r="ALY1224" s="230"/>
      <c r="ALZ1224" s="230"/>
      <c r="AMA1224" s="230"/>
      <c r="AMB1224" s="230"/>
      <c r="AMC1224" s="230"/>
      <c r="AMD1224" s="230"/>
      <c r="AME1224" s="230"/>
      <c r="AMF1224" s="230"/>
      <c r="AMG1224" s="230"/>
      <c r="AMH1224" s="230"/>
      <c r="AMI1224" s="230"/>
      <c r="AMJ1224" s="230"/>
      <c r="AMK1224" s="230"/>
      <c r="AML1224" s="230"/>
      <c r="AMM1224" s="230"/>
      <c r="AMN1224" s="230"/>
      <c r="AMO1224" s="230"/>
      <c r="AMP1224" s="230"/>
      <c r="AMQ1224" s="230"/>
      <c r="AMR1224" s="230"/>
      <c r="AMS1224" s="230"/>
      <c r="AMT1224" s="230"/>
      <c r="AMU1224" s="230"/>
      <c r="AMV1224" s="230"/>
      <c r="AMW1224" s="230"/>
      <c r="AMX1224" s="230"/>
      <c r="AMY1224" s="230"/>
      <c r="AMZ1224" s="230"/>
      <c r="ANA1224" s="230"/>
      <c r="ANB1224" s="230"/>
      <c r="ANC1224" s="230"/>
      <c r="AND1224" s="230"/>
      <c r="ANE1224" s="230"/>
      <c r="ANF1224" s="230"/>
      <c r="ANG1224" s="230"/>
      <c r="ANH1224" s="230"/>
      <c r="ANI1224" s="230"/>
      <c r="ANJ1224" s="230"/>
      <c r="ANK1224" s="230"/>
      <c r="ANL1224" s="230"/>
      <c r="ANM1224" s="230"/>
      <c r="ANN1224" s="230"/>
      <c r="ANO1224" s="230"/>
      <c r="ANP1224" s="230"/>
      <c r="ANQ1224" s="230"/>
      <c r="ANR1224" s="230"/>
      <c r="ANS1224" s="230"/>
      <c r="ANT1224" s="230"/>
      <c r="ANU1224" s="230"/>
      <c r="ANV1224" s="230"/>
      <c r="ANW1224" s="230"/>
      <c r="ANX1224" s="230"/>
      <c r="ANY1224" s="230"/>
      <c r="ANZ1224" s="230"/>
      <c r="AOA1224" s="230"/>
      <c r="AOB1224" s="230"/>
      <c r="AOC1224" s="230"/>
      <c r="AOD1224" s="230"/>
      <c r="AOE1224" s="230"/>
      <c r="AOF1224" s="230"/>
      <c r="AOG1224" s="230"/>
      <c r="AOH1224" s="230"/>
      <c r="AOI1224" s="230"/>
      <c r="AOJ1224" s="230"/>
      <c r="AOK1224" s="230"/>
      <c r="AOL1224" s="230"/>
      <c r="AOM1224" s="230"/>
      <c r="AON1224" s="230"/>
      <c r="AOO1224" s="230"/>
      <c r="AOP1224" s="230"/>
      <c r="AOQ1224" s="230"/>
      <c r="AOR1224" s="230"/>
      <c r="AOS1224" s="230"/>
      <c r="AOT1224" s="230"/>
      <c r="AOU1224" s="230"/>
      <c r="AOV1224" s="230"/>
      <c r="AOW1224" s="230"/>
      <c r="AOX1224" s="230"/>
      <c r="AOY1224" s="230"/>
      <c r="AOZ1224" s="230"/>
      <c r="APA1224" s="230"/>
      <c r="APB1224" s="230"/>
      <c r="APC1224" s="230"/>
      <c r="APD1224" s="230"/>
      <c r="APE1224" s="230"/>
      <c r="APF1224" s="230"/>
      <c r="APG1224" s="230"/>
      <c r="APH1224" s="230"/>
      <c r="API1224" s="230"/>
      <c r="APJ1224" s="230"/>
      <c r="APK1224" s="230"/>
      <c r="APL1224" s="230"/>
      <c r="APM1224" s="230"/>
      <c r="APN1224" s="230"/>
      <c r="APO1224" s="230"/>
      <c r="APP1224" s="230"/>
      <c r="APQ1224" s="230"/>
      <c r="APR1224" s="230"/>
      <c r="APS1224" s="230"/>
      <c r="APT1224" s="230"/>
      <c r="APU1224" s="230"/>
      <c r="APV1224" s="230"/>
      <c r="APW1224" s="230"/>
      <c r="APX1224" s="230"/>
      <c r="APY1224" s="230"/>
      <c r="APZ1224" s="230"/>
      <c r="AQA1224" s="230"/>
      <c r="AQB1224" s="230"/>
      <c r="AQC1224" s="230"/>
      <c r="AQD1224" s="230"/>
      <c r="AQE1224" s="230"/>
      <c r="AQF1224" s="230"/>
      <c r="AQG1224" s="230"/>
      <c r="AQH1224" s="230"/>
      <c r="AQI1224" s="230"/>
      <c r="AQJ1224" s="230"/>
      <c r="AQK1224" s="230"/>
      <c r="AQL1224" s="230"/>
      <c r="AQM1224" s="230"/>
      <c r="AQN1224" s="230"/>
      <c r="AQO1224" s="230"/>
      <c r="AQP1224" s="230"/>
      <c r="AQQ1224" s="230"/>
      <c r="AQR1224" s="230"/>
      <c r="AQS1224" s="230"/>
      <c r="AQT1224" s="230"/>
      <c r="AQU1224" s="230"/>
      <c r="AQV1224" s="230"/>
      <c r="AQW1224" s="230"/>
      <c r="AQX1224" s="230"/>
      <c r="AQY1224" s="230"/>
      <c r="AQZ1224" s="230"/>
      <c r="ARA1224" s="230"/>
      <c r="ARB1224" s="230"/>
      <c r="ARC1224" s="230"/>
      <c r="ARD1224" s="230"/>
      <c r="ARE1224" s="230"/>
      <c r="ARF1224" s="230"/>
      <c r="ARG1224" s="230"/>
      <c r="ARH1224" s="230"/>
      <c r="ARI1224" s="230"/>
      <c r="ARJ1224" s="230"/>
      <c r="ARK1224" s="230"/>
      <c r="ARL1224" s="230"/>
      <c r="ARM1224" s="230"/>
      <c r="ARN1224" s="230"/>
      <c r="ARO1224" s="230"/>
      <c r="ARP1224" s="230"/>
      <c r="ARQ1224" s="230"/>
      <c r="ARR1224" s="230"/>
      <c r="ARS1224" s="230"/>
      <c r="ART1224" s="230"/>
      <c r="ARU1224" s="230"/>
      <c r="ARV1224" s="230"/>
      <c r="ARW1224" s="230"/>
      <c r="ARX1224" s="230"/>
      <c r="ARY1224" s="230"/>
      <c r="ARZ1224" s="230"/>
      <c r="ASA1224" s="230"/>
      <c r="ASB1224" s="230"/>
      <c r="ASC1224" s="230"/>
      <c r="ASD1224" s="230"/>
      <c r="ASE1224" s="230"/>
      <c r="ASF1224" s="230"/>
      <c r="ASG1224" s="230"/>
      <c r="ASH1224" s="230"/>
      <c r="ASI1224" s="230"/>
      <c r="ASJ1224" s="230"/>
      <c r="ASK1224" s="230"/>
      <c r="ASL1224" s="230"/>
      <c r="ASM1224" s="230"/>
      <c r="ASN1224" s="230"/>
      <c r="ASO1224" s="230"/>
      <c r="ASP1224" s="230"/>
      <c r="ASQ1224" s="230"/>
      <c r="ASR1224" s="230"/>
      <c r="ASS1224" s="230"/>
      <c r="AST1224" s="230"/>
      <c r="ASU1224" s="230"/>
      <c r="ASV1224" s="230"/>
      <c r="ASW1224" s="230"/>
      <c r="ASX1224" s="230"/>
      <c r="ASY1224" s="230"/>
      <c r="ASZ1224" s="230"/>
      <c r="ATA1224" s="230"/>
      <c r="ATB1224" s="230"/>
      <c r="ATC1224" s="230"/>
      <c r="ATD1224" s="230"/>
      <c r="ATE1224" s="230"/>
      <c r="ATF1224" s="230"/>
      <c r="ATG1224" s="230"/>
      <c r="ATH1224" s="230"/>
      <c r="ATI1224" s="230"/>
      <c r="ATJ1224" s="230"/>
      <c r="ATK1224" s="230"/>
      <c r="ATL1224" s="230"/>
      <c r="ATM1224" s="230"/>
      <c r="ATN1224" s="230"/>
      <c r="ATO1224" s="230"/>
      <c r="ATP1224" s="230"/>
      <c r="ATQ1224" s="230"/>
      <c r="ATR1224" s="230"/>
      <c r="ATS1224" s="230"/>
      <c r="ATT1224" s="230"/>
      <c r="ATU1224" s="230"/>
      <c r="ATV1224" s="230"/>
      <c r="ATW1224" s="230"/>
      <c r="ATX1224" s="230"/>
      <c r="ATY1224" s="230"/>
      <c r="ATZ1224" s="230"/>
      <c r="AUA1224" s="230"/>
      <c r="AUB1224" s="230"/>
      <c r="AUC1224" s="230"/>
      <c r="AUD1224" s="230"/>
      <c r="AUE1224" s="230"/>
      <c r="AUF1224" s="230"/>
      <c r="AUG1224" s="230"/>
      <c r="AUH1224" s="230"/>
      <c r="AUI1224" s="230"/>
      <c r="AUJ1224" s="230"/>
      <c r="AUK1224" s="230"/>
      <c r="AUL1224" s="230"/>
      <c r="AUM1224" s="230"/>
      <c r="AUN1224" s="230"/>
      <c r="AUO1224" s="230"/>
      <c r="AUP1224" s="230"/>
      <c r="AUQ1224" s="230"/>
      <c r="AUR1224" s="230"/>
      <c r="AUS1224" s="230"/>
      <c r="AUT1224" s="230"/>
      <c r="AUU1224" s="230"/>
      <c r="AUV1224" s="230"/>
      <c r="AUW1224" s="230"/>
      <c r="AUX1224" s="230"/>
      <c r="AUY1224" s="230"/>
      <c r="AUZ1224" s="230"/>
      <c r="AVA1224" s="230"/>
      <c r="AVB1224" s="230"/>
      <c r="AVC1224" s="230"/>
      <c r="AVD1224" s="230"/>
      <c r="AVE1224" s="230"/>
      <c r="AVF1224" s="230"/>
      <c r="AVG1224" s="230"/>
      <c r="AVH1224" s="230"/>
      <c r="AVI1224" s="230"/>
      <c r="AVJ1224" s="230"/>
      <c r="AVK1224" s="230"/>
      <c r="AVL1224" s="230"/>
      <c r="AVM1224" s="230"/>
      <c r="AVN1224" s="230"/>
      <c r="AVO1224" s="230"/>
      <c r="AVP1224" s="230"/>
      <c r="AVQ1224" s="230"/>
      <c r="AVR1224" s="230"/>
      <c r="AVS1224" s="230"/>
      <c r="AVT1224" s="230"/>
      <c r="AVU1224" s="230"/>
      <c r="AVV1224" s="230"/>
      <c r="AVW1224" s="230"/>
      <c r="AVX1224" s="230"/>
      <c r="AVY1224" s="230"/>
      <c r="AVZ1224" s="230"/>
      <c r="AWA1224" s="230"/>
      <c r="AWB1224" s="230"/>
      <c r="AWC1224" s="230"/>
      <c r="AWD1224" s="230"/>
      <c r="AWE1224" s="230"/>
      <c r="AWF1224" s="230"/>
      <c r="AWG1224" s="230"/>
      <c r="AWH1224" s="230"/>
      <c r="AWI1224" s="230"/>
      <c r="AWJ1224" s="230"/>
      <c r="AWK1224" s="230"/>
      <c r="AWL1224" s="230"/>
      <c r="AWM1224" s="230"/>
      <c r="AWN1224" s="230"/>
      <c r="AWO1224" s="230"/>
      <c r="AWP1224" s="230"/>
      <c r="AWQ1224" s="230"/>
      <c r="AWR1224" s="230"/>
      <c r="AWS1224" s="230"/>
      <c r="AWT1224" s="230"/>
      <c r="AWU1224" s="230"/>
      <c r="AWV1224" s="230"/>
      <c r="AWW1224" s="230"/>
      <c r="AWX1224" s="230"/>
      <c r="AWY1224" s="230"/>
      <c r="AWZ1224" s="230"/>
      <c r="AXA1224" s="230"/>
      <c r="AXB1224" s="230"/>
      <c r="AXC1224" s="230"/>
      <c r="AXD1224" s="230"/>
      <c r="AXE1224" s="230"/>
      <c r="AXF1224" s="230"/>
      <c r="AXG1224" s="230"/>
      <c r="AXH1224" s="230"/>
      <c r="AXI1224" s="230"/>
      <c r="AXJ1224" s="230"/>
      <c r="AXK1224" s="230"/>
      <c r="AXL1224" s="230"/>
      <c r="AXM1224" s="230"/>
      <c r="AXN1224" s="230"/>
      <c r="AXO1224" s="230"/>
      <c r="AXP1224" s="230"/>
      <c r="AXQ1224" s="230"/>
      <c r="AXR1224" s="230"/>
      <c r="AXS1224" s="230"/>
      <c r="AXT1224" s="230"/>
      <c r="AXU1224" s="230"/>
      <c r="AXV1224" s="230"/>
      <c r="AXW1224" s="230"/>
      <c r="AXX1224" s="230"/>
      <c r="AXY1224" s="230"/>
      <c r="AXZ1224" s="230"/>
      <c r="AYA1224" s="230"/>
      <c r="AYB1224" s="230"/>
      <c r="AYC1224" s="230"/>
      <c r="AYD1224" s="230"/>
      <c r="AYE1224" s="230"/>
      <c r="AYF1224" s="230"/>
      <c r="AYG1224" s="230"/>
      <c r="AYH1224" s="230"/>
      <c r="AYI1224" s="230"/>
      <c r="AYJ1224" s="230"/>
      <c r="AYK1224" s="230"/>
      <c r="AYL1224" s="230"/>
      <c r="AYM1224" s="230"/>
      <c r="AYN1224" s="230"/>
      <c r="AYO1224" s="230"/>
      <c r="AYP1224" s="230"/>
      <c r="AYQ1224" s="230"/>
      <c r="AYR1224" s="230"/>
      <c r="AYS1224" s="230"/>
      <c r="AYT1224" s="230"/>
      <c r="AYU1224" s="230"/>
      <c r="AYV1224" s="230"/>
      <c r="AYW1224" s="230"/>
      <c r="AYX1224" s="230"/>
      <c r="AYY1224" s="230"/>
      <c r="AYZ1224" s="230"/>
      <c r="AZA1224" s="230"/>
      <c r="AZB1224" s="230"/>
      <c r="AZC1224" s="230"/>
      <c r="AZD1224" s="230"/>
      <c r="AZE1224" s="230"/>
      <c r="AZF1224" s="230"/>
      <c r="AZG1224" s="230"/>
      <c r="AZH1224" s="230"/>
      <c r="AZI1224" s="230"/>
      <c r="AZJ1224" s="230"/>
      <c r="AZK1224" s="230"/>
      <c r="AZL1224" s="230"/>
      <c r="AZM1224" s="230"/>
      <c r="AZN1224" s="230"/>
      <c r="AZO1224" s="230"/>
      <c r="AZP1224" s="230"/>
      <c r="AZQ1224" s="230"/>
      <c r="AZR1224" s="230"/>
      <c r="AZS1224" s="230"/>
      <c r="AZT1224" s="230"/>
      <c r="AZU1224" s="230"/>
      <c r="AZV1224" s="230"/>
      <c r="AZW1224" s="230"/>
      <c r="AZX1224" s="230"/>
      <c r="AZY1224" s="230"/>
      <c r="AZZ1224" s="230"/>
      <c r="BAA1224" s="230"/>
      <c r="BAB1224" s="230"/>
      <c r="BAC1224" s="230"/>
      <c r="BAD1224" s="230"/>
      <c r="BAE1224" s="230"/>
      <c r="BAF1224" s="230"/>
      <c r="BAG1224" s="230"/>
      <c r="BAH1224" s="230"/>
      <c r="BAI1224" s="230"/>
      <c r="BAJ1224" s="230"/>
      <c r="BAK1224" s="230"/>
      <c r="BAL1224" s="230"/>
      <c r="BAM1224" s="230"/>
      <c r="BAN1224" s="230"/>
      <c r="BAO1224" s="230"/>
      <c r="BAP1224" s="230"/>
      <c r="BAQ1224" s="230"/>
      <c r="BAR1224" s="230"/>
      <c r="BAS1224" s="230"/>
      <c r="BAT1224" s="230"/>
      <c r="BAU1224" s="230"/>
      <c r="BAV1224" s="230"/>
      <c r="BAW1224" s="230"/>
      <c r="BAX1224" s="230"/>
      <c r="BAY1224" s="230"/>
      <c r="BAZ1224" s="230"/>
      <c r="BBA1224" s="230"/>
      <c r="BBB1224" s="230"/>
      <c r="BBC1224" s="230"/>
      <c r="BBD1224" s="230"/>
      <c r="BBE1224" s="230"/>
      <c r="BBF1224" s="230"/>
      <c r="BBG1224" s="230"/>
      <c r="BBH1224" s="230"/>
      <c r="BBI1224" s="230"/>
      <c r="BBJ1224" s="230"/>
      <c r="BBK1224" s="230"/>
      <c r="BBL1224" s="230"/>
      <c r="BBM1224" s="230"/>
      <c r="BBN1224" s="230"/>
      <c r="BBO1224" s="230"/>
      <c r="BBP1224" s="230"/>
      <c r="BBQ1224" s="230"/>
      <c r="BBR1224" s="230"/>
      <c r="BBS1224" s="230"/>
      <c r="BBT1224" s="230"/>
      <c r="BBU1224" s="230"/>
      <c r="BBV1224" s="230"/>
      <c r="BBW1224" s="230"/>
      <c r="BBX1224" s="230"/>
      <c r="BBY1224" s="230"/>
      <c r="BBZ1224" s="230"/>
      <c r="BCA1224" s="230"/>
      <c r="BCB1224" s="230"/>
      <c r="BCC1224" s="230"/>
      <c r="BCD1224" s="230"/>
      <c r="BCE1224" s="230"/>
      <c r="BCF1224" s="230"/>
      <c r="BCG1224" s="230"/>
      <c r="BCH1224" s="230"/>
      <c r="BCI1224" s="230"/>
      <c r="BCJ1224" s="230"/>
      <c r="BCK1224" s="230"/>
      <c r="BCL1224" s="230"/>
      <c r="BCM1224" s="230"/>
      <c r="BCN1224" s="230"/>
      <c r="BCO1224" s="230"/>
      <c r="BCP1224" s="230"/>
      <c r="BCQ1224" s="230"/>
      <c r="BCR1224" s="230"/>
      <c r="BCS1224" s="230"/>
      <c r="BCT1224" s="230"/>
      <c r="BCU1224" s="230"/>
      <c r="BCV1224" s="230"/>
      <c r="BCW1224" s="230"/>
      <c r="BCX1224" s="230"/>
      <c r="BCY1224" s="230"/>
      <c r="BCZ1224" s="230"/>
      <c r="BDA1224" s="230"/>
      <c r="BDB1224" s="230"/>
      <c r="BDC1224" s="230"/>
      <c r="BDD1224" s="230"/>
      <c r="BDE1224" s="230"/>
      <c r="BDF1224" s="230"/>
      <c r="BDG1224" s="230"/>
      <c r="BDH1224" s="230"/>
      <c r="BDI1224" s="230"/>
      <c r="BDJ1224" s="230"/>
      <c r="BDK1224" s="230"/>
      <c r="BDL1224" s="230"/>
      <c r="BDM1224" s="230"/>
      <c r="BDN1224" s="230"/>
      <c r="BDO1224" s="230"/>
      <c r="BDP1224" s="230"/>
      <c r="BDQ1224" s="230"/>
      <c r="BDR1224" s="230"/>
      <c r="BDS1224" s="230"/>
      <c r="BDT1224" s="230"/>
      <c r="BDU1224" s="230"/>
      <c r="BDV1224" s="230"/>
      <c r="BDW1224" s="230"/>
      <c r="BDX1224" s="230"/>
      <c r="BDY1224" s="230"/>
      <c r="BDZ1224" s="230"/>
      <c r="BEA1224" s="230"/>
      <c r="BEB1224" s="230"/>
      <c r="BEC1224" s="230"/>
      <c r="BED1224" s="230"/>
      <c r="BEE1224" s="230"/>
      <c r="BEF1224" s="230"/>
      <c r="BEG1224" s="230"/>
      <c r="BEH1224" s="230"/>
      <c r="BEI1224" s="230"/>
      <c r="BEJ1224" s="230"/>
      <c r="BEK1224" s="230"/>
      <c r="BEL1224" s="230"/>
      <c r="BEM1224" s="230"/>
      <c r="BEN1224" s="230"/>
      <c r="BEO1224" s="230"/>
      <c r="BEP1224" s="230"/>
      <c r="BEQ1224" s="230"/>
      <c r="BER1224" s="230"/>
      <c r="BES1224" s="230"/>
      <c r="BET1224" s="230"/>
      <c r="BEU1224" s="230"/>
      <c r="BEV1224" s="230"/>
      <c r="BEW1224" s="230"/>
      <c r="BEX1224" s="230"/>
      <c r="BEY1224" s="230"/>
      <c r="BEZ1224" s="230"/>
      <c r="BFA1224" s="230"/>
      <c r="BFB1224" s="230"/>
      <c r="BFC1224" s="230"/>
      <c r="BFD1224" s="230"/>
      <c r="BFE1224" s="230"/>
      <c r="BFF1224" s="230"/>
      <c r="BFG1224" s="230"/>
      <c r="BFH1224" s="230"/>
      <c r="BFI1224" s="230"/>
      <c r="BFJ1224" s="230"/>
      <c r="BFK1224" s="230"/>
      <c r="BFL1224" s="230"/>
      <c r="BFM1224" s="230"/>
      <c r="BFN1224" s="230"/>
      <c r="BFO1224" s="230"/>
      <c r="BFP1224" s="230"/>
      <c r="BFQ1224" s="230"/>
      <c r="BFR1224" s="230"/>
      <c r="BFS1224" s="230"/>
      <c r="BFT1224" s="230"/>
      <c r="BFU1224" s="230"/>
      <c r="BFV1224" s="230"/>
      <c r="BFW1224" s="230"/>
      <c r="BFX1224" s="230"/>
      <c r="BFY1224" s="230"/>
      <c r="BFZ1224" s="230"/>
      <c r="BGA1224" s="230"/>
      <c r="BGB1224" s="230"/>
      <c r="BGC1224" s="230"/>
      <c r="BGD1224" s="230"/>
      <c r="BGE1224" s="230"/>
      <c r="BGF1224" s="230"/>
      <c r="BGG1224" s="230"/>
      <c r="BGH1224" s="230"/>
      <c r="BGI1224" s="230"/>
      <c r="BGJ1224" s="230"/>
      <c r="BGK1224" s="230"/>
      <c r="BGL1224" s="230"/>
      <c r="BGM1224" s="230"/>
      <c r="BGN1224" s="230"/>
      <c r="BGO1224" s="230"/>
      <c r="BGP1224" s="230"/>
      <c r="BGQ1224" s="230"/>
      <c r="BGR1224" s="230"/>
      <c r="BGS1224" s="230"/>
      <c r="BGT1224" s="230"/>
      <c r="BGU1224" s="230"/>
      <c r="BGV1224" s="230"/>
      <c r="BGW1224" s="230"/>
      <c r="BGX1224" s="230"/>
      <c r="BGY1224" s="230"/>
      <c r="BGZ1224" s="230"/>
      <c r="BHA1224" s="230"/>
      <c r="BHB1224" s="230"/>
      <c r="BHC1224" s="230"/>
      <c r="BHD1224" s="230"/>
      <c r="BHE1224" s="230"/>
      <c r="BHF1224" s="230"/>
      <c r="BHG1224" s="230"/>
      <c r="BHH1224" s="230"/>
      <c r="BHI1224" s="230"/>
      <c r="BHJ1224" s="230"/>
      <c r="BHK1224" s="230"/>
      <c r="BHL1224" s="230"/>
      <c r="BHM1224" s="230"/>
      <c r="BHN1224" s="230"/>
      <c r="BHO1224" s="230"/>
      <c r="BHP1224" s="230"/>
      <c r="BHQ1224" s="230"/>
      <c r="BHR1224" s="230"/>
      <c r="BHS1224" s="230"/>
      <c r="BHT1224" s="230"/>
      <c r="BHU1224" s="230"/>
      <c r="BHV1224" s="230"/>
      <c r="BHW1224" s="230"/>
      <c r="BHX1224" s="230"/>
      <c r="BHY1224" s="230"/>
      <c r="BHZ1224" s="230"/>
      <c r="BIA1224" s="230"/>
      <c r="BIB1224" s="230"/>
      <c r="BIC1224" s="230"/>
      <c r="BID1224" s="230"/>
      <c r="BIE1224" s="230"/>
      <c r="BIF1224" s="230"/>
      <c r="BIG1224" s="230"/>
      <c r="BIH1224" s="230"/>
      <c r="BII1224" s="230"/>
      <c r="BIJ1224" s="230"/>
      <c r="BIK1224" s="230"/>
      <c r="BIL1224" s="230"/>
      <c r="BIM1224" s="230"/>
      <c r="BIN1224" s="230"/>
      <c r="BIO1224" s="230"/>
      <c r="BIP1224" s="230"/>
      <c r="BIQ1224" s="230"/>
      <c r="BIR1224" s="230"/>
      <c r="BIS1224" s="230"/>
      <c r="BIT1224" s="230"/>
      <c r="BIU1224" s="230"/>
      <c r="BIV1224" s="230"/>
      <c r="BIW1224" s="230"/>
      <c r="BIX1224" s="230"/>
      <c r="BIY1224" s="230"/>
      <c r="BIZ1224" s="230"/>
      <c r="BJA1224" s="230"/>
      <c r="BJB1224" s="230"/>
      <c r="BJC1224" s="230"/>
      <c r="BJD1224" s="230"/>
      <c r="BJE1224" s="230"/>
      <c r="BJF1224" s="230"/>
      <c r="BJG1224" s="230"/>
      <c r="BJH1224" s="230"/>
      <c r="BJI1224" s="230"/>
      <c r="BJJ1224" s="230"/>
      <c r="BJK1224" s="230"/>
      <c r="BJL1224" s="230"/>
      <c r="BJM1224" s="230"/>
      <c r="BJN1224" s="230"/>
      <c r="BJO1224" s="230"/>
      <c r="BJP1224" s="230"/>
      <c r="BJQ1224" s="230"/>
      <c r="BJR1224" s="230"/>
      <c r="BJS1224" s="230"/>
      <c r="BJT1224" s="230"/>
      <c r="BJU1224" s="230"/>
      <c r="BJV1224" s="230"/>
      <c r="BJW1224" s="230"/>
      <c r="BJX1224" s="230"/>
      <c r="BJY1224" s="230"/>
      <c r="BJZ1224" s="230"/>
      <c r="BKA1224" s="230"/>
      <c r="BKB1224" s="230"/>
      <c r="BKC1224" s="230"/>
      <c r="BKD1224" s="230"/>
      <c r="BKE1224" s="230"/>
      <c r="BKF1224" s="230"/>
      <c r="BKG1224" s="230"/>
      <c r="BKH1224" s="230"/>
      <c r="BKI1224" s="230"/>
      <c r="BKJ1224" s="230"/>
      <c r="BKK1224" s="230"/>
      <c r="BKL1224" s="230"/>
      <c r="BKM1224" s="230"/>
      <c r="BKN1224" s="230"/>
      <c r="BKO1224" s="230"/>
      <c r="BKP1224" s="230"/>
      <c r="BKQ1224" s="230"/>
      <c r="BKR1224" s="230"/>
      <c r="BKS1224" s="230"/>
      <c r="BKT1224" s="230"/>
      <c r="BKU1224" s="230"/>
      <c r="BKV1224" s="230"/>
      <c r="BKW1224" s="230"/>
      <c r="BKX1224" s="230"/>
      <c r="BKY1224" s="230"/>
      <c r="BKZ1224" s="230"/>
      <c r="BLA1224" s="230"/>
      <c r="BLB1224" s="230"/>
      <c r="BLC1224" s="230"/>
      <c r="BLD1224" s="230"/>
      <c r="BLE1224" s="230"/>
      <c r="BLF1224" s="230"/>
      <c r="BLG1224" s="230"/>
      <c r="BLH1224" s="230"/>
      <c r="BLI1224" s="230"/>
      <c r="BLJ1224" s="230"/>
      <c r="BLK1224" s="230"/>
      <c r="BLL1224" s="230"/>
      <c r="BLM1224" s="230"/>
      <c r="BLN1224" s="230"/>
      <c r="BLO1224" s="230"/>
      <c r="BLP1224" s="230"/>
      <c r="BLQ1224" s="230"/>
      <c r="BLR1224" s="230"/>
      <c r="BLS1224" s="230"/>
      <c r="BLT1224" s="230"/>
      <c r="BLU1224" s="230"/>
      <c r="BLV1224" s="230"/>
      <c r="BLW1224" s="230"/>
      <c r="BLX1224" s="230"/>
      <c r="BLY1224" s="230"/>
      <c r="BLZ1224" s="230"/>
      <c r="BMA1224" s="230"/>
      <c r="BMB1224" s="230"/>
      <c r="BMC1224" s="230"/>
      <c r="BMD1224" s="230"/>
      <c r="BME1224" s="230"/>
      <c r="BMF1224" s="230"/>
      <c r="BMG1224" s="230"/>
      <c r="BMH1224" s="230"/>
      <c r="BMI1224" s="230"/>
      <c r="BMJ1224" s="230"/>
      <c r="BMK1224" s="230"/>
      <c r="BML1224" s="230"/>
      <c r="BMM1224" s="230"/>
      <c r="BMN1224" s="230"/>
      <c r="BMO1224" s="230"/>
      <c r="BMP1224" s="230"/>
      <c r="BMQ1224" s="230"/>
      <c r="BMR1224" s="230"/>
      <c r="BMS1224" s="230"/>
      <c r="BMT1224" s="230"/>
      <c r="BMU1224" s="230"/>
      <c r="BMV1224" s="230"/>
      <c r="BMW1224" s="230"/>
      <c r="BMX1224" s="230"/>
      <c r="BMY1224" s="230"/>
      <c r="BMZ1224" s="230"/>
      <c r="BNA1224" s="230"/>
      <c r="BNB1224" s="230"/>
      <c r="BNC1224" s="230"/>
      <c r="BND1224" s="230"/>
      <c r="BNE1224" s="230"/>
      <c r="BNF1224" s="230"/>
      <c r="BNG1224" s="230"/>
      <c r="BNH1224" s="230"/>
      <c r="BNI1224" s="230"/>
      <c r="BNJ1224" s="230"/>
      <c r="BNK1224" s="230"/>
      <c r="BNL1224" s="230"/>
      <c r="BNM1224" s="230"/>
      <c r="BNN1224" s="230"/>
      <c r="BNO1224" s="230"/>
      <c r="BNP1224" s="230"/>
      <c r="BNQ1224" s="230"/>
      <c r="BNR1224" s="230"/>
      <c r="BNS1224" s="230"/>
      <c r="BNT1224" s="230"/>
      <c r="BNU1224" s="230"/>
      <c r="BNV1224" s="230"/>
      <c r="BNW1224" s="230"/>
      <c r="BNX1224" s="230"/>
      <c r="BNY1224" s="230"/>
      <c r="BNZ1224" s="230"/>
      <c r="BOA1224" s="230"/>
      <c r="BOB1224" s="230"/>
      <c r="BOC1224" s="230"/>
      <c r="BOD1224" s="230"/>
      <c r="BOE1224" s="230"/>
      <c r="BOF1224" s="230"/>
      <c r="BOG1224" s="230"/>
      <c r="BOH1224" s="230"/>
      <c r="BOI1224" s="230"/>
      <c r="BOJ1224" s="230"/>
      <c r="BOK1224" s="230"/>
      <c r="BOL1224" s="230"/>
      <c r="BOM1224" s="230"/>
      <c r="BON1224" s="230"/>
      <c r="BOO1224" s="230"/>
      <c r="BOP1224" s="230"/>
      <c r="BOQ1224" s="230"/>
      <c r="BOR1224" s="230"/>
      <c r="BOS1224" s="230"/>
      <c r="BOT1224" s="230"/>
      <c r="BOU1224" s="230"/>
      <c r="BOV1224" s="230"/>
      <c r="BOW1224" s="230"/>
      <c r="BOX1224" s="230"/>
      <c r="BOY1224" s="230"/>
      <c r="BOZ1224" s="230"/>
      <c r="BPA1224" s="230"/>
      <c r="BPB1224" s="230"/>
      <c r="BPC1224" s="230"/>
      <c r="BPD1224" s="230"/>
      <c r="BPE1224" s="230"/>
      <c r="BPF1224" s="230"/>
      <c r="BPG1224" s="230"/>
      <c r="BPH1224" s="230"/>
      <c r="BPI1224" s="230"/>
      <c r="BPJ1224" s="230"/>
      <c r="BPK1224" s="230"/>
      <c r="BPL1224" s="230"/>
      <c r="BPM1224" s="230"/>
      <c r="BPN1224" s="230"/>
      <c r="BPO1224" s="230"/>
      <c r="BPP1224" s="230"/>
      <c r="BPQ1224" s="230"/>
      <c r="BPR1224" s="230"/>
      <c r="BPS1224" s="230"/>
      <c r="BPT1224" s="230"/>
      <c r="BPU1224" s="230"/>
      <c r="BPV1224" s="230"/>
      <c r="BPW1224" s="230"/>
      <c r="BPX1224" s="230"/>
      <c r="BPY1224" s="230"/>
      <c r="BPZ1224" s="230"/>
      <c r="BQA1224" s="230"/>
      <c r="BQB1224" s="230"/>
      <c r="BQC1224" s="230"/>
      <c r="BQD1224" s="230"/>
      <c r="BQE1224" s="230"/>
      <c r="BQF1224" s="230"/>
      <c r="BQG1224" s="230"/>
      <c r="BQH1224" s="230"/>
      <c r="BQI1224" s="230"/>
      <c r="BQJ1224" s="230"/>
      <c r="BQK1224" s="230"/>
      <c r="BQL1224" s="230"/>
      <c r="BQM1224" s="230"/>
      <c r="BQN1224" s="230"/>
      <c r="BQO1224" s="230"/>
      <c r="BQP1224" s="230"/>
      <c r="BQQ1224" s="230"/>
      <c r="BQR1224" s="230"/>
      <c r="BQS1224" s="230"/>
      <c r="BQT1224" s="230"/>
      <c r="BQU1224" s="230"/>
      <c r="BQV1224" s="230"/>
      <c r="BQW1224" s="230"/>
      <c r="BQX1224" s="230"/>
      <c r="BQY1224" s="230"/>
      <c r="BQZ1224" s="230"/>
      <c r="BRA1224" s="230"/>
      <c r="BRB1224" s="230"/>
      <c r="BRC1224" s="230"/>
      <c r="BRD1224" s="230"/>
      <c r="BRE1224" s="230"/>
      <c r="BRF1224" s="230"/>
      <c r="BRG1224" s="230"/>
      <c r="BRH1224" s="230"/>
      <c r="BRI1224" s="230"/>
      <c r="BRJ1224" s="230"/>
      <c r="BRK1224" s="230"/>
      <c r="BRL1224" s="230"/>
      <c r="BRM1224" s="230"/>
      <c r="BRN1224" s="230"/>
      <c r="BRO1224" s="230"/>
      <c r="BRP1224" s="230"/>
      <c r="BRQ1224" s="230"/>
      <c r="BRR1224" s="230"/>
      <c r="BRS1224" s="230"/>
      <c r="BRT1224" s="230"/>
      <c r="BRU1224" s="230"/>
      <c r="BRV1224" s="230"/>
      <c r="BRW1224" s="230"/>
      <c r="BRX1224" s="230"/>
      <c r="BRY1224" s="230"/>
      <c r="BRZ1224" s="230"/>
      <c r="BSA1224" s="230"/>
      <c r="BSB1224" s="230"/>
      <c r="BSC1224" s="230"/>
      <c r="BSD1224" s="230"/>
      <c r="BSE1224" s="230"/>
      <c r="BSF1224" s="230"/>
      <c r="BSG1224" s="230"/>
      <c r="BSH1224" s="230"/>
      <c r="BSI1224" s="230"/>
      <c r="BSJ1224" s="230"/>
      <c r="BSK1224" s="230"/>
      <c r="BSL1224" s="230"/>
      <c r="BSM1224" s="230"/>
      <c r="BSN1224" s="230"/>
      <c r="BSO1224" s="230"/>
      <c r="BSP1224" s="230"/>
      <c r="BSQ1224" s="230"/>
      <c r="BSR1224" s="230"/>
      <c r="BSS1224" s="230"/>
      <c r="BST1224" s="230"/>
      <c r="BSU1224" s="230"/>
      <c r="BSV1224" s="230"/>
      <c r="BSW1224" s="230"/>
      <c r="BSX1224" s="230"/>
      <c r="BSY1224" s="230"/>
      <c r="BSZ1224" s="230"/>
      <c r="BTA1224" s="230"/>
      <c r="BTB1224" s="230"/>
      <c r="BTC1224" s="230"/>
      <c r="BTD1224" s="230"/>
      <c r="BTE1224" s="230"/>
      <c r="BTF1224" s="230"/>
      <c r="BTG1224" s="230"/>
      <c r="BTH1224" s="230"/>
      <c r="BTI1224" s="230"/>
      <c r="BTJ1224" s="230"/>
      <c r="BTK1224" s="230"/>
      <c r="BTL1224" s="230"/>
      <c r="BTM1224" s="230"/>
      <c r="BTN1224" s="230"/>
      <c r="BTO1224" s="230"/>
      <c r="BTP1224" s="230"/>
      <c r="BTQ1224" s="230"/>
      <c r="BTR1224" s="230"/>
      <c r="BTS1224" s="230"/>
      <c r="BTT1224" s="230"/>
      <c r="BTU1224" s="230"/>
      <c r="BTV1224" s="230"/>
      <c r="BTW1224" s="230"/>
      <c r="BTX1224" s="230"/>
      <c r="BTY1224" s="230"/>
      <c r="BTZ1224" s="230"/>
      <c r="BUA1224" s="230"/>
      <c r="BUB1224" s="230"/>
      <c r="BUC1224" s="230"/>
      <c r="BUD1224" s="230"/>
      <c r="BUE1224" s="230"/>
      <c r="BUF1224" s="230"/>
      <c r="BUG1224" s="230"/>
      <c r="BUH1224" s="230"/>
      <c r="BUI1224" s="230"/>
      <c r="BUJ1224" s="230"/>
      <c r="BUK1224" s="230"/>
      <c r="BUL1224" s="230"/>
      <c r="BUM1224" s="230"/>
      <c r="BUN1224" s="230"/>
      <c r="BUO1224" s="230"/>
      <c r="BUP1224" s="230"/>
      <c r="BUQ1224" s="230"/>
      <c r="BUR1224" s="230"/>
      <c r="BUS1224" s="230"/>
      <c r="BUT1224" s="230"/>
      <c r="BUU1224" s="230"/>
      <c r="BUV1224" s="230"/>
      <c r="BUW1224" s="230"/>
      <c r="BUX1224" s="230"/>
      <c r="BUY1224" s="230"/>
      <c r="BUZ1224" s="230"/>
      <c r="BVA1224" s="230"/>
      <c r="BVB1224" s="230"/>
      <c r="BVC1224" s="230"/>
      <c r="BVD1224" s="230"/>
      <c r="BVE1224" s="230"/>
      <c r="BVF1224" s="230"/>
      <c r="BVG1224" s="230"/>
      <c r="BVH1224" s="230"/>
      <c r="BVI1224" s="230"/>
      <c r="BVJ1224" s="230"/>
      <c r="BVK1224" s="230"/>
      <c r="BVL1224" s="230"/>
      <c r="BVM1224" s="230"/>
      <c r="BVN1224" s="230"/>
      <c r="BVO1224" s="230"/>
      <c r="BVP1224" s="230"/>
      <c r="BVQ1224" s="230"/>
      <c r="BVR1224" s="230"/>
      <c r="BVS1224" s="230"/>
      <c r="BVT1224" s="230"/>
      <c r="BVU1224" s="230"/>
      <c r="BVV1224" s="230"/>
      <c r="BVW1224" s="230"/>
      <c r="BVX1224" s="230"/>
      <c r="BVY1224" s="230"/>
      <c r="BVZ1224" s="230"/>
      <c r="BWA1224" s="230"/>
      <c r="BWB1224" s="230"/>
      <c r="BWC1224" s="230"/>
      <c r="BWD1224" s="230"/>
      <c r="BWE1224" s="230"/>
      <c r="BWF1224" s="230"/>
      <c r="BWG1224" s="230"/>
      <c r="BWH1224" s="230"/>
      <c r="BWI1224" s="230"/>
      <c r="BWJ1224" s="230"/>
      <c r="BWK1224" s="230"/>
      <c r="BWL1224" s="230"/>
      <c r="BWM1224" s="230"/>
      <c r="BWN1224" s="230"/>
      <c r="BWO1224" s="230"/>
      <c r="BWP1224" s="230"/>
      <c r="BWQ1224" s="230"/>
      <c r="BWR1224" s="230"/>
      <c r="BWS1224" s="230"/>
      <c r="BWT1224" s="230"/>
      <c r="BWU1224" s="230"/>
      <c r="BWV1224" s="230"/>
      <c r="BWW1224" s="230"/>
      <c r="BWX1224" s="230"/>
      <c r="BWY1224" s="230"/>
      <c r="BWZ1224" s="230"/>
      <c r="BXA1224" s="230"/>
      <c r="BXB1224" s="230"/>
      <c r="BXC1224" s="230"/>
      <c r="BXD1224" s="230"/>
      <c r="BXE1224" s="230"/>
      <c r="BXF1224" s="230"/>
      <c r="BXG1224" s="230"/>
      <c r="BXH1224" s="230"/>
      <c r="BXI1224" s="230"/>
      <c r="BXJ1224" s="230"/>
      <c r="BXK1224" s="230"/>
      <c r="BXL1224" s="230"/>
      <c r="BXM1224" s="230"/>
      <c r="BXN1224" s="230"/>
      <c r="BXO1224" s="230"/>
      <c r="BXP1224" s="230"/>
      <c r="BXQ1224" s="230"/>
      <c r="BXR1224" s="230"/>
      <c r="BXS1224" s="230"/>
      <c r="BXT1224" s="230"/>
      <c r="BXU1224" s="230"/>
      <c r="BXV1224" s="230"/>
      <c r="BXW1224" s="230"/>
      <c r="BXX1224" s="230"/>
      <c r="BXY1224" s="230"/>
      <c r="BXZ1224" s="230"/>
      <c r="BYA1224" s="230"/>
      <c r="BYB1224" s="230"/>
      <c r="BYC1224" s="230"/>
      <c r="BYD1224" s="230"/>
      <c r="BYE1224" s="230"/>
      <c r="BYF1224" s="230"/>
      <c r="BYG1224" s="230"/>
      <c r="BYH1224" s="230"/>
      <c r="BYI1224" s="230"/>
      <c r="BYJ1224" s="230"/>
      <c r="BYK1224" s="230"/>
      <c r="BYL1224" s="230"/>
      <c r="BYM1224" s="230"/>
      <c r="BYN1224" s="230"/>
      <c r="BYO1224" s="230"/>
      <c r="BYP1224" s="230"/>
      <c r="BYQ1224" s="230"/>
      <c r="BYR1224" s="230"/>
      <c r="BYS1224" s="230"/>
      <c r="BYT1224" s="230"/>
      <c r="BYU1224" s="230"/>
      <c r="BYV1224" s="230"/>
      <c r="BYW1224" s="230"/>
      <c r="BYX1224" s="230"/>
      <c r="BYY1224" s="230"/>
      <c r="BYZ1224" s="230"/>
      <c r="BZA1224" s="230"/>
      <c r="BZB1224" s="230"/>
      <c r="BZC1224" s="230"/>
      <c r="BZD1224" s="230"/>
      <c r="BZE1224" s="230"/>
      <c r="BZF1224" s="230"/>
      <c r="BZG1224" s="230"/>
      <c r="BZH1224" s="230"/>
      <c r="BZI1224" s="230"/>
      <c r="BZJ1224" s="230"/>
      <c r="BZK1224" s="230"/>
      <c r="BZL1224" s="230"/>
      <c r="BZM1224" s="230"/>
      <c r="BZN1224" s="230"/>
      <c r="BZO1224" s="230"/>
      <c r="BZP1224" s="230"/>
      <c r="BZQ1224" s="230"/>
      <c r="BZR1224" s="230"/>
      <c r="BZS1224" s="230"/>
      <c r="BZT1224" s="230"/>
      <c r="BZU1224" s="230"/>
      <c r="BZV1224" s="230"/>
      <c r="BZW1224" s="230"/>
      <c r="BZX1224" s="230"/>
      <c r="BZY1224" s="230"/>
      <c r="BZZ1224" s="230"/>
      <c r="CAA1224" s="230"/>
      <c r="CAB1224" s="230"/>
      <c r="CAC1224" s="230"/>
      <c r="CAD1224" s="230"/>
      <c r="CAE1224" s="230"/>
      <c r="CAF1224" s="230"/>
      <c r="CAG1224" s="230"/>
      <c r="CAH1224" s="230"/>
      <c r="CAI1224" s="230"/>
      <c r="CAJ1224" s="230"/>
      <c r="CAK1224" s="230"/>
      <c r="CAL1224" s="230"/>
      <c r="CAM1224" s="230"/>
      <c r="CAN1224" s="230"/>
      <c r="CAO1224" s="230"/>
      <c r="CAP1224" s="230"/>
      <c r="CAQ1224" s="230"/>
      <c r="CAR1224" s="230"/>
      <c r="CAS1224" s="230"/>
      <c r="CAT1224" s="230"/>
      <c r="CAU1224" s="230"/>
      <c r="CAV1224" s="230"/>
      <c r="CAW1224" s="230"/>
      <c r="CAX1224" s="230"/>
      <c r="CAY1224" s="230"/>
      <c r="CAZ1224" s="230"/>
      <c r="CBA1224" s="230"/>
      <c r="CBB1224" s="230"/>
      <c r="CBC1224" s="230"/>
      <c r="CBD1224" s="230"/>
      <c r="CBE1224" s="230"/>
      <c r="CBF1224" s="230"/>
      <c r="CBG1224" s="230"/>
      <c r="CBH1224" s="230"/>
      <c r="CBI1224" s="230"/>
      <c r="CBJ1224" s="230"/>
      <c r="CBK1224" s="230"/>
      <c r="CBL1224" s="230"/>
      <c r="CBM1224" s="230"/>
      <c r="CBN1224" s="230"/>
      <c r="CBO1224" s="230"/>
      <c r="CBP1224" s="230"/>
      <c r="CBQ1224" s="230"/>
      <c r="CBR1224" s="230"/>
      <c r="CBS1224" s="230"/>
      <c r="CBT1224" s="230"/>
      <c r="CBU1224" s="230"/>
      <c r="CBV1224" s="230"/>
      <c r="CBW1224" s="230"/>
      <c r="CBX1224" s="230"/>
      <c r="CBY1224" s="230"/>
      <c r="CBZ1224" s="230"/>
      <c r="CCA1224" s="230"/>
      <c r="CCB1224" s="230"/>
      <c r="CCC1224" s="230"/>
      <c r="CCD1224" s="230"/>
      <c r="CCE1224" s="230"/>
      <c r="CCF1224" s="230"/>
      <c r="CCG1224" s="230"/>
      <c r="CCH1224" s="230"/>
      <c r="CCI1224" s="230"/>
      <c r="CCJ1224" s="230"/>
      <c r="CCK1224" s="230"/>
      <c r="CCL1224" s="230"/>
      <c r="CCM1224" s="230"/>
      <c r="CCN1224" s="230"/>
      <c r="CCO1224" s="230"/>
      <c r="CCP1224" s="230"/>
      <c r="CCQ1224" s="230"/>
      <c r="CCR1224" s="230"/>
      <c r="CCS1224" s="230"/>
      <c r="CCT1224" s="230"/>
      <c r="CCU1224" s="230"/>
      <c r="CCV1224" s="230"/>
      <c r="CCW1224" s="230"/>
      <c r="CCX1224" s="230"/>
      <c r="CCY1224" s="230"/>
      <c r="CCZ1224" s="230"/>
      <c r="CDA1224" s="230"/>
      <c r="CDB1224" s="230"/>
      <c r="CDC1224" s="230"/>
      <c r="CDD1224" s="230"/>
      <c r="CDE1224" s="230"/>
      <c r="CDF1224" s="230"/>
      <c r="CDG1224" s="230"/>
      <c r="CDH1224" s="230"/>
      <c r="CDI1224" s="230"/>
      <c r="CDJ1224" s="230"/>
      <c r="CDK1224" s="230"/>
      <c r="CDL1224" s="230"/>
      <c r="CDM1224" s="230"/>
      <c r="CDN1224" s="230"/>
      <c r="CDO1224" s="230"/>
      <c r="CDP1224" s="230"/>
      <c r="CDQ1224" s="230"/>
      <c r="CDR1224" s="230"/>
      <c r="CDS1224" s="230"/>
      <c r="CDT1224" s="230"/>
      <c r="CDU1224" s="230"/>
      <c r="CDV1224" s="230"/>
      <c r="CDW1224" s="230"/>
      <c r="CDX1224" s="230"/>
      <c r="CDY1224" s="230"/>
      <c r="CDZ1224" s="230"/>
      <c r="CEA1224" s="230"/>
      <c r="CEB1224" s="230"/>
      <c r="CEC1224" s="230"/>
      <c r="CED1224" s="230"/>
      <c r="CEE1224" s="230"/>
      <c r="CEF1224" s="230"/>
      <c r="CEG1224" s="230"/>
      <c r="CEH1224" s="230"/>
      <c r="CEI1224" s="230"/>
      <c r="CEJ1224" s="230"/>
      <c r="CEK1224" s="230"/>
      <c r="CEL1224" s="230"/>
      <c r="CEM1224" s="230"/>
      <c r="CEN1224" s="230"/>
      <c r="CEO1224" s="230"/>
      <c r="CEP1224" s="230"/>
      <c r="CEQ1224" s="230"/>
      <c r="CER1224" s="230"/>
      <c r="CES1224" s="230"/>
      <c r="CET1224" s="230"/>
      <c r="CEU1224" s="230"/>
      <c r="CEV1224" s="230"/>
      <c r="CEW1224" s="230"/>
      <c r="CEX1224" s="230"/>
      <c r="CEY1224" s="230"/>
      <c r="CEZ1224" s="230"/>
      <c r="CFA1224" s="230"/>
      <c r="CFB1224" s="230"/>
      <c r="CFC1224" s="230"/>
      <c r="CFD1224" s="230"/>
      <c r="CFE1224" s="230"/>
      <c r="CFF1224" s="230"/>
      <c r="CFG1224" s="230"/>
      <c r="CFH1224" s="230"/>
      <c r="CFI1224" s="230"/>
      <c r="CFJ1224" s="230"/>
      <c r="CFK1224" s="230"/>
      <c r="CFL1224" s="230"/>
      <c r="CFM1224" s="230"/>
      <c r="CFN1224" s="230"/>
      <c r="CFO1224" s="230"/>
      <c r="CFP1224" s="230"/>
      <c r="CFQ1224" s="230"/>
      <c r="CFR1224" s="230"/>
      <c r="CFS1224" s="230"/>
      <c r="CFT1224" s="230"/>
      <c r="CFU1224" s="230"/>
      <c r="CFV1224" s="230"/>
      <c r="CFW1224" s="230"/>
      <c r="CFX1224" s="230"/>
      <c r="CFY1224" s="230"/>
      <c r="CFZ1224" s="230"/>
      <c r="CGA1224" s="230"/>
      <c r="CGB1224" s="230"/>
      <c r="CGC1224" s="230"/>
      <c r="CGD1224" s="230"/>
      <c r="CGE1224" s="230"/>
      <c r="CGF1224" s="230"/>
      <c r="CGG1224" s="230"/>
      <c r="CGH1224" s="230"/>
      <c r="CGI1224" s="230"/>
      <c r="CGJ1224" s="230"/>
      <c r="CGK1224" s="230"/>
      <c r="CGL1224" s="230"/>
      <c r="CGM1224" s="230"/>
      <c r="CGN1224" s="230"/>
      <c r="CGO1224" s="230"/>
      <c r="CGP1224" s="230"/>
      <c r="CGQ1224" s="230"/>
      <c r="CGR1224" s="230"/>
      <c r="CGS1224" s="230"/>
      <c r="CGT1224" s="230"/>
      <c r="CGU1224" s="230"/>
      <c r="CGV1224" s="230"/>
      <c r="CGW1224" s="230"/>
      <c r="CGX1224" s="230"/>
      <c r="CGY1224" s="230"/>
      <c r="CGZ1224" s="230"/>
      <c r="CHA1224" s="230"/>
      <c r="CHB1224" s="230"/>
      <c r="CHC1224" s="230"/>
      <c r="CHD1224" s="230"/>
      <c r="CHE1224" s="230"/>
      <c r="CHF1224" s="230"/>
      <c r="CHG1224" s="230"/>
      <c r="CHH1224" s="230"/>
      <c r="CHI1224" s="230"/>
      <c r="CHJ1224" s="230"/>
      <c r="CHK1224" s="230"/>
      <c r="CHL1224" s="230"/>
      <c r="CHM1224" s="230"/>
      <c r="CHN1224" s="230"/>
      <c r="CHO1224" s="230"/>
      <c r="CHP1224" s="230"/>
      <c r="CHQ1224" s="230"/>
      <c r="CHR1224" s="230"/>
      <c r="CHS1224" s="230"/>
      <c r="CHT1224" s="230"/>
      <c r="CHU1224" s="230"/>
      <c r="CHV1224" s="230"/>
      <c r="CHW1224" s="230"/>
      <c r="CHX1224" s="230"/>
      <c r="CHY1224" s="230"/>
      <c r="CHZ1224" s="230"/>
      <c r="CIA1224" s="230"/>
      <c r="CIB1224" s="230"/>
      <c r="CIC1224" s="230"/>
      <c r="CID1224" s="230"/>
      <c r="CIE1224" s="230"/>
      <c r="CIF1224" s="230"/>
      <c r="CIG1224" s="230"/>
      <c r="CIH1224" s="230"/>
      <c r="CII1224" s="230"/>
      <c r="CIJ1224" s="230"/>
      <c r="CIK1224" s="230"/>
      <c r="CIL1224" s="230"/>
      <c r="CIM1224" s="230"/>
      <c r="CIN1224" s="230"/>
      <c r="CIO1224" s="230"/>
      <c r="CIP1224" s="230"/>
      <c r="CIQ1224" s="230"/>
      <c r="CIR1224" s="230"/>
      <c r="CIS1224" s="230"/>
      <c r="CIT1224" s="230"/>
      <c r="CIU1224" s="230"/>
      <c r="CIV1224" s="230"/>
      <c r="CIW1224" s="230"/>
      <c r="CIX1224" s="230"/>
      <c r="CIY1224" s="230"/>
      <c r="CIZ1224" s="230"/>
      <c r="CJA1224" s="230"/>
      <c r="CJB1224" s="230"/>
      <c r="CJC1224" s="230"/>
      <c r="CJD1224" s="230"/>
      <c r="CJE1224" s="230"/>
      <c r="CJF1224" s="230"/>
      <c r="CJG1224" s="230"/>
      <c r="CJH1224" s="230"/>
      <c r="CJI1224" s="230"/>
      <c r="CJJ1224" s="230"/>
      <c r="CJK1224" s="230"/>
      <c r="CJL1224" s="230"/>
      <c r="CJM1224" s="230"/>
      <c r="CJN1224" s="230"/>
      <c r="CJO1224" s="230"/>
      <c r="CJP1224" s="230"/>
      <c r="CJQ1224" s="230"/>
      <c r="CJR1224" s="230"/>
      <c r="CJS1224" s="230"/>
      <c r="CJT1224" s="230"/>
      <c r="CJU1224" s="230"/>
      <c r="CJV1224" s="230"/>
      <c r="CJW1224" s="230"/>
      <c r="CJX1224" s="230"/>
      <c r="CJY1224" s="230"/>
      <c r="CJZ1224" s="230"/>
      <c r="CKA1224" s="230"/>
      <c r="CKB1224" s="230"/>
      <c r="CKC1224" s="230"/>
      <c r="CKD1224" s="230"/>
      <c r="CKE1224" s="230"/>
      <c r="CKF1224" s="230"/>
      <c r="CKG1224" s="230"/>
      <c r="CKH1224" s="230"/>
      <c r="CKI1224" s="230"/>
      <c r="CKJ1224" s="230"/>
      <c r="CKK1224" s="230"/>
      <c r="CKL1224" s="230"/>
      <c r="CKM1224" s="230"/>
      <c r="CKN1224" s="230"/>
      <c r="CKO1224" s="230"/>
      <c r="CKP1224" s="230"/>
      <c r="CKQ1224" s="230"/>
      <c r="CKR1224" s="230"/>
      <c r="CKS1224" s="230"/>
      <c r="CKT1224" s="230"/>
      <c r="CKU1224" s="230"/>
      <c r="CKV1224" s="230"/>
      <c r="CKW1224" s="230"/>
      <c r="CKX1224" s="230"/>
      <c r="CKY1224" s="230"/>
      <c r="CKZ1224" s="230"/>
      <c r="CLA1224" s="230"/>
      <c r="CLB1224" s="230"/>
      <c r="CLC1224" s="230"/>
      <c r="CLD1224" s="230"/>
      <c r="CLE1224" s="230"/>
      <c r="CLF1224" s="230"/>
      <c r="CLG1224" s="230"/>
      <c r="CLH1224" s="230"/>
      <c r="CLI1224" s="230"/>
      <c r="CLJ1224" s="230"/>
      <c r="CLK1224" s="230"/>
      <c r="CLL1224" s="230"/>
      <c r="CLM1224" s="230"/>
      <c r="CLN1224" s="230"/>
      <c r="CLO1224" s="230"/>
      <c r="CLP1224" s="230"/>
      <c r="CLQ1224" s="230"/>
      <c r="CLR1224" s="230"/>
      <c r="CLS1224" s="230"/>
      <c r="CLT1224" s="230"/>
      <c r="CLU1224" s="230"/>
      <c r="CLV1224" s="230"/>
      <c r="CLW1224" s="230"/>
      <c r="CLX1224" s="230"/>
      <c r="CLY1224" s="230"/>
      <c r="CLZ1224" s="230"/>
      <c r="CMA1224" s="230"/>
      <c r="CMB1224" s="230"/>
      <c r="CMC1224" s="230"/>
      <c r="CMD1224" s="230"/>
      <c r="CME1224" s="230"/>
      <c r="CMF1224" s="230"/>
      <c r="CMG1224" s="230"/>
      <c r="CMH1224" s="230"/>
      <c r="CMI1224" s="230"/>
      <c r="CMJ1224" s="230"/>
      <c r="CMK1224" s="230"/>
      <c r="CML1224" s="230"/>
      <c r="CMM1224" s="230"/>
      <c r="CMN1224" s="230"/>
      <c r="CMO1224" s="230"/>
      <c r="CMP1224" s="230"/>
      <c r="CMQ1224" s="230"/>
      <c r="CMR1224" s="230"/>
      <c r="CMS1224" s="230"/>
      <c r="CMT1224" s="230"/>
      <c r="CMU1224" s="230"/>
      <c r="CMV1224" s="230"/>
      <c r="CMW1224" s="230"/>
      <c r="CMX1224" s="230"/>
      <c r="CMY1224" s="230"/>
      <c r="CMZ1224" s="230"/>
      <c r="CNA1224" s="230"/>
      <c r="CNB1224" s="230"/>
      <c r="CNC1224" s="230"/>
      <c r="CND1224" s="230"/>
      <c r="CNE1224" s="230"/>
      <c r="CNF1224" s="230"/>
      <c r="CNG1224" s="230"/>
      <c r="CNH1224" s="230"/>
      <c r="CNI1224" s="230"/>
      <c r="CNJ1224" s="230"/>
      <c r="CNK1224" s="230"/>
      <c r="CNL1224" s="230"/>
      <c r="CNM1224" s="230"/>
      <c r="CNN1224" s="230"/>
      <c r="CNO1224" s="230"/>
      <c r="CNP1224" s="230"/>
      <c r="CNQ1224" s="230"/>
      <c r="CNR1224" s="230"/>
      <c r="CNS1224" s="230"/>
      <c r="CNT1224" s="230"/>
      <c r="CNU1224" s="230"/>
      <c r="CNV1224" s="230"/>
      <c r="CNW1224" s="230"/>
      <c r="CNX1224" s="230"/>
      <c r="CNY1224" s="230"/>
      <c r="CNZ1224" s="230"/>
      <c r="COA1224" s="230"/>
      <c r="COB1224" s="230"/>
      <c r="COC1224" s="230"/>
      <c r="COD1224" s="230"/>
      <c r="COE1224" s="230"/>
      <c r="COF1224" s="230"/>
      <c r="COG1224" s="230"/>
      <c r="COH1224" s="230"/>
      <c r="COI1224" s="230"/>
      <c r="COJ1224" s="230"/>
      <c r="COK1224" s="230"/>
      <c r="COL1224" s="230"/>
      <c r="COM1224" s="230"/>
      <c r="CON1224" s="230"/>
      <c r="COO1224" s="230"/>
      <c r="COP1224" s="230"/>
      <c r="COQ1224" s="230"/>
      <c r="COR1224" s="230"/>
      <c r="COS1224" s="230"/>
      <c r="COT1224" s="230"/>
      <c r="COU1224" s="230"/>
      <c r="COV1224" s="230"/>
      <c r="COW1224" s="230"/>
      <c r="COX1224" s="230"/>
      <c r="COY1224" s="230"/>
      <c r="COZ1224" s="230"/>
      <c r="CPA1224" s="230"/>
      <c r="CPB1224" s="230"/>
      <c r="CPC1224" s="230"/>
      <c r="CPD1224" s="230"/>
      <c r="CPE1224" s="230"/>
      <c r="CPF1224" s="230"/>
      <c r="CPG1224" s="230"/>
      <c r="CPH1224" s="230"/>
      <c r="CPI1224" s="230"/>
      <c r="CPJ1224" s="230"/>
      <c r="CPK1224" s="230"/>
      <c r="CPL1224" s="230"/>
      <c r="CPM1224" s="230"/>
      <c r="CPN1224" s="230"/>
      <c r="CPO1224" s="230"/>
      <c r="CPP1224" s="230"/>
      <c r="CPQ1224" s="230"/>
      <c r="CPR1224" s="230"/>
      <c r="CPS1224" s="230"/>
      <c r="CPT1224" s="230"/>
      <c r="CPU1224" s="230"/>
      <c r="CPV1224" s="230"/>
      <c r="CPW1224" s="230"/>
      <c r="CPX1224" s="230"/>
      <c r="CPY1224" s="230"/>
      <c r="CPZ1224" s="230"/>
      <c r="CQA1224" s="230"/>
      <c r="CQB1224" s="230"/>
      <c r="CQC1224" s="230"/>
      <c r="CQD1224" s="230"/>
      <c r="CQE1224" s="230"/>
      <c r="CQF1224" s="230"/>
      <c r="CQG1224" s="230"/>
      <c r="CQH1224" s="230"/>
      <c r="CQI1224" s="230"/>
      <c r="CQJ1224" s="230"/>
      <c r="CQK1224" s="230"/>
      <c r="CQL1224" s="230"/>
      <c r="CQM1224" s="230"/>
      <c r="CQN1224" s="230"/>
      <c r="CQO1224" s="230"/>
      <c r="CQP1224" s="230"/>
      <c r="CQQ1224" s="230"/>
      <c r="CQR1224" s="230"/>
      <c r="CQS1224" s="230"/>
      <c r="CQT1224" s="230"/>
      <c r="CQU1224" s="230"/>
      <c r="CQV1224" s="230"/>
      <c r="CQW1224" s="230"/>
      <c r="CQX1224" s="230"/>
      <c r="CQY1224" s="230"/>
      <c r="CQZ1224" s="230"/>
      <c r="CRA1224" s="230"/>
      <c r="CRB1224" s="230"/>
      <c r="CRC1224" s="230"/>
      <c r="CRD1224" s="230"/>
      <c r="CRE1224" s="230"/>
      <c r="CRF1224" s="230"/>
      <c r="CRG1224" s="230"/>
      <c r="CRH1224" s="230"/>
      <c r="CRI1224" s="230"/>
      <c r="CRJ1224" s="230"/>
      <c r="CRK1224" s="230"/>
      <c r="CRL1224" s="230"/>
      <c r="CRM1224" s="230"/>
      <c r="CRN1224" s="230"/>
      <c r="CRO1224" s="230"/>
      <c r="CRP1224" s="230"/>
      <c r="CRQ1224" s="230"/>
      <c r="CRR1224" s="230"/>
      <c r="CRS1224" s="230"/>
      <c r="CRT1224" s="230"/>
      <c r="CRU1224" s="230"/>
      <c r="CRV1224" s="230"/>
      <c r="CRW1224" s="230"/>
      <c r="CRX1224" s="230"/>
      <c r="CRY1224" s="230"/>
      <c r="CRZ1224" s="230"/>
      <c r="CSA1224" s="230"/>
      <c r="CSB1224" s="230"/>
      <c r="CSC1224" s="230"/>
      <c r="CSD1224" s="230"/>
      <c r="CSE1224" s="230"/>
      <c r="CSF1224" s="230"/>
      <c r="CSG1224" s="230"/>
      <c r="CSH1224" s="230"/>
      <c r="CSI1224" s="230"/>
      <c r="CSJ1224" s="230"/>
      <c r="CSK1224" s="230"/>
      <c r="CSL1224" s="230"/>
      <c r="CSM1224" s="230"/>
      <c r="CSN1224" s="230"/>
      <c r="CSO1224" s="230"/>
      <c r="CSP1224" s="230"/>
      <c r="CSQ1224" s="230"/>
      <c r="CSR1224" s="230"/>
      <c r="CSS1224" s="230"/>
      <c r="CST1224" s="230"/>
      <c r="CSU1224" s="230"/>
      <c r="CSV1224" s="230"/>
      <c r="CSW1224" s="230"/>
      <c r="CSX1224" s="230"/>
      <c r="CSY1224" s="230"/>
      <c r="CSZ1224" s="230"/>
      <c r="CTA1224" s="230"/>
      <c r="CTB1224" s="230"/>
      <c r="CTC1224" s="230"/>
      <c r="CTD1224" s="230"/>
      <c r="CTE1224" s="230"/>
      <c r="CTF1224" s="230"/>
      <c r="CTG1224" s="230"/>
      <c r="CTH1224" s="230"/>
      <c r="CTI1224" s="230"/>
      <c r="CTJ1224" s="230"/>
      <c r="CTK1224" s="230"/>
      <c r="CTL1224" s="230"/>
      <c r="CTM1224" s="230"/>
      <c r="CTN1224" s="230"/>
      <c r="CTO1224" s="230"/>
      <c r="CTP1224" s="230"/>
      <c r="CTQ1224" s="230"/>
      <c r="CTR1224" s="230"/>
      <c r="CTS1224" s="230"/>
      <c r="CTT1224" s="230"/>
      <c r="CTU1224" s="230"/>
      <c r="CTV1224" s="230"/>
      <c r="CTW1224" s="230"/>
      <c r="CTX1224" s="230"/>
      <c r="CTY1224" s="230"/>
      <c r="CTZ1224" s="230"/>
      <c r="CUA1224" s="230"/>
      <c r="CUB1224" s="230"/>
      <c r="CUC1224" s="230"/>
      <c r="CUD1224" s="230"/>
      <c r="CUE1224" s="230"/>
      <c r="CUF1224" s="230"/>
      <c r="CUG1224" s="230"/>
      <c r="CUH1224" s="230"/>
      <c r="CUI1224" s="230"/>
      <c r="CUJ1224" s="230"/>
      <c r="CUK1224" s="230"/>
      <c r="CUL1224" s="230"/>
      <c r="CUM1224" s="230"/>
      <c r="CUN1224" s="230"/>
      <c r="CUO1224" s="230"/>
      <c r="CUP1224" s="230"/>
      <c r="CUQ1224" s="230"/>
      <c r="CUR1224" s="230"/>
      <c r="CUS1224" s="230"/>
      <c r="CUT1224" s="230"/>
      <c r="CUU1224" s="230"/>
      <c r="CUV1224" s="230"/>
      <c r="CUW1224" s="230"/>
      <c r="CUX1224" s="230"/>
      <c r="CUY1224" s="230"/>
      <c r="CUZ1224" s="230"/>
      <c r="CVA1224" s="230"/>
      <c r="CVB1224" s="230"/>
      <c r="CVC1224" s="230"/>
      <c r="CVD1224" s="230"/>
      <c r="CVE1224" s="230"/>
      <c r="CVF1224" s="230"/>
      <c r="CVG1224" s="230"/>
      <c r="CVH1224" s="230"/>
      <c r="CVI1224" s="230"/>
      <c r="CVJ1224" s="230"/>
      <c r="CVK1224" s="230"/>
      <c r="CVL1224" s="230"/>
      <c r="CVM1224" s="230"/>
      <c r="CVN1224" s="230"/>
      <c r="CVO1224" s="230"/>
      <c r="CVP1224" s="230"/>
      <c r="CVQ1224" s="230"/>
      <c r="CVR1224" s="230"/>
      <c r="CVS1224" s="230"/>
      <c r="CVT1224" s="230"/>
      <c r="CVU1224" s="230"/>
      <c r="CVV1224" s="230"/>
      <c r="CVW1224" s="230"/>
      <c r="CVX1224" s="230"/>
      <c r="CVY1224" s="230"/>
      <c r="CVZ1224" s="230"/>
      <c r="CWA1224" s="230"/>
      <c r="CWB1224" s="230"/>
      <c r="CWC1224" s="230"/>
      <c r="CWD1224" s="230"/>
      <c r="CWE1224" s="230"/>
      <c r="CWF1224" s="230"/>
      <c r="CWG1224" s="230"/>
      <c r="CWH1224" s="230"/>
      <c r="CWI1224" s="230"/>
      <c r="CWJ1224" s="230"/>
      <c r="CWK1224" s="230"/>
      <c r="CWL1224" s="230"/>
      <c r="CWM1224" s="230"/>
      <c r="CWN1224" s="230"/>
      <c r="CWO1224" s="230"/>
      <c r="CWP1224" s="230"/>
      <c r="CWQ1224" s="230"/>
      <c r="CWR1224" s="230"/>
      <c r="CWS1224" s="230"/>
      <c r="CWT1224" s="230"/>
      <c r="CWU1224" s="230"/>
      <c r="CWV1224" s="230"/>
      <c r="CWW1224" s="230"/>
      <c r="CWX1224" s="230"/>
      <c r="CWY1224" s="230"/>
      <c r="CWZ1224" s="230"/>
      <c r="CXA1224" s="230"/>
      <c r="CXB1224" s="230"/>
      <c r="CXC1224" s="230"/>
      <c r="CXD1224" s="230"/>
      <c r="CXE1224" s="230"/>
      <c r="CXF1224" s="230"/>
      <c r="CXG1224" s="230"/>
      <c r="CXH1224" s="230"/>
      <c r="CXI1224" s="230"/>
      <c r="CXJ1224" s="230"/>
      <c r="CXK1224" s="230"/>
      <c r="CXL1224" s="230"/>
      <c r="CXM1224" s="230"/>
      <c r="CXN1224" s="230"/>
      <c r="CXO1224" s="230"/>
      <c r="CXP1224" s="230"/>
      <c r="CXQ1224" s="230"/>
      <c r="CXR1224" s="230"/>
      <c r="CXS1224" s="230"/>
      <c r="CXT1224" s="230"/>
      <c r="CXU1224" s="230"/>
      <c r="CXV1224" s="230"/>
      <c r="CXW1224" s="230"/>
      <c r="CXX1224" s="230"/>
      <c r="CXY1224" s="230"/>
      <c r="CXZ1224" s="230"/>
      <c r="CYA1224" s="230"/>
      <c r="CYB1224" s="230"/>
      <c r="CYC1224" s="230"/>
      <c r="CYD1224" s="230"/>
      <c r="CYE1224" s="230"/>
      <c r="CYF1224" s="230"/>
      <c r="CYG1224" s="230"/>
      <c r="CYH1224" s="230"/>
      <c r="CYI1224" s="230"/>
      <c r="CYJ1224" s="230"/>
      <c r="CYK1224" s="230"/>
      <c r="CYL1224" s="230"/>
      <c r="CYM1224" s="230"/>
      <c r="CYN1224" s="230"/>
      <c r="CYO1224" s="230"/>
      <c r="CYP1224" s="230"/>
      <c r="CYQ1224" s="230"/>
      <c r="CYR1224" s="230"/>
      <c r="CYS1224" s="230"/>
      <c r="CYT1224" s="230"/>
      <c r="CYU1224" s="230"/>
      <c r="CYV1224" s="230"/>
      <c r="CYW1224" s="230"/>
      <c r="CYX1224" s="230"/>
      <c r="CYY1224" s="230"/>
      <c r="CYZ1224" s="230"/>
      <c r="CZA1224" s="230"/>
      <c r="CZB1224" s="230"/>
      <c r="CZC1224" s="230"/>
      <c r="CZD1224" s="230"/>
      <c r="CZE1224" s="230"/>
      <c r="CZF1224" s="230"/>
      <c r="CZG1224" s="230"/>
      <c r="CZH1224" s="230"/>
      <c r="CZI1224" s="230"/>
      <c r="CZJ1224" s="230"/>
      <c r="CZK1224" s="230"/>
      <c r="CZL1224" s="230"/>
      <c r="CZM1224" s="230"/>
      <c r="CZN1224" s="230"/>
      <c r="CZO1224" s="230"/>
      <c r="CZP1224" s="230"/>
      <c r="CZQ1224" s="230"/>
      <c r="CZR1224" s="230"/>
      <c r="CZS1224" s="230"/>
      <c r="CZT1224" s="230"/>
      <c r="CZU1224" s="230"/>
      <c r="CZV1224" s="230"/>
      <c r="CZW1224" s="230"/>
      <c r="CZX1224" s="230"/>
      <c r="CZY1224" s="230"/>
      <c r="CZZ1224" s="230"/>
      <c r="DAA1224" s="230"/>
      <c r="DAB1224" s="230"/>
      <c r="DAC1224" s="230"/>
      <c r="DAD1224" s="230"/>
      <c r="DAE1224" s="230"/>
      <c r="DAF1224" s="230"/>
      <c r="DAG1224" s="230"/>
      <c r="DAH1224" s="230"/>
      <c r="DAI1224" s="230"/>
      <c r="DAJ1224" s="230"/>
      <c r="DAK1224" s="230"/>
      <c r="DAL1224" s="230"/>
      <c r="DAM1224" s="230"/>
      <c r="DAN1224" s="230"/>
      <c r="DAO1224" s="230"/>
      <c r="DAP1224" s="230"/>
      <c r="DAQ1224" s="230"/>
      <c r="DAR1224" s="230"/>
      <c r="DAS1224" s="230"/>
      <c r="DAT1224" s="230"/>
      <c r="DAU1224" s="230"/>
      <c r="DAV1224" s="230"/>
      <c r="DAW1224" s="230"/>
      <c r="DAX1224" s="230"/>
      <c r="DAY1224" s="230"/>
      <c r="DAZ1224" s="230"/>
      <c r="DBA1224" s="230"/>
      <c r="DBB1224" s="230"/>
      <c r="DBC1224" s="230"/>
      <c r="DBD1224" s="230"/>
      <c r="DBE1224" s="230"/>
      <c r="DBF1224" s="230"/>
      <c r="DBG1224" s="230"/>
      <c r="DBH1224" s="230"/>
      <c r="DBI1224" s="230"/>
      <c r="DBJ1224" s="230"/>
      <c r="DBK1224" s="230"/>
      <c r="DBL1224" s="230"/>
      <c r="DBM1224" s="230"/>
      <c r="DBN1224" s="230"/>
      <c r="DBO1224" s="230"/>
      <c r="DBP1224" s="230"/>
      <c r="DBQ1224" s="230"/>
      <c r="DBR1224" s="230"/>
      <c r="DBS1224" s="230"/>
      <c r="DBT1224" s="230"/>
      <c r="DBU1224" s="230"/>
      <c r="DBV1224" s="230"/>
      <c r="DBW1224" s="230"/>
      <c r="DBX1224" s="230"/>
      <c r="DBY1224" s="230"/>
      <c r="DBZ1224" s="230"/>
      <c r="DCA1224" s="230"/>
      <c r="DCB1224" s="230"/>
      <c r="DCC1224" s="230"/>
      <c r="DCD1224" s="230"/>
      <c r="DCE1224" s="230"/>
      <c r="DCF1224" s="230"/>
      <c r="DCG1224" s="230"/>
      <c r="DCH1224" s="230"/>
      <c r="DCI1224" s="230"/>
      <c r="DCJ1224" s="230"/>
      <c r="DCK1224" s="230"/>
      <c r="DCL1224" s="230"/>
      <c r="DCM1224" s="230"/>
      <c r="DCN1224" s="230"/>
      <c r="DCO1224" s="230"/>
      <c r="DCP1224" s="230"/>
      <c r="DCQ1224" s="230"/>
      <c r="DCR1224" s="230"/>
      <c r="DCS1224" s="230"/>
      <c r="DCT1224" s="230"/>
      <c r="DCU1224" s="230"/>
      <c r="DCV1224" s="230"/>
      <c r="DCW1224" s="230"/>
      <c r="DCX1224" s="230"/>
      <c r="DCY1224" s="230"/>
      <c r="DCZ1224" s="230"/>
      <c r="DDA1224" s="230"/>
      <c r="DDB1224" s="230"/>
      <c r="DDC1224" s="230"/>
      <c r="DDD1224" s="230"/>
      <c r="DDE1224" s="230"/>
      <c r="DDF1224" s="230"/>
      <c r="DDG1224" s="230"/>
      <c r="DDH1224" s="230"/>
      <c r="DDI1224" s="230"/>
      <c r="DDJ1224" s="230"/>
      <c r="DDK1224" s="230"/>
      <c r="DDL1224" s="230"/>
      <c r="DDM1224" s="230"/>
      <c r="DDN1224" s="230"/>
      <c r="DDO1224" s="230"/>
      <c r="DDP1224" s="230"/>
      <c r="DDQ1224" s="230"/>
      <c r="DDR1224" s="230"/>
      <c r="DDS1224" s="230"/>
      <c r="DDT1224" s="230"/>
      <c r="DDU1224" s="230"/>
      <c r="DDV1224" s="230"/>
      <c r="DDW1224" s="230"/>
      <c r="DDX1224" s="230"/>
      <c r="DDY1224" s="230"/>
      <c r="DDZ1224" s="230"/>
      <c r="DEA1224" s="230"/>
      <c r="DEB1224" s="230"/>
      <c r="DEC1224" s="230"/>
      <c r="DED1224" s="230"/>
      <c r="DEE1224" s="230"/>
      <c r="DEF1224" s="230"/>
      <c r="DEG1224" s="230"/>
      <c r="DEH1224" s="230"/>
      <c r="DEI1224" s="230"/>
      <c r="DEJ1224" s="230"/>
      <c r="DEK1224" s="230"/>
      <c r="DEL1224" s="230"/>
      <c r="DEM1224" s="230"/>
      <c r="DEN1224" s="230"/>
      <c r="DEO1224" s="230"/>
      <c r="DEP1224" s="230"/>
      <c r="DEQ1224" s="230"/>
      <c r="DER1224" s="230"/>
      <c r="DES1224" s="230"/>
      <c r="DET1224" s="230"/>
      <c r="DEU1224" s="230"/>
      <c r="DEV1224" s="230"/>
      <c r="DEW1224" s="230"/>
      <c r="DEX1224" s="230"/>
      <c r="DEY1224" s="230"/>
      <c r="DEZ1224" s="230"/>
      <c r="DFA1224" s="230"/>
      <c r="DFB1224" s="230"/>
      <c r="DFC1224" s="230"/>
      <c r="DFD1224" s="230"/>
      <c r="DFE1224" s="230"/>
      <c r="DFF1224" s="230"/>
      <c r="DFG1224" s="230"/>
      <c r="DFH1224" s="230"/>
      <c r="DFI1224" s="230"/>
      <c r="DFJ1224" s="230"/>
      <c r="DFK1224" s="230"/>
      <c r="DFL1224" s="230"/>
      <c r="DFM1224" s="230"/>
      <c r="DFN1224" s="230"/>
      <c r="DFO1224" s="230"/>
      <c r="DFP1224" s="230"/>
      <c r="DFQ1224" s="230"/>
      <c r="DFR1224" s="230"/>
      <c r="DFS1224" s="230"/>
      <c r="DFT1224" s="230"/>
      <c r="DFU1224" s="230"/>
      <c r="DFV1224" s="230"/>
      <c r="DFW1224" s="230"/>
      <c r="DFX1224" s="230"/>
      <c r="DFY1224" s="230"/>
      <c r="DFZ1224" s="230"/>
      <c r="DGA1224" s="230"/>
      <c r="DGB1224" s="230"/>
      <c r="DGC1224" s="230"/>
      <c r="DGD1224" s="230"/>
      <c r="DGE1224" s="230"/>
      <c r="DGF1224" s="230"/>
      <c r="DGG1224" s="230"/>
      <c r="DGH1224" s="230"/>
      <c r="DGI1224" s="230"/>
      <c r="DGJ1224" s="230"/>
      <c r="DGK1224" s="230"/>
      <c r="DGL1224" s="230"/>
      <c r="DGM1224" s="230"/>
      <c r="DGN1224" s="230"/>
      <c r="DGO1224" s="230"/>
      <c r="DGP1224" s="230"/>
      <c r="DGQ1224" s="230"/>
      <c r="DGR1224" s="230"/>
      <c r="DGS1224" s="230"/>
      <c r="DGT1224" s="230"/>
      <c r="DGU1224" s="230"/>
      <c r="DGV1224" s="230"/>
      <c r="DGW1224" s="230"/>
      <c r="DGX1224" s="230"/>
      <c r="DGY1224" s="230"/>
      <c r="DGZ1224" s="230"/>
      <c r="DHA1224" s="230"/>
      <c r="DHB1224" s="230"/>
      <c r="DHC1224" s="230"/>
      <c r="DHD1224" s="230"/>
      <c r="DHE1224" s="230"/>
      <c r="DHF1224" s="230"/>
      <c r="DHG1224" s="230"/>
      <c r="DHH1224" s="230"/>
      <c r="DHI1224" s="230"/>
      <c r="DHJ1224" s="230"/>
      <c r="DHK1224" s="230"/>
      <c r="DHL1224" s="230"/>
      <c r="DHM1224" s="230"/>
      <c r="DHN1224" s="230"/>
      <c r="DHO1224" s="230"/>
      <c r="DHP1224" s="230"/>
      <c r="DHQ1224" s="230"/>
      <c r="DHR1224" s="230"/>
      <c r="DHS1224" s="230"/>
      <c r="DHT1224" s="230"/>
      <c r="DHU1224" s="230"/>
      <c r="DHV1224" s="230"/>
      <c r="DHW1224" s="230"/>
      <c r="DHX1224" s="230"/>
      <c r="DHY1224" s="230"/>
      <c r="DHZ1224" s="230"/>
      <c r="DIA1224" s="230"/>
      <c r="DIB1224" s="230"/>
      <c r="DIC1224" s="230"/>
      <c r="DID1224" s="230"/>
      <c r="DIE1224" s="230"/>
      <c r="DIF1224" s="230"/>
      <c r="DIG1224" s="230"/>
      <c r="DIH1224" s="230"/>
      <c r="DII1224" s="230"/>
      <c r="DIJ1224" s="230"/>
      <c r="DIK1224" s="230"/>
      <c r="DIL1224" s="230"/>
      <c r="DIM1224" s="230"/>
      <c r="DIN1224" s="230"/>
      <c r="DIO1224" s="230"/>
      <c r="DIP1224" s="230"/>
      <c r="DIQ1224" s="230"/>
      <c r="DIR1224" s="230"/>
      <c r="DIS1224" s="230"/>
      <c r="DIT1224" s="230"/>
      <c r="DIU1224" s="230"/>
      <c r="DIV1224" s="230"/>
      <c r="DIW1224" s="230"/>
      <c r="DIX1224" s="230"/>
      <c r="DIY1224" s="230"/>
      <c r="DIZ1224" s="230"/>
      <c r="DJA1224" s="230"/>
      <c r="DJB1224" s="230"/>
      <c r="DJC1224" s="230"/>
      <c r="DJD1224" s="230"/>
      <c r="DJE1224" s="230"/>
      <c r="DJF1224" s="230"/>
      <c r="DJG1224" s="230"/>
      <c r="DJH1224" s="230"/>
      <c r="DJI1224" s="230"/>
      <c r="DJJ1224" s="230"/>
      <c r="DJK1224" s="230"/>
      <c r="DJL1224" s="230"/>
      <c r="DJM1224" s="230"/>
      <c r="DJN1224" s="230"/>
      <c r="DJO1224" s="230"/>
      <c r="DJP1224" s="230"/>
      <c r="DJQ1224" s="230"/>
      <c r="DJR1224" s="230"/>
      <c r="DJS1224" s="230"/>
      <c r="DJT1224" s="230"/>
      <c r="DJU1224" s="230"/>
      <c r="DJV1224" s="230"/>
      <c r="DJW1224" s="230"/>
      <c r="DJX1224" s="230"/>
      <c r="DJY1224" s="230"/>
      <c r="DJZ1224" s="230"/>
      <c r="DKA1224" s="230"/>
      <c r="DKB1224" s="230"/>
      <c r="DKC1224" s="230"/>
      <c r="DKD1224" s="230"/>
      <c r="DKE1224" s="230"/>
      <c r="DKF1224" s="230"/>
      <c r="DKG1224" s="230"/>
      <c r="DKH1224" s="230"/>
      <c r="DKI1224" s="230"/>
      <c r="DKJ1224" s="230"/>
      <c r="DKK1224" s="230"/>
      <c r="DKL1224" s="230"/>
      <c r="DKM1224" s="230"/>
      <c r="DKN1224" s="230"/>
      <c r="DKO1224" s="230"/>
      <c r="DKP1224" s="230"/>
      <c r="DKQ1224" s="230"/>
      <c r="DKR1224" s="230"/>
      <c r="DKS1224" s="230"/>
      <c r="DKT1224" s="230"/>
      <c r="DKU1224" s="230"/>
      <c r="DKV1224" s="230"/>
      <c r="DKW1224" s="230"/>
      <c r="DKX1224" s="230"/>
      <c r="DKY1224" s="230"/>
      <c r="DKZ1224" s="230"/>
      <c r="DLA1224" s="230"/>
      <c r="DLB1224" s="230"/>
      <c r="DLC1224" s="230"/>
      <c r="DLD1224" s="230"/>
      <c r="DLE1224" s="230"/>
      <c r="DLF1224" s="230"/>
      <c r="DLG1224" s="230"/>
      <c r="DLH1224" s="230"/>
      <c r="DLI1224" s="230"/>
      <c r="DLJ1224" s="230"/>
      <c r="DLK1224" s="230"/>
      <c r="DLL1224" s="230"/>
      <c r="DLM1224" s="230"/>
      <c r="DLN1224" s="230"/>
      <c r="DLO1224" s="230"/>
      <c r="DLP1224" s="230"/>
      <c r="DLQ1224" s="230"/>
      <c r="DLR1224" s="230"/>
      <c r="DLS1224" s="230"/>
      <c r="DLT1224" s="230"/>
      <c r="DLU1224" s="230"/>
      <c r="DLV1224" s="230"/>
      <c r="DLW1224" s="230"/>
      <c r="DLX1224" s="230"/>
      <c r="DLY1224" s="230"/>
      <c r="DLZ1224" s="230"/>
      <c r="DMA1224" s="230"/>
      <c r="DMB1224" s="230"/>
      <c r="DMC1224" s="230"/>
      <c r="DMD1224" s="230"/>
      <c r="DME1224" s="230"/>
      <c r="DMF1224" s="230"/>
      <c r="DMG1224" s="230"/>
      <c r="DMH1224" s="230"/>
      <c r="DMI1224" s="230"/>
      <c r="DMJ1224" s="230"/>
      <c r="DMK1224" s="230"/>
      <c r="DML1224" s="230"/>
      <c r="DMM1224" s="230"/>
      <c r="DMN1224" s="230"/>
      <c r="DMO1224" s="230"/>
      <c r="DMP1224" s="230"/>
      <c r="DMQ1224" s="230"/>
      <c r="DMR1224" s="230"/>
      <c r="DMS1224" s="230"/>
      <c r="DMT1224" s="230"/>
      <c r="DMU1224" s="230"/>
      <c r="DMV1224" s="230"/>
      <c r="DMW1224" s="230"/>
      <c r="DMX1224" s="230"/>
      <c r="DMY1224" s="230"/>
      <c r="DMZ1224" s="230"/>
      <c r="DNA1224" s="230"/>
      <c r="DNB1224" s="230"/>
      <c r="DNC1224" s="230"/>
      <c r="DND1224" s="230"/>
      <c r="DNE1224" s="230"/>
      <c r="DNF1224" s="230"/>
      <c r="DNG1224" s="230"/>
      <c r="DNH1224" s="230"/>
      <c r="DNI1224" s="230"/>
      <c r="DNJ1224" s="230"/>
      <c r="DNK1224" s="230"/>
      <c r="DNL1224" s="230"/>
      <c r="DNM1224" s="230"/>
      <c r="DNN1224" s="230"/>
      <c r="DNO1224" s="230"/>
      <c r="DNP1224" s="230"/>
      <c r="DNQ1224" s="230"/>
      <c r="DNR1224" s="230"/>
      <c r="DNS1224" s="230"/>
      <c r="DNT1224" s="230"/>
      <c r="DNU1224" s="230"/>
      <c r="DNV1224" s="230"/>
      <c r="DNW1224" s="230"/>
      <c r="DNX1224" s="230"/>
      <c r="DNY1224" s="230"/>
      <c r="DNZ1224" s="230"/>
      <c r="DOA1224" s="230"/>
      <c r="DOB1224" s="230"/>
      <c r="DOC1224" s="230"/>
      <c r="DOD1224" s="230"/>
      <c r="DOE1224" s="230"/>
      <c r="DOF1224" s="230"/>
      <c r="DOG1224" s="230"/>
      <c r="DOH1224" s="230"/>
      <c r="DOI1224" s="230"/>
      <c r="DOJ1224" s="230"/>
      <c r="DOK1224" s="230"/>
      <c r="DOL1224" s="230"/>
      <c r="DOM1224" s="230"/>
      <c r="DON1224" s="230"/>
      <c r="DOO1224" s="230"/>
      <c r="DOP1224" s="230"/>
      <c r="DOQ1224" s="230"/>
      <c r="DOR1224" s="230"/>
      <c r="DOS1224" s="230"/>
      <c r="DOT1224" s="230"/>
      <c r="DOU1224" s="230"/>
      <c r="DOV1224" s="230"/>
      <c r="DOW1224" s="230"/>
      <c r="DOX1224" s="230"/>
      <c r="DOY1224" s="230"/>
      <c r="DOZ1224" s="230"/>
      <c r="DPA1224" s="230"/>
      <c r="DPB1224" s="230"/>
      <c r="DPC1224" s="230"/>
      <c r="DPD1224" s="230"/>
      <c r="DPE1224" s="230"/>
      <c r="DPF1224" s="230"/>
      <c r="DPG1224" s="230"/>
      <c r="DPH1224" s="230"/>
      <c r="DPI1224" s="230"/>
      <c r="DPJ1224" s="230"/>
      <c r="DPK1224" s="230"/>
      <c r="DPL1224" s="230"/>
      <c r="DPM1224" s="230"/>
      <c r="DPN1224" s="230"/>
      <c r="DPO1224" s="230"/>
      <c r="DPP1224" s="230"/>
      <c r="DPQ1224" s="230"/>
      <c r="DPR1224" s="230"/>
      <c r="DPS1224" s="230"/>
      <c r="DPT1224" s="230"/>
      <c r="DPU1224" s="230"/>
      <c r="DPV1224" s="230"/>
      <c r="DPW1224" s="230"/>
      <c r="DPX1224" s="230"/>
      <c r="DPY1224" s="230"/>
      <c r="DPZ1224" s="230"/>
      <c r="DQA1224" s="230"/>
      <c r="DQB1224" s="230"/>
      <c r="DQC1224" s="230"/>
      <c r="DQD1224" s="230"/>
      <c r="DQE1224" s="230"/>
      <c r="DQF1224" s="230"/>
      <c r="DQG1224" s="230"/>
      <c r="DQH1224" s="230"/>
      <c r="DQI1224" s="230"/>
      <c r="DQJ1224" s="230"/>
      <c r="DQK1224" s="230"/>
      <c r="DQL1224" s="230"/>
      <c r="DQM1224" s="230"/>
      <c r="DQN1224" s="230"/>
      <c r="DQO1224" s="230"/>
      <c r="DQP1224" s="230"/>
      <c r="DQQ1224" s="230"/>
      <c r="DQR1224" s="230"/>
      <c r="DQS1224" s="230"/>
      <c r="DQT1224" s="230"/>
      <c r="DQU1224" s="230"/>
      <c r="DQV1224" s="230"/>
      <c r="DQW1224" s="230"/>
      <c r="DQX1224" s="230"/>
      <c r="DQY1224" s="230"/>
      <c r="DQZ1224" s="230"/>
      <c r="DRA1224" s="230"/>
      <c r="DRB1224" s="230"/>
      <c r="DRC1224" s="230"/>
      <c r="DRD1224" s="230"/>
      <c r="DRE1224" s="230"/>
      <c r="DRF1224" s="230"/>
      <c r="DRG1224" s="230"/>
      <c r="DRH1224" s="230"/>
      <c r="DRI1224" s="230"/>
      <c r="DRJ1224" s="230"/>
      <c r="DRK1224" s="230"/>
      <c r="DRL1224" s="230"/>
      <c r="DRM1224" s="230"/>
      <c r="DRN1224" s="230"/>
      <c r="DRO1224" s="230"/>
      <c r="DRP1224" s="230"/>
      <c r="DRQ1224" s="230"/>
      <c r="DRR1224" s="230"/>
      <c r="DRS1224" s="230"/>
      <c r="DRT1224" s="230"/>
      <c r="DRU1224" s="230"/>
      <c r="DRV1224" s="230"/>
      <c r="DRW1224" s="230"/>
      <c r="DRX1224" s="230"/>
      <c r="DRY1224" s="230"/>
      <c r="DRZ1224" s="230"/>
      <c r="DSA1224" s="230"/>
      <c r="DSB1224" s="230"/>
      <c r="DSC1224" s="230"/>
      <c r="DSD1224" s="230"/>
      <c r="DSE1224" s="230"/>
      <c r="DSF1224" s="230"/>
      <c r="DSG1224" s="230"/>
      <c r="DSH1224" s="230"/>
      <c r="DSI1224" s="230"/>
      <c r="DSJ1224" s="230"/>
      <c r="DSK1224" s="230"/>
      <c r="DSL1224" s="230"/>
      <c r="DSM1224" s="230"/>
      <c r="DSN1224" s="230"/>
      <c r="DSO1224" s="230"/>
      <c r="DSP1224" s="230"/>
      <c r="DSQ1224" s="230"/>
      <c r="DSR1224" s="230"/>
      <c r="DSS1224" s="230"/>
      <c r="DST1224" s="230"/>
      <c r="DSU1224" s="230"/>
      <c r="DSV1224" s="230"/>
      <c r="DSW1224" s="230"/>
      <c r="DSX1224" s="230"/>
      <c r="DSY1224" s="230"/>
      <c r="DSZ1224" s="230"/>
      <c r="DTA1224" s="230"/>
      <c r="DTB1224" s="230"/>
      <c r="DTC1224" s="230"/>
      <c r="DTD1224" s="230"/>
      <c r="DTE1224" s="230"/>
      <c r="DTF1224" s="230"/>
      <c r="DTG1224" s="230"/>
      <c r="DTH1224" s="230"/>
      <c r="DTI1224" s="230"/>
      <c r="DTJ1224" s="230"/>
      <c r="DTK1224" s="230"/>
      <c r="DTL1224" s="230"/>
      <c r="DTM1224" s="230"/>
      <c r="DTN1224" s="230"/>
      <c r="DTO1224" s="230"/>
      <c r="DTP1224" s="230"/>
      <c r="DTQ1224" s="230"/>
      <c r="DTR1224" s="230"/>
      <c r="DTS1224" s="230"/>
      <c r="DTT1224" s="230"/>
      <c r="DTU1224" s="230"/>
      <c r="DTV1224" s="230"/>
      <c r="DTW1224" s="230"/>
      <c r="DTX1224" s="230"/>
      <c r="DTY1224" s="230"/>
      <c r="DTZ1224" s="230"/>
      <c r="DUA1224" s="230"/>
      <c r="DUB1224" s="230"/>
      <c r="DUC1224" s="230"/>
      <c r="DUD1224" s="230"/>
      <c r="DUE1224" s="230"/>
      <c r="DUF1224" s="230"/>
      <c r="DUG1224" s="230"/>
      <c r="DUH1224" s="230"/>
      <c r="DUI1224" s="230"/>
      <c r="DUJ1224" s="230"/>
      <c r="DUK1224" s="230"/>
      <c r="DUL1224" s="230"/>
      <c r="DUM1224" s="230"/>
      <c r="DUN1224" s="230"/>
      <c r="DUO1224" s="230"/>
      <c r="DUP1224" s="230"/>
      <c r="DUQ1224" s="230"/>
      <c r="DUR1224" s="230"/>
      <c r="DUS1224" s="230"/>
      <c r="DUT1224" s="230"/>
      <c r="DUU1224" s="230"/>
      <c r="DUV1224" s="230"/>
      <c r="DUW1224" s="230"/>
      <c r="DUX1224" s="230"/>
      <c r="DUY1224" s="230"/>
      <c r="DUZ1224" s="230"/>
      <c r="DVA1224" s="230"/>
      <c r="DVB1224" s="230"/>
      <c r="DVC1224" s="230"/>
      <c r="DVD1224" s="230"/>
      <c r="DVE1224" s="230"/>
      <c r="DVF1224" s="230"/>
      <c r="DVG1224" s="230"/>
      <c r="DVH1224" s="230"/>
      <c r="DVI1224" s="230"/>
      <c r="DVJ1224" s="230"/>
      <c r="DVK1224" s="230"/>
      <c r="DVL1224" s="230"/>
      <c r="DVM1224" s="230"/>
      <c r="DVN1224" s="230"/>
      <c r="DVO1224" s="230"/>
      <c r="DVP1224" s="230"/>
      <c r="DVQ1224" s="230"/>
      <c r="DVR1224" s="230"/>
      <c r="DVS1224" s="230"/>
      <c r="DVT1224" s="230"/>
      <c r="DVU1224" s="230"/>
      <c r="DVV1224" s="230"/>
      <c r="DVW1224" s="230"/>
      <c r="DVX1224" s="230"/>
      <c r="DVY1224" s="230"/>
      <c r="DVZ1224" s="230"/>
      <c r="DWA1224" s="230"/>
      <c r="DWB1224" s="230"/>
      <c r="DWC1224" s="230"/>
      <c r="DWD1224" s="230"/>
      <c r="DWE1224" s="230"/>
      <c r="DWF1224" s="230"/>
      <c r="DWG1224" s="230"/>
      <c r="DWH1224" s="230"/>
      <c r="DWI1224" s="230"/>
      <c r="DWJ1224" s="230"/>
      <c r="DWK1224" s="230"/>
      <c r="DWL1224" s="230"/>
      <c r="DWM1224" s="230"/>
      <c r="DWN1224" s="230"/>
      <c r="DWO1224" s="230"/>
      <c r="DWP1224" s="230"/>
      <c r="DWQ1224" s="230"/>
      <c r="DWR1224" s="230"/>
      <c r="DWS1224" s="230"/>
      <c r="DWT1224" s="230"/>
      <c r="DWU1224" s="230"/>
      <c r="DWV1224" s="230"/>
      <c r="DWW1224" s="230"/>
      <c r="DWX1224" s="230"/>
      <c r="DWY1224" s="230"/>
      <c r="DWZ1224" s="230"/>
      <c r="DXA1224" s="230"/>
      <c r="DXB1224" s="230"/>
      <c r="DXC1224" s="230"/>
      <c r="DXD1224" s="230"/>
      <c r="DXE1224" s="230"/>
      <c r="DXF1224" s="230"/>
      <c r="DXG1224" s="230"/>
      <c r="DXH1224" s="230"/>
      <c r="DXI1224" s="230"/>
      <c r="DXJ1224" s="230"/>
      <c r="DXK1224" s="230"/>
      <c r="DXL1224" s="230"/>
      <c r="DXM1224" s="230"/>
      <c r="DXN1224" s="230"/>
      <c r="DXO1224" s="230"/>
      <c r="DXP1224" s="230"/>
      <c r="DXQ1224" s="230"/>
      <c r="DXR1224" s="230"/>
      <c r="DXS1224" s="230"/>
      <c r="DXT1224" s="230"/>
      <c r="DXU1224" s="230"/>
      <c r="DXV1224" s="230"/>
      <c r="DXW1224" s="230"/>
      <c r="DXX1224" s="230"/>
      <c r="DXY1224" s="230"/>
      <c r="DXZ1224" s="230"/>
      <c r="DYA1224" s="230"/>
      <c r="DYB1224" s="230"/>
      <c r="DYC1224" s="230"/>
      <c r="DYD1224" s="230"/>
      <c r="DYE1224" s="230"/>
      <c r="DYF1224" s="230"/>
      <c r="DYG1224" s="230"/>
      <c r="DYH1224" s="230"/>
      <c r="DYI1224" s="230"/>
      <c r="DYJ1224" s="230"/>
      <c r="DYK1224" s="230"/>
      <c r="DYL1224" s="230"/>
      <c r="DYM1224" s="230"/>
      <c r="DYN1224" s="230"/>
      <c r="DYO1224" s="230"/>
      <c r="DYP1224" s="230"/>
      <c r="DYQ1224" s="230"/>
      <c r="DYR1224" s="230"/>
      <c r="DYS1224" s="230"/>
      <c r="DYT1224" s="230"/>
      <c r="DYU1224" s="230"/>
      <c r="DYV1224" s="230"/>
      <c r="DYW1224" s="230"/>
      <c r="DYX1224" s="230"/>
      <c r="DYY1224" s="230"/>
      <c r="DYZ1224" s="230"/>
      <c r="DZA1224" s="230"/>
      <c r="DZB1224" s="230"/>
      <c r="DZC1224" s="230"/>
      <c r="DZD1224" s="230"/>
      <c r="DZE1224" s="230"/>
      <c r="DZF1224" s="230"/>
      <c r="DZG1224" s="230"/>
      <c r="DZH1224" s="230"/>
      <c r="DZI1224" s="230"/>
      <c r="DZJ1224" s="230"/>
      <c r="DZK1224" s="230"/>
      <c r="DZL1224" s="230"/>
      <c r="DZM1224" s="230"/>
      <c r="DZN1224" s="230"/>
      <c r="DZO1224" s="230"/>
      <c r="DZP1224" s="230"/>
      <c r="DZQ1224" s="230"/>
      <c r="DZR1224" s="230"/>
      <c r="DZS1224" s="230"/>
      <c r="DZT1224" s="230"/>
      <c r="DZU1224" s="230"/>
      <c r="DZV1224" s="230"/>
      <c r="DZW1224" s="230"/>
      <c r="DZX1224" s="230"/>
      <c r="DZY1224" s="230"/>
      <c r="DZZ1224" s="230"/>
      <c r="EAA1224" s="230"/>
      <c r="EAB1224" s="230"/>
      <c r="EAC1224" s="230"/>
      <c r="EAD1224" s="230"/>
      <c r="EAE1224" s="230"/>
      <c r="EAF1224" s="230"/>
      <c r="EAG1224" s="230"/>
      <c r="EAH1224" s="230"/>
      <c r="EAI1224" s="230"/>
      <c r="EAJ1224" s="230"/>
      <c r="EAK1224" s="230"/>
      <c r="EAL1224" s="230"/>
      <c r="EAM1224" s="230"/>
      <c r="EAN1224" s="230"/>
      <c r="EAO1224" s="230"/>
      <c r="EAP1224" s="230"/>
      <c r="EAQ1224" s="230"/>
      <c r="EAR1224" s="230"/>
      <c r="EAS1224" s="230"/>
      <c r="EAT1224" s="230"/>
      <c r="EAU1224" s="230"/>
      <c r="EAV1224" s="230"/>
      <c r="EAW1224" s="230"/>
      <c r="EAX1224" s="230"/>
      <c r="EAY1224" s="230"/>
      <c r="EAZ1224" s="230"/>
      <c r="EBA1224" s="230"/>
      <c r="EBB1224" s="230"/>
      <c r="EBC1224" s="230"/>
      <c r="EBD1224" s="230"/>
      <c r="EBE1224" s="230"/>
      <c r="EBF1224" s="230"/>
      <c r="EBG1224" s="230"/>
      <c r="EBH1224" s="230"/>
      <c r="EBI1224" s="230"/>
      <c r="EBJ1224" s="230"/>
      <c r="EBK1224" s="230"/>
      <c r="EBL1224" s="230"/>
      <c r="EBM1224" s="230"/>
      <c r="EBN1224" s="230"/>
      <c r="EBO1224" s="230"/>
      <c r="EBP1224" s="230"/>
      <c r="EBQ1224" s="230"/>
      <c r="EBR1224" s="230"/>
      <c r="EBS1224" s="230"/>
      <c r="EBT1224" s="230"/>
      <c r="EBU1224" s="230"/>
      <c r="EBV1224" s="230"/>
      <c r="EBW1224" s="230"/>
      <c r="EBX1224" s="230"/>
      <c r="EBY1224" s="230"/>
      <c r="EBZ1224" s="230"/>
      <c r="ECA1224" s="230"/>
      <c r="ECB1224" s="230"/>
      <c r="ECC1224" s="230"/>
      <c r="ECD1224" s="230"/>
      <c r="ECE1224" s="230"/>
      <c r="ECF1224" s="230"/>
      <c r="ECG1224" s="230"/>
      <c r="ECH1224" s="230"/>
      <c r="ECI1224" s="230"/>
      <c r="ECJ1224" s="230"/>
      <c r="ECK1224" s="230"/>
      <c r="ECL1224" s="230"/>
      <c r="ECM1224" s="230"/>
      <c r="ECN1224" s="230"/>
      <c r="ECO1224" s="230"/>
      <c r="ECP1224" s="230"/>
      <c r="ECQ1224" s="230"/>
      <c r="ECR1224" s="230"/>
      <c r="ECS1224" s="230"/>
      <c r="ECT1224" s="230"/>
      <c r="ECU1224" s="230"/>
      <c r="ECV1224" s="230"/>
      <c r="ECW1224" s="230"/>
      <c r="ECX1224" s="230"/>
      <c r="ECY1224" s="230"/>
      <c r="ECZ1224" s="230"/>
      <c r="EDA1224" s="230"/>
      <c r="EDB1224" s="230"/>
      <c r="EDC1224" s="230"/>
      <c r="EDD1224" s="230"/>
      <c r="EDE1224" s="230"/>
      <c r="EDF1224" s="230"/>
      <c r="EDG1224" s="230"/>
      <c r="EDH1224" s="230"/>
      <c r="EDI1224" s="230"/>
      <c r="EDJ1224" s="230"/>
      <c r="EDK1224" s="230"/>
      <c r="EDL1224" s="230"/>
      <c r="EDM1224" s="230"/>
      <c r="EDN1224" s="230"/>
      <c r="EDO1224" s="230"/>
      <c r="EDP1224" s="230"/>
      <c r="EDQ1224" s="230"/>
      <c r="EDR1224" s="230"/>
      <c r="EDS1224" s="230"/>
      <c r="EDT1224" s="230"/>
      <c r="EDU1224" s="230"/>
      <c r="EDV1224" s="230"/>
      <c r="EDW1224" s="230"/>
      <c r="EDX1224" s="230"/>
      <c r="EDY1224" s="230"/>
      <c r="EDZ1224" s="230"/>
      <c r="EEA1224" s="230"/>
      <c r="EEB1224" s="230"/>
      <c r="EEC1224" s="230"/>
      <c r="EED1224" s="230"/>
      <c r="EEE1224" s="230"/>
      <c r="EEF1224" s="230"/>
      <c r="EEG1224" s="230"/>
      <c r="EEH1224" s="230"/>
      <c r="EEI1224" s="230"/>
      <c r="EEJ1224" s="230"/>
      <c r="EEK1224" s="230"/>
      <c r="EEL1224" s="230"/>
      <c r="EEM1224" s="230"/>
      <c r="EEN1224" s="230"/>
      <c r="EEO1224" s="230"/>
      <c r="EEP1224" s="230"/>
      <c r="EEQ1224" s="230"/>
      <c r="EER1224" s="230"/>
      <c r="EES1224" s="230"/>
      <c r="EET1224" s="230"/>
      <c r="EEU1224" s="230"/>
      <c r="EEV1224" s="230"/>
      <c r="EEW1224" s="230"/>
      <c r="EEX1224" s="230"/>
      <c r="EEY1224" s="230"/>
      <c r="EEZ1224" s="230"/>
      <c r="EFA1224" s="230"/>
      <c r="EFB1224" s="230"/>
      <c r="EFC1224" s="230"/>
      <c r="EFD1224" s="230"/>
      <c r="EFE1224" s="230"/>
      <c r="EFF1224" s="230"/>
      <c r="EFG1224" s="230"/>
      <c r="EFH1224" s="230"/>
      <c r="EFI1224" s="230"/>
      <c r="EFJ1224" s="230"/>
      <c r="EFK1224" s="230"/>
      <c r="EFL1224" s="230"/>
      <c r="EFM1224" s="230"/>
      <c r="EFN1224" s="230"/>
      <c r="EFO1224" s="230"/>
      <c r="EFP1224" s="230"/>
      <c r="EFQ1224" s="230"/>
      <c r="EFR1224" s="230"/>
      <c r="EFS1224" s="230"/>
      <c r="EFT1224" s="230"/>
      <c r="EFU1224" s="230"/>
      <c r="EFV1224" s="230"/>
      <c r="EFW1224" s="230"/>
      <c r="EFX1224" s="230"/>
      <c r="EFY1224" s="230"/>
      <c r="EFZ1224" s="230"/>
      <c r="EGA1224" s="230"/>
      <c r="EGB1224" s="230"/>
      <c r="EGC1224" s="230"/>
      <c r="EGD1224" s="230"/>
      <c r="EGE1224" s="230"/>
      <c r="EGF1224" s="230"/>
      <c r="EGG1224" s="230"/>
      <c r="EGH1224" s="230"/>
      <c r="EGI1224" s="230"/>
      <c r="EGJ1224" s="230"/>
      <c r="EGK1224" s="230"/>
      <c r="EGL1224" s="230"/>
      <c r="EGM1224" s="230"/>
      <c r="EGN1224" s="230"/>
      <c r="EGO1224" s="230"/>
      <c r="EGP1224" s="230"/>
      <c r="EGQ1224" s="230"/>
      <c r="EGR1224" s="230"/>
      <c r="EGS1224" s="230"/>
      <c r="EGT1224" s="230"/>
      <c r="EGU1224" s="230"/>
      <c r="EGV1224" s="230"/>
      <c r="EGW1224" s="230"/>
      <c r="EGX1224" s="230"/>
      <c r="EGY1224" s="230"/>
      <c r="EGZ1224" s="230"/>
      <c r="EHA1224" s="230"/>
      <c r="EHB1224" s="230"/>
      <c r="EHC1224" s="230"/>
      <c r="EHD1224" s="230"/>
      <c r="EHE1224" s="230"/>
      <c r="EHF1224" s="230"/>
      <c r="EHG1224" s="230"/>
      <c r="EHH1224" s="230"/>
      <c r="EHI1224" s="230"/>
      <c r="EHJ1224" s="230"/>
      <c r="EHK1224" s="230"/>
      <c r="EHL1224" s="230"/>
      <c r="EHM1224" s="230"/>
      <c r="EHN1224" s="230"/>
      <c r="EHO1224" s="230"/>
      <c r="EHP1224" s="230"/>
      <c r="EHQ1224" s="230"/>
      <c r="EHR1224" s="230"/>
      <c r="EHS1224" s="230"/>
      <c r="EHT1224" s="230"/>
      <c r="EHU1224" s="230"/>
      <c r="EHV1224" s="230"/>
      <c r="EHW1224" s="230"/>
      <c r="EHX1224" s="230"/>
      <c r="EHY1224" s="230"/>
      <c r="EHZ1224" s="230"/>
      <c r="EIA1224" s="230"/>
      <c r="EIB1224" s="230"/>
      <c r="EIC1224" s="230"/>
      <c r="EID1224" s="230"/>
      <c r="EIE1224" s="230"/>
      <c r="EIF1224" s="230"/>
      <c r="EIG1224" s="230"/>
      <c r="EIH1224" s="230"/>
      <c r="EII1224" s="230"/>
      <c r="EIJ1224" s="230"/>
      <c r="EIK1224" s="230"/>
      <c r="EIL1224" s="230"/>
      <c r="EIM1224" s="230"/>
      <c r="EIN1224" s="230"/>
      <c r="EIO1224" s="230"/>
      <c r="EIP1224" s="230"/>
      <c r="EIQ1224" s="230"/>
      <c r="EIR1224" s="230"/>
      <c r="EIS1224" s="230"/>
      <c r="EIT1224" s="230"/>
      <c r="EIU1224" s="230"/>
      <c r="EIV1224" s="230"/>
      <c r="EIW1224" s="230"/>
      <c r="EIX1224" s="230"/>
      <c r="EIY1224" s="230"/>
      <c r="EIZ1224" s="230"/>
      <c r="EJA1224" s="230"/>
      <c r="EJB1224" s="230"/>
      <c r="EJC1224" s="230"/>
      <c r="EJD1224" s="230"/>
      <c r="EJE1224" s="230"/>
      <c r="EJF1224" s="230"/>
      <c r="EJG1224" s="230"/>
      <c r="EJH1224" s="230"/>
      <c r="EJI1224" s="230"/>
      <c r="EJJ1224" s="230"/>
      <c r="EJK1224" s="230"/>
      <c r="EJL1224" s="230"/>
      <c r="EJM1224" s="230"/>
      <c r="EJN1224" s="230"/>
      <c r="EJO1224" s="230"/>
      <c r="EJP1224" s="230"/>
      <c r="EJQ1224" s="230"/>
      <c r="EJR1224" s="230"/>
      <c r="EJS1224" s="230"/>
      <c r="EJT1224" s="230"/>
      <c r="EJU1224" s="230"/>
      <c r="EJV1224" s="230"/>
      <c r="EJW1224" s="230"/>
      <c r="EJX1224" s="230"/>
      <c r="EJY1224" s="230"/>
      <c r="EJZ1224" s="230"/>
      <c r="EKA1224" s="230"/>
      <c r="EKB1224" s="230"/>
      <c r="EKC1224" s="230"/>
      <c r="EKD1224" s="230"/>
      <c r="EKE1224" s="230"/>
      <c r="EKF1224" s="230"/>
      <c r="EKG1224" s="230"/>
      <c r="EKH1224" s="230"/>
      <c r="EKI1224" s="230"/>
      <c r="EKJ1224" s="230"/>
      <c r="EKK1224" s="230"/>
      <c r="EKL1224" s="230"/>
      <c r="EKM1224" s="230"/>
      <c r="EKN1224" s="230"/>
      <c r="EKO1224" s="230"/>
      <c r="EKP1224" s="230"/>
      <c r="EKQ1224" s="230"/>
      <c r="EKR1224" s="230"/>
      <c r="EKS1224" s="230"/>
      <c r="EKT1224" s="230"/>
      <c r="EKU1224" s="230"/>
      <c r="EKV1224" s="230"/>
      <c r="EKW1224" s="230"/>
      <c r="EKX1224" s="230"/>
      <c r="EKY1224" s="230"/>
      <c r="EKZ1224" s="230"/>
      <c r="ELA1224" s="230"/>
      <c r="ELB1224" s="230"/>
      <c r="ELC1224" s="230"/>
      <c r="ELD1224" s="230"/>
      <c r="ELE1224" s="230"/>
      <c r="ELF1224" s="230"/>
      <c r="ELG1224" s="230"/>
      <c r="ELH1224" s="230"/>
      <c r="ELI1224" s="230"/>
      <c r="ELJ1224" s="230"/>
      <c r="ELK1224" s="230"/>
      <c r="ELL1224" s="230"/>
      <c r="ELM1224" s="230"/>
      <c r="ELN1224" s="230"/>
      <c r="ELO1224" s="230"/>
      <c r="ELP1224" s="230"/>
      <c r="ELQ1224" s="230"/>
      <c r="ELR1224" s="230"/>
      <c r="ELS1224" s="230"/>
      <c r="ELT1224" s="230"/>
      <c r="ELU1224" s="230"/>
      <c r="ELV1224" s="230"/>
      <c r="ELW1224" s="230"/>
      <c r="ELX1224" s="230"/>
      <c r="ELY1224" s="230"/>
      <c r="ELZ1224" s="230"/>
      <c r="EMA1224" s="230"/>
      <c r="EMB1224" s="230"/>
      <c r="EMC1224" s="230"/>
      <c r="EMD1224" s="230"/>
      <c r="EME1224" s="230"/>
      <c r="EMF1224" s="230"/>
      <c r="EMG1224" s="230"/>
      <c r="EMH1224" s="230"/>
      <c r="EMI1224" s="230"/>
      <c r="EMJ1224" s="230"/>
      <c r="EMK1224" s="230"/>
      <c r="EML1224" s="230"/>
      <c r="EMM1224" s="230"/>
      <c r="EMN1224" s="230"/>
      <c r="EMO1224" s="230"/>
      <c r="EMP1224" s="230"/>
      <c r="EMQ1224" s="230"/>
      <c r="EMR1224" s="230"/>
      <c r="EMS1224" s="230"/>
      <c r="EMT1224" s="230"/>
      <c r="EMU1224" s="230"/>
      <c r="EMV1224" s="230"/>
      <c r="EMW1224" s="230"/>
      <c r="EMX1224" s="230"/>
      <c r="EMY1224" s="230"/>
      <c r="EMZ1224" s="230"/>
      <c r="ENA1224" s="230"/>
      <c r="ENB1224" s="230"/>
      <c r="ENC1224" s="230"/>
      <c r="END1224" s="230"/>
      <c r="ENE1224" s="230"/>
      <c r="ENF1224" s="230"/>
      <c r="ENG1224" s="230"/>
      <c r="ENH1224" s="230"/>
      <c r="ENI1224" s="230"/>
      <c r="ENJ1224" s="230"/>
      <c r="ENK1224" s="230"/>
      <c r="ENL1224" s="230"/>
      <c r="ENM1224" s="230"/>
      <c r="ENN1224" s="230"/>
      <c r="ENO1224" s="230"/>
      <c r="ENP1224" s="230"/>
      <c r="ENQ1224" s="230"/>
      <c r="ENR1224" s="230"/>
      <c r="ENS1224" s="230"/>
      <c r="ENT1224" s="230"/>
      <c r="ENU1224" s="230"/>
      <c r="ENV1224" s="230"/>
      <c r="ENW1224" s="230"/>
      <c r="ENX1224" s="230"/>
      <c r="ENY1224" s="230"/>
      <c r="ENZ1224" s="230"/>
      <c r="EOA1224" s="230"/>
      <c r="EOB1224" s="230"/>
      <c r="EOC1224" s="230"/>
      <c r="EOD1224" s="230"/>
      <c r="EOE1224" s="230"/>
      <c r="EOF1224" s="230"/>
      <c r="EOG1224" s="230"/>
      <c r="EOH1224" s="230"/>
      <c r="EOI1224" s="230"/>
      <c r="EOJ1224" s="230"/>
      <c r="EOK1224" s="230"/>
      <c r="EOL1224" s="230"/>
      <c r="EOM1224" s="230"/>
      <c r="EON1224" s="230"/>
      <c r="EOO1224" s="230"/>
      <c r="EOP1224" s="230"/>
      <c r="EOQ1224" s="230"/>
      <c r="EOR1224" s="230"/>
      <c r="EOS1224" s="230"/>
      <c r="EOT1224" s="230"/>
      <c r="EOU1224" s="230"/>
      <c r="EOV1224" s="230"/>
      <c r="EOW1224" s="230"/>
      <c r="EOX1224" s="230"/>
      <c r="EOY1224" s="230"/>
      <c r="EOZ1224" s="230"/>
      <c r="EPA1224" s="230"/>
      <c r="EPB1224" s="230"/>
      <c r="EPC1224" s="230"/>
      <c r="EPD1224" s="230"/>
      <c r="EPE1224" s="230"/>
      <c r="EPF1224" s="230"/>
      <c r="EPG1224" s="230"/>
      <c r="EPH1224" s="230"/>
      <c r="EPI1224" s="230"/>
      <c r="EPJ1224" s="230"/>
      <c r="EPK1224" s="230"/>
      <c r="EPL1224" s="230"/>
      <c r="EPM1224" s="230"/>
      <c r="EPN1224" s="230"/>
      <c r="EPO1224" s="230"/>
      <c r="EPP1224" s="230"/>
      <c r="EPQ1224" s="230"/>
      <c r="EPR1224" s="230"/>
      <c r="EPS1224" s="230"/>
      <c r="EPT1224" s="230"/>
      <c r="EPU1224" s="230"/>
      <c r="EPV1224" s="230"/>
      <c r="EPW1224" s="230"/>
      <c r="EPX1224" s="230"/>
      <c r="EPY1224" s="230"/>
      <c r="EPZ1224" s="230"/>
      <c r="EQA1224" s="230"/>
      <c r="EQB1224" s="230"/>
      <c r="EQC1224" s="230"/>
      <c r="EQD1224" s="230"/>
      <c r="EQE1224" s="230"/>
      <c r="EQF1224" s="230"/>
      <c r="EQG1224" s="230"/>
      <c r="EQH1224" s="230"/>
      <c r="EQI1224" s="230"/>
      <c r="EQJ1224" s="230"/>
      <c r="EQK1224" s="230"/>
      <c r="EQL1224" s="230"/>
      <c r="EQM1224" s="230"/>
      <c r="EQN1224" s="230"/>
      <c r="EQO1224" s="230"/>
      <c r="EQP1224" s="230"/>
      <c r="EQQ1224" s="230"/>
      <c r="EQR1224" s="230"/>
      <c r="EQS1224" s="230"/>
      <c r="EQT1224" s="230"/>
      <c r="EQU1224" s="230"/>
      <c r="EQV1224" s="230"/>
      <c r="EQW1224" s="230"/>
      <c r="EQX1224" s="230"/>
      <c r="EQY1224" s="230"/>
      <c r="EQZ1224" s="230"/>
      <c r="ERA1224" s="230"/>
      <c r="ERB1224" s="230"/>
      <c r="ERC1224" s="230"/>
      <c r="ERD1224" s="230"/>
      <c r="ERE1224" s="230"/>
      <c r="ERF1224" s="230"/>
      <c r="ERG1224" s="230"/>
      <c r="ERH1224" s="230"/>
      <c r="ERI1224" s="230"/>
      <c r="ERJ1224" s="230"/>
      <c r="ERK1224" s="230"/>
      <c r="ERL1224" s="230"/>
      <c r="ERM1224" s="230"/>
      <c r="ERN1224" s="230"/>
      <c r="ERO1224" s="230"/>
      <c r="ERP1224" s="230"/>
      <c r="ERQ1224" s="230"/>
      <c r="ERR1224" s="230"/>
      <c r="ERS1224" s="230"/>
      <c r="ERT1224" s="230"/>
      <c r="ERU1224" s="230"/>
      <c r="ERV1224" s="230"/>
      <c r="ERW1224" s="230"/>
      <c r="ERX1224" s="230"/>
      <c r="ERY1224" s="230"/>
      <c r="ERZ1224" s="230"/>
      <c r="ESA1224" s="230"/>
      <c r="ESB1224" s="230"/>
      <c r="ESC1224" s="230"/>
      <c r="ESD1224" s="230"/>
      <c r="ESE1224" s="230"/>
      <c r="ESF1224" s="230"/>
      <c r="ESG1224" s="230"/>
      <c r="ESH1224" s="230"/>
      <c r="ESI1224" s="230"/>
      <c r="ESJ1224" s="230"/>
      <c r="ESK1224" s="230"/>
      <c r="ESL1224" s="230"/>
      <c r="ESM1224" s="230"/>
      <c r="ESN1224" s="230"/>
      <c r="ESO1224" s="230"/>
      <c r="ESP1224" s="230"/>
      <c r="ESQ1224" s="230"/>
      <c r="ESR1224" s="230"/>
      <c r="ESS1224" s="230"/>
      <c r="EST1224" s="230"/>
      <c r="ESU1224" s="230"/>
      <c r="ESV1224" s="230"/>
      <c r="ESW1224" s="230"/>
      <c r="ESX1224" s="230"/>
      <c r="ESY1224" s="230"/>
      <c r="ESZ1224" s="230"/>
      <c r="ETA1224" s="230"/>
      <c r="ETB1224" s="230"/>
      <c r="ETC1224" s="230"/>
      <c r="ETD1224" s="230"/>
      <c r="ETE1224" s="230"/>
      <c r="ETF1224" s="230"/>
      <c r="ETG1224" s="230"/>
      <c r="ETH1224" s="230"/>
      <c r="ETI1224" s="230"/>
      <c r="ETJ1224" s="230"/>
      <c r="ETK1224" s="230"/>
      <c r="ETL1224" s="230"/>
      <c r="ETM1224" s="230"/>
      <c r="ETN1224" s="230"/>
      <c r="ETO1224" s="230"/>
      <c r="ETP1224" s="230"/>
      <c r="ETQ1224" s="230"/>
      <c r="ETR1224" s="230"/>
      <c r="ETS1224" s="230"/>
      <c r="ETT1224" s="230"/>
      <c r="ETU1224" s="230"/>
      <c r="ETV1224" s="230"/>
      <c r="ETW1224" s="230"/>
      <c r="ETX1224" s="230"/>
      <c r="ETY1224" s="230"/>
      <c r="ETZ1224" s="230"/>
      <c r="EUA1224" s="230"/>
      <c r="EUB1224" s="230"/>
      <c r="EUC1224" s="230"/>
      <c r="EUD1224" s="230"/>
      <c r="EUE1224" s="230"/>
      <c r="EUF1224" s="230"/>
      <c r="EUG1224" s="230"/>
      <c r="EUH1224" s="230"/>
      <c r="EUI1224" s="230"/>
      <c r="EUJ1224" s="230"/>
      <c r="EUK1224" s="230"/>
      <c r="EUL1224" s="230"/>
      <c r="EUM1224" s="230"/>
      <c r="EUN1224" s="230"/>
      <c r="EUO1224" s="230"/>
      <c r="EUP1224" s="230"/>
      <c r="EUQ1224" s="230"/>
      <c r="EUR1224" s="230"/>
      <c r="EUS1224" s="230"/>
      <c r="EUT1224" s="230"/>
      <c r="EUU1224" s="230"/>
      <c r="EUV1224" s="230"/>
      <c r="EUW1224" s="230"/>
      <c r="EUX1224" s="230"/>
      <c r="EUY1224" s="230"/>
      <c r="EUZ1224" s="230"/>
      <c r="EVA1224" s="230"/>
      <c r="EVB1224" s="230"/>
      <c r="EVC1224" s="230"/>
      <c r="EVD1224" s="230"/>
      <c r="EVE1224" s="230"/>
      <c r="EVF1224" s="230"/>
      <c r="EVG1224" s="230"/>
      <c r="EVH1224" s="230"/>
      <c r="EVI1224" s="230"/>
      <c r="EVJ1224" s="230"/>
      <c r="EVK1224" s="230"/>
      <c r="EVL1224" s="230"/>
      <c r="EVM1224" s="230"/>
      <c r="EVN1224" s="230"/>
      <c r="EVO1224" s="230"/>
      <c r="EVP1224" s="230"/>
      <c r="EVQ1224" s="230"/>
      <c r="EVR1224" s="230"/>
      <c r="EVS1224" s="230"/>
      <c r="EVT1224" s="230"/>
      <c r="EVU1224" s="230"/>
      <c r="EVV1224" s="230"/>
      <c r="EVW1224" s="230"/>
      <c r="EVX1224" s="230"/>
      <c r="EVY1224" s="230"/>
      <c r="EVZ1224" s="230"/>
      <c r="EWA1224" s="230"/>
      <c r="EWB1224" s="230"/>
      <c r="EWC1224" s="230"/>
      <c r="EWD1224" s="230"/>
      <c r="EWE1224" s="230"/>
      <c r="EWF1224" s="230"/>
      <c r="EWG1224" s="230"/>
      <c r="EWH1224" s="230"/>
      <c r="EWI1224" s="230"/>
      <c r="EWJ1224" s="230"/>
      <c r="EWK1224" s="230"/>
      <c r="EWL1224" s="230"/>
      <c r="EWM1224" s="230"/>
      <c r="EWN1224" s="230"/>
      <c r="EWO1224" s="230"/>
      <c r="EWP1224" s="230"/>
      <c r="EWQ1224" s="230"/>
      <c r="EWR1224" s="230"/>
      <c r="EWS1224" s="230"/>
      <c r="EWT1224" s="230"/>
      <c r="EWU1224" s="230"/>
      <c r="EWV1224" s="230"/>
      <c r="EWW1224" s="230"/>
      <c r="EWX1224" s="230"/>
      <c r="EWY1224" s="230"/>
      <c r="EWZ1224" s="230"/>
      <c r="EXA1224" s="230"/>
      <c r="EXB1224" s="230"/>
      <c r="EXC1224" s="230"/>
      <c r="EXD1224" s="230"/>
      <c r="EXE1224" s="230"/>
      <c r="EXF1224" s="230"/>
      <c r="EXG1224" s="230"/>
      <c r="EXH1224" s="230"/>
      <c r="EXI1224" s="230"/>
      <c r="EXJ1224" s="230"/>
      <c r="EXK1224" s="230"/>
      <c r="EXL1224" s="230"/>
      <c r="EXM1224" s="230"/>
      <c r="EXN1224" s="230"/>
      <c r="EXO1224" s="230"/>
      <c r="EXP1224" s="230"/>
      <c r="EXQ1224" s="230"/>
      <c r="EXR1224" s="230"/>
      <c r="EXS1224" s="230"/>
      <c r="EXT1224" s="230"/>
      <c r="EXU1224" s="230"/>
      <c r="EXV1224" s="230"/>
      <c r="EXW1224" s="230"/>
      <c r="EXX1224" s="230"/>
      <c r="EXY1224" s="230"/>
      <c r="EXZ1224" s="230"/>
      <c r="EYA1224" s="230"/>
      <c r="EYB1224" s="230"/>
      <c r="EYC1224" s="230"/>
      <c r="EYD1224" s="230"/>
      <c r="EYE1224" s="230"/>
      <c r="EYF1224" s="230"/>
      <c r="EYG1224" s="230"/>
      <c r="EYH1224" s="230"/>
      <c r="EYI1224" s="230"/>
      <c r="EYJ1224" s="230"/>
      <c r="EYK1224" s="230"/>
      <c r="EYL1224" s="230"/>
      <c r="EYM1224" s="230"/>
      <c r="EYN1224" s="230"/>
      <c r="EYO1224" s="230"/>
      <c r="EYP1224" s="230"/>
      <c r="EYQ1224" s="230"/>
      <c r="EYR1224" s="230"/>
      <c r="EYS1224" s="230"/>
      <c r="EYT1224" s="230"/>
      <c r="EYU1224" s="230"/>
      <c r="EYV1224" s="230"/>
      <c r="EYW1224" s="230"/>
      <c r="EYX1224" s="230"/>
      <c r="EYY1224" s="230"/>
      <c r="EYZ1224" s="230"/>
      <c r="EZA1224" s="230"/>
      <c r="EZB1224" s="230"/>
      <c r="EZC1224" s="230"/>
      <c r="EZD1224" s="230"/>
      <c r="EZE1224" s="230"/>
      <c r="EZF1224" s="230"/>
      <c r="EZG1224" s="230"/>
      <c r="EZH1224" s="230"/>
      <c r="EZI1224" s="230"/>
      <c r="EZJ1224" s="230"/>
      <c r="EZK1224" s="230"/>
      <c r="EZL1224" s="230"/>
      <c r="EZM1224" s="230"/>
      <c r="EZN1224" s="230"/>
      <c r="EZO1224" s="230"/>
      <c r="EZP1224" s="230"/>
      <c r="EZQ1224" s="230"/>
      <c r="EZR1224" s="230"/>
      <c r="EZS1224" s="230"/>
      <c r="EZT1224" s="230"/>
      <c r="EZU1224" s="230"/>
      <c r="EZV1224" s="230"/>
      <c r="EZW1224" s="230"/>
      <c r="EZX1224" s="230"/>
      <c r="EZY1224" s="230"/>
      <c r="EZZ1224" s="230"/>
      <c r="FAA1224" s="230"/>
      <c r="FAB1224" s="230"/>
      <c r="FAC1224" s="230"/>
      <c r="FAD1224" s="230"/>
      <c r="FAE1224" s="230"/>
      <c r="FAF1224" s="230"/>
      <c r="FAG1224" s="230"/>
      <c r="FAH1224" s="230"/>
      <c r="FAI1224" s="230"/>
      <c r="FAJ1224" s="230"/>
      <c r="FAK1224" s="230"/>
      <c r="FAL1224" s="230"/>
      <c r="FAM1224" s="230"/>
      <c r="FAN1224" s="230"/>
      <c r="FAO1224" s="230"/>
      <c r="FAP1224" s="230"/>
      <c r="FAQ1224" s="230"/>
      <c r="FAR1224" s="230"/>
      <c r="FAS1224" s="230"/>
      <c r="FAT1224" s="230"/>
      <c r="FAU1224" s="230"/>
      <c r="FAV1224" s="230"/>
      <c r="FAW1224" s="230"/>
      <c r="FAX1224" s="230"/>
      <c r="FAY1224" s="230"/>
      <c r="FAZ1224" s="230"/>
      <c r="FBA1224" s="230"/>
      <c r="FBB1224" s="230"/>
      <c r="FBC1224" s="230"/>
      <c r="FBD1224" s="230"/>
      <c r="FBE1224" s="230"/>
      <c r="FBF1224" s="230"/>
      <c r="FBG1224" s="230"/>
      <c r="FBH1224" s="230"/>
      <c r="FBI1224" s="230"/>
      <c r="FBJ1224" s="230"/>
      <c r="FBK1224" s="230"/>
      <c r="FBL1224" s="230"/>
      <c r="FBM1224" s="230"/>
      <c r="FBN1224" s="230"/>
      <c r="FBO1224" s="230"/>
      <c r="FBP1224" s="230"/>
      <c r="FBQ1224" s="230"/>
      <c r="FBR1224" s="230"/>
      <c r="FBS1224" s="230"/>
      <c r="FBT1224" s="230"/>
      <c r="FBU1224" s="230"/>
      <c r="FBV1224" s="230"/>
      <c r="FBW1224" s="230"/>
      <c r="FBX1224" s="230"/>
      <c r="FBY1224" s="230"/>
      <c r="FBZ1224" s="230"/>
      <c r="FCA1224" s="230"/>
      <c r="FCB1224" s="230"/>
      <c r="FCC1224" s="230"/>
      <c r="FCD1224" s="230"/>
      <c r="FCE1224" s="230"/>
      <c r="FCF1224" s="230"/>
      <c r="FCG1224" s="230"/>
      <c r="FCH1224" s="230"/>
      <c r="FCI1224" s="230"/>
      <c r="FCJ1224" s="230"/>
      <c r="FCK1224" s="230"/>
      <c r="FCL1224" s="230"/>
      <c r="FCM1224" s="230"/>
      <c r="FCN1224" s="230"/>
      <c r="FCO1224" s="230"/>
      <c r="FCP1224" s="230"/>
      <c r="FCQ1224" s="230"/>
      <c r="FCR1224" s="230"/>
      <c r="FCS1224" s="230"/>
      <c r="FCT1224" s="230"/>
      <c r="FCU1224" s="230"/>
      <c r="FCV1224" s="230"/>
      <c r="FCW1224" s="230"/>
      <c r="FCX1224" s="230"/>
      <c r="FCY1224" s="230"/>
      <c r="FCZ1224" s="230"/>
      <c r="FDA1224" s="230"/>
      <c r="FDB1224" s="230"/>
      <c r="FDC1224" s="230"/>
      <c r="FDD1224" s="230"/>
      <c r="FDE1224" s="230"/>
      <c r="FDF1224" s="230"/>
      <c r="FDG1224" s="230"/>
      <c r="FDH1224" s="230"/>
      <c r="FDI1224" s="230"/>
      <c r="FDJ1224" s="230"/>
      <c r="FDK1224" s="230"/>
      <c r="FDL1224" s="230"/>
      <c r="FDM1224" s="230"/>
      <c r="FDN1224" s="230"/>
      <c r="FDO1224" s="230"/>
      <c r="FDP1224" s="230"/>
      <c r="FDQ1224" s="230"/>
      <c r="FDR1224" s="230"/>
      <c r="FDS1224" s="230"/>
      <c r="FDT1224" s="230"/>
      <c r="FDU1224" s="230"/>
      <c r="FDV1224" s="230"/>
      <c r="FDW1224" s="230"/>
      <c r="FDX1224" s="230"/>
      <c r="FDY1224" s="230"/>
      <c r="FDZ1224" s="230"/>
      <c r="FEA1224" s="230"/>
      <c r="FEB1224" s="230"/>
      <c r="FEC1224" s="230"/>
      <c r="FED1224" s="230"/>
      <c r="FEE1224" s="230"/>
      <c r="FEF1224" s="230"/>
      <c r="FEG1224" s="230"/>
      <c r="FEH1224" s="230"/>
      <c r="FEI1224" s="230"/>
      <c r="FEJ1224" s="230"/>
      <c r="FEK1224" s="230"/>
      <c r="FEL1224" s="230"/>
      <c r="FEM1224" s="230"/>
      <c r="FEN1224" s="230"/>
      <c r="FEO1224" s="230"/>
      <c r="FEP1224" s="230"/>
      <c r="FEQ1224" s="230"/>
      <c r="FER1224" s="230"/>
      <c r="FES1224" s="230"/>
      <c r="FET1224" s="230"/>
      <c r="FEU1224" s="230"/>
      <c r="FEV1224" s="230"/>
      <c r="FEW1224" s="230"/>
      <c r="FEX1224" s="230"/>
      <c r="FEY1224" s="230"/>
      <c r="FEZ1224" s="230"/>
      <c r="FFA1224" s="230"/>
      <c r="FFB1224" s="230"/>
      <c r="FFC1224" s="230"/>
      <c r="FFD1224" s="230"/>
      <c r="FFE1224" s="230"/>
      <c r="FFF1224" s="230"/>
      <c r="FFG1224" s="230"/>
      <c r="FFH1224" s="230"/>
      <c r="FFI1224" s="230"/>
      <c r="FFJ1224" s="230"/>
      <c r="FFK1224" s="230"/>
      <c r="FFL1224" s="230"/>
      <c r="FFM1224" s="230"/>
      <c r="FFN1224" s="230"/>
      <c r="FFO1224" s="230"/>
      <c r="FFP1224" s="230"/>
      <c r="FFQ1224" s="230"/>
      <c r="FFR1224" s="230"/>
      <c r="FFS1224" s="230"/>
      <c r="FFT1224" s="230"/>
      <c r="FFU1224" s="230"/>
      <c r="FFV1224" s="230"/>
      <c r="FFW1224" s="230"/>
      <c r="FFX1224" s="230"/>
      <c r="FFY1224" s="230"/>
      <c r="FFZ1224" s="230"/>
      <c r="FGA1224" s="230"/>
      <c r="FGB1224" s="230"/>
      <c r="FGC1224" s="230"/>
      <c r="FGD1224" s="230"/>
      <c r="FGE1224" s="230"/>
      <c r="FGF1224" s="230"/>
      <c r="FGG1224" s="230"/>
      <c r="FGH1224" s="230"/>
      <c r="FGI1224" s="230"/>
      <c r="FGJ1224" s="230"/>
      <c r="FGK1224" s="230"/>
      <c r="FGL1224" s="230"/>
      <c r="FGM1224" s="230"/>
      <c r="FGN1224" s="230"/>
      <c r="FGO1224" s="230"/>
      <c r="FGP1224" s="230"/>
      <c r="FGQ1224" s="230"/>
      <c r="FGR1224" s="230"/>
      <c r="FGS1224" s="230"/>
      <c r="FGT1224" s="230"/>
      <c r="FGU1224" s="230"/>
      <c r="FGV1224" s="230"/>
      <c r="FGW1224" s="230"/>
      <c r="FGX1224" s="230"/>
      <c r="FGY1224" s="230"/>
      <c r="FGZ1224" s="230"/>
      <c r="FHA1224" s="230"/>
      <c r="FHB1224" s="230"/>
      <c r="FHC1224" s="230"/>
      <c r="FHD1224" s="230"/>
      <c r="FHE1224" s="230"/>
      <c r="FHF1224" s="230"/>
      <c r="FHG1224" s="230"/>
      <c r="FHH1224" s="230"/>
      <c r="FHI1224" s="230"/>
      <c r="FHJ1224" s="230"/>
      <c r="FHK1224" s="230"/>
      <c r="FHL1224" s="230"/>
      <c r="FHM1224" s="230"/>
      <c r="FHN1224" s="230"/>
      <c r="FHO1224" s="230"/>
      <c r="FHP1224" s="230"/>
      <c r="FHQ1224" s="230"/>
      <c r="FHR1224" s="230"/>
      <c r="FHS1224" s="230"/>
      <c r="FHT1224" s="230"/>
      <c r="FHU1224" s="230"/>
      <c r="FHV1224" s="230"/>
      <c r="FHW1224" s="230"/>
      <c r="FHX1224" s="230"/>
      <c r="FHY1224" s="230"/>
      <c r="FHZ1224" s="230"/>
      <c r="FIA1224" s="230"/>
      <c r="FIB1224" s="230"/>
      <c r="FIC1224" s="230"/>
      <c r="FID1224" s="230"/>
      <c r="FIE1224" s="230"/>
      <c r="FIF1224" s="230"/>
      <c r="FIG1224" s="230"/>
      <c r="FIH1224" s="230"/>
      <c r="FII1224" s="230"/>
      <c r="FIJ1224" s="230"/>
      <c r="FIK1224" s="230"/>
      <c r="FIL1224" s="230"/>
      <c r="FIM1224" s="230"/>
      <c r="FIN1224" s="230"/>
      <c r="FIO1224" s="230"/>
      <c r="FIP1224" s="230"/>
      <c r="FIQ1224" s="230"/>
      <c r="FIR1224" s="230"/>
      <c r="FIS1224" s="230"/>
      <c r="FIT1224" s="230"/>
      <c r="FIU1224" s="230"/>
      <c r="FIV1224" s="230"/>
      <c r="FIW1224" s="230"/>
      <c r="FIX1224" s="230"/>
      <c r="FIY1224" s="230"/>
      <c r="FIZ1224" s="230"/>
      <c r="FJA1224" s="230"/>
      <c r="FJB1224" s="230"/>
      <c r="FJC1224" s="230"/>
      <c r="FJD1224" s="230"/>
      <c r="FJE1224" s="230"/>
      <c r="FJF1224" s="230"/>
      <c r="FJG1224" s="230"/>
      <c r="FJH1224" s="230"/>
      <c r="FJI1224" s="230"/>
      <c r="FJJ1224" s="230"/>
      <c r="FJK1224" s="230"/>
      <c r="FJL1224" s="230"/>
      <c r="FJM1224" s="230"/>
      <c r="FJN1224" s="230"/>
      <c r="FJO1224" s="230"/>
      <c r="FJP1224" s="230"/>
      <c r="FJQ1224" s="230"/>
      <c r="FJR1224" s="230"/>
      <c r="FJS1224" s="230"/>
      <c r="FJT1224" s="230"/>
      <c r="FJU1224" s="230"/>
      <c r="FJV1224" s="230"/>
      <c r="FJW1224" s="230"/>
      <c r="FJX1224" s="230"/>
      <c r="FJY1224" s="230"/>
      <c r="FJZ1224" s="230"/>
      <c r="FKA1224" s="230"/>
      <c r="FKB1224" s="230"/>
      <c r="FKC1224" s="230"/>
      <c r="FKD1224" s="230"/>
      <c r="FKE1224" s="230"/>
      <c r="FKF1224" s="230"/>
      <c r="FKG1224" s="230"/>
      <c r="FKH1224" s="230"/>
      <c r="FKI1224" s="230"/>
      <c r="FKJ1224" s="230"/>
      <c r="FKK1224" s="230"/>
      <c r="FKL1224" s="230"/>
      <c r="FKM1224" s="230"/>
      <c r="FKN1224" s="230"/>
      <c r="FKO1224" s="230"/>
      <c r="FKP1224" s="230"/>
      <c r="FKQ1224" s="230"/>
      <c r="FKR1224" s="230"/>
      <c r="FKS1224" s="230"/>
      <c r="FKT1224" s="230"/>
      <c r="FKU1224" s="230"/>
      <c r="FKV1224" s="230"/>
      <c r="FKW1224" s="230"/>
      <c r="FKX1224" s="230"/>
      <c r="FKY1224" s="230"/>
      <c r="FKZ1224" s="230"/>
      <c r="FLA1224" s="230"/>
      <c r="FLB1224" s="230"/>
      <c r="FLC1224" s="230"/>
      <c r="FLD1224" s="230"/>
      <c r="FLE1224" s="230"/>
      <c r="FLF1224" s="230"/>
      <c r="FLG1224" s="230"/>
      <c r="FLH1224" s="230"/>
      <c r="FLI1224" s="230"/>
      <c r="FLJ1224" s="230"/>
      <c r="FLK1224" s="230"/>
      <c r="FLL1224" s="230"/>
      <c r="FLM1224" s="230"/>
      <c r="FLN1224" s="230"/>
      <c r="FLO1224" s="230"/>
      <c r="FLP1224" s="230"/>
      <c r="FLQ1224" s="230"/>
      <c r="FLR1224" s="230"/>
      <c r="FLS1224" s="230"/>
      <c r="FLT1224" s="230"/>
      <c r="FLU1224" s="230"/>
      <c r="FLV1224" s="230"/>
      <c r="FLW1224" s="230"/>
      <c r="FLX1224" s="230"/>
      <c r="FLY1224" s="230"/>
      <c r="FLZ1224" s="230"/>
      <c r="FMA1224" s="230"/>
      <c r="FMB1224" s="230"/>
      <c r="FMC1224" s="230"/>
      <c r="FMD1224" s="230"/>
      <c r="FME1224" s="230"/>
      <c r="FMF1224" s="230"/>
      <c r="FMG1224" s="230"/>
      <c r="FMH1224" s="230"/>
      <c r="FMI1224" s="230"/>
      <c r="FMJ1224" s="230"/>
      <c r="FMK1224" s="230"/>
      <c r="FML1224" s="230"/>
      <c r="FMM1224" s="230"/>
      <c r="FMN1224" s="230"/>
      <c r="FMO1224" s="230"/>
      <c r="FMP1224" s="230"/>
      <c r="FMQ1224" s="230"/>
      <c r="FMR1224" s="230"/>
      <c r="FMS1224" s="230"/>
      <c r="FMT1224" s="230"/>
      <c r="FMU1224" s="230"/>
      <c r="FMV1224" s="230"/>
      <c r="FMW1224" s="230"/>
      <c r="FMX1224" s="230"/>
      <c r="FMY1224" s="230"/>
      <c r="FMZ1224" s="230"/>
      <c r="FNA1224" s="230"/>
      <c r="FNB1224" s="230"/>
      <c r="FNC1224" s="230"/>
      <c r="FND1224" s="230"/>
      <c r="FNE1224" s="230"/>
      <c r="FNF1224" s="230"/>
      <c r="FNG1224" s="230"/>
      <c r="FNH1224" s="230"/>
      <c r="FNI1224" s="230"/>
      <c r="FNJ1224" s="230"/>
      <c r="FNK1224" s="230"/>
      <c r="FNL1224" s="230"/>
      <c r="FNM1224" s="230"/>
      <c r="FNN1224" s="230"/>
      <c r="FNO1224" s="230"/>
      <c r="FNP1224" s="230"/>
      <c r="FNQ1224" s="230"/>
      <c r="FNR1224" s="230"/>
      <c r="FNS1224" s="230"/>
      <c r="FNT1224" s="230"/>
      <c r="FNU1224" s="230"/>
      <c r="FNV1224" s="230"/>
      <c r="FNW1224" s="230"/>
      <c r="FNX1224" s="230"/>
      <c r="FNY1224" s="230"/>
      <c r="FNZ1224" s="230"/>
      <c r="FOA1224" s="230"/>
      <c r="FOB1224" s="230"/>
      <c r="FOC1224" s="230"/>
      <c r="FOD1224" s="230"/>
      <c r="FOE1224" s="230"/>
      <c r="FOF1224" s="230"/>
      <c r="FOG1224" s="230"/>
      <c r="FOH1224" s="230"/>
      <c r="FOI1224" s="230"/>
      <c r="FOJ1224" s="230"/>
      <c r="FOK1224" s="230"/>
      <c r="FOL1224" s="230"/>
      <c r="FOM1224" s="230"/>
      <c r="FON1224" s="230"/>
      <c r="FOO1224" s="230"/>
      <c r="FOP1224" s="230"/>
      <c r="FOQ1224" s="230"/>
      <c r="FOR1224" s="230"/>
      <c r="FOS1224" s="230"/>
      <c r="FOT1224" s="230"/>
      <c r="FOU1224" s="230"/>
      <c r="FOV1224" s="230"/>
      <c r="FOW1224" s="230"/>
      <c r="FOX1224" s="230"/>
      <c r="FOY1224" s="230"/>
      <c r="FOZ1224" s="230"/>
      <c r="FPA1224" s="230"/>
      <c r="FPB1224" s="230"/>
      <c r="FPC1224" s="230"/>
      <c r="FPD1224" s="230"/>
      <c r="FPE1224" s="230"/>
      <c r="FPF1224" s="230"/>
      <c r="FPG1224" s="230"/>
      <c r="FPH1224" s="230"/>
      <c r="FPI1224" s="230"/>
      <c r="FPJ1224" s="230"/>
      <c r="FPK1224" s="230"/>
      <c r="FPL1224" s="230"/>
      <c r="FPM1224" s="230"/>
      <c r="FPN1224" s="230"/>
      <c r="FPO1224" s="230"/>
      <c r="FPP1224" s="230"/>
      <c r="FPQ1224" s="230"/>
      <c r="FPR1224" s="230"/>
      <c r="FPS1224" s="230"/>
      <c r="FPT1224" s="230"/>
      <c r="FPU1224" s="230"/>
      <c r="FPV1224" s="230"/>
      <c r="FPW1224" s="230"/>
      <c r="FPX1224" s="230"/>
      <c r="FPY1224" s="230"/>
      <c r="FPZ1224" s="230"/>
      <c r="FQA1224" s="230"/>
      <c r="FQB1224" s="230"/>
      <c r="FQC1224" s="230"/>
      <c r="FQD1224" s="230"/>
      <c r="FQE1224" s="230"/>
      <c r="FQF1224" s="230"/>
      <c r="FQG1224" s="230"/>
      <c r="FQH1224" s="230"/>
      <c r="FQI1224" s="230"/>
      <c r="FQJ1224" s="230"/>
      <c r="FQK1224" s="230"/>
      <c r="FQL1224" s="230"/>
      <c r="FQM1224" s="230"/>
      <c r="FQN1224" s="230"/>
      <c r="FQO1224" s="230"/>
      <c r="FQP1224" s="230"/>
      <c r="FQQ1224" s="230"/>
      <c r="FQR1224" s="230"/>
      <c r="FQS1224" s="230"/>
      <c r="FQT1224" s="230"/>
      <c r="FQU1224" s="230"/>
      <c r="FQV1224" s="230"/>
      <c r="FQW1224" s="230"/>
      <c r="FQX1224" s="230"/>
      <c r="FQY1224" s="230"/>
      <c r="FQZ1224" s="230"/>
      <c r="FRA1224" s="230"/>
      <c r="FRB1224" s="230"/>
      <c r="FRC1224" s="230"/>
      <c r="FRD1224" s="230"/>
      <c r="FRE1224" s="230"/>
      <c r="FRF1224" s="230"/>
      <c r="FRG1224" s="230"/>
      <c r="FRH1224" s="230"/>
      <c r="FRI1224" s="230"/>
      <c r="FRJ1224" s="230"/>
      <c r="FRK1224" s="230"/>
      <c r="FRL1224" s="230"/>
      <c r="FRM1224" s="230"/>
      <c r="FRN1224" s="230"/>
      <c r="FRO1224" s="230"/>
      <c r="FRP1224" s="230"/>
      <c r="FRQ1224" s="230"/>
      <c r="FRR1224" s="230"/>
      <c r="FRS1224" s="230"/>
      <c r="FRT1224" s="230"/>
      <c r="FRU1224" s="230"/>
      <c r="FRV1224" s="230"/>
      <c r="FRW1224" s="230"/>
      <c r="FRX1224" s="230"/>
      <c r="FRY1224" s="230"/>
      <c r="FRZ1224" s="230"/>
      <c r="FSA1224" s="230"/>
      <c r="FSB1224" s="230"/>
      <c r="FSC1224" s="230"/>
      <c r="FSD1224" s="230"/>
      <c r="FSE1224" s="230"/>
      <c r="FSF1224" s="230"/>
      <c r="FSG1224" s="230"/>
      <c r="FSH1224" s="230"/>
      <c r="FSI1224" s="230"/>
      <c r="FSJ1224" s="230"/>
      <c r="FSK1224" s="230"/>
      <c r="FSL1224" s="230"/>
      <c r="FSM1224" s="230"/>
      <c r="FSN1224" s="230"/>
      <c r="FSO1224" s="230"/>
      <c r="FSP1224" s="230"/>
      <c r="FSQ1224" s="230"/>
      <c r="FSR1224" s="230"/>
      <c r="FSS1224" s="230"/>
      <c r="FST1224" s="230"/>
      <c r="FSU1224" s="230"/>
      <c r="FSV1224" s="230"/>
      <c r="FSW1224" s="230"/>
      <c r="FSX1224" s="230"/>
      <c r="FSY1224" s="230"/>
      <c r="FSZ1224" s="230"/>
      <c r="FTA1224" s="230"/>
      <c r="FTB1224" s="230"/>
      <c r="FTC1224" s="230"/>
      <c r="FTD1224" s="230"/>
      <c r="FTE1224" s="230"/>
      <c r="FTF1224" s="230"/>
      <c r="FTG1224" s="230"/>
      <c r="FTH1224" s="230"/>
      <c r="FTI1224" s="230"/>
      <c r="FTJ1224" s="230"/>
      <c r="FTK1224" s="230"/>
      <c r="FTL1224" s="230"/>
      <c r="FTM1224" s="230"/>
      <c r="FTN1224" s="230"/>
      <c r="FTO1224" s="230"/>
      <c r="FTP1224" s="230"/>
      <c r="FTQ1224" s="230"/>
      <c r="FTR1224" s="230"/>
      <c r="FTS1224" s="230"/>
      <c r="FTT1224" s="230"/>
      <c r="FTU1224" s="230"/>
      <c r="FTV1224" s="230"/>
      <c r="FTW1224" s="230"/>
      <c r="FTX1224" s="230"/>
      <c r="FTY1224" s="230"/>
      <c r="FTZ1224" s="230"/>
      <c r="FUA1224" s="230"/>
      <c r="FUB1224" s="230"/>
      <c r="FUC1224" s="230"/>
      <c r="FUD1224" s="230"/>
      <c r="FUE1224" s="230"/>
      <c r="FUF1224" s="230"/>
      <c r="FUG1224" s="230"/>
      <c r="FUH1224" s="230"/>
      <c r="FUI1224" s="230"/>
      <c r="FUJ1224" s="230"/>
      <c r="FUK1224" s="230"/>
      <c r="FUL1224" s="230"/>
      <c r="FUM1224" s="230"/>
      <c r="FUN1224" s="230"/>
      <c r="FUO1224" s="230"/>
      <c r="FUP1224" s="230"/>
      <c r="FUQ1224" s="230"/>
      <c r="FUR1224" s="230"/>
      <c r="FUS1224" s="230"/>
      <c r="FUT1224" s="230"/>
      <c r="FUU1224" s="230"/>
      <c r="FUV1224" s="230"/>
      <c r="FUW1224" s="230"/>
      <c r="FUX1224" s="230"/>
      <c r="FUY1224" s="230"/>
      <c r="FUZ1224" s="230"/>
      <c r="FVA1224" s="230"/>
      <c r="FVB1224" s="230"/>
      <c r="FVC1224" s="230"/>
      <c r="FVD1224" s="230"/>
      <c r="FVE1224" s="230"/>
      <c r="FVF1224" s="230"/>
      <c r="FVG1224" s="230"/>
      <c r="FVH1224" s="230"/>
      <c r="FVI1224" s="230"/>
      <c r="FVJ1224" s="230"/>
      <c r="FVK1224" s="230"/>
      <c r="FVL1224" s="230"/>
      <c r="FVM1224" s="230"/>
      <c r="FVN1224" s="230"/>
      <c r="FVO1224" s="230"/>
      <c r="FVP1224" s="230"/>
      <c r="FVQ1224" s="230"/>
      <c r="FVR1224" s="230"/>
      <c r="FVS1224" s="230"/>
      <c r="FVT1224" s="230"/>
      <c r="FVU1224" s="230"/>
      <c r="FVV1224" s="230"/>
      <c r="FVW1224" s="230"/>
      <c r="FVX1224" s="230"/>
      <c r="FVY1224" s="230"/>
      <c r="FVZ1224" s="230"/>
      <c r="FWA1224" s="230"/>
      <c r="FWB1224" s="230"/>
      <c r="FWC1224" s="230"/>
      <c r="FWD1224" s="230"/>
      <c r="FWE1224" s="230"/>
      <c r="FWF1224" s="230"/>
      <c r="FWG1224" s="230"/>
      <c r="FWH1224" s="230"/>
      <c r="FWI1224" s="230"/>
      <c r="FWJ1224" s="230"/>
      <c r="FWK1224" s="230"/>
      <c r="FWL1224" s="230"/>
      <c r="FWM1224" s="230"/>
      <c r="FWN1224" s="230"/>
      <c r="FWO1224" s="230"/>
      <c r="FWP1224" s="230"/>
      <c r="FWQ1224" s="230"/>
      <c r="FWR1224" s="230"/>
      <c r="FWS1224" s="230"/>
      <c r="FWT1224" s="230"/>
      <c r="FWU1224" s="230"/>
      <c r="FWV1224" s="230"/>
      <c r="FWW1224" s="230"/>
      <c r="FWX1224" s="230"/>
      <c r="FWY1224" s="230"/>
      <c r="FWZ1224" s="230"/>
      <c r="FXA1224" s="230"/>
      <c r="FXB1224" s="230"/>
      <c r="FXC1224" s="230"/>
      <c r="FXD1224" s="230"/>
      <c r="FXE1224" s="230"/>
      <c r="FXF1224" s="230"/>
      <c r="FXG1224" s="230"/>
      <c r="FXH1224" s="230"/>
      <c r="FXI1224" s="230"/>
      <c r="FXJ1224" s="230"/>
      <c r="FXK1224" s="230"/>
      <c r="FXL1224" s="230"/>
      <c r="FXM1224" s="230"/>
      <c r="FXN1224" s="230"/>
      <c r="FXO1224" s="230"/>
      <c r="FXP1224" s="230"/>
      <c r="FXQ1224" s="230"/>
      <c r="FXR1224" s="230"/>
      <c r="FXS1224" s="230"/>
      <c r="FXT1224" s="230"/>
      <c r="FXU1224" s="230"/>
      <c r="FXV1224" s="230"/>
      <c r="FXW1224" s="230"/>
      <c r="FXX1224" s="230"/>
      <c r="FXY1224" s="230"/>
      <c r="FXZ1224" s="230"/>
      <c r="FYA1224" s="230"/>
      <c r="FYB1224" s="230"/>
      <c r="FYC1224" s="230"/>
      <c r="FYD1224" s="230"/>
      <c r="FYE1224" s="230"/>
      <c r="FYF1224" s="230"/>
      <c r="FYG1224" s="230"/>
      <c r="FYH1224" s="230"/>
      <c r="FYI1224" s="230"/>
      <c r="FYJ1224" s="230"/>
      <c r="FYK1224" s="230"/>
      <c r="FYL1224" s="230"/>
      <c r="FYM1224" s="230"/>
      <c r="FYN1224" s="230"/>
      <c r="FYO1224" s="230"/>
      <c r="FYP1224" s="230"/>
      <c r="FYQ1224" s="230"/>
      <c r="FYR1224" s="230"/>
      <c r="FYS1224" s="230"/>
      <c r="FYT1224" s="230"/>
      <c r="FYU1224" s="230"/>
      <c r="FYV1224" s="230"/>
      <c r="FYW1224" s="230"/>
      <c r="FYX1224" s="230"/>
      <c r="FYY1224" s="230"/>
      <c r="FYZ1224" s="230"/>
      <c r="FZA1224" s="230"/>
      <c r="FZB1224" s="230"/>
      <c r="FZC1224" s="230"/>
      <c r="FZD1224" s="230"/>
      <c r="FZE1224" s="230"/>
      <c r="FZF1224" s="230"/>
      <c r="FZG1224" s="230"/>
      <c r="FZH1224" s="230"/>
      <c r="FZI1224" s="230"/>
      <c r="FZJ1224" s="230"/>
      <c r="FZK1224" s="230"/>
      <c r="FZL1224" s="230"/>
      <c r="FZM1224" s="230"/>
      <c r="FZN1224" s="230"/>
      <c r="FZO1224" s="230"/>
      <c r="FZP1224" s="230"/>
      <c r="FZQ1224" s="230"/>
      <c r="FZR1224" s="230"/>
      <c r="FZS1224" s="230"/>
      <c r="FZT1224" s="230"/>
      <c r="FZU1224" s="230"/>
      <c r="FZV1224" s="230"/>
      <c r="FZW1224" s="230"/>
      <c r="FZX1224" s="230"/>
      <c r="FZY1224" s="230"/>
      <c r="FZZ1224" s="230"/>
      <c r="GAA1224" s="230"/>
      <c r="GAB1224" s="230"/>
      <c r="GAC1224" s="230"/>
      <c r="GAD1224" s="230"/>
      <c r="GAE1224" s="230"/>
      <c r="GAF1224" s="230"/>
      <c r="GAG1224" s="230"/>
      <c r="GAH1224" s="230"/>
      <c r="GAI1224" s="230"/>
      <c r="GAJ1224" s="230"/>
      <c r="GAK1224" s="230"/>
      <c r="GAL1224" s="230"/>
      <c r="GAM1224" s="230"/>
      <c r="GAN1224" s="230"/>
      <c r="GAO1224" s="230"/>
      <c r="GAP1224" s="230"/>
      <c r="GAQ1224" s="230"/>
      <c r="GAR1224" s="230"/>
      <c r="GAS1224" s="230"/>
      <c r="GAT1224" s="230"/>
      <c r="GAU1224" s="230"/>
      <c r="GAV1224" s="230"/>
      <c r="GAW1224" s="230"/>
      <c r="GAX1224" s="230"/>
      <c r="GAY1224" s="230"/>
      <c r="GAZ1224" s="230"/>
      <c r="GBA1224" s="230"/>
      <c r="GBB1224" s="230"/>
      <c r="GBC1224" s="230"/>
      <c r="GBD1224" s="230"/>
      <c r="GBE1224" s="230"/>
      <c r="GBF1224" s="230"/>
      <c r="GBG1224" s="230"/>
      <c r="GBH1224" s="230"/>
      <c r="GBI1224" s="230"/>
      <c r="GBJ1224" s="230"/>
      <c r="GBK1224" s="230"/>
      <c r="GBL1224" s="230"/>
      <c r="GBM1224" s="230"/>
      <c r="GBN1224" s="230"/>
      <c r="GBO1224" s="230"/>
      <c r="GBP1224" s="230"/>
      <c r="GBQ1224" s="230"/>
      <c r="GBR1224" s="230"/>
      <c r="GBS1224" s="230"/>
      <c r="GBT1224" s="230"/>
      <c r="GBU1224" s="230"/>
      <c r="GBV1224" s="230"/>
      <c r="GBW1224" s="230"/>
      <c r="GBX1224" s="230"/>
      <c r="GBY1224" s="230"/>
      <c r="GBZ1224" s="230"/>
      <c r="GCA1224" s="230"/>
      <c r="GCB1224" s="230"/>
      <c r="GCC1224" s="230"/>
      <c r="GCD1224" s="230"/>
      <c r="GCE1224" s="230"/>
      <c r="GCF1224" s="230"/>
      <c r="GCG1224" s="230"/>
      <c r="GCH1224" s="230"/>
      <c r="GCI1224" s="230"/>
      <c r="GCJ1224" s="230"/>
      <c r="GCK1224" s="230"/>
      <c r="GCL1224" s="230"/>
      <c r="GCM1224" s="230"/>
      <c r="GCN1224" s="230"/>
      <c r="GCO1224" s="230"/>
      <c r="GCP1224" s="230"/>
      <c r="GCQ1224" s="230"/>
      <c r="GCR1224" s="230"/>
      <c r="GCS1224" s="230"/>
      <c r="GCT1224" s="230"/>
      <c r="GCU1224" s="230"/>
      <c r="GCV1224" s="230"/>
      <c r="GCW1224" s="230"/>
      <c r="GCX1224" s="230"/>
      <c r="GCY1224" s="230"/>
      <c r="GCZ1224" s="230"/>
      <c r="GDA1224" s="230"/>
      <c r="GDB1224" s="230"/>
      <c r="GDC1224" s="230"/>
      <c r="GDD1224" s="230"/>
      <c r="GDE1224" s="230"/>
      <c r="GDF1224" s="230"/>
      <c r="GDG1224" s="230"/>
      <c r="GDH1224" s="230"/>
      <c r="GDI1224" s="230"/>
      <c r="GDJ1224" s="230"/>
      <c r="GDK1224" s="230"/>
      <c r="GDL1224" s="230"/>
      <c r="GDM1224" s="230"/>
      <c r="GDN1224" s="230"/>
      <c r="GDO1224" s="230"/>
      <c r="GDP1224" s="230"/>
      <c r="GDQ1224" s="230"/>
      <c r="GDR1224" s="230"/>
      <c r="GDS1224" s="230"/>
      <c r="GDT1224" s="230"/>
      <c r="GDU1224" s="230"/>
      <c r="GDV1224" s="230"/>
      <c r="GDW1224" s="230"/>
      <c r="GDX1224" s="230"/>
      <c r="GDY1224" s="230"/>
      <c r="GDZ1224" s="230"/>
      <c r="GEA1224" s="230"/>
      <c r="GEB1224" s="230"/>
      <c r="GEC1224" s="230"/>
      <c r="GED1224" s="230"/>
      <c r="GEE1224" s="230"/>
      <c r="GEF1224" s="230"/>
      <c r="GEG1224" s="230"/>
      <c r="GEH1224" s="230"/>
      <c r="GEI1224" s="230"/>
      <c r="GEJ1224" s="230"/>
      <c r="GEK1224" s="230"/>
      <c r="GEL1224" s="230"/>
      <c r="GEM1224" s="230"/>
      <c r="GEN1224" s="230"/>
      <c r="GEO1224" s="230"/>
      <c r="GEP1224" s="230"/>
      <c r="GEQ1224" s="230"/>
      <c r="GER1224" s="230"/>
      <c r="GES1224" s="230"/>
      <c r="GET1224" s="230"/>
      <c r="GEU1224" s="230"/>
      <c r="GEV1224" s="230"/>
      <c r="GEW1224" s="230"/>
      <c r="GEX1224" s="230"/>
      <c r="GEY1224" s="230"/>
      <c r="GEZ1224" s="230"/>
      <c r="GFA1224" s="230"/>
      <c r="GFB1224" s="230"/>
      <c r="GFC1224" s="230"/>
      <c r="GFD1224" s="230"/>
      <c r="GFE1224" s="230"/>
      <c r="GFF1224" s="230"/>
      <c r="GFG1224" s="230"/>
      <c r="GFH1224" s="230"/>
      <c r="GFI1224" s="230"/>
      <c r="GFJ1224" s="230"/>
      <c r="GFK1224" s="230"/>
      <c r="GFL1224" s="230"/>
      <c r="GFM1224" s="230"/>
      <c r="GFN1224" s="230"/>
      <c r="GFO1224" s="230"/>
      <c r="GFP1224" s="230"/>
      <c r="GFQ1224" s="230"/>
      <c r="GFR1224" s="230"/>
      <c r="GFS1224" s="230"/>
      <c r="GFT1224" s="230"/>
      <c r="GFU1224" s="230"/>
      <c r="GFV1224" s="230"/>
      <c r="GFW1224" s="230"/>
      <c r="GFX1224" s="230"/>
      <c r="GFY1224" s="230"/>
      <c r="GFZ1224" s="230"/>
      <c r="GGA1224" s="230"/>
      <c r="GGB1224" s="230"/>
      <c r="GGC1224" s="230"/>
      <c r="GGD1224" s="230"/>
      <c r="GGE1224" s="230"/>
      <c r="GGF1224" s="230"/>
      <c r="GGG1224" s="230"/>
      <c r="GGH1224" s="230"/>
      <c r="GGI1224" s="230"/>
      <c r="GGJ1224" s="230"/>
      <c r="GGK1224" s="230"/>
      <c r="GGL1224" s="230"/>
      <c r="GGM1224" s="230"/>
      <c r="GGN1224" s="230"/>
      <c r="GGO1224" s="230"/>
      <c r="GGP1224" s="230"/>
      <c r="GGQ1224" s="230"/>
      <c r="GGR1224" s="230"/>
      <c r="GGS1224" s="230"/>
      <c r="GGT1224" s="230"/>
      <c r="GGU1224" s="230"/>
      <c r="GGV1224" s="230"/>
      <c r="GGW1224" s="230"/>
      <c r="GGX1224" s="230"/>
      <c r="GGY1224" s="230"/>
      <c r="GGZ1224" s="230"/>
      <c r="GHA1224" s="230"/>
      <c r="GHB1224" s="230"/>
      <c r="GHC1224" s="230"/>
      <c r="GHD1224" s="230"/>
      <c r="GHE1224" s="230"/>
      <c r="GHF1224" s="230"/>
      <c r="GHG1224" s="230"/>
      <c r="GHH1224" s="230"/>
      <c r="GHI1224" s="230"/>
      <c r="GHJ1224" s="230"/>
      <c r="GHK1224" s="230"/>
      <c r="GHL1224" s="230"/>
      <c r="GHM1224" s="230"/>
      <c r="GHN1224" s="230"/>
      <c r="GHO1224" s="230"/>
      <c r="GHP1224" s="230"/>
      <c r="GHQ1224" s="230"/>
      <c r="GHR1224" s="230"/>
      <c r="GHS1224" s="230"/>
      <c r="GHT1224" s="230"/>
      <c r="GHU1224" s="230"/>
      <c r="GHV1224" s="230"/>
      <c r="GHW1224" s="230"/>
      <c r="GHX1224" s="230"/>
      <c r="GHY1224" s="230"/>
      <c r="GHZ1224" s="230"/>
      <c r="GIA1224" s="230"/>
      <c r="GIB1224" s="230"/>
      <c r="GIC1224" s="230"/>
      <c r="GID1224" s="230"/>
      <c r="GIE1224" s="230"/>
      <c r="GIF1224" s="230"/>
      <c r="GIG1224" s="230"/>
      <c r="GIH1224" s="230"/>
      <c r="GII1224" s="230"/>
      <c r="GIJ1224" s="230"/>
      <c r="GIK1224" s="230"/>
      <c r="GIL1224" s="230"/>
      <c r="GIM1224" s="230"/>
      <c r="GIN1224" s="230"/>
      <c r="GIO1224" s="230"/>
      <c r="GIP1224" s="230"/>
      <c r="GIQ1224" s="230"/>
      <c r="GIR1224" s="230"/>
      <c r="GIS1224" s="230"/>
      <c r="GIT1224" s="230"/>
      <c r="GIU1224" s="230"/>
      <c r="GIV1224" s="230"/>
      <c r="GIW1224" s="230"/>
      <c r="GIX1224" s="230"/>
      <c r="GIY1224" s="230"/>
      <c r="GIZ1224" s="230"/>
      <c r="GJA1224" s="230"/>
      <c r="GJB1224" s="230"/>
      <c r="GJC1224" s="230"/>
      <c r="GJD1224" s="230"/>
      <c r="GJE1224" s="230"/>
      <c r="GJF1224" s="230"/>
      <c r="GJG1224" s="230"/>
      <c r="GJH1224" s="230"/>
      <c r="GJI1224" s="230"/>
      <c r="GJJ1224" s="230"/>
      <c r="GJK1224" s="230"/>
      <c r="GJL1224" s="230"/>
      <c r="GJM1224" s="230"/>
      <c r="GJN1224" s="230"/>
      <c r="GJO1224" s="230"/>
      <c r="GJP1224" s="230"/>
      <c r="GJQ1224" s="230"/>
      <c r="GJR1224" s="230"/>
      <c r="GJS1224" s="230"/>
      <c r="GJT1224" s="230"/>
      <c r="GJU1224" s="230"/>
      <c r="GJV1224" s="230"/>
      <c r="GJW1224" s="230"/>
      <c r="GJX1224" s="230"/>
      <c r="GJY1224" s="230"/>
      <c r="GJZ1224" s="230"/>
      <c r="GKA1224" s="230"/>
      <c r="GKB1224" s="230"/>
      <c r="GKC1224" s="230"/>
      <c r="GKD1224" s="230"/>
      <c r="GKE1224" s="230"/>
      <c r="GKF1224" s="230"/>
      <c r="GKG1224" s="230"/>
      <c r="GKH1224" s="230"/>
      <c r="GKI1224" s="230"/>
      <c r="GKJ1224" s="230"/>
      <c r="GKK1224" s="230"/>
      <c r="GKL1224" s="230"/>
      <c r="GKM1224" s="230"/>
      <c r="GKN1224" s="230"/>
      <c r="GKO1224" s="230"/>
      <c r="GKP1224" s="230"/>
      <c r="GKQ1224" s="230"/>
      <c r="GKR1224" s="230"/>
      <c r="GKS1224" s="230"/>
      <c r="GKT1224" s="230"/>
      <c r="GKU1224" s="230"/>
      <c r="GKV1224" s="230"/>
      <c r="GKW1224" s="230"/>
      <c r="GKX1224" s="230"/>
      <c r="GKY1224" s="230"/>
      <c r="GKZ1224" s="230"/>
      <c r="GLA1224" s="230"/>
      <c r="GLB1224" s="230"/>
      <c r="GLC1224" s="230"/>
      <c r="GLD1224" s="230"/>
      <c r="GLE1224" s="230"/>
      <c r="GLF1224" s="230"/>
      <c r="GLG1224" s="230"/>
      <c r="GLH1224" s="230"/>
      <c r="GLI1224" s="230"/>
      <c r="GLJ1224" s="230"/>
      <c r="GLK1224" s="230"/>
      <c r="GLL1224" s="230"/>
      <c r="GLM1224" s="230"/>
      <c r="GLN1224" s="230"/>
      <c r="GLO1224" s="230"/>
      <c r="GLP1224" s="230"/>
      <c r="GLQ1224" s="230"/>
      <c r="GLR1224" s="230"/>
      <c r="GLS1224" s="230"/>
      <c r="GLT1224" s="230"/>
      <c r="GLU1224" s="230"/>
      <c r="GLV1224" s="230"/>
      <c r="GLW1224" s="230"/>
      <c r="GLX1224" s="230"/>
      <c r="GLY1224" s="230"/>
      <c r="GLZ1224" s="230"/>
      <c r="GMA1224" s="230"/>
      <c r="GMB1224" s="230"/>
      <c r="GMC1224" s="230"/>
      <c r="GMD1224" s="230"/>
      <c r="GME1224" s="230"/>
      <c r="GMF1224" s="230"/>
      <c r="GMG1224" s="230"/>
      <c r="GMH1224" s="230"/>
      <c r="GMI1224" s="230"/>
      <c r="GMJ1224" s="230"/>
      <c r="GMK1224" s="230"/>
      <c r="GML1224" s="230"/>
      <c r="GMM1224" s="230"/>
      <c r="GMN1224" s="230"/>
      <c r="GMO1224" s="230"/>
      <c r="GMP1224" s="230"/>
      <c r="GMQ1224" s="230"/>
      <c r="GMR1224" s="230"/>
      <c r="GMS1224" s="230"/>
      <c r="GMT1224" s="230"/>
      <c r="GMU1224" s="230"/>
      <c r="GMV1224" s="230"/>
      <c r="GMW1224" s="230"/>
      <c r="GMX1224" s="230"/>
      <c r="GMY1224" s="230"/>
      <c r="GMZ1224" s="230"/>
      <c r="GNA1224" s="230"/>
      <c r="GNB1224" s="230"/>
      <c r="GNC1224" s="230"/>
      <c r="GND1224" s="230"/>
      <c r="GNE1224" s="230"/>
      <c r="GNF1224" s="230"/>
      <c r="GNG1224" s="230"/>
      <c r="GNH1224" s="230"/>
      <c r="GNI1224" s="230"/>
      <c r="GNJ1224" s="230"/>
      <c r="GNK1224" s="230"/>
      <c r="GNL1224" s="230"/>
      <c r="GNM1224" s="230"/>
      <c r="GNN1224" s="230"/>
      <c r="GNO1224" s="230"/>
      <c r="GNP1224" s="230"/>
      <c r="GNQ1224" s="230"/>
      <c r="GNR1224" s="230"/>
      <c r="GNS1224" s="230"/>
      <c r="GNT1224" s="230"/>
      <c r="GNU1224" s="230"/>
      <c r="GNV1224" s="230"/>
      <c r="GNW1224" s="230"/>
      <c r="GNX1224" s="230"/>
      <c r="GNY1224" s="230"/>
      <c r="GNZ1224" s="230"/>
      <c r="GOA1224" s="230"/>
      <c r="GOB1224" s="230"/>
      <c r="GOC1224" s="230"/>
      <c r="GOD1224" s="230"/>
      <c r="GOE1224" s="230"/>
      <c r="GOF1224" s="230"/>
      <c r="GOG1224" s="230"/>
      <c r="GOH1224" s="230"/>
      <c r="GOI1224" s="230"/>
      <c r="GOJ1224" s="230"/>
      <c r="GOK1224" s="230"/>
      <c r="GOL1224" s="230"/>
      <c r="GOM1224" s="230"/>
      <c r="GON1224" s="230"/>
      <c r="GOO1224" s="230"/>
      <c r="GOP1224" s="230"/>
      <c r="GOQ1224" s="230"/>
      <c r="GOR1224" s="230"/>
      <c r="GOS1224" s="230"/>
      <c r="GOT1224" s="230"/>
      <c r="GOU1224" s="230"/>
      <c r="GOV1224" s="230"/>
      <c r="GOW1224" s="230"/>
      <c r="GOX1224" s="230"/>
      <c r="GOY1224" s="230"/>
      <c r="GOZ1224" s="230"/>
      <c r="GPA1224" s="230"/>
      <c r="GPB1224" s="230"/>
      <c r="GPC1224" s="230"/>
      <c r="GPD1224" s="230"/>
      <c r="GPE1224" s="230"/>
      <c r="GPF1224" s="230"/>
      <c r="GPG1224" s="230"/>
      <c r="GPH1224" s="230"/>
      <c r="GPI1224" s="230"/>
      <c r="GPJ1224" s="230"/>
      <c r="GPK1224" s="230"/>
      <c r="GPL1224" s="230"/>
      <c r="GPM1224" s="230"/>
      <c r="GPN1224" s="230"/>
      <c r="GPO1224" s="230"/>
      <c r="GPP1224" s="230"/>
      <c r="GPQ1224" s="230"/>
      <c r="GPR1224" s="230"/>
      <c r="GPS1224" s="230"/>
      <c r="GPT1224" s="230"/>
      <c r="GPU1224" s="230"/>
      <c r="GPV1224" s="230"/>
      <c r="GPW1224" s="230"/>
      <c r="GPX1224" s="230"/>
      <c r="GPY1224" s="230"/>
      <c r="GPZ1224" s="230"/>
      <c r="GQA1224" s="230"/>
      <c r="GQB1224" s="230"/>
      <c r="GQC1224" s="230"/>
      <c r="GQD1224" s="230"/>
      <c r="GQE1224" s="230"/>
      <c r="GQF1224" s="230"/>
      <c r="GQG1224" s="230"/>
      <c r="GQH1224" s="230"/>
      <c r="GQI1224" s="230"/>
      <c r="GQJ1224" s="230"/>
      <c r="GQK1224" s="230"/>
      <c r="GQL1224" s="230"/>
      <c r="GQM1224" s="230"/>
      <c r="GQN1224" s="230"/>
      <c r="GQO1224" s="230"/>
      <c r="GQP1224" s="230"/>
      <c r="GQQ1224" s="230"/>
      <c r="GQR1224" s="230"/>
      <c r="GQS1224" s="230"/>
      <c r="GQT1224" s="230"/>
      <c r="GQU1224" s="230"/>
      <c r="GQV1224" s="230"/>
      <c r="GQW1224" s="230"/>
      <c r="GQX1224" s="230"/>
      <c r="GQY1224" s="230"/>
      <c r="GQZ1224" s="230"/>
      <c r="GRA1224" s="230"/>
      <c r="GRB1224" s="230"/>
      <c r="GRC1224" s="230"/>
      <c r="GRD1224" s="230"/>
      <c r="GRE1224" s="230"/>
      <c r="GRF1224" s="230"/>
      <c r="GRG1224" s="230"/>
      <c r="GRH1224" s="230"/>
      <c r="GRI1224" s="230"/>
      <c r="GRJ1224" s="230"/>
      <c r="GRK1224" s="230"/>
      <c r="GRL1224" s="230"/>
      <c r="GRM1224" s="230"/>
      <c r="GRN1224" s="230"/>
      <c r="GRO1224" s="230"/>
      <c r="GRP1224" s="230"/>
      <c r="GRQ1224" s="230"/>
      <c r="GRR1224" s="230"/>
      <c r="GRS1224" s="230"/>
      <c r="GRT1224" s="230"/>
      <c r="GRU1224" s="230"/>
      <c r="GRV1224" s="230"/>
      <c r="GRW1224" s="230"/>
      <c r="GRX1224" s="230"/>
      <c r="GRY1224" s="230"/>
      <c r="GRZ1224" s="230"/>
      <c r="GSA1224" s="230"/>
      <c r="GSB1224" s="230"/>
      <c r="GSC1224" s="230"/>
      <c r="GSD1224" s="230"/>
      <c r="GSE1224" s="230"/>
      <c r="GSF1224" s="230"/>
      <c r="GSG1224" s="230"/>
      <c r="GSH1224" s="230"/>
      <c r="GSI1224" s="230"/>
      <c r="GSJ1224" s="230"/>
      <c r="GSK1224" s="230"/>
      <c r="GSL1224" s="230"/>
      <c r="GSM1224" s="230"/>
      <c r="GSN1224" s="230"/>
      <c r="GSO1224" s="230"/>
      <c r="GSP1224" s="230"/>
      <c r="GSQ1224" s="230"/>
      <c r="GSR1224" s="230"/>
      <c r="GSS1224" s="230"/>
      <c r="GST1224" s="230"/>
      <c r="GSU1224" s="230"/>
      <c r="GSV1224" s="230"/>
      <c r="GSW1224" s="230"/>
      <c r="GSX1224" s="230"/>
      <c r="GSY1224" s="230"/>
      <c r="GSZ1224" s="230"/>
      <c r="GTA1224" s="230"/>
      <c r="GTB1224" s="230"/>
      <c r="GTC1224" s="230"/>
      <c r="GTD1224" s="230"/>
      <c r="GTE1224" s="230"/>
      <c r="GTF1224" s="230"/>
      <c r="GTG1224" s="230"/>
      <c r="GTH1224" s="230"/>
      <c r="GTI1224" s="230"/>
      <c r="GTJ1224" s="230"/>
      <c r="GTK1224" s="230"/>
      <c r="GTL1224" s="230"/>
      <c r="GTM1224" s="230"/>
      <c r="GTN1224" s="230"/>
      <c r="GTO1224" s="230"/>
      <c r="GTP1224" s="230"/>
      <c r="GTQ1224" s="230"/>
      <c r="GTR1224" s="230"/>
      <c r="GTS1224" s="230"/>
      <c r="GTT1224" s="230"/>
      <c r="GTU1224" s="230"/>
      <c r="GTV1224" s="230"/>
      <c r="GTW1224" s="230"/>
      <c r="GTX1224" s="230"/>
      <c r="GTY1224" s="230"/>
      <c r="GTZ1224" s="230"/>
      <c r="GUA1224" s="230"/>
      <c r="GUB1224" s="230"/>
      <c r="GUC1224" s="230"/>
      <c r="GUD1224" s="230"/>
      <c r="GUE1224" s="230"/>
      <c r="GUF1224" s="230"/>
      <c r="GUG1224" s="230"/>
      <c r="GUH1224" s="230"/>
      <c r="GUI1224" s="230"/>
      <c r="GUJ1224" s="230"/>
      <c r="GUK1224" s="230"/>
      <c r="GUL1224" s="230"/>
      <c r="GUM1224" s="230"/>
      <c r="GUN1224" s="230"/>
      <c r="GUO1224" s="230"/>
      <c r="GUP1224" s="230"/>
      <c r="GUQ1224" s="230"/>
      <c r="GUR1224" s="230"/>
      <c r="GUS1224" s="230"/>
      <c r="GUT1224" s="230"/>
      <c r="GUU1224" s="230"/>
      <c r="GUV1224" s="230"/>
      <c r="GUW1224" s="230"/>
      <c r="GUX1224" s="230"/>
      <c r="GUY1224" s="230"/>
      <c r="GUZ1224" s="230"/>
      <c r="GVA1224" s="230"/>
      <c r="GVB1224" s="230"/>
      <c r="GVC1224" s="230"/>
      <c r="GVD1224" s="230"/>
      <c r="GVE1224" s="230"/>
      <c r="GVF1224" s="230"/>
      <c r="GVG1224" s="230"/>
      <c r="GVH1224" s="230"/>
      <c r="GVI1224" s="230"/>
      <c r="GVJ1224" s="230"/>
      <c r="GVK1224" s="230"/>
      <c r="GVL1224" s="230"/>
      <c r="GVM1224" s="230"/>
      <c r="GVN1224" s="230"/>
      <c r="GVO1224" s="230"/>
      <c r="GVP1224" s="230"/>
      <c r="GVQ1224" s="230"/>
      <c r="GVR1224" s="230"/>
      <c r="GVS1224" s="230"/>
      <c r="GVT1224" s="230"/>
      <c r="GVU1224" s="230"/>
      <c r="GVV1224" s="230"/>
      <c r="GVW1224" s="230"/>
      <c r="GVX1224" s="230"/>
      <c r="GVY1224" s="230"/>
      <c r="GVZ1224" s="230"/>
      <c r="GWA1224" s="230"/>
      <c r="GWB1224" s="230"/>
      <c r="GWC1224" s="230"/>
      <c r="GWD1224" s="230"/>
      <c r="GWE1224" s="230"/>
      <c r="GWF1224" s="230"/>
      <c r="GWG1224" s="230"/>
      <c r="GWH1224" s="230"/>
      <c r="GWI1224" s="230"/>
      <c r="GWJ1224" s="230"/>
      <c r="GWK1224" s="230"/>
      <c r="GWL1224" s="230"/>
      <c r="GWM1224" s="230"/>
      <c r="GWN1224" s="230"/>
      <c r="GWO1224" s="230"/>
      <c r="GWP1224" s="230"/>
      <c r="GWQ1224" s="230"/>
      <c r="GWR1224" s="230"/>
      <c r="GWS1224" s="230"/>
      <c r="GWT1224" s="230"/>
      <c r="GWU1224" s="230"/>
      <c r="GWV1224" s="230"/>
      <c r="GWW1224" s="230"/>
      <c r="GWX1224" s="230"/>
      <c r="GWY1224" s="230"/>
      <c r="GWZ1224" s="230"/>
      <c r="GXA1224" s="230"/>
      <c r="GXB1224" s="230"/>
      <c r="GXC1224" s="230"/>
      <c r="GXD1224" s="230"/>
      <c r="GXE1224" s="230"/>
      <c r="GXF1224" s="230"/>
      <c r="GXG1224" s="230"/>
      <c r="GXH1224" s="230"/>
      <c r="GXI1224" s="230"/>
      <c r="GXJ1224" s="230"/>
      <c r="GXK1224" s="230"/>
      <c r="GXL1224" s="230"/>
      <c r="GXM1224" s="230"/>
      <c r="GXN1224" s="230"/>
      <c r="GXO1224" s="230"/>
      <c r="GXP1224" s="230"/>
      <c r="GXQ1224" s="230"/>
      <c r="GXR1224" s="230"/>
      <c r="GXS1224" s="230"/>
      <c r="GXT1224" s="230"/>
      <c r="GXU1224" s="230"/>
      <c r="GXV1224" s="230"/>
      <c r="GXW1224" s="230"/>
      <c r="GXX1224" s="230"/>
      <c r="GXY1224" s="230"/>
      <c r="GXZ1224" s="230"/>
      <c r="GYA1224" s="230"/>
      <c r="GYB1224" s="230"/>
      <c r="GYC1224" s="230"/>
      <c r="GYD1224" s="230"/>
      <c r="GYE1224" s="230"/>
      <c r="GYF1224" s="230"/>
      <c r="GYG1224" s="230"/>
      <c r="GYH1224" s="230"/>
      <c r="GYI1224" s="230"/>
      <c r="GYJ1224" s="230"/>
      <c r="GYK1224" s="230"/>
      <c r="GYL1224" s="230"/>
      <c r="GYM1224" s="230"/>
      <c r="GYN1224" s="230"/>
      <c r="GYO1224" s="230"/>
      <c r="GYP1224" s="230"/>
      <c r="GYQ1224" s="230"/>
      <c r="GYR1224" s="230"/>
      <c r="GYS1224" s="230"/>
      <c r="GYT1224" s="230"/>
      <c r="GYU1224" s="230"/>
      <c r="GYV1224" s="230"/>
      <c r="GYW1224" s="230"/>
      <c r="GYX1224" s="230"/>
      <c r="GYY1224" s="230"/>
      <c r="GYZ1224" s="230"/>
      <c r="GZA1224" s="230"/>
      <c r="GZB1224" s="230"/>
      <c r="GZC1224" s="230"/>
      <c r="GZD1224" s="230"/>
      <c r="GZE1224" s="230"/>
      <c r="GZF1224" s="230"/>
      <c r="GZG1224" s="230"/>
      <c r="GZH1224" s="230"/>
      <c r="GZI1224" s="230"/>
      <c r="GZJ1224" s="230"/>
      <c r="GZK1224" s="230"/>
      <c r="GZL1224" s="230"/>
      <c r="GZM1224" s="230"/>
      <c r="GZN1224" s="230"/>
      <c r="GZO1224" s="230"/>
      <c r="GZP1224" s="230"/>
      <c r="GZQ1224" s="230"/>
      <c r="GZR1224" s="230"/>
      <c r="GZS1224" s="230"/>
      <c r="GZT1224" s="230"/>
      <c r="GZU1224" s="230"/>
      <c r="GZV1224" s="230"/>
      <c r="GZW1224" s="230"/>
      <c r="GZX1224" s="230"/>
      <c r="GZY1224" s="230"/>
      <c r="GZZ1224" s="230"/>
      <c r="HAA1224" s="230"/>
      <c r="HAB1224" s="230"/>
      <c r="HAC1224" s="230"/>
      <c r="HAD1224" s="230"/>
      <c r="HAE1224" s="230"/>
      <c r="HAF1224" s="230"/>
      <c r="HAG1224" s="230"/>
      <c r="HAH1224" s="230"/>
      <c r="HAI1224" s="230"/>
      <c r="HAJ1224" s="230"/>
      <c r="HAK1224" s="230"/>
      <c r="HAL1224" s="230"/>
      <c r="HAM1224" s="230"/>
      <c r="HAN1224" s="230"/>
      <c r="HAO1224" s="230"/>
      <c r="HAP1224" s="230"/>
      <c r="HAQ1224" s="230"/>
      <c r="HAR1224" s="230"/>
      <c r="HAS1224" s="230"/>
      <c r="HAT1224" s="230"/>
      <c r="HAU1224" s="230"/>
      <c r="HAV1224" s="230"/>
      <c r="HAW1224" s="230"/>
      <c r="HAX1224" s="230"/>
      <c r="HAY1224" s="230"/>
      <c r="HAZ1224" s="230"/>
      <c r="HBA1224" s="230"/>
      <c r="HBB1224" s="230"/>
      <c r="HBC1224" s="230"/>
      <c r="HBD1224" s="230"/>
      <c r="HBE1224" s="230"/>
      <c r="HBF1224" s="230"/>
      <c r="HBG1224" s="230"/>
      <c r="HBH1224" s="230"/>
      <c r="HBI1224" s="230"/>
      <c r="HBJ1224" s="230"/>
      <c r="HBK1224" s="230"/>
      <c r="HBL1224" s="230"/>
      <c r="HBM1224" s="230"/>
      <c r="HBN1224" s="230"/>
      <c r="HBO1224" s="230"/>
      <c r="HBP1224" s="230"/>
      <c r="HBQ1224" s="230"/>
      <c r="HBR1224" s="230"/>
      <c r="HBS1224" s="230"/>
      <c r="HBT1224" s="230"/>
      <c r="HBU1224" s="230"/>
      <c r="HBV1224" s="230"/>
      <c r="HBW1224" s="230"/>
      <c r="HBX1224" s="230"/>
      <c r="HBY1224" s="230"/>
      <c r="HBZ1224" s="230"/>
      <c r="HCA1224" s="230"/>
      <c r="HCB1224" s="230"/>
      <c r="HCC1224" s="230"/>
      <c r="HCD1224" s="230"/>
      <c r="HCE1224" s="230"/>
      <c r="HCF1224" s="230"/>
      <c r="HCG1224" s="230"/>
      <c r="HCH1224" s="230"/>
      <c r="HCI1224" s="230"/>
      <c r="HCJ1224" s="230"/>
      <c r="HCK1224" s="230"/>
      <c r="HCL1224" s="230"/>
      <c r="HCM1224" s="230"/>
      <c r="HCN1224" s="230"/>
      <c r="HCO1224" s="230"/>
      <c r="HCP1224" s="230"/>
      <c r="HCQ1224" s="230"/>
      <c r="HCR1224" s="230"/>
      <c r="HCS1224" s="230"/>
      <c r="HCT1224" s="230"/>
      <c r="HCU1224" s="230"/>
      <c r="HCV1224" s="230"/>
      <c r="HCW1224" s="230"/>
      <c r="HCX1224" s="230"/>
      <c r="HCY1224" s="230"/>
      <c r="HCZ1224" s="230"/>
      <c r="HDA1224" s="230"/>
      <c r="HDB1224" s="230"/>
      <c r="HDC1224" s="230"/>
      <c r="HDD1224" s="230"/>
      <c r="HDE1224" s="230"/>
      <c r="HDF1224" s="230"/>
      <c r="HDG1224" s="230"/>
      <c r="HDH1224" s="230"/>
      <c r="HDI1224" s="230"/>
      <c r="HDJ1224" s="230"/>
      <c r="HDK1224" s="230"/>
      <c r="HDL1224" s="230"/>
      <c r="HDM1224" s="230"/>
      <c r="HDN1224" s="230"/>
      <c r="HDO1224" s="230"/>
      <c r="HDP1224" s="230"/>
      <c r="HDQ1224" s="230"/>
      <c r="HDR1224" s="230"/>
      <c r="HDS1224" s="230"/>
      <c r="HDT1224" s="230"/>
      <c r="HDU1224" s="230"/>
      <c r="HDV1224" s="230"/>
      <c r="HDW1224" s="230"/>
      <c r="HDX1224" s="230"/>
      <c r="HDY1224" s="230"/>
      <c r="HDZ1224" s="230"/>
      <c r="HEA1224" s="230"/>
      <c r="HEB1224" s="230"/>
      <c r="HEC1224" s="230"/>
      <c r="HED1224" s="230"/>
      <c r="HEE1224" s="230"/>
      <c r="HEF1224" s="230"/>
      <c r="HEG1224" s="230"/>
      <c r="HEH1224" s="230"/>
      <c r="HEI1224" s="230"/>
      <c r="HEJ1224" s="230"/>
      <c r="HEK1224" s="230"/>
      <c r="HEL1224" s="230"/>
      <c r="HEM1224" s="230"/>
      <c r="HEN1224" s="230"/>
      <c r="HEO1224" s="230"/>
      <c r="HEP1224" s="230"/>
      <c r="HEQ1224" s="230"/>
      <c r="HER1224" s="230"/>
      <c r="HES1224" s="230"/>
      <c r="HET1224" s="230"/>
      <c r="HEU1224" s="230"/>
      <c r="HEV1224" s="230"/>
      <c r="HEW1224" s="230"/>
      <c r="HEX1224" s="230"/>
      <c r="HEY1224" s="230"/>
      <c r="HEZ1224" s="230"/>
      <c r="HFA1224" s="230"/>
      <c r="HFB1224" s="230"/>
      <c r="HFC1224" s="230"/>
      <c r="HFD1224" s="230"/>
      <c r="HFE1224" s="230"/>
      <c r="HFF1224" s="230"/>
      <c r="HFG1224" s="230"/>
      <c r="HFH1224" s="230"/>
      <c r="HFI1224" s="230"/>
      <c r="HFJ1224" s="230"/>
      <c r="HFK1224" s="230"/>
      <c r="HFL1224" s="230"/>
      <c r="HFM1224" s="230"/>
      <c r="HFN1224" s="230"/>
      <c r="HFO1224" s="230"/>
      <c r="HFP1224" s="230"/>
      <c r="HFQ1224" s="230"/>
      <c r="HFR1224" s="230"/>
      <c r="HFS1224" s="230"/>
      <c r="HFT1224" s="230"/>
      <c r="HFU1224" s="230"/>
      <c r="HFV1224" s="230"/>
      <c r="HFW1224" s="230"/>
      <c r="HFX1224" s="230"/>
      <c r="HFY1224" s="230"/>
      <c r="HFZ1224" s="230"/>
      <c r="HGA1224" s="230"/>
      <c r="HGB1224" s="230"/>
      <c r="HGC1224" s="230"/>
      <c r="HGD1224" s="230"/>
      <c r="HGE1224" s="230"/>
      <c r="HGF1224" s="230"/>
      <c r="HGG1224" s="230"/>
      <c r="HGH1224" s="230"/>
      <c r="HGI1224" s="230"/>
      <c r="HGJ1224" s="230"/>
      <c r="HGK1224" s="230"/>
      <c r="HGL1224" s="230"/>
      <c r="HGM1224" s="230"/>
      <c r="HGN1224" s="230"/>
      <c r="HGO1224" s="230"/>
      <c r="HGP1224" s="230"/>
      <c r="HGQ1224" s="230"/>
      <c r="HGR1224" s="230"/>
      <c r="HGS1224" s="230"/>
      <c r="HGT1224" s="230"/>
      <c r="HGU1224" s="230"/>
      <c r="HGV1224" s="230"/>
      <c r="HGW1224" s="230"/>
      <c r="HGX1224" s="230"/>
      <c r="HGY1224" s="230"/>
      <c r="HGZ1224" s="230"/>
      <c r="HHA1224" s="230"/>
      <c r="HHB1224" s="230"/>
      <c r="HHC1224" s="230"/>
      <c r="HHD1224" s="230"/>
      <c r="HHE1224" s="230"/>
      <c r="HHF1224" s="230"/>
      <c r="HHG1224" s="230"/>
      <c r="HHH1224" s="230"/>
      <c r="HHI1224" s="230"/>
      <c r="HHJ1224" s="230"/>
      <c r="HHK1224" s="230"/>
      <c r="HHL1224" s="230"/>
      <c r="HHM1224" s="230"/>
      <c r="HHN1224" s="230"/>
      <c r="HHO1224" s="230"/>
      <c r="HHP1224" s="230"/>
      <c r="HHQ1224" s="230"/>
      <c r="HHR1224" s="230"/>
      <c r="HHS1224" s="230"/>
      <c r="HHT1224" s="230"/>
      <c r="HHU1224" s="230"/>
      <c r="HHV1224" s="230"/>
      <c r="HHW1224" s="230"/>
      <c r="HHX1224" s="230"/>
      <c r="HHY1224" s="230"/>
      <c r="HHZ1224" s="230"/>
      <c r="HIA1224" s="230"/>
      <c r="HIB1224" s="230"/>
      <c r="HIC1224" s="230"/>
      <c r="HID1224" s="230"/>
      <c r="HIE1224" s="230"/>
      <c r="HIF1224" s="230"/>
      <c r="HIG1224" s="230"/>
      <c r="HIH1224" s="230"/>
      <c r="HII1224" s="230"/>
      <c r="HIJ1224" s="230"/>
      <c r="HIK1224" s="230"/>
      <c r="HIL1224" s="230"/>
      <c r="HIM1224" s="230"/>
      <c r="HIN1224" s="230"/>
      <c r="HIO1224" s="230"/>
      <c r="HIP1224" s="230"/>
      <c r="HIQ1224" s="230"/>
      <c r="HIR1224" s="230"/>
      <c r="HIS1224" s="230"/>
      <c r="HIT1224" s="230"/>
      <c r="HIU1224" s="230"/>
      <c r="HIV1224" s="230"/>
      <c r="HIW1224" s="230"/>
      <c r="HIX1224" s="230"/>
      <c r="HIY1224" s="230"/>
      <c r="HIZ1224" s="230"/>
      <c r="HJA1224" s="230"/>
      <c r="HJB1224" s="230"/>
      <c r="HJC1224" s="230"/>
      <c r="HJD1224" s="230"/>
      <c r="HJE1224" s="230"/>
      <c r="HJF1224" s="230"/>
      <c r="HJG1224" s="230"/>
      <c r="HJH1224" s="230"/>
      <c r="HJI1224" s="230"/>
      <c r="HJJ1224" s="230"/>
      <c r="HJK1224" s="230"/>
      <c r="HJL1224" s="230"/>
      <c r="HJM1224" s="230"/>
      <c r="HJN1224" s="230"/>
      <c r="HJO1224" s="230"/>
      <c r="HJP1224" s="230"/>
      <c r="HJQ1224" s="230"/>
      <c r="HJR1224" s="230"/>
      <c r="HJS1224" s="230"/>
      <c r="HJT1224" s="230"/>
      <c r="HJU1224" s="230"/>
      <c r="HJV1224" s="230"/>
      <c r="HJW1224" s="230"/>
      <c r="HJX1224" s="230"/>
      <c r="HJY1224" s="230"/>
      <c r="HJZ1224" s="230"/>
      <c r="HKA1224" s="230"/>
      <c r="HKB1224" s="230"/>
      <c r="HKC1224" s="230"/>
      <c r="HKD1224" s="230"/>
      <c r="HKE1224" s="230"/>
      <c r="HKF1224" s="230"/>
      <c r="HKG1224" s="230"/>
      <c r="HKH1224" s="230"/>
      <c r="HKI1224" s="230"/>
      <c r="HKJ1224" s="230"/>
      <c r="HKK1224" s="230"/>
      <c r="HKL1224" s="230"/>
      <c r="HKM1224" s="230"/>
      <c r="HKN1224" s="230"/>
      <c r="HKO1224" s="230"/>
      <c r="HKP1224" s="230"/>
      <c r="HKQ1224" s="230"/>
      <c r="HKR1224" s="230"/>
      <c r="HKS1224" s="230"/>
      <c r="HKT1224" s="230"/>
      <c r="HKU1224" s="230"/>
      <c r="HKV1224" s="230"/>
      <c r="HKW1224" s="230"/>
      <c r="HKX1224" s="230"/>
      <c r="HKY1224" s="230"/>
      <c r="HKZ1224" s="230"/>
      <c r="HLA1224" s="230"/>
      <c r="HLB1224" s="230"/>
      <c r="HLC1224" s="230"/>
      <c r="HLD1224" s="230"/>
      <c r="HLE1224" s="230"/>
      <c r="HLF1224" s="230"/>
      <c r="HLG1224" s="230"/>
      <c r="HLH1224" s="230"/>
      <c r="HLI1224" s="230"/>
      <c r="HLJ1224" s="230"/>
      <c r="HLK1224" s="230"/>
      <c r="HLL1224" s="230"/>
      <c r="HLM1224" s="230"/>
      <c r="HLN1224" s="230"/>
      <c r="HLO1224" s="230"/>
      <c r="HLP1224" s="230"/>
      <c r="HLQ1224" s="230"/>
      <c r="HLR1224" s="230"/>
      <c r="HLS1224" s="230"/>
      <c r="HLT1224" s="230"/>
      <c r="HLU1224" s="230"/>
      <c r="HLV1224" s="230"/>
      <c r="HLW1224" s="230"/>
      <c r="HLX1224" s="230"/>
      <c r="HLY1224" s="230"/>
      <c r="HLZ1224" s="230"/>
      <c r="HMA1224" s="230"/>
      <c r="HMB1224" s="230"/>
      <c r="HMC1224" s="230"/>
      <c r="HMD1224" s="230"/>
      <c r="HME1224" s="230"/>
      <c r="HMF1224" s="230"/>
      <c r="HMG1224" s="230"/>
      <c r="HMH1224" s="230"/>
      <c r="HMI1224" s="230"/>
      <c r="HMJ1224" s="230"/>
      <c r="HMK1224" s="230"/>
      <c r="HML1224" s="230"/>
      <c r="HMM1224" s="230"/>
      <c r="HMN1224" s="230"/>
      <c r="HMO1224" s="230"/>
      <c r="HMP1224" s="230"/>
      <c r="HMQ1224" s="230"/>
      <c r="HMR1224" s="230"/>
      <c r="HMS1224" s="230"/>
      <c r="HMT1224" s="230"/>
      <c r="HMU1224" s="230"/>
      <c r="HMV1224" s="230"/>
      <c r="HMW1224" s="230"/>
      <c r="HMX1224" s="230"/>
      <c r="HMY1224" s="230"/>
      <c r="HMZ1224" s="230"/>
      <c r="HNA1224" s="230"/>
      <c r="HNB1224" s="230"/>
      <c r="HNC1224" s="230"/>
      <c r="HND1224" s="230"/>
      <c r="HNE1224" s="230"/>
      <c r="HNF1224" s="230"/>
      <c r="HNG1224" s="230"/>
      <c r="HNH1224" s="230"/>
      <c r="HNI1224" s="230"/>
      <c r="HNJ1224" s="230"/>
      <c r="HNK1224" s="230"/>
      <c r="HNL1224" s="230"/>
      <c r="HNM1224" s="230"/>
      <c r="HNN1224" s="230"/>
      <c r="HNO1224" s="230"/>
      <c r="HNP1224" s="230"/>
      <c r="HNQ1224" s="230"/>
      <c r="HNR1224" s="230"/>
      <c r="HNS1224" s="230"/>
      <c r="HNT1224" s="230"/>
      <c r="HNU1224" s="230"/>
      <c r="HNV1224" s="230"/>
      <c r="HNW1224" s="230"/>
      <c r="HNX1224" s="230"/>
      <c r="HNY1224" s="230"/>
      <c r="HNZ1224" s="230"/>
      <c r="HOA1224" s="230"/>
      <c r="HOB1224" s="230"/>
      <c r="HOC1224" s="230"/>
      <c r="HOD1224" s="230"/>
      <c r="HOE1224" s="230"/>
      <c r="HOF1224" s="230"/>
      <c r="HOG1224" s="230"/>
      <c r="HOH1224" s="230"/>
      <c r="HOI1224" s="230"/>
      <c r="HOJ1224" s="230"/>
      <c r="HOK1224" s="230"/>
      <c r="HOL1224" s="230"/>
      <c r="HOM1224" s="230"/>
      <c r="HON1224" s="230"/>
      <c r="HOO1224" s="230"/>
      <c r="HOP1224" s="230"/>
      <c r="HOQ1224" s="230"/>
      <c r="HOR1224" s="230"/>
      <c r="HOS1224" s="230"/>
      <c r="HOT1224" s="230"/>
      <c r="HOU1224" s="230"/>
      <c r="HOV1224" s="230"/>
      <c r="HOW1224" s="230"/>
      <c r="HOX1224" s="230"/>
      <c r="HOY1224" s="230"/>
      <c r="HOZ1224" s="230"/>
      <c r="HPA1224" s="230"/>
      <c r="HPB1224" s="230"/>
      <c r="HPC1224" s="230"/>
      <c r="HPD1224" s="230"/>
      <c r="HPE1224" s="230"/>
      <c r="HPF1224" s="230"/>
      <c r="HPG1224" s="230"/>
      <c r="HPH1224" s="230"/>
      <c r="HPI1224" s="230"/>
      <c r="HPJ1224" s="230"/>
      <c r="HPK1224" s="230"/>
      <c r="HPL1224" s="230"/>
      <c r="HPM1224" s="230"/>
      <c r="HPN1224" s="230"/>
      <c r="HPO1224" s="230"/>
      <c r="HPP1224" s="230"/>
      <c r="HPQ1224" s="230"/>
      <c r="HPR1224" s="230"/>
      <c r="HPS1224" s="230"/>
      <c r="HPT1224" s="230"/>
      <c r="HPU1224" s="230"/>
      <c r="HPV1224" s="230"/>
      <c r="HPW1224" s="230"/>
      <c r="HPX1224" s="230"/>
      <c r="HPY1224" s="230"/>
      <c r="HPZ1224" s="230"/>
      <c r="HQA1224" s="230"/>
      <c r="HQB1224" s="230"/>
      <c r="HQC1224" s="230"/>
      <c r="HQD1224" s="230"/>
      <c r="HQE1224" s="230"/>
      <c r="HQF1224" s="230"/>
      <c r="HQG1224" s="230"/>
      <c r="HQH1224" s="230"/>
      <c r="HQI1224" s="230"/>
      <c r="HQJ1224" s="230"/>
      <c r="HQK1224" s="230"/>
      <c r="HQL1224" s="230"/>
      <c r="HQM1224" s="230"/>
      <c r="HQN1224" s="230"/>
      <c r="HQO1224" s="230"/>
      <c r="HQP1224" s="230"/>
      <c r="HQQ1224" s="230"/>
      <c r="HQR1224" s="230"/>
      <c r="HQS1224" s="230"/>
      <c r="HQT1224" s="230"/>
      <c r="HQU1224" s="230"/>
      <c r="HQV1224" s="230"/>
      <c r="HQW1224" s="230"/>
      <c r="HQX1224" s="230"/>
      <c r="HQY1224" s="230"/>
      <c r="HQZ1224" s="230"/>
      <c r="HRA1224" s="230"/>
      <c r="HRB1224" s="230"/>
      <c r="HRC1224" s="230"/>
      <c r="HRD1224" s="230"/>
      <c r="HRE1224" s="230"/>
      <c r="HRF1224" s="230"/>
      <c r="HRG1224" s="230"/>
      <c r="HRH1224" s="230"/>
      <c r="HRI1224" s="230"/>
      <c r="HRJ1224" s="230"/>
      <c r="HRK1224" s="230"/>
      <c r="HRL1224" s="230"/>
      <c r="HRM1224" s="230"/>
      <c r="HRN1224" s="230"/>
      <c r="HRO1224" s="230"/>
      <c r="HRP1224" s="230"/>
      <c r="HRQ1224" s="230"/>
      <c r="HRR1224" s="230"/>
      <c r="HRS1224" s="230"/>
      <c r="HRT1224" s="230"/>
      <c r="HRU1224" s="230"/>
      <c r="HRV1224" s="230"/>
      <c r="HRW1224" s="230"/>
      <c r="HRX1224" s="230"/>
      <c r="HRY1224" s="230"/>
      <c r="HRZ1224" s="230"/>
      <c r="HSA1224" s="230"/>
      <c r="HSB1224" s="230"/>
      <c r="HSC1224" s="230"/>
      <c r="HSD1224" s="230"/>
      <c r="HSE1224" s="230"/>
      <c r="HSF1224" s="230"/>
      <c r="HSG1224" s="230"/>
      <c r="HSH1224" s="230"/>
      <c r="HSI1224" s="230"/>
      <c r="HSJ1224" s="230"/>
      <c r="HSK1224" s="230"/>
      <c r="HSL1224" s="230"/>
      <c r="HSM1224" s="230"/>
      <c r="HSN1224" s="230"/>
      <c r="HSO1224" s="230"/>
      <c r="HSP1224" s="230"/>
      <c r="HSQ1224" s="230"/>
      <c r="HSR1224" s="230"/>
      <c r="HSS1224" s="230"/>
      <c r="HST1224" s="230"/>
      <c r="HSU1224" s="230"/>
      <c r="HSV1224" s="230"/>
      <c r="HSW1224" s="230"/>
      <c r="HSX1224" s="230"/>
      <c r="HSY1224" s="230"/>
      <c r="HSZ1224" s="230"/>
      <c r="HTA1224" s="230"/>
      <c r="HTB1224" s="230"/>
      <c r="HTC1224" s="230"/>
      <c r="HTD1224" s="230"/>
      <c r="HTE1224" s="230"/>
      <c r="HTF1224" s="230"/>
      <c r="HTG1224" s="230"/>
      <c r="HTH1224" s="230"/>
      <c r="HTI1224" s="230"/>
      <c r="HTJ1224" s="230"/>
      <c r="HTK1224" s="230"/>
      <c r="HTL1224" s="230"/>
      <c r="HTM1224" s="230"/>
      <c r="HTN1224" s="230"/>
      <c r="HTO1224" s="230"/>
      <c r="HTP1224" s="230"/>
      <c r="HTQ1224" s="230"/>
      <c r="HTR1224" s="230"/>
      <c r="HTS1224" s="230"/>
      <c r="HTT1224" s="230"/>
      <c r="HTU1224" s="230"/>
      <c r="HTV1224" s="230"/>
      <c r="HTW1224" s="230"/>
      <c r="HTX1224" s="230"/>
      <c r="HTY1224" s="230"/>
      <c r="HTZ1224" s="230"/>
      <c r="HUA1224" s="230"/>
      <c r="HUB1224" s="230"/>
      <c r="HUC1224" s="230"/>
      <c r="HUD1224" s="230"/>
      <c r="HUE1224" s="230"/>
      <c r="HUF1224" s="230"/>
      <c r="HUG1224" s="230"/>
      <c r="HUH1224" s="230"/>
      <c r="HUI1224" s="230"/>
      <c r="HUJ1224" s="230"/>
      <c r="HUK1224" s="230"/>
      <c r="HUL1224" s="230"/>
      <c r="HUM1224" s="230"/>
      <c r="HUN1224" s="230"/>
      <c r="HUO1224" s="230"/>
      <c r="HUP1224" s="230"/>
      <c r="HUQ1224" s="230"/>
      <c r="HUR1224" s="230"/>
      <c r="HUS1224" s="230"/>
      <c r="HUT1224" s="230"/>
      <c r="HUU1224" s="230"/>
      <c r="HUV1224" s="230"/>
      <c r="HUW1224" s="230"/>
      <c r="HUX1224" s="230"/>
      <c r="HUY1224" s="230"/>
      <c r="HUZ1224" s="230"/>
      <c r="HVA1224" s="230"/>
      <c r="HVB1224" s="230"/>
      <c r="HVC1224" s="230"/>
      <c r="HVD1224" s="230"/>
      <c r="HVE1224" s="230"/>
      <c r="HVF1224" s="230"/>
      <c r="HVG1224" s="230"/>
      <c r="HVH1224" s="230"/>
      <c r="HVI1224" s="230"/>
      <c r="HVJ1224" s="230"/>
      <c r="HVK1224" s="230"/>
      <c r="HVL1224" s="230"/>
      <c r="HVM1224" s="230"/>
      <c r="HVN1224" s="230"/>
      <c r="HVO1224" s="230"/>
      <c r="HVP1224" s="230"/>
      <c r="HVQ1224" s="230"/>
      <c r="HVR1224" s="230"/>
      <c r="HVS1224" s="230"/>
      <c r="HVT1224" s="230"/>
      <c r="HVU1224" s="230"/>
      <c r="HVV1224" s="230"/>
      <c r="HVW1224" s="230"/>
      <c r="HVX1224" s="230"/>
      <c r="HVY1224" s="230"/>
      <c r="HVZ1224" s="230"/>
      <c r="HWA1224" s="230"/>
      <c r="HWB1224" s="230"/>
      <c r="HWC1224" s="230"/>
      <c r="HWD1224" s="230"/>
      <c r="HWE1224" s="230"/>
      <c r="HWF1224" s="230"/>
      <c r="HWG1224" s="230"/>
      <c r="HWH1224" s="230"/>
      <c r="HWI1224" s="230"/>
      <c r="HWJ1224" s="230"/>
      <c r="HWK1224" s="230"/>
      <c r="HWL1224" s="230"/>
      <c r="HWM1224" s="230"/>
      <c r="HWN1224" s="230"/>
      <c r="HWO1224" s="230"/>
      <c r="HWP1224" s="230"/>
      <c r="HWQ1224" s="230"/>
      <c r="HWR1224" s="230"/>
      <c r="HWS1224" s="230"/>
      <c r="HWT1224" s="230"/>
      <c r="HWU1224" s="230"/>
      <c r="HWV1224" s="230"/>
      <c r="HWW1224" s="230"/>
      <c r="HWX1224" s="230"/>
      <c r="HWY1224" s="230"/>
      <c r="HWZ1224" s="230"/>
      <c r="HXA1224" s="230"/>
      <c r="HXB1224" s="230"/>
      <c r="HXC1224" s="230"/>
      <c r="HXD1224" s="230"/>
      <c r="HXE1224" s="230"/>
      <c r="HXF1224" s="230"/>
      <c r="HXG1224" s="230"/>
      <c r="HXH1224" s="230"/>
      <c r="HXI1224" s="230"/>
      <c r="HXJ1224" s="230"/>
      <c r="HXK1224" s="230"/>
      <c r="HXL1224" s="230"/>
      <c r="HXM1224" s="230"/>
      <c r="HXN1224" s="230"/>
      <c r="HXO1224" s="230"/>
      <c r="HXP1224" s="230"/>
      <c r="HXQ1224" s="230"/>
      <c r="HXR1224" s="230"/>
      <c r="HXS1224" s="230"/>
      <c r="HXT1224" s="230"/>
      <c r="HXU1224" s="230"/>
      <c r="HXV1224" s="230"/>
      <c r="HXW1224" s="230"/>
      <c r="HXX1224" s="230"/>
      <c r="HXY1224" s="230"/>
      <c r="HXZ1224" s="230"/>
      <c r="HYA1224" s="230"/>
      <c r="HYB1224" s="230"/>
      <c r="HYC1224" s="230"/>
      <c r="HYD1224" s="230"/>
      <c r="HYE1224" s="230"/>
      <c r="HYF1224" s="230"/>
      <c r="HYG1224" s="230"/>
      <c r="HYH1224" s="230"/>
      <c r="HYI1224" s="230"/>
      <c r="HYJ1224" s="230"/>
      <c r="HYK1224" s="230"/>
      <c r="HYL1224" s="230"/>
      <c r="HYM1224" s="230"/>
      <c r="HYN1224" s="230"/>
      <c r="HYO1224" s="230"/>
      <c r="HYP1224" s="230"/>
      <c r="HYQ1224" s="230"/>
      <c r="HYR1224" s="230"/>
      <c r="HYS1224" s="230"/>
      <c r="HYT1224" s="230"/>
      <c r="HYU1224" s="230"/>
      <c r="HYV1224" s="230"/>
      <c r="HYW1224" s="230"/>
      <c r="HYX1224" s="230"/>
      <c r="HYY1224" s="230"/>
      <c r="HYZ1224" s="230"/>
      <c r="HZA1224" s="230"/>
      <c r="HZB1224" s="230"/>
      <c r="HZC1224" s="230"/>
      <c r="HZD1224" s="230"/>
      <c r="HZE1224" s="230"/>
      <c r="HZF1224" s="230"/>
      <c r="HZG1224" s="230"/>
      <c r="HZH1224" s="230"/>
      <c r="HZI1224" s="230"/>
      <c r="HZJ1224" s="230"/>
      <c r="HZK1224" s="230"/>
      <c r="HZL1224" s="230"/>
      <c r="HZM1224" s="230"/>
      <c r="HZN1224" s="230"/>
      <c r="HZO1224" s="230"/>
      <c r="HZP1224" s="230"/>
      <c r="HZQ1224" s="230"/>
      <c r="HZR1224" s="230"/>
      <c r="HZS1224" s="230"/>
      <c r="HZT1224" s="230"/>
      <c r="HZU1224" s="230"/>
      <c r="HZV1224" s="230"/>
      <c r="HZW1224" s="230"/>
      <c r="HZX1224" s="230"/>
      <c r="HZY1224" s="230"/>
      <c r="HZZ1224" s="230"/>
      <c r="IAA1224" s="230"/>
      <c r="IAB1224" s="230"/>
      <c r="IAC1224" s="230"/>
      <c r="IAD1224" s="230"/>
      <c r="IAE1224" s="230"/>
      <c r="IAF1224" s="230"/>
      <c r="IAG1224" s="230"/>
      <c r="IAH1224" s="230"/>
      <c r="IAI1224" s="230"/>
      <c r="IAJ1224" s="230"/>
      <c r="IAK1224" s="230"/>
      <c r="IAL1224" s="230"/>
      <c r="IAM1224" s="230"/>
      <c r="IAN1224" s="230"/>
      <c r="IAO1224" s="230"/>
      <c r="IAP1224" s="230"/>
      <c r="IAQ1224" s="230"/>
      <c r="IAR1224" s="230"/>
      <c r="IAS1224" s="230"/>
      <c r="IAT1224" s="230"/>
      <c r="IAU1224" s="230"/>
      <c r="IAV1224" s="230"/>
      <c r="IAW1224" s="230"/>
      <c r="IAX1224" s="230"/>
      <c r="IAY1224" s="230"/>
      <c r="IAZ1224" s="230"/>
      <c r="IBA1224" s="230"/>
      <c r="IBB1224" s="230"/>
      <c r="IBC1224" s="230"/>
      <c r="IBD1224" s="230"/>
      <c r="IBE1224" s="230"/>
      <c r="IBF1224" s="230"/>
      <c r="IBG1224" s="230"/>
      <c r="IBH1224" s="230"/>
      <c r="IBI1224" s="230"/>
      <c r="IBJ1224" s="230"/>
      <c r="IBK1224" s="230"/>
      <c r="IBL1224" s="230"/>
      <c r="IBM1224" s="230"/>
      <c r="IBN1224" s="230"/>
      <c r="IBO1224" s="230"/>
      <c r="IBP1224" s="230"/>
      <c r="IBQ1224" s="230"/>
      <c r="IBR1224" s="230"/>
      <c r="IBS1224" s="230"/>
      <c r="IBT1224" s="230"/>
      <c r="IBU1224" s="230"/>
      <c r="IBV1224" s="230"/>
      <c r="IBW1224" s="230"/>
      <c r="IBX1224" s="230"/>
      <c r="IBY1224" s="230"/>
      <c r="IBZ1224" s="230"/>
      <c r="ICA1224" s="230"/>
      <c r="ICB1224" s="230"/>
      <c r="ICC1224" s="230"/>
      <c r="ICD1224" s="230"/>
      <c r="ICE1224" s="230"/>
      <c r="ICF1224" s="230"/>
      <c r="ICG1224" s="230"/>
      <c r="ICH1224" s="230"/>
      <c r="ICI1224" s="230"/>
      <c r="ICJ1224" s="230"/>
      <c r="ICK1224" s="230"/>
      <c r="ICL1224" s="230"/>
      <c r="ICM1224" s="230"/>
      <c r="ICN1224" s="230"/>
      <c r="ICO1224" s="230"/>
      <c r="ICP1224" s="230"/>
      <c r="ICQ1224" s="230"/>
      <c r="ICR1224" s="230"/>
      <c r="ICS1224" s="230"/>
      <c r="ICT1224" s="230"/>
      <c r="ICU1224" s="230"/>
      <c r="ICV1224" s="230"/>
      <c r="ICW1224" s="230"/>
      <c r="ICX1224" s="230"/>
      <c r="ICY1224" s="230"/>
      <c r="ICZ1224" s="230"/>
      <c r="IDA1224" s="230"/>
      <c r="IDB1224" s="230"/>
      <c r="IDC1224" s="230"/>
      <c r="IDD1224" s="230"/>
      <c r="IDE1224" s="230"/>
      <c r="IDF1224" s="230"/>
      <c r="IDG1224" s="230"/>
      <c r="IDH1224" s="230"/>
      <c r="IDI1224" s="230"/>
      <c r="IDJ1224" s="230"/>
      <c r="IDK1224" s="230"/>
      <c r="IDL1224" s="230"/>
      <c r="IDM1224" s="230"/>
      <c r="IDN1224" s="230"/>
      <c r="IDO1224" s="230"/>
      <c r="IDP1224" s="230"/>
      <c r="IDQ1224" s="230"/>
      <c r="IDR1224" s="230"/>
      <c r="IDS1224" s="230"/>
      <c r="IDT1224" s="230"/>
      <c r="IDU1224" s="230"/>
      <c r="IDV1224" s="230"/>
      <c r="IDW1224" s="230"/>
      <c r="IDX1224" s="230"/>
      <c r="IDY1224" s="230"/>
      <c r="IDZ1224" s="230"/>
      <c r="IEA1224" s="230"/>
      <c r="IEB1224" s="230"/>
      <c r="IEC1224" s="230"/>
      <c r="IED1224" s="230"/>
      <c r="IEE1224" s="230"/>
      <c r="IEF1224" s="230"/>
      <c r="IEG1224" s="230"/>
      <c r="IEH1224" s="230"/>
      <c r="IEI1224" s="230"/>
      <c r="IEJ1224" s="230"/>
      <c r="IEK1224" s="230"/>
      <c r="IEL1224" s="230"/>
      <c r="IEM1224" s="230"/>
      <c r="IEN1224" s="230"/>
      <c r="IEO1224" s="230"/>
      <c r="IEP1224" s="230"/>
      <c r="IEQ1224" s="230"/>
      <c r="IER1224" s="230"/>
      <c r="IES1224" s="230"/>
      <c r="IET1224" s="230"/>
      <c r="IEU1224" s="230"/>
      <c r="IEV1224" s="230"/>
      <c r="IEW1224" s="230"/>
      <c r="IEX1224" s="230"/>
      <c r="IEY1224" s="230"/>
      <c r="IEZ1224" s="230"/>
      <c r="IFA1224" s="230"/>
      <c r="IFB1224" s="230"/>
      <c r="IFC1224" s="230"/>
      <c r="IFD1224" s="230"/>
      <c r="IFE1224" s="230"/>
      <c r="IFF1224" s="230"/>
      <c r="IFG1224" s="230"/>
      <c r="IFH1224" s="230"/>
      <c r="IFI1224" s="230"/>
      <c r="IFJ1224" s="230"/>
      <c r="IFK1224" s="230"/>
      <c r="IFL1224" s="230"/>
      <c r="IFM1224" s="230"/>
      <c r="IFN1224" s="230"/>
      <c r="IFO1224" s="230"/>
      <c r="IFP1224" s="230"/>
      <c r="IFQ1224" s="230"/>
      <c r="IFR1224" s="230"/>
      <c r="IFS1224" s="230"/>
      <c r="IFT1224" s="230"/>
      <c r="IFU1224" s="230"/>
      <c r="IFV1224" s="230"/>
      <c r="IFW1224" s="230"/>
      <c r="IFX1224" s="230"/>
      <c r="IFY1224" s="230"/>
      <c r="IFZ1224" s="230"/>
      <c r="IGA1224" s="230"/>
      <c r="IGB1224" s="230"/>
      <c r="IGC1224" s="230"/>
      <c r="IGD1224" s="230"/>
      <c r="IGE1224" s="230"/>
      <c r="IGF1224" s="230"/>
      <c r="IGG1224" s="230"/>
      <c r="IGH1224" s="230"/>
      <c r="IGI1224" s="230"/>
      <c r="IGJ1224" s="230"/>
      <c r="IGK1224" s="230"/>
      <c r="IGL1224" s="230"/>
      <c r="IGM1224" s="230"/>
      <c r="IGN1224" s="230"/>
      <c r="IGO1224" s="230"/>
      <c r="IGP1224" s="230"/>
      <c r="IGQ1224" s="230"/>
      <c r="IGR1224" s="230"/>
      <c r="IGS1224" s="230"/>
      <c r="IGT1224" s="230"/>
      <c r="IGU1224" s="230"/>
      <c r="IGV1224" s="230"/>
      <c r="IGW1224" s="230"/>
      <c r="IGX1224" s="230"/>
      <c r="IGY1224" s="230"/>
      <c r="IGZ1224" s="230"/>
      <c r="IHA1224" s="230"/>
      <c r="IHB1224" s="230"/>
      <c r="IHC1224" s="230"/>
      <c r="IHD1224" s="230"/>
      <c r="IHE1224" s="230"/>
      <c r="IHF1224" s="230"/>
      <c r="IHG1224" s="230"/>
      <c r="IHH1224" s="230"/>
      <c r="IHI1224" s="230"/>
      <c r="IHJ1224" s="230"/>
      <c r="IHK1224" s="230"/>
      <c r="IHL1224" s="230"/>
      <c r="IHM1224" s="230"/>
      <c r="IHN1224" s="230"/>
      <c r="IHO1224" s="230"/>
      <c r="IHP1224" s="230"/>
      <c r="IHQ1224" s="230"/>
      <c r="IHR1224" s="230"/>
      <c r="IHS1224" s="230"/>
      <c r="IHT1224" s="230"/>
      <c r="IHU1224" s="230"/>
      <c r="IHV1224" s="230"/>
      <c r="IHW1224" s="230"/>
      <c r="IHX1224" s="230"/>
      <c r="IHY1224" s="230"/>
      <c r="IHZ1224" s="230"/>
      <c r="IIA1224" s="230"/>
      <c r="IIB1224" s="230"/>
      <c r="IIC1224" s="230"/>
      <c r="IID1224" s="230"/>
      <c r="IIE1224" s="230"/>
      <c r="IIF1224" s="230"/>
      <c r="IIG1224" s="230"/>
      <c r="IIH1224" s="230"/>
      <c r="III1224" s="230"/>
      <c r="IIJ1224" s="230"/>
      <c r="IIK1224" s="230"/>
      <c r="IIL1224" s="230"/>
      <c r="IIM1224" s="230"/>
      <c r="IIN1224" s="230"/>
      <c r="IIO1224" s="230"/>
      <c r="IIP1224" s="230"/>
      <c r="IIQ1224" s="230"/>
      <c r="IIR1224" s="230"/>
      <c r="IIS1224" s="230"/>
      <c r="IIT1224" s="230"/>
      <c r="IIU1224" s="230"/>
      <c r="IIV1224" s="230"/>
      <c r="IIW1224" s="230"/>
      <c r="IIX1224" s="230"/>
      <c r="IIY1224" s="230"/>
      <c r="IIZ1224" s="230"/>
      <c r="IJA1224" s="230"/>
      <c r="IJB1224" s="230"/>
      <c r="IJC1224" s="230"/>
      <c r="IJD1224" s="230"/>
      <c r="IJE1224" s="230"/>
      <c r="IJF1224" s="230"/>
      <c r="IJG1224" s="230"/>
      <c r="IJH1224" s="230"/>
      <c r="IJI1224" s="230"/>
      <c r="IJJ1224" s="230"/>
      <c r="IJK1224" s="230"/>
      <c r="IJL1224" s="230"/>
      <c r="IJM1224" s="230"/>
      <c r="IJN1224" s="230"/>
      <c r="IJO1224" s="230"/>
      <c r="IJP1224" s="230"/>
      <c r="IJQ1224" s="230"/>
      <c r="IJR1224" s="230"/>
      <c r="IJS1224" s="230"/>
      <c r="IJT1224" s="230"/>
      <c r="IJU1224" s="230"/>
      <c r="IJV1224" s="230"/>
      <c r="IJW1224" s="230"/>
      <c r="IJX1224" s="230"/>
      <c r="IJY1224" s="230"/>
      <c r="IJZ1224" s="230"/>
      <c r="IKA1224" s="230"/>
      <c r="IKB1224" s="230"/>
      <c r="IKC1224" s="230"/>
      <c r="IKD1224" s="230"/>
      <c r="IKE1224" s="230"/>
      <c r="IKF1224" s="230"/>
      <c r="IKG1224" s="230"/>
      <c r="IKH1224" s="230"/>
      <c r="IKI1224" s="230"/>
      <c r="IKJ1224" s="230"/>
      <c r="IKK1224" s="230"/>
      <c r="IKL1224" s="230"/>
      <c r="IKM1224" s="230"/>
      <c r="IKN1224" s="230"/>
      <c r="IKO1224" s="230"/>
      <c r="IKP1224" s="230"/>
      <c r="IKQ1224" s="230"/>
      <c r="IKR1224" s="230"/>
      <c r="IKS1224" s="230"/>
      <c r="IKT1224" s="230"/>
      <c r="IKU1224" s="230"/>
      <c r="IKV1224" s="230"/>
      <c r="IKW1224" s="230"/>
      <c r="IKX1224" s="230"/>
      <c r="IKY1224" s="230"/>
      <c r="IKZ1224" s="230"/>
      <c r="ILA1224" s="230"/>
      <c r="ILB1224" s="230"/>
      <c r="ILC1224" s="230"/>
      <c r="ILD1224" s="230"/>
      <c r="ILE1224" s="230"/>
      <c r="ILF1224" s="230"/>
      <c r="ILG1224" s="230"/>
      <c r="ILH1224" s="230"/>
      <c r="ILI1224" s="230"/>
      <c r="ILJ1224" s="230"/>
      <c r="ILK1224" s="230"/>
      <c r="ILL1224" s="230"/>
      <c r="ILM1224" s="230"/>
      <c r="ILN1224" s="230"/>
      <c r="ILO1224" s="230"/>
      <c r="ILP1224" s="230"/>
      <c r="ILQ1224" s="230"/>
      <c r="ILR1224" s="230"/>
      <c r="ILS1224" s="230"/>
      <c r="ILT1224" s="230"/>
      <c r="ILU1224" s="230"/>
      <c r="ILV1224" s="230"/>
      <c r="ILW1224" s="230"/>
      <c r="ILX1224" s="230"/>
      <c r="ILY1224" s="230"/>
      <c r="ILZ1224" s="230"/>
      <c r="IMA1224" s="230"/>
      <c r="IMB1224" s="230"/>
      <c r="IMC1224" s="230"/>
      <c r="IMD1224" s="230"/>
      <c r="IME1224" s="230"/>
      <c r="IMF1224" s="230"/>
      <c r="IMG1224" s="230"/>
      <c r="IMH1224" s="230"/>
      <c r="IMI1224" s="230"/>
      <c r="IMJ1224" s="230"/>
      <c r="IMK1224" s="230"/>
      <c r="IML1224" s="230"/>
      <c r="IMM1224" s="230"/>
      <c r="IMN1224" s="230"/>
      <c r="IMO1224" s="230"/>
      <c r="IMP1224" s="230"/>
      <c r="IMQ1224" s="230"/>
      <c r="IMR1224" s="230"/>
      <c r="IMS1224" s="230"/>
      <c r="IMT1224" s="230"/>
      <c r="IMU1224" s="230"/>
      <c r="IMV1224" s="230"/>
      <c r="IMW1224" s="230"/>
      <c r="IMX1224" s="230"/>
      <c r="IMY1224" s="230"/>
      <c r="IMZ1224" s="230"/>
      <c r="INA1224" s="230"/>
      <c r="INB1224" s="230"/>
      <c r="INC1224" s="230"/>
      <c r="IND1224" s="230"/>
      <c r="INE1224" s="230"/>
      <c r="INF1224" s="230"/>
      <c r="ING1224" s="230"/>
      <c r="INH1224" s="230"/>
      <c r="INI1224" s="230"/>
      <c r="INJ1224" s="230"/>
      <c r="INK1224" s="230"/>
      <c r="INL1224" s="230"/>
      <c r="INM1224" s="230"/>
      <c r="INN1224" s="230"/>
      <c r="INO1224" s="230"/>
      <c r="INP1224" s="230"/>
      <c r="INQ1224" s="230"/>
      <c r="INR1224" s="230"/>
      <c r="INS1224" s="230"/>
      <c r="INT1224" s="230"/>
      <c r="INU1224" s="230"/>
      <c r="INV1224" s="230"/>
      <c r="INW1224" s="230"/>
      <c r="INX1224" s="230"/>
      <c r="INY1224" s="230"/>
      <c r="INZ1224" s="230"/>
      <c r="IOA1224" s="230"/>
      <c r="IOB1224" s="230"/>
      <c r="IOC1224" s="230"/>
      <c r="IOD1224" s="230"/>
      <c r="IOE1224" s="230"/>
      <c r="IOF1224" s="230"/>
      <c r="IOG1224" s="230"/>
      <c r="IOH1224" s="230"/>
      <c r="IOI1224" s="230"/>
      <c r="IOJ1224" s="230"/>
      <c r="IOK1224" s="230"/>
      <c r="IOL1224" s="230"/>
      <c r="IOM1224" s="230"/>
      <c r="ION1224" s="230"/>
      <c r="IOO1224" s="230"/>
      <c r="IOP1224" s="230"/>
      <c r="IOQ1224" s="230"/>
      <c r="IOR1224" s="230"/>
      <c r="IOS1224" s="230"/>
      <c r="IOT1224" s="230"/>
      <c r="IOU1224" s="230"/>
      <c r="IOV1224" s="230"/>
      <c r="IOW1224" s="230"/>
      <c r="IOX1224" s="230"/>
      <c r="IOY1224" s="230"/>
      <c r="IOZ1224" s="230"/>
      <c r="IPA1224" s="230"/>
      <c r="IPB1224" s="230"/>
      <c r="IPC1224" s="230"/>
      <c r="IPD1224" s="230"/>
      <c r="IPE1224" s="230"/>
      <c r="IPF1224" s="230"/>
      <c r="IPG1224" s="230"/>
      <c r="IPH1224" s="230"/>
      <c r="IPI1224" s="230"/>
      <c r="IPJ1224" s="230"/>
      <c r="IPK1224" s="230"/>
      <c r="IPL1224" s="230"/>
      <c r="IPM1224" s="230"/>
      <c r="IPN1224" s="230"/>
      <c r="IPO1224" s="230"/>
      <c r="IPP1224" s="230"/>
      <c r="IPQ1224" s="230"/>
      <c r="IPR1224" s="230"/>
      <c r="IPS1224" s="230"/>
      <c r="IPT1224" s="230"/>
      <c r="IPU1224" s="230"/>
      <c r="IPV1224" s="230"/>
      <c r="IPW1224" s="230"/>
      <c r="IPX1224" s="230"/>
      <c r="IPY1224" s="230"/>
      <c r="IPZ1224" s="230"/>
      <c r="IQA1224" s="230"/>
      <c r="IQB1224" s="230"/>
      <c r="IQC1224" s="230"/>
      <c r="IQD1224" s="230"/>
      <c r="IQE1224" s="230"/>
      <c r="IQF1224" s="230"/>
      <c r="IQG1224" s="230"/>
      <c r="IQH1224" s="230"/>
      <c r="IQI1224" s="230"/>
      <c r="IQJ1224" s="230"/>
      <c r="IQK1224" s="230"/>
      <c r="IQL1224" s="230"/>
      <c r="IQM1224" s="230"/>
      <c r="IQN1224" s="230"/>
      <c r="IQO1224" s="230"/>
      <c r="IQP1224" s="230"/>
      <c r="IQQ1224" s="230"/>
      <c r="IQR1224" s="230"/>
      <c r="IQS1224" s="230"/>
      <c r="IQT1224" s="230"/>
      <c r="IQU1224" s="230"/>
      <c r="IQV1224" s="230"/>
      <c r="IQW1224" s="230"/>
      <c r="IQX1224" s="230"/>
      <c r="IQY1224" s="230"/>
      <c r="IQZ1224" s="230"/>
      <c r="IRA1224" s="230"/>
      <c r="IRB1224" s="230"/>
      <c r="IRC1224" s="230"/>
      <c r="IRD1224" s="230"/>
      <c r="IRE1224" s="230"/>
      <c r="IRF1224" s="230"/>
      <c r="IRG1224" s="230"/>
      <c r="IRH1224" s="230"/>
      <c r="IRI1224" s="230"/>
      <c r="IRJ1224" s="230"/>
      <c r="IRK1224" s="230"/>
      <c r="IRL1224" s="230"/>
      <c r="IRM1224" s="230"/>
      <c r="IRN1224" s="230"/>
      <c r="IRO1224" s="230"/>
      <c r="IRP1224" s="230"/>
      <c r="IRQ1224" s="230"/>
      <c r="IRR1224" s="230"/>
      <c r="IRS1224" s="230"/>
      <c r="IRT1224" s="230"/>
      <c r="IRU1224" s="230"/>
      <c r="IRV1224" s="230"/>
      <c r="IRW1224" s="230"/>
      <c r="IRX1224" s="230"/>
      <c r="IRY1224" s="230"/>
      <c r="IRZ1224" s="230"/>
      <c r="ISA1224" s="230"/>
      <c r="ISB1224" s="230"/>
      <c r="ISC1224" s="230"/>
      <c r="ISD1224" s="230"/>
      <c r="ISE1224" s="230"/>
      <c r="ISF1224" s="230"/>
      <c r="ISG1224" s="230"/>
      <c r="ISH1224" s="230"/>
      <c r="ISI1224" s="230"/>
      <c r="ISJ1224" s="230"/>
      <c r="ISK1224" s="230"/>
      <c r="ISL1224" s="230"/>
      <c r="ISM1224" s="230"/>
      <c r="ISN1224" s="230"/>
      <c r="ISO1224" s="230"/>
      <c r="ISP1224" s="230"/>
      <c r="ISQ1224" s="230"/>
      <c r="ISR1224" s="230"/>
      <c r="ISS1224" s="230"/>
      <c r="IST1224" s="230"/>
      <c r="ISU1224" s="230"/>
      <c r="ISV1224" s="230"/>
      <c r="ISW1224" s="230"/>
      <c r="ISX1224" s="230"/>
      <c r="ISY1224" s="230"/>
      <c r="ISZ1224" s="230"/>
      <c r="ITA1224" s="230"/>
      <c r="ITB1224" s="230"/>
      <c r="ITC1224" s="230"/>
      <c r="ITD1224" s="230"/>
      <c r="ITE1224" s="230"/>
      <c r="ITF1224" s="230"/>
      <c r="ITG1224" s="230"/>
      <c r="ITH1224" s="230"/>
      <c r="ITI1224" s="230"/>
      <c r="ITJ1224" s="230"/>
      <c r="ITK1224" s="230"/>
      <c r="ITL1224" s="230"/>
      <c r="ITM1224" s="230"/>
      <c r="ITN1224" s="230"/>
      <c r="ITO1224" s="230"/>
      <c r="ITP1224" s="230"/>
      <c r="ITQ1224" s="230"/>
      <c r="ITR1224" s="230"/>
      <c r="ITS1224" s="230"/>
      <c r="ITT1224" s="230"/>
      <c r="ITU1224" s="230"/>
      <c r="ITV1224" s="230"/>
      <c r="ITW1224" s="230"/>
      <c r="ITX1224" s="230"/>
      <c r="ITY1224" s="230"/>
      <c r="ITZ1224" s="230"/>
      <c r="IUA1224" s="230"/>
      <c r="IUB1224" s="230"/>
      <c r="IUC1224" s="230"/>
      <c r="IUD1224" s="230"/>
      <c r="IUE1224" s="230"/>
      <c r="IUF1224" s="230"/>
      <c r="IUG1224" s="230"/>
      <c r="IUH1224" s="230"/>
      <c r="IUI1224" s="230"/>
      <c r="IUJ1224" s="230"/>
      <c r="IUK1224" s="230"/>
      <c r="IUL1224" s="230"/>
      <c r="IUM1224" s="230"/>
      <c r="IUN1224" s="230"/>
      <c r="IUO1224" s="230"/>
      <c r="IUP1224" s="230"/>
      <c r="IUQ1224" s="230"/>
      <c r="IUR1224" s="230"/>
      <c r="IUS1224" s="230"/>
      <c r="IUT1224" s="230"/>
      <c r="IUU1224" s="230"/>
      <c r="IUV1224" s="230"/>
      <c r="IUW1224" s="230"/>
      <c r="IUX1224" s="230"/>
      <c r="IUY1224" s="230"/>
      <c r="IUZ1224" s="230"/>
      <c r="IVA1224" s="230"/>
      <c r="IVB1224" s="230"/>
      <c r="IVC1224" s="230"/>
      <c r="IVD1224" s="230"/>
      <c r="IVE1224" s="230"/>
      <c r="IVF1224" s="230"/>
      <c r="IVG1224" s="230"/>
      <c r="IVH1224" s="230"/>
      <c r="IVI1224" s="230"/>
      <c r="IVJ1224" s="230"/>
      <c r="IVK1224" s="230"/>
      <c r="IVL1224" s="230"/>
      <c r="IVM1224" s="230"/>
      <c r="IVN1224" s="230"/>
      <c r="IVO1224" s="230"/>
      <c r="IVP1224" s="230"/>
      <c r="IVQ1224" s="230"/>
      <c r="IVR1224" s="230"/>
      <c r="IVS1224" s="230"/>
      <c r="IVT1224" s="230"/>
      <c r="IVU1224" s="230"/>
      <c r="IVV1224" s="230"/>
      <c r="IVW1224" s="230"/>
      <c r="IVX1224" s="230"/>
      <c r="IVY1224" s="230"/>
      <c r="IVZ1224" s="230"/>
      <c r="IWA1224" s="230"/>
      <c r="IWB1224" s="230"/>
      <c r="IWC1224" s="230"/>
      <c r="IWD1224" s="230"/>
      <c r="IWE1224" s="230"/>
      <c r="IWF1224" s="230"/>
      <c r="IWG1224" s="230"/>
      <c r="IWH1224" s="230"/>
      <c r="IWI1224" s="230"/>
      <c r="IWJ1224" s="230"/>
      <c r="IWK1224" s="230"/>
      <c r="IWL1224" s="230"/>
      <c r="IWM1224" s="230"/>
      <c r="IWN1224" s="230"/>
      <c r="IWO1224" s="230"/>
      <c r="IWP1224" s="230"/>
      <c r="IWQ1224" s="230"/>
      <c r="IWR1224" s="230"/>
      <c r="IWS1224" s="230"/>
      <c r="IWT1224" s="230"/>
      <c r="IWU1224" s="230"/>
      <c r="IWV1224" s="230"/>
      <c r="IWW1224" s="230"/>
      <c r="IWX1224" s="230"/>
      <c r="IWY1224" s="230"/>
      <c r="IWZ1224" s="230"/>
      <c r="IXA1224" s="230"/>
      <c r="IXB1224" s="230"/>
      <c r="IXC1224" s="230"/>
      <c r="IXD1224" s="230"/>
      <c r="IXE1224" s="230"/>
      <c r="IXF1224" s="230"/>
      <c r="IXG1224" s="230"/>
      <c r="IXH1224" s="230"/>
      <c r="IXI1224" s="230"/>
      <c r="IXJ1224" s="230"/>
      <c r="IXK1224" s="230"/>
      <c r="IXL1224" s="230"/>
      <c r="IXM1224" s="230"/>
      <c r="IXN1224" s="230"/>
      <c r="IXO1224" s="230"/>
      <c r="IXP1224" s="230"/>
      <c r="IXQ1224" s="230"/>
      <c r="IXR1224" s="230"/>
      <c r="IXS1224" s="230"/>
      <c r="IXT1224" s="230"/>
      <c r="IXU1224" s="230"/>
      <c r="IXV1224" s="230"/>
      <c r="IXW1224" s="230"/>
      <c r="IXX1224" s="230"/>
      <c r="IXY1224" s="230"/>
      <c r="IXZ1224" s="230"/>
      <c r="IYA1224" s="230"/>
      <c r="IYB1224" s="230"/>
      <c r="IYC1224" s="230"/>
      <c r="IYD1224" s="230"/>
      <c r="IYE1224" s="230"/>
      <c r="IYF1224" s="230"/>
      <c r="IYG1224" s="230"/>
      <c r="IYH1224" s="230"/>
      <c r="IYI1224" s="230"/>
      <c r="IYJ1224" s="230"/>
      <c r="IYK1224" s="230"/>
      <c r="IYL1224" s="230"/>
      <c r="IYM1224" s="230"/>
      <c r="IYN1224" s="230"/>
      <c r="IYO1224" s="230"/>
      <c r="IYP1224" s="230"/>
      <c r="IYQ1224" s="230"/>
      <c r="IYR1224" s="230"/>
      <c r="IYS1224" s="230"/>
      <c r="IYT1224" s="230"/>
      <c r="IYU1224" s="230"/>
      <c r="IYV1224" s="230"/>
      <c r="IYW1224" s="230"/>
      <c r="IYX1224" s="230"/>
      <c r="IYY1224" s="230"/>
      <c r="IYZ1224" s="230"/>
      <c r="IZA1224" s="230"/>
      <c r="IZB1224" s="230"/>
      <c r="IZC1224" s="230"/>
      <c r="IZD1224" s="230"/>
      <c r="IZE1224" s="230"/>
      <c r="IZF1224" s="230"/>
      <c r="IZG1224" s="230"/>
      <c r="IZH1224" s="230"/>
      <c r="IZI1224" s="230"/>
      <c r="IZJ1224" s="230"/>
      <c r="IZK1224" s="230"/>
      <c r="IZL1224" s="230"/>
      <c r="IZM1224" s="230"/>
      <c r="IZN1224" s="230"/>
      <c r="IZO1224" s="230"/>
      <c r="IZP1224" s="230"/>
      <c r="IZQ1224" s="230"/>
      <c r="IZR1224" s="230"/>
      <c r="IZS1224" s="230"/>
      <c r="IZT1224" s="230"/>
      <c r="IZU1224" s="230"/>
      <c r="IZV1224" s="230"/>
      <c r="IZW1224" s="230"/>
      <c r="IZX1224" s="230"/>
      <c r="IZY1224" s="230"/>
      <c r="IZZ1224" s="230"/>
      <c r="JAA1224" s="230"/>
      <c r="JAB1224" s="230"/>
      <c r="JAC1224" s="230"/>
      <c r="JAD1224" s="230"/>
      <c r="JAE1224" s="230"/>
      <c r="JAF1224" s="230"/>
      <c r="JAG1224" s="230"/>
      <c r="JAH1224" s="230"/>
      <c r="JAI1224" s="230"/>
      <c r="JAJ1224" s="230"/>
      <c r="JAK1224" s="230"/>
      <c r="JAL1224" s="230"/>
      <c r="JAM1224" s="230"/>
      <c r="JAN1224" s="230"/>
      <c r="JAO1224" s="230"/>
      <c r="JAP1224" s="230"/>
      <c r="JAQ1224" s="230"/>
      <c r="JAR1224" s="230"/>
      <c r="JAS1224" s="230"/>
      <c r="JAT1224" s="230"/>
      <c r="JAU1224" s="230"/>
      <c r="JAV1224" s="230"/>
      <c r="JAW1224" s="230"/>
      <c r="JAX1224" s="230"/>
      <c r="JAY1224" s="230"/>
      <c r="JAZ1224" s="230"/>
      <c r="JBA1224" s="230"/>
      <c r="JBB1224" s="230"/>
      <c r="JBC1224" s="230"/>
      <c r="JBD1224" s="230"/>
      <c r="JBE1224" s="230"/>
      <c r="JBF1224" s="230"/>
      <c r="JBG1224" s="230"/>
      <c r="JBH1224" s="230"/>
      <c r="JBI1224" s="230"/>
      <c r="JBJ1224" s="230"/>
      <c r="JBK1224" s="230"/>
      <c r="JBL1224" s="230"/>
      <c r="JBM1224" s="230"/>
      <c r="JBN1224" s="230"/>
      <c r="JBO1224" s="230"/>
      <c r="JBP1224" s="230"/>
      <c r="JBQ1224" s="230"/>
      <c r="JBR1224" s="230"/>
      <c r="JBS1224" s="230"/>
      <c r="JBT1224" s="230"/>
      <c r="JBU1224" s="230"/>
      <c r="JBV1224" s="230"/>
      <c r="JBW1224" s="230"/>
      <c r="JBX1224" s="230"/>
      <c r="JBY1224" s="230"/>
      <c r="JBZ1224" s="230"/>
      <c r="JCA1224" s="230"/>
      <c r="JCB1224" s="230"/>
      <c r="JCC1224" s="230"/>
      <c r="JCD1224" s="230"/>
      <c r="JCE1224" s="230"/>
      <c r="JCF1224" s="230"/>
      <c r="JCG1224" s="230"/>
      <c r="JCH1224" s="230"/>
      <c r="JCI1224" s="230"/>
      <c r="JCJ1224" s="230"/>
      <c r="JCK1224" s="230"/>
      <c r="JCL1224" s="230"/>
      <c r="JCM1224" s="230"/>
      <c r="JCN1224" s="230"/>
      <c r="JCO1224" s="230"/>
      <c r="JCP1224" s="230"/>
      <c r="JCQ1224" s="230"/>
      <c r="JCR1224" s="230"/>
      <c r="JCS1224" s="230"/>
      <c r="JCT1224" s="230"/>
      <c r="JCU1224" s="230"/>
      <c r="JCV1224" s="230"/>
      <c r="JCW1224" s="230"/>
      <c r="JCX1224" s="230"/>
      <c r="JCY1224" s="230"/>
      <c r="JCZ1224" s="230"/>
      <c r="JDA1224" s="230"/>
      <c r="JDB1224" s="230"/>
      <c r="JDC1224" s="230"/>
      <c r="JDD1224" s="230"/>
      <c r="JDE1224" s="230"/>
      <c r="JDF1224" s="230"/>
      <c r="JDG1224" s="230"/>
      <c r="JDH1224" s="230"/>
      <c r="JDI1224" s="230"/>
      <c r="JDJ1224" s="230"/>
      <c r="JDK1224" s="230"/>
      <c r="JDL1224" s="230"/>
      <c r="JDM1224" s="230"/>
      <c r="JDN1224" s="230"/>
      <c r="JDO1224" s="230"/>
      <c r="JDP1224" s="230"/>
      <c r="JDQ1224" s="230"/>
      <c r="JDR1224" s="230"/>
      <c r="JDS1224" s="230"/>
      <c r="JDT1224" s="230"/>
      <c r="JDU1224" s="230"/>
      <c r="JDV1224" s="230"/>
      <c r="JDW1224" s="230"/>
      <c r="JDX1224" s="230"/>
      <c r="JDY1224" s="230"/>
      <c r="JDZ1224" s="230"/>
      <c r="JEA1224" s="230"/>
      <c r="JEB1224" s="230"/>
      <c r="JEC1224" s="230"/>
      <c r="JED1224" s="230"/>
      <c r="JEE1224" s="230"/>
      <c r="JEF1224" s="230"/>
      <c r="JEG1224" s="230"/>
      <c r="JEH1224" s="230"/>
      <c r="JEI1224" s="230"/>
      <c r="JEJ1224" s="230"/>
      <c r="JEK1224" s="230"/>
      <c r="JEL1224" s="230"/>
      <c r="JEM1224" s="230"/>
      <c r="JEN1224" s="230"/>
      <c r="JEO1224" s="230"/>
      <c r="JEP1224" s="230"/>
      <c r="JEQ1224" s="230"/>
      <c r="JER1224" s="230"/>
      <c r="JES1224" s="230"/>
      <c r="JET1224" s="230"/>
      <c r="JEU1224" s="230"/>
      <c r="JEV1224" s="230"/>
      <c r="JEW1224" s="230"/>
      <c r="JEX1224" s="230"/>
      <c r="JEY1224" s="230"/>
      <c r="JEZ1224" s="230"/>
      <c r="JFA1224" s="230"/>
      <c r="JFB1224" s="230"/>
      <c r="JFC1224" s="230"/>
      <c r="JFD1224" s="230"/>
      <c r="JFE1224" s="230"/>
      <c r="JFF1224" s="230"/>
      <c r="JFG1224" s="230"/>
      <c r="JFH1224" s="230"/>
      <c r="JFI1224" s="230"/>
      <c r="JFJ1224" s="230"/>
      <c r="JFK1224" s="230"/>
      <c r="JFL1224" s="230"/>
      <c r="JFM1224" s="230"/>
      <c r="JFN1224" s="230"/>
      <c r="JFO1224" s="230"/>
      <c r="JFP1224" s="230"/>
      <c r="JFQ1224" s="230"/>
      <c r="JFR1224" s="230"/>
      <c r="JFS1224" s="230"/>
      <c r="JFT1224" s="230"/>
      <c r="JFU1224" s="230"/>
      <c r="JFV1224" s="230"/>
      <c r="JFW1224" s="230"/>
      <c r="JFX1224" s="230"/>
      <c r="JFY1224" s="230"/>
      <c r="JFZ1224" s="230"/>
      <c r="JGA1224" s="230"/>
      <c r="JGB1224" s="230"/>
      <c r="JGC1224" s="230"/>
      <c r="JGD1224" s="230"/>
      <c r="JGE1224" s="230"/>
      <c r="JGF1224" s="230"/>
      <c r="JGG1224" s="230"/>
      <c r="JGH1224" s="230"/>
      <c r="JGI1224" s="230"/>
      <c r="JGJ1224" s="230"/>
      <c r="JGK1224" s="230"/>
      <c r="JGL1224" s="230"/>
      <c r="JGM1224" s="230"/>
      <c r="JGN1224" s="230"/>
      <c r="JGO1224" s="230"/>
      <c r="JGP1224" s="230"/>
      <c r="JGQ1224" s="230"/>
      <c r="JGR1224" s="230"/>
      <c r="JGS1224" s="230"/>
      <c r="JGT1224" s="230"/>
      <c r="JGU1224" s="230"/>
      <c r="JGV1224" s="230"/>
      <c r="JGW1224" s="230"/>
      <c r="JGX1224" s="230"/>
      <c r="JGY1224" s="230"/>
      <c r="JGZ1224" s="230"/>
      <c r="JHA1224" s="230"/>
      <c r="JHB1224" s="230"/>
      <c r="JHC1224" s="230"/>
      <c r="JHD1224" s="230"/>
      <c r="JHE1224" s="230"/>
      <c r="JHF1224" s="230"/>
      <c r="JHG1224" s="230"/>
      <c r="JHH1224" s="230"/>
      <c r="JHI1224" s="230"/>
      <c r="JHJ1224" s="230"/>
      <c r="JHK1224" s="230"/>
      <c r="JHL1224" s="230"/>
      <c r="JHM1224" s="230"/>
      <c r="JHN1224" s="230"/>
      <c r="JHO1224" s="230"/>
      <c r="JHP1224" s="230"/>
      <c r="JHQ1224" s="230"/>
      <c r="JHR1224" s="230"/>
      <c r="JHS1224" s="230"/>
      <c r="JHT1224" s="230"/>
      <c r="JHU1224" s="230"/>
      <c r="JHV1224" s="230"/>
      <c r="JHW1224" s="230"/>
      <c r="JHX1224" s="230"/>
      <c r="JHY1224" s="230"/>
      <c r="JHZ1224" s="230"/>
      <c r="JIA1224" s="230"/>
      <c r="JIB1224" s="230"/>
      <c r="JIC1224" s="230"/>
      <c r="JID1224" s="230"/>
      <c r="JIE1224" s="230"/>
      <c r="JIF1224" s="230"/>
      <c r="JIG1224" s="230"/>
      <c r="JIH1224" s="230"/>
      <c r="JII1224" s="230"/>
      <c r="JIJ1224" s="230"/>
      <c r="JIK1224" s="230"/>
      <c r="JIL1224" s="230"/>
      <c r="JIM1224" s="230"/>
      <c r="JIN1224" s="230"/>
      <c r="JIO1224" s="230"/>
      <c r="JIP1224" s="230"/>
      <c r="JIQ1224" s="230"/>
      <c r="JIR1224" s="230"/>
      <c r="JIS1224" s="230"/>
      <c r="JIT1224" s="230"/>
      <c r="JIU1224" s="230"/>
      <c r="JIV1224" s="230"/>
      <c r="JIW1224" s="230"/>
      <c r="JIX1224" s="230"/>
      <c r="JIY1224" s="230"/>
      <c r="JIZ1224" s="230"/>
      <c r="JJA1224" s="230"/>
      <c r="JJB1224" s="230"/>
      <c r="JJC1224" s="230"/>
      <c r="JJD1224" s="230"/>
      <c r="JJE1224" s="230"/>
      <c r="JJF1224" s="230"/>
      <c r="JJG1224" s="230"/>
      <c r="JJH1224" s="230"/>
      <c r="JJI1224" s="230"/>
      <c r="JJJ1224" s="230"/>
      <c r="JJK1224" s="230"/>
      <c r="JJL1224" s="230"/>
      <c r="JJM1224" s="230"/>
      <c r="JJN1224" s="230"/>
      <c r="JJO1224" s="230"/>
      <c r="JJP1224" s="230"/>
      <c r="JJQ1224" s="230"/>
      <c r="JJR1224" s="230"/>
      <c r="JJS1224" s="230"/>
      <c r="JJT1224" s="230"/>
      <c r="JJU1224" s="230"/>
      <c r="JJV1224" s="230"/>
      <c r="JJW1224" s="230"/>
      <c r="JJX1224" s="230"/>
      <c r="JJY1224" s="230"/>
      <c r="JJZ1224" s="230"/>
      <c r="JKA1224" s="230"/>
      <c r="JKB1224" s="230"/>
      <c r="JKC1224" s="230"/>
      <c r="JKD1224" s="230"/>
      <c r="JKE1224" s="230"/>
      <c r="JKF1224" s="230"/>
      <c r="JKG1224" s="230"/>
      <c r="JKH1224" s="230"/>
      <c r="JKI1224" s="230"/>
      <c r="JKJ1224" s="230"/>
      <c r="JKK1224" s="230"/>
      <c r="JKL1224" s="230"/>
      <c r="JKM1224" s="230"/>
      <c r="JKN1224" s="230"/>
      <c r="JKO1224" s="230"/>
      <c r="JKP1224" s="230"/>
      <c r="JKQ1224" s="230"/>
      <c r="JKR1224" s="230"/>
      <c r="JKS1224" s="230"/>
      <c r="JKT1224" s="230"/>
      <c r="JKU1224" s="230"/>
      <c r="JKV1224" s="230"/>
      <c r="JKW1224" s="230"/>
      <c r="JKX1224" s="230"/>
      <c r="JKY1224" s="230"/>
      <c r="JKZ1224" s="230"/>
      <c r="JLA1224" s="230"/>
      <c r="JLB1224" s="230"/>
      <c r="JLC1224" s="230"/>
      <c r="JLD1224" s="230"/>
      <c r="JLE1224" s="230"/>
      <c r="JLF1224" s="230"/>
      <c r="JLG1224" s="230"/>
      <c r="JLH1224" s="230"/>
      <c r="JLI1224" s="230"/>
      <c r="JLJ1224" s="230"/>
      <c r="JLK1224" s="230"/>
      <c r="JLL1224" s="230"/>
      <c r="JLM1224" s="230"/>
      <c r="JLN1224" s="230"/>
      <c r="JLO1224" s="230"/>
      <c r="JLP1224" s="230"/>
      <c r="JLQ1224" s="230"/>
      <c r="JLR1224" s="230"/>
      <c r="JLS1224" s="230"/>
      <c r="JLT1224" s="230"/>
      <c r="JLU1224" s="230"/>
      <c r="JLV1224" s="230"/>
      <c r="JLW1224" s="230"/>
      <c r="JLX1224" s="230"/>
      <c r="JLY1224" s="230"/>
      <c r="JLZ1224" s="230"/>
      <c r="JMA1224" s="230"/>
      <c r="JMB1224" s="230"/>
      <c r="JMC1224" s="230"/>
      <c r="JMD1224" s="230"/>
      <c r="JME1224" s="230"/>
      <c r="JMF1224" s="230"/>
      <c r="JMG1224" s="230"/>
      <c r="JMH1224" s="230"/>
      <c r="JMI1224" s="230"/>
      <c r="JMJ1224" s="230"/>
      <c r="JMK1224" s="230"/>
      <c r="JML1224" s="230"/>
      <c r="JMM1224" s="230"/>
      <c r="JMN1224" s="230"/>
      <c r="JMO1224" s="230"/>
      <c r="JMP1224" s="230"/>
      <c r="JMQ1224" s="230"/>
      <c r="JMR1224" s="230"/>
      <c r="JMS1224" s="230"/>
      <c r="JMT1224" s="230"/>
      <c r="JMU1224" s="230"/>
      <c r="JMV1224" s="230"/>
      <c r="JMW1224" s="230"/>
      <c r="JMX1224" s="230"/>
      <c r="JMY1224" s="230"/>
      <c r="JMZ1224" s="230"/>
      <c r="JNA1224" s="230"/>
      <c r="JNB1224" s="230"/>
      <c r="JNC1224" s="230"/>
      <c r="JND1224" s="230"/>
      <c r="JNE1224" s="230"/>
      <c r="JNF1224" s="230"/>
      <c r="JNG1224" s="230"/>
      <c r="JNH1224" s="230"/>
      <c r="JNI1224" s="230"/>
      <c r="JNJ1224" s="230"/>
      <c r="JNK1224" s="230"/>
      <c r="JNL1224" s="230"/>
      <c r="JNM1224" s="230"/>
      <c r="JNN1224" s="230"/>
      <c r="JNO1224" s="230"/>
      <c r="JNP1224" s="230"/>
      <c r="JNQ1224" s="230"/>
      <c r="JNR1224" s="230"/>
      <c r="JNS1224" s="230"/>
      <c r="JNT1224" s="230"/>
      <c r="JNU1224" s="230"/>
      <c r="JNV1224" s="230"/>
      <c r="JNW1224" s="230"/>
      <c r="JNX1224" s="230"/>
      <c r="JNY1224" s="230"/>
      <c r="JNZ1224" s="230"/>
      <c r="JOA1224" s="230"/>
      <c r="JOB1224" s="230"/>
      <c r="JOC1224" s="230"/>
      <c r="JOD1224" s="230"/>
      <c r="JOE1224" s="230"/>
      <c r="JOF1224" s="230"/>
      <c r="JOG1224" s="230"/>
      <c r="JOH1224" s="230"/>
      <c r="JOI1224" s="230"/>
      <c r="JOJ1224" s="230"/>
      <c r="JOK1224" s="230"/>
      <c r="JOL1224" s="230"/>
      <c r="JOM1224" s="230"/>
      <c r="JON1224" s="230"/>
      <c r="JOO1224" s="230"/>
      <c r="JOP1224" s="230"/>
      <c r="JOQ1224" s="230"/>
      <c r="JOR1224" s="230"/>
      <c r="JOS1224" s="230"/>
      <c r="JOT1224" s="230"/>
      <c r="JOU1224" s="230"/>
      <c r="JOV1224" s="230"/>
      <c r="JOW1224" s="230"/>
      <c r="JOX1224" s="230"/>
      <c r="JOY1224" s="230"/>
      <c r="JOZ1224" s="230"/>
      <c r="JPA1224" s="230"/>
      <c r="JPB1224" s="230"/>
      <c r="JPC1224" s="230"/>
      <c r="JPD1224" s="230"/>
      <c r="JPE1224" s="230"/>
      <c r="JPF1224" s="230"/>
      <c r="JPG1224" s="230"/>
      <c r="JPH1224" s="230"/>
      <c r="JPI1224" s="230"/>
      <c r="JPJ1224" s="230"/>
      <c r="JPK1224" s="230"/>
      <c r="JPL1224" s="230"/>
      <c r="JPM1224" s="230"/>
      <c r="JPN1224" s="230"/>
      <c r="JPO1224" s="230"/>
      <c r="JPP1224" s="230"/>
      <c r="JPQ1224" s="230"/>
      <c r="JPR1224" s="230"/>
      <c r="JPS1224" s="230"/>
      <c r="JPT1224" s="230"/>
      <c r="JPU1224" s="230"/>
      <c r="JPV1224" s="230"/>
      <c r="JPW1224" s="230"/>
      <c r="JPX1224" s="230"/>
      <c r="JPY1224" s="230"/>
      <c r="JPZ1224" s="230"/>
      <c r="JQA1224" s="230"/>
      <c r="JQB1224" s="230"/>
      <c r="JQC1224" s="230"/>
      <c r="JQD1224" s="230"/>
      <c r="JQE1224" s="230"/>
      <c r="JQF1224" s="230"/>
      <c r="JQG1224" s="230"/>
      <c r="JQH1224" s="230"/>
      <c r="JQI1224" s="230"/>
      <c r="JQJ1224" s="230"/>
      <c r="JQK1224" s="230"/>
      <c r="JQL1224" s="230"/>
      <c r="JQM1224" s="230"/>
      <c r="JQN1224" s="230"/>
      <c r="JQO1224" s="230"/>
      <c r="JQP1224" s="230"/>
      <c r="JQQ1224" s="230"/>
      <c r="JQR1224" s="230"/>
      <c r="JQS1224" s="230"/>
      <c r="JQT1224" s="230"/>
      <c r="JQU1224" s="230"/>
      <c r="JQV1224" s="230"/>
      <c r="JQW1224" s="230"/>
      <c r="JQX1224" s="230"/>
      <c r="JQY1224" s="230"/>
      <c r="JQZ1224" s="230"/>
      <c r="JRA1224" s="230"/>
      <c r="JRB1224" s="230"/>
      <c r="JRC1224" s="230"/>
      <c r="JRD1224" s="230"/>
      <c r="JRE1224" s="230"/>
      <c r="JRF1224" s="230"/>
      <c r="JRG1224" s="230"/>
      <c r="JRH1224" s="230"/>
      <c r="JRI1224" s="230"/>
      <c r="JRJ1224" s="230"/>
      <c r="JRK1224" s="230"/>
      <c r="JRL1224" s="230"/>
      <c r="JRM1224" s="230"/>
      <c r="JRN1224" s="230"/>
      <c r="JRO1224" s="230"/>
      <c r="JRP1224" s="230"/>
      <c r="JRQ1224" s="230"/>
      <c r="JRR1224" s="230"/>
      <c r="JRS1224" s="230"/>
      <c r="JRT1224" s="230"/>
      <c r="JRU1224" s="230"/>
      <c r="JRV1224" s="230"/>
      <c r="JRW1224" s="230"/>
      <c r="JRX1224" s="230"/>
      <c r="JRY1224" s="230"/>
      <c r="JRZ1224" s="230"/>
      <c r="JSA1224" s="230"/>
      <c r="JSB1224" s="230"/>
      <c r="JSC1224" s="230"/>
      <c r="JSD1224" s="230"/>
      <c r="JSE1224" s="230"/>
      <c r="JSF1224" s="230"/>
      <c r="JSG1224" s="230"/>
      <c r="JSH1224" s="230"/>
      <c r="JSI1224" s="230"/>
      <c r="JSJ1224" s="230"/>
      <c r="JSK1224" s="230"/>
      <c r="JSL1224" s="230"/>
      <c r="JSM1224" s="230"/>
      <c r="JSN1224" s="230"/>
      <c r="JSO1224" s="230"/>
      <c r="JSP1224" s="230"/>
      <c r="JSQ1224" s="230"/>
      <c r="JSR1224" s="230"/>
      <c r="JSS1224" s="230"/>
      <c r="JST1224" s="230"/>
      <c r="JSU1224" s="230"/>
      <c r="JSV1224" s="230"/>
      <c r="JSW1224" s="230"/>
      <c r="JSX1224" s="230"/>
      <c r="JSY1224" s="230"/>
      <c r="JSZ1224" s="230"/>
      <c r="JTA1224" s="230"/>
      <c r="JTB1224" s="230"/>
      <c r="JTC1224" s="230"/>
      <c r="JTD1224" s="230"/>
      <c r="JTE1224" s="230"/>
      <c r="JTF1224" s="230"/>
      <c r="JTG1224" s="230"/>
      <c r="JTH1224" s="230"/>
      <c r="JTI1224" s="230"/>
      <c r="JTJ1224" s="230"/>
      <c r="JTK1224" s="230"/>
      <c r="JTL1224" s="230"/>
      <c r="JTM1224" s="230"/>
      <c r="JTN1224" s="230"/>
      <c r="JTO1224" s="230"/>
      <c r="JTP1224" s="230"/>
      <c r="JTQ1224" s="230"/>
      <c r="JTR1224" s="230"/>
      <c r="JTS1224" s="230"/>
      <c r="JTT1224" s="230"/>
      <c r="JTU1224" s="230"/>
      <c r="JTV1224" s="230"/>
      <c r="JTW1224" s="230"/>
      <c r="JTX1224" s="230"/>
      <c r="JTY1224" s="230"/>
      <c r="JTZ1224" s="230"/>
      <c r="JUA1224" s="230"/>
      <c r="JUB1224" s="230"/>
      <c r="JUC1224" s="230"/>
      <c r="JUD1224" s="230"/>
      <c r="JUE1224" s="230"/>
      <c r="JUF1224" s="230"/>
      <c r="JUG1224" s="230"/>
      <c r="JUH1224" s="230"/>
      <c r="JUI1224" s="230"/>
      <c r="JUJ1224" s="230"/>
      <c r="JUK1224" s="230"/>
      <c r="JUL1224" s="230"/>
      <c r="JUM1224" s="230"/>
      <c r="JUN1224" s="230"/>
      <c r="JUO1224" s="230"/>
      <c r="JUP1224" s="230"/>
      <c r="JUQ1224" s="230"/>
      <c r="JUR1224" s="230"/>
      <c r="JUS1224" s="230"/>
      <c r="JUT1224" s="230"/>
      <c r="JUU1224" s="230"/>
      <c r="JUV1224" s="230"/>
      <c r="JUW1224" s="230"/>
      <c r="JUX1224" s="230"/>
      <c r="JUY1224" s="230"/>
      <c r="JUZ1224" s="230"/>
      <c r="JVA1224" s="230"/>
      <c r="JVB1224" s="230"/>
      <c r="JVC1224" s="230"/>
      <c r="JVD1224" s="230"/>
      <c r="JVE1224" s="230"/>
      <c r="JVF1224" s="230"/>
      <c r="JVG1224" s="230"/>
      <c r="JVH1224" s="230"/>
      <c r="JVI1224" s="230"/>
      <c r="JVJ1224" s="230"/>
      <c r="JVK1224" s="230"/>
      <c r="JVL1224" s="230"/>
      <c r="JVM1224" s="230"/>
      <c r="JVN1224" s="230"/>
      <c r="JVO1224" s="230"/>
      <c r="JVP1224" s="230"/>
      <c r="JVQ1224" s="230"/>
      <c r="JVR1224" s="230"/>
      <c r="JVS1224" s="230"/>
      <c r="JVT1224" s="230"/>
      <c r="JVU1224" s="230"/>
      <c r="JVV1224" s="230"/>
      <c r="JVW1224" s="230"/>
      <c r="JVX1224" s="230"/>
      <c r="JVY1224" s="230"/>
      <c r="JVZ1224" s="230"/>
      <c r="JWA1224" s="230"/>
      <c r="JWB1224" s="230"/>
      <c r="JWC1224" s="230"/>
      <c r="JWD1224" s="230"/>
      <c r="JWE1224" s="230"/>
      <c r="JWF1224" s="230"/>
      <c r="JWG1224" s="230"/>
      <c r="JWH1224" s="230"/>
      <c r="JWI1224" s="230"/>
      <c r="JWJ1224" s="230"/>
      <c r="JWK1224" s="230"/>
      <c r="JWL1224" s="230"/>
      <c r="JWM1224" s="230"/>
      <c r="JWN1224" s="230"/>
      <c r="JWO1224" s="230"/>
      <c r="JWP1224" s="230"/>
      <c r="JWQ1224" s="230"/>
      <c r="JWR1224" s="230"/>
      <c r="JWS1224" s="230"/>
      <c r="JWT1224" s="230"/>
      <c r="JWU1224" s="230"/>
      <c r="JWV1224" s="230"/>
      <c r="JWW1224" s="230"/>
      <c r="JWX1224" s="230"/>
      <c r="JWY1224" s="230"/>
      <c r="JWZ1224" s="230"/>
      <c r="JXA1224" s="230"/>
      <c r="JXB1224" s="230"/>
      <c r="JXC1224" s="230"/>
      <c r="JXD1224" s="230"/>
      <c r="JXE1224" s="230"/>
      <c r="JXF1224" s="230"/>
      <c r="JXG1224" s="230"/>
      <c r="JXH1224" s="230"/>
      <c r="JXI1224" s="230"/>
      <c r="JXJ1224" s="230"/>
      <c r="JXK1224" s="230"/>
      <c r="JXL1224" s="230"/>
      <c r="JXM1224" s="230"/>
      <c r="JXN1224" s="230"/>
      <c r="JXO1224" s="230"/>
      <c r="JXP1224" s="230"/>
      <c r="JXQ1224" s="230"/>
      <c r="JXR1224" s="230"/>
      <c r="JXS1224" s="230"/>
      <c r="JXT1224" s="230"/>
      <c r="JXU1224" s="230"/>
      <c r="JXV1224" s="230"/>
      <c r="JXW1224" s="230"/>
      <c r="JXX1224" s="230"/>
      <c r="JXY1224" s="230"/>
      <c r="JXZ1224" s="230"/>
      <c r="JYA1224" s="230"/>
      <c r="JYB1224" s="230"/>
      <c r="JYC1224" s="230"/>
      <c r="JYD1224" s="230"/>
      <c r="JYE1224" s="230"/>
      <c r="JYF1224" s="230"/>
      <c r="JYG1224" s="230"/>
      <c r="JYH1224" s="230"/>
      <c r="JYI1224" s="230"/>
      <c r="JYJ1224" s="230"/>
      <c r="JYK1224" s="230"/>
      <c r="JYL1224" s="230"/>
      <c r="JYM1224" s="230"/>
      <c r="JYN1224" s="230"/>
      <c r="JYO1224" s="230"/>
      <c r="JYP1224" s="230"/>
      <c r="JYQ1224" s="230"/>
      <c r="JYR1224" s="230"/>
      <c r="JYS1224" s="230"/>
      <c r="JYT1224" s="230"/>
      <c r="JYU1224" s="230"/>
      <c r="JYV1224" s="230"/>
      <c r="JYW1224" s="230"/>
      <c r="JYX1224" s="230"/>
      <c r="JYY1224" s="230"/>
      <c r="JYZ1224" s="230"/>
      <c r="JZA1224" s="230"/>
      <c r="JZB1224" s="230"/>
      <c r="JZC1224" s="230"/>
      <c r="JZD1224" s="230"/>
      <c r="JZE1224" s="230"/>
      <c r="JZF1224" s="230"/>
      <c r="JZG1224" s="230"/>
      <c r="JZH1224" s="230"/>
      <c r="JZI1224" s="230"/>
      <c r="JZJ1224" s="230"/>
      <c r="JZK1224" s="230"/>
      <c r="JZL1224" s="230"/>
      <c r="JZM1224" s="230"/>
      <c r="JZN1224" s="230"/>
      <c r="JZO1224" s="230"/>
      <c r="JZP1224" s="230"/>
      <c r="JZQ1224" s="230"/>
      <c r="JZR1224" s="230"/>
      <c r="JZS1224" s="230"/>
      <c r="JZT1224" s="230"/>
      <c r="JZU1224" s="230"/>
      <c r="JZV1224" s="230"/>
      <c r="JZW1224" s="230"/>
      <c r="JZX1224" s="230"/>
      <c r="JZY1224" s="230"/>
      <c r="JZZ1224" s="230"/>
      <c r="KAA1224" s="230"/>
      <c r="KAB1224" s="230"/>
      <c r="KAC1224" s="230"/>
      <c r="KAD1224" s="230"/>
      <c r="KAE1224" s="230"/>
      <c r="KAF1224" s="230"/>
      <c r="KAG1224" s="230"/>
      <c r="KAH1224" s="230"/>
      <c r="KAI1224" s="230"/>
      <c r="KAJ1224" s="230"/>
      <c r="KAK1224" s="230"/>
      <c r="KAL1224" s="230"/>
      <c r="KAM1224" s="230"/>
      <c r="KAN1224" s="230"/>
      <c r="KAO1224" s="230"/>
      <c r="KAP1224" s="230"/>
      <c r="KAQ1224" s="230"/>
      <c r="KAR1224" s="230"/>
      <c r="KAS1224" s="230"/>
      <c r="KAT1224" s="230"/>
      <c r="KAU1224" s="230"/>
      <c r="KAV1224" s="230"/>
      <c r="KAW1224" s="230"/>
      <c r="KAX1224" s="230"/>
      <c r="KAY1224" s="230"/>
      <c r="KAZ1224" s="230"/>
      <c r="KBA1224" s="230"/>
      <c r="KBB1224" s="230"/>
      <c r="KBC1224" s="230"/>
      <c r="KBD1224" s="230"/>
      <c r="KBE1224" s="230"/>
      <c r="KBF1224" s="230"/>
      <c r="KBG1224" s="230"/>
      <c r="KBH1224" s="230"/>
      <c r="KBI1224" s="230"/>
      <c r="KBJ1224" s="230"/>
      <c r="KBK1224" s="230"/>
      <c r="KBL1224" s="230"/>
      <c r="KBM1224" s="230"/>
      <c r="KBN1224" s="230"/>
      <c r="KBO1224" s="230"/>
      <c r="KBP1224" s="230"/>
      <c r="KBQ1224" s="230"/>
      <c r="KBR1224" s="230"/>
      <c r="KBS1224" s="230"/>
      <c r="KBT1224" s="230"/>
      <c r="KBU1224" s="230"/>
      <c r="KBV1224" s="230"/>
      <c r="KBW1224" s="230"/>
      <c r="KBX1224" s="230"/>
      <c r="KBY1224" s="230"/>
      <c r="KBZ1224" s="230"/>
      <c r="KCA1224" s="230"/>
      <c r="KCB1224" s="230"/>
      <c r="KCC1224" s="230"/>
      <c r="KCD1224" s="230"/>
      <c r="KCE1224" s="230"/>
      <c r="KCF1224" s="230"/>
      <c r="KCG1224" s="230"/>
      <c r="KCH1224" s="230"/>
      <c r="KCI1224" s="230"/>
      <c r="KCJ1224" s="230"/>
      <c r="KCK1224" s="230"/>
      <c r="KCL1224" s="230"/>
      <c r="KCM1224" s="230"/>
      <c r="KCN1224" s="230"/>
      <c r="KCO1224" s="230"/>
      <c r="KCP1224" s="230"/>
      <c r="KCQ1224" s="230"/>
      <c r="KCR1224" s="230"/>
      <c r="KCS1224" s="230"/>
      <c r="KCT1224" s="230"/>
      <c r="KCU1224" s="230"/>
      <c r="KCV1224" s="230"/>
      <c r="KCW1224" s="230"/>
      <c r="KCX1224" s="230"/>
      <c r="KCY1224" s="230"/>
      <c r="KCZ1224" s="230"/>
      <c r="KDA1224" s="230"/>
      <c r="KDB1224" s="230"/>
      <c r="KDC1224" s="230"/>
      <c r="KDD1224" s="230"/>
      <c r="KDE1224" s="230"/>
      <c r="KDF1224" s="230"/>
      <c r="KDG1224" s="230"/>
      <c r="KDH1224" s="230"/>
      <c r="KDI1224" s="230"/>
      <c r="KDJ1224" s="230"/>
      <c r="KDK1224" s="230"/>
      <c r="KDL1224" s="230"/>
      <c r="KDM1224" s="230"/>
      <c r="KDN1224" s="230"/>
      <c r="KDO1224" s="230"/>
      <c r="KDP1224" s="230"/>
      <c r="KDQ1224" s="230"/>
      <c r="KDR1224" s="230"/>
      <c r="KDS1224" s="230"/>
      <c r="KDT1224" s="230"/>
      <c r="KDU1224" s="230"/>
      <c r="KDV1224" s="230"/>
      <c r="KDW1224" s="230"/>
      <c r="KDX1224" s="230"/>
      <c r="KDY1224" s="230"/>
      <c r="KDZ1224" s="230"/>
      <c r="KEA1224" s="230"/>
      <c r="KEB1224" s="230"/>
      <c r="KEC1224" s="230"/>
      <c r="KED1224" s="230"/>
      <c r="KEE1224" s="230"/>
      <c r="KEF1224" s="230"/>
      <c r="KEG1224" s="230"/>
      <c r="KEH1224" s="230"/>
      <c r="KEI1224" s="230"/>
      <c r="KEJ1224" s="230"/>
      <c r="KEK1224" s="230"/>
      <c r="KEL1224" s="230"/>
      <c r="KEM1224" s="230"/>
      <c r="KEN1224" s="230"/>
      <c r="KEO1224" s="230"/>
      <c r="KEP1224" s="230"/>
      <c r="KEQ1224" s="230"/>
      <c r="KER1224" s="230"/>
      <c r="KES1224" s="230"/>
      <c r="KET1224" s="230"/>
      <c r="KEU1224" s="230"/>
      <c r="KEV1224" s="230"/>
      <c r="KEW1224" s="230"/>
      <c r="KEX1224" s="230"/>
      <c r="KEY1224" s="230"/>
      <c r="KEZ1224" s="230"/>
      <c r="KFA1224" s="230"/>
      <c r="KFB1224" s="230"/>
      <c r="KFC1224" s="230"/>
      <c r="KFD1224" s="230"/>
      <c r="KFE1224" s="230"/>
      <c r="KFF1224" s="230"/>
      <c r="KFG1224" s="230"/>
      <c r="KFH1224" s="230"/>
      <c r="KFI1224" s="230"/>
      <c r="KFJ1224" s="230"/>
      <c r="KFK1224" s="230"/>
      <c r="KFL1224" s="230"/>
      <c r="KFM1224" s="230"/>
      <c r="KFN1224" s="230"/>
      <c r="KFO1224" s="230"/>
      <c r="KFP1224" s="230"/>
      <c r="KFQ1224" s="230"/>
      <c r="KFR1224" s="230"/>
      <c r="KFS1224" s="230"/>
      <c r="KFT1224" s="230"/>
      <c r="KFU1224" s="230"/>
      <c r="KFV1224" s="230"/>
      <c r="KFW1224" s="230"/>
      <c r="KFX1224" s="230"/>
      <c r="KFY1224" s="230"/>
      <c r="KFZ1224" s="230"/>
      <c r="KGA1224" s="230"/>
      <c r="KGB1224" s="230"/>
      <c r="KGC1224" s="230"/>
      <c r="KGD1224" s="230"/>
      <c r="KGE1224" s="230"/>
      <c r="KGF1224" s="230"/>
      <c r="KGG1224" s="230"/>
      <c r="KGH1224" s="230"/>
      <c r="KGI1224" s="230"/>
      <c r="KGJ1224" s="230"/>
      <c r="KGK1224" s="230"/>
      <c r="KGL1224" s="230"/>
      <c r="KGM1224" s="230"/>
      <c r="KGN1224" s="230"/>
      <c r="KGO1224" s="230"/>
      <c r="KGP1224" s="230"/>
      <c r="KGQ1224" s="230"/>
      <c r="KGR1224" s="230"/>
      <c r="KGS1224" s="230"/>
      <c r="KGT1224" s="230"/>
      <c r="KGU1224" s="230"/>
      <c r="KGV1224" s="230"/>
      <c r="KGW1224" s="230"/>
      <c r="KGX1224" s="230"/>
      <c r="KGY1224" s="230"/>
      <c r="KGZ1224" s="230"/>
      <c r="KHA1224" s="230"/>
      <c r="KHB1224" s="230"/>
      <c r="KHC1224" s="230"/>
      <c r="KHD1224" s="230"/>
      <c r="KHE1224" s="230"/>
      <c r="KHF1224" s="230"/>
      <c r="KHG1224" s="230"/>
      <c r="KHH1224" s="230"/>
      <c r="KHI1224" s="230"/>
      <c r="KHJ1224" s="230"/>
      <c r="KHK1224" s="230"/>
      <c r="KHL1224" s="230"/>
      <c r="KHM1224" s="230"/>
      <c r="KHN1224" s="230"/>
      <c r="KHO1224" s="230"/>
      <c r="KHP1224" s="230"/>
      <c r="KHQ1224" s="230"/>
      <c r="KHR1224" s="230"/>
      <c r="KHS1224" s="230"/>
      <c r="KHT1224" s="230"/>
      <c r="KHU1224" s="230"/>
      <c r="KHV1224" s="230"/>
      <c r="KHW1224" s="230"/>
      <c r="KHX1224" s="230"/>
      <c r="KHY1224" s="230"/>
      <c r="KHZ1224" s="230"/>
      <c r="KIA1224" s="230"/>
      <c r="KIB1224" s="230"/>
      <c r="KIC1224" s="230"/>
      <c r="KID1224" s="230"/>
      <c r="KIE1224" s="230"/>
      <c r="KIF1224" s="230"/>
      <c r="KIG1224" s="230"/>
      <c r="KIH1224" s="230"/>
      <c r="KII1224" s="230"/>
      <c r="KIJ1224" s="230"/>
      <c r="KIK1224" s="230"/>
      <c r="KIL1224" s="230"/>
      <c r="KIM1224" s="230"/>
      <c r="KIN1224" s="230"/>
      <c r="KIO1224" s="230"/>
      <c r="KIP1224" s="230"/>
      <c r="KIQ1224" s="230"/>
      <c r="KIR1224" s="230"/>
      <c r="KIS1224" s="230"/>
      <c r="KIT1224" s="230"/>
      <c r="KIU1224" s="230"/>
      <c r="KIV1224" s="230"/>
      <c r="KIW1224" s="230"/>
      <c r="KIX1224" s="230"/>
      <c r="KIY1224" s="230"/>
      <c r="KIZ1224" s="230"/>
      <c r="KJA1224" s="230"/>
      <c r="KJB1224" s="230"/>
      <c r="KJC1224" s="230"/>
      <c r="KJD1224" s="230"/>
      <c r="KJE1224" s="230"/>
      <c r="KJF1224" s="230"/>
      <c r="KJG1224" s="230"/>
      <c r="KJH1224" s="230"/>
      <c r="KJI1224" s="230"/>
      <c r="KJJ1224" s="230"/>
      <c r="KJK1224" s="230"/>
      <c r="KJL1224" s="230"/>
      <c r="KJM1224" s="230"/>
      <c r="KJN1224" s="230"/>
      <c r="KJO1224" s="230"/>
      <c r="KJP1224" s="230"/>
      <c r="KJQ1224" s="230"/>
      <c r="KJR1224" s="230"/>
      <c r="KJS1224" s="230"/>
      <c r="KJT1224" s="230"/>
      <c r="KJU1224" s="230"/>
      <c r="KJV1224" s="230"/>
      <c r="KJW1224" s="230"/>
      <c r="KJX1224" s="230"/>
      <c r="KJY1224" s="230"/>
      <c r="KJZ1224" s="230"/>
      <c r="KKA1224" s="230"/>
      <c r="KKB1224" s="230"/>
      <c r="KKC1224" s="230"/>
      <c r="KKD1224" s="230"/>
      <c r="KKE1224" s="230"/>
      <c r="KKF1224" s="230"/>
      <c r="KKG1224" s="230"/>
      <c r="KKH1224" s="230"/>
      <c r="KKI1224" s="230"/>
      <c r="KKJ1224" s="230"/>
      <c r="KKK1224" s="230"/>
      <c r="KKL1224" s="230"/>
      <c r="KKM1224" s="230"/>
      <c r="KKN1224" s="230"/>
      <c r="KKO1224" s="230"/>
      <c r="KKP1224" s="230"/>
      <c r="KKQ1224" s="230"/>
      <c r="KKR1224" s="230"/>
      <c r="KKS1224" s="230"/>
      <c r="KKT1224" s="230"/>
      <c r="KKU1224" s="230"/>
      <c r="KKV1224" s="230"/>
      <c r="KKW1224" s="230"/>
      <c r="KKX1224" s="230"/>
      <c r="KKY1224" s="230"/>
      <c r="KKZ1224" s="230"/>
      <c r="KLA1224" s="230"/>
      <c r="KLB1224" s="230"/>
      <c r="KLC1224" s="230"/>
      <c r="KLD1224" s="230"/>
      <c r="KLE1224" s="230"/>
      <c r="KLF1224" s="230"/>
      <c r="KLG1224" s="230"/>
      <c r="KLH1224" s="230"/>
      <c r="KLI1224" s="230"/>
      <c r="KLJ1224" s="230"/>
      <c r="KLK1224" s="230"/>
      <c r="KLL1224" s="230"/>
      <c r="KLM1224" s="230"/>
      <c r="KLN1224" s="230"/>
      <c r="KLO1224" s="230"/>
      <c r="KLP1224" s="230"/>
      <c r="KLQ1224" s="230"/>
      <c r="KLR1224" s="230"/>
      <c r="KLS1224" s="230"/>
      <c r="KLT1224" s="230"/>
      <c r="KLU1224" s="230"/>
      <c r="KLV1224" s="230"/>
      <c r="KLW1224" s="230"/>
      <c r="KLX1224" s="230"/>
      <c r="KLY1224" s="230"/>
      <c r="KLZ1224" s="230"/>
      <c r="KMA1224" s="230"/>
      <c r="KMB1224" s="230"/>
      <c r="KMC1224" s="230"/>
      <c r="KMD1224" s="230"/>
      <c r="KME1224" s="230"/>
      <c r="KMF1224" s="230"/>
      <c r="KMG1224" s="230"/>
      <c r="KMH1224" s="230"/>
      <c r="KMI1224" s="230"/>
      <c r="KMJ1224" s="230"/>
      <c r="KMK1224" s="230"/>
      <c r="KML1224" s="230"/>
      <c r="KMM1224" s="230"/>
      <c r="KMN1224" s="230"/>
      <c r="KMO1224" s="230"/>
      <c r="KMP1224" s="230"/>
      <c r="KMQ1224" s="230"/>
      <c r="KMR1224" s="230"/>
      <c r="KMS1224" s="230"/>
      <c r="KMT1224" s="230"/>
      <c r="KMU1224" s="230"/>
      <c r="KMV1224" s="230"/>
      <c r="KMW1224" s="230"/>
      <c r="KMX1224" s="230"/>
      <c r="KMY1224" s="230"/>
      <c r="KMZ1224" s="230"/>
      <c r="KNA1224" s="230"/>
      <c r="KNB1224" s="230"/>
      <c r="KNC1224" s="230"/>
      <c r="KND1224" s="230"/>
      <c r="KNE1224" s="230"/>
      <c r="KNF1224" s="230"/>
      <c r="KNG1224" s="230"/>
      <c r="KNH1224" s="230"/>
      <c r="KNI1224" s="230"/>
      <c r="KNJ1224" s="230"/>
      <c r="KNK1224" s="230"/>
      <c r="KNL1224" s="230"/>
      <c r="KNM1224" s="230"/>
      <c r="KNN1224" s="230"/>
      <c r="KNO1224" s="230"/>
      <c r="KNP1224" s="230"/>
      <c r="KNQ1224" s="230"/>
      <c r="KNR1224" s="230"/>
      <c r="KNS1224" s="230"/>
      <c r="KNT1224" s="230"/>
      <c r="KNU1224" s="230"/>
      <c r="KNV1224" s="230"/>
      <c r="KNW1224" s="230"/>
      <c r="KNX1224" s="230"/>
      <c r="KNY1224" s="230"/>
      <c r="KNZ1224" s="230"/>
      <c r="KOA1224" s="230"/>
      <c r="KOB1224" s="230"/>
      <c r="KOC1224" s="230"/>
      <c r="KOD1224" s="230"/>
      <c r="KOE1224" s="230"/>
      <c r="KOF1224" s="230"/>
      <c r="KOG1224" s="230"/>
      <c r="KOH1224" s="230"/>
      <c r="KOI1224" s="230"/>
      <c r="KOJ1224" s="230"/>
      <c r="KOK1224" s="230"/>
      <c r="KOL1224" s="230"/>
      <c r="KOM1224" s="230"/>
      <c r="KON1224" s="230"/>
      <c r="KOO1224" s="230"/>
      <c r="KOP1224" s="230"/>
      <c r="KOQ1224" s="230"/>
      <c r="KOR1224" s="230"/>
      <c r="KOS1224" s="230"/>
      <c r="KOT1224" s="230"/>
      <c r="KOU1224" s="230"/>
      <c r="KOV1224" s="230"/>
      <c r="KOW1224" s="230"/>
      <c r="KOX1224" s="230"/>
      <c r="KOY1224" s="230"/>
      <c r="KOZ1224" s="230"/>
      <c r="KPA1224" s="230"/>
      <c r="KPB1224" s="230"/>
      <c r="KPC1224" s="230"/>
      <c r="KPD1224" s="230"/>
      <c r="KPE1224" s="230"/>
      <c r="KPF1224" s="230"/>
      <c r="KPG1224" s="230"/>
      <c r="KPH1224" s="230"/>
      <c r="KPI1224" s="230"/>
      <c r="KPJ1224" s="230"/>
      <c r="KPK1224" s="230"/>
      <c r="KPL1224" s="230"/>
      <c r="KPM1224" s="230"/>
      <c r="KPN1224" s="230"/>
      <c r="KPO1224" s="230"/>
      <c r="KPP1224" s="230"/>
      <c r="KPQ1224" s="230"/>
      <c r="KPR1224" s="230"/>
      <c r="KPS1224" s="230"/>
      <c r="KPT1224" s="230"/>
      <c r="KPU1224" s="230"/>
      <c r="KPV1224" s="230"/>
      <c r="KPW1224" s="230"/>
      <c r="KPX1224" s="230"/>
      <c r="KPY1224" s="230"/>
      <c r="KPZ1224" s="230"/>
      <c r="KQA1224" s="230"/>
      <c r="KQB1224" s="230"/>
      <c r="KQC1224" s="230"/>
      <c r="KQD1224" s="230"/>
      <c r="KQE1224" s="230"/>
      <c r="KQF1224" s="230"/>
      <c r="KQG1224" s="230"/>
      <c r="KQH1224" s="230"/>
      <c r="KQI1224" s="230"/>
      <c r="KQJ1224" s="230"/>
      <c r="KQK1224" s="230"/>
      <c r="KQL1224" s="230"/>
      <c r="KQM1224" s="230"/>
      <c r="KQN1224" s="230"/>
      <c r="KQO1224" s="230"/>
      <c r="KQP1224" s="230"/>
      <c r="KQQ1224" s="230"/>
      <c r="KQR1224" s="230"/>
      <c r="KQS1224" s="230"/>
      <c r="KQT1224" s="230"/>
      <c r="KQU1224" s="230"/>
      <c r="KQV1224" s="230"/>
      <c r="KQW1224" s="230"/>
      <c r="KQX1224" s="230"/>
      <c r="KQY1224" s="230"/>
      <c r="KQZ1224" s="230"/>
      <c r="KRA1224" s="230"/>
      <c r="KRB1224" s="230"/>
      <c r="KRC1224" s="230"/>
      <c r="KRD1224" s="230"/>
      <c r="KRE1224" s="230"/>
      <c r="KRF1224" s="230"/>
      <c r="KRG1224" s="230"/>
      <c r="KRH1224" s="230"/>
      <c r="KRI1224" s="230"/>
      <c r="KRJ1224" s="230"/>
      <c r="KRK1224" s="230"/>
      <c r="KRL1224" s="230"/>
      <c r="KRM1224" s="230"/>
      <c r="KRN1224" s="230"/>
      <c r="KRO1224" s="230"/>
      <c r="KRP1224" s="230"/>
      <c r="KRQ1224" s="230"/>
      <c r="KRR1224" s="230"/>
      <c r="KRS1224" s="230"/>
      <c r="KRT1224" s="230"/>
      <c r="KRU1224" s="230"/>
      <c r="KRV1224" s="230"/>
      <c r="KRW1224" s="230"/>
      <c r="KRX1224" s="230"/>
      <c r="KRY1224" s="230"/>
      <c r="KRZ1224" s="230"/>
      <c r="KSA1224" s="230"/>
      <c r="KSB1224" s="230"/>
      <c r="KSC1224" s="230"/>
      <c r="KSD1224" s="230"/>
      <c r="KSE1224" s="230"/>
      <c r="KSF1224" s="230"/>
      <c r="KSG1224" s="230"/>
      <c r="KSH1224" s="230"/>
      <c r="KSI1224" s="230"/>
      <c r="KSJ1224" s="230"/>
      <c r="KSK1224" s="230"/>
      <c r="KSL1224" s="230"/>
      <c r="KSM1224" s="230"/>
      <c r="KSN1224" s="230"/>
      <c r="KSO1224" s="230"/>
      <c r="KSP1224" s="230"/>
      <c r="KSQ1224" s="230"/>
      <c r="KSR1224" s="230"/>
      <c r="KSS1224" s="230"/>
      <c r="KST1224" s="230"/>
      <c r="KSU1224" s="230"/>
      <c r="KSV1224" s="230"/>
      <c r="KSW1224" s="230"/>
      <c r="KSX1224" s="230"/>
      <c r="KSY1224" s="230"/>
      <c r="KSZ1224" s="230"/>
      <c r="KTA1224" s="230"/>
      <c r="KTB1224" s="230"/>
      <c r="KTC1224" s="230"/>
      <c r="KTD1224" s="230"/>
      <c r="KTE1224" s="230"/>
      <c r="KTF1224" s="230"/>
      <c r="KTG1224" s="230"/>
      <c r="KTH1224" s="230"/>
      <c r="KTI1224" s="230"/>
      <c r="KTJ1224" s="230"/>
      <c r="KTK1224" s="230"/>
      <c r="KTL1224" s="230"/>
      <c r="KTM1224" s="230"/>
      <c r="KTN1224" s="230"/>
      <c r="KTO1224" s="230"/>
      <c r="KTP1224" s="230"/>
      <c r="KTQ1224" s="230"/>
      <c r="KTR1224" s="230"/>
      <c r="KTS1224" s="230"/>
      <c r="KTT1224" s="230"/>
      <c r="KTU1224" s="230"/>
      <c r="KTV1224" s="230"/>
      <c r="KTW1224" s="230"/>
      <c r="KTX1224" s="230"/>
      <c r="KTY1224" s="230"/>
      <c r="KTZ1224" s="230"/>
      <c r="KUA1224" s="230"/>
      <c r="KUB1224" s="230"/>
      <c r="KUC1224" s="230"/>
      <c r="KUD1224" s="230"/>
      <c r="KUE1224" s="230"/>
      <c r="KUF1224" s="230"/>
      <c r="KUG1224" s="230"/>
      <c r="KUH1224" s="230"/>
      <c r="KUI1224" s="230"/>
      <c r="KUJ1224" s="230"/>
      <c r="KUK1224" s="230"/>
      <c r="KUL1224" s="230"/>
      <c r="KUM1224" s="230"/>
      <c r="KUN1224" s="230"/>
      <c r="KUO1224" s="230"/>
      <c r="KUP1224" s="230"/>
      <c r="KUQ1224" s="230"/>
      <c r="KUR1224" s="230"/>
      <c r="KUS1224" s="230"/>
      <c r="KUT1224" s="230"/>
      <c r="KUU1224" s="230"/>
      <c r="KUV1224" s="230"/>
      <c r="KUW1224" s="230"/>
      <c r="KUX1224" s="230"/>
      <c r="KUY1224" s="230"/>
      <c r="KUZ1224" s="230"/>
      <c r="KVA1224" s="230"/>
      <c r="KVB1224" s="230"/>
      <c r="KVC1224" s="230"/>
      <c r="KVD1224" s="230"/>
      <c r="KVE1224" s="230"/>
      <c r="KVF1224" s="230"/>
      <c r="KVG1224" s="230"/>
      <c r="KVH1224" s="230"/>
      <c r="KVI1224" s="230"/>
      <c r="KVJ1224" s="230"/>
      <c r="KVK1224" s="230"/>
      <c r="KVL1224" s="230"/>
      <c r="KVM1224" s="230"/>
      <c r="KVN1224" s="230"/>
      <c r="KVO1224" s="230"/>
      <c r="KVP1224" s="230"/>
      <c r="KVQ1224" s="230"/>
      <c r="KVR1224" s="230"/>
      <c r="KVS1224" s="230"/>
      <c r="KVT1224" s="230"/>
      <c r="KVU1224" s="230"/>
      <c r="KVV1224" s="230"/>
      <c r="KVW1224" s="230"/>
      <c r="KVX1224" s="230"/>
      <c r="KVY1224" s="230"/>
      <c r="KVZ1224" s="230"/>
      <c r="KWA1224" s="230"/>
      <c r="KWB1224" s="230"/>
      <c r="KWC1224" s="230"/>
      <c r="KWD1224" s="230"/>
      <c r="KWE1224" s="230"/>
      <c r="KWF1224" s="230"/>
      <c r="KWG1224" s="230"/>
      <c r="KWH1224" s="230"/>
      <c r="KWI1224" s="230"/>
      <c r="KWJ1224" s="230"/>
      <c r="KWK1224" s="230"/>
      <c r="KWL1224" s="230"/>
      <c r="KWM1224" s="230"/>
      <c r="KWN1224" s="230"/>
      <c r="KWO1224" s="230"/>
      <c r="KWP1224" s="230"/>
      <c r="KWQ1224" s="230"/>
      <c r="KWR1224" s="230"/>
      <c r="KWS1224" s="230"/>
      <c r="KWT1224" s="230"/>
      <c r="KWU1224" s="230"/>
      <c r="KWV1224" s="230"/>
      <c r="KWW1224" s="230"/>
      <c r="KWX1224" s="230"/>
      <c r="KWY1224" s="230"/>
      <c r="KWZ1224" s="230"/>
      <c r="KXA1224" s="230"/>
      <c r="KXB1224" s="230"/>
      <c r="KXC1224" s="230"/>
      <c r="KXD1224" s="230"/>
      <c r="KXE1224" s="230"/>
      <c r="KXF1224" s="230"/>
      <c r="KXG1224" s="230"/>
      <c r="KXH1224" s="230"/>
      <c r="KXI1224" s="230"/>
      <c r="KXJ1224" s="230"/>
      <c r="KXK1224" s="230"/>
      <c r="KXL1224" s="230"/>
      <c r="KXM1224" s="230"/>
      <c r="KXN1224" s="230"/>
      <c r="KXO1224" s="230"/>
      <c r="KXP1224" s="230"/>
      <c r="KXQ1224" s="230"/>
      <c r="KXR1224" s="230"/>
      <c r="KXS1224" s="230"/>
      <c r="KXT1224" s="230"/>
      <c r="KXU1224" s="230"/>
      <c r="KXV1224" s="230"/>
      <c r="KXW1224" s="230"/>
      <c r="KXX1224" s="230"/>
      <c r="KXY1224" s="230"/>
      <c r="KXZ1224" s="230"/>
      <c r="KYA1224" s="230"/>
      <c r="KYB1224" s="230"/>
      <c r="KYC1224" s="230"/>
      <c r="KYD1224" s="230"/>
      <c r="KYE1224" s="230"/>
      <c r="KYF1224" s="230"/>
      <c r="KYG1224" s="230"/>
      <c r="KYH1224" s="230"/>
      <c r="KYI1224" s="230"/>
      <c r="KYJ1224" s="230"/>
      <c r="KYK1224" s="230"/>
      <c r="KYL1224" s="230"/>
      <c r="KYM1224" s="230"/>
      <c r="KYN1224" s="230"/>
      <c r="KYO1224" s="230"/>
      <c r="KYP1224" s="230"/>
      <c r="KYQ1224" s="230"/>
      <c r="KYR1224" s="230"/>
      <c r="KYS1224" s="230"/>
      <c r="KYT1224" s="230"/>
      <c r="KYU1224" s="230"/>
      <c r="KYV1224" s="230"/>
      <c r="KYW1224" s="230"/>
      <c r="KYX1224" s="230"/>
      <c r="KYY1224" s="230"/>
      <c r="KYZ1224" s="230"/>
      <c r="KZA1224" s="230"/>
      <c r="KZB1224" s="230"/>
      <c r="KZC1224" s="230"/>
      <c r="KZD1224" s="230"/>
      <c r="KZE1224" s="230"/>
      <c r="KZF1224" s="230"/>
      <c r="KZG1224" s="230"/>
      <c r="KZH1224" s="230"/>
      <c r="KZI1224" s="230"/>
      <c r="KZJ1224" s="230"/>
      <c r="KZK1224" s="230"/>
      <c r="KZL1224" s="230"/>
      <c r="KZM1224" s="230"/>
      <c r="KZN1224" s="230"/>
      <c r="KZO1224" s="230"/>
      <c r="KZP1224" s="230"/>
      <c r="KZQ1224" s="230"/>
      <c r="KZR1224" s="230"/>
      <c r="KZS1224" s="230"/>
      <c r="KZT1224" s="230"/>
      <c r="KZU1224" s="230"/>
      <c r="KZV1224" s="230"/>
      <c r="KZW1224" s="230"/>
      <c r="KZX1224" s="230"/>
      <c r="KZY1224" s="230"/>
      <c r="KZZ1224" s="230"/>
      <c r="LAA1224" s="230"/>
      <c r="LAB1224" s="230"/>
      <c r="LAC1224" s="230"/>
      <c r="LAD1224" s="230"/>
      <c r="LAE1224" s="230"/>
      <c r="LAF1224" s="230"/>
      <c r="LAG1224" s="230"/>
      <c r="LAH1224" s="230"/>
      <c r="LAI1224" s="230"/>
      <c r="LAJ1224" s="230"/>
      <c r="LAK1224" s="230"/>
      <c r="LAL1224" s="230"/>
      <c r="LAM1224" s="230"/>
      <c r="LAN1224" s="230"/>
      <c r="LAO1224" s="230"/>
      <c r="LAP1224" s="230"/>
      <c r="LAQ1224" s="230"/>
      <c r="LAR1224" s="230"/>
      <c r="LAS1224" s="230"/>
      <c r="LAT1224" s="230"/>
      <c r="LAU1224" s="230"/>
      <c r="LAV1224" s="230"/>
      <c r="LAW1224" s="230"/>
      <c r="LAX1224" s="230"/>
      <c r="LAY1224" s="230"/>
      <c r="LAZ1224" s="230"/>
      <c r="LBA1224" s="230"/>
      <c r="LBB1224" s="230"/>
      <c r="LBC1224" s="230"/>
      <c r="LBD1224" s="230"/>
      <c r="LBE1224" s="230"/>
      <c r="LBF1224" s="230"/>
      <c r="LBG1224" s="230"/>
      <c r="LBH1224" s="230"/>
      <c r="LBI1224" s="230"/>
      <c r="LBJ1224" s="230"/>
      <c r="LBK1224" s="230"/>
      <c r="LBL1224" s="230"/>
      <c r="LBM1224" s="230"/>
      <c r="LBN1224" s="230"/>
      <c r="LBO1224" s="230"/>
      <c r="LBP1224" s="230"/>
      <c r="LBQ1224" s="230"/>
      <c r="LBR1224" s="230"/>
      <c r="LBS1224" s="230"/>
      <c r="LBT1224" s="230"/>
      <c r="LBU1224" s="230"/>
      <c r="LBV1224" s="230"/>
      <c r="LBW1224" s="230"/>
      <c r="LBX1224" s="230"/>
      <c r="LBY1224" s="230"/>
      <c r="LBZ1224" s="230"/>
      <c r="LCA1224" s="230"/>
      <c r="LCB1224" s="230"/>
      <c r="LCC1224" s="230"/>
      <c r="LCD1224" s="230"/>
      <c r="LCE1224" s="230"/>
      <c r="LCF1224" s="230"/>
      <c r="LCG1224" s="230"/>
      <c r="LCH1224" s="230"/>
      <c r="LCI1224" s="230"/>
      <c r="LCJ1224" s="230"/>
      <c r="LCK1224" s="230"/>
      <c r="LCL1224" s="230"/>
      <c r="LCM1224" s="230"/>
      <c r="LCN1224" s="230"/>
      <c r="LCO1224" s="230"/>
      <c r="LCP1224" s="230"/>
      <c r="LCQ1224" s="230"/>
      <c r="LCR1224" s="230"/>
      <c r="LCS1224" s="230"/>
      <c r="LCT1224" s="230"/>
      <c r="LCU1224" s="230"/>
      <c r="LCV1224" s="230"/>
      <c r="LCW1224" s="230"/>
      <c r="LCX1224" s="230"/>
      <c r="LCY1224" s="230"/>
      <c r="LCZ1224" s="230"/>
      <c r="LDA1224" s="230"/>
      <c r="LDB1224" s="230"/>
      <c r="LDC1224" s="230"/>
      <c r="LDD1224" s="230"/>
      <c r="LDE1224" s="230"/>
      <c r="LDF1224" s="230"/>
      <c r="LDG1224" s="230"/>
      <c r="LDH1224" s="230"/>
      <c r="LDI1224" s="230"/>
      <c r="LDJ1224" s="230"/>
      <c r="LDK1224" s="230"/>
      <c r="LDL1224" s="230"/>
      <c r="LDM1224" s="230"/>
      <c r="LDN1224" s="230"/>
      <c r="LDO1224" s="230"/>
      <c r="LDP1224" s="230"/>
      <c r="LDQ1224" s="230"/>
      <c r="LDR1224" s="230"/>
      <c r="LDS1224" s="230"/>
      <c r="LDT1224" s="230"/>
      <c r="LDU1224" s="230"/>
      <c r="LDV1224" s="230"/>
      <c r="LDW1224" s="230"/>
      <c r="LDX1224" s="230"/>
      <c r="LDY1224" s="230"/>
      <c r="LDZ1224" s="230"/>
      <c r="LEA1224" s="230"/>
      <c r="LEB1224" s="230"/>
      <c r="LEC1224" s="230"/>
      <c r="LED1224" s="230"/>
      <c r="LEE1224" s="230"/>
      <c r="LEF1224" s="230"/>
      <c r="LEG1224" s="230"/>
      <c r="LEH1224" s="230"/>
      <c r="LEI1224" s="230"/>
      <c r="LEJ1224" s="230"/>
      <c r="LEK1224" s="230"/>
      <c r="LEL1224" s="230"/>
      <c r="LEM1224" s="230"/>
      <c r="LEN1224" s="230"/>
      <c r="LEO1224" s="230"/>
      <c r="LEP1224" s="230"/>
      <c r="LEQ1224" s="230"/>
      <c r="LER1224" s="230"/>
      <c r="LES1224" s="230"/>
      <c r="LET1224" s="230"/>
      <c r="LEU1224" s="230"/>
      <c r="LEV1224" s="230"/>
      <c r="LEW1224" s="230"/>
      <c r="LEX1224" s="230"/>
      <c r="LEY1224" s="230"/>
      <c r="LEZ1224" s="230"/>
      <c r="LFA1224" s="230"/>
      <c r="LFB1224" s="230"/>
      <c r="LFC1224" s="230"/>
      <c r="LFD1224" s="230"/>
      <c r="LFE1224" s="230"/>
      <c r="LFF1224" s="230"/>
      <c r="LFG1224" s="230"/>
      <c r="LFH1224" s="230"/>
      <c r="LFI1224" s="230"/>
      <c r="LFJ1224" s="230"/>
      <c r="LFK1224" s="230"/>
      <c r="LFL1224" s="230"/>
      <c r="LFM1224" s="230"/>
      <c r="LFN1224" s="230"/>
      <c r="LFO1224" s="230"/>
      <c r="LFP1224" s="230"/>
      <c r="LFQ1224" s="230"/>
      <c r="LFR1224" s="230"/>
      <c r="LFS1224" s="230"/>
      <c r="LFT1224" s="230"/>
      <c r="LFU1224" s="230"/>
      <c r="LFV1224" s="230"/>
      <c r="LFW1224" s="230"/>
      <c r="LFX1224" s="230"/>
      <c r="LFY1224" s="230"/>
      <c r="LFZ1224" s="230"/>
      <c r="LGA1224" s="230"/>
      <c r="LGB1224" s="230"/>
      <c r="LGC1224" s="230"/>
      <c r="LGD1224" s="230"/>
      <c r="LGE1224" s="230"/>
      <c r="LGF1224" s="230"/>
      <c r="LGG1224" s="230"/>
      <c r="LGH1224" s="230"/>
      <c r="LGI1224" s="230"/>
      <c r="LGJ1224" s="230"/>
      <c r="LGK1224" s="230"/>
      <c r="LGL1224" s="230"/>
      <c r="LGM1224" s="230"/>
      <c r="LGN1224" s="230"/>
      <c r="LGO1224" s="230"/>
      <c r="LGP1224" s="230"/>
      <c r="LGQ1224" s="230"/>
      <c r="LGR1224" s="230"/>
      <c r="LGS1224" s="230"/>
      <c r="LGT1224" s="230"/>
      <c r="LGU1224" s="230"/>
      <c r="LGV1224" s="230"/>
      <c r="LGW1224" s="230"/>
      <c r="LGX1224" s="230"/>
      <c r="LGY1224" s="230"/>
      <c r="LGZ1224" s="230"/>
      <c r="LHA1224" s="230"/>
      <c r="LHB1224" s="230"/>
      <c r="LHC1224" s="230"/>
      <c r="LHD1224" s="230"/>
      <c r="LHE1224" s="230"/>
      <c r="LHF1224" s="230"/>
      <c r="LHG1224" s="230"/>
      <c r="LHH1224" s="230"/>
      <c r="LHI1224" s="230"/>
      <c r="LHJ1224" s="230"/>
      <c r="LHK1224" s="230"/>
      <c r="LHL1224" s="230"/>
      <c r="LHM1224" s="230"/>
      <c r="LHN1224" s="230"/>
      <c r="LHO1224" s="230"/>
      <c r="LHP1224" s="230"/>
      <c r="LHQ1224" s="230"/>
      <c r="LHR1224" s="230"/>
      <c r="LHS1224" s="230"/>
      <c r="LHT1224" s="230"/>
      <c r="LHU1224" s="230"/>
      <c r="LHV1224" s="230"/>
      <c r="LHW1224" s="230"/>
      <c r="LHX1224" s="230"/>
      <c r="LHY1224" s="230"/>
      <c r="LHZ1224" s="230"/>
      <c r="LIA1224" s="230"/>
      <c r="LIB1224" s="230"/>
      <c r="LIC1224" s="230"/>
      <c r="LID1224" s="230"/>
      <c r="LIE1224" s="230"/>
      <c r="LIF1224" s="230"/>
      <c r="LIG1224" s="230"/>
      <c r="LIH1224" s="230"/>
      <c r="LII1224" s="230"/>
      <c r="LIJ1224" s="230"/>
      <c r="LIK1224" s="230"/>
      <c r="LIL1224" s="230"/>
      <c r="LIM1224" s="230"/>
      <c r="LIN1224" s="230"/>
      <c r="LIO1224" s="230"/>
      <c r="LIP1224" s="230"/>
      <c r="LIQ1224" s="230"/>
      <c r="LIR1224" s="230"/>
      <c r="LIS1224" s="230"/>
      <c r="LIT1224" s="230"/>
      <c r="LIU1224" s="230"/>
      <c r="LIV1224" s="230"/>
      <c r="LIW1224" s="230"/>
      <c r="LIX1224" s="230"/>
      <c r="LIY1224" s="230"/>
      <c r="LIZ1224" s="230"/>
      <c r="LJA1224" s="230"/>
      <c r="LJB1224" s="230"/>
      <c r="LJC1224" s="230"/>
      <c r="LJD1224" s="230"/>
      <c r="LJE1224" s="230"/>
      <c r="LJF1224" s="230"/>
      <c r="LJG1224" s="230"/>
      <c r="LJH1224" s="230"/>
      <c r="LJI1224" s="230"/>
      <c r="LJJ1224" s="230"/>
      <c r="LJK1224" s="230"/>
      <c r="LJL1224" s="230"/>
      <c r="LJM1224" s="230"/>
      <c r="LJN1224" s="230"/>
      <c r="LJO1224" s="230"/>
      <c r="LJP1224" s="230"/>
      <c r="LJQ1224" s="230"/>
      <c r="LJR1224" s="230"/>
      <c r="LJS1224" s="230"/>
      <c r="LJT1224" s="230"/>
      <c r="LJU1224" s="230"/>
      <c r="LJV1224" s="230"/>
      <c r="LJW1224" s="230"/>
      <c r="LJX1224" s="230"/>
      <c r="LJY1224" s="230"/>
      <c r="LJZ1224" s="230"/>
      <c r="LKA1224" s="230"/>
      <c r="LKB1224" s="230"/>
      <c r="LKC1224" s="230"/>
      <c r="LKD1224" s="230"/>
      <c r="LKE1224" s="230"/>
      <c r="LKF1224" s="230"/>
      <c r="LKG1224" s="230"/>
      <c r="LKH1224" s="230"/>
      <c r="LKI1224" s="230"/>
      <c r="LKJ1224" s="230"/>
      <c r="LKK1224" s="230"/>
      <c r="LKL1224" s="230"/>
      <c r="LKM1224" s="230"/>
      <c r="LKN1224" s="230"/>
      <c r="LKO1224" s="230"/>
      <c r="LKP1224" s="230"/>
      <c r="LKQ1224" s="230"/>
      <c r="LKR1224" s="230"/>
      <c r="LKS1224" s="230"/>
      <c r="LKT1224" s="230"/>
      <c r="LKU1224" s="230"/>
      <c r="LKV1224" s="230"/>
      <c r="LKW1224" s="230"/>
      <c r="LKX1224" s="230"/>
      <c r="LKY1224" s="230"/>
      <c r="LKZ1224" s="230"/>
      <c r="LLA1224" s="230"/>
      <c r="LLB1224" s="230"/>
      <c r="LLC1224" s="230"/>
      <c r="LLD1224" s="230"/>
      <c r="LLE1224" s="230"/>
      <c r="LLF1224" s="230"/>
      <c r="LLG1224" s="230"/>
      <c r="LLH1224" s="230"/>
      <c r="LLI1224" s="230"/>
      <c r="LLJ1224" s="230"/>
      <c r="LLK1224" s="230"/>
      <c r="LLL1224" s="230"/>
      <c r="LLM1224" s="230"/>
      <c r="LLN1224" s="230"/>
      <c r="LLO1224" s="230"/>
      <c r="LLP1224" s="230"/>
      <c r="LLQ1224" s="230"/>
      <c r="LLR1224" s="230"/>
      <c r="LLS1224" s="230"/>
      <c r="LLT1224" s="230"/>
      <c r="LLU1224" s="230"/>
      <c r="LLV1224" s="230"/>
      <c r="LLW1224" s="230"/>
      <c r="LLX1224" s="230"/>
      <c r="LLY1224" s="230"/>
      <c r="LLZ1224" s="230"/>
      <c r="LMA1224" s="230"/>
      <c r="LMB1224" s="230"/>
      <c r="LMC1224" s="230"/>
      <c r="LMD1224" s="230"/>
      <c r="LME1224" s="230"/>
      <c r="LMF1224" s="230"/>
      <c r="LMG1224" s="230"/>
      <c r="LMH1224" s="230"/>
      <c r="LMI1224" s="230"/>
      <c r="LMJ1224" s="230"/>
      <c r="LMK1224" s="230"/>
      <c r="LML1224" s="230"/>
      <c r="LMM1224" s="230"/>
      <c r="LMN1224" s="230"/>
      <c r="LMO1224" s="230"/>
      <c r="LMP1224" s="230"/>
      <c r="LMQ1224" s="230"/>
      <c r="LMR1224" s="230"/>
      <c r="LMS1224" s="230"/>
      <c r="LMT1224" s="230"/>
      <c r="LMU1224" s="230"/>
      <c r="LMV1224" s="230"/>
      <c r="LMW1224" s="230"/>
      <c r="LMX1224" s="230"/>
      <c r="LMY1224" s="230"/>
      <c r="LMZ1224" s="230"/>
      <c r="LNA1224" s="230"/>
      <c r="LNB1224" s="230"/>
      <c r="LNC1224" s="230"/>
      <c r="LND1224" s="230"/>
      <c r="LNE1224" s="230"/>
      <c r="LNF1224" s="230"/>
      <c r="LNG1224" s="230"/>
      <c r="LNH1224" s="230"/>
      <c r="LNI1224" s="230"/>
      <c r="LNJ1224" s="230"/>
      <c r="LNK1224" s="230"/>
      <c r="LNL1224" s="230"/>
      <c r="LNM1224" s="230"/>
      <c r="LNN1224" s="230"/>
      <c r="LNO1224" s="230"/>
      <c r="LNP1224" s="230"/>
      <c r="LNQ1224" s="230"/>
      <c r="LNR1224" s="230"/>
      <c r="LNS1224" s="230"/>
      <c r="LNT1224" s="230"/>
      <c r="LNU1224" s="230"/>
      <c r="LNV1224" s="230"/>
      <c r="LNW1224" s="230"/>
      <c r="LNX1224" s="230"/>
      <c r="LNY1224" s="230"/>
      <c r="LNZ1224" s="230"/>
      <c r="LOA1224" s="230"/>
      <c r="LOB1224" s="230"/>
      <c r="LOC1224" s="230"/>
      <c r="LOD1224" s="230"/>
      <c r="LOE1224" s="230"/>
      <c r="LOF1224" s="230"/>
      <c r="LOG1224" s="230"/>
      <c r="LOH1224" s="230"/>
      <c r="LOI1224" s="230"/>
      <c r="LOJ1224" s="230"/>
      <c r="LOK1224" s="230"/>
      <c r="LOL1224" s="230"/>
      <c r="LOM1224" s="230"/>
      <c r="LON1224" s="230"/>
      <c r="LOO1224" s="230"/>
      <c r="LOP1224" s="230"/>
      <c r="LOQ1224" s="230"/>
      <c r="LOR1224" s="230"/>
      <c r="LOS1224" s="230"/>
      <c r="LOT1224" s="230"/>
      <c r="LOU1224" s="230"/>
      <c r="LOV1224" s="230"/>
      <c r="LOW1224" s="230"/>
      <c r="LOX1224" s="230"/>
      <c r="LOY1224" s="230"/>
      <c r="LOZ1224" s="230"/>
      <c r="LPA1224" s="230"/>
      <c r="LPB1224" s="230"/>
      <c r="LPC1224" s="230"/>
      <c r="LPD1224" s="230"/>
      <c r="LPE1224" s="230"/>
      <c r="LPF1224" s="230"/>
      <c r="LPG1224" s="230"/>
      <c r="LPH1224" s="230"/>
      <c r="LPI1224" s="230"/>
      <c r="LPJ1224" s="230"/>
      <c r="LPK1224" s="230"/>
      <c r="LPL1224" s="230"/>
      <c r="LPM1224" s="230"/>
      <c r="LPN1224" s="230"/>
      <c r="LPO1224" s="230"/>
      <c r="LPP1224" s="230"/>
      <c r="LPQ1224" s="230"/>
      <c r="LPR1224" s="230"/>
      <c r="LPS1224" s="230"/>
      <c r="LPT1224" s="230"/>
      <c r="LPU1224" s="230"/>
      <c r="LPV1224" s="230"/>
      <c r="LPW1224" s="230"/>
      <c r="LPX1224" s="230"/>
      <c r="LPY1224" s="230"/>
      <c r="LPZ1224" s="230"/>
      <c r="LQA1224" s="230"/>
      <c r="LQB1224" s="230"/>
      <c r="LQC1224" s="230"/>
      <c r="LQD1224" s="230"/>
      <c r="LQE1224" s="230"/>
      <c r="LQF1224" s="230"/>
      <c r="LQG1224" s="230"/>
      <c r="LQH1224" s="230"/>
      <c r="LQI1224" s="230"/>
      <c r="LQJ1224" s="230"/>
      <c r="LQK1224" s="230"/>
      <c r="LQL1224" s="230"/>
      <c r="LQM1224" s="230"/>
      <c r="LQN1224" s="230"/>
      <c r="LQO1224" s="230"/>
      <c r="LQP1224" s="230"/>
      <c r="LQQ1224" s="230"/>
      <c r="LQR1224" s="230"/>
      <c r="LQS1224" s="230"/>
      <c r="LQT1224" s="230"/>
      <c r="LQU1224" s="230"/>
      <c r="LQV1224" s="230"/>
      <c r="LQW1224" s="230"/>
      <c r="LQX1224" s="230"/>
      <c r="LQY1224" s="230"/>
      <c r="LQZ1224" s="230"/>
      <c r="LRA1224" s="230"/>
      <c r="LRB1224" s="230"/>
      <c r="LRC1224" s="230"/>
      <c r="LRD1224" s="230"/>
      <c r="LRE1224" s="230"/>
      <c r="LRF1224" s="230"/>
      <c r="LRG1224" s="230"/>
      <c r="LRH1224" s="230"/>
      <c r="LRI1224" s="230"/>
      <c r="LRJ1224" s="230"/>
      <c r="LRK1224" s="230"/>
      <c r="LRL1224" s="230"/>
      <c r="LRM1224" s="230"/>
      <c r="LRN1224" s="230"/>
      <c r="LRO1224" s="230"/>
      <c r="LRP1224" s="230"/>
      <c r="LRQ1224" s="230"/>
      <c r="LRR1224" s="230"/>
      <c r="LRS1224" s="230"/>
      <c r="LRT1224" s="230"/>
      <c r="LRU1224" s="230"/>
      <c r="LRV1224" s="230"/>
      <c r="LRW1224" s="230"/>
      <c r="LRX1224" s="230"/>
      <c r="LRY1224" s="230"/>
      <c r="LRZ1224" s="230"/>
      <c r="LSA1224" s="230"/>
      <c r="LSB1224" s="230"/>
      <c r="LSC1224" s="230"/>
      <c r="LSD1224" s="230"/>
      <c r="LSE1224" s="230"/>
      <c r="LSF1224" s="230"/>
      <c r="LSG1224" s="230"/>
      <c r="LSH1224" s="230"/>
      <c r="LSI1224" s="230"/>
      <c r="LSJ1224" s="230"/>
      <c r="LSK1224" s="230"/>
      <c r="LSL1224" s="230"/>
      <c r="LSM1224" s="230"/>
      <c r="LSN1224" s="230"/>
      <c r="LSO1224" s="230"/>
      <c r="LSP1224" s="230"/>
      <c r="LSQ1224" s="230"/>
      <c r="LSR1224" s="230"/>
      <c r="LSS1224" s="230"/>
      <c r="LST1224" s="230"/>
      <c r="LSU1224" s="230"/>
      <c r="LSV1224" s="230"/>
      <c r="LSW1224" s="230"/>
      <c r="LSX1224" s="230"/>
      <c r="LSY1224" s="230"/>
      <c r="LSZ1224" s="230"/>
      <c r="LTA1224" s="230"/>
      <c r="LTB1224" s="230"/>
      <c r="LTC1224" s="230"/>
      <c r="LTD1224" s="230"/>
      <c r="LTE1224" s="230"/>
      <c r="LTF1224" s="230"/>
      <c r="LTG1224" s="230"/>
      <c r="LTH1224" s="230"/>
      <c r="LTI1224" s="230"/>
      <c r="LTJ1224" s="230"/>
      <c r="LTK1224" s="230"/>
      <c r="LTL1224" s="230"/>
      <c r="LTM1224" s="230"/>
      <c r="LTN1224" s="230"/>
      <c r="LTO1224" s="230"/>
      <c r="LTP1224" s="230"/>
      <c r="LTQ1224" s="230"/>
      <c r="LTR1224" s="230"/>
      <c r="LTS1224" s="230"/>
      <c r="LTT1224" s="230"/>
      <c r="LTU1224" s="230"/>
      <c r="LTV1224" s="230"/>
      <c r="LTW1224" s="230"/>
      <c r="LTX1224" s="230"/>
      <c r="LTY1224" s="230"/>
      <c r="LTZ1224" s="230"/>
      <c r="LUA1224" s="230"/>
      <c r="LUB1224" s="230"/>
      <c r="LUC1224" s="230"/>
      <c r="LUD1224" s="230"/>
      <c r="LUE1224" s="230"/>
      <c r="LUF1224" s="230"/>
      <c r="LUG1224" s="230"/>
      <c r="LUH1224" s="230"/>
      <c r="LUI1224" s="230"/>
      <c r="LUJ1224" s="230"/>
      <c r="LUK1224" s="230"/>
      <c r="LUL1224" s="230"/>
      <c r="LUM1224" s="230"/>
      <c r="LUN1224" s="230"/>
      <c r="LUO1224" s="230"/>
      <c r="LUP1224" s="230"/>
      <c r="LUQ1224" s="230"/>
      <c r="LUR1224" s="230"/>
      <c r="LUS1224" s="230"/>
      <c r="LUT1224" s="230"/>
      <c r="LUU1224" s="230"/>
      <c r="LUV1224" s="230"/>
      <c r="LUW1224" s="230"/>
      <c r="LUX1224" s="230"/>
      <c r="LUY1224" s="230"/>
      <c r="LUZ1224" s="230"/>
      <c r="LVA1224" s="230"/>
      <c r="LVB1224" s="230"/>
      <c r="LVC1224" s="230"/>
      <c r="LVD1224" s="230"/>
      <c r="LVE1224" s="230"/>
      <c r="LVF1224" s="230"/>
      <c r="LVG1224" s="230"/>
      <c r="LVH1224" s="230"/>
      <c r="LVI1224" s="230"/>
      <c r="LVJ1224" s="230"/>
      <c r="LVK1224" s="230"/>
      <c r="LVL1224" s="230"/>
      <c r="LVM1224" s="230"/>
      <c r="LVN1224" s="230"/>
      <c r="LVO1224" s="230"/>
      <c r="LVP1224" s="230"/>
      <c r="LVQ1224" s="230"/>
      <c r="LVR1224" s="230"/>
      <c r="LVS1224" s="230"/>
      <c r="LVT1224" s="230"/>
      <c r="LVU1224" s="230"/>
      <c r="LVV1224" s="230"/>
      <c r="LVW1224" s="230"/>
      <c r="LVX1224" s="230"/>
      <c r="LVY1224" s="230"/>
      <c r="LVZ1224" s="230"/>
      <c r="LWA1224" s="230"/>
      <c r="LWB1224" s="230"/>
      <c r="LWC1224" s="230"/>
      <c r="LWD1224" s="230"/>
      <c r="LWE1224" s="230"/>
      <c r="LWF1224" s="230"/>
      <c r="LWG1224" s="230"/>
      <c r="LWH1224" s="230"/>
      <c r="LWI1224" s="230"/>
      <c r="LWJ1224" s="230"/>
      <c r="LWK1224" s="230"/>
      <c r="LWL1224" s="230"/>
      <c r="LWM1224" s="230"/>
      <c r="LWN1224" s="230"/>
      <c r="LWO1224" s="230"/>
      <c r="LWP1224" s="230"/>
      <c r="LWQ1224" s="230"/>
      <c r="LWR1224" s="230"/>
      <c r="LWS1224" s="230"/>
      <c r="LWT1224" s="230"/>
      <c r="LWU1224" s="230"/>
      <c r="LWV1224" s="230"/>
      <c r="LWW1224" s="230"/>
      <c r="LWX1224" s="230"/>
      <c r="LWY1224" s="230"/>
      <c r="LWZ1224" s="230"/>
      <c r="LXA1224" s="230"/>
      <c r="LXB1224" s="230"/>
      <c r="LXC1224" s="230"/>
      <c r="LXD1224" s="230"/>
      <c r="LXE1224" s="230"/>
      <c r="LXF1224" s="230"/>
      <c r="LXG1224" s="230"/>
      <c r="LXH1224" s="230"/>
      <c r="LXI1224" s="230"/>
      <c r="LXJ1224" s="230"/>
      <c r="LXK1224" s="230"/>
      <c r="LXL1224" s="230"/>
      <c r="LXM1224" s="230"/>
      <c r="LXN1224" s="230"/>
      <c r="LXO1224" s="230"/>
      <c r="LXP1224" s="230"/>
      <c r="LXQ1224" s="230"/>
      <c r="LXR1224" s="230"/>
      <c r="LXS1224" s="230"/>
      <c r="LXT1224" s="230"/>
      <c r="LXU1224" s="230"/>
      <c r="LXV1224" s="230"/>
      <c r="LXW1224" s="230"/>
      <c r="LXX1224" s="230"/>
      <c r="LXY1224" s="230"/>
      <c r="LXZ1224" s="230"/>
      <c r="LYA1224" s="230"/>
      <c r="LYB1224" s="230"/>
      <c r="LYC1224" s="230"/>
      <c r="LYD1224" s="230"/>
      <c r="LYE1224" s="230"/>
      <c r="LYF1224" s="230"/>
      <c r="LYG1224" s="230"/>
      <c r="LYH1224" s="230"/>
      <c r="LYI1224" s="230"/>
      <c r="LYJ1224" s="230"/>
      <c r="LYK1224" s="230"/>
      <c r="LYL1224" s="230"/>
      <c r="LYM1224" s="230"/>
      <c r="LYN1224" s="230"/>
      <c r="LYO1224" s="230"/>
      <c r="LYP1224" s="230"/>
      <c r="LYQ1224" s="230"/>
      <c r="LYR1224" s="230"/>
      <c r="LYS1224" s="230"/>
      <c r="LYT1224" s="230"/>
      <c r="LYU1224" s="230"/>
      <c r="LYV1224" s="230"/>
      <c r="LYW1224" s="230"/>
      <c r="LYX1224" s="230"/>
      <c r="LYY1224" s="230"/>
      <c r="LYZ1224" s="230"/>
      <c r="LZA1224" s="230"/>
      <c r="LZB1224" s="230"/>
      <c r="LZC1224" s="230"/>
      <c r="LZD1224" s="230"/>
      <c r="LZE1224" s="230"/>
      <c r="LZF1224" s="230"/>
      <c r="LZG1224" s="230"/>
      <c r="LZH1224" s="230"/>
      <c r="LZI1224" s="230"/>
      <c r="LZJ1224" s="230"/>
      <c r="LZK1224" s="230"/>
      <c r="LZL1224" s="230"/>
      <c r="LZM1224" s="230"/>
      <c r="LZN1224" s="230"/>
      <c r="LZO1224" s="230"/>
      <c r="LZP1224" s="230"/>
      <c r="LZQ1224" s="230"/>
      <c r="LZR1224" s="230"/>
      <c r="LZS1224" s="230"/>
      <c r="LZT1224" s="230"/>
      <c r="LZU1224" s="230"/>
      <c r="LZV1224" s="230"/>
      <c r="LZW1224" s="230"/>
      <c r="LZX1224" s="230"/>
      <c r="LZY1224" s="230"/>
      <c r="LZZ1224" s="230"/>
      <c r="MAA1224" s="230"/>
      <c r="MAB1224" s="230"/>
      <c r="MAC1224" s="230"/>
      <c r="MAD1224" s="230"/>
      <c r="MAE1224" s="230"/>
      <c r="MAF1224" s="230"/>
      <c r="MAG1224" s="230"/>
      <c r="MAH1224" s="230"/>
      <c r="MAI1224" s="230"/>
      <c r="MAJ1224" s="230"/>
      <c r="MAK1224" s="230"/>
      <c r="MAL1224" s="230"/>
      <c r="MAM1224" s="230"/>
      <c r="MAN1224" s="230"/>
      <c r="MAO1224" s="230"/>
      <c r="MAP1224" s="230"/>
      <c r="MAQ1224" s="230"/>
      <c r="MAR1224" s="230"/>
      <c r="MAS1224" s="230"/>
      <c r="MAT1224" s="230"/>
      <c r="MAU1224" s="230"/>
      <c r="MAV1224" s="230"/>
      <c r="MAW1224" s="230"/>
      <c r="MAX1224" s="230"/>
      <c r="MAY1224" s="230"/>
      <c r="MAZ1224" s="230"/>
      <c r="MBA1224" s="230"/>
      <c r="MBB1224" s="230"/>
      <c r="MBC1224" s="230"/>
      <c r="MBD1224" s="230"/>
      <c r="MBE1224" s="230"/>
      <c r="MBF1224" s="230"/>
      <c r="MBG1224" s="230"/>
      <c r="MBH1224" s="230"/>
      <c r="MBI1224" s="230"/>
      <c r="MBJ1224" s="230"/>
      <c r="MBK1224" s="230"/>
      <c r="MBL1224" s="230"/>
      <c r="MBM1224" s="230"/>
      <c r="MBN1224" s="230"/>
      <c r="MBO1224" s="230"/>
      <c r="MBP1224" s="230"/>
      <c r="MBQ1224" s="230"/>
      <c r="MBR1224" s="230"/>
      <c r="MBS1224" s="230"/>
      <c r="MBT1224" s="230"/>
      <c r="MBU1224" s="230"/>
      <c r="MBV1224" s="230"/>
      <c r="MBW1224" s="230"/>
      <c r="MBX1224" s="230"/>
      <c r="MBY1224" s="230"/>
      <c r="MBZ1224" s="230"/>
      <c r="MCA1224" s="230"/>
      <c r="MCB1224" s="230"/>
      <c r="MCC1224" s="230"/>
      <c r="MCD1224" s="230"/>
      <c r="MCE1224" s="230"/>
      <c r="MCF1224" s="230"/>
      <c r="MCG1224" s="230"/>
      <c r="MCH1224" s="230"/>
      <c r="MCI1224" s="230"/>
      <c r="MCJ1224" s="230"/>
      <c r="MCK1224" s="230"/>
      <c r="MCL1224" s="230"/>
      <c r="MCM1224" s="230"/>
      <c r="MCN1224" s="230"/>
      <c r="MCO1224" s="230"/>
      <c r="MCP1224" s="230"/>
      <c r="MCQ1224" s="230"/>
      <c r="MCR1224" s="230"/>
      <c r="MCS1224" s="230"/>
      <c r="MCT1224" s="230"/>
      <c r="MCU1224" s="230"/>
      <c r="MCV1224" s="230"/>
      <c r="MCW1224" s="230"/>
      <c r="MCX1224" s="230"/>
      <c r="MCY1224" s="230"/>
      <c r="MCZ1224" s="230"/>
      <c r="MDA1224" s="230"/>
      <c r="MDB1224" s="230"/>
      <c r="MDC1224" s="230"/>
      <c r="MDD1224" s="230"/>
      <c r="MDE1224" s="230"/>
      <c r="MDF1224" s="230"/>
      <c r="MDG1224" s="230"/>
      <c r="MDH1224" s="230"/>
      <c r="MDI1224" s="230"/>
      <c r="MDJ1224" s="230"/>
      <c r="MDK1224" s="230"/>
      <c r="MDL1224" s="230"/>
      <c r="MDM1224" s="230"/>
      <c r="MDN1224" s="230"/>
      <c r="MDO1224" s="230"/>
      <c r="MDP1224" s="230"/>
      <c r="MDQ1224" s="230"/>
      <c r="MDR1224" s="230"/>
      <c r="MDS1224" s="230"/>
      <c r="MDT1224" s="230"/>
      <c r="MDU1224" s="230"/>
      <c r="MDV1224" s="230"/>
      <c r="MDW1224" s="230"/>
      <c r="MDX1224" s="230"/>
      <c r="MDY1224" s="230"/>
      <c r="MDZ1224" s="230"/>
      <c r="MEA1224" s="230"/>
      <c r="MEB1224" s="230"/>
      <c r="MEC1224" s="230"/>
      <c r="MED1224" s="230"/>
      <c r="MEE1224" s="230"/>
      <c r="MEF1224" s="230"/>
      <c r="MEG1224" s="230"/>
      <c r="MEH1224" s="230"/>
      <c r="MEI1224" s="230"/>
      <c r="MEJ1224" s="230"/>
      <c r="MEK1224" s="230"/>
      <c r="MEL1224" s="230"/>
      <c r="MEM1224" s="230"/>
      <c r="MEN1224" s="230"/>
      <c r="MEO1224" s="230"/>
      <c r="MEP1224" s="230"/>
      <c r="MEQ1224" s="230"/>
      <c r="MER1224" s="230"/>
      <c r="MES1224" s="230"/>
      <c r="MET1224" s="230"/>
      <c r="MEU1224" s="230"/>
      <c r="MEV1224" s="230"/>
      <c r="MEW1224" s="230"/>
      <c r="MEX1224" s="230"/>
      <c r="MEY1224" s="230"/>
      <c r="MEZ1224" s="230"/>
      <c r="MFA1224" s="230"/>
      <c r="MFB1224" s="230"/>
      <c r="MFC1224" s="230"/>
      <c r="MFD1224" s="230"/>
      <c r="MFE1224" s="230"/>
      <c r="MFF1224" s="230"/>
      <c r="MFG1224" s="230"/>
      <c r="MFH1224" s="230"/>
      <c r="MFI1224" s="230"/>
      <c r="MFJ1224" s="230"/>
      <c r="MFK1224" s="230"/>
      <c r="MFL1224" s="230"/>
      <c r="MFM1224" s="230"/>
      <c r="MFN1224" s="230"/>
      <c r="MFO1224" s="230"/>
      <c r="MFP1224" s="230"/>
      <c r="MFQ1224" s="230"/>
      <c r="MFR1224" s="230"/>
      <c r="MFS1224" s="230"/>
      <c r="MFT1224" s="230"/>
      <c r="MFU1224" s="230"/>
      <c r="MFV1224" s="230"/>
      <c r="MFW1224" s="230"/>
      <c r="MFX1224" s="230"/>
      <c r="MFY1224" s="230"/>
      <c r="MFZ1224" s="230"/>
      <c r="MGA1224" s="230"/>
      <c r="MGB1224" s="230"/>
      <c r="MGC1224" s="230"/>
      <c r="MGD1224" s="230"/>
      <c r="MGE1224" s="230"/>
      <c r="MGF1224" s="230"/>
      <c r="MGG1224" s="230"/>
      <c r="MGH1224" s="230"/>
      <c r="MGI1224" s="230"/>
      <c r="MGJ1224" s="230"/>
      <c r="MGK1224" s="230"/>
      <c r="MGL1224" s="230"/>
      <c r="MGM1224" s="230"/>
      <c r="MGN1224" s="230"/>
      <c r="MGO1224" s="230"/>
      <c r="MGP1224" s="230"/>
      <c r="MGQ1224" s="230"/>
      <c r="MGR1224" s="230"/>
      <c r="MGS1224" s="230"/>
      <c r="MGT1224" s="230"/>
      <c r="MGU1224" s="230"/>
      <c r="MGV1224" s="230"/>
      <c r="MGW1224" s="230"/>
      <c r="MGX1224" s="230"/>
      <c r="MGY1224" s="230"/>
      <c r="MGZ1224" s="230"/>
      <c r="MHA1224" s="230"/>
      <c r="MHB1224" s="230"/>
      <c r="MHC1224" s="230"/>
      <c r="MHD1224" s="230"/>
      <c r="MHE1224" s="230"/>
      <c r="MHF1224" s="230"/>
      <c r="MHG1224" s="230"/>
      <c r="MHH1224" s="230"/>
      <c r="MHI1224" s="230"/>
      <c r="MHJ1224" s="230"/>
      <c r="MHK1224" s="230"/>
      <c r="MHL1224" s="230"/>
      <c r="MHM1224" s="230"/>
      <c r="MHN1224" s="230"/>
      <c r="MHO1224" s="230"/>
      <c r="MHP1224" s="230"/>
      <c r="MHQ1224" s="230"/>
      <c r="MHR1224" s="230"/>
      <c r="MHS1224" s="230"/>
      <c r="MHT1224" s="230"/>
      <c r="MHU1224" s="230"/>
      <c r="MHV1224" s="230"/>
      <c r="MHW1224" s="230"/>
      <c r="MHX1224" s="230"/>
      <c r="MHY1224" s="230"/>
      <c r="MHZ1224" s="230"/>
      <c r="MIA1224" s="230"/>
      <c r="MIB1224" s="230"/>
      <c r="MIC1224" s="230"/>
      <c r="MID1224" s="230"/>
      <c r="MIE1224" s="230"/>
      <c r="MIF1224" s="230"/>
      <c r="MIG1224" s="230"/>
      <c r="MIH1224" s="230"/>
      <c r="MII1224" s="230"/>
      <c r="MIJ1224" s="230"/>
      <c r="MIK1224" s="230"/>
      <c r="MIL1224" s="230"/>
      <c r="MIM1224" s="230"/>
      <c r="MIN1224" s="230"/>
      <c r="MIO1224" s="230"/>
      <c r="MIP1224" s="230"/>
      <c r="MIQ1224" s="230"/>
      <c r="MIR1224" s="230"/>
      <c r="MIS1224" s="230"/>
      <c r="MIT1224" s="230"/>
      <c r="MIU1224" s="230"/>
      <c r="MIV1224" s="230"/>
      <c r="MIW1224" s="230"/>
      <c r="MIX1224" s="230"/>
      <c r="MIY1224" s="230"/>
      <c r="MIZ1224" s="230"/>
      <c r="MJA1224" s="230"/>
      <c r="MJB1224" s="230"/>
      <c r="MJC1224" s="230"/>
      <c r="MJD1224" s="230"/>
      <c r="MJE1224" s="230"/>
      <c r="MJF1224" s="230"/>
      <c r="MJG1224" s="230"/>
      <c r="MJH1224" s="230"/>
      <c r="MJI1224" s="230"/>
      <c r="MJJ1224" s="230"/>
      <c r="MJK1224" s="230"/>
      <c r="MJL1224" s="230"/>
      <c r="MJM1224" s="230"/>
      <c r="MJN1224" s="230"/>
      <c r="MJO1224" s="230"/>
      <c r="MJP1224" s="230"/>
      <c r="MJQ1224" s="230"/>
      <c r="MJR1224" s="230"/>
      <c r="MJS1224" s="230"/>
      <c r="MJT1224" s="230"/>
      <c r="MJU1224" s="230"/>
      <c r="MJV1224" s="230"/>
      <c r="MJW1224" s="230"/>
      <c r="MJX1224" s="230"/>
      <c r="MJY1224" s="230"/>
      <c r="MJZ1224" s="230"/>
      <c r="MKA1224" s="230"/>
      <c r="MKB1224" s="230"/>
      <c r="MKC1224" s="230"/>
      <c r="MKD1224" s="230"/>
      <c r="MKE1224" s="230"/>
      <c r="MKF1224" s="230"/>
      <c r="MKG1224" s="230"/>
      <c r="MKH1224" s="230"/>
      <c r="MKI1224" s="230"/>
      <c r="MKJ1224" s="230"/>
      <c r="MKK1224" s="230"/>
      <c r="MKL1224" s="230"/>
      <c r="MKM1224" s="230"/>
      <c r="MKN1224" s="230"/>
      <c r="MKO1224" s="230"/>
      <c r="MKP1224" s="230"/>
      <c r="MKQ1224" s="230"/>
      <c r="MKR1224" s="230"/>
      <c r="MKS1224" s="230"/>
      <c r="MKT1224" s="230"/>
      <c r="MKU1224" s="230"/>
      <c r="MKV1224" s="230"/>
      <c r="MKW1224" s="230"/>
      <c r="MKX1224" s="230"/>
      <c r="MKY1224" s="230"/>
      <c r="MKZ1224" s="230"/>
      <c r="MLA1224" s="230"/>
      <c r="MLB1224" s="230"/>
      <c r="MLC1224" s="230"/>
      <c r="MLD1224" s="230"/>
      <c r="MLE1224" s="230"/>
      <c r="MLF1224" s="230"/>
      <c r="MLG1224" s="230"/>
      <c r="MLH1224" s="230"/>
      <c r="MLI1224" s="230"/>
      <c r="MLJ1224" s="230"/>
      <c r="MLK1224" s="230"/>
      <c r="MLL1224" s="230"/>
      <c r="MLM1224" s="230"/>
      <c r="MLN1224" s="230"/>
      <c r="MLO1224" s="230"/>
      <c r="MLP1224" s="230"/>
      <c r="MLQ1224" s="230"/>
      <c r="MLR1224" s="230"/>
      <c r="MLS1224" s="230"/>
      <c r="MLT1224" s="230"/>
      <c r="MLU1224" s="230"/>
      <c r="MLV1224" s="230"/>
      <c r="MLW1224" s="230"/>
      <c r="MLX1224" s="230"/>
      <c r="MLY1224" s="230"/>
      <c r="MLZ1224" s="230"/>
      <c r="MMA1224" s="230"/>
      <c r="MMB1224" s="230"/>
      <c r="MMC1224" s="230"/>
      <c r="MMD1224" s="230"/>
      <c r="MME1224" s="230"/>
      <c r="MMF1224" s="230"/>
      <c r="MMG1224" s="230"/>
      <c r="MMH1224" s="230"/>
      <c r="MMI1224" s="230"/>
      <c r="MMJ1224" s="230"/>
      <c r="MMK1224" s="230"/>
      <c r="MML1224" s="230"/>
      <c r="MMM1224" s="230"/>
      <c r="MMN1224" s="230"/>
      <c r="MMO1224" s="230"/>
      <c r="MMP1224" s="230"/>
      <c r="MMQ1224" s="230"/>
      <c r="MMR1224" s="230"/>
      <c r="MMS1224" s="230"/>
      <c r="MMT1224" s="230"/>
      <c r="MMU1224" s="230"/>
      <c r="MMV1224" s="230"/>
      <c r="MMW1224" s="230"/>
      <c r="MMX1224" s="230"/>
      <c r="MMY1224" s="230"/>
      <c r="MMZ1224" s="230"/>
      <c r="MNA1224" s="230"/>
      <c r="MNB1224" s="230"/>
      <c r="MNC1224" s="230"/>
      <c r="MND1224" s="230"/>
      <c r="MNE1224" s="230"/>
      <c r="MNF1224" s="230"/>
      <c r="MNG1224" s="230"/>
      <c r="MNH1224" s="230"/>
      <c r="MNI1224" s="230"/>
      <c r="MNJ1224" s="230"/>
      <c r="MNK1224" s="230"/>
      <c r="MNL1224" s="230"/>
      <c r="MNM1224" s="230"/>
      <c r="MNN1224" s="230"/>
      <c r="MNO1224" s="230"/>
      <c r="MNP1224" s="230"/>
      <c r="MNQ1224" s="230"/>
      <c r="MNR1224" s="230"/>
      <c r="MNS1224" s="230"/>
      <c r="MNT1224" s="230"/>
      <c r="MNU1224" s="230"/>
      <c r="MNV1224" s="230"/>
      <c r="MNW1224" s="230"/>
      <c r="MNX1224" s="230"/>
      <c r="MNY1224" s="230"/>
      <c r="MNZ1224" s="230"/>
      <c r="MOA1224" s="230"/>
      <c r="MOB1224" s="230"/>
      <c r="MOC1224" s="230"/>
      <c r="MOD1224" s="230"/>
      <c r="MOE1224" s="230"/>
      <c r="MOF1224" s="230"/>
      <c r="MOG1224" s="230"/>
      <c r="MOH1224" s="230"/>
      <c r="MOI1224" s="230"/>
      <c r="MOJ1224" s="230"/>
      <c r="MOK1224" s="230"/>
      <c r="MOL1224" s="230"/>
      <c r="MOM1224" s="230"/>
      <c r="MON1224" s="230"/>
      <c r="MOO1224" s="230"/>
      <c r="MOP1224" s="230"/>
      <c r="MOQ1224" s="230"/>
      <c r="MOR1224" s="230"/>
      <c r="MOS1224" s="230"/>
      <c r="MOT1224" s="230"/>
      <c r="MOU1224" s="230"/>
      <c r="MOV1224" s="230"/>
      <c r="MOW1224" s="230"/>
      <c r="MOX1224" s="230"/>
      <c r="MOY1224" s="230"/>
      <c r="MOZ1224" s="230"/>
      <c r="MPA1224" s="230"/>
      <c r="MPB1224" s="230"/>
      <c r="MPC1224" s="230"/>
      <c r="MPD1224" s="230"/>
      <c r="MPE1224" s="230"/>
      <c r="MPF1224" s="230"/>
      <c r="MPG1224" s="230"/>
      <c r="MPH1224" s="230"/>
      <c r="MPI1224" s="230"/>
      <c r="MPJ1224" s="230"/>
      <c r="MPK1224" s="230"/>
      <c r="MPL1224" s="230"/>
      <c r="MPM1224" s="230"/>
      <c r="MPN1224" s="230"/>
      <c r="MPO1224" s="230"/>
      <c r="MPP1224" s="230"/>
      <c r="MPQ1224" s="230"/>
      <c r="MPR1224" s="230"/>
      <c r="MPS1224" s="230"/>
      <c r="MPT1224" s="230"/>
      <c r="MPU1224" s="230"/>
      <c r="MPV1224" s="230"/>
      <c r="MPW1224" s="230"/>
      <c r="MPX1224" s="230"/>
      <c r="MPY1224" s="230"/>
      <c r="MPZ1224" s="230"/>
      <c r="MQA1224" s="230"/>
      <c r="MQB1224" s="230"/>
      <c r="MQC1224" s="230"/>
      <c r="MQD1224" s="230"/>
      <c r="MQE1224" s="230"/>
      <c r="MQF1224" s="230"/>
      <c r="MQG1224" s="230"/>
      <c r="MQH1224" s="230"/>
      <c r="MQI1224" s="230"/>
      <c r="MQJ1224" s="230"/>
      <c r="MQK1224" s="230"/>
      <c r="MQL1224" s="230"/>
      <c r="MQM1224" s="230"/>
      <c r="MQN1224" s="230"/>
      <c r="MQO1224" s="230"/>
      <c r="MQP1224" s="230"/>
      <c r="MQQ1224" s="230"/>
      <c r="MQR1224" s="230"/>
      <c r="MQS1224" s="230"/>
      <c r="MQT1224" s="230"/>
      <c r="MQU1224" s="230"/>
      <c r="MQV1224" s="230"/>
      <c r="MQW1224" s="230"/>
      <c r="MQX1224" s="230"/>
      <c r="MQY1224" s="230"/>
      <c r="MQZ1224" s="230"/>
      <c r="MRA1224" s="230"/>
      <c r="MRB1224" s="230"/>
      <c r="MRC1224" s="230"/>
      <c r="MRD1224" s="230"/>
      <c r="MRE1224" s="230"/>
      <c r="MRF1224" s="230"/>
      <c r="MRG1224" s="230"/>
      <c r="MRH1224" s="230"/>
      <c r="MRI1224" s="230"/>
      <c r="MRJ1224" s="230"/>
      <c r="MRK1224" s="230"/>
      <c r="MRL1224" s="230"/>
      <c r="MRM1224" s="230"/>
      <c r="MRN1224" s="230"/>
      <c r="MRO1224" s="230"/>
      <c r="MRP1224" s="230"/>
      <c r="MRQ1224" s="230"/>
      <c r="MRR1224" s="230"/>
      <c r="MRS1224" s="230"/>
      <c r="MRT1224" s="230"/>
      <c r="MRU1224" s="230"/>
      <c r="MRV1224" s="230"/>
      <c r="MRW1224" s="230"/>
      <c r="MRX1224" s="230"/>
      <c r="MRY1224" s="230"/>
      <c r="MRZ1224" s="230"/>
      <c r="MSA1224" s="230"/>
      <c r="MSB1224" s="230"/>
      <c r="MSC1224" s="230"/>
      <c r="MSD1224" s="230"/>
      <c r="MSE1224" s="230"/>
      <c r="MSF1224" s="230"/>
      <c r="MSG1224" s="230"/>
      <c r="MSH1224" s="230"/>
      <c r="MSI1224" s="230"/>
      <c r="MSJ1224" s="230"/>
      <c r="MSK1224" s="230"/>
      <c r="MSL1224" s="230"/>
      <c r="MSM1224" s="230"/>
      <c r="MSN1224" s="230"/>
      <c r="MSO1224" s="230"/>
      <c r="MSP1224" s="230"/>
      <c r="MSQ1224" s="230"/>
      <c r="MSR1224" s="230"/>
      <c r="MSS1224" s="230"/>
      <c r="MST1224" s="230"/>
      <c r="MSU1224" s="230"/>
      <c r="MSV1224" s="230"/>
      <c r="MSW1224" s="230"/>
      <c r="MSX1224" s="230"/>
      <c r="MSY1224" s="230"/>
      <c r="MSZ1224" s="230"/>
      <c r="MTA1224" s="230"/>
      <c r="MTB1224" s="230"/>
      <c r="MTC1224" s="230"/>
      <c r="MTD1224" s="230"/>
      <c r="MTE1224" s="230"/>
      <c r="MTF1224" s="230"/>
      <c r="MTG1224" s="230"/>
      <c r="MTH1224" s="230"/>
      <c r="MTI1224" s="230"/>
      <c r="MTJ1224" s="230"/>
      <c r="MTK1224" s="230"/>
      <c r="MTL1224" s="230"/>
      <c r="MTM1224" s="230"/>
      <c r="MTN1224" s="230"/>
      <c r="MTO1224" s="230"/>
      <c r="MTP1224" s="230"/>
      <c r="MTQ1224" s="230"/>
      <c r="MTR1224" s="230"/>
      <c r="MTS1224" s="230"/>
      <c r="MTT1224" s="230"/>
      <c r="MTU1224" s="230"/>
      <c r="MTV1224" s="230"/>
      <c r="MTW1224" s="230"/>
      <c r="MTX1224" s="230"/>
      <c r="MTY1224" s="230"/>
      <c r="MTZ1224" s="230"/>
      <c r="MUA1224" s="230"/>
      <c r="MUB1224" s="230"/>
      <c r="MUC1224" s="230"/>
      <c r="MUD1224" s="230"/>
      <c r="MUE1224" s="230"/>
      <c r="MUF1224" s="230"/>
      <c r="MUG1224" s="230"/>
      <c r="MUH1224" s="230"/>
      <c r="MUI1224" s="230"/>
      <c r="MUJ1224" s="230"/>
      <c r="MUK1224" s="230"/>
      <c r="MUL1224" s="230"/>
      <c r="MUM1224" s="230"/>
      <c r="MUN1224" s="230"/>
      <c r="MUO1224" s="230"/>
      <c r="MUP1224" s="230"/>
      <c r="MUQ1224" s="230"/>
      <c r="MUR1224" s="230"/>
      <c r="MUS1224" s="230"/>
      <c r="MUT1224" s="230"/>
      <c r="MUU1224" s="230"/>
      <c r="MUV1224" s="230"/>
      <c r="MUW1224" s="230"/>
      <c r="MUX1224" s="230"/>
      <c r="MUY1224" s="230"/>
      <c r="MUZ1224" s="230"/>
      <c r="MVA1224" s="230"/>
      <c r="MVB1224" s="230"/>
      <c r="MVC1224" s="230"/>
      <c r="MVD1224" s="230"/>
      <c r="MVE1224" s="230"/>
      <c r="MVF1224" s="230"/>
      <c r="MVG1224" s="230"/>
      <c r="MVH1224" s="230"/>
      <c r="MVI1224" s="230"/>
      <c r="MVJ1224" s="230"/>
      <c r="MVK1224" s="230"/>
      <c r="MVL1224" s="230"/>
      <c r="MVM1224" s="230"/>
      <c r="MVN1224" s="230"/>
      <c r="MVO1224" s="230"/>
      <c r="MVP1224" s="230"/>
      <c r="MVQ1224" s="230"/>
      <c r="MVR1224" s="230"/>
      <c r="MVS1224" s="230"/>
      <c r="MVT1224" s="230"/>
      <c r="MVU1224" s="230"/>
      <c r="MVV1224" s="230"/>
      <c r="MVW1224" s="230"/>
      <c r="MVX1224" s="230"/>
      <c r="MVY1224" s="230"/>
      <c r="MVZ1224" s="230"/>
      <c r="MWA1224" s="230"/>
      <c r="MWB1224" s="230"/>
      <c r="MWC1224" s="230"/>
      <c r="MWD1224" s="230"/>
      <c r="MWE1224" s="230"/>
      <c r="MWF1224" s="230"/>
      <c r="MWG1224" s="230"/>
      <c r="MWH1224" s="230"/>
      <c r="MWI1224" s="230"/>
      <c r="MWJ1224" s="230"/>
      <c r="MWK1224" s="230"/>
      <c r="MWL1224" s="230"/>
      <c r="MWM1224" s="230"/>
      <c r="MWN1224" s="230"/>
      <c r="MWO1224" s="230"/>
      <c r="MWP1224" s="230"/>
      <c r="MWQ1224" s="230"/>
      <c r="MWR1224" s="230"/>
      <c r="MWS1224" s="230"/>
      <c r="MWT1224" s="230"/>
      <c r="MWU1224" s="230"/>
      <c r="MWV1224" s="230"/>
      <c r="MWW1224" s="230"/>
      <c r="MWX1224" s="230"/>
      <c r="MWY1224" s="230"/>
      <c r="MWZ1224" s="230"/>
      <c r="MXA1224" s="230"/>
      <c r="MXB1224" s="230"/>
      <c r="MXC1224" s="230"/>
      <c r="MXD1224" s="230"/>
      <c r="MXE1224" s="230"/>
      <c r="MXF1224" s="230"/>
      <c r="MXG1224" s="230"/>
      <c r="MXH1224" s="230"/>
      <c r="MXI1224" s="230"/>
      <c r="MXJ1224" s="230"/>
      <c r="MXK1224" s="230"/>
      <c r="MXL1224" s="230"/>
      <c r="MXM1224" s="230"/>
      <c r="MXN1224" s="230"/>
      <c r="MXO1224" s="230"/>
      <c r="MXP1224" s="230"/>
      <c r="MXQ1224" s="230"/>
      <c r="MXR1224" s="230"/>
      <c r="MXS1224" s="230"/>
      <c r="MXT1224" s="230"/>
      <c r="MXU1224" s="230"/>
      <c r="MXV1224" s="230"/>
      <c r="MXW1224" s="230"/>
      <c r="MXX1224" s="230"/>
      <c r="MXY1224" s="230"/>
      <c r="MXZ1224" s="230"/>
      <c r="MYA1224" s="230"/>
      <c r="MYB1224" s="230"/>
      <c r="MYC1224" s="230"/>
      <c r="MYD1224" s="230"/>
      <c r="MYE1224" s="230"/>
      <c r="MYF1224" s="230"/>
      <c r="MYG1224" s="230"/>
      <c r="MYH1224" s="230"/>
      <c r="MYI1224" s="230"/>
      <c r="MYJ1224" s="230"/>
      <c r="MYK1224" s="230"/>
      <c r="MYL1224" s="230"/>
      <c r="MYM1224" s="230"/>
      <c r="MYN1224" s="230"/>
      <c r="MYO1224" s="230"/>
      <c r="MYP1224" s="230"/>
      <c r="MYQ1224" s="230"/>
      <c r="MYR1224" s="230"/>
      <c r="MYS1224" s="230"/>
      <c r="MYT1224" s="230"/>
      <c r="MYU1224" s="230"/>
      <c r="MYV1224" s="230"/>
      <c r="MYW1224" s="230"/>
      <c r="MYX1224" s="230"/>
      <c r="MYY1224" s="230"/>
      <c r="MYZ1224" s="230"/>
      <c r="MZA1224" s="230"/>
      <c r="MZB1224" s="230"/>
      <c r="MZC1224" s="230"/>
      <c r="MZD1224" s="230"/>
      <c r="MZE1224" s="230"/>
      <c r="MZF1224" s="230"/>
      <c r="MZG1224" s="230"/>
      <c r="MZH1224" s="230"/>
      <c r="MZI1224" s="230"/>
      <c r="MZJ1224" s="230"/>
      <c r="MZK1224" s="230"/>
      <c r="MZL1224" s="230"/>
      <c r="MZM1224" s="230"/>
      <c r="MZN1224" s="230"/>
      <c r="MZO1224" s="230"/>
      <c r="MZP1224" s="230"/>
      <c r="MZQ1224" s="230"/>
      <c r="MZR1224" s="230"/>
      <c r="MZS1224" s="230"/>
      <c r="MZT1224" s="230"/>
      <c r="MZU1224" s="230"/>
      <c r="MZV1224" s="230"/>
      <c r="MZW1224" s="230"/>
      <c r="MZX1224" s="230"/>
      <c r="MZY1224" s="230"/>
      <c r="MZZ1224" s="230"/>
      <c r="NAA1224" s="230"/>
      <c r="NAB1224" s="230"/>
      <c r="NAC1224" s="230"/>
      <c r="NAD1224" s="230"/>
      <c r="NAE1224" s="230"/>
      <c r="NAF1224" s="230"/>
      <c r="NAG1224" s="230"/>
      <c r="NAH1224" s="230"/>
      <c r="NAI1224" s="230"/>
      <c r="NAJ1224" s="230"/>
      <c r="NAK1224" s="230"/>
      <c r="NAL1224" s="230"/>
      <c r="NAM1224" s="230"/>
      <c r="NAN1224" s="230"/>
      <c r="NAO1224" s="230"/>
      <c r="NAP1224" s="230"/>
      <c r="NAQ1224" s="230"/>
      <c r="NAR1224" s="230"/>
      <c r="NAS1224" s="230"/>
      <c r="NAT1224" s="230"/>
      <c r="NAU1224" s="230"/>
      <c r="NAV1224" s="230"/>
      <c r="NAW1224" s="230"/>
      <c r="NAX1224" s="230"/>
      <c r="NAY1224" s="230"/>
      <c r="NAZ1224" s="230"/>
      <c r="NBA1224" s="230"/>
      <c r="NBB1224" s="230"/>
      <c r="NBC1224" s="230"/>
      <c r="NBD1224" s="230"/>
      <c r="NBE1224" s="230"/>
      <c r="NBF1224" s="230"/>
      <c r="NBG1224" s="230"/>
      <c r="NBH1224" s="230"/>
      <c r="NBI1224" s="230"/>
      <c r="NBJ1224" s="230"/>
      <c r="NBK1224" s="230"/>
      <c r="NBL1224" s="230"/>
      <c r="NBM1224" s="230"/>
      <c r="NBN1224" s="230"/>
      <c r="NBO1224" s="230"/>
      <c r="NBP1224" s="230"/>
      <c r="NBQ1224" s="230"/>
      <c r="NBR1224" s="230"/>
      <c r="NBS1224" s="230"/>
      <c r="NBT1224" s="230"/>
      <c r="NBU1224" s="230"/>
      <c r="NBV1224" s="230"/>
      <c r="NBW1224" s="230"/>
      <c r="NBX1224" s="230"/>
      <c r="NBY1224" s="230"/>
      <c r="NBZ1224" s="230"/>
      <c r="NCA1224" s="230"/>
      <c r="NCB1224" s="230"/>
      <c r="NCC1224" s="230"/>
      <c r="NCD1224" s="230"/>
      <c r="NCE1224" s="230"/>
      <c r="NCF1224" s="230"/>
      <c r="NCG1224" s="230"/>
      <c r="NCH1224" s="230"/>
      <c r="NCI1224" s="230"/>
      <c r="NCJ1224" s="230"/>
      <c r="NCK1224" s="230"/>
      <c r="NCL1224" s="230"/>
      <c r="NCM1224" s="230"/>
      <c r="NCN1224" s="230"/>
      <c r="NCO1224" s="230"/>
      <c r="NCP1224" s="230"/>
      <c r="NCQ1224" s="230"/>
      <c r="NCR1224" s="230"/>
      <c r="NCS1224" s="230"/>
      <c r="NCT1224" s="230"/>
      <c r="NCU1224" s="230"/>
      <c r="NCV1224" s="230"/>
      <c r="NCW1224" s="230"/>
      <c r="NCX1224" s="230"/>
      <c r="NCY1224" s="230"/>
      <c r="NCZ1224" s="230"/>
      <c r="NDA1224" s="230"/>
      <c r="NDB1224" s="230"/>
      <c r="NDC1224" s="230"/>
      <c r="NDD1224" s="230"/>
      <c r="NDE1224" s="230"/>
      <c r="NDF1224" s="230"/>
      <c r="NDG1224" s="230"/>
      <c r="NDH1224" s="230"/>
      <c r="NDI1224" s="230"/>
      <c r="NDJ1224" s="230"/>
      <c r="NDK1224" s="230"/>
      <c r="NDL1224" s="230"/>
      <c r="NDM1224" s="230"/>
      <c r="NDN1224" s="230"/>
      <c r="NDO1224" s="230"/>
      <c r="NDP1224" s="230"/>
      <c r="NDQ1224" s="230"/>
      <c r="NDR1224" s="230"/>
      <c r="NDS1224" s="230"/>
      <c r="NDT1224" s="230"/>
      <c r="NDU1224" s="230"/>
      <c r="NDV1224" s="230"/>
      <c r="NDW1224" s="230"/>
      <c r="NDX1224" s="230"/>
      <c r="NDY1224" s="230"/>
      <c r="NDZ1224" s="230"/>
      <c r="NEA1224" s="230"/>
      <c r="NEB1224" s="230"/>
      <c r="NEC1224" s="230"/>
      <c r="NED1224" s="230"/>
      <c r="NEE1224" s="230"/>
      <c r="NEF1224" s="230"/>
      <c r="NEG1224" s="230"/>
      <c r="NEH1224" s="230"/>
      <c r="NEI1224" s="230"/>
      <c r="NEJ1224" s="230"/>
      <c r="NEK1224" s="230"/>
      <c r="NEL1224" s="230"/>
      <c r="NEM1224" s="230"/>
      <c r="NEN1224" s="230"/>
      <c r="NEO1224" s="230"/>
      <c r="NEP1224" s="230"/>
      <c r="NEQ1224" s="230"/>
      <c r="NER1224" s="230"/>
      <c r="NES1224" s="230"/>
      <c r="NET1224" s="230"/>
      <c r="NEU1224" s="230"/>
      <c r="NEV1224" s="230"/>
      <c r="NEW1224" s="230"/>
      <c r="NEX1224" s="230"/>
      <c r="NEY1224" s="230"/>
      <c r="NEZ1224" s="230"/>
      <c r="NFA1224" s="230"/>
      <c r="NFB1224" s="230"/>
      <c r="NFC1224" s="230"/>
      <c r="NFD1224" s="230"/>
      <c r="NFE1224" s="230"/>
      <c r="NFF1224" s="230"/>
      <c r="NFG1224" s="230"/>
      <c r="NFH1224" s="230"/>
      <c r="NFI1224" s="230"/>
      <c r="NFJ1224" s="230"/>
      <c r="NFK1224" s="230"/>
      <c r="NFL1224" s="230"/>
      <c r="NFM1224" s="230"/>
      <c r="NFN1224" s="230"/>
      <c r="NFO1224" s="230"/>
      <c r="NFP1224" s="230"/>
      <c r="NFQ1224" s="230"/>
      <c r="NFR1224" s="230"/>
      <c r="NFS1224" s="230"/>
      <c r="NFT1224" s="230"/>
      <c r="NFU1224" s="230"/>
      <c r="NFV1224" s="230"/>
      <c r="NFW1224" s="230"/>
      <c r="NFX1224" s="230"/>
      <c r="NFY1224" s="230"/>
      <c r="NFZ1224" s="230"/>
      <c r="NGA1224" s="230"/>
      <c r="NGB1224" s="230"/>
      <c r="NGC1224" s="230"/>
      <c r="NGD1224" s="230"/>
      <c r="NGE1224" s="230"/>
      <c r="NGF1224" s="230"/>
      <c r="NGG1224" s="230"/>
      <c r="NGH1224" s="230"/>
      <c r="NGI1224" s="230"/>
      <c r="NGJ1224" s="230"/>
      <c r="NGK1224" s="230"/>
      <c r="NGL1224" s="230"/>
      <c r="NGM1224" s="230"/>
      <c r="NGN1224" s="230"/>
      <c r="NGO1224" s="230"/>
      <c r="NGP1224" s="230"/>
      <c r="NGQ1224" s="230"/>
      <c r="NGR1224" s="230"/>
      <c r="NGS1224" s="230"/>
      <c r="NGT1224" s="230"/>
      <c r="NGU1224" s="230"/>
      <c r="NGV1224" s="230"/>
      <c r="NGW1224" s="230"/>
      <c r="NGX1224" s="230"/>
      <c r="NGY1224" s="230"/>
      <c r="NGZ1224" s="230"/>
      <c r="NHA1224" s="230"/>
      <c r="NHB1224" s="230"/>
      <c r="NHC1224" s="230"/>
      <c r="NHD1224" s="230"/>
      <c r="NHE1224" s="230"/>
      <c r="NHF1224" s="230"/>
      <c r="NHG1224" s="230"/>
      <c r="NHH1224" s="230"/>
      <c r="NHI1224" s="230"/>
      <c r="NHJ1224" s="230"/>
      <c r="NHK1224" s="230"/>
      <c r="NHL1224" s="230"/>
      <c r="NHM1224" s="230"/>
      <c r="NHN1224" s="230"/>
      <c r="NHO1224" s="230"/>
      <c r="NHP1224" s="230"/>
      <c r="NHQ1224" s="230"/>
      <c r="NHR1224" s="230"/>
      <c r="NHS1224" s="230"/>
      <c r="NHT1224" s="230"/>
      <c r="NHU1224" s="230"/>
      <c r="NHV1224" s="230"/>
      <c r="NHW1224" s="230"/>
      <c r="NHX1224" s="230"/>
      <c r="NHY1224" s="230"/>
      <c r="NHZ1224" s="230"/>
      <c r="NIA1224" s="230"/>
      <c r="NIB1224" s="230"/>
      <c r="NIC1224" s="230"/>
      <c r="NID1224" s="230"/>
      <c r="NIE1224" s="230"/>
      <c r="NIF1224" s="230"/>
      <c r="NIG1224" s="230"/>
      <c r="NIH1224" s="230"/>
      <c r="NII1224" s="230"/>
      <c r="NIJ1224" s="230"/>
      <c r="NIK1224" s="230"/>
      <c r="NIL1224" s="230"/>
      <c r="NIM1224" s="230"/>
      <c r="NIN1224" s="230"/>
      <c r="NIO1224" s="230"/>
      <c r="NIP1224" s="230"/>
      <c r="NIQ1224" s="230"/>
      <c r="NIR1224" s="230"/>
      <c r="NIS1224" s="230"/>
      <c r="NIT1224" s="230"/>
      <c r="NIU1224" s="230"/>
      <c r="NIV1224" s="230"/>
      <c r="NIW1224" s="230"/>
      <c r="NIX1224" s="230"/>
      <c r="NIY1224" s="230"/>
      <c r="NIZ1224" s="230"/>
      <c r="NJA1224" s="230"/>
      <c r="NJB1224" s="230"/>
      <c r="NJC1224" s="230"/>
      <c r="NJD1224" s="230"/>
      <c r="NJE1224" s="230"/>
      <c r="NJF1224" s="230"/>
      <c r="NJG1224" s="230"/>
      <c r="NJH1224" s="230"/>
      <c r="NJI1224" s="230"/>
      <c r="NJJ1224" s="230"/>
      <c r="NJK1224" s="230"/>
      <c r="NJL1224" s="230"/>
      <c r="NJM1224" s="230"/>
      <c r="NJN1224" s="230"/>
      <c r="NJO1224" s="230"/>
      <c r="NJP1224" s="230"/>
      <c r="NJQ1224" s="230"/>
      <c r="NJR1224" s="230"/>
      <c r="NJS1224" s="230"/>
      <c r="NJT1224" s="230"/>
      <c r="NJU1224" s="230"/>
      <c r="NJV1224" s="230"/>
      <c r="NJW1224" s="230"/>
      <c r="NJX1224" s="230"/>
      <c r="NJY1224" s="230"/>
      <c r="NJZ1224" s="230"/>
      <c r="NKA1224" s="230"/>
      <c r="NKB1224" s="230"/>
      <c r="NKC1224" s="230"/>
      <c r="NKD1224" s="230"/>
      <c r="NKE1224" s="230"/>
      <c r="NKF1224" s="230"/>
      <c r="NKG1224" s="230"/>
      <c r="NKH1224" s="230"/>
      <c r="NKI1224" s="230"/>
      <c r="NKJ1224" s="230"/>
      <c r="NKK1224" s="230"/>
      <c r="NKL1224" s="230"/>
      <c r="NKM1224" s="230"/>
      <c r="NKN1224" s="230"/>
      <c r="NKO1224" s="230"/>
      <c r="NKP1224" s="230"/>
      <c r="NKQ1224" s="230"/>
      <c r="NKR1224" s="230"/>
      <c r="NKS1224" s="230"/>
      <c r="NKT1224" s="230"/>
      <c r="NKU1224" s="230"/>
      <c r="NKV1224" s="230"/>
      <c r="NKW1224" s="230"/>
      <c r="NKX1224" s="230"/>
      <c r="NKY1224" s="230"/>
      <c r="NKZ1224" s="230"/>
      <c r="NLA1224" s="230"/>
      <c r="NLB1224" s="230"/>
      <c r="NLC1224" s="230"/>
      <c r="NLD1224" s="230"/>
      <c r="NLE1224" s="230"/>
      <c r="NLF1224" s="230"/>
      <c r="NLG1224" s="230"/>
      <c r="NLH1224" s="230"/>
      <c r="NLI1224" s="230"/>
      <c r="NLJ1224" s="230"/>
      <c r="NLK1224" s="230"/>
      <c r="NLL1224" s="230"/>
      <c r="NLM1224" s="230"/>
      <c r="NLN1224" s="230"/>
      <c r="NLO1224" s="230"/>
      <c r="NLP1224" s="230"/>
      <c r="NLQ1224" s="230"/>
      <c r="NLR1224" s="230"/>
      <c r="NLS1224" s="230"/>
      <c r="NLT1224" s="230"/>
      <c r="NLU1224" s="230"/>
      <c r="NLV1224" s="230"/>
      <c r="NLW1224" s="230"/>
      <c r="NLX1224" s="230"/>
      <c r="NLY1224" s="230"/>
      <c r="NLZ1224" s="230"/>
      <c r="NMA1224" s="230"/>
      <c r="NMB1224" s="230"/>
      <c r="NMC1224" s="230"/>
      <c r="NMD1224" s="230"/>
      <c r="NME1224" s="230"/>
      <c r="NMF1224" s="230"/>
      <c r="NMG1224" s="230"/>
      <c r="NMH1224" s="230"/>
      <c r="NMI1224" s="230"/>
      <c r="NMJ1224" s="230"/>
      <c r="NMK1224" s="230"/>
      <c r="NML1224" s="230"/>
      <c r="NMM1224" s="230"/>
      <c r="NMN1224" s="230"/>
      <c r="NMO1224" s="230"/>
      <c r="NMP1224" s="230"/>
      <c r="NMQ1224" s="230"/>
      <c r="NMR1224" s="230"/>
      <c r="NMS1224" s="230"/>
      <c r="NMT1224" s="230"/>
      <c r="NMU1224" s="230"/>
      <c r="NMV1224" s="230"/>
      <c r="NMW1224" s="230"/>
      <c r="NMX1224" s="230"/>
      <c r="NMY1224" s="230"/>
      <c r="NMZ1224" s="230"/>
      <c r="NNA1224" s="230"/>
      <c r="NNB1224" s="230"/>
      <c r="NNC1224" s="230"/>
      <c r="NND1224" s="230"/>
      <c r="NNE1224" s="230"/>
      <c r="NNF1224" s="230"/>
      <c r="NNG1224" s="230"/>
      <c r="NNH1224" s="230"/>
      <c r="NNI1224" s="230"/>
      <c r="NNJ1224" s="230"/>
      <c r="NNK1224" s="230"/>
      <c r="NNL1224" s="230"/>
      <c r="NNM1224" s="230"/>
      <c r="NNN1224" s="230"/>
      <c r="NNO1224" s="230"/>
      <c r="NNP1224" s="230"/>
      <c r="NNQ1224" s="230"/>
      <c r="NNR1224" s="230"/>
      <c r="NNS1224" s="230"/>
      <c r="NNT1224" s="230"/>
      <c r="NNU1224" s="230"/>
      <c r="NNV1224" s="230"/>
      <c r="NNW1224" s="230"/>
      <c r="NNX1224" s="230"/>
      <c r="NNY1224" s="230"/>
      <c r="NNZ1224" s="230"/>
      <c r="NOA1224" s="230"/>
      <c r="NOB1224" s="230"/>
      <c r="NOC1224" s="230"/>
      <c r="NOD1224" s="230"/>
      <c r="NOE1224" s="230"/>
      <c r="NOF1224" s="230"/>
      <c r="NOG1224" s="230"/>
      <c r="NOH1224" s="230"/>
      <c r="NOI1224" s="230"/>
      <c r="NOJ1224" s="230"/>
      <c r="NOK1224" s="230"/>
      <c r="NOL1224" s="230"/>
      <c r="NOM1224" s="230"/>
      <c r="NON1224" s="230"/>
      <c r="NOO1224" s="230"/>
      <c r="NOP1224" s="230"/>
      <c r="NOQ1224" s="230"/>
      <c r="NOR1224" s="230"/>
      <c r="NOS1224" s="230"/>
      <c r="NOT1224" s="230"/>
      <c r="NOU1224" s="230"/>
      <c r="NOV1224" s="230"/>
      <c r="NOW1224" s="230"/>
      <c r="NOX1224" s="230"/>
      <c r="NOY1224" s="230"/>
      <c r="NOZ1224" s="230"/>
      <c r="NPA1224" s="230"/>
      <c r="NPB1224" s="230"/>
      <c r="NPC1224" s="230"/>
      <c r="NPD1224" s="230"/>
      <c r="NPE1224" s="230"/>
      <c r="NPF1224" s="230"/>
      <c r="NPG1224" s="230"/>
      <c r="NPH1224" s="230"/>
      <c r="NPI1224" s="230"/>
      <c r="NPJ1224" s="230"/>
      <c r="NPK1224" s="230"/>
      <c r="NPL1224" s="230"/>
      <c r="NPM1224" s="230"/>
      <c r="NPN1224" s="230"/>
      <c r="NPO1224" s="230"/>
      <c r="NPP1224" s="230"/>
      <c r="NPQ1224" s="230"/>
      <c r="NPR1224" s="230"/>
      <c r="NPS1224" s="230"/>
      <c r="NPT1224" s="230"/>
      <c r="NPU1224" s="230"/>
      <c r="NPV1224" s="230"/>
      <c r="NPW1224" s="230"/>
      <c r="NPX1224" s="230"/>
      <c r="NPY1224" s="230"/>
      <c r="NPZ1224" s="230"/>
      <c r="NQA1224" s="230"/>
      <c r="NQB1224" s="230"/>
      <c r="NQC1224" s="230"/>
      <c r="NQD1224" s="230"/>
      <c r="NQE1224" s="230"/>
      <c r="NQF1224" s="230"/>
      <c r="NQG1224" s="230"/>
      <c r="NQH1224" s="230"/>
      <c r="NQI1224" s="230"/>
      <c r="NQJ1224" s="230"/>
      <c r="NQK1224" s="230"/>
      <c r="NQL1224" s="230"/>
      <c r="NQM1224" s="230"/>
      <c r="NQN1224" s="230"/>
      <c r="NQO1224" s="230"/>
      <c r="NQP1224" s="230"/>
      <c r="NQQ1224" s="230"/>
      <c r="NQR1224" s="230"/>
      <c r="NQS1224" s="230"/>
      <c r="NQT1224" s="230"/>
      <c r="NQU1224" s="230"/>
      <c r="NQV1224" s="230"/>
      <c r="NQW1224" s="230"/>
      <c r="NQX1224" s="230"/>
      <c r="NQY1224" s="230"/>
      <c r="NQZ1224" s="230"/>
      <c r="NRA1224" s="230"/>
      <c r="NRB1224" s="230"/>
      <c r="NRC1224" s="230"/>
      <c r="NRD1224" s="230"/>
      <c r="NRE1224" s="230"/>
      <c r="NRF1224" s="230"/>
      <c r="NRG1224" s="230"/>
      <c r="NRH1224" s="230"/>
      <c r="NRI1224" s="230"/>
      <c r="NRJ1224" s="230"/>
      <c r="NRK1224" s="230"/>
      <c r="NRL1224" s="230"/>
      <c r="NRM1224" s="230"/>
      <c r="NRN1224" s="230"/>
      <c r="NRO1224" s="230"/>
      <c r="NRP1224" s="230"/>
      <c r="NRQ1224" s="230"/>
      <c r="NRR1224" s="230"/>
      <c r="NRS1224" s="230"/>
      <c r="NRT1224" s="230"/>
      <c r="NRU1224" s="230"/>
      <c r="NRV1224" s="230"/>
      <c r="NRW1224" s="230"/>
      <c r="NRX1224" s="230"/>
      <c r="NRY1224" s="230"/>
      <c r="NRZ1224" s="230"/>
      <c r="NSA1224" s="230"/>
      <c r="NSB1224" s="230"/>
      <c r="NSC1224" s="230"/>
      <c r="NSD1224" s="230"/>
      <c r="NSE1224" s="230"/>
      <c r="NSF1224" s="230"/>
      <c r="NSG1224" s="230"/>
      <c r="NSH1224" s="230"/>
      <c r="NSI1224" s="230"/>
      <c r="NSJ1224" s="230"/>
      <c r="NSK1224" s="230"/>
      <c r="NSL1224" s="230"/>
      <c r="NSM1224" s="230"/>
      <c r="NSN1224" s="230"/>
      <c r="NSO1224" s="230"/>
      <c r="NSP1224" s="230"/>
      <c r="NSQ1224" s="230"/>
      <c r="NSR1224" s="230"/>
      <c r="NSS1224" s="230"/>
      <c r="NST1224" s="230"/>
      <c r="NSU1224" s="230"/>
      <c r="NSV1224" s="230"/>
      <c r="NSW1224" s="230"/>
      <c r="NSX1224" s="230"/>
      <c r="NSY1224" s="230"/>
      <c r="NSZ1224" s="230"/>
      <c r="NTA1224" s="230"/>
      <c r="NTB1224" s="230"/>
      <c r="NTC1224" s="230"/>
      <c r="NTD1224" s="230"/>
      <c r="NTE1224" s="230"/>
      <c r="NTF1224" s="230"/>
      <c r="NTG1224" s="230"/>
      <c r="NTH1224" s="230"/>
      <c r="NTI1224" s="230"/>
      <c r="NTJ1224" s="230"/>
      <c r="NTK1224" s="230"/>
      <c r="NTL1224" s="230"/>
      <c r="NTM1224" s="230"/>
      <c r="NTN1224" s="230"/>
      <c r="NTO1224" s="230"/>
      <c r="NTP1224" s="230"/>
      <c r="NTQ1224" s="230"/>
      <c r="NTR1224" s="230"/>
      <c r="NTS1224" s="230"/>
      <c r="NTT1224" s="230"/>
      <c r="NTU1224" s="230"/>
      <c r="NTV1224" s="230"/>
      <c r="NTW1224" s="230"/>
      <c r="NTX1224" s="230"/>
      <c r="NTY1224" s="230"/>
      <c r="NTZ1224" s="230"/>
      <c r="NUA1224" s="230"/>
      <c r="NUB1224" s="230"/>
      <c r="NUC1224" s="230"/>
      <c r="NUD1224" s="230"/>
      <c r="NUE1224" s="230"/>
      <c r="NUF1224" s="230"/>
      <c r="NUG1224" s="230"/>
      <c r="NUH1224" s="230"/>
      <c r="NUI1224" s="230"/>
      <c r="NUJ1224" s="230"/>
      <c r="NUK1224" s="230"/>
      <c r="NUL1224" s="230"/>
      <c r="NUM1224" s="230"/>
      <c r="NUN1224" s="230"/>
      <c r="NUO1224" s="230"/>
      <c r="NUP1224" s="230"/>
      <c r="NUQ1224" s="230"/>
      <c r="NUR1224" s="230"/>
      <c r="NUS1224" s="230"/>
      <c r="NUT1224" s="230"/>
      <c r="NUU1224" s="230"/>
      <c r="NUV1224" s="230"/>
      <c r="NUW1224" s="230"/>
      <c r="NUX1224" s="230"/>
      <c r="NUY1224" s="230"/>
      <c r="NUZ1224" s="230"/>
      <c r="NVA1224" s="230"/>
      <c r="NVB1224" s="230"/>
      <c r="NVC1224" s="230"/>
      <c r="NVD1224" s="230"/>
      <c r="NVE1224" s="230"/>
      <c r="NVF1224" s="230"/>
      <c r="NVG1224" s="230"/>
      <c r="NVH1224" s="230"/>
      <c r="NVI1224" s="230"/>
      <c r="NVJ1224" s="230"/>
      <c r="NVK1224" s="230"/>
      <c r="NVL1224" s="230"/>
      <c r="NVM1224" s="230"/>
      <c r="NVN1224" s="230"/>
      <c r="NVO1224" s="230"/>
      <c r="NVP1224" s="230"/>
      <c r="NVQ1224" s="230"/>
      <c r="NVR1224" s="230"/>
      <c r="NVS1224" s="230"/>
      <c r="NVT1224" s="230"/>
      <c r="NVU1224" s="230"/>
      <c r="NVV1224" s="230"/>
      <c r="NVW1224" s="230"/>
      <c r="NVX1224" s="230"/>
      <c r="NVY1224" s="230"/>
      <c r="NVZ1224" s="230"/>
      <c r="NWA1224" s="230"/>
      <c r="NWB1224" s="230"/>
      <c r="NWC1224" s="230"/>
      <c r="NWD1224" s="230"/>
      <c r="NWE1224" s="230"/>
      <c r="NWF1224" s="230"/>
      <c r="NWG1224" s="230"/>
      <c r="NWH1224" s="230"/>
      <c r="NWI1224" s="230"/>
      <c r="NWJ1224" s="230"/>
      <c r="NWK1224" s="230"/>
      <c r="NWL1224" s="230"/>
      <c r="NWM1224" s="230"/>
      <c r="NWN1224" s="230"/>
      <c r="NWO1224" s="230"/>
      <c r="NWP1224" s="230"/>
      <c r="NWQ1224" s="230"/>
      <c r="NWR1224" s="230"/>
      <c r="NWS1224" s="230"/>
      <c r="NWT1224" s="230"/>
      <c r="NWU1224" s="230"/>
      <c r="NWV1224" s="230"/>
      <c r="NWW1224" s="230"/>
      <c r="NWX1224" s="230"/>
      <c r="NWY1224" s="230"/>
      <c r="NWZ1224" s="230"/>
      <c r="NXA1224" s="230"/>
      <c r="NXB1224" s="230"/>
      <c r="NXC1224" s="230"/>
      <c r="NXD1224" s="230"/>
      <c r="NXE1224" s="230"/>
      <c r="NXF1224" s="230"/>
      <c r="NXG1224" s="230"/>
      <c r="NXH1224" s="230"/>
      <c r="NXI1224" s="230"/>
      <c r="NXJ1224" s="230"/>
      <c r="NXK1224" s="230"/>
      <c r="NXL1224" s="230"/>
      <c r="NXM1224" s="230"/>
      <c r="NXN1224" s="230"/>
      <c r="NXO1224" s="230"/>
      <c r="NXP1224" s="230"/>
      <c r="NXQ1224" s="230"/>
      <c r="NXR1224" s="230"/>
      <c r="NXS1224" s="230"/>
      <c r="NXT1224" s="230"/>
      <c r="NXU1224" s="230"/>
      <c r="NXV1224" s="230"/>
      <c r="NXW1224" s="230"/>
      <c r="NXX1224" s="230"/>
      <c r="NXY1224" s="230"/>
      <c r="NXZ1224" s="230"/>
      <c r="NYA1224" s="230"/>
      <c r="NYB1224" s="230"/>
      <c r="NYC1224" s="230"/>
      <c r="NYD1224" s="230"/>
      <c r="NYE1224" s="230"/>
      <c r="NYF1224" s="230"/>
      <c r="NYG1224" s="230"/>
      <c r="NYH1224" s="230"/>
      <c r="NYI1224" s="230"/>
      <c r="NYJ1224" s="230"/>
      <c r="NYK1224" s="230"/>
      <c r="NYL1224" s="230"/>
      <c r="NYM1224" s="230"/>
      <c r="NYN1224" s="230"/>
      <c r="NYO1224" s="230"/>
      <c r="NYP1224" s="230"/>
      <c r="NYQ1224" s="230"/>
      <c r="NYR1224" s="230"/>
      <c r="NYS1224" s="230"/>
      <c r="NYT1224" s="230"/>
      <c r="NYU1224" s="230"/>
      <c r="NYV1224" s="230"/>
      <c r="NYW1224" s="230"/>
      <c r="NYX1224" s="230"/>
      <c r="NYY1224" s="230"/>
      <c r="NYZ1224" s="230"/>
      <c r="NZA1224" s="230"/>
      <c r="NZB1224" s="230"/>
      <c r="NZC1224" s="230"/>
      <c r="NZD1224" s="230"/>
      <c r="NZE1224" s="230"/>
      <c r="NZF1224" s="230"/>
      <c r="NZG1224" s="230"/>
      <c r="NZH1224" s="230"/>
      <c r="NZI1224" s="230"/>
      <c r="NZJ1224" s="230"/>
      <c r="NZK1224" s="230"/>
      <c r="NZL1224" s="230"/>
      <c r="NZM1224" s="230"/>
      <c r="NZN1224" s="230"/>
      <c r="NZO1224" s="230"/>
      <c r="NZP1224" s="230"/>
      <c r="NZQ1224" s="230"/>
      <c r="NZR1224" s="230"/>
      <c r="NZS1224" s="230"/>
      <c r="NZT1224" s="230"/>
      <c r="NZU1224" s="230"/>
      <c r="NZV1224" s="230"/>
      <c r="NZW1224" s="230"/>
      <c r="NZX1224" s="230"/>
      <c r="NZY1224" s="230"/>
      <c r="NZZ1224" s="230"/>
      <c r="OAA1224" s="230"/>
      <c r="OAB1224" s="230"/>
      <c r="OAC1224" s="230"/>
      <c r="OAD1224" s="230"/>
      <c r="OAE1224" s="230"/>
      <c r="OAF1224" s="230"/>
      <c r="OAG1224" s="230"/>
      <c r="OAH1224" s="230"/>
      <c r="OAI1224" s="230"/>
      <c r="OAJ1224" s="230"/>
      <c r="OAK1224" s="230"/>
      <c r="OAL1224" s="230"/>
      <c r="OAM1224" s="230"/>
      <c r="OAN1224" s="230"/>
      <c r="OAO1224" s="230"/>
      <c r="OAP1224" s="230"/>
      <c r="OAQ1224" s="230"/>
      <c r="OAR1224" s="230"/>
      <c r="OAS1224" s="230"/>
      <c r="OAT1224" s="230"/>
      <c r="OAU1224" s="230"/>
      <c r="OAV1224" s="230"/>
      <c r="OAW1224" s="230"/>
      <c r="OAX1224" s="230"/>
      <c r="OAY1224" s="230"/>
      <c r="OAZ1224" s="230"/>
      <c r="OBA1224" s="230"/>
      <c r="OBB1224" s="230"/>
      <c r="OBC1224" s="230"/>
      <c r="OBD1224" s="230"/>
      <c r="OBE1224" s="230"/>
      <c r="OBF1224" s="230"/>
      <c r="OBG1224" s="230"/>
      <c r="OBH1224" s="230"/>
      <c r="OBI1224" s="230"/>
      <c r="OBJ1224" s="230"/>
      <c r="OBK1224" s="230"/>
      <c r="OBL1224" s="230"/>
      <c r="OBM1224" s="230"/>
      <c r="OBN1224" s="230"/>
      <c r="OBO1224" s="230"/>
      <c r="OBP1224" s="230"/>
      <c r="OBQ1224" s="230"/>
      <c r="OBR1224" s="230"/>
      <c r="OBS1224" s="230"/>
      <c r="OBT1224" s="230"/>
      <c r="OBU1224" s="230"/>
      <c r="OBV1224" s="230"/>
      <c r="OBW1224" s="230"/>
      <c r="OBX1224" s="230"/>
      <c r="OBY1224" s="230"/>
      <c r="OBZ1224" s="230"/>
      <c r="OCA1224" s="230"/>
      <c r="OCB1224" s="230"/>
      <c r="OCC1224" s="230"/>
      <c r="OCD1224" s="230"/>
      <c r="OCE1224" s="230"/>
      <c r="OCF1224" s="230"/>
      <c r="OCG1224" s="230"/>
      <c r="OCH1224" s="230"/>
      <c r="OCI1224" s="230"/>
      <c r="OCJ1224" s="230"/>
      <c r="OCK1224" s="230"/>
      <c r="OCL1224" s="230"/>
      <c r="OCM1224" s="230"/>
      <c r="OCN1224" s="230"/>
      <c r="OCO1224" s="230"/>
      <c r="OCP1224" s="230"/>
      <c r="OCQ1224" s="230"/>
      <c r="OCR1224" s="230"/>
      <c r="OCS1224" s="230"/>
      <c r="OCT1224" s="230"/>
      <c r="OCU1224" s="230"/>
      <c r="OCV1224" s="230"/>
      <c r="OCW1224" s="230"/>
      <c r="OCX1224" s="230"/>
      <c r="OCY1224" s="230"/>
      <c r="OCZ1224" s="230"/>
      <c r="ODA1224" s="230"/>
      <c r="ODB1224" s="230"/>
      <c r="ODC1224" s="230"/>
      <c r="ODD1224" s="230"/>
      <c r="ODE1224" s="230"/>
      <c r="ODF1224" s="230"/>
      <c r="ODG1224" s="230"/>
      <c r="ODH1224" s="230"/>
      <c r="ODI1224" s="230"/>
      <c r="ODJ1224" s="230"/>
      <c r="ODK1224" s="230"/>
      <c r="ODL1224" s="230"/>
      <c r="ODM1224" s="230"/>
      <c r="ODN1224" s="230"/>
      <c r="ODO1224" s="230"/>
      <c r="ODP1224" s="230"/>
      <c r="ODQ1224" s="230"/>
      <c r="ODR1224" s="230"/>
      <c r="ODS1224" s="230"/>
      <c r="ODT1224" s="230"/>
      <c r="ODU1224" s="230"/>
      <c r="ODV1224" s="230"/>
      <c r="ODW1224" s="230"/>
      <c r="ODX1224" s="230"/>
      <c r="ODY1224" s="230"/>
      <c r="ODZ1224" s="230"/>
      <c r="OEA1224" s="230"/>
      <c r="OEB1224" s="230"/>
      <c r="OEC1224" s="230"/>
      <c r="OED1224" s="230"/>
      <c r="OEE1224" s="230"/>
      <c r="OEF1224" s="230"/>
      <c r="OEG1224" s="230"/>
      <c r="OEH1224" s="230"/>
      <c r="OEI1224" s="230"/>
      <c r="OEJ1224" s="230"/>
      <c r="OEK1224" s="230"/>
      <c r="OEL1224" s="230"/>
      <c r="OEM1224" s="230"/>
      <c r="OEN1224" s="230"/>
      <c r="OEO1224" s="230"/>
      <c r="OEP1224" s="230"/>
      <c r="OEQ1224" s="230"/>
      <c r="OER1224" s="230"/>
      <c r="OES1224" s="230"/>
      <c r="OET1224" s="230"/>
      <c r="OEU1224" s="230"/>
      <c r="OEV1224" s="230"/>
      <c r="OEW1224" s="230"/>
      <c r="OEX1224" s="230"/>
      <c r="OEY1224" s="230"/>
      <c r="OEZ1224" s="230"/>
      <c r="OFA1224" s="230"/>
      <c r="OFB1224" s="230"/>
      <c r="OFC1224" s="230"/>
      <c r="OFD1224" s="230"/>
      <c r="OFE1224" s="230"/>
      <c r="OFF1224" s="230"/>
      <c r="OFG1224" s="230"/>
      <c r="OFH1224" s="230"/>
      <c r="OFI1224" s="230"/>
      <c r="OFJ1224" s="230"/>
      <c r="OFK1224" s="230"/>
      <c r="OFL1224" s="230"/>
      <c r="OFM1224" s="230"/>
      <c r="OFN1224" s="230"/>
      <c r="OFO1224" s="230"/>
      <c r="OFP1224" s="230"/>
      <c r="OFQ1224" s="230"/>
      <c r="OFR1224" s="230"/>
      <c r="OFS1224" s="230"/>
      <c r="OFT1224" s="230"/>
      <c r="OFU1224" s="230"/>
      <c r="OFV1224" s="230"/>
      <c r="OFW1224" s="230"/>
      <c r="OFX1224" s="230"/>
      <c r="OFY1224" s="230"/>
      <c r="OFZ1224" s="230"/>
      <c r="OGA1224" s="230"/>
      <c r="OGB1224" s="230"/>
      <c r="OGC1224" s="230"/>
      <c r="OGD1224" s="230"/>
      <c r="OGE1224" s="230"/>
      <c r="OGF1224" s="230"/>
      <c r="OGG1224" s="230"/>
      <c r="OGH1224" s="230"/>
      <c r="OGI1224" s="230"/>
      <c r="OGJ1224" s="230"/>
      <c r="OGK1224" s="230"/>
      <c r="OGL1224" s="230"/>
      <c r="OGM1224" s="230"/>
      <c r="OGN1224" s="230"/>
      <c r="OGO1224" s="230"/>
      <c r="OGP1224" s="230"/>
      <c r="OGQ1224" s="230"/>
      <c r="OGR1224" s="230"/>
      <c r="OGS1224" s="230"/>
      <c r="OGT1224" s="230"/>
      <c r="OGU1224" s="230"/>
      <c r="OGV1224" s="230"/>
      <c r="OGW1224" s="230"/>
      <c r="OGX1224" s="230"/>
      <c r="OGY1224" s="230"/>
      <c r="OGZ1224" s="230"/>
      <c r="OHA1224" s="230"/>
      <c r="OHB1224" s="230"/>
      <c r="OHC1224" s="230"/>
      <c r="OHD1224" s="230"/>
      <c r="OHE1224" s="230"/>
      <c r="OHF1224" s="230"/>
      <c r="OHG1224" s="230"/>
      <c r="OHH1224" s="230"/>
      <c r="OHI1224" s="230"/>
      <c r="OHJ1224" s="230"/>
      <c r="OHK1224" s="230"/>
      <c r="OHL1224" s="230"/>
      <c r="OHM1224" s="230"/>
      <c r="OHN1224" s="230"/>
      <c r="OHO1224" s="230"/>
      <c r="OHP1224" s="230"/>
      <c r="OHQ1224" s="230"/>
      <c r="OHR1224" s="230"/>
      <c r="OHS1224" s="230"/>
      <c r="OHT1224" s="230"/>
      <c r="OHU1224" s="230"/>
      <c r="OHV1224" s="230"/>
      <c r="OHW1224" s="230"/>
      <c r="OHX1224" s="230"/>
      <c r="OHY1224" s="230"/>
      <c r="OHZ1224" s="230"/>
      <c r="OIA1224" s="230"/>
      <c r="OIB1224" s="230"/>
      <c r="OIC1224" s="230"/>
      <c r="OID1224" s="230"/>
      <c r="OIE1224" s="230"/>
      <c r="OIF1224" s="230"/>
      <c r="OIG1224" s="230"/>
      <c r="OIH1224" s="230"/>
      <c r="OII1224" s="230"/>
      <c r="OIJ1224" s="230"/>
      <c r="OIK1224" s="230"/>
      <c r="OIL1224" s="230"/>
      <c r="OIM1224" s="230"/>
      <c r="OIN1224" s="230"/>
      <c r="OIO1224" s="230"/>
      <c r="OIP1224" s="230"/>
      <c r="OIQ1224" s="230"/>
      <c r="OIR1224" s="230"/>
      <c r="OIS1224" s="230"/>
      <c r="OIT1224" s="230"/>
      <c r="OIU1224" s="230"/>
      <c r="OIV1224" s="230"/>
      <c r="OIW1224" s="230"/>
      <c r="OIX1224" s="230"/>
      <c r="OIY1224" s="230"/>
      <c r="OIZ1224" s="230"/>
      <c r="OJA1224" s="230"/>
      <c r="OJB1224" s="230"/>
      <c r="OJC1224" s="230"/>
      <c r="OJD1224" s="230"/>
      <c r="OJE1224" s="230"/>
      <c r="OJF1224" s="230"/>
      <c r="OJG1224" s="230"/>
      <c r="OJH1224" s="230"/>
      <c r="OJI1224" s="230"/>
      <c r="OJJ1224" s="230"/>
      <c r="OJK1224" s="230"/>
      <c r="OJL1224" s="230"/>
      <c r="OJM1224" s="230"/>
      <c r="OJN1224" s="230"/>
      <c r="OJO1224" s="230"/>
      <c r="OJP1224" s="230"/>
      <c r="OJQ1224" s="230"/>
      <c r="OJR1224" s="230"/>
      <c r="OJS1224" s="230"/>
      <c r="OJT1224" s="230"/>
      <c r="OJU1224" s="230"/>
      <c r="OJV1224" s="230"/>
      <c r="OJW1224" s="230"/>
      <c r="OJX1224" s="230"/>
      <c r="OJY1224" s="230"/>
      <c r="OJZ1224" s="230"/>
      <c r="OKA1224" s="230"/>
      <c r="OKB1224" s="230"/>
      <c r="OKC1224" s="230"/>
      <c r="OKD1224" s="230"/>
      <c r="OKE1224" s="230"/>
      <c r="OKF1224" s="230"/>
      <c r="OKG1224" s="230"/>
      <c r="OKH1224" s="230"/>
      <c r="OKI1224" s="230"/>
      <c r="OKJ1224" s="230"/>
      <c r="OKK1224" s="230"/>
      <c r="OKL1224" s="230"/>
      <c r="OKM1224" s="230"/>
      <c r="OKN1224" s="230"/>
      <c r="OKO1224" s="230"/>
      <c r="OKP1224" s="230"/>
      <c r="OKQ1224" s="230"/>
      <c r="OKR1224" s="230"/>
      <c r="OKS1224" s="230"/>
      <c r="OKT1224" s="230"/>
      <c r="OKU1224" s="230"/>
      <c r="OKV1224" s="230"/>
      <c r="OKW1224" s="230"/>
      <c r="OKX1224" s="230"/>
      <c r="OKY1224" s="230"/>
      <c r="OKZ1224" s="230"/>
      <c r="OLA1224" s="230"/>
      <c r="OLB1224" s="230"/>
      <c r="OLC1224" s="230"/>
      <c r="OLD1224" s="230"/>
      <c r="OLE1224" s="230"/>
      <c r="OLF1224" s="230"/>
      <c r="OLG1224" s="230"/>
      <c r="OLH1224" s="230"/>
      <c r="OLI1224" s="230"/>
      <c r="OLJ1224" s="230"/>
      <c r="OLK1224" s="230"/>
      <c r="OLL1224" s="230"/>
      <c r="OLM1224" s="230"/>
      <c r="OLN1224" s="230"/>
      <c r="OLO1224" s="230"/>
      <c r="OLP1224" s="230"/>
      <c r="OLQ1224" s="230"/>
      <c r="OLR1224" s="230"/>
      <c r="OLS1224" s="230"/>
      <c r="OLT1224" s="230"/>
      <c r="OLU1224" s="230"/>
      <c r="OLV1224" s="230"/>
      <c r="OLW1224" s="230"/>
      <c r="OLX1224" s="230"/>
      <c r="OLY1224" s="230"/>
      <c r="OLZ1224" s="230"/>
      <c r="OMA1224" s="230"/>
      <c r="OMB1224" s="230"/>
      <c r="OMC1224" s="230"/>
      <c r="OMD1224" s="230"/>
      <c r="OME1224" s="230"/>
      <c r="OMF1224" s="230"/>
      <c r="OMG1224" s="230"/>
      <c r="OMH1224" s="230"/>
      <c r="OMI1224" s="230"/>
      <c r="OMJ1224" s="230"/>
      <c r="OMK1224" s="230"/>
      <c r="OML1224" s="230"/>
      <c r="OMM1224" s="230"/>
      <c r="OMN1224" s="230"/>
      <c r="OMO1224" s="230"/>
      <c r="OMP1224" s="230"/>
      <c r="OMQ1224" s="230"/>
      <c r="OMR1224" s="230"/>
      <c r="OMS1224" s="230"/>
      <c r="OMT1224" s="230"/>
      <c r="OMU1224" s="230"/>
      <c r="OMV1224" s="230"/>
      <c r="OMW1224" s="230"/>
      <c r="OMX1224" s="230"/>
      <c r="OMY1224" s="230"/>
      <c r="OMZ1224" s="230"/>
      <c r="ONA1224" s="230"/>
      <c r="ONB1224" s="230"/>
      <c r="ONC1224" s="230"/>
      <c r="OND1224" s="230"/>
      <c r="ONE1224" s="230"/>
      <c r="ONF1224" s="230"/>
      <c r="ONG1224" s="230"/>
      <c r="ONH1224" s="230"/>
      <c r="ONI1224" s="230"/>
      <c r="ONJ1224" s="230"/>
      <c r="ONK1224" s="230"/>
      <c r="ONL1224" s="230"/>
      <c r="ONM1224" s="230"/>
      <c r="ONN1224" s="230"/>
      <c r="ONO1224" s="230"/>
      <c r="ONP1224" s="230"/>
      <c r="ONQ1224" s="230"/>
      <c r="ONR1224" s="230"/>
      <c r="ONS1224" s="230"/>
      <c r="ONT1224" s="230"/>
      <c r="ONU1224" s="230"/>
      <c r="ONV1224" s="230"/>
      <c r="ONW1224" s="230"/>
      <c r="ONX1224" s="230"/>
      <c r="ONY1224" s="230"/>
      <c r="ONZ1224" s="230"/>
      <c r="OOA1224" s="230"/>
      <c r="OOB1224" s="230"/>
      <c r="OOC1224" s="230"/>
      <c r="OOD1224" s="230"/>
      <c r="OOE1224" s="230"/>
      <c r="OOF1224" s="230"/>
      <c r="OOG1224" s="230"/>
      <c r="OOH1224" s="230"/>
      <c r="OOI1224" s="230"/>
      <c r="OOJ1224" s="230"/>
      <c r="OOK1224" s="230"/>
      <c r="OOL1224" s="230"/>
      <c r="OOM1224" s="230"/>
      <c r="OON1224" s="230"/>
      <c r="OOO1224" s="230"/>
      <c r="OOP1224" s="230"/>
      <c r="OOQ1224" s="230"/>
      <c r="OOR1224" s="230"/>
      <c r="OOS1224" s="230"/>
      <c r="OOT1224" s="230"/>
      <c r="OOU1224" s="230"/>
      <c r="OOV1224" s="230"/>
      <c r="OOW1224" s="230"/>
      <c r="OOX1224" s="230"/>
      <c r="OOY1224" s="230"/>
      <c r="OOZ1224" s="230"/>
      <c r="OPA1224" s="230"/>
      <c r="OPB1224" s="230"/>
      <c r="OPC1224" s="230"/>
      <c r="OPD1224" s="230"/>
      <c r="OPE1224" s="230"/>
      <c r="OPF1224" s="230"/>
      <c r="OPG1224" s="230"/>
      <c r="OPH1224" s="230"/>
      <c r="OPI1224" s="230"/>
      <c r="OPJ1224" s="230"/>
      <c r="OPK1224" s="230"/>
      <c r="OPL1224" s="230"/>
      <c r="OPM1224" s="230"/>
      <c r="OPN1224" s="230"/>
      <c r="OPO1224" s="230"/>
      <c r="OPP1224" s="230"/>
      <c r="OPQ1224" s="230"/>
      <c r="OPR1224" s="230"/>
      <c r="OPS1224" s="230"/>
      <c r="OPT1224" s="230"/>
      <c r="OPU1224" s="230"/>
      <c r="OPV1224" s="230"/>
      <c r="OPW1224" s="230"/>
      <c r="OPX1224" s="230"/>
      <c r="OPY1224" s="230"/>
      <c r="OPZ1224" s="230"/>
      <c r="OQA1224" s="230"/>
      <c r="OQB1224" s="230"/>
      <c r="OQC1224" s="230"/>
      <c r="OQD1224" s="230"/>
      <c r="OQE1224" s="230"/>
      <c r="OQF1224" s="230"/>
      <c r="OQG1224" s="230"/>
      <c r="OQH1224" s="230"/>
      <c r="OQI1224" s="230"/>
      <c r="OQJ1224" s="230"/>
      <c r="OQK1224" s="230"/>
      <c r="OQL1224" s="230"/>
      <c r="OQM1224" s="230"/>
      <c r="OQN1224" s="230"/>
      <c r="OQO1224" s="230"/>
      <c r="OQP1224" s="230"/>
      <c r="OQQ1224" s="230"/>
      <c r="OQR1224" s="230"/>
      <c r="OQS1224" s="230"/>
      <c r="OQT1224" s="230"/>
      <c r="OQU1224" s="230"/>
      <c r="OQV1224" s="230"/>
      <c r="OQW1224" s="230"/>
      <c r="OQX1224" s="230"/>
      <c r="OQY1224" s="230"/>
      <c r="OQZ1224" s="230"/>
      <c r="ORA1224" s="230"/>
      <c r="ORB1224" s="230"/>
      <c r="ORC1224" s="230"/>
      <c r="ORD1224" s="230"/>
      <c r="ORE1224" s="230"/>
      <c r="ORF1224" s="230"/>
      <c r="ORG1224" s="230"/>
      <c r="ORH1224" s="230"/>
      <c r="ORI1224" s="230"/>
      <c r="ORJ1224" s="230"/>
      <c r="ORK1224" s="230"/>
      <c r="ORL1224" s="230"/>
      <c r="ORM1224" s="230"/>
      <c r="ORN1224" s="230"/>
      <c r="ORO1224" s="230"/>
      <c r="ORP1224" s="230"/>
      <c r="ORQ1224" s="230"/>
      <c r="ORR1224" s="230"/>
      <c r="ORS1224" s="230"/>
      <c r="ORT1224" s="230"/>
      <c r="ORU1224" s="230"/>
      <c r="ORV1224" s="230"/>
      <c r="ORW1224" s="230"/>
      <c r="ORX1224" s="230"/>
      <c r="ORY1224" s="230"/>
      <c r="ORZ1224" s="230"/>
      <c r="OSA1224" s="230"/>
      <c r="OSB1224" s="230"/>
      <c r="OSC1224" s="230"/>
      <c r="OSD1224" s="230"/>
      <c r="OSE1224" s="230"/>
      <c r="OSF1224" s="230"/>
      <c r="OSG1224" s="230"/>
      <c r="OSH1224" s="230"/>
      <c r="OSI1224" s="230"/>
      <c r="OSJ1224" s="230"/>
      <c r="OSK1224" s="230"/>
      <c r="OSL1224" s="230"/>
      <c r="OSM1224" s="230"/>
      <c r="OSN1224" s="230"/>
      <c r="OSO1224" s="230"/>
      <c r="OSP1224" s="230"/>
      <c r="OSQ1224" s="230"/>
      <c r="OSR1224" s="230"/>
      <c r="OSS1224" s="230"/>
      <c r="OST1224" s="230"/>
      <c r="OSU1224" s="230"/>
      <c r="OSV1224" s="230"/>
      <c r="OSW1224" s="230"/>
      <c r="OSX1224" s="230"/>
      <c r="OSY1224" s="230"/>
      <c r="OSZ1224" s="230"/>
      <c r="OTA1224" s="230"/>
      <c r="OTB1224" s="230"/>
      <c r="OTC1224" s="230"/>
      <c r="OTD1224" s="230"/>
      <c r="OTE1224" s="230"/>
      <c r="OTF1224" s="230"/>
      <c r="OTG1224" s="230"/>
      <c r="OTH1224" s="230"/>
      <c r="OTI1224" s="230"/>
      <c r="OTJ1224" s="230"/>
      <c r="OTK1224" s="230"/>
      <c r="OTL1224" s="230"/>
      <c r="OTM1224" s="230"/>
      <c r="OTN1224" s="230"/>
      <c r="OTO1224" s="230"/>
      <c r="OTP1224" s="230"/>
      <c r="OTQ1224" s="230"/>
      <c r="OTR1224" s="230"/>
      <c r="OTS1224" s="230"/>
      <c r="OTT1224" s="230"/>
      <c r="OTU1224" s="230"/>
      <c r="OTV1224" s="230"/>
      <c r="OTW1224" s="230"/>
      <c r="OTX1224" s="230"/>
      <c r="OTY1224" s="230"/>
      <c r="OTZ1224" s="230"/>
      <c r="OUA1224" s="230"/>
      <c r="OUB1224" s="230"/>
      <c r="OUC1224" s="230"/>
      <c r="OUD1224" s="230"/>
      <c r="OUE1224" s="230"/>
      <c r="OUF1224" s="230"/>
      <c r="OUG1224" s="230"/>
      <c r="OUH1224" s="230"/>
      <c r="OUI1224" s="230"/>
      <c r="OUJ1224" s="230"/>
      <c r="OUK1224" s="230"/>
      <c r="OUL1224" s="230"/>
      <c r="OUM1224" s="230"/>
      <c r="OUN1224" s="230"/>
      <c r="OUO1224" s="230"/>
      <c r="OUP1224" s="230"/>
      <c r="OUQ1224" s="230"/>
      <c r="OUR1224" s="230"/>
      <c r="OUS1224" s="230"/>
      <c r="OUT1224" s="230"/>
      <c r="OUU1224" s="230"/>
      <c r="OUV1224" s="230"/>
      <c r="OUW1224" s="230"/>
      <c r="OUX1224" s="230"/>
      <c r="OUY1224" s="230"/>
      <c r="OUZ1224" s="230"/>
      <c r="OVA1224" s="230"/>
      <c r="OVB1224" s="230"/>
      <c r="OVC1224" s="230"/>
      <c r="OVD1224" s="230"/>
      <c r="OVE1224" s="230"/>
      <c r="OVF1224" s="230"/>
      <c r="OVG1224" s="230"/>
      <c r="OVH1224" s="230"/>
      <c r="OVI1224" s="230"/>
      <c r="OVJ1224" s="230"/>
      <c r="OVK1224" s="230"/>
      <c r="OVL1224" s="230"/>
      <c r="OVM1224" s="230"/>
      <c r="OVN1224" s="230"/>
      <c r="OVO1224" s="230"/>
      <c r="OVP1224" s="230"/>
      <c r="OVQ1224" s="230"/>
      <c r="OVR1224" s="230"/>
      <c r="OVS1224" s="230"/>
      <c r="OVT1224" s="230"/>
      <c r="OVU1224" s="230"/>
      <c r="OVV1224" s="230"/>
      <c r="OVW1224" s="230"/>
      <c r="OVX1224" s="230"/>
      <c r="OVY1224" s="230"/>
      <c r="OVZ1224" s="230"/>
      <c r="OWA1224" s="230"/>
      <c r="OWB1224" s="230"/>
      <c r="OWC1224" s="230"/>
      <c r="OWD1224" s="230"/>
      <c r="OWE1224" s="230"/>
      <c r="OWF1224" s="230"/>
      <c r="OWG1224" s="230"/>
      <c r="OWH1224" s="230"/>
      <c r="OWI1224" s="230"/>
      <c r="OWJ1224" s="230"/>
      <c r="OWK1224" s="230"/>
      <c r="OWL1224" s="230"/>
      <c r="OWM1224" s="230"/>
      <c r="OWN1224" s="230"/>
      <c r="OWO1224" s="230"/>
      <c r="OWP1224" s="230"/>
      <c r="OWQ1224" s="230"/>
      <c r="OWR1224" s="230"/>
      <c r="OWS1224" s="230"/>
      <c r="OWT1224" s="230"/>
      <c r="OWU1224" s="230"/>
      <c r="OWV1224" s="230"/>
      <c r="OWW1224" s="230"/>
      <c r="OWX1224" s="230"/>
      <c r="OWY1224" s="230"/>
      <c r="OWZ1224" s="230"/>
      <c r="OXA1224" s="230"/>
      <c r="OXB1224" s="230"/>
      <c r="OXC1224" s="230"/>
      <c r="OXD1224" s="230"/>
      <c r="OXE1224" s="230"/>
      <c r="OXF1224" s="230"/>
      <c r="OXG1224" s="230"/>
      <c r="OXH1224" s="230"/>
      <c r="OXI1224" s="230"/>
      <c r="OXJ1224" s="230"/>
      <c r="OXK1224" s="230"/>
      <c r="OXL1224" s="230"/>
      <c r="OXM1224" s="230"/>
      <c r="OXN1224" s="230"/>
      <c r="OXO1224" s="230"/>
      <c r="OXP1224" s="230"/>
      <c r="OXQ1224" s="230"/>
      <c r="OXR1224" s="230"/>
      <c r="OXS1224" s="230"/>
      <c r="OXT1224" s="230"/>
      <c r="OXU1224" s="230"/>
      <c r="OXV1224" s="230"/>
      <c r="OXW1224" s="230"/>
      <c r="OXX1224" s="230"/>
      <c r="OXY1224" s="230"/>
      <c r="OXZ1224" s="230"/>
      <c r="OYA1224" s="230"/>
      <c r="OYB1224" s="230"/>
      <c r="OYC1224" s="230"/>
      <c r="OYD1224" s="230"/>
      <c r="OYE1224" s="230"/>
      <c r="OYF1224" s="230"/>
      <c r="OYG1224" s="230"/>
      <c r="OYH1224" s="230"/>
      <c r="OYI1224" s="230"/>
      <c r="OYJ1224" s="230"/>
      <c r="OYK1224" s="230"/>
      <c r="OYL1224" s="230"/>
      <c r="OYM1224" s="230"/>
      <c r="OYN1224" s="230"/>
      <c r="OYO1224" s="230"/>
      <c r="OYP1224" s="230"/>
      <c r="OYQ1224" s="230"/>
      <c r="OYR1224" s="230"/>
      <c r="OYS1224" s="230"/>
      <c r="OYT1224" s="230"/>
      <c r="OYU1224" s="230"/>
      <c r="OYV1224" s="230"/>
      <c r="OYW1224" s="230"/>
      <c r="OYX1224" s="230"/>
      <c r="OYY1224" s="230"/>
      <c r="OYZ1224" s="230"/>
      <c r="OZA1224" s="230"/>
      <c r="OZB1224" s="230"/>
      <c r="OZC1224" s="230"/>
      <c r="OZD1224" s="230"/>
      <c r="OZE1224" s="230"/>
      <c r="OZF1224" s="230"/>
      <c r="OZG1224" s="230"/>
      <c r="OZH1224" s="230"/>
      <c r="OZI1224" s="230"/>
      <c r="OZJ1224" s="230"/>
      <c r="OZK1224" s="230"/>
      <c r="OZL1224" s="230"/>
      <c r="OZM1224" s="230"/>
      <c r="OZN1224" s="230"/>
      <c r="OZO1224" s="230"/>
      <c r="OZP1224" s="230"/>
      <c r="OZQ1224" s="230"/>
      <c r="OZR1224" s="230"/>
      <c r="OZS1224" s="230"/>
      <c r="OZT1224" s="230"/>
      <c r="OZU1224" s="230"/>
      <c r="OZV1224" s="230"/>
      <c r="OZW1224" s="230"/>
      <c r="OZX1224" s="230"/>
      <c r="OZY1224" s="230"/>
      <c r="OZZ1224" s="230"/>
      <c r="PAA1224" s="230"/>
      <c r="PAB1224" s="230"/>
      <c r="PAC1224" s="230"/>
      <c r="PAD1224" s="230"/>
      <c r="PAE1224" s="230"/>
      <c r="PAF1224" s="230"/>
      <c r="PAG1224" s="230"/>
      <c r="PAH1224" s="230"/>
      <c r="PAI1224" s="230"/>
      <c r="PAJ1224" s="230"/>
      <c r="PAK1224" s="230"/>
      <c r="PAL1224" s="230"/>
      <c r="PAM1224" s="230"/>
      <c r="PAN1224" s="230"/>
      <c r="PAO1224" s="230"/>
      <c r="PAP1224" s="230"/>
      <c r="PAQ1224" s="230"/>
      <c r="PAR1224" s="230"/>
      <c r="PAS1224" s="230"/>
      <c r="PAT1224" s="230"/>
      <c r="PAU1224" s="230"/>
      <c r="PAV1224" s="230"/>
      <c r="PAW1224" s="230"/>
      <c r="PAX1224" s="230"/>
      <c r="PAY1224" s="230"/>
      <c r="PAZ1224" s="230"/>
      <c r="PBA1224" s="230"/>
      <c r="PBB1224" s="230"/>
      <c r="PBC1224" s="230"/>
      <c r="PBD1224" s="230"/>
      <c r="PBE1224" s="230"/>
      <c r="PBF1224" s="230"/>
      <c r="PBG1224" s="230"/>
      <c r="PBH1224" s="230"/>
      <c r="PBI1224" s="230"/>
      <c r="PBJ1224" s="230"/>
      <c r="PBK1224" s="230"/>
      <c r="PBL1224" s="230"/>
      <c r="PBM1224" s="230"/>
      <c r="PBN1224" s="230"/>
      <c r="PBO1224" s="230"/>
      <c r="PBP1224" s="230"/>
      <c r="PBQ1224" s="230"/>
      <c r="PBR1224" s="230"/>
      <c r="PBS1224" s="230"/>
      <c r="PBT1224" s="230"/>
      <c r="PBU1224" s="230"/>
      <c r="PBV1224" s="230"/>
      <c r="PBW1224" s="230"/>
      <c r="PBX1224" s="230"/>
      <c r="PBY1224" s="230"/>
      <c r="PBZ1224" s="230"/>
      <c r="PCA1224" s="230"/>
      <c r="PCB1224" s="230"/>
      <c r="PCC1224" s="230"/>
      <c r="PCD1224" s="230"/>
      <c r="PCE1224" s="230"/>
      <c r="PCF1224" s="230"/>
      <c r="PCG1224" s="230"/>
      <c r="PCH1224" s="230"/>
      <c r="PCI1224" s="230"/>
      <c r="PCJ1224" s="230"/>
      <c r="PCK1224" s="230"/>
      <c r="PCL1224" s="230"/>
      <c r="PCM1224" s="230"/>
      <c r="PCN1224" s="230"/>
      <c r="PCO1224" s="230"/>
      <c r="PCP1224" s="230"/>
      <c r="PCQ1224" s="230"/>
      <c r="PCR1224" s="230"/>
      <c r="PCS1224" s="230"/>
      <c r="PCT1224" s="230"/>
      <c r="PCU1224" s="230"/>
      <c r="PCV1224" s="230"/>
      <c r="PCW1224" s="230"/>
      <c r="PCX1224" s="230"/>
      <c r="PCY1224" s="230"/>
      <c r="PCZ1224" s="230"/>
      <c r="PDA1224" s="230"/>
      <c r="PDB1224" s="230"/>
      <c r="PDC1224" s="230"/>
      <c r="PDD1224" s="230"/>
      <c r="PDE1224" s="230"/>
      <c r="PDF1224" s="230"/>
      <c r="PDG1224" s="230"/>
      <c r="PDH1224" s="230"/>
      <c r="PDI1224" s="230"/>
      <c r="PDJ1224" s="230"/>
      <c r="PDK1224" s="230"/>
      <c r="PDL1224" s="230"/>
      <c r="PDM1224" s="230"/>
      <c r="PDN1224" s="230"/>
      <c r="PDO1224" s="230"/>
      <c r="PDP1224" s="230"/>
      <c r="PDQ1224" s="230"/>
      <c r="PDR1224" s="230"/>
      <c r="PDS1224" s="230"/>
      <c r="PDT1224" s="230"/>
      <c r="PDU1224" s="230"/>
      <c r="PDV1224" s="230"/>
      <c r="PDW1224" s="230"/>
      <c r="PDX1224" s="230"/>
      <c r="PDY1224" s="230"/>
      <c r="PDZ1224" s="230"/>
      <c r="PEA1224" s="230"/>
      <c r="PEB1224" s="230"/>
      <c r="PEC1224" s="230"/>
      <c r="PED1224" s="230"/>
      <c r="PEE1224" s="230"/>
      <c r="PEF1224" s="230"/>
      <c r="PEG1224" s="230"/>
      <c r="PEH1224" s="230"/>
      <c r="PEI1224" s="230"/>
      <c r="PEJ1224" s="230"/>
      <c r="PEK1224" s="230"/>
      <c r="PEL1224" s="230"/>
      <c r="PEM1224" s="230"/>
      <c r="PEN1224" s="230"/>
      <c r="PEO1224" s="230"/>
      <c r="PEP1224" s="230"/>
      <c r="PEQ1224" s="230"/>
      <c r="PER1224" s="230"/>
      <c r="PES1224" s="230"/>
      <c r="PET1224" s="230"/>
      <c r="PEU1224" s="230"/>
      <c r="PEV1224" s="230"/>
      <c r="PEW1224" s="230"/>
      <c r="PEX1224" s="230"/>
      <c r="PEY1224" s="230"/>
      <c r="PEZ1224" s="230"/>
      <c r="PFA1224" s="230"/>
      <c r="PFB1224" s="230"/>
      <c r="PFC1224" s="230"/>
      <c r="PFD1224" s="230"/>
      <c r="PFE1224" s="230"/>
      <c r="PFF1224" s="230"/>
      <c r="PFG1224" s="230"/>
      <c r="PFH1224" s="230"/>
      <c r="PFI1224" s="230"/>
      <c r="PFJ1224" s="230"/>
      <c r="PFK1224" s="230"/>
      <c r="PFL1224" s="230"/>
      <c r="PFM1224" s="230"/>
      <c r="PFN1224" s="230"/>
      <c r="PFO1224" s="230"/>
      <c r="PFP1224" s="230"/>
      <c r="PFQ1224" s="230"/>
      <c r="PFR1224" s="230"/>
      <c r="PFS1224" s="230"/>
      <c r="PFT1224" s="230"/>
      <c r="PFU1224" s="230"/>
      <c r="PFV1224" s="230"/>
      <c r="PFW1224" s="230"/>
      <c r="PFX1224" s="230"/>
      <c r="PFY1224" s="230"/>
      <c r="PFZ1224" s="230"/>
      <c r="PGA1224" s="230"/>
      <c r="PGB1224" s="230"/>
      <c r="PGC1224" s="230"/>
      <c r="PGD1224" s="230"/>
      <c r="PGE1224" s="230"/>
      <c r="PGF1224" s="230"/>
      <c r="PGG1224" s="230"/>
      <c r="PGH1224" s="230"/>
      <c r="PGI1224" s="230"/>
      <c r="PGJ1224" s="230"/>
      <c r="PGK1224" s="230"/>
      <c r="PGL1224" s="230"/>
      <c r="PGM1224" s="230"/>
      <c r="PGN1224" s="230"/>
      <c r="PGO1224" s="230"/>
      <c r="PGP1224" s="230"/>
      <c r="PGQ1224" s="230"/>
      <c r="PGR1224" s="230"/>
      <c r="PGS1224" s="230"/>
      <c r="PGT1224" s="230"/>
      <c r="PGU1224" s="230"/>
      <c r="PGV1224" s="230"/>
      <c r="PGW1224" s="230"/>
      <c r="PGX1224" s="230"/>
      <c r="PGY1224" s="230"/>
      <c r="PGZ1224" s="230"/>
      <c r="PHA1224" s="230"/>
      <c r="PHB1224" s="230"/>
      <c r="PHC1224" s="230"/>
      <c r="PHD1224" s="230"/>
      <c r="PHE1224" s="230"/>
      <c r="PHF1224" s="230"/>
      <c r="PHG1224" s="230"/>
      <c r="PHH1224" s="230"/>
      <c r="PHI1224" s="230"/>
      <c r="PHJ1224" s="230"/>
      <c r="PHK1224" s="230"/>
      <c r="PHL1224" s="230"/>
      <c r="PHM1224" s="230"/>
      <c r="PHN1224" s="230"/>
      <c r="PHO1224" s="230"/>
      <c r="PHP1224" s="230"/>
      <c r="PHQ1224" s="230"/>
      <c r="PHR1224" s="230"/>
      <c r="PHS1224" s="230"/>
      <c r="PHT1224" s="230"/>
      <c r="PHU1224" s="230"/>
      <c r="PHV1224" s="230"/>
      <c r="PHW1224" s="230"/>
      <c r="PHX1224" s="230"/>
      <c r="PHY1224" s="230"/>
      <c r="PHZ1224" s="230"/>
      <c r="PIA1224" s="230"/>
      <c r="PIB1224" s="230"/>
      <c r="PIC1224" s="230"/>
      <c r="PID1224" s="230"/>
      <c r="PIE1224" s="230"/>
      <c r="PIF1224" s="230"/>
      <c r="PIG1224" s="230"/>
      <c r="PIH1224" s="230"/>
      <c r="PII1224" s="230"/>
      <c r="PIJ1224" s="230"/>
      <c r="PIK1224" s="230"/>
      <c r="PIL1224" s="230"/>
      <c r="PIM1224" s="230"/>
      <c r="PIN1224" s="230"/>
      <c r="PIO1224" s="230"/>
      <c r="PIP1224" s="230"/>
      <c r="PIQ1224" s="230"/>
      <c r="PIR1224" s="230"/>
      <c r="PIS1224" s="230"/>
      <c r="PIT1224" s="230"/>
      <c r="PIU1224" s="230"/>
      <c r="PIV1224" s="230"/>
      <c r="PIW1224" s="230"/>
      <c r="PIX1224" s="230"/>
      <c r="PIY1224" s="230"/>
      <c r="PIZ1224" s="230"/>
      <c r="PJA1224" s="230"/>
      <c r="PJB1224" s="230"/>
      <c r="PJC1224" s="230"/>
      <c r="PJD1224" s="230"/>
      <c r="PJE1224" s="230"/>
      <c r="PJF1224" s="230"/>
      <c r="PJG1224" s="230"/>
      <c r="PJH1224" s="230"/>
      <c r="PJI1224" s="230"/>
      <c r="PJJ1224" s="230"/>
      <c r="PJK1224" s="230"/>
      <c r="PJL1224" s="230"/>
      <c r="PJM1224" s="230"/>
      <c r="PJN1224" s="230"/>
      <c r="PJO1224" s="230"/>
      <c r="PJP1224" s="230"/>
      <c r="PJQ1224" s="230"/>
      <c r="PJR1224" s="230"/>
      <c r="PJS1224" s="230"/>
      <c r="PJT1224" s="230"/>
      <c r="PJU1224" s="230"/>
      <c r="PJV1224" s="230"/>
      <c r="PJW1224" s="230"/>
      <c r="PJX1224" s="230"/>
      <c r="PJY1224" s="230"/>
      <c r="PJZ1224" s="230"/>
      <c r="PKA1224" s="230"/>
      <c r="PKB1224" s="230"/>
      <c r="PKC1224" s="230"/>
      <c r="PKD1224" s="230"/>
      <c r="PKE1224" s="230"/>
      <c r="PKF1224" s="230"/>
      <c r="PKG1224" s="230"/>
      <c r="PKH1224" s="230"/>
      <c r="PKI1224" s="230"/>
      <c r="PKJ1224" s="230"/>
      <c r="PKK1224" s="230"/>
      <c r="PKL1224" s="230"/>
      <c r="PKM1224" s="230"/>
      <c r="PKN1224" s="230"/>
      <c r="PKO1224" s="230"/>
      <c r="PKP1224" s="230"/>
      <c r="PKQ1224" s="230"/>
      <c r="PKR1224" s="230"/>
      <c r="PKS1224" s="230"/>
      <c r="PKT1224" s="230"/>
      <c r="PKU1224" s="230"/>
      <c r="PKV1224" s="230"/>
      <c r="PKW1224" s="230"/>
      <c r="PKX1224" s="230"/>
      <c r="PKY1224" s="230"/>
      <c r="PKZ1224" s="230"/>
      <c r="PLA1224" s="230"/>
      <c r="PLB1224" s="230"/>
      <c r="PLC1224" s="230"/>
      <c r="PLD1224" s="230"/>
      <c r="PLE1224" s="230"/>
      <c r="PLF1224" s="230"/>
      <c r="PLG1224" s="230"/>
      <c r="PLH1224" s="230"/>
      <c r="PLI1224" s="230"/>
      <c r="PLJ1224" s="230"/>
      <c r="PLK1224" s="230"/>
      <c r="PLL1224" s="230"/>
      <c r="PLM1224" s="230"/>
      <c r="PLN1224" s="230"/>
      <c r="PLO1224" s="230"/>
      <c r="PLP1224" s="230"/>
      <c r="PLQ1224" s="230"/>
      <c r="PLR1224" s="230"/>
      <c r="PLS1224" s="230"/>
      <c r="PLT1224" s="230"/>
      <c r="PLU1224" s="230"/>
      <c r="PLV1224" s="230"/>
      <c r="PLW1224" s="230"/>
      <c r="PLX1224" s="230"/>
      <c r="PLY1224" s="230"/>
      <c r="PLZ1224" s="230"/>
      <c r="PMA1224" s="230"/>
      <c r="PMB1224" s="230"/>
      <c r="PMC1224" s="230"/>
      <c r="PMD1224" s="230"/>
      <c r="PME1224" s="230"/>
      <c r="PMF1224" s="230"/>
      <c r="PMG1224" s="230"/>
      <c r="PMH1224" s="230"/>
      <c r="PMI1224" s="230"/>
      <c r="PMJ1224" s="230"/>
      <c r="PMK1224" s="230"/>
      <c r="PML1224" s="230"/>
      <c r="PMM1224" s="230"/>
      <c r="PMN1224" s="230"/>
      <c r="PMO1224" s="230"/>
      <c r="PMP1224" s="230"/>
      <c r="PMQ1224" s="230"/>
      <c r="PMR1224" s="230"/>
      <c r="PMS1224" s="230"/>
      <c r="PMT1224" s="230"/>
      <c r="PMU1224" s="230"/>
      <c r="PMV1224" s="230"/>
      <c r="PMW1224" s="230"/>
      <c r="PMX1224" s="230"/>
      <c r="PMY1224" s="230"/>
      <c r="PMZ1224" s="230"/>
      <c r="PNA1224" s="230"/>
      <c r="PNB1224" s="230"/>
      <c r="PNC1224" s="230"/>
      <c r="PND1224" s="230"/>
      <c r="PNE1224" s="230"/>
      <c r="PNF1224" s="230"/>
      <c r="PNG1224" s="230"/>
      <c r="PNH1224" s="230"/>
      <c r="PNI1224" s="230"/>
      <c r="PNJ1224" s="230"/>
      <c r="PNK1224" s="230"/>
      <c r="PNL1224" s="230"/>
      <c r="PNM1224" s="230"/>
      <c r="PNN1224" s="230"/>
      <c r="PNO1224" s="230"/>
      <c r="PNP1224" s="230"/>
      <c r="PNQ1224" s="230"/>
      <c r="PNR1224" s="230"/>
      <c r="PNS1224" s="230"/>
      <c r="PNT1224" s="230"/>
      <c r="PNU1224" s="230"/>
      <c r="PNV1224" s="230"/>
      <c r="PNW1224" s="230"/>
      <c r="PNX1224" s="230"/>
      <c r="PNY1224" s="230"/>
      <c r="PNZ1224" s="230"/>
      <c r="POA1224" s="230"/>
      <c r="POB1224" s="230"/>
      <c r="POC1224" s="230"/>
      <c r="POD1224" s="230"/>
      <c r="POE1224" s="230"/>
      <c r="POF1224" s="230"/>
      <c r="POG1224" s="230"/>
      <c r="POH1224" s="230"/>
      <c r="POI1224" s="230"/>
      <c r="POJ1224" s="230"/>
      <c r="POK1224" s="230"/>
      <c r="POL1224" s="230"/>
      <c r="POM1224" s="230"/>
      <c r="PON1224" s="230"/>
      <c r="POO1224" s="230"/>
      <c r="POP1224" s="230"/>
      <c r="POQ1224" s="230"/>
      <c r="POR1224" s="230"/>
      <c r="POS1224" s="230"/>
      <c r="POT1224" s="230"/>
      <c r="POU1224" s="230"/>
      <c r="POV1224" s="230"/>
      <c r="POW1224" s="230"/>
      <c r="POX1224" s="230"/>
      <c r="POY1224" s="230"/>
      <c r="POZ1224" s="230"/>
      <c r="PPA1224" s="230"/>
      <c r="PPB1224" s="230"/>
      <c r="PPC1224" s="230"/>
      <c r="PPD1224" s="230"/>
      <c r="PPE1224" s="230"/>
      <c r="PPF1224" s="230"/>
      <c r="PPG1224" s="230"/>
      <c r="PPH1224" s="230"/>
      <c r="PPI1224" s="230"/>
      <c r="PPJ1224" s="230"/>
      <c r="PPK1224" s="230"/>
      <c r="PPL1224" s="230"/>
      <c r="PPM1224" s="230"/>
      <c r="PPN1224" s="230"/>
      <c r="PPO1224" s="230"/>
      <c r="PPP1224" s="230"/>
      <c r="PPQ1224" s="230"/>
      <c r="PPR1224" s="230"/>
      <c r="PPS1224" s="230"/>
      <c r="PPT1224" s="230"/>
      <c r="PPU1224" s="230"/>
      <c r="PPV1224" s="230"/>
      <c r="PPW1224" s="230"/>
      <c r="PPX1224" s="230"/>
      <c r="PPY1224" s="230"/>
      <c r="PPZ1224" s="230"/>
      <c r="PQA1224" s="230"/>
      <c r="PQB1224" s="230"/>
      <c r="PQC1224" s="230"/>
      <c r="PQD1224" s="230"/>
      <c r="PQE1224" s="230"/>
      <c r="PQF1224" s="230"/>
      <c r="PQG1224" s="230"/>
      <c r="PQH1224" s="230"/>
      <c r="PQI1224" s="230"/>
      <c r="PQJ1224" s="230"/>
      <c r="PQK1224" s="230"/>
      <c r="PQL1224" s="230"/>
      <c r="PQM1224" s="230"/>
      <c r="PQN1224" s="230"/>
      <c r="PQO1224" s="230"/>
      <c r="PQP1224" s="230"/>
      <c r="PQQ1224" s="230"/>
      <c r="PQR1224" s="230"/>
      <c r="PQS1224" s="230"/>
      <c r="PQT1224" s="230"/>
      <c r="PQU1224" s="230"/>
      <c r="PQV1224" s="230"/>
      <c r="PQW1224" s="230"/>
      <c r="PQX1224" s="230"/>
      <c r="PQY1224" s="230"/>
      <c r="PQZ1224" s="230"/>
      <c r="PRA1224" s="230"/>
      <c r="PRB1224" s="230"/>
      <c r="PRC1224" s="230"/>
      <c r="PRD1224" s="230"/>
      <c r="PRE1224" s="230"/>
      <c r="PRF1224" s="230"/>
      <c r="PRG1224" s="230"/>
      <c r="PRH1224" s="230"/>
      <c r="PRI1224" s="230"/>
      <c r="PRJ1224" s="230"/>
      <c r="PRK1224" s="230"/>
      <c r="PRL1224" s="230"/>
      <c r="PRM1224" s="230"/>
      <c r="PRN1224" s="230"/>
      <c r="PRO1224" s="230"/>
      <c r="PRP1224" s="230"/>
      <c r="PRQ1224" s="230"/>
      <c r="PRR1224" s="230"/>
      <c r="PRS1224" s="230"/>
      <c r="PRT1224" s="230"/>
      <c r="PRU1224" s="230"/>
      <c r="PRV1224" s="230"/>
      <c r="PRW1224" s="230"/>
      <c r="PRX1224" s="230"/>
      <c r="PRY1224" s="230"/>
      <c r="PRZ1224" s="230"/>
      <c r="PSA1224" s="230"/>
      <c r="PSB1224" s="230"/>
      <c r="PSC1224" s="230"/>
      <c r="PSD1224" s="230"/>
      <c r="PSE1224" s="230"/>
      <c r="PSF1224" s="230"/>
      <c r="PSG1224" s="230"/>
      <c r="PSH1224" s="230"/>
      <c r="PSI1224" s="230"/>
      <c r="PSJ1224" s="230"/>
      <c r="PSK1224" s="230"/>
      <c r="PSL1224" s="230"/>
      <c r="PSM1224" s="230"/>
      <c r="PSN1224" s="230"/>
      <c r="PSO1224" s="230"/>
      <c r="PSP1224" s="230"/>
      <c r="PSQ1224" s="230"/>
      <c r="PSR1224" s="230"/>
      <c r="PSS1224" s="230"/>
      <c r="PST1224" s="230"/>
      <c r="PSU1224" s="230"/>
      <c r="PSV1224" s="230"/>
      <c r="PSW1224" s="230"/>
      <c r="PSX1224" s="230"/>
      <c r="PSY1224" s="230"/>
      <c r="PSZ1224" s="230"/>
      <c r="PTA1224" s="230"/>
      <c r="PTB1224" s="230"/>
      <c r="PTC1224" s="230"/>
      <c r="PTD1224" s="230"/>
      <c r="PTE1224" s="230"/>
      <c r="PTF1224" s="230"/>
      <c r="PTG1224" s="230"/>
      <c r="PTH1224" s="230"/>
      <c r="PTI1224" s="230"/>
      <c r="PTJ1224" s="230"/>
      <c r="PTK1224" s="230"/>
      <c r="PTL1224" s="230"/>
      <c r="PTM1224" s="230"/>
      <c r="PTN1224" s="230"/>
      <c r="PTO1224" s="230"/>
      <c r="PTP1224" s="230"/>
      <c r="PTQ1224" s="230"/>
      <c r="PTR1224" s="230"/>
      <c r="PTS1224" s="230"/>
      <c r="PTT1224" s="230"/>
      <c r="PTU1224" s="230"/>
      <c r="PTV1224" s="230"/>
      <c r="PTW1224" s="230"/>
      <c r="PTX1224" s="230"/>
      <c r="PTY1224" s="230"/>
      <c r="PTZ1224" s="230"/>
      <c r="PUA1224" s="230"/>
      <c r="PUB1224" s="230"/>
      <c r="PUC1224" s="230"/>
      <c r="PUD1224" s="230"/>
      <c r="PUE1224" s="230"/>
      <c r="PUF1224" s="230"/>
      <c r="PUG1224" s="230"/>
      <c r="PUH1224" s="230"/>
      <c r="PUI1224" s="230"/>
      <c r="PUJ1224" s="230"/>
      <c r="PUK1224" s="230"/>
      <c r="PUL1224" s="230"/>
      <c r="PUM1224" s="230"/>
      <c r="PUN1224" s="230"/>
      <c r="PUO1224" s="230"/>
      <c r="PUP1224" s="230"/>
      <c r="PUQ1224" s="230"/>
      <c r="PUR1224" s="230"/>
      <c r="PUS1224" s="230"/>
      <c r="PUT1224" s="230"/>
      <c r="PUU1224" s="230"/>
      <c r="PUV1224" s="230"/>
      <c r="PUW1224" s="230"/>
      <c r="PUX1224" s="230"/>
      <c r="PUY1224" s="230"/>
      <c r="PUZ1224" s="230"/>
      <c r="PVA1224" s="230"/>
      <c r="PVB1224" s="230"/>
      <c r="PVC1224" s="230"/>
      <c r="PVD1224" s="230"/>
      <c r="PVE1224" s="230"/>
      <c r="PVF1224" s="230"/>
      <c r="PVG1224" s="230"/>
      <c r="PVH1224" s="230"/>
      <c r="PVI1224" s="230"/>
      <c r="PVJ1224" s="230"/>
      <c r="PVK1224" s="230"/>
      <c r="PVL1224" s="230"/>
      <c r="PVM1224" s="230"/>
      <c r="PVN1224" s="230"/>
      <c r="PVO1224" s="230"/>
      <c r="PVP1224" s="230"/>
      <c r="PVQ1224" s="230"/>
      <c r="PVR1224" s="230"/>
      <c r="PVS1224" s="230"/>
      <c r="PVT1224" s="230"/>
      <c r="PVU1224" s="230"/>
      <c r="PVV1224" s="230"/>
      <c r="PVW1224" s="230"/>
      <c r="PVX1224" s="230"/>
      <c r="PVY1224" s="230"/>
      <c r="PVZ1224" s="230"/>
      <c r="PWA1224" s="230"/>
      <c r="PWB1224" s="230"/>
      <c r="PWC1224" s="230"/>
      <c r="PWD1224" s="230"/>
      <c r="PWE1224" s="230"/>
      <c r="PWF1224" s="230"/>
      <c r="PWG1224" s="230"/>
      <c r="PWH1224" s="230"/>
      <c r="PWI1224" s="230"/>
      <c r="PWJ1224" s="230"/>
      <c r="PWK1224" s="230"/>
      <c r="PWL1224" s="230"/>
      <c r="PWM1224" s="230"/>
      <c r="PWN1224" s="230"/>
      <c r="PWO1224" s="230"/>
      <c r="PWP1224" s="230"/>
      <c r="PWQ1224" s="230"/>
      <c r="PWR1224" s="230"/>
      <c r="PWS1224" s="230"/>
      <c r="PWT1224" s="230"/>
      <c r="PWU1224" s="230"/>
      <c r="PWV1224" s="230"/>
      <c r="PWW1224" s="230"/>
      <c r="PWX1224" s="230"/>
      <c r="PWY1224" s="230"/>
      <c r="PWZ1224" s="230"/>
      <c r="PXA1224" s="230"/>
      <c r="PXB1224" s="230"/>
      <c r="PXC1224" s="230"/>
      <c r="PXD1224" s="230"/>
      <c r="PXE1224" s="230"/>
      <c r="PXF1224" s="230"/>
      <c r="PXG1224" s="230"/>
      <c r="PXH1224" s="230"/>
      <c r="PXI1224" s="230"/>
      <c r="PXJ1224" s="230"/>
      <c r="PXK1224" s="230"/>
      <c r="PXL1224" s="230"/>
      <c r="PXM1224" s="230"/>
      <c r="PXN1224" s="230"/>
      <c r="PXO1224" s="230"/>
      <c r="PXP1224" s="230"/>
      <c r="PXQ1224" s="230"/>
      <c r="PXR1224" s="230"/>
      <c r="PXS1224" s="230"/>
      <c r="PXT1224" s="230"/>
      <c r="PXU1224" s="230"/>
      <c r="PXV1224" s="230"/>
      <c r="PXW1224" s="230"/>
      <c r="PXX1224" s="230"/>
      <c r="PXY1224" s="230"/>
      <c r="PXZ1224" s="230"/>
      <c r="PYA1224" s="230"/>
      <c r="PYB1224" s="230"/>
      <c r="PYC1224" s="230"/>
      <c r="PYD1224" s="230"/>
      <c r="PYE1224" s="230"/>
      <c r="PYF1224" s="230"/>
      <c r="PYG1224" s="230"/>
      <c r="PYH1224" s="230"/>
      <c r="PYI1224" s="230"/>
      <c r="PYJ1224" s="230"/>
      <c r="PYK1224" s="230"/>
      <c r="PYL1224" s="230"/>
      <c r="PYM1224" s="230"/>
      <c r="PYN1224" s="230"/>
      <c r="PYO1224" s="230"/>
      <c r="PYP1224" s="230"/>
      <c r="PYQ1224" s="230"/>
      <c r="PYR1224" s="230"/>
      <c r="PYS1224" s="230"/>
      <c r="PYT1224" s="230"/>
      <c r="PYU1224" s="230"/>
      <c r="PYV1224" s="230"/>
      <c r="PYW1224" s="230"/>
      <c r="PYX1224" s="230"/>
      <c r="PYY1224" s="230"/>
      <c r="PYZ1224" s="230"/>
      <c r="PZA1224" s="230"/>
      <c r="PZB1224" s="230"/>
      <c r="PZC1224" s="230"/>
      <c r="PZD1224" s="230"/>
      <c r="PZE1224" s="230"/>
      <c r="PZF1224" s="230"/>
      <c r="PZG1224" s="230"/>
      <c r="PZH1224" s="230"/>
      <c r="PZI1224" s="230"/>
      <c r="PZJ1224" s="230"/>
      <c r="PZK1224" s="230"/>
      <c r="PZL1224" s="230"/>
      <c r="PZM1224" s="230"/>
      <c r="PZN1224" s="230"/>
      <c r="PZO1224" s="230"/>
      <c r="PZP1224" s="230"/>
      <c r="PZQ1224" s="230"/>
      <c r="PZR1224" s="230"/>
      <c r="PZS1224" s="230"/>
      <c r="PZT1224" s="230"/>
      <c r="PZU1224" s="230"/>
      <c r="PZV1224" s="230"/>
      <c r="PZW1224" s="230"/>
      <c r="PZX1224" s="230"/>
      <c r="PZY1224" s="230"/>
      <c r="PZZ1224" s="230"/>
      <c r="QAA1224" s="230"/>
      <c r="QAB1224" s="230"/>
      <c r="QAC1224" s="230"/>
      <c r="QAD1224" s="230"/>
      <c r="QAE1224" s="230"/>
      <c r="QAF1224" s="230"/>
      <c r="QAG1224" s="230"/>
      <c r="QAH1224" s="230"/>
      <c r="QAI1224" s="230"/>
      <c r="QAJ1224" s="230"/>
      <c r="QAK1224" s="230"/>
      <c r="QAL1224" s="230"/>
      <c r="QAM1224" s="230"/>
      <c r="QAN1224" s="230"/>
      <c r="QAO1224" s="230"/>
      <c r="QAP1224" s="230"/>
      <c r="QAQ1224" s="230"/>
      <c r="QAR1224" s="230"/>
      <c r="QAS1224" s="230"/>
      <c r="QAT1224" s="230"/>
      <c r="QAU1224" s="230"/>
      <c r="QAV1224" s="230"/>
      <c r="QAW1224" s="230"/>
      <c r="QAX1224" s="230"/>
      <c r="QAY1224" s="230"/>
      <c r="QAZ1224" s="230"/>
      <c r="QBA1224" s="230"/>
      <c r="QBB1224" s="230"/>
      <c r="QBC1224" s="230"/>
      <c r="QBD1224" s="230"/>
      <c r="QBE1224" s="230"/>
      <c r="QBF1224" s="230"/>
      <c r="QBG1224" s="230"/>
      <c r="QBH1224" s="230"/>
      <c r="QBI1224" s="230"/>
      <c r="QBJ1224" s="230"/>
      <c r="QBK1224" s="230"/>
      <c r="QBL1224" s="230"/>
      <c r="QBM1224" s="230"/>
      <c r="QBN1224" s="230"/>
      <c r="QBO1224" s="230"/>
      <c r="QBP1224" s="230"/>
      <c r="QBQ1224" s="230"/>
      <c r="QBR1224" s="230"/>
      <c r="QBS1224" s="230"/>
      <c r="QBT1224" s="230"/>
      <c r="QBU1224" s="230"/>
      <c r="QBV1224" s="230"/>
      <c r="QBW1224" s="230"/>
      <c r="QBX1224" s="230"/>
      <c r="QBY1224" s="230"/>
      <c r="QBZ1224" s="230"/>
      <c r="QCA1224" s="230"/>
      <c r="QCB1224" s="230"/>
      <c r="QCC1224" s="230"/>
      <c r="QCD1224" s="230"/>
      <c r="QCE1224" s="230"/>
      <c r="QCF1224" s="230"/>
      <c r="QCG1224" s="230"/>
      <c r="QCH1224" s="230"/>
      <c r="QCI1224" s="230"/>
      <c r="QCJ1224" s="230"/>
      <c r="QCK1224" s="230"/>
      <c r="QCL1224" s="230"/>
      <c r="QCM1224" s="230"/>
      <c r="QCN1224" s="230"/>
      <c r="QCO1224" s="230"/>
      <c r="QCP1224" s="230"/>
      <c r="QCQ1224" s="230"/>
      <c r="QCR1224" s="230"/>
      <c r="QCS1224" s="230"/>
      <c r="QCT1224" s="230"/>
      <c r="QCU1224" s="230"/>
      <c r="QCV1224" s="230"/>
      <c r="QCW1224" s="230"/>
      <c r="QCX1224" s="230"/>
      <c r="QCY1224" s="230"/>
      <c r="QCZ1224" s="230"/>
      <c r="QDA1224" s="230"/>
      <c r="QDB1224" s="230"/>
      <c r="QDC1224" s="230"/>
      <c r="QDD1224" s="230"/>
      <c r="QDE1224" s="230"/>
      <c r="QDF1224" s="230"/>
      <c r="QDG1224" s="230"/>
      <c r="QDH1224" s="230"/>
      <c r="QDI1224" s="230"/>
      <c r="QDJ1224" s="230"/>
      <c r="QDK1224" s="230"/>
      <c r="QDL1224" s="230"/>
      <c r="QDM1224" s="230"/>
      <c r="QDN1224" s="230"/>
      <c r="QDO1224" s="230"/>
      <c r="QDP1224" s="230"/>
      <c r="QDQ1224" s="230"/>
      <c r="QDR1224" s="230"/>
      <c r="QDS1224" s="230"/>
      <c r="QDT1224" s="230"/>
      <c r="QDU1224" s="230"/>
      <c r="QDV1224" s="230"/>
      <c r="QDW1224" s="230"/>
      <c r="QDX1224" s="230"/>
      <c r="QDY1224" s="230"/>
      <c r="QDZ1224" s="230"/>
      <c r="QEA1224" s="230"/>
      <c r="QEB1224" s="230"/>
      <c r="QEC1224" s="230"/>
      <c r="QED1224" s="230"/>
      <c r="QEE1224" s="230"/>
      <c r="QEF1224" s="230"/>
      <c r="QEG1224" s="230"/>
      <c r="QEH1224" s="230"/>
      <c r="QEI1224" s="230"/>
      <c r="QEJ1224" s="230"/>
      <c r="QEK1224" s="230"/>
      <c r="QEL1224" s="230"/>
      <c r="QEM1224" s="230"/>
      <c r="QEN1224" s="230"/>
      <c r="QEO1224" s="230"/>
      <c r="QEP1224" s="230"/>
      <c r="QEQ1224" s="230"/>
      <c r="QER1224" s="230"/>
      <c r="QES1224" s="230"/>
      <c r="QET1224" s="230"/>
      <c r="QEU1224" s="230"/>
      <c r="QEV1224" s="230"/>
      <c r="QEW1224" s="230"/>
      <c r="QEX1224" s="230"/>
      <c r="QEY1224" s="230"/>
    </row>
    <row r="1225" spans="1:11647" ht="45" x14ac:dyDescent="0.25">
      <c r="B1225" s="58" t="s">
        <v>2297</v>
      </c>
      <c r="C1225" s="79" t="s">
        <v>1366</v>
      </c>
      <c r="E1225" s="42" t="s">
        <v>6405</v>
      </c>
      <c r="F1225" s="172">
        <v>651.050434</v>
      </c>
      <c r="G1225" s="30" t="s">
        <v>728</v>
      </c>
      <c r="H1225" s="79" t="s">
        <v>1366</v>
      </c>
      <c r="J1225" s="60" t="s">
        <v>7693</v>
      </c>
      <c r="K1225" s="207" t="s">
        <v>5849</v>
      </c>
      <c r="L1225" s="79" t="s">
        <v>5847</v>
      </c>
    </row>
    <row r="1226" spans="1:11647" x14ac:dyDescent="0.25">
      <c r="B1226" s="58"/>
    </row>
    <row r="1231" spans="1:11647" s="54" customFormat="1" ht="18" x14ac:dyDescent="0.25">
      <c r="A1231" s="230" t="s">
        <v>6030</v>
      </c>
      <c r="B1231" s="230"/>
      <c r="C1231" s="230"/>
      <c r="D1231" s="230"/>
      <c r="E1231" s="230"/>
      <c r="F1231" s="230"/>
      <c r="G1231" s="55"/>
      <c r="I1231" s="55"/>
      <c r="J1231" s="55"/>
      <c r="K1231" s="219"/>
    </row>
    <row r="1232" spans="1:11647" ht="30" x14ac:dyDescent="0.25">
      <c r="B1232" s="58" t="s">
        <v>1956</v>
      </c>
      <c r="C1232" s="79" t="s">
        <v>1366</v>
      </c>
      <c r="E1232" s="79" t="s">
        <v>6406</v>
      </c>
      <c r="F1232" s="172">
        <v>592.03712900000005</v>
      </c>
      <c r="G1232" s="30" t="s">
        <v>729</v>
      </c>
      <c r="H1232" s="79" t="s">
        <v>1340</v>
      </c>
      <c r="J1232" s="60" t="s">
        <v>7694</v>
      </c>
      <c r="K1232" s="207" t="s">
        <v>323</v>
      </c>
      <c r="L1232" s="79" t="s">
        <v>5850</v>
      </c>
    </row>
    <row r="1233" spans="1:12" ht="45" x14ac:dyDescent="0.25">
      <c r="B1233" s="58" t="s">
        <v>1955</v>
      </c>
      <c r="C1233" s="79" t="s">
        <v>1366</v>
      </c>
      <c r="D1233" s="78"/>
      <c r="E1233" s="79" t="s">
        <v>6407</v>
      </c>
      <c r="F1233" s="172">
        <v>692.03074100000003</v>
      </c>
      <c r="G1233" s="30" t="s">
        <v>1954</v>
      </c>
      <c r="H1233" s="79" t="s">
        <v>1366</v>
      </c>
      <c r="J1233" s="60" t="s">
        <v>7694</v>
      </c>
      <c r="K1233" s="214" t="s">
        <v>5824</v>
      </c>
      <c r="L1233" s="78" t="s">
        <v>5823</v>
      </c>
    </row>
    <row r="1235" spans="1:12" x14ac:dyDescent="0.25">
      <c r="B1235" s="78"/>
      <c r="C1235" s="78"/>
    </row>
    <row r="1241" spans="1:12" x14ac:dyDescent="0.25">
      <c r="A1241" s="249" t="s">
        <v>7617</v>
      </c>
      <c r="B1241" s="249"/>
    </row>
    <row r="1242" spans="1:12" s="54" customFormat="1" ht="18" x14ac:dyDescent="0.25">
      <c r="A1242" s="230" t="s">
        <v>6031</v>
      </c>
      <c r="B1242" s="230"/>
      <c r="C1242" s="230"/>
      <c r="D1242" s="230"/>
      <c r="E1242" s="230"/>
      <c r="F1242" s="230"/>
      <c r="K1242" s="219"/>
    </row>
    <row r="1243" spans="1:12" ht="33.75" x14ac:dyDescent="0.25">
      <c r="B1243" s="58" t="s">
        <v>2996</v>
      </c>
      <c r="C1243" s="42" t="s">
        <v>1366</v>
      </c>
      <c r="E1243" s="42" t="s">
        <v>6032</v>
      </c>
      <c r="F1243" s="172">
        <v>579.07395199999996</v>
      </c>
      <c r="G1243" s="79" t="s">
        <v>1962</v>
      </c>
      <c r="H1243" s="42" t="s">
        <v>1366</v>
      </c>
      <c r="J1243" s="60" t="s">
        <v>7693</v>
      </c>
      <c r="K1243" s="206" t="s">
        <v>5695</v>
      </c>
      <c r="L1243" s="79" t="s">
        <v>285</v>
      </c>
    </row>
    <row r="1244" spans="1:12" ht="33.75" x14ac:dyDescent="0.25">
      <c r="B1244" s="58" t="s">
        <v>2997</v>
      </c>
      <c r="C1244" s="42" t="s">
        <v>1366</v>
      </c>
      <c r="E1244" s="42" t="s">
        <v>6033</v>
      </c>
      <c r="F1244" s="172">
        <v>629.07075799999996</v>
      </c>
      <c r="G1244" s="79" t="s">
        <v>1961</v>
      </c>
      <c r="H1244" s="42" t="s">
        <v>1366</v>
      </c>
      <c r="J1244" s="60" t="s">
        <v>7693</v>
      </c>
      <c r="K1244" s="206" t="s">
        <v>5695</v>
      </c>
      <c r="L1244" s="79" t="s">
        <v>285</v>
      </c>
    </row>
    <row r="1245" spans="1:12" ht="33.75" x14ac:dyDescent="0.25">
      <c r="B1245" s="58" t="s">
        <v>2298</v>
      </c>
      <c r="C1245" s="42" t="s">
        <v>1366</v>
      </c>
      <c r="E1245" s="42" t="s">
        <v>6034</v>
      </c>
      <c r="F1245" s="172">
        <v>679.06756399999995</v>
      </c>
      <c r="G1245" s="79" t="s">
        <v>1958</v>
      </c>
      <c r="H1245" s="42" t="s">
        <v>1366</v>
      </c>
      <c r="J1245" s="60" t="s">
        <v>7693</v>
      </c>
      <c r="K1245" s="206" t="s">
        <v>5695</v>
      </c>
      <c r="L1245" s="79" t="s">
        <v>285</v>
      </c>
    </row>
    <row r="1246" spans="1:12" ht="33.75" x14ac:dyDescent="0.25">
      <c r="B1246" s="58" t="s">
        <v>2299</v>
      </c>
      <c r="C1246" s="42" t="s">
        <v>1366</v>
      </c>
      <c r="E1246" s="42" t="s">
        <v>6035</v>
      </c>
      <c r="F1246" s="172">
        <v>729.06437000000005</v>
      </c>
      <c r="G1246" s="79" t="s">
        <v>1957</v>
      </c>
      <c r="H1246" s="42" t="s">
        <v>1366</v>
      </c>
      <c r="J1246" s="60" t="s">
        <v>7693</v>
      </c>
      <c r="K1246" s="206" t="s">
        <v>5695</v>
      </c>
      <c r="L1246" s="79" t="s">
        <v>285</v>
      </c>
    </row>
    <row r="1247" spans="1:12" ht="33.75" x14ac:dyDescent="0.25">
      <c r="B1247" s="58" t="s">
        <v>2300</v>
      </c>
      <c r="C1247" s="42" t="s">
        <v>1366</v>
      </c>
      <c r="E1247" s="42" t="s">
        <v>6036</v>
      </c>
      <c r="F1247" s="172">
        <v>779.06117600000005</v>
      </c>
      <c r="G1247" s="79" t="s">
        <v>1959</v>
      </c>
      <c r="H1247" s="42" t="s">
        <v>1366</v>
      </c>
      <c r="J1247" s="60" t="s">
        <v>7693</v>
      </c>
      <c r="K1247" s="206" t="s">
        <v>5695</v>
      </c>
      <c r="L1247" s="79" t="s">
        <v>285</v>
      </c>
    </row>
    <row r="1248" spans="1:12" ht="33.75" x14ac:dyDescent="0.25">
      <c r="B1248" s="58" t="s">
        <v>2301</v>
      </c>
      <c r="C1248" s="42" t="s">
        <v>1366</v>
      </c>
      <c r="E1248" s="42" t="s">
        <v>6037</v>
      </c>
      <c r="F1248" s="172">
        <v>829.05798200000004</v>
      </c>
      <c r="G1248" s="79" t="s">
        <v>1960</v>
      </c>
      <c r="H1248" s="42" t="s">
        <v>1366</v>
      </c>
      <c r="J1248" s="60" t="s">
        <v>7693</v>
      </c>
      <c r="K1248" s="206" t="s">
        <v>5695</v>
      </c>
      <c r="L1248" s="79" t="s">
        <v>285</v>
      </c>
    </row>
    <row r="1249" spans="1:14" x14ac:dyDescent="0.25">
      <c r="G1249" s="79"/>
      <c r="I1249" s="79"/>
      <c r="J1249" s="79"/>
    </row>
    <row r="1250" spans="1:14" x14ac:dyDescent="0.25">
      <c r="G1250" s="79"/>
      <c r="I1250" s="79"/>
      <c r="J1250" s="79"/>
    </row>
    <row r="1251" spans="1:14" s="54" customFormat="1" ht="18" x14ac:dyDescent="0.25">
      <c r="A1251" s="230" t="s">
        <v>6038</v>
      </c>
      <c r="B1251" s="230"/>
      <c r="C1251" s="230"/>
      <c r="D1251" s="230"/>
      <c r="E1251" s="230"/>
      <c r="F1251" s="230"/>
      <c r="K1251" s="219"/>
    </row>
    <row r="1252" spans="1:14" ht="36.75" x14ac:dyDescent="0.25">
      <c r="A1252" s="42"/>
      <c r="B1252" s="58" t="s">
        <v>2302</v>
      </c>
      <c r="C1252" s="42" t="s">
        <v>1336</v>
      </c>
      <c r="E1252" s="42" t="s">
        <v>6039</v>
      </c>
      <c r="F1252" s="172">
        <v>511.12072499999999</v>
      </c>
      <c r="G1252" s="79" t="s">
        <v>1964</v>
      </c>
      <c r="H1252" s="42" t="s">
        <v>1366</v>
      </c>
      <c r="J1252" s="60" t="s">
        <v>7693</v>
      </c>
      <c r="K1252" s="206" t="s">
        <v>5695</v>
      </c>
      <c r="L1252" s="79" t="s">
        <v>285</v>
      </c>
    </row>
    <row r="1253" spans="1:14" ht="36.75" x14ac:dyDescent="0.25">
      <c r="A1253" s="42"/>
      <c r="B1253" s="58" t="s">
        <v>2303</v>
      </c>
      <c r="C1253" s="42" t="s">
        <v>1336</v>
      </c>
      <c r="D1253" s="56"/>
      <c r="E1253" s="42" t="s">
        <v>6041</v>
      </c>
      <c r="F1253" s="172">
        <v>561.11753099999999</v>
      </c>
      <c r="G1253" s="79" t="s">
        <v>1963</v>
      </c>
      <c r="H1253" s="42" t="s">
        <v>1366</v>
      </c>
      <c r="J1253" s="60" t="s">
        <v>7693</v>
      </c>
      <c r="K1253" s="206" t="s">
        <v>5695</v>
      </c>
      <c r="L1253" s="79" t="s">
        <v>285</v>
      </c>
    </row>
    <row r="1254" spans="1:14" ht="36.75" x14ac:dyDescent="0.25">
      <c r="A1254" s="42"/>
      <c r="B1254" s="58" t="s">
        <v>2304</v>
      </c>
      <c r="C1254" s="42" t="s">
        <v>1336</v>
      </c>
      <c r="E1254" s="42" t="s">
        <v>6040</v>
      </c>
      <c r="F1254" s="172">
        <v>611.11433699999998</v>
      </c>
      <c r="G1254" s="79" t="s">
        <v>1965</v>
      </c>
      <c r="H1254" s="42" t="s">
        <v>1366</v>
      </c>
      <c r="J1254" s="60" t="s">
        <v>7693</v>
      </c>
      <c r="K1254" s="206" t="s">
        <v>5695</v>
      </c>
      <c r="L1254" s="79" t="s">
        <v>285</v>
      </c>
    </row>
    <row r="1255" spans="1:14" ht="37.5" customHeight="1" x14ac:dyDescent="0.25">
      <c r="A1255" s="42"/>
      <c r="B1255" s="58" t="s">
        <v>2305</v>
      </c>
      <c r="C1255" s="42" t="s">
        <v>1366</v>
      </c>
      <c r="E1255" s="42" t="s">
        <v>6043</v>
      </c>
      <c r="F1255" s="172">
        <v>661.11114299999997</v>
      </c>
      <c r="G1255" s="30" t="s">
        <v>1966</v>
      </c>
      <c r="H1255" s="42" t="s">
        <v>1366</v>
      </c>
      <c r="J1255" s="60" t="s">
        <v>7693</v>
      </c>
      <c r="K1255" s="206" t="s">
        <v>5695</v>
      </c>
      <c r="L1255" s="79" t="s">
        <v>285</v>
      </c>
    </row>
    <row r="1256" spans="1:14" ht="38.25" customHeight="1" x14ac:dyDescent="0.25">
      <c r="A1256" s="42"/>
      <c r="B1256" s="58" t="s">
        <v>2306</v>
      </c>
      <c r="C1256" s="42" t="s">
        <v>1366</v>
      </c>
      <c r="E1256" s="42" t="s">
        <v>6042</v>
      </c>
      <c r="F1256" s="172">
        <v>711.10794899999996</v>
      </c>
      <c r="G1256" s="30" t="s">
        <v>1967</v>
      </c>
      <c r="H1256" s="42" t="s">
        <v>1366</v>
      </c>
      <c r="J1256" s="60" t="s">
        <v>7693</v>
      </c>
      <c r="K1256" s="206" t="s">
        <v>5695</v>
      </c>
      <c r="L1256" s="79" t="s">
        <v>285</v>
      </c>
    </row>
    <row r="1257" spans="1:14" x14ac:dyDescent="0.25">
      <c r="I1257" s="42"/>
    </row>
    <row r="1259" spans="1:14" s="54" customFormat="1" ht="18" x14ac:dyDescent="0.25">
      <c r="A1259" s="230" t="s">
        <v>4087</v>
      </c>
      <c r="B1259" s="230"/>
      <c r="C1259" s="230"/>
      <c r="D1259" s="230"/>
      <c r="E1259" s="230"/>
      <c r="F1259" s="230"/>
      <c r="K1259" s="219"/>
    </row>
    <row r="1260" spans="1:14" ht="30" customHeight="1" x14ac:dyDescent="0.25">
      <c r="B1260" s="58" t="s">
        <v>2307</v>
      </c>
      <c r="C1260" s="42" t="s">
        <v>1366</v>
      </c>
      <c r="E1260" s="79" t="s">
        <v>2308</v>
      </c>
      <c r="F1260" s="172">
        <v>451.09959500000002</v>
      </c>
      <c r="G1260" s="42" t="s">
        <v>1974</v>
      </c>
      <c r="H1260" s="42" t="s">
        <v>1366</v>
      </c>
      <c r="I1260" s="79"/>
      <c r="J1260" s="60" t="s">
        <v>7693</v>
      </c>
      <c r="K1260" s="206" t="s">
        <v>5695</v>
      </c>
      <c r="L1260" s="79" t="s">
        <v>285</v>
      </c>
    </row>
    <row r="1261" spans="1:14" ht="30" customHeight="1" x14ac:dyDescent="0.25">
      <c r="B1261" s="58" t="s">
        <v>2309</v>
      </c>
      <c r="C1261" s="42" t="s">
        <v>1366</v>
      </c>
      <c r="E1261" s="79" t="s">
        <v>2310</v>
      </c>
      <c r="F1261" s="172">
        <v>501.09640100000001</v>
      </c>
      <c r="G1261" s="63" t="s">
        <v>1973</v>
      </c>
      <c r="H1261" s="42" t="s">
        <v>1366</v>
      </c>
      <c r="J1261" s="60" t="s">
        <v>7693</v>
      </c>
      <c r="K1261" s="206" t="s">
        <v>5695</v>
      </c>
      <c r="L1261" s="79" t="s">
        <v>285</v>
      </c>
    </row>
    <row r="1262" spans="1:14" ht="30" customHeight="1" x14ac:dyDescent="0.25">
      <c r="B1262" s="58" t="s">
        <v>2311</v>
      </c>
      <c r="C1262" s="42" t="s">
        <v>1366</v>
      </c>
      <c r="E1262" s="79" t="s">
        <v>2312</v>
      </c>
      <c r="F1262" s="172">
        <v>551.09320700000001</v>
      </c>
      <c r="G1262" s="63" t="s">
        <v>1971</v>
      </c>
      <c r="H1262" s="42" t="s">
        <v>1366</v>
      </c>
      <c r="J1262" s="60" t="s">
        <v>7693</v>
      </c>
      <c r="K1262" s="206" t="s">
        <v>5695</v>
      </c>
      <c r="L1262" s="79" t="s">
        <v>285</v>
      </c>
    </row>
    <row r="1263" spans="1:14" ht="30" customHeight="1" x14ac:dyDescent="0.25">
      <c r="B1263" s="58" t="s">
        <v>2313</v>
      </c>
      <c r="C1263" s="42" t="s">
        <v>1366</v>
      </c>
      <c r="E1263" s="79" t="s">
        <v>2314</v>
      </c>
      <c r="F1263" s="172">
        <v>601.090013</v>
      </c>
      <c r="G1263" s="63" t="s">
        <v>1970</v>
      </c>
      <c r="H1263" s="42" t="s">
        <v>1366</v>
      </c>
      <c r="J1263" s="60" t="s">
        <v>7693</v>
      </c>
      <c r="K1263" s="206" t="s">
        <v>5695</v>
      </c>
      <c r="L1263" s="79" t="s">
        <v>285</v>
      </c>
    </row>
    <row r="1264" spans="1:14" ht="30" customHeight="1" x14ac:dyDescent="0.25">
      <c r="B1264" s="58" t="s">
        <v>2315</v>
      </c>
      <c r="C1264" s="42" t="s">
        <v>1366</v>
      </c>
      <c r="E1264" s="79" t="s">
        <v>2316</v>
      </c>
      <c r="F1264" s="172">
        <v>651.08681899999999</v>
      </c>
      <c r="G1264" s="58" t="s">
        <v>7695</v>
      </c>
      <c r="H1264" s="42" t="s">
        <v>1366</v>
      </c>
      <c r="J1264" s="60" t="s">
        <v>7694</v>
      </c>
      <c r="K1264" s="206" t="s">
        <v>5695</v>
      </c>
      <c r="L1264" s="79" t="s">
        <v>285</v>
      </c>
      <c r="M1264" s="79" t="s">
        <v>323</v>
      </c>
      <c r="N1264" s="79" t="s">
        <v>5860</v>
      </c>
    </row>
    <row r="1265" spans="1:12" ht="30" customHeight="1" x14ac:dyDescent="0.25">
      <c r="B1265" s="58" t="s">
        <v>2317</v>
      </c>
      <c r="C1265" s="42" t="s">
        <v>1366</v>
      </c>
      <c r="E1265" s="79" t="s">
        <v>2318</v>
      </c>
      <c r="F1265" s="172">
        <v>701.08362499999998</v>
      </c>
      <c r="G1265" s="63" t="s">
        <v>1968</v>
      </c>
      <c r="H1265" s="42" t="s">
        <v>1366</v>
      </c>
      <c r="J1265" s="60" t="s">
        <v>7693</v>
      </c>
      <c r="K1265" s="206" t="s">
        <v>5695</v>
      </c>
      <c r="L1265" s="79" t="s">
        <v>285</v>
      </c>
    </row>
    <row r="1266" spans="1:12" ht="30" customHeight="1" x14ac:dyDescent="0.25">
      <c r="B1266" s="58" t="s">
        <v>2319</v>
      </c>
      <c r="C1266" s="42" t="s">
        <v>1366</v>
      </c>
      <c r="E1266" s="79" t="s">
        <v>2320</v>
      </c>
      <c r="F1266" s="172">
        <v>751.08043099999998</v>
      </c>
      <c r="G1266" s="63" t="s">
        <v>1969</v>
      </c>
      <c r="H1266" s="42" t="s">
        <v>1366</v>
      </c>
      <c r="J1266" s="60" t="s">
        <v>7694</v>
      </c>
      <c r="K1266" s="206" t="s">
        <v>5695</v>
      </c>
      <c r="L1266" s="79" t="s">
        <v>285</v>
      </c>
    </row>
    <row r="1269" spans="1:12" s="230" customFormat="1" ht="18" x14ac:dyDescent="0.25">
      <c r="A1269" s="230" t="s">
        <v>4229</v>
      </c>
      <c r="G1269" s="240"/>
      <c r="I1269" s="240"/>
      <c r="J1269" s="240"/>
      <c r="K1269" s="220"/>
    </row>
    <row r="1270" spans="1:12" ht="39.75" customHeight="1" x14ac:dyDescent="0.25">
      <c r="B1270" s="58" t="s">
        <v>1972</v>
      </c>
      <c r="C1270" s="79" t="s">
        <v>1336</v>
      </c>
      <c r="E1270" s="42" t="s">
        <v>2321</v>
      </c>
      <c r="F1270" s="172">
        <v>567.088122</v>
      </c>
      <c r="G1270" s="30" t="s">
        <v>1977</v>
      </c>
      <c r="H1270" s="79" t="s">
        <v>1366</v>
      </c>
      <c r="J1270" s="60" t="s">
        <v>7693</v>
      </c>
    </row>
    <row r="1271" spans="1:12" ht="45" x14ac:dyDescent="0.25">
      <c r="B1271" s="58" t="s">
        <v>2322</v>
      </c>
      <c r="C1271" s="79" t="s">
        <v>1336</v>
      </c>
      <c r="E1271" s="42" t="s">
        <v>2323</v>
      </c>
      <c r="F1271" s="172">
        <v>617.08492799999999</v>
      </c>
      <c r="G1271" s="30" t="s">
        <v>1976</v>
      </c>
      <c r="H1271" s="79" t="s">
        <v>1366</v>
      </c>
      <c r="J1271" s="60" t="s">
        <v>7693</v>
      </c>
    </row>
    <row r="1272" spans="1:12" ht="45" x14ac:dyDescent="0.25">
      <c r="B1272" s="58" t="s">
        <v>2324</v>
      </c>
      <c r="C1272" s="79" t="s">
        <v>1366</v>
      </c>
      <c r="E1272" s="42" t="s">
        <v>2325</v>
      </c>
      <c r="F1272" s="172">
        <v>667.08173399999998</v>
      </c>
      <c r="G1272" s="63" t="s">
        <v>4228</v>
      </c>
      <c r="H1272" s="79" t="s">
        <v>1366</v>
      </c>
      <c r="J1272" s="60" t="s">
        <v>7693</v>
      </c>
      <c r="K1272" s="207" t="s">
        <v>1431</v>
      </c>
      <c r="L1272" s="79" t="s">
        <v>4227</v>
      </c>
    </row>
    <row r="1273" spans="1:12" ht="45" x14ac:dyDescent="0.25">
      <c r="B1273" s="58" t="s">
        <v>2326</v>
      </c>
      <c r="C1273" s="79" t="s">
        <v>1336</v>
      </c>
      <c r="E1273" s="42" t="s">
        <v>2327</v>
      </c>
      <c r="F1273" s="172">
        <v>767.07534599999997</v>
      </c>
      <c r="G1273" s="30" t="s">
        <v>1975</v>
      </c>
      <c r="H1273" s="79" t="s">
        <v>1366</v>
      </c>
      <c r="J1273" s="60" t="s">
        <v>7693</v>
      </c>
    </row>
    <row r="1276" spans="1:12" s="230" customFormat="1" ht="18" x14ac:dyDescent="0.25">
      <c r="A1276" s="230" t="s">
        <v>6044</v>
      </c>
      <c r="G1276" s="240"/>
      <c r="I1276" s="240"/>
      <c r="J1276" s="240"/>
      <c r="K1276" s="220"/>
    </row>
    <row r="1277" spans="1:12" ht="45" x14ac:dyDescent="0.25">
      <c r="B1277" s="58" t="s">
        <v>2328</v>
      </c>
      <c r="C1277" s="79" t="s">
        <v>1336</v>
      </c>
      <c r="E1277" s="42" t="s">
        <v>6408</v>
      </c>
      <c r="F1277" s="172">
        <v>667.08173399999998</v>
      </c>
      <c r="G1277" s="30" t="s">
        <v>1399</v>
      </c>
      <c r="H1277" s="79" t="s">
        <v>1366</v>
      </c>
      <c r="J1277" s="60" t="s">
        <v>7693</v>
      </c>
      <c r="K1277" s="223"/>
      <c r="L1277" s="42"/>
    </row>
    <row r="1281" spans="1:14" x14ac:dyDescent="0.25">
      <c r="B1281" s="30"/>
    </row>
    <row r="1285" spans="1:14" s="54" customFormat="1" ht="18" x14ac:dyDescent="0.25">
      <c r="A1285" s="230" t="s">
        <v>6045</v>
      </c>
      <c r="B1285" s="230"/>
      <c r="C1285" s="230"/>
      <c r="D1285" s="230"/>
      <c r="E1285" s="230"/>
      <c r="F1285" s="230"/>
      <c r="G1285" s="55"/>
      <c r="I1285" s="55"/>
      <c r="J1285" s="55"/>
      <c r="K1285" s="219"/>
    </row>
    <row r="1286" spans="1:14" ht="45" customHeight="1" x14ac:dyDescent="0.25">
      <c r="A1286" s="42"/>
      <c r="B1286" s="58" t="s">
        <v>2329</v>
      </c>
      <c r="C1286" s="79" t="s">
        <v>1366</v>
      </c>
      <c r="E1286" s="42" t="s">
        <v>6409</v>
      </c>
      <c r="F1286" s="172">
        <v>667.08173399999998</v>
      </c>
      <c r="G1286" s="30" t="s">
        <v>732</v>
      </c>
      <c r="H1286" s="42" t="s">
        <v>256</v>
      </c>
      <c r="J1286" s="60" t="s">
        <v>7694</v>
      </c>
      <c r="K1286" s="207" t="s">
        <v>443</v>
      </c>
      <c r="L1286" s="79" t="s">
        <v>726</v>
      </c>
      <c r="M1286" s="79" t="s">
        <v>431</v>
      </c>
      <c r="N1286" s="75" t="s">
        <v>367</v>
      </c>
    </row>
    <row r="1287" spans="1:14" ht="45" customHeight="1" x14ac:dyDescent="0.25">
      <c r="A1287" s="42"/>
      <c r="B1287" s="58" t="s">
        <v>2330</v>
      </c>
      <c r="C1287" s="42" t="s">
        <v>1336</v>
      </c>
      <c r="E1287" s="42" t="s">
        <v>6410</v>
      </c>
      <c r="F1287" s="172">
        <v>767.07534599999997</v>
      </c>
      <c r="G1287" s="30" t="s">
        <v>1978</v>
      </c>
      <c r="H1287" s="79" t="s">
        <v>1366</v>
      </c>
      <c r="J1287" s="60" t="s">
        <v>7694</v>
      </c>
    </row>
    <row r="1292" spans="1:14" s="230" customFormat="1" ht="18" x14ac:dyDescent="0.25">
      <c r="A1292" s="229" t="s">
        <v>6046</v>
      </c>
      <c r="B1292" s="229"/>
      <c r="C1292" s="229"/>
      <c r="D1292" s="229"/>
      <c r="E1292" s="229"/>
      <c r="F1292" s="229"/>
      <c r="G1292" s="240"/>
      <c r="I1292" s="240"/>
      <c r="J1292" s="240"/>
      <c r="K1292" s="220"/>
    </row>
    <row r="1293" spans="1:14" ht="45" x14ac:dyDescent="0.25">
      <c r="B1293" s="82" t="s">
        <v>5821</v>
      </c>
      <c r="C1293" s="79" t="s">
        <v>1366</v>
      </c>
      <c r="E1293" s="42" t="s">
        <v>6411</v>
      </c>
      <c r="F1293" s="172">
        <v>695.11303399999997</v>
      </c>
      <c r="G1293" s="30" t="s">
        <v>5822</v>
      </c>
      <c r="H1293" s="79" t="s">
        <v>1366</v>
      </c>
      <c r="J1293" s="60" t="s">
        <v>7693</v>
      </c>
      <c r="K1293" s="207" t="s">
        <v>5820</v>
      </c>
      <c r="L1293" s="79" t="s">
        <v>5819</v>
      </c>
    </row>
    <row r="1301" spans="1:12" s="54" customFormat="1" ht="18" x14ac:dyDescent="0.25">
      <c r="A1301" s="230" t="s">
        <v>6047</v>
      </c>
      <c r="B1301" s="230"/>
      <c r="C1301" s="230"/>
      <c r="D1301" s="230"/>
      <c r="E1301" s="230"/>
      <c r="F1301" s="230"/>
      <c r="G1301" s="55"/>
      <c r="I1301" s="55"/>
      <c r="J1301" s="55"/>
      <c r="K1301" s="219"/>
    </row>
    <row r="1302" spans="1:12" ht="35.25" customHeight="1" x14ac:dyDescent="0.25">
      <c r="B1302" s="58" t="s">
        <v>6048</v>
      </c>
      <c r="C1302" s="79" t="s">
        <v>1366</v>
      </c>
      <c r="E1302" s="79" t="s">
        <v>6412</v>
      </c>
      <c r="F1302" s="172">
        <v>622.04769399999998</v>
      </c>
      <c r="G1302" s="30" t="s">
        <v>733</v>
      </c>
      <c r="H1302" s="42" t="s">
        <v>1340</v>
      </c>
      <c r="J1302" s="60" t="s">
        <v>7694</v>
      </c>
      <c r="K1302" s="207" t="s">
        <v>443</v>
      </c>
      <c r="L1302" s="79" t="s">
        <v>726</v>
      </c>
    </row>
    <row r="1303" spans="1:12" ht="45" x14ac:dyDescent="0.25">
      <c r="B1303" s="58" t="s">
        <v>6049</v>
      </c>
      <c r="C1303" s="79" t="s">
        <v>1366</v>
      </c>
      <c r="E1303" s="79" t="s">
        <v>6413</v>
      </c>
      <c r="F1303" s="172">
        <v>722.04130599999996</v>
      </c>
      <c r="G1303" s="30" t="s">
        <v>1979</v>
      </c>
      <c r="H1303" s="79" t="s">
        <v>1366</v>
      </c>
      <c r="J1303" s="60" t="s">
        <v>7694</v>
      </c>
    </row>
    <row r="1308" spans="1:12" x14ac:dyDescent="0.25">
      <c r="B1308" s="61"/>
      <c r="C1308" s="61"/>
    </row>
    <row r="1309" spans="1:12" x14ac:dyDescent="0.25">
      <c r="B1309" s="61"/>
      <c r="C1309" s="61"/>
    </row>
    <row r="1310" spans="1:12" x14ac:dyDescent="0.25">
      <c r="B1310" s="61"/>
      <c r="C1310" s="61"/>
    </row>
    <row r="1311" spans="1:12" s="230" customFormat="1" ht="18.75" x14ac:dyDescent="0.35">
      <c r="A1311" s="233" t="s">
        <v>6050</v>
      </c>
      <c r="B1311" s="233"/>
      <c r="C1311" s="233"/>
      <c r="D1311" s="233"/>
      <c r="E1311" s="233"/>
      <c r="F1311" s="233"/>
      <c r="G1311" s="240"/>
      <c r="I1311" s="240"/>
      <c r="J1311" s="240"/>
      <c r="K1311" s="220"/>
    </row>
    <row r="1312" spans="1:12" ht="45" x14ac:dyDescent="0.25">
      <c r="B1312" s="82" t="s">
        <v>5829</v>
      </c>
      <c r="C1312" s="79" t="s">
        <v>1366</v>
      </c>
      <c r="E1312" s="79" t="s">
        <v>6414</v>
      </c>
      <c r="F1312" s="172">
        <v>638.04260899999997</v>
      </c>
      <c r="G1312" s="30" t="s">
        <v>5830</v>
      </c>
      <c r="H1312" s="79" t="s">
        <v>1366</v>
      </c>
      <c r="J1312" s="60" t="s">
        <v>7693</v>
      </c>
      <c r="K1312" s="214" t="s">
        <v>5824</v>
      </c>
      <c r="L1312" s="78" t="s">
        <v>5823</v>
      </c>
    </row>
    <row r="1313" spans="1:12" x14ac:dyDescent="0.25">
      <c r="B1313" s="61"/>
      <c r="C1313" s="61"/>
    </row>
    <row r="1314" spans="1:12" x14ac:dyDescent="0.25">
      <c r="B1314" s="61"/>
      <c r="C1314" s="61"/>
    </row>
    <row r="1315" spans="1:12" x14ac:dyDescent="0.25">
      <c r="B1315" s="61"/>
      <c r="C1315" s="61"/>
    </row>
    <row r="1316" spans="1:12" x14ac:dyDescent="0.25">
      <c r="B1316" s="61"/>
      <c r="C1316" s="61"/>
    </row>
    <row r="1317" spans="1:12" x14ac:dyDescent="0.25">
      <c r="B1317" s="61"/>
      <c r="C1317" s="61"/>
    </row>
    <row r="1318" spans="1:12" x14ac:dyDescent="0.25">
      <c r="B1318" s="61"/>
      <c r="C1318" s="61"/>
    </row>
    <row r="1319" spans="1:12" x14ac:dyDescent="0.25">
      <c r="B1319" s="61"/>
      <c r="C1319" s="61"/>
    </row>
    <row r="1320" spans="1:12" x14ac:dyDescent="0.25">
      <c r="B1320" s="61"/>
      <c r="C1320" s="61"/>
    </row>
    <row r="1321" spans="1:12" x14ac:dyDescent="0.25">
      <c r="B1321" s="61"/>
      <c r="C1321" s="61"/>
    </row>
    <row r="1322" spans="1:12" s="230" customFormat="1" ht="18" x14ac:dyDescent="0.25">
      <c r="A1322" s="230" t="s">
        <v>6051</v>
      </c>
      <c r="G1322" s="240"/>
      <c r="I1322" s="240"/>
      <c r="J1322" s="240"/>
      <c r="K1322" s="220"/>
    </row>
    <row r="1323" spans="1:12" ht="30" customHeight="1" x14ac:dyDescent="0.25">
      <c r="B1323" s="40" t="s">
        <v>1478</v>
      </c>
      <c r="C1323" s="42" t="s">
        <v>1366</v>
      </c>
      <c r="E1323" s="79" t="s">
        <v>6415</v>
      </c>
      <c r="F1323" s="172">
        <v>735.06170699999996</v>
      </c>
      <c r="G1323" s="30" t="s">
        <v>1479</v>
      </c>
      <c r="H1323" s="79" t="s">
        <v>1366</v>
      </c>
      <c r="J1323" s="60" t="s">
        <v>7693</v>
      </c>
      <c r="K1323" s="207" t="s">
        <v>1474</v>
      </c>
      <c r="L1323" s="79" t="s">
        <v>1472</v>
      </c>
    </row>
    <row r="1324" spans="1:12" x14ac:dyDescent="0.25">
      <c r="B1324" s="30"/>
      <c r="C1324" s="61"/>
    </row>
    <row r="1325" spans="1:12" x14ac:dyDescent="0.25">
      <c r="B1325" s="61"/>
      <c r="C1325" s="61"/>
    </row>
    <row r="1326" spans="1:12" x14ac:dyDescent="0.25">
      <c r="B1326" s="61"/>
      <c r="C1326" s="61"/>
    </row>
    <row r="1327" spans="1:12" x14ac:dyDescent="0.25">
      <c r="B1327" s="61"/>
      <c r="C1327" s="61"/>
    </row>
    <row r="1328" spans="1:12" x14ac:dyDescent="0.25">
      <c r="B1328" s="61"/>
      <c r="C1328" s="61"/>
    </row>
    <row r="1329" spans="1:12" x14ac:dyDescent="0.25">
      <c r="B1329" s="61"/>
      <c r="C1329" s="61"/>
    </row>
    <row r="1330" spans="1:12" s="230" customFormat="1" ht="18" x14ac:dyDescent="0.25">
      <c r="A1330" s="230" t="s">
        <v>6052</v>
      </c>
      <c r="G1330" s="240"/>
      <c r="I1330" s="240"/>
      <c r="J1330" s="240"/>
      <c r="K1330" s="220"/>
    </row>
    <row r="1331" spans="1:12" ht="30" x14ac:dyDescent="0.25">
      <c r="B1331" s="58" t="s">
        <v>2331</v>
      </c>
      <c r="C1331" s="42" t="s">
        <v>1366</v>
      </c>
      <c r="E1331" s="79" t="s">
        <v>6053</v>
      </c>
      <c r="F1331" s="172">
        <v>735.08551599999998</v>
      </c>
      <c r="G1331" s="30" t="s">
        <v>1636</v>
      </c>
      <c r="H1331" s="79" t="s">
        <v>1366</v>
      </c>
      <c r="J1331" s="60" t="s">
        <v>7693</v>
      </c>
      <c r="K1331" s="209" t="s">
        <v>1635</v>
      </c>
      <c r="L1331" s="78" t="s">
        <v>4891</v>
      </c>
    </row>
    <row r="1332" spans="1:12" x14ac:dyDescent="0.25">
      <c r="B1332" s="61"/>
      <c r="C1332" s="61"/>
    </row>
    <row r="1333" spans="1:12" x14ac:dyDescent="0.25">
      <c r="B1333" s="61"/>
      <c r="C1333" s="61"/>
    </row>
    <row r="1334" spans="1:12" x14ac:dyDescent="0.25">
      <c r="B1334" s="61"/>
      <c r="C1334" s="61"/>
      <c r="G1334" s="79"/>
      <c r="I1334" s="79"/>
      <c r="J1334" s="79"/>
    </row>
    <row r="1335" spans="1:12" x14ac:dyDescent="0.25">
      <c r="B1335" s="61"/>
      <c r="C1335" s="61"/>
    </row>
    <row r="1336" spans="1:12" x14ac:dyDescent="0.25">
      <c r="B1336" s="61"/>
      <c r="C1336" s="61"/>
    </row>
    <row r="1337" spans="1:12" x14ac:dyDescent="0.25">
      <c r="B1337" s="61"/>
      <c r="C1337" s="61"/>
    </row>
    <row r="1338" spans="1:12" x14ac:dyDescent="0.25">
      <c r="B1338" s="61"/>
      <c r="C1338" s="61"/>
    </row>
    <row r="1339" spans="1:12" s="259" customFormat="1" ht="18" x14ac:dyDescent="0.25">
      <c r="A1339" s="259" t="s">
        <v>4781</v>
      </c>
      <c r="K1339" s="277"/>
    </row>
    <row r="1340" spans="1:12" s="182" customFormat="1" ht="30" x14ac:dyDescent="0.25">
      <c r="B1340" s="116" t="s">
        <v>4651</v>
      </c>
      <c r="C1340" s="182" t="s">
        <v>1366</v>
      </c>
      <c r="E1340" s="182" t="s">
        <v>4652</v>
      </c>
      <c r="F1340" s="172">
        <v>620.99623299999996</v>
      </c>
      <c r="G1340" s="182" t="s">
        <v>4650</v>
      </c>
      <c r="H1340" s="182" t="s">
        <v>1366</v>
      </c>
      <c r="J1340" s="182" t="s">
        <v>7693</v>
      </c>
      <c r="K1340" s="221" t="s">
        <v>4653</v>
      </c>
      <c r="L1340" s="182" t="s">
        <v>4654</v>
      </c>
    </row>
    <row r="1341" spans="1:12" s="246" customFormat="1" x14ac:dyDescent="0.25">
      <c r="K1341" s="151"/>
    </row>
    <row r="1342" spans="1:12" s="246" customFormat="1" x14ac:dyDescent="0.25">
      <c r="K1342" s="151"/>
    </row>
    <row r="1343" spans="1:12" s="246" customFormat="1" x14ac:dyDescent="0.25">
      <c r="K1343" s="151"/>
    </row>
    <row r="1344" spans="1:12" s="246" customFormat="1" x14ac:dyDescent="0.25">
      <c r="K1344" s="151"/>
    </row>
    <row r="1345" spans="1:12" s="246" customFormat="1" x14ac:dyDescent="0.25">
      <c r="K1345" s="151"/>
    </row>
    <row r="1346" spans="1:12" s="246" customFormat="1" x14ac:dyDescent="0.25">
      <c r="K1346" s="151"/>
    </row>
    <row r="1347" spans="1:12" s="246" customFormat="1" x14ac:dyDescent="0.25">
      <c r="K1347" s="151"/>
    </row>
    <row r="1348" spans="1:12" s="246" customFormat="1" x14ac:dyDescent="0.25">
      <c r="K1348" s="151"/>
    </row>
    <row r="1349" spans="1:12" s="246" customFormat="1" x14ac:dyDescent="0.25">
      <c r="K1349" s="151"/>
    </row>
    <row r="1350" spans="1:12" s="74" customFormat="1" ht="17.25" customHeight="1" x14ac:dyDescent="0.25">
      <c r="A1350" s="348" t="s">
        <v>4664</v>
      </c>
      <c r="B1350" s="245"/>
      <c r="C1350" s="245"/>
      <c r="D1350" s="245"/>
      <c r="K1350" s="288"/>
    </row>
    <row r="1351" spans="1:12" s="73" customFormat="1" ht="30" x14ac:dyDescent="0.25">
      <c r="B1351" s="19" t="s">
        <v>4655</v>
      </c>
      <c r="C1351" s="182" t="s">
        <v>1366</v>
      </c>
      <c r="E1351" s="182" t="s">
        <v>4657</v>
      </c>
      <c r="F1351" s="172">
        <v>578.94928300000004</v>
      </c>
      <c r="G1351" s="73" t="s">
        <v>4656</v>
      </c>
      <c r="H1351" s="182" t="s">
        <v>1366</v>
      </c>
      <c r="J1351" s="73" t="s">
        <v>7693</v>
      </c>
      <c r="K1351" s="221" t="s">
        <v>4653</v>
      </c>
      <c r="L1351" s="182" t="s">
        <v>4654</v>
      </c>
    </row>
    <row r="1352" spans="1:12" s="246" customFormat="1" x14ac:dyDescent="0.25">
      <c r="K1352" s="151"/>
    </row>
    <row r="1353" spans="1:12" s="246" customFormat="1" x14ac:dyDescent="0.25">
      <c r="K1353" s="151"/>
    </row>
    <row r="1354" spans="1:12" s="246" customFormat="1" x14ac:dyDescent="0.25">
      <c r="K1354" s="151"/>
    </row>
    <row r="1355" spans="1:12" s="246" customFormat="1" x14ac:dyDescent="0.25">
      <c r="K1355" s="151"/>
    </row>
    <row r="1356" spans="1:12" s="246" customFormat="1" x14ac:dyDescent="0.25">
      <c r="K1356" s="151"/>
    </row>
    <row r="1357" spans="1:12" s="246" customFormat="1" x14ac:dyDescent="0.25">
      <c r="K1357" s="151"/>
    </row>
    <row r="1358" spans="1:12" s="246" customFormat="1" x14ac:dyDescent="0.25">
      <c r="K1358" s="151"/>
    </row>
    <row r="1359" spans="1:12" s="246" customFormat="1" x14ac:dyDescent="0.25">
      <c r="K1359" s="151"/>
    </row>
    <row r="1360" spans="1:12" s="246" customFormat="1" x14ac:dyDescent="0.25">
      <c r="K1360" s="151"/>
    </row>
    <row r="1362" spans="1:16" x14ac:dyDescent="0.25">
      <c r="A1362" s="249" t="s">
        <v>7618</v>
      </c>
      <c r="B1362" s="86"/>
    </row>
    <row r="1363" spans="1:16" s="54" customFormat="1" ht="18" x14ac:dyDescent="0.25">
      <c r="A1363" s="230" t="s">
        <v>5486</v>
      </c>
      <c r="B1363" s="230"/>
      <c r="C1363" s="230"/>
      <c r="D1363" s="230"/>
      <c r="E1363" s="230"/>
      <c r="F1363" s="230"/>
      <c r="K1363" s="219"/>
    </row>
    <row r="1364" spans="1:16" ht="30" x14ac:dyDescent="0.25">
      <c r="B1364" s="62" t="s">
        <v>5384</v>
      </c>
      <c r="C1364" s="79" t="s">
        <v>1366</v>
      </c>
      <c r="E1364" s="75" t="s">
        <v>5480</v>
      </c>
      <c r="F1364" s="172">
        <v>450.99009899999999</v>
      </c>
      <c r="G1364" s="75" t="s">
        <v>494</v>
      </c>
      <c r="H1364" s="75" t="s">
        <v>256</v>
      </c>
      <c r="I1364" s="75"/>
      <c r="J1364" s="60" t="s">
        <v>7694</v>
      </c>
    </row>
    <row r="1365" spans="1:16" ht="30" x14ac:dyDescent="0.25">
      <c r="B1365" s="62" t="s">
        <v>5385</v>
      </c>
      <c r="C1365" s="79" t="s">
        <v>1366</v>
      </c>
      <c r="E1365" s="75" t="s">
        <v>5481</v>
      </c>
      <c r="F1365" s="172">
        <v>500.98690499999998</v>
      </c>
      <c r="G1365" s="75" t="s">
        <v>496</v>
      </c>
      <c r="H1365" s="75" t="s">
        <v>256</v>
      </c>
      <c r="I1365" s="75"/>
      <c r="J1365" s="60" t="s">
        <v>7694</v>
      </c>
    </row>
    <row r="1366" spans="1:16" ht="30" x14ac:dyDescent="0.25">
      <c r="B1366" s="62" t="s">
        <v>5386</v>
      </c>
      <c r="C1366" s="79" t="s">
        <v>1366</v>
      </c>
      <c r="E1366" s="75" t="s">
        <v>5482</v>
      </c>
      <c r="F1366" s="172">
        <v>550.98371099999997</v>
      </c>
      <c r="G1366" s="75" t="s">
        <v>497</v>
      </c>
      <c r="H1366" s="75" t="s">
        <v>256</v>
      </c>
      <c r="I1366" s="75"/>
      <c r="J1366" s="60" t="s">
        <v>7694</v>
      </c>
    </row>
    <row r="1367" spans="1:16" ht="30" x14ac:dyDescent="0.25">
      <c r="B1367" s="62" t="s">
        <v>5387</v>
      </c>
      <c r="C1367" s="79" t="s">
        <v>1366</v>
      </c>
      <c r="D1367" s="75"/>
      <c r="E1367" s="75" t="s">
        <v>5483</v>
      </c>
      <c r="F1367" s="172">
        <v>600.98051699999996</v>
      </c>
      <c r="G1367" s="75" t="s">
        <v>493</v>
      </c>
      <c r="H1367" s="75" t="s">
        <v>256</v>
      </c>
      <c r="I1367" s="75"/>
      <c r="J1367" s="60" t="s">
        <v>7694</v>
      </c>
    </row>
    <row r="1368" spans="1:16" ht="30" x14ac:dyDescent="0.25">
      <c r="B1368" s="62" t="s">
        <v>5388</v>
      </c>
      <c r="C1368" s="79" t="s">
        <v>1366</v>
      </c>
      <c r="E1368" s="75" t="s">
        <v>5484</v>
      </c>
      <c r="F1368" s="172">
        <v>650.97732299999996</v>
      </c>
      <c r="G1368" s="75" t="s">
        <v>495</v>
      </c>
      <c r="H1368" s="75" t="s">
        <v>256</v>
      </c>
      <c r="I1368" s="75"/>
      <c r="J1368" s="60" t="s">
        <v>7694</v>
      </c>
      <c r="K1368" s="207" t="s">
        <v>5424</v>
      </c>
      <c r="L1368" s="79" t="s">
        <v>5425</v>
      </c>
      <c r="M1368" s="182" t="s">
        <v>5495</v>
      </c>
      <c r="N1368" s="182" t="s">
        <v>5496</v>
      </c>
      <c r="O1368" s="246" t="s">
        <v>5521</v>
      </c>
      <c r="P1368" s="246" t="s">
        <v>5524</v>
      </c>
    </row>
    <row r="1369" spans="1:16" ht="30" x14ac:dyDescent="0.25">
      <c r="B1369" s="62" t="s">
        <v>5389</v>
      </c>
      <c r="C1369" s="79" t="s">
        <v>1366</v>
      </c>
      <c r="E1369" s="75" t="s">
        <v>5485</v>
      </c>
      <c r="F1369" s="172">
        <v>750.97093500000005</v>
      </c>
      <c r="G1369" s="30" t="s">
        <v>1981</v>
      </c>
      <c r="H1369" s="79" t="s">
        <v>1366</v>
      </c>
      <c r="J1369" s="60" t="s">
        <v>7693</v>
      </c>
      <c r="K1369" s="207" t="s">
        <v>5405</v>
      </c>
      <c r="L1369" s="79" t="s">
        <v>5404</v>
      </c>
      <c r="M1369" s="79" t="s">
        <v>5424</v>
      </c>
      <c r="N1369" s="79" t="s">
        <v>5426</v>
      </c>
    </row>
    <row r="1372" spans="1:16" s="54" customFormat="1" ht="18" x14ac:dyDescent="0.25">
      <c r="A1372" s="230" t="s">
        <v>6055</v>
      </c>
      <c r="B1372" s="230"/>
      <c r="C1372" s="230"/>
      <c r="D1372" s="230"/>
      <c r="E1372" s="230"/>
      <c r="F1372" s="230"/>
      <c r="K1372" s="219"/>
    </row>
    <row r="1373" spans="1:16" ht="30" x14ac:dyDescent="0.25">
      <c r="B1373" s="82" t="s">
        <v>5383</v>
      </c>
      <c r="C1373" s="79" t="s">
        <v>1366</v>
      </c>
      <c r="E1373" s="75" t="s">
        <v>6417</v>
      </c>
      <c r="F1373" s="172">
        <v>650.97732300000007</v>
      </c>
      <c r="G1373" s="30" t="s">
        <v>5390</v>
      </c>
      <c r="H1373" s="79" t="s">
        <v>1366</v>
      </c>
      <c r="J1373" s="60" t="s">
        <v>7694</v>
      </c>
      <c r="K1373" s="207" t="s">
        <v>5391</v>
      </c>
      <c r="L1373" s="79" t="s">
        <v>1130</v>
      </c>
    </row>
    <row r="1378" spans="1:14" x14ac:dyDescent="0.25">
      <c r="G1378" s="79"/>
      <c r="J1378" s="79"/>
    </row>
    <row r="1382" spans="1:14" s="230" customFormat="1" ht="18" x14ac:dyDescent="0.25">
      <c r="A1382" s="230" t="s">
        <v>5399</v>
      </c>
      <c r="G1382" s="240"/>
      <c r="I1382" s="240"/>
      <c r="J1382" s="240"/>
      <c r="K1382" s="220"/>
    </row>
    <row r="1383" spans="1:14" ht="30" x14ac:dyDescent="0.25">
      <c r="B1383" s="40" t="s">
        <v>2342</v>
      </c>
      <c r="C1383" s="79" t="s">
        <v>1336</v>
      </c>
      <c r="E1383" s="79" t="s">
        <v>5397</v>
      </c>
      <c r="F1383" s="172">
        <v>564.99936100000002</v>
      </c>
      <c r="G1383" s="30" t="s">
        <v>1982</v>
      </c>
      <c r="H1383" s="79" t="s">
        <v>1366</v>
      </c>
      <c r="J1383" s="60" t="s">
        <v>7693</v>
      </c>
    </row>
    <row r="1384" spans="1:14" ht="30" x14ac:dyDescent="0.25">
      <c r="B1384" s="40" t="s">
        <v>2343</v>
      </c>
      <c r="C1384" s="79" t="s">
        <v>1366</v>
      </c>
      <c r="E1384" s="79" t="s">
        <v>5398</v>
      </c>
      <c r="F1384" s="172">
        <v>664.99297300000001</v>
      </c>
      <c r="G1384" s="30" t="s">
        <v>1512</v>
      </c>
      <c r="H1384" s="79" t="s">
        <v>1366</v>
      </c>
      <c r="J1384" s="60" t="s">
        <v>7694</v>
      </c>
      <c r="K1384" s="207" t="s">
        <v>1490</v>
      </c>
      <c r="L1384" s="79" t="s">
        <v>1491</v>
      </c>
      <c r="M1384" s="75" t="s">
        <v>5578</v>
      </c>
      <c r="N1384" s="75" t="s">
        <v>5579</v>
      </c>
    </row>
    <row r="1390" spans="1:14" s="54" customFormat="1" ht="18" x14ac:dyDescent="0.25">
      <c r="A1390" s="230" t="s">
        <v>6435</v>
      </c>
      <c r="B1390" s="230"/>
      <c r="C1390" s="230"/>
      <c r="D1390" s="230"/>
      <c r="E1390" s="230"/>
      <c r="F1390" s="230"/>
      <c r="K1390" s="219"/>
    </row>
    <row r="1391" spans="1:14" ht="30" x14ac:dyDescent="0.25">
      <c r="B1391" s="58" t="s">
        <v>2334</v>
      </c>
      <c r="C1391" s="75" t="s">
        <v>1366</v>
      </c>
      <c r="E1391" s="75" t="s">
        <v>6433</v>
      </c>
      <c r="F1391" s="172">
        <v>775.97200099999998</v>
      </c>
      <c r="G1391" s="79" t="s">
        <v>440</v>
      </c>
      <c r="H1391" s="75" t="s">
        <v>256</v>
      </c>
      <c r="I1391" s="79"/>
      <c r="J1391" s="60" t="s">
        <v>7694</v>
      </c>
      <c r="K1391" s="207" t="s">
        <v>441</v>
      </c>
      <c r="L1391" s="79" t="s">
        <v>415</v>
      </c>
      <c r="M1391" s="79" t="s">
        <v>751</v>
      </c>
      <c r="N1391" s="79" t="s">
        <v>739</v>
      </c>
    </row>
    <row r="1392" spans="1:14" ht="45" x14ac:dyDescent="0.25">
      <c r="B1392" s="58" t="s">
        <v>2335</v>
      </c>
      <c r="C1392" s="79" t="s">
        <v>1336</v>
      </c>
      <c r="E1392" s="75" t="s">
        <v>6434</v>
      </c>
      <c r="F1392" s="172">
        <v>1175.946449</v>
      </c>
      <c r="G1392" s="30" t="s">
        <v>1980</v>
      </c>
      <c r="H1392" s="79" t="s">
        <v>1366</v>
      </c>
      <c r="J1392" s="60" t="s">
        <v>7693</v>
      </c>
    </row>
    <row r="1398" spans="1:12" s="230" customFormat="1" ht="18" x14ac:dyDescent="0.25">
      <c r="A1398" s="230" t="s">
        <v>6431</v>
      </c>
      <c r="G1398" s="240"/>
      <c r="I1398" s="240"/>
      <c r="J1398" s="240"/>
      <c r="K1398" s="220"/>
    </row>
    <row r="1399" spans="1:12" ht="30" x14ac:dyDescent="0.25">
      <c r="B1399" s="82" t="s">
        <v>5501</v>
      </c>
      <c r="C1399" s="79" t="s">
        <v>1366</v>
      </c>
      <c r="E1399" s="75" t="s">
        <v>6428</v>
      </c>
      <c r="F1399" s="172">
        <v>1003.990525</v>
      </c>
      <c r="G1399" s="30" t="s">
        <v>5502</v>
      </c>
      <c r="H1399" s="79" t="s">
        <v>1366</v>
      </c>
      <c r="J1399" s="60" t="s">
        <v>7694</v>
      </c>
      <c r="K1399" s="221" t="s">
        <v>5495</v>
      </c>
      <c r="L1399" s="182" t="s">
        <v>5496</v>
      </c>
    </row>
    <row r="1400" spans="1:12" ht="30" x14ac:dyDescent="0.25">
      <c r="B1400" s="82" t="s">
        <v>5497</v>
      </c>
      <c r="C1400" s="79" t="s">
        <v>1366</v>
      </c>
      <c r="E1400" s="75" t="s">
        <v>6429</v>
      </c>
      <c r="F1400" s="172">
        <v>1165.980943</v>
      </c>
      <c r="G1400" s="30" t="s">
        <v>5498</v>
      </c>
      <c r="H1400" s="79" t="s">
        <v>1366</v>
      </c>
      <c r="J1400" s="60" t="s">
        <v>7694</v>
      </c>
      <c r="K1400" s="221" t="s">
        <v>5495</v>
      </c>
      <c r="L1400" s="182" t="s">
        <v>5496</v>
      </c>
    </row>
    <row r="1401" spans="1:12" ht="30" x14ac:dyDescent="0.25">
      <c r="B1401" s="82" t="s">
        <v>5500</v>
      </c>
      <c r="C1401" s="79" t="s">
        <v>1366</v>
      </c>
      <c r="E1401" s="75" t="s">
        <v>6430</v>
      </c>
      <c r="F1401" s="172">
        <v>1403.9649730000001</v>
      </c>
      <c r="G1401" s="30" t="s">
        <v>5499</v>
      </c>
      <c r="H1401" s="79" t="s">
        <v>1366</v>
      </c>
      <c r="J1401" s="60" t="s">
        <v>7693</v>
      </c>
      <c r="K1401" s="221" t="s">
        <v>5495</v>
      </c>
      <c r="L1401" s="182" t="s">
        <v>5496</v>
      </c>
    </row>
    <row r="1406" spans="1:12" s="230" customFormat="1" ht="18" x14ac:dyDescent="0.25">
      <c r="A1406" s="230" t="s">
        <v>6056</v>
      </c>
      <c r="G1406" s="240"/>
      <c r="I1406" s="240"/>
      <c r="J1406" s="240"/>
      <c r="K1406" s="220"/>
    </row>
    <row r="1407" spans="1:12" ht="30" x14ac:dyDescent="0.25">
      <c r="B1407" s="58" t="s">
        <v>2336</v>
      </c>
      <c r="C1407" s="79" t="s">
        <v>1366</v>
      </c>
      <c r="E1407" s="75" t="s">
        <v>6418</v>
      </c>
      <c r="F1407" s="172">
        <v>1003.990525</v>
      </c>
      <c r="G1407" s="30" t="s">
        <v>1699</v>
      </c>
      <c r="H1407" s="79" t="s">
        <v>1366</v>
      </c>
      <c r="J1407" s="60" t="s">
        <v>7693</v>
      </c>
    </row>
    <row r="1408" spans="1:12" ht="30" x14ac:dyDescent="0.25">
      <c r="B1408" s="58" t="s">
        <v>2337</v>
      </c>
      <c r="C1408" s="79" t="s">
        <v>1366</v>
      </c>
      <c r="E1408" s="75" t="s">
        <v>6419</v>
      </c>
      <c r="F1408" s="172">
        <v>1103.9841369999999</v>
      </c>
      <c r="G1408" s="30" t="s">
        <v>1698</v>
      </c>
      <c r="H1408" s="79" t="s">
        <v>1366</v>
      </c>
      <c r="J1408" s="60" t="s">
        <v>7694</v>
      </c>
    </row>
    <row r="1409" spans="1:18" ht="30" customHeight="1" x14ac:dyDescent="0.25">
      <c r="B1409" s="58" t="s">
        <v>2338</v>
      </c>
      <c r="C1409" s="79" t="s">
        <v>1366</v>
      </c>
      <c r="E1409" s="75" t="s">
        <v>6420</v>
      </c>
      <c r="F1409" s="172">
        <v>1203.9777489999999</v>
      </c>
      <c r="G1409" s="30" t="s">
        <v>1700</v>
      </c>
      <c r="H1409" s="79" t="s">
        <v>1366</v>
      </c>
      <c r="I1409" s="30" t="s">
        <v>5334</v>
      </c>
      <c r="J1409" s="60" t="s">
        <v>7694</v>
      </c>
      <c r="K1409" s="209" t="s">
        <v>1635</v>
      </c>
      <c r="L1409" s="78" t="s">
        <v>4891</v>
      </c>
      <c r="M1409" s="79" t="s">
        <v>5333</v>
      </c>
      <c r="N1409" s="79" t="s">
        <v>415</v>
      </c>
      <c r="O1409" s="182" t="s">
        <v>5495</v>
      </c>
      <c r="P1409" s="182" t="s">
        <v>5496</v>
      </c>
      <c r="Q1409" s="73" t="s">
        <v>5521</v>
      </c>
      <c r="R1409" s="73" t="s">
        <v>5524</v>
      </c>
    </row>
    <row r="1410" spans="1:18" ht="45" x14ac:dyDescent="0.25">
      <c r="B1410" s="40" t="s">
        <v>2339</v>
      </c>
      <c r="C1410" s="79" t="s">
        <v>1366</v>
      </c>
      <c r="E1410" s="75" t="s">
        <v>6421</v>
      </c>
      <c r="F1410" s="172">
        <v>1403.9649730000001</v>
      </c>
      <c r="G1410" s="30" t="s">
        <v>1703</v>
      </c>
      <c r="H1410" s="79" t="s">
        <v>1366</v>
      </c>
      <c r="J1410" s="60" t="s">
        <v>7693</v>
      </c>
    </row>
    <row r="1411" spans="1:18" ht="45" customHeight="1" x14ac:dyDescent="0.25">
      <c r="B1411" s="58" t="s">
        <v>2340</v>
      </c>
      <c r="C1411" s="79" t="s">
        <v>1366</v>
      </c>
      <c r="E1411" s="75" t="s">
        <v>6422</v>
      </c>
      <c r="F1411" s="172">
        <v>1603.9521970000001</v>
      </c>
      <c r="G1411" s="30" t="s">
        <v>1701</v>
      </c>
      <c r="H1411" s="79" t="s">
        <v>1366</v>
      </c>
      <c r="J1411" s="60" t="s">
        <v>7693</v>
      </c>
    </row>
    <row r="1412" spans="1:18" ht="60" x14ac:dyDescent="0.25">
      <c r="B1412" s="40" t="s">
        <v>2341</v>
      </c>
      <c r="C1412" s="79" t="s">
        <v>1366</v>
      </c>
      <c r="E1412" s="75" t="s">
        <v>6423</v>
      </c>
      <c r="F1412" s="172">
        <v>1803.939421</v>
      </c>
      <c r="G1412" s="30" t="s">
        <v>1702</v>
      </c>
      <c r="H1412" s="79" t="s">
        <v>1366</v>
      </c>
      <c r="J1412" s="60" t="s">
        <v>7693</v>
      </c>
    </row>
    <row r="1413" spans="1:18" x14ac:dyDescent="0.25">
      <c r="B1413" s="40"/>
    </row>
    <row r="1414" spans="1:18" x14ac:dyDescent="0.25">
      <c r="B1414" s="40"/>
    </row>
    <row r="1415" spans="1:18" s="54" customFormat="1" ht="18" x14ac:dyDescent="0.25">
      <c r="A1415" s="229" t="s">
        <v>6432</v>
      </c>
      <c r="B1415" s="229"/>
      <c r="C1415" s="229"/>
      <c r="D1415" s="229"/>
      <c r="G1415" s="55"/>
      <c r="I1415" s="55"/>
      <c r="J1415" s="55"/>
      <c r="K1415" s="219"/>
    </row>
    <row r="1416" spans="1:18" ht="30" x14ac:dyDescent="0.25">
      <c r="B1416" s="82" t="s">
        <v>5392</v>
      </c>
      <c r="C1416" s="79" t="s">
        <v>1366</v>
      </c>
      <c r="E1416" s="79" t="s">
        <v>6427</v>
      </c>
      <c r="F1416" s="172">
        <v>1756.978175</v>
      </c>
      <c r="G1416" s="30" t="s">
        <v>5393</v>
      </c>
      <c r="H1416" s="79" t="s">
        <v>1366</v>
      </c>
      <c r="J1416" s="60" t="s">
        <v>7694</v>
      </c>
      <c r="K1416" s="207" t="s">
        <v>5391</v>
      </c>
      <c r="L1416" s="79" t="s">
        <v>1130</v>
      </c>
    </row>
    <row r="1417" spans="1:18" x14ac:dyDescent="0.25">
      <c r="B1417" s="40"/>
    </row>
    <row r="1418" spans="1:18" x14ac:dyDescent="0.25">
      <c r="B1418" s="40"/>
    </row>
    <row r="1419" spans="1:18" x14ac:dyDescent="0.25">
      <c r="B1419" s="40"/>
    </row>
    <row r="1420" spans="1:18" x14ac:dyDescent="0.25">
      <c r="B1420" s="40"/>
    </row>
    <row r="1421" spans="1:18" x14ac:dyDescent="0.25">
      <c r="B1421" s="40"/>
    </row>
    <row r="1422" spans="1:18" x14ac:dyDescent="0.25">
      <c r="B1422" s="40"/>
    </row>
    <row r="1423" spans="1:18" x14ac:dyDescent="0.25">
      <c r="B1423" s="40"/>
    </row>
    <row r="1424" spans="1:18" s="75" customFormat="1" x14ac:dyDescent="0.25">
      <c r="A1424" s="249" t="s">
        <v>7619</v>
      </c>
      <c r="B1424" s="249"/>
      <c r="C1424" s="249"/>
      <c r="D1424" s="249"/>
      <c r="G1424" s="30"/>
      <c r="I1424" s="30"/>
      <c r="J1424" s="30"/>
      <c r="K1424" s="206"/>
    </row>
    <row r="1425" spans="1:14" s="54" customFormat="1" ht="18" x14ac:dyDescent="0.25">
      <c r="A1425" s="230" t="s">
        <v>6876</v>
      </c>
      <c r="B1425" s="230"/>
      <c r="C1425" s="230"/>
      <c r="D1425" s="230"/>
      <c r="E1425" s="230"/>
      <c r="F1425" s="230"/>
      <c r="K1425" s="219"/>
    </row>
    <row r="1426" spans="1:14" ht="30" x14ac:dyDescent="0.25">
      <c r="B1426" s="82" t="s">
        <v>4942</v>
      </c>
      <c r="C1426" s="79" t="s">
        <v>1336</v>
      </c>
      <c r="E1426" s="79" t="s">
        <v>6424</v>
      </c>
      <c r="F1426" s="172">
        <v>489.06877300000002</v>
      </c>
      <c r="G1426" s="79" t="s">
        <v>4861</v>
      </c>
      <c r="H1426" s="79" t="s">
        <v>1366</v>
      </c>
      <c r="I1426" s="79"/>
      <c r="J1426" s="60" t="s">
        <v>7693</v>
      </c>
      <c r="K1426" s="207" t="s">
        <v>4938</v>
      </c>
      <c r="L1426" s="79" t="s">
        <v>4860</v>
      </c>
    </row>
    <row r="1427" spans="1:14" s="75" customFormat="1" ht="30" x14ac:dyDescent="0.25">
      <c r="B1427" s="82" t="s">
        <v>4941</v>
      </c>
      <c r="C1427" s="79" t="s">
        <v>1336</v>
      </c>
      <c r="E1427" s="79" t="s">
        <v>6425</v>
      </c>
      <c r="F1427" s="172">
        <v>639.05919099999994</v>
      </c>
      <c r="G1427" s="75" t="s">
        <v>466</v>
      </c>
      <c r="H1427" s="75" t="s">
        <v>256</v>
      </c>
      <c r="J1427" s="60" t="s">
        <v>7694</v>
      </c>
      <c r="K1427" s="206"/>
    </row>
    <row r="1428" spans="1:14" s="75" customFormat="1" ht="30" x14ac:dyDescent="0.25">
      <c r="B1428" s="82" t="s">
        <v>4940</v>
      </c>
      <c r="C1428" s="79" t="s">
        <v>1336</v>
      </c>
      <c r="E1428" s="79" t="s">
        <v>6426</v>
      </c>
      <c r="F1428" s="172">
        <v>689.05599700000005</v>
      </c>
      <c r="G1428" s="75" t="s">
        <v>465</v>
      </c>
      <c r="H1428" s="75" t="s">
        <v>256</v>
      </c>
      <c r="J1428" s="60" t="s">
        <v>7694</v>
      </c>
      <c r="K1428" s="206" t="s">
        <v>468</v>
      </c>
      <c r="L1428" s="75" t="s">
        <v>467</v>
      </c>
      <c r="M1428" s="79" t="s">
        <v>4938</v>
      </c>
      <c r="N1428" s="79" t="s">
        <v>4860</v>
      </c>
    </row>
    <row r="1429" spans="1:14" s="75" customFormat="1" x14ac:dyDescent="0.25">
      <c r="G1429" s="30"/>
      <c r="I1429" s="30"/>
      <c r="J1429" s="30"/>
      <c r="K1429" s="206"/>
    </row>
    <row r="1430" spans="1:14" s="75" customFormat="1" x14ac:dyDescent="0.25">
      <c r="G1430" s="30"/>
      <c r="I1430" s="30"/>
      <c r="J1430" s="30"/>
      <c r="K1430" s="206"/>
    </row>
    <row r="1431" spans="1:14" s="75" customFormat="1" x14ac:dyDescent="0.25">
      <c r="G1431" s="30"/>
      <c r="I1431" s="30"/>
      <c r="J1431" s="30"/>
      <c r="K1431" s="206"/>
    </row>
    <row r="1432" spans="1:14" s="230" customFormat="1" ht="18" x14ac:dyDescent="0.25">
      <c r="A1432" s="229" t="s">
        <v>4939</v>
      </c>
      <c r="B1432" s="229"/>
      <c r="C1432" s="229"/>
      <c r="D1432" s="229"/>
      <c r="G1432" s="240"/>
      <c r="I1432" s="240"/>
      <c r="J1432" s="240"/>
      <c r="K1432" s="220"/>
    </row>
    <row r="1433" spans="1:14" s="75" customFormat="1" ht="30" x14ac:dyDescent="0.25">
      <c r="B1433" s="82" t="s">
        <v>4873</v>
      </c>
      <c r="C1433" s="79" t="s">
        <v>1366</v>
      </c>
      <c r="E1433" s="182" t="s">
        <v>4875</v>
      </c>
      <c r="F1433" s="172">
        <v>731.10294699999997</v>
      </c>
      <c r="G1433" s="30" t="s">
        <v>4874</v>
      </c>
      <c r="H1433" s="79" t="s">
        <v>1366</v>
      </c>
      <c r="I1433" s="30"/>
      <c r="J1433" s="60" t="s">
        <v>7693</v>
      </c>
      <c r="K1433" s="207" t="s">
        <v>4938</v>
      </c>
      <c r="L1433" s="79" t="s">
        <v>4860</v>
      </c>
    </row>
    <row r="1434" spans="1:14" s="75" customFormat="1" x14ac:dyDescent="0.25">
      <c r="G1434" s="30"/>
      <c r="I1434" s="30"/>
      <c r="J1434" s="30"/>
      <c r="K1434" s="206"/>
    </row>
    <row r="1435" spans="1:14" s="75" customFormat="1" x14ac:dyDescent="0.25">
      <c r="G1435" s="30"/>
      <c r="I1435" s="30"/>
      <c r="J1435" s="30"/>
      <c r="K1435" s="206"/>
    </row>
    <row r="1436" spans="1:14" x14ac:dyDescent="0.25">
      <c r="A1436" s="56"/>
      <c r="B1436" s="56"/>
      <c r="C1436" s="56"/>
      <c r="D1436" s="78"/>
      <c r="E1436" s="56"/>
      <c r="F1436" s="56"/>
      <c r="G1436" s="79"/>
      <c r="I1436" s="79"/>
      <c r="J1436" s="79"/>
    </row>
    <row r="1437" spans="1:14" x14ac:dyDescent="0.25">
      <c r="E1437" s="182"/>
      <c r="F1437" s="182"/>
      <c r="G1437" s="182"/>
      <c r="H1437" s="182"/>
      <c r="I1437" s="182"/>
      <c r="J1437" s="182"/>
    </row>
    <row r="1448" spans="1:10" x14ac:dyDescent="0.25">
      <c r="A1448" s="56"/>
      <c r="B1448" s="56"/>
      <c r="C1448" s="56"/>
      <c r="D1448" s="56"/>
      <c r="E1448" s="56"/>
      <c r="F1448" s="56"/>
      <c r="G1448" s="79"/>
      <c r="I1448" s="79"/>
      <c r="J1448" s="79"/>
    </row>
    <row r="1454" spans="1:10" x14ac:dyDescent="0.25">
      <c r="A1454" s="56"/>
      <c r="B1454" s="56"/>
      <c r="C1454" s="56"/>
      <c r="D1454" s="56"/>
      <c r="E1454" s="56"/>
      <c r="F1454" s="56"/>
      <c r="G1454" s="79"/>
      <c r="I1454" s="79"/>
      <c r="J1454" s="79"/>
    </row>
  </sheetData>
  <mergeCells count="2">
    <mergeCell ref="A586:E586"/>
    <mergeCell ref="A133:C133"/>
  </mergeCells>
  <pageMargins left="0.7" right="0.7" top="0.78740157499999996" bottom="0.78740157499999996" header="0.3" footer="0.3"/>
  <pageSetup paperSize="9"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FB387"/>
  <sheetViews>
    <sheetView workbookViewId="0">
      <pane ySplit="1" topLeftCell="A2" activePane="bottomLeft" state="frozen"/>
      <selection pane="bottomLeft" activeCell="L244" sqref="L244"/>
    </sheetView>
  </sheetViews>
  <sheetFormatPr defaultColWidth="11.42578125" defaultRowHeight="15" x14ac:dyDescent="0.25"/>
  <cols>
    <col min="1" max="1" width="12.28515625" style="75" customWidth="1"/>
    <col min="2" max="2" width="59" style="75" customWidth="1"/>
    <col min="3" max="3" width="16.140625" style="75" customWidth="1"/>
    <col min="4" max="4" width="48" style="75" customWidth="1"/>
    <col min="5" max="5" width="53.28515625" style="75" bestFit="1" customWidth="1"/>
    <col min="6" max="6" width="15.140625" style="75" customWidth="1"/>
    <col min="7" max="7" width="12.42578125" style="75" bestFit="1" customWidth="1"/>
    <col min="8" max="8" width="20.28515625" style="75" bestFit="1" customWidth="1"/>
    <col min="9" max="9" width="11.42578125" style="75"/>
    <col min="10" max="10" width="13.7109375" style="75" customWidth="1"/>
    <col min="11" max="11" width="11.42578125" style="206"/>
    <col min="12" max="16384" width="11.42578125" style="75"/>
  </cols>
  <sheetData>
    <row r="1" spans="1:16382" ht="30" customHeight="1" x14ac:dyDescent="0.25">
      <c r="A1" s="45" t="s">
        <v>1300</v>
      </c>
      <c r="B1" s="45" t="s">
        <v>4</v>
      </c>
      <c r="C1" s="159" t="s">
        <v>1299</v>
      </c>
      <c r="D1" s="45" t="s">
        <v>543</v>
      </c>
      <c r="E1" s="45" t="s">
        <v>145</v>
      </c>
      <c r="F1" s="159" t="s">
        <v>7775</v>
      </c>
      <c r="G1" s="5" t="s">
        <v>7</v>
      </c>
      <c r="H1" s="274" t="s">
        <v>7680</v>
      </c>
      <c r="I1" s="46" t="s">
        <v>671</v>
      </c>
      <c r="J1" s="300" t="s">
        <v>7692</v>
      </c>
      <c r="K1" s="217" t="s">
        <v>325</v>
      </c>
      <c r="L1" s="47" t="s">
        <v>324</v>
      </c>
      <c r="M1" s="47" t="s">
        <v>325</v>
      </c>
      <c r="N1" s="47" t="s">
        <v>324</v>
      </c>
      <c r="O1" s="47" t="s">
        <v>325</v>
      </c>
      <c r="P1" s="47" t="s">
        <v>324</v>
      </c>
      <c r="Q1" s="47" t="s">
        <v>325</v>
      </c>
      <c r="R1" s="47" t="s">
        <v>324</v>
      </c>
      <c r="S1" s="47" t="s">
        <v>325</v>
      </c>
      <c r="T1" s="47" t="s">
        <v>324</v>
      </c>
      <c r="U1" s="47" t="s">
        <v>325</v>
      </c>
      <c r="V1" s="47" t="s">
        <v>324</v>
      </c>
      <c r="W1" s="47" t="s">
        <v>325</v>
      </c>
      <c r="X1" s="47" t="s">
        <v>324</v>
      </c>
      <c r="Y1" s="47" t="s">
        <v>325</v>
      </c>
      <c r="Z1" s="47" t="s">
        <v>324</v>
      </c>
    </row>
    <row r="2" spans="1:16382" x14ac:dyDescent="0.25">
      <c r="A2" s="317" t="s">
        <v>7621</v>
      </c>
      <c r="B2" s="317"/>
      <c r="C2" s="45"/>
      <c r="D2" s="75">
        <f ca="1">CountPics()</f>
        <v>48</v>
      </c>
      <c r="E2" s="45"/>
      <c r="F2" s="45"/>
      <c r="G2" s="46"/>
      <c r="H2" s="47"/>
      <c r="I2" s="46"/>
      <c r="J2" s="80"/>
      <c r="K2" s="217"/>
      <c r="L2" s="47"/>
      <c r="M2" s="47"/>
      <c r="N2" s="47"/>
      <c r="O2" s="47"/>
      <c r="P2" s="47"/>
    </row>
    <row r="3" spans="1:16382" s="54" customFormat="1" ht="18" x14ac:dyDescent="0.25">
      <c r="A3" s="315" t="s">
        <v>2465</v>
      </c>
      <c r="B3" s="315"/>
      <c r="C3" s="315"/>
      <c r="D3" s="315"/>
      <c r="E3" s="315"/>
      <c r="F3" s="315"/>
      <c r="G3" s="315"/>
      <c r="H3" s="240"/>
      <c r="I3" s="315"/>
      <c r="K3" s="220"/>
      <c r="L3" s="240"/>
    </row>
    <row r="4" spans="1:16382" ht="18" x14ac:dyDescent="0.25">
      <c r="A4" s="75" t="s">
        <v>694</v>
      </c>
      <c r="B4" s="75" t="s">
        <v>699</v>
      </c>
      <c r="C4" s="75" t="s">
        <v>256</v>
      </c>
      <c r="E4" s="75" t="s">
        <v>2466</v>
      </c>
      <c r="F4" s="160">
        <v>215.98213899999999</v>
      </c>
      <c r="G4" s="80" t="s">
        <v>700</v>
      </c>
      <c r="H4" s="30" t="s">
        <v>258</v>
      </c>
      <c r="I4" s="46"/>
      <c r="J4" s="80" t="s">
        <v>7694</v>
      </c>
      <c r="K4" s="217"/>
      <c r="L4" s="47"/>
    </row>
    <row r="5" spans="1:16382" ht="18" x14ac:dyDescent="0.25">
      <c r="A5" s="75" t="s">
        <v>695</v>
      </c>
      <c r="B5" s="75" t="s">
        <v>704</v>
      </c>
      <c r="C5" s="75" t="s">
        <v>256</v>
      </c>
      <c r="E5" s="75" t="s">
        <v>2467</v>
      </c>
      <c r="F5" s="160">
        <v>265.97894500000001</v>
      </c>
      <c r="G5" s="80" t="s">
        <v>701</v>
      </c>
      <c r="H5" s="30" t="s">
        <v>258</v>
      </c>
      <c r="I5" s="46"/>
      <c r="J5" s="80" t="s">
        <v>7694</v>
      </c>
      <c r="K5" s="217"/>
      <c r="L5" s="47"/>
    </row>
    <row r="6" spans="1:16382" ht="18" x14ac:dyDescent="0.25">
      <c r="A6" s="75" t="s">
        <v>696</v>
      </c>
      <c r="B6" s="75" t="s">
        <v>705</v>
      </c>
      <c r="C6" s="75" t="s">
        <v>256</v>
      </c>
      <c r="E6" s="75" t="s">
        <v>2468</v>
      </c>
      <c r="F6" s="160">
        <v>315.975751</v>
      </c>
      <c r="G6" s="75" t="s">
        <v>708</v>
      </c>
      <c r="H6" s="75" t="s">
        <v>256</v>
      </c>
      <c r="I6" s="46"/>
      <c r="J6" s="80" t="s">
        <v>7694</v>
      </c>
      <c r="K6" s="217"/>
      <c r="L6" s="47"/>
    </row>
    <row r="7" spans="1:16382" ht="18" x14ac:dyDescent="0.25">
      <c r="A7" s="75" t="s">
        <v>697</v>
      </c>
      <c r="B7" s="75" t="s">
        <v>706</v>
      </c>
      <c r="C7" s="75" t="s">
        <v>256</v>
      </c>
      <c r="E7" s="75" t="s">
        <v>2469</v>
      </c>
      <c r="F7" s="160">
        <v>365.97255699999999</v>
      </c>
      <c r="G7" s="80" t="s">
        <v>702</v>
      </c>
      <c r="H7" s="30" t="s">
        <v>258</v>
      </c>
      <c r="I7" s="46"/>
      <c r="J7" s="80" t="s">
        <v>7694</v>
      </c>
      <c r="K7" s="217"/>
      <c r="L7" s="47"/>
    </row>
    <row r="8" spans="1:16382" ht="18" x14ac:dyDescent="0.25">
      <c r="A8" s="75" t="s">
        <v>698</v>
      </c>
      <c r="B8" s="75" t="s">
        <v>707</v>
      </c>
      <c r="C8" s="75" t="s">
        <v>256</v>
      </c>
      <c r="D8" s="80"/>
      <c r="E8" s="75" t="s">
        <v>2470</v>
      </c>
      <c r="F8" s="160">
        <v>415.96936299999999</v>
      </c>
      <c r="G8" s="80" t="s">
        <v>703</v>
      </c>
      <c r="H8" s="30" t="s">
        <v>258</v>
      </c>
      <c r="I8" s="46"/>
      <c r="J8" s="80" t="s">
        <v>7694</v>
      </c>
      <c r="K8" s="207" t="s">
        <v>1280</v>
      </c>
      <c r="L8" s="30" t="s">
        <v>1281</v>
      </c>
    </row>
    <row r="9" spans="1:16382" ht="18" x14ac:dyDescent="0.25">
      <c r="A9" s="75" t="s">
        <v>709</v>
      </c>
      <c r="B9" s="75" t="s">
        <v>710</v>
      </c>
      <c r="C9" s="75" t="s">
        <v>1336</v>
      </c>
      <c r="E9" s="75" t="s">
        <v>2471</v>
      </c>
      <c r="F9" s="160">
        <v>465.96616899999998</v>
      </c>
      <c r="G9" s="75" t="s">
        <v>711</v>
      </c>
      <c r="H9" s="30" t="s">
        <v>258</v>
      </c>
      <c r="I9" s="46"/>
      <c r="J9" s="80" t="s">
        <v>7694</v>
      </c>
      <c r="K9" s="217"/>
      <c r="L9" s="47"/>
    </row>
    <row r="10" spans="1:16382" x14ac:dyDescent="0.25">
      <c r="B10" s="79"/>
      <c r="C10" s="79"/>
      <c r="G10" s="80"/>
      <c r="H10" s="47"/>
      <c r="I10" s="46"/>
      <c r="J10" s="80"/>
      <c r="K10" s="217"/>
      <c r="L10" s="47"/>
    </row>
    <row r="11" spans="1:16382" x14ac:dyDescent="0.25">
      <c r="G11" s="80"/>
      <c r="H11" s="47"/>
      <c r="I11" s="46"/>
      <c r="J11" s="80"/>
      <c r="K11" s="217"/>
      <c r="L11" s="47"/>
    </row>
    <row r="12" spans="1:16382" s="235" customFormat="1" ht="18" x14ac:dyDescent="0.25">
      <c r="A12" s="315" t="s">
        <v>6714</v>
      </c>
      <c r="B12" s="315"/>
      <c r="C12" s="315"/>
      <c r="J12" s="196"/>
      <c r="K12" s="289"/>
    </row>
    <row r="13" spans="1:16382" s="76" customFormat="1" ht="30" x14ac:dyDescent="0.25">
      <c r="A13" s="79"/>
      <c r="B13" s="318" t="s">
        <v>6712</v>
      </c>
      <c r="C13" s="76" t="s">
        <v>1366</v>
      </c>
      <c r="E13" s="76" t="s">
        <v>6713</v>
      </c>
      <c r="F13" s="160">
        <v>511.98804699999999</v>
      </c>
      <c r="G13" s="76" t="s">
        <v>6711</v>
      </c>
      <c r="H13" s="76" t="s">
        <v>1366</v>
      </c>
      <c r="J13" s="247" t="s">
        <v>7693</v>
      </c>
      <c r="K13" s="290" t="s">
        <v>6707</v>
      </c>
      <c r="L13" s="13" t="s">
        <v>6694</v>
      </c>
    </row>
    <row r="14" spans="1:16382" s="76" customFormat="1" x14ac:dyDescent="0.25">
      <c r="A14" s="75"/>
      <c r="B14" s="316"/>
      <c r="C14" s="316"/>
      <c r="D14" s="316"/>
      <c r="E14" s="316"/>
      <c r="F14" s="316"/>
      <c r="G14" s="316"/>
      <c r="H14" s="316"/>
      <c r="I14" s="316"/>
      <c r="J14" s="3"/>
      <c r="K14" s="291"/>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c r="BH14" s="316"/>
      <c r="BI14" s="316"/>
      <c r="BJ14" s="316"/>
      <c r="BK14" s="316"/>
      <c r="BL14" s="316"/>
      <c r="BM14" s="316"/>
      <c r="BN14" s="316"/>
      <c r="BO14" s="316"/>
      <c r="BP14" s="316"/>
      <c r="BQ14" s="316"/>
      <c r="BR14" s="316"/>
      <c r="BS14" s="316"/>
      <c r="BT14" s="316"/>
      <c r="BU14" s="316"/>
      <c r="BV14" s="316"/>
      <c r="BW14" s="316"/>
      <c r="BX14" s="316"/>
      <c r="BY14" s="316"/>
      <c r="BZ14" s="316"/>
      <c r="CA14" s="316"/>
      <c r="CB14" s="316"/>
      <c r="CC14" s="316"/>
      <c r="CD14" s="316"/>
      <c r="CE14" s="316"/>
      <c r="CF14" s="316"/>
      <c r="CG14" s="316"/>
      <c r="CH14" s="316"/>
      <c r="CI14" s="316"/>
      <c r="CJ14" s="316"/>
      <c r="CK14" s="316"/>
      <c r="CL14" s="316"/>
      <c r="CM14" s="316"/>
      <c r="CN14" s="316"/>
      <c r="CO14" s="316"/>
      <c r="CP14" s="316"/>
      <c r="CQ14" s="316"/>
      <c r="CR14" s="316"/>
      <c r="CS14" s="316"/>
      <c r="CT14" s="316"/>
      <c r="CU14" s="316"/>
      <c r="CV14" s="316"/>
      <c r="CW14" s="316"/>
      <c r="CX14" s="316"/>
      <c r="CY14" s="316"/>
      <c r="CZ14" s="316"/>
      <c r="DA14" s="316"/>
      <c r="DB14" s="316"/>
      <c r="DC14" s="316"/>
      <c r="DD14" s="316"/>
      <c r="DE14" s="316"/>
      <c r="DF14" s="316"/>
      <c r="DG14" s="316"/>
      <c r="DH14" s="316"/>
      <c r="DI14" s="316"/>
      <c r="DJ14" s="316"/>
      <c r="DK14" s="316"/>
      <c r="DL14" s="316"/>
      <c r="DM14" s="316"/>
      <c r="DN14" s="316"/>
      <c r="DO14" s="316"/>
      <c r="DP14" s="316"/>
      <c r="DQ14" s="316"/>
      <c r="DR14" s="316"/>
      <c r="DS14" s="316"/>
      <c r="DT14" s="316"/>
      <c r="DU14" s="316"/>
      <c r="DV14" s="316"/>
      <c r="DW14" s="316"/>
      <c r="DX14" s="316"/>
      <c r="DY14" s="316"/>
      <c r="DZ14" s="316"/>
      <c r="EA14" s="316"/>
      <c r="EB14" s="316"/>
      <c r="EC14" s="316"/>
      <c r="ED14" s="316"/>
      <c r="EE14" s="316"/>
      <c r="EF14" s="316"/>
      <c r="EG14" s="316"/>
      <c r="EH14" s="316"/>
      <c r="EI14" s="316"/>
      <c r="EJ14" s="316"/>
      <c r="EK14" s="316"/>
      <c r="EL14" s="316"/>
      <c r="EM14" s="316"/>
      <c r="EN14" s="316"/>
      <c r="EO14" s="316"/>
      <c r="EP14" s="316"/>
      <c r="EQ14" s="316"/>
      <c r="ER14" s="316"/>
      <c r="ES14" s="316"/>
      <c r="ET14" s="316"/>
      <c r="EU14" s="316"/>
      <c r="EV14" s="316"/>
      <c r="EW14" s="316"/>
      <c r="EX14" s="316"/>
      <c r="EY14" s="316"/>
      <c r="EZ14" s="316"/>
      <c r="FA14" s="316"/>
      <c r="FB14" s="316"/>
      <c r="FC14" s="316"/>
      <c r="FD14" s="316"/>
      <c r="FE14" s="316"/>
      <c r="FF14" s="316"/>
      <c r="FG14" s="316"/>
      <c r="FH14" s="316"/>
      <c r="FI14" s="316"/>
      <c r="FJ14" s="316"/>
      <c r="FK14" s="316"/>
      <c r="FL14" s="316"/>
      <c r="FM14" s="316"/>
      <c r="FN14" s="316"/>
      <c r="FO14" s="316"/>
      <c r="FP14" s="316"/>
      <c r="FQ14" s="316"/>
      <c r="FR14" s="316"/>
      <c r="FS14" s="316"/>
      <c r="FT14" s="316"/>
      <c r="FU14" s="316"/>
      <c r="FV14" s="316"/>
      <c r="FW14" s="316"/>
      <c r="FX14" s="316"/>
      <c r="FY14" s="316"/>
      <c r="FZ14" s="316"/>
      <c r="GA14" s="316"/>
      <c r="GB14" s="316"/>
      <c r="GC14" s="316"/>
      <c r="GD14" s="316"/>
      <c r="GE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c r="LJ14" s="316"/>
      <c r="LK14" s="316"/>
      <c r="LL14" s="316"/>
      <c r="LM14" s="316"/>
      <c r="LN14" s="316"/>
      <c r="LO14" s="316"/>
      <c r="LP14" s="316"/>
      <c r="LQ14" s="316"/>
      <c r="LR14" s="316"/>
      <c r="LS14" s="316"/>
      <c r="LT14" s="316"/>
      <c r="LU14" s="316"/>
      <c r="LV14" s="316"/>
      <c r="LW14" s="316"/>
      <c r="LX14" s="316"/>
      <c r="LY14" s="316"/>
      <c r="LZ14" s="316"/>
      <c r="MA14" s="316"/>
      <c r="MB14" s="316"/>
      <c r="MC14" s="316"/>
      <c r="MD14" s="316"/>
      <c r="ME14" s="316"/>
      <c r="MF14" s="316"/>
      <c r="MG14" s="316"/>
      <c r="MH14" s="316"/>
      <c r="MI14" s="316"/>
      <c r="MJ14" s="316"/>
      <c r="MK14" s="316"/>
      <c r="ML14" s="316"/>
      <c r="MM14" s="316"/>
      <c r="MN14" s="316"/>
      <c r="MO14" s="316"/>
      <c r="MP14" s="316"/>
      <c r="MQ14" s="316"/>
      <c r="MR14" s="316"/>
      <c r="MS14" s="316"/>
      <c r="MT14" s="316"/>
      <c r="MU14" s="316"/>
      <c r="MV14" s="316"/>
      <c r="MW14" s="316"/>
      <c r="MX14" s="316"/>
      <c r="MY14" s="316"/>
      <c r="MZ14" s="316"/>
      <c r="NA14" s="316"/>
      <c r="NB14" s="316"/>
      <c r="NC14" s="316"/>
      <c r="ND14" s="316"/>
      <c r="NE14" s="316"/>
      <c r="NF14" s="316"/>
      <c r="NG14" s="316"/>
      <c r="NH14" s="316"/>
      <c r="NI14" s="316"/>
      <c r="NJ14" s="316"/>
      <c r="NK14" s="316"/>
      <c r="NL14" s="316"/>
      <c r="NM14" s="316"/>
      <c r="NN14" s="316"/>
      <c r="NO14" s="316"/>
      <c r="NP14" s="316"/>
      <c r="NQ14" s="316"/>
      <c r="NR14" s="316"/>
      <c r="NS14" s="316"/>
      <c r="NT14" s="316"/>
      <c r="NU14" s="316"/>
      <c r="NV14" s="316"/>
      <c r="NW14" s="316"/>
      <c r="NX14" s="316"/>
      <c r="NY14" s="316"/>
      <c r="NZ14" s="316"/>
      <c r="OA14" s="316"/>
      <c r="OB14" s="316"/>
      <c r="OC14" s="316"/>
      <c r="OD14" s="316"/>
      <c r="OE14" s="316"/>
      <c r="OF14" s="316"/>
      <c r="OG14" s="316"/>
      <c r="OH14" s="316"/>
      <c r="OI14" s="316"/>
      <c r="OJ14" s="316"/>
      <c r="OK14" s="316"/>
      <c r="OL14" s="316"/>
      <c r="OM14" s="316"/>
      <c r="ON14" s="316"/>
      <c r="OO14" s="316"/>
      <c r="OP14" s="316"/>
      <c r="OQ14" s="316"/>
      <c r="OR14" s="316"/>
      <c r="OS14" s="316"/>
      <c r="OT14" s="316"/>
      <c r="OU14" s="316"/>
      <c r="OV14" s="316"/>
      <c r="OW14" s="316"/>
      <c r="OX14" s="316"/>
      <c r="OY14" s="316"/>
      <c r="OZ14" s="316"/>
      <c r="PA14" s="316"/>
      <c r="PB14" s="316"/>
      <c r="PC14" s="316"/>
      <c r="PD14" s="316"/>
      <c r="PE14" s="316"/>
      <c r="PF14" s="316"/>
      <c r="PG14" s="316"/>
      <c r="PH14" s="316"/>
      <c r="PI14" s="316"/>
      <c r="PJ14" s="316"/>
      <c r="PK14" s="316"/>
      <c r="PL14" s="316"/>
      <c r="PM14" s="316"/>
      <c r="PN14" s="316"/>
      <c r="PO14" s="316"/>
      <c r="PP14" s="316"/>
      <c r="PQ14" s="316"/>
      <c r="PR14" s="316"/>
      <c r="PS14" s="316"/>
      <c r="PT14" s="316"/>
      <c r="PU14" s="316"/>
      <c r="PV14" s="316"/>
      <c r="PW14" s="316"/>
      <c r="PX14" s="316"/>
      <c r="PY14" s="316"/>
      <c r="PZ14" s="316"/>
      <c r="QA14" s="316"/>
      <c r="QB14" s="316"/>
      <c r="QC14" s="316"/>
      <c r="QD14" s="316"/>
      <c r="QE14" s="316"/>
      <c r="QF14" s="316"/>
      <c r="QG14" s="316"/>
      <c r="QH14" s="316"/>
      <c r="QI14" s="316"/>
      <c r="QJ14" s="316"/>
      <c r="QK14" s="316"/>
      <c r="QL14" s="316"/>
      <c r="QM14" s="316"/>
      <c r="QN14" s="316"/>
      <c r="QO14" s="316"/>
      <c r="QP14" s="316"/>
      <c r="QQ14" s="316"/>
      <c r="QR14" s="316"/>
      <c r="QS14" s="316"/>
      <c r="QT14" s="316"/>
      <c r="QU14" s="316"/>
      <c r="QV14" s="316"/>
      <c r="QW14" s="316"/>
      <c r="QX14" s="316"/>
      <c r="QY14" s="316"/>
      <c r="QZ14" s="316"/>
      <c r="RA14" s="316"/>
      <c r="RB14" s="316"/>
      <c r="RC14" s="316"/>
      <c r="RD14" s="316"/>
      <c r="RE14" s="316"/>
      <c r="RF14" s="316"/>
      <c r="RG14" s="316"/>
      <c r="RH14" s="316"/>
      <c r="RI14" s="316"/>
      <c r="RJ14" s="316"/>
      <c r="RK14" s="316"/>
      <c r="RL14" s="316"/>
      <c r="RM14" s="316"/>
      <c r="RN14" s="316"/>
      <c r="RO14" s="316"/>
      <c r="RP14" s="316"/>
      <c r="RQ14" s="316"/>
      <c r="RR14" s="316"/>
      <c r="RS14" s="316"/>
      <c r="RT14" s="316"/>
      <c r="RU14" s="316"/>
      <c r="RV14" s="316"/>
      <c r="RW14" s="316"/>
      <c r="RX14" s="316"/>
      <c r="RY14" s="316"/>
      <c r="RZ14" s="316"/>
      <c r="SA14" s="316"/>
      <c r="SB14" s="316"/>
      <c r="SC14" s="316"/>
      <c r="SD14" s="316"/>
      <c r="SE14" s="316"/>
      <c r="SF14" s="316"/>
      <c r="SG14" s="316"/>
      <c r="SH14" s="316"/>
      <c r="SI14" s="316"/>
      <c r="SJ14" s="316"/>
      <c r="SK14" s="316"/>
      <c r="SL14" s="316"/>
      <c r="SM14" s="316"/>
      <c r="SN14" s="316"/>
      <c r="SO14" s="316"/>
      <c r="SP14" s="316"/>
      <c r="SQ14" s="316"/>
      <c r="SR14" s="316"/>
      <c r="SS14" s="316"/>
      <c r="ST14" s="316"/>
      <c r="SU14" s="316"/>
      <c r="SV14" s="316"/>
      <c r="SW14" s="316"/>
      <c r="SX14" s="316"/>
      <c r="SY14" s="316"/>
      <c r="SZ14" s="316"/>
      <c r="TA14" s="316"/>
      <c r="TB14" s="316"/>
      <c r="TC14" s="316"/>
      <c r="TD14" s="316"/>
      <c r="TE14" s="316"/>
      <c r="TF14" s="316"/>
      <c r="TG14" s="316"/>
      <c r="TH14" s="316"/>
      <c r="TI14" s="316"/>
      <c r="TJ14" s="316"/>
      <c r="TK14" s="316"/>
      <c r="TL14" s="316"/>
      <c r="TM14" s="316"/>
      <c r="TN14" s="316"/>
      <c r="TO14" s="316"/>
      <c r="TP14" s="316"/>
      <c r="TQ14" s="316"/>
      <c r="TR14" s="316"/>
      <c r="TS14" s="316"/>
      <c r="TT14" s="316"/>
      <c r="TU14" s="316"/>
      <c r="TV14" s="316"/>
      <c r="TW14" s="316"/>
      <c r="TX14" s="316"/>
      <c r="TY14" s="316"/>
      <c r="TZ14" s="316"/>
      <c r="UA14" s="316"/>
      <c r="UB14" s="316"/>
      <c r="UC14" s="316"/>
      <c r="UD14" s="316"/>
      <c r="UE14" s="316"/>
      <c r="UF14" s="316"/>
      <c r="UG14" s="316"/>
      <c r="UH14" s="316"/>
      <c r="UI14" s="316"/>
      <c r="UJ14" s="316"/>
      <c r="UK14" s="316"/>
      <c r="UL14" s="316"/>
      <c r="UM14" s="316"/>
      <c r="UN14" s="316"/>
      <c r="UO14" s="316"/>
      <c r="UP14" s="316"/>
      <c r="UQ14" s="316"/>
      <c r="UR14" s="316"/>
      <c r="US14" s="316"/>
      <c r="UT14" s="316"/>
      <c r="UU14" s="316"/>
      <c r="UV14" s="316"/>
      <c r="UW14" s="316"/>
      <c r="UX14" s="316"/>
      <c r="UY14" s="316"/>
      <c r="UZ14" s="316"/>
      <c r="VA14" s="316"/>
      <c r="VB14" s="316"/>
      <c r="VC14" s="316"/>
      <c r="VD14" s="316"/>
      <c r="VE14" s="316"/>
      <c r="VF14" s="316"/>
      <c r="VG14" s="316"/>
      <c r="VH14" s="316"/>
      <c r="VI14" s="316"/>
      <c r="VJ14" s="316"/>
      <c r="VK14" s="316"/>
      <c r="VL14" s="316"/>
      <c r="VM14" s="316"/>
      <c r="VN14" s="316"/>
      <c r="VO14" s="316"/>
      <c r="VP14" s="316"/>
      <c r="VQ14" s="316"/>
      <c r="VR14" s="316"/>
      <c r="VS14" s="316"/>
      <c r="VT14" s="316"/>
      <c r="VU14" s="316"/>
      <c r="VV14" s="316"/>
      <c r="VW14" s="316"/>
      <c r="VX14" s="316"/>
      <c r="VY14" s="316"/>
      <c r="VZ14" s="316"/>
      <c r="WA14" s="316"/>
      <c r="WB14" s="316"/>
      <c r="WC14" s="316"/>
      <c r="WD14" s="316"/>
      <c r="WE14" s="316"/>
      <c r="WF14" s="316"/>
      <c r="WG14" s="316"/>
      <c r="WH14" s="316"/>
      <c r="WI14" s="316"/>
      <c r="WJ14" s="316"/>
      <c r="WK14" s="316"/>
      <c r="WL14" s="316"/>
      <c r="WM14" s="316"/>
      <c r="WN14" s="316"/>
      <c r="WO14" s="316"/>
      <c r="WP14" s="316"/>
      <c r="WQ14" s="316"/>
      <c r="WR14" s="316"/>
      <c r="WS14" s="316"/>
      <c r="WT14" s="316"/>
      <c r="WU14" s="316"/>
      <c r="WV14" s="316"/>
      <c r="WW14" s="316"/>
      <c r="WX14" s="316"/>
      <c r="WY14" s="316"/>
      <c r="WZ14" s="316"/>
      <c r="XA14" s="316"/>
      <c r="XB14" s="316"/>
      <c r="XC14" s="316"/>
      <c r="XD14" s="316"/>
      <c r="XE14" s="316"/>
      <c r="XF14" s="316"/>
      <c r="XG14" s="316"/>
      <c r="XH14" s="316"/>
      <c r="XI14" s="316"/>
      <c r="XJ14" s="316"/>
      <c r="XK14" s="316"/>
      <c r="XL14" s="316"/>
      <c r="XM14" s="316"/>
      <c r="XN14" s="316"/>
      <c r="XO14" s="316"/>
      <c r="XP14" s="316"/>
      <c r="XQ14" s="316"/>
      <c r="XR14" s="316"/>
      <c r="XS14" s="316"/>
      <c r="XT14" s="316"/>
      <c r="XU14" s="316"/>
      <c r="XV14" s="316"/>
      <c r="XW14" s="316"/>
      <c r="XX14" s="316"/>
      <c r="XY14" s="316"/>
      <c r="XZ14" s="316"/>
      <c r="YA14" s="316"/>
      <c r="YB14" s="316"/>
      <c r="YC14" s="316"/>
      <c r="YD14" s="316"/>
      <c r="YE14" s="316"/>
      <c r="YF14" s="316"/>
      <c r="YG14" s="316"/>
      <c r="YH14" s="316"/>
      <c r="YI14" s="316"/>
      <c r="YJ14" s="316"/>
      <c r="YK14" s="316"/>
      <c r="YL14" s="316"/>
      <c r="YM14" s="316"/>
      <c r="YN14" s="316"/>
      <c r="YO14" s="316"/>
      <c r="YP14" s="316"/>
      <c r="YQ14" s="316"/>
      <c r="YR14" s="316"/>
      <c r="YS14" s="316"/>
      <c r="YT14" s="316"/>
      <c r="YU14" s="316"/>
      <c r="YV14" s="316"/>
      <c r="YW14" s="316"/>
      <c r="YX14" s="316"/>
      <c r="YY14" s="316"/>
      <c r="YZ14" s="316"/>
      <c r="ZA14" s="316"/>
      <c r="ZB14" s="316"/>
      <c r="ZC14" s="316"/>
      <c r="ZD14" s="316"/>
      <c r="ZE14" s="316"/>
      <c r="ZF14" s="316"/>
      <c r="ZG14" s="316"/>
      <c r="ZH14" s="316"/>
      <c r="ZI14" s="316"/>
      <c r="ZJ14" s="316"/>
      <c r="ZK14" s="316"/>
      <c r="ZL14" s="316"/>
      <c r="ZM14" s="316"/>
      <c r="ZN14" s="316"/>
      <c r="ZO14" s="316"/>
      <c r="ZP14" s="316"/>
      <c r="ZQ14" s="316"/>
      <c r="ZR14" s="316"/>
      <c r="ZS14" s="316"/>
      <c r="ZT14" s="316"/>
      <c r="ZU14" s="316"/>
      <c r="ZV14" s="316"/>
      <c r="ZW14" s="316"/>
      <c r="ZX14" s="316"/>
      <c r="ZY14" s="316"/>
      <c r="ZZ14" s="316"/>
      <c r="AAA14" s="316"/>
      <c r="AAB14" s="316"/>
      <c r="AAC14" s="316"/>
      <c r="AAD14" s="316"/>
      <c r="AAE14" s="316"/>
      <c r="AAF14" s="316"/>
      <c r="AAG14" s="316"/>
      <c r="AAH14" s="316"/>
      <c r="AAI14" s="316"/>
      <c r="AAJ14" s="316"/>
      <c r="AAK14" s="316"/>
      <c r="AAL14" s="316"/>
      <c r="AAM14" s="316"/>
      <c r="AAN14" s="316"/>
      <c r="AAO14" s="316"/>
      <c r="AAP14" s="316"/>
      <c r="AAQ14" s="316"/>
      <c r="AAR14" s="316"/>
      <c r="AAS14" s="316"/>
      <c r="AAT14" s="316"/>
      <c r="AAU14" s="316"/>
      <c r="AAV14" s="316"/>
      <c r="AAW14" s="316"/>
      <c r="AAX14" s="316"/>
      <c r="AAY14" s="316"/>
      <c r="AAZ14" s="316"/>
      <c r="ABA14" s="316"/>
      <c r="ABB14" s="316"/>
      <c r="ABC14" s="316"/>
      <c r="ABD14" s="316"/>
      <c r="ABE14" s="316"/>
      <c r="ABF14" s="316"/>
      <c r="ABG14" s="316"/>
      <c r="ABH14" s="316"/>
      <c r="ABI14" s="316"/>
      <c r="ABJ14" s="316"/>
      <c r="ABK14" s="316"/>
      <c r="ABL14" s="316"/>
      <c r="ABM14" s="316"/>
      <c r="ABN14" s="316"/>
      <c r="ABO14" s="316"/>
      <c r="ABP14" s="316"/>
      <c r="ABQ14" s="316"/>
      <c r="ABR14" s="316"/>
      <c r="ABS14" s="316"/>
      <c r="ABT14" s="316"/>
      <c r="ABU14" s="316"/>
      <c r="ABV14" s="316"/>
      <c r="ABW14" s="316"/>
      <c r="ABX14" s="316"/>
      <c r="ABY14" s="316"/>
      <c r="ABZ14" s="316"/>
      <c r="ACA14" s="316"/>
      <c r="ACB14" s="316"/>
      <c r="ACC14" s="316"/>
      <c r="ACD14" s="316"/>
      <c r="ACE14" s="316"/>
      <c r="ACF14" s="316"/>
      <c r="ACG14" s="316"/>
      <c r="ACH14" s="316"/>
      <c r="ACI14" s="316"/>
      <c r="ACJ14" s="316"/>
      <c r="ACK14" s="316"/>
      <c r="ACL14" s="316"/>
      <c r="ACM14" s="316"/>
      <c r="ACN14" s="316"/>
      <c r="ACO14" s="316"/>
      <c r="ACP14" s="316"/>
      <c r="ACQ14" s="316"/>
      <c r="ACR14" s="316"/>
      <c r="ACS14" s="316"/>
      <c r="ACT14" s="316"/>
      <c r="ACU14" s="316"/>
      <c r="ACV14" s="316"/>
      <c r="ACW14" s="316"/>
      <c r="ACX14" s="316"/>
      <c r="ACY14" s="316"/>
      <c r="ACZ14" s="316"/>
      <c r="ADA14" s="316"/>
      <c r="ADB14" s="316"/>
      <c r="ADC14" s="316"/>
      <c r="ADD14" s="316"/>
      <c r="ADE14" s="316"/>
      <c r="ADF14" s="316"/>
      <c r="ADG14" s="316"/>
      <c r="ADH14" s="316"/>
      <c r="ADI14" s="316"/>
      <c r="ADJ14" s="316"/>
      <c r="ADK14" s="316"/>
      <c r="ADL14" s="316"/>
      <c r="ADM14" s="316"/>
      <c r="ADN14" s="316"/>
      <c r="ADO14" s="316"/>
      <c r="ADP14" s="316"/>
      <c r="ADQ14" s="316"/>
      <c r="ADR14" s="316"/>
      <c r="ADS14" s="316"/>
      <c r="ADT14" s="316"/>
      <c r="ADU14" s="316"/>
      <c r="ADV14" s="316"/>
      <c r="ADW14" s="316"/>
      <c r="ADX14" s="316"/>
      <c r="ADY14" s="316"/>
      <c r="ADZ14" s="316"/>
      <c r="AEA14" s="316"/>
      <c r="AEB14" s="316"/>
      <c r="AEC14" s="316"/>
      <c r="AED14" s="316"/>
      <c r="AEE14" s="316"/>
      <c r="AEF14" s="316"/>
      <c r="AEG14" s="316"/>
      <c r="AEH14" s="316"/>
      <c r="AEI14" s="316"/>
      <c r="AEJ14" s="316"/>
      <c r="AEK14" s="316"/>
      <c r="AEL14" s="316"/>
      <c r="AEM14" s="316"/>
      <c r="AEN14" s="316"/>
      <c r="AEO14" s="316"/>
      <c r="AEP14" s="316"/>
      <c r="AEQ14" s="316"/>
      <c r="AER14" s="316"/>
      <c r="AES14" s="316"/>
      <c r="AET14" s="316"/>
      <c r="AEU14" s="316"/>
      <c r="AEV14" s="316"/>
      <c r="AEW14" s="316"/>
      <c r="AEX14" s="316"/>
      <c r="AEY14" s="316"/>
      <c r="AEZ14" s="316"/>
      <c r="AFA14" s="316"/>
      <c r="AFB14" s="316"/>
      <c r="AFC14" s="316"/>
      <c r="AFD14" s="316"/>
      <c r="AFE14" s="316"/>
      <c r="AFF14" s="316"/>
      <c r="AFG14" s="316"/>
      <c r="AFH14" s="316"/>
      <c r="AFI14" s="316"/>
      <c r="AFJ14" s="316"/>
      <c r="AFK14" s="316"/>
      <c r="AFL14" s="316"/>
      <c r="AFM14" s="316"/>
      <c r="AFN14" s="316"/>
      <c r="AFO14" s="316"/>
      <c r="AFP14" s="316"/>
      <c r="AFQ14" s="316"/>
      <c r="AFR14" s="316"/>
      <c r="AFS14" s="316"/>
      <c r="AFT14" s="316"/>
      <c r="AFU14" s="316"/>
      <c r="AFV14" s="316"/>
      <c r="AFW14" s="316"/>
      <c r="AFX14" s="316"/>
      <c r="AFY14" s="316"/>
      <c r="AFZ14" s="316"/>
      <c r="AGA14" s="316"/>
      <c r="AGB14" s="316"/>
      <c r="AGC14" s="316"/>
      <c r="AGD14" s="316"/>
      <c r="AGE14" s="316"/>
      <c r="AGF14" s="316"/>
      <c r="AGG14" s="316"/>
      <c r="AGH14" s="316"/>
      <c r="AGI14" s="316"/>
      <c r="AGJ14" s="316"/>
      <c r="AGK14" s="316"/>
      <c r="AGL14" s="316"/>
      <c r="AGM14" s="316"/>
      <c r="AGN14" s="316"/>
      <c r="AGO14" s="316"/>
      <c r="AGP14" s="316"/>
      <c r="AGQ14" s="316"/>
      <c r="AGR14" s="316"/>
      <c r="AGS14" s="316"/>
      <c r="AGT14" s="316"/>
      <c r="AGU14" s="316"/>
      <c r="AGV14" s="316"/>
      <c r="AGW14" s="316"/>
      <c r="AGX14" s="316"/>
      <c r="AGY14" s="316"/>
      <c r="AGZ14" s="316"/>
      <c r="AHA14" s="316"/>
      <c r="AHB14" s="316"/>
      <c r="AHC14" s="316"/>
      <c r="AHD14" s="316"/>
      <c r="AHE14" s="316"/>
      <c r="AHF14" s="316"/>
      <c r="AHG14" s="316"/>
      <c r="AHH14" s="316"/>
      <c r="AHI14" s="316"/>
      <c r="AHJ14" s="316"/>
      <c r="AHK14" s="316"/>
      <c r="AHL14" s="316"/>
      <c r="AHM14" s="316"/>
      <c r="AHN14" s="316"/>
      <c r="AHO14" s="316"/>
      <c r="AHP14" s="316"/>
      <c r="AHQ14" s="316"/>
      <c r="AHR14" s="316"/>
      <c r="AHS14" s="316"/>
      <c r="AHT14" s="316"/>
      <c r="AHU14" s="316"/>
      <c r="AHV14" s="316"/>
      <c r="AHW14" s="316"/>
      <c r="AHX14" s="316"/>
      <c r="AHY14" s="316"/>
      <c r="AHZ14" s="316"/>
      <c r="AIA14" s="316"/>
      <c r="AIB14" s="316"/>
      <c r="AIC14" s="316"/>
      <c r="AID14" s="316"/>
      <c r="AIE14" s="316"/>
      <c r="AIF14" s="316"/>
      <c r="AIG14" s="316"/>
      <c r="AIH14" s="316"/>
      <c r="AII14" s="316"/>
      <c r="AIJ14" s="316"/>
      <c r="AIK14" s="316"/>
      <c r="AIL14" s="316"/>
      <c r="AIM14" s="316"/>
      <c r="AIN14" s="316"/>
      <c r="AIO14" s="316"/>
      <c r="AIP14" s="316"/>
      <c r="AIQ14" s="316"/>
      <c r="AIR14" s="316"/>
      <c r="AIS14" s="316"/>
      <c r="AIT14" s="316"/>
      <c r="AIU14" s="316"/>
      <c r="AIV14" s="316"/>
      <c r="AIW14" s="316"/>
      <c r="AIX14" s="316"/>
      <c r="AIY14" s="316"/>
      <c r="AIZ14" s="316"/>
      <c r="AJA14" s="316"/>
      <c r="AJB14" s="316"/>
      <c r="AJC14" s="316"/>
      <c r="AJD14" s="316"/>
      <c r="AJE14" s="316"/>
      <c r="AJF14" s="316"/>
      <c r="AJG14" s="316"/>
      <c r="AJH14" s="316"/>
      <c r="AJI14" s="316"/>
      <c r="AJJ14" s="316"/>
      <c r="AJK14" s="316"/>
      <c r="AJL14" s="316"/>
      <c r="AJM14" s="316"/>
      <c r="AJN14" s="316"/>
      <c r="AJO14" s="316"/>
      <c r="AJP14" s="316"/>
      <c r="AJQ14" s="316"/>
      <c r="AJR14" s="316"/>
      <c r="AJS14" s="316"/>
      <c r="AJT14" s="316"/>
      <c r="AJU14" s="316"/>
      <c r="AJV14" s="316"/>
      <c r="AJW14" s="316"/>
      <c r="AJX14" s="316"/>
      <c r="AJY14" s="316"/>
      <c r="AJZ14" s="316"/>
      <c r="AKA14" s="316"/>
      <c r="AKB14" s="316"/>
      <c r="AKC14" s="316"/>
      <c r="AKD14" s="316"/>
      <c r="AKE14" s="316"/>
      <c r="AKF14" s="316"/>
      <c r="AKG14" s="316"/>
      <c r="AKH14" s="316"/>
      <c r="AKI14" s="316"/>
      <c r="AKJ14" s="316"/>
      <c r="AKK14" s="316"/>
      <c r="AKL14" s="316"/>
      <c r="AKM14" s="316"/>
      <c r="AKN14" s="316"/>
      <c r="AKO14" s="316"/>
      <c r="AKP14" s="316"/>
      <c r="AKQ14" s="316"/>
      <c r="AKR14" s="316"/>
      <c r="AKS14" s="316"/>
      <c r="AKT14" s="316"/>
      <c r="AKU14" s="316"/>
      <c r="AKV14" s="316"/>
      <c r="AKW14" s="316"/>
      <c r="AKX14" s="316"/>
      <c r="AKY14" s="316"/>
      <c r="AKZ14" s="316"/>
      <c r="ALA14" s="316"/>
      <c r="ALB14" s="316"/>
      <c r="ALC14" s="316"/>
      <c r="ALD14" s="316"/>
      <c r="ALE14" s="316"/>
      <c r="ALF14" s="316"/>
      <c r="ALG14" s="316"/>
      <c r="ALH14" s="316"/>
      <c r="ALI14" s="316"/>
      <c r="ALJ14" s="316"/>
      <c r="ALK14" s="316"/>
      <c r="ALL14" s="316"/>
      <c r="ALM14" s="316"/>
      <c r="ALN14" s="316"/>
      <c r="ALO14" s="316"/>
      <c r="ALP14" s="316"/>
      <c r="ALQ14" s="316"/>
      <c r="ALR14" s="316"/>
      <c r="ALS14" s="316"/>
      <c r="ALT14" s="316"/>
      <c r="ALU14" s="316"/>
      <c r="ALV14" s="316"/>
      <c r="ALW14" s="316"/>
      <c r="ALX14" s="316"/>
      <c r="ALY14" s="316"/>
      <c r="ALZ14" s="316"/>
      <c r="AMA14" s="316"/>
      <c r="AMB14" s="316"/>
      <c r="AMC14" s="316"/>
      <c r="AMD14" s="316"/>
      <c r="AME14" s="316"/>
      <c r="AMF14" s="316"/>
      <c r="AMG14" s="316"/>
      <c r="AMH14" s="316"/>
      <c r="AMI14" s="316"/>
      <c r="AMJ14" s="316"/>
      <c r="AMK14" s="316"/>
      <c r="AML14" s="316"/>
      <c r="AMM14" s="316"/>
      <c r="AMN14" s="316"/>
      <c r="AMO14" s="316"/>
      <c r="AMP14" s="316"/>
      <c r="AMQ14" s="316"/>
      <c r="AMR14" s="316"/>
      <c r="AMS14" s="316"/>
      <c r="AMT14" s="316"/>
      <c r="AMU14" s="316"/>
      <c r="AMV14" s="316"/>
      <c r="AMW14" s="316"/>
      <c r="AMX14" s="316"/>
      <c r="AMY14" s="316"/>
      <c r="AMZ14" s="316"/>
      <c r="ANA14" s="316"/>
      <c r="ANB14" s="316"/>
      <c r="ANC14" s="316"/>
      <c r="AND14" s="316"/>
      <c r="ANE14" s="316"/>
      <c r="ANF14" s="316"/>
      <c r="ANG14" s="316"/>
      <c r="ANH14" s="316"/>
      <c r="ANI14" s="316"/>
      <c r="ANJ14" s="316"/>
      <c r="ANK14" s="316"/>
      <c r="ANL14" s="316"/>
      <c r="ANM14" s="316"/>
      <c r="ANN14" s="316"/>
      <c r="ANO14" s="316"/>
      <c r="ANP14" s="316"/>
      <c r="ANQ14" s="316"/>
      <c r="ANR14" s="316"/>
      <c r="ANS14" s="316"/>
      <c r="ANT14" s="316"/>
      <c r="ANU14" s="316"/>
      <c r="ANV14" s="316"/>
      <c r="ANW14" s="316"/>
      <c r="ANX14" s="316"/>
      <c r="ANY14" s="316"/>
      <c r="ANZ14" s="316"/>
      <c r="AOA14" s="316"/>
      <c r="AOB14" s="316"/>
      <c r="AOC14" s="316"/>
      <c r="AOD14" s="316"/>
      <c r="AOE14" s="316"/>
      <c r="AOF14" s="316"/>
      <c r="AOG14" s="316"/>
      <c r="AOH14" s="316"/>
      <c r="AOI14" s="316"/>
      <c r="AOJ14" s="316"/>
      <c r="AOK14" s="316"/>
      <c r="AOL14" s="316"/>
      <c r="AOM14" s="316"/>
      <c r="AON14" s="316"/>
      <c r="AOO14" s="316"/>
      <c r="AOP14" s="316"/>
      <c r="AOQ14" s="316"/>
      <c r="AOR14" s="316"/>
      <c r="AOS14" s="316"/>
      <c r="AOT14" s="316"/>
      <c r="AOU14" s="316"/>
      <c r="AOV14" s="316"/>
      <c r="AOW14" s="316"/>
      <c r="AOX14" s="316"/>
      <c r="AOY14" s="316"/>
      <c r="AOZ14" s="316"/>
      <c r="APA14" s="316"/>
      <c r="APB14" s="316"/>
      <c r="APC14" s="316"/>
      <c r="APD14" s="316"/>
      <c r="APE14" s="316"/>
      <c r="APF14" s="316"/>
      <c r="APG14" s="316"/>
      <c r="APH14" s="316"/>
      <c r="API14" s="316"/>
      <c r="APJ14" s="316"/>
      <c r="APK14" s="316"/>
      <c r="APL14" s="316"/>
      <c r="APM14" s="316"/>
      <c r="APN14" s="316"/>
      <c r="APO14" s="316"/>
      <c r="APP14" s="316"/>
      <c r="APQ14" s="316"/>
      <c r="APR14" s="316"/>
      <c r="APS14" s="316"/>
      <c r="APT14" s="316"/>
      <c r="APU14" s="316"/>
      <c r="APV14" s="316"/>
      <c r="APW14" s="316"/>
      <c r="APX14" s="316"/>
      <c r="APY14" s="316"/>
      <c r="APZ14" s="316"/>
      <c r="AQA14" s="316"/>
      <c r="AQB14" s="316"/>
      <c r="AQC14" s="316"/>
      <c r="AQD14" s="316"/>
      <c r="AQE14" s="316"/>
      <c r="AQF14" s="316"/>
      <c r="AQG14" s="316"/>
      <c r="AQH14" s="316"/>
      <c r="AQI14" s="316"/>
      <c r="AQJ14" s="316"/>
      <c r="AQK14" s="316"/>
      <c r="AQL14" s="316"/>
      <c r="AQM14" s="316"/>
      <c r="AQN14" s="316"/>
      <c r="AQO14" s="316"/>
      <c r="AQP14" s="316"/>
      <c r="AQQ14" s="316"/>
      <c r="AQR14" s="316"/>
      <c r="AQS14" s="316"/>
      <c r="AQT14" s="316"/>
      <c r="AQU14" s="316"/>
      <c r="AQV14" s="316"/>
      <c r="AQW14" s="316"/>
      <c r="AQX14" s="316"/>
      <c r="AQY14" s="316"/>
      <c r="AQZ14" s="316"/>
      <c r="ARA14" s="316"/>
      <c r="ARB14" s="316"/>
      <c r="ARC14" s="316"/>
      <c r="ARD14" s="316"/>
      <c r="ARE14" s="316"/>
      <c r="ARF14" s="316"/>
      <c r="ARG14" s="316"/>
      <c r="ARH14" s="316"/>
      <c r="ARI14" s="316"/>
      <c r="ARJ14" s="316"/>
      <c r="ARK14" s="316"/>
      <c r="ARL14" s="316"/>
      <c r="ARM14" s="316"/>
      <c r="ARN14" s="316"/>
      <c r="ARO14" s="316"/>
      <c r="ARP14" s="316"/>
      <c r="ARQ14" s="316"/>
      <c r="ARR14" s="316"/>
      <c r="ARS14" s="316"/>
      <c r="ART14" s="316"/>
      <c r="ARU14" s="316"/>
      <c r="ARV14" s="316"/>
      <c r="ARW14" s="316"/>
      <c r="ARX14" s="316"/>
      <c r="ARY14" s="316"/>
      <c r="ARZ14" s="316"/>
      <c r="ASA14" s="316"/>
      <c r="ASB14" s="316"/>
      <c r="ASC14" s="316"/>
      <c r="ASD14" s="316"/>
      <c r="ASE14" s="316"/>
      <c r="ASF14" s="316"/>
      <c r="ASG14" s="316"/>
      <c r="ASH14" s="316"/>
      <c r="ASI14" s="316"/>
      <c r="ASJ14" s="316"/>
      <c r="ASK14" s="316"/>
      <c r="ASL14" s="316"/>
      <c r="ASM14" s="316"/>
      <c r="ASN14" s="316"/>
      <c r="ASO14" s="316"/>
      <c r="ASP14" s="316"/>
      <c r="ASQ14" s="316"/>
      <c r="ASR14" s="316"/>
      <c r="ASS14" s="316"/>
      <c r="AST14" s="316"/>
      <c r="ASU14" s="316"/>
      <c r="ASV14" s="316"/>
      <c r="ASW14" s="316"/>
      <c r="ASX14" s="316"/>
      <c r="ASY14" s="316"/>
      <c r="ASZ14" s="316"/>
      <c r="ATA14" s="316"/>
      <c r="ATB14" s="316"/>
      <c r="ATC14" s="316"/>
      <c r="ATD14" s="316"/>
      <c r="ATE14" s="316"/>
      <c r="ATF14" s="316"/>
      <c r="ATG14" s="316"/>
      <c r="ATH14" s="316"/>
      <c r="ATI14" s="316"/>
      <c r="ATJ14" s="316"/>
      <c r="ATK14" s="316"/>
      <c r="ATL14" s="316"/>
      <c r="ATM14" s="316"/>
      <c r="ATN14" s="316"/>
      <c r="ATO14" s="316"/>
      <c r="ATP14" s="316"/>
      <c r="ATQ14" s="316"/>
      <c r="ATR14" s="316"/>
      <c r="ATS14" s="316"/>
      <c r="ATT14" s="316"/>
      <c r="ATU14" s="316"/>
      <c r="ATV14" s="316"/>
      <c r="ATW14" s="316"/>
      <c r="ATX14" s="316"/>
      <c r="ATY14" s="316"/>
      <c r="ATZ14" s="316"/>
      <c r="AUA14" s="316"/>
      <c r="AUB14" s="316"/>
      <c r="AUC14" s="316"/>
      <c r="AUD14" s="316"/>
      <c r="AUE14" s="316"/>
      <c r="AUF14" s="316"/>
      <c r="AUG14" s="316"/>
      <c r="AUH14" s="316"/>
      <c r="AUI14" s="316"/>
      <c r="AUJ14" s="316"/>
      <c r="AUK14" s="316"/>
      <c r="AUL14" s="316"/>
      <c r="AUM14" s="316"/>
      <c r="AUN14" s="316"/>
      <c r="AUO14" s="316"/>
      <c r="AUP14" s="316"/>
      <c r="AUQ14" s="316"/>
      <c r="AUR14" s="316"/>
      <c r="AUS14" s="316"/>
      <c r="AUT14" s="316"/>
      <c r="AUU14" s="316"/>
      <c r="AUV14" s="316"/>
      <c r="AUW14" s="316"/>
      <c r="AUX14" s="316"/>
      <c r="AUY14" s="316"/>
      <c r="AUZ14" s="316"/>
      <c r="AVA14" s="316"/>
      <c r="AVB14" s="316"/>
      <c r="AVC14" s="316"/>
      <c r="AVD14" s="316"/>
      <c r="AVE14" s="316"/>
      <c r="AVF14" s="316"/>
      <c r="AVG14" s="316"/>
      <c r="AVH14" s="316"/>
      <c r="AVI14" s="316"/>
      <c r="AVJ14" s="316"/>
      <c r="AVK14" s="316"/>
      <c r="AVL14" s="316"/>
      <c r="AVM14" s="316"/>
      <c r="AVN14" s="316"/>
      <c r="AVO14" s="316"/>
      <c r="AVP14" s="316"/>
      <c r="AVQ14" s="316"/>
      <c r="AVR14" s="316"/>
      <c r="AVS14" s="316"/>
      <c r="AVT14" s="316"/>
      <c r="AVU14" s="316"/>
      <c r="AVV14" s="316"/>
      <c r="AVW14" s="316"/>
      <c r="AVX14" s="316"/>
      <c r="AVY14" s="316"/>
      <c r="AVZ14" s="316"/>
      <c r="AWA14" s="316"/>
      <c r="AWB14" s="316"/>
      <c r="AWC14" s="316"/>
      <c r="AWD14" s="316"/>
      <c r="AWE14" s="316"/>
      <c r="AWF14" s="316"/>
      <c r="AWG14" s="316"/>
      <c r="AWH14" s="316"/>
      <c r="AWI14" s="316"/>
      <c r="AWJ14" s="316"/>
      <c r="AWK14" s="316"/>
      <c r="AWL14" s="316"/>
      <c r="AWM14" s="316"/>
      <c r="AWN14" s="316"/>
      <c r="AWO14" s="316"/>
      <c r="AWP14" s="316"/>
      <c r="AWQ14" s="316"/>
      <c r="AWR14" s="316"/>
      <c r="AWS14" s="316"/>
      <c r="AWT14" s="316"/>
      <c r="AWU14" s="316"/>
      <c r="AWV14" s="316"/>
      <c r="AWW14" s="316"/>
      <c r="AWX14" s="316"/>
      <c r="AWY14" s="316"/>
      <c r="AWZ14" s="316"/>
      <c r="AXA14" s="316"/>
      <c r="AXB14" s="316"/>
      <c r="AXC14" s="316"/>
      <c r="AXD14" s="316"/>
      <c r="AXE14" s="316"/>
      <c r="AXF14" s="316"/>
      <c r="AXG14" s="316"/>
      <c r="AXH14" s="316"/>
      <c r="AXI14" s="316"/>
      <c r="AXJ14" s="316"/>
      <c r="AXK14" s="316"/>
      <c r="AXL14" s="316"/>
      <c r="AXM14" s="316"/>
      <c r="AXN14" s="316"/>
      <c r="AXO14" s="316"/>
      <c r="AXP14" s="316"/>
      <c r="AXQ14" s="316"/>
      <c r="AXR14" s="316"/>
      <c r="AXS14" s="316"/>
      <c r="AXT14" s="316"/>
      <c r="AXU14" s="316"/>
      <c r="AXV14" s="316"/>
      <c r="AXW14" s="316"/>
      <c r="AXX14" s="316"/>
      <c r="AXY14" s="316"/>
      <c r="AXZ14" s="316"/>
      <c r="AYA14" s="316"/>
      <c r="AYB14" s="316"/>
      <c r="AYC14" s="316"/>
      <c r="AYD14" s="316"/>
      <c r="AYE14" s="316"/>
      <c r="AYF14" s="316"/>
      <c r="AYG14" s="316"/>
      <c r="AYH14" s="316"/>
      <c r="AYI14" s="316"/>
      <c r="AYJ14" s="316"/>
      <c r="AYK14" s="316"/>
      <c r="AYL14" s="316"/>
      <c r="AYM14" s="316"/>
      <c r="AYN14" s="316"/>
      <c r="AYO14" s="316"/>
      <c r="AYP14" s="316"/>
      <c r="AYQ14" s="316"/>
      <c r="AYR14" s="316"/>
      <c r="AYS14" s="316"/>
      <c r="AYT14" s="316"/>
      <c r="AYU14" s="316"/>
      <c r="AYV14" s="316"/>
      <c r="AYW14" s="316"/>
      <c r="AYX14" s="316"/>
      <c r="AYY14" s="316"/>
      <c r="AYZ14" s="316"/>
      <c r="AZA14" s="316"/>
      <c r="AZB14" s="316"/>
      <c r="AZC14" s="316"/>
      <c r="AZD14" s="316"/>
      <c r="AZE14" s="316"/>
      <c r="AZF14" s="316"/>
      <c r="AZG14" s="316"/>
      <c r="AZH14" s="316"/>
      <c r="AZI14" s="316"/>
      <c r="AZJ14" s="316"/>
      <c r="AZK14" s="316"/>
      <c r="AZL14" s="316"/>
      <c r="AZM14" s="316"/>
      <c r="AZN14" s="316"/>
      <c r="AZO14" s="316"/>
      <c r="AZP14" s="316"/>
      <c r="AZQ14" s="316"/>
      <c r="AZR14" s="316"/>
      <c r="AZS14" s="316"/>
      <c r="AZT14" s="316"/>
      <c r="AZU14" s="316"/>
      <c r="AZV14" s="316"/>
      <c r="AZW14" s="316"/>
      <c r="AZX14" s="316"/>
      <c r="AZY14" s="316"/>
      <c r="AZZ14" s="316"/>
      <c r="BAA14" s="316"/>
      <c r="BAB14" s="316"/>
      <c r="BAC14" s="316"/>
      <c r="BAD14" s="316"/>
      <c r="BAE14" s="316"/>
      <c r="BAF14" s="316"/>
      <c r="BAG14" s="316"/>
      <c r="BAH14" s="316"/>
      <c r="BAI14" s="316"/>
      <c r="BAJ14" s="316"/>
      <c r="BAK14" s="316"/>
      <c r="BAL14" s="316"/>
      <c r="BAM14" s="316"/>
      <c r="BAN14" s="316"/>
      <c r="BAO14" s="316"/>
      <c r="BAP14" s="316"/>
      <c r="BAQ14" s="316"/>
      <c r="BAR14" s="316"/>
      <c r="BAS14" s="316"/>
      <c r="BAT14" s="316"/>
      <c r="BAU14" s="316"/>
      <c r="BAV14" s="316"/>
      <c r="BAW14" s="316"/>
      <c r="BAX14" s="316"/>
      <c r="BAY14" s="316"/>
      <c r="BAZ14" s="316"/>
      <c r="BBA14" s="316"/>
      <c r="BBB14" s="316"/>
      <c r="BBC14" s="316"/>
      <c r="BBD14" s="316"/>
      <c r="BBE14" s="316"/>
      <c r="BBF14" s="316"/>
      <c r="BBG14" s="316"/>
      <c r="BBH14" s="316"/>
      <c r="BBI14" s="316"/>
      <c r="BBJ14" s="316"/>
      <c r="BBK14" s="316"/>
      <c r="BBL14" s="316"/>
      <c r="BBM14" s="316"/>
      <c r="BBN14" s="316"/>
      <c r="BBO14" s="316"/>
      <c r="BBP14" s="316"/>
      <c r="BBQ14" s="316"/>
      <c r="BBR14" s="316"/>
      <c r="BBS14" s="316"/>
      <c r="BBT14" s="316"/>
      <c r="BBU14" s="316"/>
      <c r="BBV14" s="316"/>
      <c r="BBW14" s="316"/>
      <c r="BBX14" s="316"/>
      <c r="BBY14" s="316"/>
      <c r="BBZ14" s="316"/>
      <c r="BCA14" s="316"/>
      <c r="BCB14" s="316"/>
      <c r="BCC14" s="316"/>
      <c r="BCD14" s="316"/>
      <c r="BCE14" s="316"/>
      <c r="BCF14" s="316"/>
      <c r="BCG14" s="316"/>
      <c r="BCH14" s="316"/>
      <c r="BCI14" s="316"/>
      <c r="BCJ14" s="316"/>
      <c r="BCK14" s="316"/>
      <c r="BCL14" s="316"/>
      <c r="BCM14" s="316"/>
      <c r="BCN14" s="316"/>
      <c r="BCO14" s="316"/>
      <c r="BCP14" s="316"/>
      <c r="BCQ14" s="316"/>
      <c r="BCR14" s="316"/>
      <c r="BCS14" s="316"/>
      <c r="BCT14" s="316"/>
      <c r="BCU14" s="316"/>
      <c r="BCV14" s="316"/>
      <c r="BCW14" s="316"/>
      <c r="BCX14" s="316"/>
      <c r="BCY14" s="316"/>
      <c r="BCZ14" s="316"/>
      <c r="BDA14" s="316"/>
      <c r="BDB14" s="316"/>
      <c r="BDC14" s="316"/>
      <c r="BDD14" s="316"/>
      <c r="BDE14" s="316"/>
      <c r="BDF14" s="316"/>
      <c r="BDG14" s="316"/>
      <c r="BDH14" s="316"/>
      <c r="BDI14" s="316"/>
      <c r="BDJ14" s="316"/>
      <c r="BDK14" s="316"/>
      <c r="BDL14" s="316"/>
      <c r="BDM14" s="316"/>
      <c r="BDN14" s="316"/>
      <c r="BDO14" s="316"/>
      <c r="BDP14" s="316"/>
      <c r="BDQ14" s="316"/>
      <c r="BDR14" s="316"/>
      <c r="BDS14" s="316"/>
      <c r="BDT14" s="316"/>
      <c r="BDU14" s="316"/>
      <c r="BDV14" s="316"/>
      <c r="BDW14" s="316"/>
      <c r="BDX14" s="316"/>
      <c r="BDY14" s="316"/>
      <c r="BDZ14" s="316"/>
      <c r="BEA14" s="316"/>
      <c r="BEB14" s="316"/>
      <c r="BEC14" s="316"/>
      <c r="BED14" s="316"/>
      <c r="BEE14" s="316"/>
      <c r="BEF14" s="316"/>
      <c r="BEG14" s="316"/>
      <c r="BEH14" s="316"/>
      <c r="BEI14" s="316"/>
      <c r="BEJ14" s="316"/>
      <c r="BEK14" s="316"/>
      <c r="BEL14" s="316"/>
      <c r="BEM14" s="316"/>
      <c r="BEN14" s="316"/>
      <c r="BEO14" s="316"/>
      <c r="BEP14" s="316"/>
      <c r="BEQ14" s="316"/>
      <c r="BER14" s="316"/>
      <c r="BES14" s="316"/>
      <c r="BET14" s="316"/>
      <c r="BEU14" s="316"/>
      <c r="BEV14" s="316"/>
      <c r="BEW14" s="316"/>
      <c r="BEX14" s="316"/>
      <c r="BEY14" s="316"/>
      <c r="BEZ14" s="316"/>
      <c r="BFA14" s="316"/>
      <c r="BFB14" s="316"/>
      <c r="BFC14" s="316"/>
      <c r="BFD14" s="316"/>
      <c r="BFE14" s="316"/>
      <c r="BFF14" s="316"/>
      <c r="BFG14" s="316"/>
      <c r="BFH14" s="316"/>
      <c r="BFI14" s="316"/>
      <c r="BFJ14" s="316"/>
      <c r="BFK14" s="316"/>
      <c r="BFL14" s="316"/>
      <c r="BFM14" s="316"/>
      <c r="BFN14" s="316"/>
      <c r="BFO14" s="316"/>
      <c r="BFP14" s="316"/>
      <c r="BFQ14" s="316"/>
      <c r="BFR14" s="316"/>
      <c r="BFS14" s="316"/>
      <c r="BFT14" s="316"/>
      <c r="BFU14" s="316"/>
      <c r="BFV14" s="316"/>
      <c r="BFW14" s="316"/>
      <c r="BFX14" s="316"/>
      <c r="BFY14" s="316"/>
      <c r="BFZ14" s="316"/>
      <c r="BGA14" s="316"/>
      <c r="BGB14" s="316"/>
      <c r="BGC14" s="316"/>
      <c r="BGD14" s="316"/>
      <c r="BGE14" s="316"/>
      <c r="BGF14" s="316"/>
      <c r="BGG14" s="316"/>
      <c r="BGH14" s="316"/>
      <c r="BGI14" s="316"/>
      <c r="BGJ14" s="316"/>
      <c r="BGK14" s="316"/>
      <c r="BGL14" s="316"/>
      <c r="BGM14" s="316"/>
      <c r="BGN14" s="316"/>
      <c r="BGO14" s="316"/>
      <c r="BGP14" s="316"/>
      <c r="BGQ14" s="316"/>
      <c r="BGR14" s="316"/>
      <c r="BGS14" s="316"/>
      <c r="BGT14" s="316"/>
      <c r="BGU14" s="316"/>
      <c r="BGV14" s="316"/>
      <c r="BGW14" s="316"/>
      <c r="BGX14" s="316"/>
      <c r="BGY14" s="316"/>
      <c r="BGZ14" s="316"/>
      <c r="BHA14" s="316"/>
      <c r="BHB14" s="316"/>
      <c r="BHC14" s="316"/>
      <c r="BHD14" s="316"/>
      <c r="BHE14" s="316"/>
      <c r="BHF14" s="316"/>
      <c r="BHG14" s="316"/>
      <c r="BHH14" s="316"/>
      <c r="BHI14" s="316"/>
      <c r="BHJ14" s="316"/>
      <c r="BHK14" s="316"/>
      <c r="BHL14" s="316"/>
      <c r="BHM14" s="316"/>
      <c r="BHN14" s="316"/>
      <c r="BHO14" s="316"/>
      <c r="BHP14" s="316"/>
      <c r="BHQ14" s="316"/>
      <c r="BHR14" s="316"/>
      <c r="BHS14" s="316"/>
      <c r="BHT14" s="316"/>
      <c r="BHU14" s="316"/>
      <c r="BHV14" s="316"/>
      <c r="BHW14" s="316"/>
      <c r="BHX14" s="316"/>
      <c r="BHY14" s="316"/>
      <c r="BHZ14" s="316"/>
      <c r="BIA14" s="316"/>
      <c r="BIB14" s="316"/>
      <c r="BIC14" s="316"/>
      <c r="BID14" s="316"/>
      <c r="BIE14" s="316"/>
      <c r="BIF14" s="316"/>
      <c r="BIG14" s="316"/>
      <c r="BIH14" s="316"/>
      <c r="BII14" s="316"/>
      <c r="BIJ14" s="316"/>
      <c r="BIK14" s="316"/>
      <c r="BIL14" s="316"/>
      <c r="BIM14" s="316"/>
      <c r="BIN14" s="316"/>
      <c r="BIO14" s="316"/>
      <c r="BIP14" s="316"/>
      <c r="BIQ14" s="316"/>
      <c r="BIR14" s="316"/>
      <c r="BIS14" s="316"/>
      <c r="BIT14" s="316"/>
      <c r="BIU14" s="316"/>
      <c r="BIV14" s="316"/>
      <c r="BIW14" s="316"/>
      <c r="BIX14" s="316"/>
      <c r="BIY14" s="316"/>
      <c r="BIZ14" s="316"/>
      <c r="BJA14" s="316"/>
      <c r="BJB14" s="316"/>
      <c r="BJC14" s="316"/>
      <c r="BJD14" s="316"/>
      <c r="BJE14" s="316"/>
      <c r="BJF14" s="316"/>
      <c r="BJG14" s="316"/>
      <c r="BJH14" s="316"/>
      <c r="BJI14" s="316"/>
      <c r="BJJ14" s="316"/>
      <c r="BJK14" s="316"/>
      <c r="BJL14" s="316"/>
      <c r="BJM14" s="316"/>
      <c r="BJN14" s="316"/>
      <c r="BJO14" s="316"/>
      <c r="BJP14" s="316"/>
      <c r="BJQ14" s="316"/>
      <c r="BJR14" s="316"/>
      <c r="BJS14" s="316"/>
      <c r="BJT14" s="316"/>
      <c r="BJU14" s="316"/>
      <c r="BJV14" s="316"/>
      <c r="BJW14" s="316"/>
      <c r="BJX14" s="316"/>
      <c r="BJY14" s="316"/>
      <c r="BJZ14" s="316"/>
      <c r="BKA14" s="316"/>
      <c r="BKB14" s="316"/>
      <c r="BKC14" s="316"/>
      <c r="BKD14" s="316"/>
      <c r="BKE14" s="316"/>
      <c r="BKF14" s="316"/>
      <c r="BKG14" s="316"/>
      <c r="BKH14" s="316"/>
      <c r="BKI14" s="316"/>
      <c r="BKJ14" s="316"/>
      <c r="BKK14" s="316"/>
      <c r="BKL14" s="316"/>
      <c r="BKM14" s="316"/>
      <c r="BKN14" s="316"/>
      <c r="BKO14" s="316"/>
      <c r="BKP14" s="316"/>
      <c r="BKQ14" s="316"/>
      <c r="BKR14" s="316"/>
      <c r="BKS14" s="316"/>
      <c r="BKT14" s="316"/>
      <c r="BKU14" s="316"/>
      <c r="BKV14" s="316"/>
      <c r="BKW14" s="316"/>
      <c r="BKX14" s="316"/>
      <c r="BKY14" s="316"/>
      <c r="BKZ14" s="316"/>
      <c r="BLA14" s="316"/>
      <c r="BLB14" s="316"/>
      <c r="BLC14" s="316"/>
      <c r="BLD14" s="316"/>
      <c r="BLE14" s="316"/>
      <c r="BLF14" s="316"/>
      <c r="BLG14" s="316"/>
      <c r="BLH14" s="316"/>
      <c r="BLI14" s="316"/>
      <c r="BLJ14" s="316"/>
      <c r="BLK14" s="316"/>
      <c r="BLL14" s="316"/>
      <c r="BLM14" s="316"/>
      <c r="BLN14" s="316"/>
      <c r="BLO14" s="316"/>
      <c r="BLP14" s="316"/>
      <c r="BLQ14" s="316"/>
      <c r="BLR14" s="316"/>
      <c r="BLS14" s="316"/>
      <c r="BLT14" s="316"/>
      <c r="BLU14" s="316"/>
      <c r="BLV14" s="316"/>
      <c r="BLW14" s="316"/>
      <c r="BLX14" s="316"/>
      <c r="BLY14" s="316"/>
      <c r="BLZ14" s="316"/>
      <c r="BMA14" s="316"/>
      <c r="BMB14" s="316"/>
      <c r="BMC14" s="316"/>
      <c r="BMD14" s="316"/>
      <c r="BME14" s="316"/>
      <c r="BMF14" s="316"/>
      <c r="BMG14" s="316"/>
      <c r="BMH14" s="316"/>
      <c r="BMI14" s="316"/>
      <c r="BMJ14" s="316"/>
      <c r="BMK14" s="316"/>
      <c r="BML14" s="316"/>
      <c r="BMM14" s="316"/>
      <c r="BMN14" s="316"/>
      <c r="BMO14" s="316"/>
      <c r="BMP14" s="316"/>
      <c r="BMQ14" s="316"/>
      <c r="BMR14" s="316"/>
      <c r="BMS14" s="316"/>
      <c r="BMT14" s="316"/>
      <c r="BMU14" s="316"/>
      <c r="BMV14" s="316"/>
      <c r="BMW14" s="316"/>
      <c r="BMX14" s="316"/>
      <c r="BMY14" s="316"/>
      <c r="BMZ14" s="316"/>
      <c r="BNA14" s="316"/>
      <c r="BNB14" s="316"/>
      <c r="BNC14" s="316"/>
      <c r="BND14" s="316"/>
      <c r="BNE14" s="316"/>
      <c r="BNF14" s="316"/>
      <c r="BNG14" s="316"/>
      <c r="BNH14" s="316"/>
      <c r="BNI14" s="316"/>
      <c r="BNJ14" s="316"/>
      <c r="BNK14" s="316"/>
      <c r="BNL14" s="316"/>
      <c r="BNM14" s="316"/>
      <c r="BNN14" s="316"/>
      <c r="BNO14" s="316"/>
      <c r="BNP14" s="316"/>
      <c r="BNQ14" s="316"/>
      <c r="BNR14" s="316"/>
      <c r="BNS14" s="316"/>
      <c r="BNT14" s="316"/>
      <c r="BNU14" s="316"/>
      <c r="BNV14" s="316"/>
      <c r="BNW14" s="316"/>
      <c r="BNX14" s="316"/>
      <c r="BNY14" s="316"/>
      <c r="BNZ14" s="316"/>
      <c r="BOA14" s="316"/>
      <c r="BOB14" s="316"/>
      <c r="BOC14" s="316"/>
      <c r="BOD14" s="316"/>
      <c r="BOE14" s="316"/>
      <c r="BOF14" s="316"/>
      <c r="BOG14" s="316"/>
      <c r="BOH14" s="316"/>
      <c r="BOI14" s="316"/>
      <c r="BOJ14" s="316"/>
      <c r="BOK14" s="316"/>
      <c r="BOL14" s="316"/>
      <c r="BOM14" s="316"/>
      <c r="BON14" s="316"/>
      <c r="BOO14" s="316"/>
      <c r="BOP14" s="316"/>
      <c r="BOQ14" s="316"/>
      <c r="BOR14" s="316"/>
      <c r="BOS14" s="316"/>
      <c r="BOT14" s="316"/>
      <c r="BOU14" s="316"/>
      <c r="BOV14" s="316"/>
      <c r="BOW14" s="316"/>
      <c r="BOX14" s="316"/>
      <c r="BOY14" s="316"/>
      <c r="BOZ14" s="316"/>
      <c r="BPA14" s="316"/>
      <c r="BPB14" s="316"/>
      <c r="BPC14" s="316"/>
      <c r="BPD14" s="316"/>
      <c r="BPE14" s="316"/>
      <c r="BPF14" s="316"/>
      <c r="BPG14" s="316"/>
      <c r="BPH14" s="316"/>
      <c r="BPI14" s="316"/>
      <c r="BPJ14" s="316"/>
      <c r="BPK14" s="316"/>
      <c r="BPL14" s="316"/>
      <c r="BPM14" s="316"/>
      <c r="BPN14" s="316"/>
      <c r="BPO14" s="316"/>
      <c r="BPP14" s="316"/>
      <c r="BPQ14" s="316"/>
      <c r="BPR14" s="316"/>
      <c r="BPS14" s="316"/>
      <c r="BPT14" s="316"/>
      <c r="BPU14" s="316"/>
      <c r="BPV14" s="316"/>
      <c r="BPW14" s="316"/>
      <c r="BPX14" s="316"/>
      <c r="BPY14" s="316"/>
      <c r="BPZ14" s="316"/>
      <c r="BQA14" s="316"/>
      <c r="BQB14" s="316"/>
      <c r="BQC14" s="316"/>
      <c r="BQD14" s="316"/>
      <c r="BQE14" s="316"/>
      <c r="BQF14" s="316"/>
      <c r="BQG14" s="316"/>
      <c r="BQH14" s="316"/>
      <c r="BQI14" s="316"/>
      <c r="BQJ14" s="316"/>
      <c r="BQK14" s="316"/>
      <c r="BQL14" s="316"/>
      <c r="BQM14" s="316"/>
      <c r="BQN14" s="316"/>
      <c r="BQO14" s="316"/>
      <c r="BQP14" s="316"/>
      <c r="BQQ14" s="316"/>
      <c r="BQR14" s="316"/>
      <c r="BQS14" s="316"/>
      <c r="BQT14" s="316"/>
      <c r="BQU14" s="316"/>
      <c r="BQV14" s="316"/>
      <c r="BQW14" s="316"/>
      <c r="BQX14" s="316"/>
      <c r="BQY14" s="316"/>
      <c r="BQZ14" s="316"/>
      <c r="BRA14" s="316"/>
      <c r="BRB14" s="316"/>
      <c r="BRC14" s="316"/>
      <c r="BRD14" s="316"/>
      <c r="BRE14" s="316"/>
      <c r="BRF14" s="316"/>
      <c r="BRG14" s="316"/>
      <c r="BRH14" s="316"/>
      <c r="BRI14" s="316"/>
      <c r="BRJ14" s="316"/>
      <c r="BRK14" s="316"/>
      <c r="BRL14" s="316"/>
      <c r="BRM14" s="316"/>
      <c r="BRN14" s="316"/>
      <c r="BRO14" s="316"/>
      <c r="BRP14" s="316"/>
      <c r="BRQ14" s="316"/>
      <c r="BRR14" s="316"/>
      <c r="BRS14" s="316"/>
      <c r="BRT14" s="316"/>
      <c r="BRU14" s="316"/>
      <c r="BRV14" s="316"/>
      <c r="BRW14" s="316"/>
      <c r="BRX14" s="316"/>
      <c r="BRY14" s="316"/>
      <c r="BRZ14" s="316"/>
      <c r="BSA14" s="316"/>
      <c r="BSB14" s="316"/>
      <c r="BSC14" s="316"/>
      <c r="BSD14" s="316"/>
      <c r="BSE14" s="316"/>
      <c r="BSF14" s="316"/>
      <c r="BSG14" s="316"/>
      <c r="BSH14" s="316"/>
      <c r="BSI14" s="316"/>
      <c r="BSJ14" s="316"/>
      <c r="BSK14" s="316"/>
      <c r="BSL14" s="316"/>
      <c r="BSM14" s="316"/>
      <c r="BSN14" s="316"/>
      <c r="BSO14" s="316"/>
      <c r="BSP14" s="316"/>
      <c r="BSQ14" s="316"/>
      <c r="BSR14" s="316"/>
      <c r="BSS14" s="316"/>
      <c r="BST14" s="316"/>
      <c r="BSU14" s="316"/>
      <c r="BSV14" s="316"/>
      <c r="BSW14" s="316"/>
      <c r="BSX14" s="316"/>
      <c r="BSY14" s="316"/>
      <c r="BSZ14" s="316"/>
      <c r="BTA14" s="316"/>
      <c r="BTB14" s="316"/>
      <c r="BTC14" s="316"/>
      <c r="BTD14" s="316"/>
      <c r="BTE14" s="316"/>
      <c r="BTF14" s="316"/>
      <c r="BTG14" s="316"/>
      <c r="BTH14" s="316"/>
      <c r="BTI14" s="316"/>
      <c r="BTJ14" s="316"/>
      <c r="BTK14" s="316"/>
      <c r="BTL14" s="316"/>
      <c r="BTM14" s="316"/>
      <c r="BTN14" s="316"/>
      <c r="BTO14" s="316"/>
      <c r="BTP14" s="316"/>
      <c r="BTQ14" s="316"/>
      <c r="BTR14" s="316"/>
      <c r="BTS14" s="316"/>
      <c r="BTT14" s="316"/>
      <c r="BTU14" s="316"/>
      <c r="BTV14" s="316"/>
      <c r="BTW14" s="316"/>
      <c r="BTX14" s="316"/>
      <c r="BTY14" s="316"/>
      <c r="BTZ14" s="316"/>
      <c r="BUA14" s="316"/>
      <c r="BUB14" s="316"/>
      <c r="BUC14" s="316"/>
      <c r="BUD14" s="316"/>
      <c r="BUE14" s="316"/>
      <c r="BUF14" s="316"/>
      <c r="BUG14" s="316"/>
      <c r="BUH14" s="316"/>
      <c r="BUI14" s="316"/>
      <c r="BUJ14" s="316"/>
      <c r="BUK14" s="316"/>
      <c r="BUL14" s="316"/>
      <c r="BUM14" s="316"/>
      <c r="BUN14" s="316"/>
      <c r="BUO14" s="316"/>
      <c r="BUP14" s="316"/>
      <c r="BUQ14" s="316"/>
      <c r="BUR14" s="316"/>
      <c r="BUS14" s="316"/>
      <c r="BUT14" s="316"/>
      <c r="BUU14" s="316"/>
      <c r="BUV14" s="316"/>
      <c r="BUW14" s="316"/>
      <c r="BUX14" s="316"/>
      <c r="BUY14" s="316"/>
      <c r="BUZ14" s="316"/>
      <c r="BVA14" s="316"/>
      <c r="BVB14" s="316"/>
      <c r="BVC14" s="316"/>
      <c r="BVD14" s="316"/>
      <c r="BVE14" s="316"/>
      <c r="BVF14" s="316"/>
      <c r="BVG14" s="316"/>
      <c r="BVH14" s="316"/>
      <c r="BVI14" s="316"/>
      <c r="BVJ14" s="316"/>
      <c r="BVK14" s="316"/>
      <c r="BVL14" s="316"/>
      <c r="BVM14" s="316"/>
      <c r="BVN14" s="316"/>
      <c r="BVO14" s="316"/>
      <c r="BVP14" s="316"/>
      <c r="BVQ14" s="316"/>
      <c r="BVR14" s="316"/>
      <c r="BVS14" s="316"/>
      <c r="BVT14" s="316"/>
      <c r="BVU14" s="316"/>
      <c r="BVV14" s="316"/>
      <c r="BVW14" s="316"/>
      <c r="BVX14" s="316"/>
      <c r="BVY14" s="316"/>
      <c r="BVZ14" s="316"/>
      <c r="BWA14" s="316"/>
      <c r="BWB14" s="316"/>
      <c r="BWC14" s="316"/>
      <c r="BWD14" s="316"/>
      <c r="BWE14" s="316"/>
      <c r="BWF14" s="316"/>
      <c r="BWG14" s="316"/>
      <c r="BWH14" s="316"/>
      <c r="BWI14" s="316"/>
      <c r="BWJ14" s="316"/>
      <c r="BWK14" s="316"/>
      <c r="BWL14" s="316"/>
      <c r="BWM14" s="316"/>
      <c r="BWN14" s="316"/>
      <c r="BWO14" s="316"/>
      <c r="BWP14" s="316"/>
      <c r="BWQ14" s="316"/>
      <c r="BWR14" s="316"/>
      <c r="BWS14" s="316"/>
      <c r="BWT14" s="316"/>
      <c r="BWU14" s="316"/>
      <c r="BWV14" s="316"/>
      <c r="BWW14" s="316"/>
      <c r="BWX14" s="316"/>
      <c r="BWY14" s="316"/>
      <c r="BWZ14" s="316"/>
      <c r="BXA14" s="316"/>
      <c r="BXB14" s="316"/>
      <c r="BXC14" s="316"/>
      <c r="BXD14" s="316"/>
      <c r="BXE14" s="316"/>
      <c r="BXF14" s="316"/>
      <c r="BXG14" s="316"/>
      <c r="BXH14" s="316"/>
      <c r="BXI14" s="316"/>
      <c r="BXJ14" s="316"/>
      <c r="BXK14" s="316"/>
      <c r="BXL14" s="316"/>
      <c r="BXM14" s="316"/>
      <c r="BXN14" s="316"/>
      <c r="BXO14" s="316"/>
      <c r="BXP14" s="316"/>
      <c r="BXQ14" s="316"/>
      <c r="BXR14" s="316"/>
      <c r="BXS14" s="316"/>
      <c r="BXT14" s="316"/>
      <c r="BXU14" s="316"/>
      <c r="BXV14" s="316"/>
      <c r="BXW14" s="316"/>
      <c r="BXX14" s="316"/>
      <c r="BXY14" s="316"/>
      <c r="BXZ14" s="316"/>
      <c r="BYA14" s="316"/>
      <c r="BYB14" s="316"/>
      <c r="BYC14" s="316"/>
      <c r="BYD14" s="316"/>
      <c r="BYE14" s="316"/>
      <c r="BYF14" s="316"/>
      <c r="BYG14" s="316"/>
      <c r="BYH14" s="316"/>
      <c r="BYI14" s="316"/>
      <c r="BYJ14" s="316"/>
      <c r="BYK14" s="316"/>
      <c r="BYL14" s="316"/>
      <c r="BYM14" s="316"/>
      <c r="BYN14" s="316"/>
      <c r="BYO14" s="316"/>
      <c r="BYP14" s="316"/>
      <c r="BYQ14" s="316"/>
      <c r="BYR14" s="316"/>
      <c r="BYS14" s="316"/>
      <c r="BYT14" s="316"/>
      <c r="BYU14" s="316"/>
      <c r="BYV14" s="316"/>
      <c r="BYW14" s="316"/>
      <c r="BYX14" s="316"/>
      <c r="BYY14" s="316"/>
      <c r="BYZ14" s="316"/>
      <c r="BZA14" s="316"/>
      <c r="BZB14" s="316"/>
      <c r="BZC14" s="316"/>
      <c r="BZD14" s="316"/>
      <c r="BZE14" s="316"/>
      <c r="BZF14" s="316"/>
      <c r="BZG14" s="316"/>
      <c r="BZH14" s="316"/>
      <c r="BZI14" s="316"/>
      <c r="BZJ14" s="316"/>
      <c r="BZK14" s="316"/>
      <c r="BZL14" s="316"/>
      <c r="BZM14" s="316"/>
      <c r="BZN14" s="316"/>
      <c r="BZO14" s="316"/>
      <c r="BZP14" s="316"/>
      <c r="BZQ14" s="316"/>
      <c r="BZR14" s="316"/>
      <c r="BZS14" s="316"/>
      <c r="BZT14" s="316"/>
      <c r="BZU14" s="316"/>
      <c r="BZV14" s="316"/>
      <c r="BZW14" s="316"/>
      <c r="BZX14" s="316"/>
      <c r="BZY14" s="316"/>
      <c r="BZZ14" s="316"/>
      <c r="CAA14" s="316"/>
      <c r="CAB14" s="316"/>
      <c r="CAC14" s="316"/>
      <c r="CAD14" s="316"/>
      <c r="CAE14" s="316"/>
      <c r="CAF14" s="316"/>
      <c r="CAG14" s="316"/>
      <c r="CAH14" s="316"/>
      <c r="CAI14" s="316"/>
      <c r="CAJ14" s="316"/>
      <c r="CAK14" s="316"/>
      <c r="CAL14" s="316"/>
      <c r="CAM14" s="316"/>
      <c r="CAN14" s="316"/>
      <c r="CAO14" s="316"/>
      <c r="CAP14" s="316"/>
      <c r="CAQ14" s="316"/>
      <c r="CAR14" s="316"/>
      <c r="CAS14" s="316"/>
      <c r="CAT14" s="316"/>
      <c r="CAU14" s="316"/>
      <c r="CAV14" s="316"/>
      <c r="CAW14" s="316"/>
      <c r="CAX14" s="316"/>
      <c r="CAY14" s="316"/>
      <c r="CAZ14" s="316"/>
      <c r="CBA14" s="316"/>
      <c r="CBB14" s="316"/>
      <c r="CBC14" s="316"/>
      <c r="CBD14" s="316"/>
      <c r="CBE14" s="316"/>
      <c r="CBF14" s="316"/>
      <c r="CBG14" s="316"/>
      <c r="CBH14" s="316"/>
      <c r="CBI14" s="316"/>
      <c r="CBJ14" s="316"/>
      <c r="CBK14" s="316"/>
      <c r="CBL14" s="316"/>
      <c r="CBM14" s="316"/>
      <c r="CBN14" s="316"/>
      <c r="CBO14" s="316"/>
      <c r="CBP14" s="316"/>
      <c r="CBQ14" s="316"/>
      <c r="CBR14" s="316"/>
      <c r="CBS14" s="316"/>
      <c r="CBT14" s="316"/>
      <c r="CBU14" s="316"/>
      <c r="CBV14" s="316"/>
      <c r="CBW14" s="316"/>
      <c r="CBX14" s="316"/>
      <c r="CBY14" s="316"/>
      <c r="CBZ14" s="316"/>
      <c r="CCA14" s="316"/>
      <c r="CCB14" s="316"/>
      <c r="CCC14" s="316"/>
      <c r="CCD14" s="316"/>
      <c r="CCE14" s="316"/>
      <c r="CCF14" s="316"/>
      <c r="CCG14" s="316"/>
      <c r="CCH14" s="316"/>
      <c r="CCI14" s="316"/>
      <c r="CCJ14" s="316"/>
      <c r="CCK14" s="316"/>
      <c r="CCL14" s="316"/>
      <c r="CCM14" s="316"/>
      <c r="CCN14" s="316"/>
      <c r="CCO14" s="316"/>
      <c r="CCP14" s="316"/>
      <c r="CCQ14" s="316"/>
      <c r="CCR14" s="316"/>
      <c r="CCS14" s="316"/>
      <c r="CCT14" s="316"/>
      <c r="CCU14" s="316"/>
      <c r="CCV14" s="316"/>
      <c r="CCW14" s="316"/>
      <c r="CCX14" s="316"/>
      <c r="CCY14" s="316"/>
      <c r="CCZ14" s="316"/>
      <c r="CDA14" s="316"/>
      <c r="CDB14" s="316"/>
      <c r="CDC14" s="316"/>
      <c r="CDD14" s="316"/>
      <c r="CDE14" s="316"/>
      <c r="CDF14" s="316"/>
      <c r="CDG14" s="316"/>
      <c r="CDH14" s="316"/>
      <c r="CDI14" s="316"/>
      <c r="CDJ14" s="316"/>
      <c r="CDK14" s="316"/>
      <c r="CDL14" s="316"/>
      <c r="CDM14" s="316"/>
      <c r="CDN14" s="316"/>
      <c r="CDO14" s="316"/>
      <c r="CDP14" s="316"/>
      <c r="CDQ14" s="316"/>
      <c r="CDR14" s="316"/>
      <c r="CDS14" s="316"/>
      <c r="CDT14" s="316"/>
      <c r="CDU14" s="316"/>
      <c r="CDV14" s="316"/>
      <c r="CDW14" s="316"/>
      <c r="CDX14" s="316"/>
      <c r="CDY14" s="316"/>
      <c r="CDZ14" s="316"/>
      <c r="CEA14" s="316"/>
      <c r="CEB14" s="316"/>
      <c r="CEC14" s="316"/>
      <c r="CED14" s="316"/>
      <c r="CEE14" s="316"/>
      <c r="CEF14" s="316"/>
      <c r="CEG14" s="316"/>
      <c r="CEH14" s="316"/>
      <c r="CEI14" s="316"/>
      <c r="CEJ14" s="316"/>
      <c r="CEK14" s="316"/>
      <c r="CEL14" s="316"/>
      <c r="CEM14" s="316"/>
      <c r="CEN14" s="316"/>
      <c r="CEO14" s="316"/>
      <c r="CEP14" s="316"/>
      <c r="CEQ14" s="316"/>
      <c r="CER14" s="316"/>
      <c r="CES14" s="316"/>
      <c r="CET14" s="316"/>
      <c r="CEU14" s="316"/>
      <c r="CEV14" s="316"/>
      <c r="CEW14" s="316"/>
      <c r="CEX14" s="316"/>
      <c r="CEY14" s="316"/>
      <c r="CEZ14" s="316"/>
      <c r="CFA14" s="316"/>
      <c r="CFB14" s="316"/>
      <c r="CFC14" s="316"/>
      <c r="CFD14" s="316"/>
      <c r="CFE14" s="316"/>
      <c r="CFF14" s="316"/>
      <c r="CFG14" s="316"/>
      <c r="CFH14" s="316"/>
      <c r="CFI14" s="316"/>
      <c r="CFJ14" s="316"/>
      <c r="CFK14" s="316"/>
      <c r="CFL14" s="316"/>
      <c r="CFM14" s="316"/>
      <c r="CFN14" s="316"/>
      <c r="CFO14" s="316"/>
      <c r="CFP14" s="316"/>
      <c r="CFQ14" s="316"/>
      <c r="CFR14" s="316"/>
      <c r="CFS14" s="316"/>
      <c r="CFT14" s="316"/>
      <c r="CFU14" s="316"/>
      <c r="CFV14" s="316"/>
      <c r="CFW14" s="316"/>
      <c r="CFX14" s="316"/>
      <c r="CFY14" s="316"/>
      <c r="CFZ14" s="316"/>
      <c r="CGA14" s="316"/>
      <c r="CGB14" s="316"/>
      <c r="CGC14" s="316"/>
      <c r="CGD14" s="316"/>
      <c r="CGE14" s="316"/>
      <c r="CGF14" s="316"/>
      <c r="CGG14" s="316"/>
      <c r="CGH14" s="316"/>
      <c r="CGI14" s="316"/>
      <c r="CGJ14" s="316"/>
      <c r="CGK14" s="316"/>
      <c r="CGL14" s="316"/>
      <c r="CGM14" s="316"/>
      <c r="CGN14" s="316"/>
      <c r="CGO14" s="316"/>
      <c r="CGP14" s="316"/>
      <c r="CGQ14" s="316"/>
      <c r="CGR14" s="316"/>
      <c r="CGS14" s="316"/>
      <c r="CGT14" s="316"/>
      <c r="CGU14" s="316"/>
      <c r="CGV14" s="316"/>
      <c r="CGW14" s="316"/>
      <c r="CGX14" s="316"/>
      <c r="CGY14" s="316"/>
      <c r="CGZ14" s="316"/>
      <c r="CHA14" s="316"/>
      <c r="CHB14" s="316"/>
      <c r="CHC14" s="316"/>
      <c r="CHD14" s="316"/>
      <c r="CHE14" s="316"/>
      <c r="CHF14" s="316"/>
      <c r="CHG14" s="316"/>
      <c r="CHH14" s="316"/>
      <c r="CHI14" s="316"/>
      <c r="CHJ14" s="316"/>
      <c r="CHK14" s="316"/>
      <c r="CHL14" s="316"/>
      <c r="CHM14" s="316"/>
      <c r="CHN14" s="316"/>
      <c r="CHO14" s="316"/>
      <c r="CHP14" s="316"/>
      <c r="CHQ14" s="316"/>
      <c r="CHR14" s="316"/>
      <c r="CHS14" s="316"/>
      <c r="CHT14" s="316"/>
      <c r="CHU14" s="316"/>
      <c r="CHV14" s="316"/>
      <c r="CHW14" s="316"/>
      <c r="CHX14" s="316"/>
      <c r="CHY14" s="316"/>
      <c r="CHZ14" s="316"/>
      <c r="CIA14" s="316"/>
      <c r="CIB14" s="316"/>
      <c r="CIC14" s="316"/>
      <c r="CID14" s="316"/>
      <c r="CIE14" s="316"/>
      <c r="CIF14" s="316"/>
      <c r="CIG14" s="316"/>
      <c r="CIH14" s="316"/>
      <c r="CII14" s="316"/>
      <c r="CIJ14" s="316"/>
      <c r="CIK14" s="316"/>
      <c r="CIL14" s="316"/>
      <c r="CIM14" s="316"/>
      <c r="CIN14" s="316"/>
      <c r="CIO14" s="316"/>
      <c r="CIP14" s="316"/>
      <c r="CIQ14" s="316"/>
      <c r="CIR14" s="316"/>
      <c r="CIS14" s="316"/>
      <c r="CIT14" s="316"/>
      <c r="CIU14" s="316"/>
      <c r="CIV14" s="316"/>
      <c r="CIW14" s="316"/>
      <c r="CIX14" s="316"/>
      <c r="CIY14" s="316"/>
      <c r="CIZ14" s="316"/>
      <c r="CJA14" s="316"/>
      <c r="CJB14" s="316"/>
      <c r="CJC14" s="316"/>
      <c r="CJD14" s="316"/>
      <c r="CJE14" s="316"/>
      <c r="CJF14" s="316"/>
      <c r="CJG14" s="316"/>
      <c r="CJH14" s="316"/>
      <c r="CJI14" s="316"/>
      <c r="CJJ14" s="316"/>
      <c r="CJK14" s="316"/>
      <c r="CJL14" s="316"/>
      <c r="CJM14" s="316"/>
      <c r="CJN14" s="316"/>
      <c r="CJO14" s="316"/>
      <c r="CJP14" s="316"/>
      <c r="CJQ14" s="316"/>
      <c r="CJR14" s="316"/>
      <c r="CJS14" s="316"/>
      <c r="CJT14" s="316"/>
      <c r="CJU14" s="316"/>
      <c r="CJV14" s="316"/>
      <c r="CJW14" s="316"/>
      <c r="CJX14" s="316"/>
      <c r="CJY14" s="316"/>
      <c r="CJZ14" s="316"/>
      <c r="CKA14" s="316"/>
      <c r="CKB14" s="316"/>
      <c r="CKC14" s="316"/>
      <c r="CKD14" s="316"/>
      <c r="CKE14" s="316"/>
      <c r="CKF14" s="316"/>
      <c r="CKG14" s="316"/>
      <c r="CKH14" s="316"/>
      <c r="CKI14" s="316"/>
      <c r="CKJ14" s="316"/>
      <c r="CKK14" s="316"/>
      <c r="CKL14" s="316"/>
      <c r="CKM14" s="316"/>
      <c r="CKN14" s="316"/>
      <c r="CKO14" s="316"/>
      <c r="CKP14" s="316"/>
      <c r="CKQ14" s="316"/>
      <c r="CKR14" s="316"/>
      <c r="CKS14" s="316"/>
      <c r="CKT14" s="316"/>
      <c r="CKU14" s="316"/>
      <c r="CKV14" s="316"/>
      <c r="CKW14" s="316"/>
      <c r="CKX14" s="316"/>
      <c r="CKY14" s="316"/>
      <c r="CKZ14" s="316"/>
      <c r="CLA14" s="316"/>
      <c r="CLB14" s="316"/>
      <c r="CLC14" s="316"/>
      <c r="CLD14" s="316"/>
      <c r="CLE14" s="316"/>
      <c r="CLF14" s="316"/>
      <c r="CLG14" s="316"/>
      <c r="CLH14" s="316"/>
      <c r="CLI14" s="316"/>
      <c r="CLJ14" s="316"/>
      <c r="CLK14" s="316"/>
      <c r="CLL14" s="316"/>
      <c r="CLM14" s="316"/>
      <c r="CLN14" s="316"/>
      <c r="CLO14" s="316"/>
      <c r="CLP14" s="316"/>
      <c r="CLQ14" s="316"/>
      <c r="CLR14" s="316"/>
      <c r="CLS14" s="316"/>
      <c r="CLT14" s="316"/>
      <c r="CLU14" s="316"/>
      <c r="CLV14" s="316"/>
      <c r="CLW14" s="316"/>
      <c r="CLX14" s="316"/>
      <c r="CLY14" s="316"/>
      <c r="CLZ14" s="316"/>
      <c r="CMA14" s="316"/>
      <c r="CMB14" s="316"/>
      <c r="CMC14" s="316"/>
      <c r="CMD14" s="316"/>
      <c r="CME14" s="316"/>
      <c r="CMF14" s="316"/>
      <c r="CMG14" s="316"/>
      <c r="CMH14" s="316"/>
      <c r="CMI14" s="316"/>
      <c r="CMJ14" s="316"/>
      <c r="CMK14" s="316"/>
      <c r="CML14" s="316"/>
      <c r="CMM14" s="316"/>
      <c r="CMN14" s="316"/>
      <c r="CMO14" s="316"/>
      <c r="CMP14" s="316"/>
      <c r="CMQ14" s="316"/>
      <c r="CMR14" s="316"/>
      <c r="CMS14" s="316"/>
      <c r="CMT14" s="316"/>
      <c r="CMU14" s="316"/>
      <c r="CMV14" s="316"/>
      <c r="CMW14" s="316"/>
      <c r="CMX14" s="316"/>
      <c r="CMY14" s="316"/>
      <c r="CMZ14" s="316"/>
      <c r="CNA14" s="316"/>
      <c r="CNB14" s="316"/>
      <c r="CNC14" s="316"/>
      <c r="CND14" s="316"/>
      <c r="CNE14" s="316"/>
      <c r="CNF14" s="316"/>
      <c r="CNG14" s="316"/>
      <c r="CNH14" s="316"/>
      <c r="CNI14" s="316"/>
      <c r="CNJ14" s="316"/>
      <c r="CNK14" s="316"/>
      <c r="CNL14" s="316"/>
      <c r="CNM14" s="316"/>
      <c r="CNN14" s="316"/>
      <c r="CNO14" s="316"/>
      <c r="CNP14" s="316"/>
      <c r="CNQ14" s="316"/>
      <c r="CNR14" s="316"/>
      <c r="CNS14" s="316"/>
      <c r="CNT14" s="316"/>
      <c r="CNU14" s="316"/>
      <c r="CNV14" s="316"/>
      <c r="CNW14" s="316"/>
      <c r="CNX14" s="316"/>
      <c r="CNY14" s="316"/>
      <c r="CNZ14" s="316"/>
      <c r="COA14" s="316"/>
      <c r="COB14" s="316"/>
      <c r="COC14" s="316"/>
      <c r="COD14" s="316"/>
      <c r="COE14" s="316"/>
      <c r="COF14" s="316"/>
      <c r="COG14" s="316"/>
      <c r="COH14" s="316"/>
      <c r="COI14" s="316"/>
      <c r="COJ14" s="316"/>
      <c r="COK14" s="316"/>
      <c r="COL14" s="316"/>
      <c r="COM14" s="316"/>
      <c r="CON14" s="316"/>
      <c r="COO14" s="316"/>
      <c r="COP14" s="316"/>
      <c r="COQ14" s="316"/>
      <c r="COR14" s="316"/>
      <c r="COS14" s="316"/>
      <c r="COT14" s="316"/>
      <c r="COU14" s="316"/>
      <c r="COV14" s="316"/>
      <c r="COW14" s="316"/>
      <c r="COX14" s="316"/>
      <c r="COY14" s="316"/>
      <c r="COZ14" s="316"/>
      <c r="CPA14" s="316"/>
      <c r="CPB14" s="316"/>
      <c r="CPC14" s="316"/>
      <c r="CPD14" s="316"/>
      <c r="CPE14" s="316"/>
      <c r="CPF14" s="316"/>
      <c r="CPG14" s="316"/>
      <c r="CPH14" s="316"/>
      <c r="CPI14" s="316"/>
      <c r="CPJ14" s="316"/>
      <c r="CPK14" s="316"/>
      <c r="CPL14" s="316"/>
      <c r="CPM14" s="316"/>
      <c r="CPN14" s="316"/>
      <c r="CPO14" s="316"/>
      <c r="CPP14" s="316"/>
      <c r="CPQ14" s="316"/>
      <c r="CPR14" s="316"/>
      <c r="CPS14" s="316"/>
      <c r="CPT14" s="316"/>
      <c r="CPU14" s="316"/>
      <c r="CPV14" s="316"/>
      <c r="CPW14" s="316"/>
      <c r="CPX14" s="316"/>
      <c r="CPY14" s="316"/>
      <c r="CPZ14" s="316"/>
      <c r="CQA14" s="316"/>
      <c r="CQB14" s="316"/>
      <c r="CQC14" s="316"/>
      <c r="CQD14" s="316"/>
      <c r="CQE14" s="316"/>
      <c r="CQF14" s="316"/>
      <c r="CQG14" s="316"/>
      <c r="CQH14" s="316"/>
      <c r="CQI14" s="316"/>
      <c r="CQJ14" s="316"/>
      <c r="CQK14" s="316"/>
      <c r="CQL14" s="316"/>
      <c r="CQM14" s="316"/>
      <c r="CQN14" s="316"/>
      <c r="CQO14" s="316"/>
      <c r="CQP14" s="316"/>
      <c r="CQQ14" s="316"/>
      <c r="CQR14" s="316"/>
      <c r="CQS14" s="316"/>
      <c r="CQT14" s="316"/>
      <c r="CQU14" s="316"/>
      <c r="CQV14" s="316"/>
      <c r="CQW14" s="316"/>
      <c r="CQX14" s="316"/>
      <c r="CQY14" s="316"/>
      <c r="CQZ14" s="316"/>
      <c r="CRA14" s="316"/>
      <c r="CRB14" s="316"/>
      <c r="CRC14" s="316"/>
      <c r="CRD14" s="316"/>
      <c r="CRE14" s="316"/>
      <c r="CRF14" s="316"/>
      <c r="CRG14" s="316"/>
      <c r="CRH14" s="316"/>
      <c r="CRI14" s="316"/>
      <c r="CRJ14" s="316"/>
      <c r="CRK14" s="316"/>
      <c r="CRL14" s="316"/>
      <c r="CRM14" s="316"/>
      <c r="CRN14" s="316"/>
      <c r="CRO14" s="316"/>
      <c r="CRP14" s="316"/>
      <c r="CRQ14" s="316"/>
      <c r="CRR14" s="316"/>
      <c r="CRS14" s="316"/>
      <c r="CRT14" s="316"/>
      <c r="CRU14" s="316"/>
      <c r="CRV14" s="316"/>
      <c r="CRW14" s="316"/>
      <c r="CRX14" s="316"/>
      <c r="CRY14" s="316"/>
      <c r="CRZ14" s="316"/>
      <c r="CSA14" s="316"/>
      <c r="CSB14" s="316"/>
      <c r="CSC14" s="316"/>
      <c r="CSD14" s="316"/>
      <c r="CSE14" s="316"/>
      <c r="CSF14" s="316"/>
      <c r="CSG14" s="316"/>
      <c r="CSH14" s="316"/>
      <c r="CSI14" s="316"/>
      <c r="CSJ14" s="316"/>
      <c r="CSK14" s="316"/>
      <c r="CSL14" s="316"/>
      <c r="CSM14" s="316"/>
      <c r="CSN14" s="316"/>
      <c r="CSO14" s="316"/>
      <c r="CSP14" s="316"/>
      <c r="CSQ14" s="316"/>
      <c r="CSR14" s="316"/>
      <c r="CSS14" s="316"/>
      <c r="CST14" s="316"/>
      <c r="CSU14" s="316"/>
      <c r="CSV14" s="316"/>
      <c r="CSW14" s="316"/>
      <c r="CSX14" s="316"/>
      <c r="CSY14" s="316"/>
      <c r="CSZ14" s="316"/>
      <c r="CTA14" s="316"/>
      <c r="CTB14" s="316"/>
      <c r="CTC14" s="316"/>
      <c r="CTD14" s="316"/>
      <c r="CTE14" s="316"/>
      <c r="CTF14" s="316"/>
      <c r="CTG14" s="316"/>
      <c r="CTH14" s="316"/>
      <c r="CTI14" s="316"/>
      <c r="CTJ14" s="316"/>
      <c r="CTK14" s="316"/>
      <c r="CTL14" s="316"/>
      <c r="CTM14" s="316"/>
      <c r="CTN14" s="316"/>
      <c r="CTO14" s="316"/>
      <c r="CTP14" s="316"/>
      <c r="CTQ14" s="316"/>
      <c r="CTR14" s="316"/>
      <c r="CTS14" s="316"/>
      <c r="CTT14" s="316"/>
      <c r="CTU14" s="316"/>
      <c r="CTV14" s="316"/>
      <c r="CTW14" s="316"/>
      <c r="CTX14" s="316"/>
      <c r="CTY14" s="316"/>
      <c r="CTZ14" s="316"/>
      <c r="CUA14" s="316"/>
      <c r="CUB14" s="316"/>
      <c r="CUC14" s="316"/>
      <c r="CUD14" s="316"/>
      <c r="CUE14" s="316"/>
      <c r="CUF14" s="316"/>
      <c r="CUG14" s="316"/>
      <c r="CUH14" s="316"/>
      <c r="CUI14" s="316"/>
      <c r="CUJ14" s="316"/>
      <c r="CUK14" s="316"/>
      <c r="CUL14" s="316"/>
      <c r="CUM14" s="316"/>
      <c r="CUN14" s="316"/>
      <c r="CUO14" s="316"/>
      <c r="CUP14" s="316"/>
      <c r="CUQ14" s="316"/>
      <c r="CUR14" s="316"/>
      <c r="CUS14" s="316"/>
      <c r="CUT14" s="316"/>
      <c r="CUU14" s="316"/>
      <c r="CUV14" s="316"/>
      <c r="CUW14" s="316"/>
      <c r="CUX14" s="316"/>
      <c r="CUY14" s="316"/>
      <c r="CUZ14" s="316"/>
      <c r="CVA14" s="316"/>
      <c r="CVB14" s="316"/>
      <c r="CVC14" s="316"/>
      <c r="CVD14" s="316"/>
      <c r="CVE14" s="316"/>
      <c r="CVF14" s="316"/>
      <c r="CVG14" s="316"/>
      <c r="CVH14" s="316"/>
      <c r="CVI14" s="316"/>
      <c r="CVJ14" s="316"/>
      <c r="CVK14" s="316"/>
      <c r="CVL14" s="316"/>
      <c r="CVM14" s="316"/>
      <c r="CVN14" s="316"/>
      <c r="CVO14" s="316"/>
      <c r="CVP14" s="316"/>
      <c r="CVQ14" s="316"/>
      <c r="CVR14" s="316"/>
      <c r="CVS14" s="316"/>
      <c r="CVT14" s="316"/>
      <c r="CVU14" s="316"/>
      <c r="CVV14" s="316"/>
      <c r="CVW14" s="316"/>
      <c r="CVX14" s="316"/>
      <c r="CVY14" s="316"/>
      <c r="CVZ14" s="316"/>
      <c r="CWA14" s="316"/>
      <c r="CWB14" s="316"/>
      <c r="CWC14" s="316"/>
      <c r="CWD14" s="316"/>
      <c r="CWE14" s="316"/>
      <c r="CWF14" s="316"/>
      <c r="CWG14" s="316"/>
      <c r="CWH14" s="316"/>
      <c r="CWI14" s="316"/>
      <c r="CWJ14" s="316"/>
      <c r="CWK14" s="316"/>
      <c r="CWL14" s="316"/>
      <c r="CWM14" s="316"/>
      <c r="CWN14" s="316"/>
      <c r="CWO14" s="316"/>
      <c r="CWP14" s="316"/>
      <c r="CWQ14" s="316"/>
      <c r="CWR14" s="316"/>
      <c r="CWS14" s="316"/>
      <c r="CWT14" s="316"/>
      <c r="CWU14" s="316"/>
      <c r="CWV14" s="316"/>
      <c r="CWW14" s="316"/>
      <c r="CWX14" s="316"/>
      <c r="CWY14" s="316"/>
      <c r="CWZ14" s="316"/>
      <c r="CXA14" s="316"/>
      <c r="CXB14" s="316"/>
      <c r="CXC14" s="316"/>
      <c r="CXD14" s="316"/>
      <c r="CXE14" s="316"/>
      <c r="CXF14" s="316"/>
      <c r="CXG14" s="316"/>
      <c r="CXH14" s="316"/>
      <c r="CXI14" s="316"/>
      <c r="CXJ14" s="316"/>
      <c r="CXK14" s="316"/>
      <c r="CXL14" s="316"/>
      <c r="CXM14" s="316"/>
      <c r="CXN14" s="316"/>
      <c r="CXO14" s="316"/>
      <c r="CXP14" s="316"/>
      <c r="CXQ14" s="316"/>
      <c r="CXR14" s="316"/>
      <c r="CXS14" s="316"/>
      <c r="CXT14" s="316"/>
      <c r="CXU14" s="316"/>
      <c r="CXV14" s="316"/>
      <c r="CXW14" s="316"/>
      <c r="CXX14" s="316"/>
      <c r="CXY14" s="316"/>
      <c r="CXZ14" s="316"/>
      <c r="CYA14" s="316"/>
      <c r="CYB14" s="316"/>
      <c r="CYC14" s="316"/>
      <c r="CYD14" s="316"/>
      <c r="CYE14" s="316"/>
      <c r="CYF14" s="316"/>
      <c r="CYG14" s="316"/>
      <c r="CYH14" s="316"/>
      <c r="CYI14" s="316"/>
      <c r="CYJ14" s="316"/>
      <c r="CYK14" s="316"/>
      <c r="CYL14" s="316"/>
      <c r="CYM14" s="316"/>
      <c r="CYN14" s="316"/>
      <c r="CYO14" s="316"/>
      <c r="CYP14" s="316"/>
      <c r="CYQ14" s="316"/>
      <c r="CYR14" s="316"/>
      <c r="CYS14" s="316"/>
      <c r="CYT14" s="316"/>
      <c r="CYU14" s="316"/>
      <c r="CYV14" s="316"/>
      <c r="CYW14" s="316"/>
      <c r="CYX14" s="316"/>
      <c r="CYY14" s="316"/>
      <c r="CYZ14" s="316"/>
      <c r="CZA14" s="316"/>
      <c r="CZB14" s="316"/>
      <c r="CZC14" s="316"/>
      <c r="CZD14" s="316"/>
      <c r="CZE14" s="316"/>
      <c r="CZF14" s="316"/>
      <c r="CZG14" s="316"/>
      <c r="CZH14" s="316"/>
      <c r="CZI14" s="316"/>
      <c r="CZJ14" s="316"/>
      <c r="CZK14" s="316"/>
      <c r="CZL14" s="316"/>
      <c r="CZM14" s="316"/>
      <c r="CZN14" s="316"/>
      <c r="CZO14" s="316"/>
      <c r="CZP14" s="316"/>
      <c r="CZQ14" s="316"/>
      <c r="CZR14" s="316"/>
      <c r="CZS14" s="316"/>
      <c r="CZT14" s="316"/>
      <c r="CZU14" s="316"/>
      <c r="CZV14" s="316"/>
      <c r="CZW14" s="316"/>
      <c r="CZX14" s="316"/>
      <c r="CZY14" s="316"/>
      <c r="CZZ14" s="316"/>
      <c r="DAA14" s="316"/>
      <c r="DAB14" s="316"/>
      <c r="DAC14" s="316"/>
      <c r="DAD14" s="316"/>
      <c r="DAE14" s="316"/>
      <c r="DAF14" s="316"/>
      <c r="DAG14" s="316"/>
      <c r="DAH14" s="316"/>
      <c r="DAI14" s="316"/>
      <c r="DAJ14" s="316"/>
      <c r="DAK14" s="316"/>
      <c r="DAL14" s="316"/>
      <c r="DAM14" s="316"/>
      <c r="DAN14" s="316"/>
      <c r="DAO14" s="316"/>
      <c r="DAP14" s="316"/>
      <c r="DAQ14" s="316"/>
      <c r="DAR14" s="316"/>
      <c r="DAS14" s="316"/>
      <c r="DAT14" s="316"/>
      <c r="DAU14" s="316"/>
      <c r="DAV14" s="316"/>
      <c r="DAW14" s="316"/>
      <c r="DAX14" s="316"/>
      <c r="DAY14" s="316"/>
      <c r="DAZ14" s="316"/>
      <c r="DBA14" s="316"/>
      <c r="DBB14" s="316"/>
      <c r="DBC14" s="316"/>
      <c r="DBD14" s="316"/>
      <c r="DBE14" s="316"/>
      <c r="DBF14" s="316"/>
      <c r="DBG14" s="316"/>
      <c r="DBH14" s="316"/>
      <c r="DBI14" s="316"/>
      <c r="DBJ14" s="316"/>
      <c r="DBK14" s="316"/>
      <c r="DBL14" s="316"/>
      <c r="DBM14" s="316"/>
      <c r="DBN14" s="316"/>
      <c r="DBO14" s="316"/>
      <c r="DBP14" s="316"/>
      <c r="DBQ14" s="316"/>
      <c r="DBR14" s="316"/>
      <c r="DBS14" s="316"/>
      <c r="DBT14" s="316"/>
      <c r="DBU14" s="316"/>
      <c r="DBV14" s="316"/>
      <c r="DBW14" s="316"/>
      <c r="DBX14" s="316"/>
      <c r="DBY14" s="316"/>
      <c r="DBZ14" s="316"/>
      <c r="DCA14" s="316"/>
      <c r="DCB14" s="316"/>
      <c r="DCC14" s="316"/>
      <c r="DCD14" s="316"/>
      <c r="DCE14" s="316"/>
      <c r="DCF14" s="316"/>
      <c r="DCG14" s="316"/>
      <c r="DCH14" s="316"/>
      <c r="DCI14" s="316"/>
      <c r="DCJ14" s="316"/>
      <c r="DCK14" s="316"/>
      <c r="DCL14" s="316"/>
      <c r="DCM14" s="316"/>
      <c r="DCN14" s="316"/>
      <c r="DCO14" s="316"/>
      <c r="DCP14" s="316"/>
      <c r="DCQ14" s="316"/>
      <c r="DCR14" s="316"/>
      <c r="DCS14" s="316"/>
      <c r="DCT14" s="316"/>
      <c r="DCU14" s="316"/>
      <c r="DCV14" s="316"/>
      <c r="DCW14" s="316"/>
      <c r="DCX14" s="316"/>
      <c r="DCY14" s="316"/>
      <c r="DCZ14" s="316"/>
      <c r="DDA14" s="316"/>
      <c r="DDB14" s="316"/>
      <c r="DDC14" s="316"/>
      <c r="DDD14" s="316"/>
      <c r="DDE14" s="316"/>
      <c r="DDF14" s="316"/>
      <c r="DDG14" s="316"/>
      <c r="DDH14" s="316"/>
      <c r="DDI14" s="316"/>
      <c r="DDJ14" s="316"/>
      <c r="DDK14" s="316"/>
      <c r="DDL14" s="316"/>
      <c r="DDM14" s="316"/>
      <c r="DDN14" s="316"/>
      <c r="DDO14" s="316"/>
      <c r="DDP14" s="316"/>
      <c r="DDQ14" s="316"/>
      <c r="DDR14" s="316"/>
      <c r="DDS14" s="316"/>
      <c r="DDT14" s="316"/>
      <c r="DDU14" s="316"/>
      <c r="DDV14" s="316"/>
      <c r="DDW14" s="316"/>
      <c r="DDX14" s="316"/>
      <c r="DDY14" s="316"/>
      <c r="DDZ14" s="316"/>
      <c r="DEA14" s="316"/>
      <c r="DEB14" s="316"/>
      <c r="DEC14" s="316"/>
      <c r="DED14" s="316"/>
      <c r="DEE14" s="316"/>
      <c r="DEF14" s="316"/>
      <c r="DEG14" s="316"/>
      <c r="DEH14" s="316"/>
      <c r="DEI14" s="316"/>
      <c r="DEJ14" s="316"/>
      <c r="DEK14" s="316"/>
      <c r="DEL14" s="316"/>
      <c r="DEM14" s="316"/>
      <c r="DEN14" s="316"/>
      <c r="DEO14" s="316"/>
      <c r="DEP14" s="316"/>
      <c r="DEQ14" s="316"/>
      <c r="DER14" s="316"/>
      <c r="DES14" s="316"/>
      <c r="DET14" s="316"/>
      <c r="DEU14" s="316"/>
      <c r="DEV14" s="316"/>
      <c r="DEW14" s="316"/>
      <c r="DEX14" s="316"/>
      <c r="DEY14" s="316"/>
      <c r="DEZ14" s="316"/>
      <c r="DFA14" s="316"/>
      <c r="DFB14" s="316"/>
      <c r="DFC14" s="316"/>
      <c r="DFD14" s="316"/>
      <c r="DFE14" s="316"/>
      <c r="DFF14" s="316"/>
      <c r="DFG14" s="316"/>
      <c r="DFH14" s="316"/>
      <c r="DFI14" s="316"/>
      <c r="DFJ14" s="316"/>
      <c r="DFK14" s="316"/>
      <c r="DFL14" s="316"/>
      <c r="DFM14" s="316"/>
      <c r="DFN14" s="316"/>
      <c r="DFO14" s="316"/>
      <c r="DFP14" s="316"/>
      <c r="DFQ14" s="316"/>
      <c r="DFR14" s="316"/>
      <c r="DFS14" s="316"/>
      <c r="DFT14" s="316"/>
      <c r="DFU14" s="316"/>
      <c r="DFV14" s="316"/>
      <c r="DFW14" s="316"/>
      <c r="DFX14" s="316"/>
      <c r="DFY14" s="316"/>
      <c r="DFZ14" s="316"/>
      <c r="DGA14" s="316"/>
      <c r="DGB14" s="316"/>
      <c r="DGC14" s="316"/>
      <c r="DGD14" s="316"/>
      <c r="DGE14" s="316"/>
      <c r="DGF14" s="316"/>
      <c r="DGG14" s="316"/>
      <c r="DGH14" s="316"/>
      <c r="DGI14" s="316"/>
      <c r="DGJ14" s="316"/>
      <c r="DGK14" s="316"/>
      <c r="DGL14" s="316"/>
      <c r="DGM14" s="316"/>
      <c r="DGN14" s="316"/>
      <c r="DGO14" s="316"/>
      <c r="DGP14" s="316"/>
      <c r="DGQ14" s="316"/>
      <c r="DGR14" s="316"/>
      <c r="DGS14" s="316"/>
      <c r="DGT14" s="316"/>
      <c r="DGU14" s="316"/>
      <c r="DGV14" s="316"/>
      <c r="DGW14" s="316"/>
      <c r="DGX14" s="316"/>
      <c r="DGY14" s="316"/>
      <c r="DGZ14" s="316"/>
      <c r="DHA14" s="316"/>
      <c r="DHB14" s="316"/>
      <c r="DHC14" s="316"/>
      <c r="DHD14" s="316"/>
      <c r="DHE14" s="316"/>
      <c r="DHF14" s="316"/>
      <c r="DHG14" s="316"/>
      <c r="DHH14" s="316"/>
      <c r="DHI14" s="316"/>
      <c r="DHJ14" s="316"/>
      <c r="DHK14" s="316"/>
      <c r="DHL14" s="316"/>
      <c r="DHM14" s="316"/>
      <c r="DHN14" s="316"/>
      <c r="DHO14" s="316"/>
      <c r="DHP14" s="316"/>
      <c r="DHQ14" s="316"/>
      <c r="DHR14" s="316"/>
      <c r="DHS14" s="316"/>
      <c r="DHT14" s="316"/>
      <c r="DHU14" s="316"/>
      <c r="DHV14" s="316"/>
      <c r="DHW14" s="316"/>
      <c r="DHX14" s="316"/>
      <c r="DHY14" s="316"/>
      <c r="DHZ14" s="316"/>
      <c r="DIA14" s="316"/>
      <c r="DIB14" s="316"/>
      <c r="DIC14" s="316"/>
      <c r="DID14" s="316"/>
      <c r="DIE14" s="316"/>
      <c r="DIF14" s="316"/>
      <c r="DIG14" s="316"/>
      <c r="DIH14" s="316"/>
      <c r="DII14" s="316"/>
      <c r="DIJ14" s="316"/>
      <c r="DIK14" s="316"/>
      <c r="DIL14" s="316"/>
      <c r="DIM14" s="316"/>
      <c r="DIN14" s="316"/>
      <c r="DIO14" s="316"/>
      <c r="DIP14" s="316"/>
      <c r="DIQ14" s="316"/>
      <c r="DIR14" s="316"/>
      <c r="DIS14" s="316"/>
      <c r="DIT14" s="316"/>
      <c r="DIU14" s="316"/>
      <c r="DIV14" s="316"/>
      <c r="DIW14" s="316"/>
      <c r="DIX14" s="316"/>
      <c r="DIY14" s="316"/>
      <c r="DIZ14" s="316"/>
      <c r="DJA14" s="316"/>
      <c r="DJB14" s="316"/>
      <c r="DJC14" s="316"/>
      <c r="DJD14" s="316"/>
      <c r="DJE14" s="316"/>
      <c r="DJF14" s="316"/>
      <c r="DJG14" s="316"/>
      <c r="DJH14" s="316"/>
      <c r="DJI14" s="316"/>
      <c r="DJJ14" s="316"/>
      <c r="DJK14" s="316"/>
      <c r="DJL14" s="316"/>
      <c r="DJM14" s="316"/>
      <c r="DJN14" s="316"/>
      <c r="DJO14" s="316"/>
      <c r="DJP14" s="316"/>
      <c r="DJQ14" s="316"/>
      <c r="DJR14" s="316"/>
      <c r="DJS14" s="316"/>
      <c r="DJT14" s="316"/>
      <c r="DJU14" s="316"/>
      <c r="DJV14" s="316"/>
      <c r="DJW14" s="316"/>
      <c r="DJX14" s="316"/>
      <c r="DJY14" s="316"/>
      <c r="DJZ14" s="316"/>
      <c r="DKA14" s="316"/>
      <c r="DKB14" s="316"/>
      <c r="DKC14" s="316"/>
      <c r="DKD14" s="316"/>
      <c r="DKE14" s="316"/>
      <c r="DKF14" s="316"/>
      <c r="DKG14" s="316"/>
      <c r="DKH14" s="316"/>
      <c r="DKI14" s="316"/>
      <c r="DKJ14" s="316"/>
      <c r="DKK14" s="316"/>
      <c r="DKL14" s="316"/>
      <c r="DKM14" s="316"/>
      <c r="DKN14" s="316"/>
      <c r="DKO14" s="316"/>
      <c r="DKP14" s="316"/>
      <c r="DKQ14" s="316"/>
      <c r="DKR14" s="316"/>
      <c r="DKS14" s="316"/>
      <c r="DKT14" s="316"/>
      <c r="DKU14" s="316"/>
      <c r="DKV14" s="316"/>
      <c r="DKW14" s="316"/>
      <c r="DKX14" s="316"/>
      <c r="DKY14" s="316"/>
      <c r="DKZ14" s="316"/>
      <c r="DLA14" s="316"/>
      <c r="DLB14" s="316"/>
      <c r="DLC14" s="316"/>
      <c r="DLD14" s="316"/>
      <c r="DLE14" s="316"/>
      <c r="DLF14" s="316"/>
      <c r="DLG14" s="316"/>
      <c r="DLH14" s="316"/>
      <c r="DLI14" s="316"/>
      <c r="DLJ14" s="316"/>
      <c r="DLK14" s="316"/>
      <c r="DLL14" s="316"/>
      <c r="DLM14" s="316"/>
      <c r="DLN14" s="316"/>
      <c r="DLO14" s="316"/>
      <c r="DLP14" s="316"/>
      <c r="DLQ14" s="316"/>
      <c r="DLR14" s="316"/>
      <c r="DLS14" s="316"/>
      <c r="DLT14" s="316"/>
      <c r="DLU14" s="316"/>
      <c r="DLV14" s="316"/>
      <c r="DLW14" s="316"/>
      <c r="DLX14" s="316"/>
      <c r="DLY14" s="316"/>
      <c r="DLZ14" s="316"/>
      <c r="DMA14" s="316"/>
      <c r="DMB14" s="316"/>
      <c r="DMC14" s="316"/>
      <c r="DMD14" s="316"/>
      <c r="DME14" s="316"/>
      <c r="DMF14" s="316"/>
      <c r="DMG14" s="316"/>
      <c r="DMH14" s="316"/>
      <c r="DMI14" s="316"/>
      <c r="DMJ14" s="316"/>
      <c r="DMK14" s="316"/>
      <c r="DML14" s="316"/>
      <c r="DMM14" s="316"/>
      <c r="DMN14" s="316"/>
      <c r="DMO14" s="316"/>
      <c r="DMP14" s="316"/>
      <c r="DMQ14" s="316"/>
      <c r="DMR14" s="316"/>
      <c r="DMS14" s="316"/>
      <c r="DMT14" s="316"/>
      <c r="DMU14" s="316"/>
      <c r="DMV14" s="316"/>
      <c r="DMW14" s="316"/>
      <c r="DMX14" s="316"/>
      <c r="DMY14" s="316"/>
      <c r="DMZ14" s="316"/>
      <c r="DNA14" s="316"/>
      <c r="DNB14" s="316"/>
      <c r="DNC14" s="316"/>
      <c r="DND14" s="316"/>
      <c r="DNE14" s="316"/>
      <c r="DNF14" s="316"/>
      <c r="DNG14" s="316"/>
      <c r="DNH14" s="316"/>
      <c r="DNI14" s="316"/>
      <c r="DNJ14" s="316"/>
      <c r="DNK14" s="316"/>
      <c r="DNL14" s="316"/>
      <c r="DNM14" s="316"/>
      <c r="DNN14" s="316"/>
      <c r="DNO14" s="316"/>
      <c r="DNP14" s="316"/>
      <c r="DNQ14" s="316"/>
      <c r="DNR14" s="316"/>
      <c r="DNS14" s="316"/>
      <c r="DNT14" s="316"/>
      <c r="DNU14" s="316"/>
      <c r="DNV14" s="316"/>
      <c r="DNW14" s="316"/>
      <c r="DNX14" s="316"/>
      <c r="DNY14" s="316"/>
      <c r="DNZ14" s="316"/>
      <c r="DOA14" s="316"/>
      <c r="DOB14" s="316"/>
      <c r="DOC14" s="316"/>
      <c r="DOD14" s="316"/>
      <c r="DOE14" s="316"/>
      <c r="DOF14" s="316"/>
      <c r="DOG14" s="316"/>
      <c r="DOH14" s="316"/>
      <c r="DOI14" s="316"/>
      <c r="DOJ14" s="316"/>
      <c r="DOK14" s="316"/>
      <c r="DOL14" s="316"/>
      <c r="DOM14" s="316"/>
      <c r="DON14" s="316"/>
      <c r="DOO14" s="316"/>
      <c r="DOP14" s="316"/>
      <c r="DOQ14" s="316"/>
      <c r="DOR14" s="316"/>
      <c r="DOS14" s="316"/>
      <c r="DOT14" s="316"/>
      <c r="DOU14" s="316"/>
      <c r="DOV14" s="316"/>
      <c r="DOW14" s="316"/>
      <c r="DOX14" s="316"/>
      <c r="DOY14" s="316"/>
      <c r="DOZ14" s="316"/>
      <c r="DPA14" s="316"/>
      <c r="DPB14" s="316"/>
      <c r="DPC14" s="316"/>
      <c r="DPD14" s="316"/>
      <c r="DPE14" s="316"/>
      <c r="DPF14" s="316"/>
      <c r="DPG14" s="316"/>
      <c r="DPH14" s="316"/>
      <c r="DPI14" s="316"/>
      <c r="DPJ14" s="316"/>
      <c r="DPK14" s="316"/>
      <c r="DPL14" s="316"/>
      <c r="DPM14" s="316"/>
      <c r="DPN14" s="316"/>
      <c r="DPO14" s="316"/>
      <c r="DPP14" s="316"/>
      <c r="DPQ14" s="316"/>
      <c r="DPR14" s="316"/>
      <c r="DPS14" s="316"/>
      <c r="DPT14" s="316"/>
      <c r="DPU14" s="316"/>
      <c r="DPV14" s="316"/>
      <c r="DPW14" s="316"/>
      <c r="DPX14" s="316"/>
      <c r="DPY14" s="316"/>
      <c r="DPZ14" s="316"/>
      <c r="DQA14" s="316"/>
      <c r="DQB14" s="316"/>
      <c r="DQC14" s="316"/>
      <c r="DQD14" s="316"/>
      <c r="DQE14" s="316"/>
      <c r="DQF14" s="316"/>
      <c r="DQG14" s="316"/>
      <c r="DQH14" s="316"/>
      <c r="DQI14" s="316"/>
      <c r="DQJ14" s="316"/>
      <c r="DQK14" s="316"/>
      <c r="DQL14" s="316"/>
      <c r="DQM14" s="316"/>
      <c r="DQN14" s="316"/>
      <c r="DQO14" s="316"/>
      <c r="DQP14" s="316"/>
      <c r="DQQ14" s="316"/>
      <c r="DQR14" s="316"/>
      <c r="DQS14" s="316"/>
      <c r="DQT14" s="316"/>
      <c r="DQU14" s="316"/>
      <c r="DQV14" s="316"/>
      <c r="DQW14" s="316"/>
      <c r="DQX14" s="316"/>
      <c r="DQY14" s="316"/>
      <c r="DQZ14" s="316"/>
      <c r="DRA14" s="316"/>
      <c r="DRB14" s="316"/>
      <c r="DRC14" s="316"/>
      <c r="DRD14" s="316"/>
      <c r="DRE14" s="316"/>
      <c r="DRF14" s="316"/>
      <c r="DRG14" s="316"/>
      <c r="DRH14" s="316"/>
      <c r="DRI14" s="316"/>
      <c r="DRJ14" s="316"/>
      <c r="DRK14" s="316"/>
      <c r="DRL14" s="316"/>
      <c r="DRM14" s="316"/>
      <c r="DRN14" s="316"/>
      <c r="DRO14" s="316"/>
      <c r="DRP14" s="316"/>
      <c r="DRQ14" s="316"/>
      <c r="DRR14" s="316"/>
      <c r="DRS14" s="316"/>
      <c r="DRT14" s="316"/>
      <c r="DRU14" s="316"/>
      <c r="DRV14" s="316"/>
      <c r="DRW14" s="316"/>
      <c r="DRX14" s="316"/>
      <c r="DRY14" s="316"/>
      <c r="DRZ14" s="316"/>
      <c r="DSA14" s="316"/>
      <c r="DSB14" s="316"/>
      <c r="DSC14" s="316"/>
      <c r="DSD14" s="316"/>
      <c r="DSE14" s="316"/>
      <c r="DSF14" s="316"/>
      <c r="DSG14" s="316"/>
      <c r="DSH14" s="316"/>
      <c r="DSI14" s="316"/>
      <c r="DSJ14" s="316"/>
      <c r="DSK14" s="316"/>
      <c r="DSL14" s="316"/>
      <c r="DSM14" s="316"/>
      <c r="DSN14" s="316"/>
      <c r="DSO14" s="316"/>
      <c r="DSP14" s="316"/>
      <c r="DSQ14" s="316"/>
      <c r="DSR14" s="316"/>
      <c r="DSS14" s="316"/>
      <c r="DST14" s="316"/>
      <c r="DSU14" s="316"/>
      <c r="DSV14" s="316"/>
      <c r="DSW14" s="316"/>
      <c r="DSX14" s="316"/>
      <c r="DSY14" s="316"/>
      <c r="DSZ14" s="316"/>
      <c r="DTA14" s="316"/>
      <c r="DTB14" s="316"/>
      <c r="DTC14" s="316"/>
      <c r="DTD14" s="316"/>
      <c r="DTE14" s="316"/>
      <c r="DTF14" s="316"/>
      <c r="DTG14" s="316"/>
      <c r="DTH14" s="316"/>
      <c r="DTI14" s="316"/>
      <c r="DTJ14" s="316"/>
      <c r="DTK14" s="316"/>
      <c r="DTL14" s="316"/>
      <c r="DTM14" s="316"/>
      <c r="DTN14" s="316"/>
      <c r="DTO14" s="316"/>
      <c r="DTP14" s="316"/>
      <c r="DTQ14" s="316"/>
      <c r="DTR14" s="316"/>
      <c r="DTS14" s="316"/>
      <c r="DTT14" s="316"/>
      <c r="DTU14" s="316"/>
      <c r="DTV14" s="316"/>
      <c r="DTW14" s="316"/>
      <c r="DTX14" s="316"/>
      <c r="DTY14" s="316"/>
      <c r="DTZ14" s="316"/>
      <c r="DUA14" s="316"/>
      <c r="DUB14" s="316"/>
      <c r="DUC14" s="316"/>
      <c r="DUD14" s="316"/>
      <c r="DUE14" s="316"/>
      <c r="DUF14" s="316"/>
      <c r="DUG14" s="316"/>
      <c r="DUH14" s="316"/>
      <c r="DUI14" s="316"/>
      <c r="DUJ14" s="316"/>
      <c r="DUK14" s="316"/>
      <c r="DUL14" s="316"/>
      <c r="DUM14" s="316"/>
      <c r="DUN14" s="316"/>
      <c r="DUO14" s="316"/>
      <c r="DUP14" s="316"/>
      <c r="DUQ14" s="316"/>
      <c r="DUR14" s="316"/>
      <c r="DUS14" s="316"/>
      <c r="DUT14" s="316"/>
      <c r="DUU14" s="316"/>
      <c r="DUV14" s="316"/>
      <c r="DUW14" s="316"/>
      <c r="DUX14" s="316"/>
      <c r="DUY14" s="316"/>
      <c r="DUZ14" s="316"/>
      <c r="DVA14" s="316"/>
      <c r="DVB14" s="316"/>
      <c r="DVC14" s="316"/>
      <c r="DVD14" s="316"/>
      <c r="DVE14" s="316"/>
      <c r="DVF14" s="316"/>
      <c r="DVG14" s="316"/>
      <c r="DVH14" s="316"/>
      <c r="DVI14" s="316"/>
      <c r="DVJ14" s="316"/>
      <c r="DVK14" s="316"/>
      <c r="DVL14" s="316"/>
      <c r="DVM14" s="316"/>
      <c r="DVN14" s="316"/>
      <c r="DVO14" s="316"/>
      <c r="DVP14" s="316"/>
      <c r="DVQ14" s="316"/>
      <c r="DVR14" s="316"/>
      <c r="DVS14" s="316"/>
      <c r="DVT14" s="316"/>
      <c r="DVU14" s="316"/>
      <c r="DVV14" s="316"/>
      <c r="DVW14" s="316"/>
      <c r="DVX14" s="316"/>
      <c r="DVY14" s="316"/>
      <c r="DVZ14" s="316"/>
      <c r="DWA14" s="316"/>
      <c r="DWB14" s="316"/>
      <c r="DWC14" s="316"/>
      <c r="DWD14" s="316"/>
      <c r="DWE14" s="316"/>
      <c r="DWF14" s="316"/>
      <c r="DWG14" s="316"/>
      <c r="DWH14" s="316"/>
      <c r="DWI14" s="316"/>
      <c r="DWJ14" s="316"/>
      <c r="DWK14" s="316"/>
      <c r="DWL14" s="316"/>
      <c r="DWM14" s="316"/>
      <c r="DWN14" s="316"/>
      <c r="DWO14" s="316"/>
      <c r="DWP14" s="316"/>
      <c r="DWQ14" s="316"/>
      <c r="DWR14" s="316"/>
      <c r="DWS14" s="316"/>
      <c r="DWT14" s="316"/>
      <c r="DWU14" s="316"/>
      <c r="DWV14" s="316"/>
      <c r="DWW14" s="316"/>
      <c r="DWX14" s="316"/>
      <c r="DWY14" s="316"/>
      <c r="DWZ14" s="316"/>
      <c r="DXA14" s="316"/>
      <c r="DXB14" s="316"/>
      <c r="DXC14" s="316"/>
      <c r="DXD14" s="316"/>
      <c r="DXE14" s="316"/>
      <c r="DXF14" s="316"/>
      <c r="DXG14" s="316"/>
      <c r="DXH14" s="316"/>
      <c r="DXI14" s="316"/>
      <c r="DXJ14" s="316"/>
      <c r="DXK14" s="316"/>
      <c r="DXL14" s="316"/>
      <c r="DXM14" s="316"/>
      <c r="DXN14" s="316"/>
      <c r="DXO14" s="316"/>
      <c r="DXP14" s="316"/>
      <c r="DXQ14" s="316"/>
      <c r="DXR14" s="316"/>
      <c r="DXS14" s="316"/>
      <c r="DXT14" s="316"/>
      <c r="DXU14" s="316"/>
      <c r="DXV14" s="316"/>
      <c r="DXW14" s="316"/>
      <c r="DXX14" s="316"/>
      <c r="DXY14" s="316"/>
      <c r="DXZ14" s="316"/>
      <c r="DYA14" s="316"/>
      <c r="DYB14" s="316"/>
      <c r="DYC14" s="316"/>
      <c r="DYD14" s="316"/>
      <c r="DYE14" s="316"/>
      <c r="DYF14" s="316"/>
      <c r="DYG14" s="316"/>
      <c r="DYH14" s="316"/>
      <c r="DYI14" s="316"/>
      <c r="DYJ14" s="316"/>
      <c r="DYK14" s="316"/>
      <c r="DYL14" s="316"/>
      <c r="DYM14" s="316"/>
      <c r="DYN14" s="316"/>
      <c r="DYO14" s="316"/>
      <c r="DYP14" s="316"/>
      <c r="DYQ14" s="316"/>
      <c r="DYR14" s="316"/>
      <c r="DYS14" s="316"/>
      <c r="DYT14" s="316"/>
      <c r="DYU14" s="316"/>
      <c r="DYV14" s="316"/>
      <c r="DYW14" s="316"/>
      <c r="DYX14" s="316"/>
      <c r="DYY14" s="316"/>
      <c r="DYZ14" s="316"/>
      <c r="DZA14" s="316"/>
      <c r="DZB14" s="316"/>
      <c r="DZC14" s="316"/>
      <c r="DZD14" s="316"/>
      <c r="DZE14" s="316"/>
      <c r="DZF14" s="316"/>
      <c r="DZG14" s="316"/>
      <c r="DZH14" s="316"/>
      <c r="DZI14" s="316"/>
      <c r="DZJ14" s="316"/>
      <c r="DZK14" s="316"/>
      <c r="DZL14" s="316"/>
      <c r="DZM14" s="316"/>
      <c r="DZN14" s="316"/>
      <c r="DZO14" s="316"/>
      <c r="DZP14" s="316"/>
      <c r="DZQ14" s="316"/>
      <c r="DZR14" s="316"/>
      <c r="DZS14" s="316"/>
      <c r="DZT14" s="316"/>
      <c r="DZU14" s="316"/>
      <c r="DZV14" s="316"/>
      <c r="DZW14" s="316"/>
      <c r="DZX14" s="316"/>
      <c r="DZY14" s="316"/>
      <c r="DZZ14" s="316"/>
      <c r="EAA14" s="316"/>
      <c r="EAB14" s="316"/>
      <c r="EAC14" s="316"/>
      <c r="EAD14" s="316"/>
      <c r="EAE14" s="316"/>
      <c r="EAF14" s="316"/>
      <c r="EAG14" s="316"/>
      <c r="EAH14" s="316"/>
      <c r="EAI14" s="316"/>
      <c r="EAJ14" s="316"/>
      <c r="EAK14" s="316"/>
      <c r="EAL14" s="316"/>
      <c r="EAM14" s="316"/>
      <c r="EAN14" s="316"/>
      <c r="EAO14" s="316"/>
      <c r="EAP14" s="316"/>
      <c r="EAQ14" s="316"/>
      <c r="EAR14" s="316"/>
      <c r="EAS14" s="316"/>
      <c r="EAT14" s="316"/>
      <c r="EAU14" s="316"/>
      <c r="EAV14" s="316"/>
      <c r="EAW14" s="316"/>
      <c r="EAX14" s="316"/>
      <c r="EAY14" s="316"/>
      <c r="EAZ14" s="316"/>
      <c r="EBA14" s="316"/>
      <c r="EBB14" s="316"/>
      <c r="EBC14" s="316"/>
      <c r="EBD14" s="316"/>
      <c r="EBE14" s="316"/>
      <c r="EBF14" s="316"/>
      <c r="EBG14" s="316"/>
      <c r="EBH14" s="316"/>
      <c r="EBI14" s="316"/>
      <c r="EBJ14" s="316"/>
      <c r="EBK14" s="316"/>
      <c r="EBL14" s="316"/>
      <c r="EBM14" s="316"/>
      <c r="EBN14" s="316"/>
      <c r="EBO14" s="316"/>
      <c r="EBP14" s="316"/>
      <c r="EBQ14" s="316"/>
      <c r="EBR14" s="316"/>
      <c r="EBS14" s="316"/>
      <c r="EBT14" s="316"/>
      <c r="EBU14" s="316"/>
      <c r="EBV14" s="316"/>
      <c r="EBW14" s="316"/>
      <c r="EBX14" s="316"/>
      <c r="EBY14" s="316"/>
      <c r="EBZ14" s="316"/>
      <c r="ECA14" s="316"/>
      <c r="ECB14" s="316"/>
      <c r="ECC14" s="316"/>
      <c r="ECD14" s="316"/>
      <c r="ECE14" s="316"/>
      <c r="ECF14" s="316"/>
      <c r="ECG14" s="316"/>
      <c r="ECH14" s="316"/>
      <c r="ECI14" s="316"/>
      <c r="ECJ14" s="316"/>
      <c r="ECK14" s="316"/>
      <c r="ECL14" s="316"/>
      <c r="ECM14" s="316"/>
      <c r="ECN14" s="316"/>
      <c r="ECO14" s="316"/>
      <c r="ECP14" s="316"/>
      <c r="ECQ14" s="316"/>
      <c r="ECR14" s="316"/>
      <c r="ECS14" s="316"/>
      <c r="ECT14" s="316"/>
      <c r="ECU14" s="316"/>
      <c r="ECV14" s="316"/>
      <c r="ECW14" s="316"/>
      <c r="ECX14" s="316"/>
      <c r="ECY14" s="316"/>
      <c r="ECZ14" s="316"/>
      <c r="EDA14" s="316"/>
      <c r="EDB14" s="316"/>
      <c r="EDC14" s="316"/>
      <c r="EDD14" s="316"/>
      <c r="EDE14" s="316"/>
      <c r="EDF14" s="316"/>
      <c r="EDG14" s="316"/>
      <c r="EDH14" s="316"/>
      <c r="EDI14" s="316"/>
      <c r="EDJ14" s="316"/>
      <c r="EDK14" s="316"/>
      <c r="EDL14" s="316"/>
      <c r="EDM14" s="316"/>
      <c r="EDN14" s="316"/>
      <c r="EDO14" s="316"/>
      <c r="EDP14" s="316"/>
      <c r="EDQ14" s="316"/>
      <c r="EDR14" s="316"/>
      <c r="EDS14" s="316"/>
      <c r="EDT14" s="316"/>
      <c r="EDU14" s="316"/>
      <c r="EDV14" s="316"/>
      <c r="EDW14" s="316"/>
      <c r="EDX14" s="316"/>
      <c r="EDY14" s="316"/>
      <c r="EDZ14" s="316"/>
      <c r="EEA14" s="316"/>
      <c r="EEB14" s="316"/>
      <c r="EEC14" s="316"/>
      <c r="EED14" s="316"/>
      <c r="EEE14" s="316"/>
      <c r="EEF14" s="316"/>
      <c r="EEG14" s="316"/>
      <c r="EEH14" s="316"/>
      <c r="EEI14" s="316"/>
      <c r="EEJ14" s="316"/>
      <c r="EEK14" s="316"/>
      <c r="EEL14" s="316"/>
      <c r="EEM14" s="316"/>
      <c r="EEN14" s="316"/>
      <c r="EEO14" s="316"/>
      <c r="EEP14" s="316"/>
      <c r="EEQ14" s="316"/>
      <c r="EER14" s="316"/>
      <c r="EES14" s="316"/>
      <c r="EET14" s="316"/>
      <c r="EEU14" s="316"/>
      <c r="EEV14" s="316"/>
      <c r="EEW14" s="316"/>
      <c r="EEX14" s="316"/>
      <c r="EEY14" s="316"/>
      <c r="EEZ14" s="316"/>
      <c r="EFA14" s="316"/>
      <c r="EFB14" s="316"/>
      <c r="EFC14" s="316"/>
      <c r="EFD14" s="316"/>
      <c r="EFE14" s="316"/>
      <c r="EFF14" s="316"/>
      <c r="EFG14" s="316"/>
      <c r="EFH14" s="316"/>
      <c r="EFI14" s="316"/>
      <c r="EFJ14" s="316"/>
      <c r="EFK14" s="316"/>
      <c r="EFL14" s="316"/>
      <c r="EFM14" s="316"/>
      <c r="EFN14" s="316"/>
      <c r="EFO14" s="316"/>
      <c r="EFP14" s="316"/>
      <c r="EFQ14" s="316"/>
      <c r="EFR14" s="316"/>
      <c r="EFS14" s="316"/>
      <c r="EFT14" s="316"/>
      <c r="EFU14" s="316"/>
      <c r="EFV14" s="316"/>
      <c r="EFW14" s="316"/>
      <c r="EFX14" s="316"/>
      <c r="EFY14" s="316"/>
      <c r="EFZ14" s="316"/>
      <c r="EGA14" s="316"/>
      <c r="EGB14" s="316"/>
      <c r="EGC14" s="316"/>
      <c r="EGD14" s="316"/>
      <c r="EGE14" s="316"/>
      <c r="EGF14" s="316"/>
      <c r="EGG14" s="316"/>
      <c r="EGH14" s="316"/>
      <c r="EGI14" s="316"/>
      <c r="EGJ14" s="316"/>
      <c r="EGK14" s="316"/>
      <c r="EGL14" s="316"/>
      <c r="EGM14" s="316"/>
      <c r="EGN14" s="316"/>
      <c r="EGO14" s="316"/>
      <c r="EGP14" s="316"/>
      <c r="EGQ14" s="316"/>
      <c r="EGR14" s="316"/>
      <c r="EGS14" s="316"/>
      <c r="EGT14" s="316"/>
      <c r="EGU14" s="316"/>
      <c r="EGV14" s="316"/>
      <c r="EGW14" s="316"/>
      <c r="EGX14" s="316"/>
      <c r="EGY14" s="316"/>
      <c r="EGZ14" s="316"/>
      <c r="EHA14" s="316"/>
      <c r="EHB14" s="316"/>
      <c r="EHC14" s="316"/>
      <c r="EHD14" s="316"/>
      <c r="EHE14" s="316"/>
      <c r="EHF14" s="316"/>
      <c r="EHG14" s="316"/>
      <c r="EHH14" s="316"/>
      <c r="EHI14" s="316"/>
      <c r="EHJ14" s="316"/>
      <c r="EHK14" s="316"/>
      <c r="EHL14" s="316"/>
      <c r="EHM14" s="316"/>
      <c r="EHN14" s="316"/>
      <c r="EHO14" s="316"/>
      <c r="EHP14" s="316"/>
      <c r="EHQ14" s="316"/>
      <c r="EHR14" s="316"/>
      <c r="EHS14" s="316"/>
      <c r="EHT14" s="316"/>
      <c r="EHU14" s="316"/>
      <c r="EHV14" s="316"/>
      <c r="EHW14" s="316"/>
      <c r="EHX14" s="316"/>
      <c r="EHY14" s="316"/>
      <c r="EHZ14" s="316"/>
      <c r="EIA14" s="316"/>
      <c r="EIB14" s="316"/>
      <c r="EIC14" s="316"/>
      <c r="EID14" s="316"/>
      <c r="EIE14" s="316"/>
      <c r="EIF14" s="316"/>
      <c r="EIG14" s="316"/>
      <c r="EIH14" s="316"/>
      <c r="EII14" s="316"/>
      <c r="EIJ14" s="316"/>
      <c r="EIK14" s="316"/>
      <c r="EIL14" s="316"/>
      <c r="EIM14" s="316"/>
      <c r="EIN14" s="316"/>
      <c r="EIO14" s="316"/>
      <c r="EIP14" s="316"/>
      <c r="EIQ14" s="316"/>
      <c r="EIR14" s="316"/>
      <c r="EIS14" s="316"/>
      <c r="EIT14" s="316"/>
      <c r="EIU14" s="316"/>
      <c r="EIV14" s="316"/>
      <c r="EIW14" s="316"/>
      <c r="EIX14" s="316"/>
      <c r="EIY14" s="316"/>
      <c r="EIZ14" s="316"/>
      <c r="EJA14" s="316"/>
      <c r="EJB14" s="316"/>
      <c r="EJC14" s="316"/>
      <c r="EJD14" s="316"/>
      <c r="EJE14" s="316"/>
      <c r="EJF14" s="316"/>
      <c r="EJG14" s="316"/>
      <c r="EJH14" s="316"/>
      <c r="EJI14" s="316"/>
      <c r="EJJ14" s="316"/>
      <c r="EJK14" s="316"/>
      <c r="EJL14" s="316"/>
      <c r="EJM14" s="316"/>
      <c r="EJN14" s="316"/>
      <c r="EJO14" s="316"/>
      <c r="EJP14" s="316"/>
      <c r="EJQ14" s="316"/>
      <c r="EJR14" s="316"/>
      <c r="EJS14" s="316"/>
      <c r="EJT14" s="316"/>
      <c r="EJU14" s="316"/>
      <c r="EJV14" s="316"/>
      <c r="EJW14" s="316"/>
      <c r="EJX14" s="316"/>
      <c r="EJY14" s="316"/>
      <c r="EJZ14" s="316"/>
      <c r="EKA14" s="316"/>
      <c r="EKB14" s="316"/>
      <c r="EKC14" s="316"/>
      <c r="EKD14" s="316"/>
      <c r="EKE14" s="316"/>
      <c r="EKF14" s="316"/>
      <c r="EKG14" s="316"/>
      <c r="EKH14" s="316"/>
      <c r="EKI14" s="316"/>
      <c r="EKJ14" s="316"/>
      <c r="EKK14" s="316"/>
      <c r="EKL14" s="316"/>
      <c r="EKM14" s="316"/>
      <c r="EKN14" s="316"/>
      <c r="EKO14" s="316"/>
      <c r="EKP14" s="316"/>
      <c r="EKQ14" s="316"/>
      <c r="EKR14" s="316"/>
      <c r="EKS14" s="316"/>
      <c r="EKT14" s="316"/>
      <c r="EKU14" s="316"/>
      <c r="EKV14" s="316"/>
      <c r="EKW14" s="316"/>
      <c r="EKX14" s="316"/>
      <c r="EKY14" s="316"/>
      <c r="EKZ14" s="316"/>
      <c r="ELA14" s="316"/>
      <c r="ELB14" s="316"/>
      <c r="ELC14" s="316"/>
      <c r="ELD14" s="316"/>
      <c r="ELE14" s="316"/>
      <c r="ELF14" s="316"/>
      <c r="ELG14" s="316"/>
      <c r="ELH14" s="316"/>
      <c r="ELI14" s="316"/>
      <c r="ELJ14" s="316"/>
      <c r="ELK14" s="316"/>
      <c r="ELL14" s="316"/>
      <c r="ELM14" s="316"/>
      <c r="ELN14" s="316"/>
      <c r="ELO14" s="316"/>
      <c r="ELP14" s="316"/>
      <c r="ELQ14" s="316"/>
      <c r="ELR14" s="316"/>
      <c r="ELS14" s="316"/>
      <c r="ELT14" s="316"/>
      <c r="ELU14" s="316"/>
      <c r="ELV14" s="316"/>
      <c r="ELW14" s="316"/>
      <c r="ELX14" s="316"/>
      <c r="ELY14" s="316"/>
      <c r="ELZ14" s="316"/>
      <c r="EMA14" s="316"/>
      <c r="EMB14" s="316"/>
      <c r="EMC14" s="316"/>
      <c r="EMD14" s="316"/>
      <c r="EME14" s="316"/>
      <c r="EMF14" s="316"/>
      <c r="EMG14" s="316"/>
      <c r="EMH14" s="316"/>
      <c r="EMI14" s="316"/>
      <c r="EMJ14" s="316"/>
      <c r="EMK14" s="316"/>
      <c r="EML14" s="316"/>
      <c r="EMM14" s="316"/>
      <c r="EMN14" s="316"/>
      <c r="EMO14" s="316"/>
      <c r="EMP14" s="316"/>
      <c r="EMQ14" s="316"/>
      <c r="EMR14" s="316"/>
      <c r="EMS14" s="316"/>
      <c r="EMT14" s="316"/>
      <c r="EMU14" s="316"/>
      <c r="EMV14" s="316"/>
      <c r="EMW14" s="316"/>
      <c r="EMX14" s="316"/>
      <c r="EMY14" s="316"/>
      <c r="EMZ14" s="316"/>
      <c r="ENA14" s="316"/>
      <c r="ENB14" s="316"/>
      <c r="ENC14" s="316"/>
      <c r="END14" s="316"/>
      <c r="ENE14" s="316"/>
      <c r="ENF14" s="316"/>
      <c r="ENG14" s="316"/>
      <c r="ENH14" s="316"/>
      <c r="ENI14" s="316"/>
      <c r="ENJ14" s="316"/>
      <c r="ENK14" s="316"/>
      <c r="ENL14" s="316"/>
      <c r="ENM14" s="316"/>
      <c r="ENN14" s="316"/>
      <c r="ENO14" s="316"/>
      <c r="ENP14" s="316"/>
      <c r="ENQ14" s="316"/>
      <c r="ENR14" s="316"/>
      <c r="ENS14" s="316"/>
      <c r="ENT14" s="316"/>
      <c r="ENU14" s="316"/>
      <c r="ENV14" s="316"/>
      <c r="ENW14" s="316"/>
      <c r="ENX14" s="316"/>
      <c r="ENY14" s="316"/>
      <c r="ENZ14" s="316"/>
      <c r="EOA14" s="316"/>
      <c r="EOB14" s="316"/>
      <c r="EOC14" s="316"/>
      <c r="EOD14" s="316"/>
      <c r="EOE14" s="316"/>
      <c r="EOF14" s="316"/>
      <c r="EOG14" s="316"/>
      <c r="EOH14" s="316"/>
      <c r="EOI14" s="316"/>
      <c r="EOJ14" s="316"/>
      <c r="EOK14" s="316"/>
      <c r="EOL14" s="316"/>
      <c r="EOM14" s="316"/>
      <c r="EON14" s="316"/>
      <c r="EOO14" s="316"/>
      <c r="EOP14" s="316"/>
      <c r="EOQ14" s="316"/>
      <c r="EOR14" s="316"/>
      <c r="EOS14" s="316"/>
      <c r="EOT14" s="316"/>
      <c r="EOU14" s="316"/>
      <c r="EOV14" s="316"/>
      <c r="EOW14" s="316"/>
      <c r="EOX14" s="316"/>
      <c r="EOY14" s="316"/>
      <c r="EOZ14" s="316"/>
      <c r="EPA14" s="316"/>
      <c r="EPB14" s="316"/>
      <c r="EPC14" s="316"/>
      <c r="EPD14" s="316"/>
      <c r="EPE14" s="316"/>
      <c r="EPF14" s="316"/>
      <c r="EPG14" s="316"/>
      <c r="EPH14" s="316"/>
      <c r="EPI14" s="316"/>
      <c r="EPJ14" s="316"/>
      <c r="EPK14" s="316"/>
      <c r="EPL14" s="316"/>
      <c r="EPM14" s="316"/>
      <c r="EPN14" s="316"/>
      <c r="EPO14" s="316"/>
      <c r="EPP14" s="316"/>
      <c r="EPQ14" s="316"/>
      <c r="EPR14" s="316"/>
      <c r="EPS14" s="316"/>
      <c r="EPT14" s="316"/>
      <c r="EPU14" s="316"/>
      <c r="EPV14" s="316"/>
      <c r="EPW14" s="316"/>
      <c r="EPX14" s="316"/>
      <c r="EPY14" s="316"/>
      <c r="EPZ14" s="316"/>
      <c r="EQA14" s="316"/>
      <c r="EQB14" s="316"/>
      <c r="EQC14" s="316"/>
      <c r="EQD14" s="316"/>
      <c r="EQE14" s="316"/>
      <c r="EQF14" s="316"/>
      <c r="EQG14" s="316"/>
      <c r="EQH14" s="316"/>
      <c r="EQI14" s="316"/>
      <c r="EQJ14" s="316"/>
      <c r="EQK14" s="316"/>
      <c r="EQL14" s="316"/>
      <c r="EQM14" s="316"/>
      <c r="EQN14" s="316"/>
      <c r="EQO14" s="316"/>
      <c r="EQP14" s="316"/>
      <c r="EQQ14" s="316"/>
      <c r="EQR14" s="316"/>
      <c r="EQS14" s="316"/>
      <c r="EQT14" s="316"/>
      <c r="EQU14" s="316"/>
      <c r="EQV14" s="316"/>
      <c r="EQW14" s="316"/>
      <c r="EQX14" s="316"/>
      <c r="EQY14" s="316"/>
      <c r="EQZ14" s="316"/>
      <c r="ERA14" s="316"/>
      <c r="ERB14" s="316"/>
      <c r="ERC14" s="316"/>
      <c r="ERD14" s="316"/>
      <c r="ERE14" s="316"/>
      <c r="ERF14" s="316"/>
      <c r="ERG14" s="316"/>
      <c r="ERH14" s="316"/>
      <c r="ERI14" s="316"/>
      <c r="ERJ14" s="316"/>
      <c r="ERK14" s="316"/>
      <c r="ERL14" s="316"/>
      <c r="ERM14" s="316"/>
      <c r="ERN14" s="316"/>
      <c r="ERO14" s="316"/>
      <c r="ERP14" s="316"/>
      <c r="ERQ14" s="316"/>
      <c r="ERR14" s="316"/>
      <c r="ERS14" s="316"/>
      <c r="ERT14" s="316"/>
      <c r="ERU14" s="316"/>
      <c r="ERV14" s="316"/>
      <c r="ERW14" s="316"/>
      <c r="ERX14" s="316"/>
      <c r="ERY14" s="316"/>
      <c r="ERZ14" s="316"/>
      <c r="ESA14" s="316"/>
      <c r="ESB14" s="316"/>
      <c r="ESC14" s="316"/>
      <c r="ESD14" s="316"/>
      <c r="ESE14" s="316"/>
      <c r="ESF14" s="316"/>
      <c r="ESG14" s="316"/>
      <c r="ESH14" s="316"/>
      <c r="ESI14" s="316"/>
      <c r="ESJ14" s="316"/>
      <c r="ESK14" s="316"/>
      <c r="ESL14" s="316"/>
      <c r="ESM14" s="316"/>
      <c r="ESN14" s="316"/>
      <c r="ESO14" s="316"/>
      <c r="ESP14" s="316"/>
      <c r="ESQ14" s="316"/>
      <c r="ESR14" s="316"/>
      <c r="ESS14" s="316"/>
      <c r="EST14" s="316"/>
      <c r="ESU14" s="316"/>
      <c r="ESV14" s="316"/>
      <c r="ESW14" s="316"/>
      <c r="ESX14" s="316"/>
      <c r="ESY14" s="316"/>
      <c r="ESZ14" s="316"/>
      <c r="ETA14" s="316"/>
      <c r="ETB14" s="316"/>
      <c r="ETC14" s="316"/>
      <c r="ETD14" s="316"/>
      <c r="ETE14" s="316"/>
      <c r="ETF14" s="316"/>
      <c r="ETG14" s="316"/>
      <c r="ETH14" s="316"/>
      <c r="ETI14" s="316"/>
      <c r="ETJ14" s="316"/>
      <c r="ETK14" s="316"/>
      <c r="ETL14" s="316"/>
      <c r="ETM14" s="316"/>
      <c r="ETN14" s="316"/>
      <c r="ETO14" s="316"/>
      <c r="ETP14" s="316"/>
      <c r="ETQ14" s="316"/>
      <c r="ETR14" s="316"/>
      <c r="ETS14" s="316"/>
      <c r="ETT14" s="316"/>
      <c r="ETU14" s="316"/>
      <c r="ETV14" s="316"/>
      <c r="ETW14" s="316"/>
      <c r="ETX14" s="316"/>
      <c r="ETY14" s="316"/>
      <c r="ETZ14" s="316"/>
      <c r="EUA14" s="316"/>
      <c r="EUB14" s="316"/>
      <c r="EUC14" s="316"/>
      <c r="EUD14" s="316"/>
      <c r="EUE14" s="316"/>
      <c r="EUF14" s="316"/>
      <c r="EUG14" s="316"/>
      <c r="EUH14" s="316"/>
      <c r="EUI14" s="316"/>
      <c r="EUJ14" s="316"/>
      <c r="EUK14" s="316"/>
      <c r="EUL14" s="316"/>
      <c r="EUM14" s="316"/>
      <c r="EUN14" s="316"/>
      <c r="EUO14" s="316"/>
      <c r="EUP14" s="316"/>
      <c r="EUQ14" s="316"/>
      <c r="EUR14" s="316"/>
      <c r="EUS14" s="316"/>
      <c r="EUT14" s="316"/>
      <c r="EUU14" s="316"/>
      <c r="EUV14" s="316"/>
      <c r="EUW14" s="316"/>
      <c r="EUX14" s="316"/>
      <c r="EUY14" s="316"/>
      <c r="EUZ14" s="316"/>
      <c r="EVA14" s="316"/>
      <c r="EVB14" s="316"/>
      <c r="EVC14" s="316"/>
      <c r="EVD14" s="316"/>
      <c r="EVE14" s="316"/>
      <c r="EVF14" s="316"/>
      <c r="EVG14" s="316"/>
      <c r="EVH14" s="316"/>
      <c r="EVI14" s="316"/>
      <c r="EVJ14" s="316"/>
      <c r="EVK14" s="316"/>
      <c r="EVL14" s="316"/>
      <c r="EVM14" s="316"/>
      <c r="EVN14" s="316"/>
      <c r="EVO14" s="316"/>
      <c r="EVP14" s="316"/>
      <c r="EVQ14" s="316"/>
      <c r="EVR14" s="316"/>
      <c r="EVS14" s="316"/>
      <c r="EVT14" s="316"/>
      <c r="EVU14" s="316"/>
      <c r="EVV14" s="316"/>
      <c r="EVW14" s="316"/>
      <c r="EVX14" s="316"/>
      <c r="EVY14" s="316"/>
      <c r="EVZ14" s="316"/>
      <c r="EWA14" s="316"/>
      <c r="EWB14" s="316"/>
      <c r="EWC14" s="316"/>
      <c r="EWD14" s="316"/>
      <c r="EWE14" s="316"/>
      <c r="EWF14" s="316"/>
      <c r="EWG14" s="316"/>
      <c r="EWH14" s="316"/>
      <c r="EWI14" s="316"/>
      <c r="EWJ14" s="316"/>
      <c r="EWK14" s="316"/>
      <c r="EWL14" s="316"/>
      <c r="EWM14" s="316"/>
      <c r="EWN14" s="316"/>
      <c r="EWO14" s="316"/>
      <c r="EWP14" s="316"/>
      <c r="EWQ14" s="316"/>
      <c r="EWR14" s="316"/>
      <c r="EWS14" s="316"/>
      <c r="EWT14" s="316"/>
      <c r="EWU14" s="316"/>
      <c r="EWV14" s="316"/>
      <c r="EWW14" s="316"/>
      <c r="EWX14" s="316"/>
      <c r="EWY14" s="316"/>
      <c r="EWZ14" s="316"/>
      <c r="EXA14" s="316"/>
      <c r="EXB14" s="316"/>
      <c r="EXC14" s="316"/>
      <c r="EXD14" s="316"/>
      <c r="EXE14" s="316"/>
      <c r="EXF14" s="316"/>
      <c r="EXG14" s="316"/>
      <c r="EXH14" s="316"/>
      <c r="EXI14" s="316"/>
      <c r="EXJ14" s="316"/>
      <c r="EXK14" s="316"/>
      <c r="EXL14" s="316"/>
      <c r="EXM14" s="316"/>
      <c r="EXN14" s="316"/>
      <c r="EXO14" s="316"/>
      <c r="EXP14" s="316"/>
      <c r="EXQ14" s="316"/>
      <c r="EXR14" s="316"/>
      <c r="EXS14" s="316"/>
      <c r="EXT14" s="316"/>
      <c r="EXU14" s="316"/>
      <c r="EXV14" s="316"/>
      <c r="EXW14" s="316"/>
      <c r="EXX14" s="316"/>
      <c r="EXY14" s="316"/>
      <c r="EXZ14" s="316"/>
      <c r="EYA14" s="316"/>
      <c r="EYB14" s="316"/>
      <c r="EYC14" s="316"/>
      <c r="EYD14" s="316"/>
      <c r="EYE14" s="316"/>
      <c r="EYF14" s="316"/>
      <c r="EYG14" s="316"/>
      <c r="EYH14" s="316"/>
      <c r="EYI14" s="316"/>
      <c r="EYJ14" s="316"/>
      <c r="EYK14" s="316"/>
      <c r="EYL14" s="316"/>
      <c r="EYM14" s="316"/>
      <c r="EYN14" s="316"/>
      <c r="EYO14" s="316"/>
      <c r="EYP14" s="316"/>
      <c r="EYQ14" s="316"/>
      <c r="EYR14" s="316"/>
      <c r="EYS14" s="316"/>
      <c r="EYT14" s="316"/>
      <c r="EYU14" s="316"/>
      <c r="EYV14" s="316"/>
      <c r="EYW14" s="316"/>
      <c r="EYX14" s="316"/>
      <c r="EYY14" s="316"/>
      <c r="EYZ14" s="316"/>
      <c r="EZA14" s="316"/>
      <c r="EZB14" s="316"/>
      <c r="EZC14" s="316"/>
      <c r="EZD14" s="316"/>
      <c r="EZE14" s="316"/>
      <c r="EZF14" s="316"/>
      <c r="EZG14" s="316"/>
      <c r="EZH14" s="316"/>
      <c r="EZI14" s="316"/>
      <c r="EZJ14" s="316"/>
      <c r="EZK14" s="316"/>
      <c r="EZL14" s="316"/>
      <c r="EZM14" s="316"/>
      <c r="EZN14" s="316"/>
      <c r="EZO14" s="316"/>
      <c r="EZP14" s="316"/>
      <c r="EZQ14" s="316"/>
      <c r="EZR14" s="316"/>
      <c r="EZS14" s="316"/>
      <c r="EZT14" s="316"/>
      <c r="EZU14" s="316"/>
      <c r="EZV14" s="316"/>
      <c r="EZW14" s="316"/>
      <c r="EZX14" s="316"/>
      <c r="EZY14" s="316"/>
      <c r="EZZ14" s="316"/>
      <c r="FAA14" s="316"/>
      <c r="FAB14" s="316"/>
      <c r="FAC14" s="316"/>
      <c r="FAD14" s="316"/>
      <c r="FAE14" s="316"/>
      <c r="FAF14" s="316"/>
      <c r="FAG14" s="316"/>
      <c r="FAH14" s="316"/>
      <c r="FAI14" s="316"/>
      <c r="FAJ14" s="316"/>
      <c r="FAK14" s="316"/>
      <c r="FAL14" s="316"/>
      <c r="FAM14" s="316"/>
      <c r="FAN14" s="316"/>
      <c r="FAO14" s="316"/>
      <c r="FAP14" s="316"/>
      <c r="FAQ14" s="316"/>
      <c r="FAR14" s="316"/>
      <c r="FAS14" s="316"/>
      <c r="FAT14" s="316"/>
      <c r="FAU14" s="316"/>
      <c r="FAV14" s="316"/>
      <c r="FAW14" s="316"/>
      <c r="FAX14" s="316"/>
      <c r="FAY14" s="316"/>
      <c r="FAZ14" s="316"/>
      <c r="FBA14" s="316"/>
      <c r="FBB14" s="316"/>
      <c r="FBC14" s="316"/>
      <c r="FBD14" s="316"/>
      <c r="FBE14" s="316"/>
      <c r="FBF14" s="316"/>
      <c r="FBG14" s="316"/>
      <c r="FBH14" s="316"/>
      <c r="FBI14" s="316"/>
      <c r="FBJ14" s="316"/>
      <c r="FBK14" s="316"/>
      <c r="FBL14" s="316"/>
      <c r="FBM14" s="316"/>
      <c r="FBN14" s="316"/>
      <c r="FBO14" s="316"/>
      <c r="FBP14" s="316"/>
      <c r="FBQ14" s="316"/>
      <c r="FBR14" s="316"/>
      <c r="FBS14" s="316"/>
      <c r="FBT14" s="316"/>
      <c r="FBU14" s="316"/>
      <c r="FBV14" s="316"/>
      <c r="FBW14" s="316"/>
      <c r="FBX14" s="316"/>
      <c r="FBY14" s="316"/>
      <c r="FBZ14" s="316"/>
      <c r="FCA14" s="316"/>
      <c r="FCB14" s="316"/>
      <c r="FCC14" s="316"/>
      <c r="FCD14" s="316"/>
      <c r="FCE14" s="316"/>
      <c r="FCF14" s="316"/>
      <c r="FCG14" s="316"/>
      <c r="FCH14" s="316"/>
      <c r="FCI14" s="316"/>
      <c r="FCJ14" s="316"/>
      <c r="FCK14" s="316"/>
      <c r="FCL14" s="316"/>
      <c r="FCM14" s="316"/>
      <c r="FCN14" s="316"/>
      <c r="FCO14" s="316"/>
      <c r="FCP14" s="316"/>
      <c r="FCQ14" s="316"/>
      <c r="FCR14" s="316"/>
      <c r="FCS14" s="316"/>
      <c r="FCT14" s="316"/>
      <c r="FCU14" s="316"/>
      <c r="FCV14" s="316"/>
      <c r="FCW14" s="316"/>
      <c r="FCX14" s="316"/>
      <c r="FCY14" s="316"/>
      <c r="FCZ14" s="316"/>
      <c r="FDA14" s="316"/>
      <c r="FDB14" s="316"/>
      <c r="FDC14" s="316"/>
      <c r="FDD14" s="316"/>
      <c r="FDE14" s="316"/>
      <c r="FDF14" s="316"/>
      <c r="FDG14" s="316"/>
      <c r="FDH14" s="316"/>
      <c r="FDI14" s="316"/>
      <c r="FDJ14" s="316"/>
      <c r="FDK14" s="316"/>
      <c r="FDL14" s="316"/>
      <c r="FDM14" s="316"/>
      <c r="FDN14" s="316"/>
      <c r="FDO14" s="316"/>
      <c r="FDP14" s="316"/>
      <c r="FDQ14" s="316"/>
      <c r="FDR14" s="316"/>
      <c r="FDS14" s="316"/>
      <c r="FDT14" s="316"/>
      <c r="FDU14" s="316"/>
      <c r="FDV14" s="316"/>
      <c r="FDW14" s="316"/>
      <c r="FDX14" s="316"/>
      <c r="FDY14" s="316"/>
      <c r="FDZ14" s="316"/>
      <c r="FEA14" s="316"/>
      <c r="FEB14" s="316"/>
      <c r="FEC14" s="316"/>
      <c r="FED14" s="316"/>
      <c r="FEE14" s="316"/>
      <c r="FEF14" s="316"/>
      <c r="FEG14" s="316"/>
      <c r="FEH14" s="316"/>
      <c r="FEI14" s="316"/>
      <c r="FEJ14" s="316"/>
      <c r="FEK14" s="316"/>
      <c r="FEL14" s="316"/>
      <c r="FEM14" s="316"/>
      <c r="FEN14" s="316"/>
      <c r="FEO14" s="316"/>
      <c r="FEP14" s="316"/>
      <c r="FEQ14" s="316"/>
      <c r="FER14" s="316"/>
      <c r="FES14" s="316"/>
      <c r="FET14" s="316"/>
      <c r="FEU14" s="316"/>
      <c r="FEV14" s="316"/>
      <c r="FEW14" s="316"/>
      <c r="FEX14" s="316"/>
      <c r="FEY14" s="316"/>
      <c r="FEZ14" s="316"/>
      <c r="FFA14" s="316"/>
      <c r="FFB14" s="316"/>
      <c r="FFC14" s="316"/>
      <c r="FFD14" s="316"/>
      <c r="FFE14" s="316"/>
      <c r="FFF14" s="316"/>
      <c r="FFG14" s="316"/>
      <c r="FFH14" s="316"/>
      <c r="FFI14" s="316"/>
      <c r="FFJ14" s="316"/>
      <c r="FFK14" s="316"/>
      <c r="FFL14" s="316"/>
      <c r="FFM14" s="316"/>
      <c r="FFN14" s="316"/>
      <c r="FFO14" s="316"/>
      <c r="FFP14" s="316"/>
      <c r="FFQ14" s="316"/>
      <c r="FFR14" s="316"/>
      <c r="FFS14" s="316"/>
      <c r="FFT14" s="316"/>
      <c r="FFU14" s="316"/>
      <c r="FFV14" s="316"/>
      <c r="FFW14" s="316"/>
      <c r="FFX14" s="316"/>
      <c r="FFY14" s="316"/>
      <c r="FFZ14" s="316"/>
      <c r="FGA14" s="316"/>
      <c r="FGB14" s="316"/>
      <c r="FGC14" s="316"/>
      <c r="FGD14" s="316"/>
      <c r="FGE14" s="316"/>
      <c r="FGF14" s="316"/>
      <c r="FGG14" s="316"/>
      <c r="FGH14" s="316"/>
      <c r="FGI14" s="316"/>
      <c r="FGJ14" s="316"/>
      <c r="FGK14" s="316"/>
      <c r="FGL14" s="316"/>
      <c r="FGM14" s="316"/>
      <c r="FGN14" s="316"/>
      <c r="FGO14" s="316"/>
      <c r="FGP14" s="316"/>
      <c r="FGQ14" s="316"/>
      <c r="FGR14" s="316"/>
      <c r="FGS14" s="316"/>
      <c r="FGT14" s="316"/>
      <c r="FGU14" s="316"/>
      <c r="FGV14" s="316"/>
      <c r="FGW14" s="316"/>
      <c r="FGX14" s="316"/>
      <c r="FGY14" s="316"/>
      <c r="FGZ14" s="316"/>
      <c r="FHA14" s="316"/>
      <c r="FHB14" s="316"/>
      <c r="FHC14" s="316"/>
      <c r="FHD14" s="316"/>
      <c r="FHE14" s="316"/>
      <c r="FHF14" s="316"/>
      <c r="FHG14" s="316"/>
      <c r="FHH14" s="316"/>
      <c r="FHI14" s="316"/>
      <c r="FHJ14" s="316"/>
      <c r="FHK14" s="316"/>
      <c r="FHL14" s="316"/>
      <c r="FHM14" s="316"/>
      <c r="FHN14" s="316"/>
      <c r="FHO14" s="316"/>
      <c r="FHP14" s="316"/>
      <c r="FHQ14" s="316"/>
      <c r="FHR14" s="316"/>
      <c r="FHS14" s="316"/>
      <c r="FHT14" s="316"/>
      <c r="FHU14" s="316"/>
      <c r="FHV14" s="316"/>
      <c r="FHW14" s="316"/>
      <c r="FHX14" s="316"/>
      <c r="FHY14" s="316"/>
      <c r="FHZ14" s="316"/>
      <c r="FIA14" s="316"/>
      <c r="FIB14" s="316"/>
      <c r="FIC14" s="316"/>
      <c r="FID14" s="316"/>
      <c r="FIE14" s="316"/>
      <c r="FIF14" s="316"/>
      <c r="FIG14" s="316"/>
      <c r="FIH14" s="316"/>
      <c r="FII14" s="316"/>
      <c r="FIJ14" s="316"/>
      <c r="FIK14" s="316"/>
      <c r="FIL14" s="316"/>
      <c r="FIM14" s="316"/>
      <c r="FIN14" s="316"/>
      <c r="FIO14" s="316"/>
      <c r="FIP14" s="316"/>
      <c r="FIQ14" s="316"/>
      <c r="FIR14" s="316"/>
      <c r="FIS14" s="316"/>
      <c r="FIT14" s="316"/>
      <c r="FIU14" s="316"/>
      <c r="FIV14" s="316"/>
      <c r="FIW14" s="316"/>
      <c r="FIX14" s="316"/>
      <c r="FIY14" s="316"/>
      <c r="FIZ14" s="316"/>
      <c r="FJA14" s="316"/>
      <c r="FJB14" s="316"/>
      <c r="FJC14" s="316"/>
      <c r="FJD14" s="316"/>
      <c r="FJE14" s="316"/>
      <c r="FJF14" s="316"/>
      <c r="FJG14" s="316"/>
      <c r="FJH14" s="316"/>
      <c r="FJI14" s="316"/>
      <c r="FJJ14" s="316"/>
      <c r="FJK14" s="316"/>
      <c r="FJL14" s="316"/>
      <c r="FJM14" s="316"/>
      <c r="FJN14" s="316"/>
      <c r="FJO14" s="316"/>
      <c r="FJP14" s="316"/>
      <c r="FJQ14" s="316"/>
      <c r="FJR14" s="316"/>
      <c r="FJS14" s="316"/>
      <c r="FJT14" s="316"/>
      <c r="FJU14" s="316"/>
      <c r="FJV14" s="316"/>
      <c r="FJW14" s="316"/>
      <c r="FJX14" s="316"/>
      <c r="FJY14" s="316"/>
      <c r="FJZ14" s="316"/>
      <c r="FKA14" s="316"/>
      <c r="FKB14" s="316"/>
      <c r="FKC14" s="316"/>
      <c r="FKD14" s="316"/>
      <c r="FKE14" s="316"/>
      <c r="FKF14" s="316"/>
      <c r="FKG14" s="316"/>
      <c r="FKH14" s="316"/>
      <c r="FKI14" s="316"/>
      <c r="FKJ14" s="316"/>
      <c r="FKK14" s="316"/>
      <c r="FKL14" s="316"/>
      <c r="FKM14" s="316"/>
      <c r="FKN14" s="316"/>
      <c r="FKO14" s="316"/>
      <c r="FKP14" s="316"/>
      <c r="FKQ14" s="316"/>
      <c r="FKR14" s="316"/>
      <c r="FKS14" s="316"/>
      <c r="FKT14" s="316"/>
      <c r="FKU14" s="316"/>
      <c r="FKV14" s="316"/>
      <c r="FKW14" s="316"/>
      <c r="FKX14" s="316"/>
      <c r="FKY14" s="316"/>
      <c r="FKZ14" s="316"/>
      <c r="FLA14" s="316"/>
      <c r="FLB14" s="316"/>
      <c r="FLC14" s="316"/>
      <c r="FLD14" s="316"/>
      <c r="FLE14" s="316"/>
      <c r="FLF14" s="316"/>
      <c r="FLG14" s="316"/>
      <c r="FLH14" s="316"/>
      <c r="FLI14" s="316"/>
      <c r="FLJ14" s="316"/>
      <c r="FLK14" s="316"/>
      <c r="FLL14" s="316"/>
      <c r="FLM14" s="316"/>
      <c r="FLN14" s="316"/>
      <c r="FLO14" s="316"/>
      <c r="FLP14" s="316"/>
      <c r="FLQ14" s="316"/>
      <c r="FLR14" s="316"/>
      <c r="FLS14" s="316"/>
      <c r="FLT14" s="316"/>
      <c r="FLU14" s="316"/>
      <c r="FLV14" s="316"/>
      <c r="FLW14" s="316"/>
      <c r="FLX14" s="316"/>
      <c r="FLY14" s="316"/>
      <c r="FLZ14" s="316"/>
      <c r="FMA14" s="316"/>
      <c r="FMB14" s="316"/>
      <c r="FMC14" s="316"/>
      <c r="FMD14" s="316"/>
      <c r="FME14" s="316"/>
      <c r="FMF14" s="316"/>
      <c r="FMG14" s="316"/>
      <c r="FMH14" s="316"/>
      <c r="FMI14" s="316"/>
      <c r="FMJ14" s="316"/>
      <c r="FMK14" s="316"/>
      <c r="FML14" s="316"/>
      <c r="FMM14" s="316"/>
      <c r="FMN14" s="316"/>
      <c r="FMO14" s="316"/>
      <c r="FMP14" s="316"/>
      <c r="FMQ14" s="316"/>
      <c r="FMR14" s="316"/>
      <c r="FMS14" s="316"/>
      <c r="FMT14" s="316"/>
      <c r="FMU14" s="316"/>
      <c r="FMV14" s="316"/>
      <c r="FMW14" s="316"/>
      <c r="FMX14" s="316"/>
      <c r="FMY14" s="316"/>
      <c r="FMZ14" s="316"/>
      <c r="FNA14" s="316"/>
      <c r="FNB14" s="316"/>
      <c r="FNC14" s="316"/>
      <c r="FND14" s="316"/>
      <c r="FNE14" s="316"/>
      <c r="FNF14" s="316"/>
      <c r="FNG14" s="316"/>
      <c r="FNH14" s="316"/>
      <c r="FNI14" s="316"/>
      <c r="FNJ14" s="316"/>
      <c r="FNK14" s="316"/>
      <c r="FNL14" s="316"/>
      <c r="FNM14" s="316"/>
      <c r="FNN14" s="316"/>
      <c r="FNO14" s="316"/>
      <c r="FNP14" s="316"/>
      <c r="FNQ14" s="316"/>
      <c r="FNR14" s="316"/>
      <c r="FNS14" s="316"/>
      <c r="FNT14" s="316"/>
      <c r="FNU14" s="316"/>
      <c r="FNV14" s="316"/>
      <c r="FNW14" s="316"/>
      <c r="FNX14" s="316"/>
      <c r="FNY14" s="316"/>
      <c r="FNZ14" s="316"/>
      <c r="FOA14" s="316"/>
      <c r="FOB14" s="316"/>
      <c r="FOC14" s="316"/>
      <c r="FOD14" s="316"/>
      <c r="FOE14" s="316"/>
      <c r="FOF14" s="316"/>
      <c r="FOG14" s="316"/>
      <c r="FOH14" s="316"/>
      <c r="FOI14" s="316"/>
      <c r="FOJ14" s="316"/>
      <c r="FOK14" s="316"/>
      <c r="FOL14" s="316"/>
      <c r="FOM14" s="316"/>
      <c r="FON14" s="316"/>
      <c r="FOO14" s="316"/>
      <c r="FOP14" s="316"/>
      <c r="FOQ14" s="316"/>
      <c r="FOR14" s="316"/>
      <c r="FOS14" s="316"/>
      <c r="FOT14" s="316"/>
      <c r="FOU14" s="316"/>
      <c r="FOV14" s="316"/>
      <c r="FOW14" s="316"/>
      <c r="FOX14" s="316"/>
      <c r="FOY14" s="316"/>
      <c r="FOZ14" s="316"/>
      <c r="FPA14" s="316"/>
      <c r="FPB14" s="316"/>
      <c r="FPC14" s="316"/>
      <c r="FPD14" s="316"/>
      <c r="FPE14" s="316"/>
      <c r="FPF14" s="316"/>
      <c r="FPG14" s="316"/>
      <c r="FPH14" s="316"/>
      <c r="FPI14" s="316"/>
      <c r="FPJ14" s="316"/>
      <c r="FPK14" s="316"/>
      <c r="FPL14" s="316"/>
      <c r="FPM14" s="316"/>
      <c r="FPN14" s="316"/>
      <c r="FPO14" s="316"/>
      <c r="FPP14" s="316"/>
      <c r="FPQ14" s="316"/>
      <c r="FPR14" s="316"/>
      <c r="FPS14" s="316"/>
      <c r="FPT14" s="316"/>
      <c r="FPU14" s="316"/>
      <c r="FPV14" s="316"/>
      <c r="FPW14" s="316"/>
      <c r="FPX14" s="316"/>
      <c r="FPY14" s="316"/>
      <c r="FPZ14" s="316"/>
      <c r="FQA14" s="316"/>
      <c r="FQB14" s="316"/>
      <c r="FQC14" s="316"/>
      <c r="FQD14" s="316"/>
      <c r="FQE14" s="316"/>
      <c r="FQF14" s="316"/>
      <c r="FQG14" s="316"/>
      <c r="FQH14" s="316"/>
      <c r="FQI14" s="316"/>
      <c r="FQJ14" s="316"/>
      <c r="FQK14" s="316"/>
      <c r="FQL14" s="316"/>
      <c r="FQM14" s="316"/>
      <c r="FQN14" s="316"/>
      <c r="FQO14" s="316"/>
      <c r="FQP14" s="316"/>
      <c r="FQQ14" s="316"/>
      <c r="FQR14" s="316"/>
      <c r="FQS14" s="316"/>
      <c r="FQT14" s="316"/>
      <c r="FQU14" s="316"/>
      <c r="FQV14" s="316"/>
      <c r="FQW14" s="316"/>
      <c r="FQX14" s="316"/>
      <c r="FQY14" s="316"/>
      <c r="FQZ14" s="316"/>
      <c r="FRA14" s="316"/>
      <c r="FRB14" s="316"/>
      <c r="FRC14" s="316"/>
      <c r="FRD14" s="316"/>
      <c r="FRE14" s="316"/>
      <c r="FRF14" s="316"/>
      <c r="FRG14" s="316"/>
      <c r="FRH14" s="316"/>
      <c r="FRI14" s="316"/>
      <c r="FRJ14" s="316"/>
      <c r="FRK14" s="316"/>
      <c r="FRL14" s="316"/>
      <c r="FRM14" s="316"/>
      <c r="FRN14" s="316"/>
      <c r="FRO14" s="316"/>
      <c r="FRP14" s="316"/>
      <c r="FRQ14" s="316"/>
      <c r="FRR14" s="316"/>
      <c r="FRS14" s="316"/>
      <c r="FRT14" s="316"/>
      <c r="FRU14" s="316"/>
      <c r="FRV14" s="316"/>
      <c r="FRW14" s="316"/>
      <c r="FRX14" s="316"/>
      <c r="FRY14" s="316"/>
      <c r="FRZ14" s="316"/>
      <c r="FSA14" s="316"/>
      <c r="FSB14" s="316"/>
      <c r="FSC14" s="316"/>
      <c r="FSD14" s="316"/>
      <c r="FSE14" s="316"/>
      <c r="FSF14" s="316"/>
      <c r="FSG14" s="316"/>
      <c r="FSH14" s="316"/>
      <c r="FSI14" s="316"/>
      <c r="FSJ14" s="316"/>
      <c r="FSK14" s="316"/>
      <c r="FSL14" s="316"/>
      <c r="FSM14" s="316"/>
      <c r="FSN14" s="316"/>
      <c r="FSO14" s="316"/>
      <c r="FSP14" s="316"/>
      <c r="FSQ14" s="316"/>
      <c r="FSR14" s="316"/>
      <c r="FSS14" s="316"/>
      <c r="FST14" s="316"/>
      <c r="FSU14" s="316"/>
      <c r="FSV14" s="316"/>
      <c r="FSW14" s="316"/>
      <c r="FSX14" s="316"/>
      <c r="FSY14" s="316"/>
      <c r="FSZ14" s="316"/>
      <c r="FTA14" s="316"/>
      <c r="FTB14" s="316"/>
      <c r="FTC14" s="316"/>
      <c r="FTD14" s="316"/>
      <c r="FTE14" s="316"/>
      <c r="FTF14" s="316"/>
      <c r="FTG14" s="316"/>
      <c r="FTH14" s="316"/>
      <c r="FTI14" s="316"/>
      <c r="FTJ14" s="316"/>
      <c r="FTK14" s="316"/>
      <c r="FTL14" s="316"/>
      <c r="FTM14" s="316"/>
      <c r="FTN14" s="316"/>
      <c r="FTO14" s="316"/>
      <c r="FTP14" s="316"/>
      <c r="FTQ14" s="316"/>
      <c r="FTR14" s="316"/>
      <c r="FTS14" s="316"/>
      <c r="FTT14" s="316"/>
      <c r="FTU14" s="316"/>
      <c r="FTV14" s="316"/>
      <c r="FTW14" s="316"/>
      <c r="FTX14" s="316"/>
      <c r="FTY14" s="316"/>
      <c r="FTZ14" s="316"/>
      <c r="FUA14" s="316"/>
      <c r="FUB14" s="316"/>
      <c r="FUC14" s="316"/>
      <c r="FUD14" s="316"/>
      <c r="FUE14" s="316"/>
      <c r="FUF14" s="316"/>
      <c r="FUG14" s="316"/>
      <c r="FUH14" s="316"/>
      <c r="FUI14" s="316"/>
      <c r="FUJ14" s="316"/>
      <c r="FUK14" s="316"/>
      <c r="FUL14" s="316"/>
      <c r="FUM14" s="316"/>
      <c r="FUN14" s="316"/>
      <c r="FUO14" s="316"/>
      <c r="FUP14" s="316"/>
      <c r="FUQ14" s="316"/>
      <c r="FUR14" s="316"/>
      <c r="FUS14" s="316"/>
      <c r="FUT14" s="316"/>
      <c r="FUU14" s="316"/>
      <c r="FUV14" s="316"/>
      <c r="FUW14" s="316"/>
      <c r="FUX14" s="316"/>
      <c r="FUY14" s="316"/>
      <c r="FUZ14" s="316"/>
      <c r="FVA14" s="316"/>
      <c r="FVB14" s="316"/>
      <c r="FVC14" s="316"/>
      <c r="FVD14" s="316"/>
      <c r="FVE14" s="316"/>
      <c r="FVF14" s="316"/>
      <c r="FVG14" s="316"/>
      <c r="FVH14" s="316"/>
      <c r="FVI14" s="316"/>
      <c r="FVJ14" s="316"/>
      <c r="FVK14" s="316"/>
      <c r="FVL14" s="316"/>
      <c r="FVM14" s="316"/>
      <c r="FVN14" s="316"/>
      <c r="FVO14" s="316"/>
      <c r="FVP14" s="316"/>
      <c r="FVQ14" s="316"/>
      <c r="FVR14" s="316"/>
      <c r="FVS14" s="316"/>
      <c r="FVT14" s="316"/>
      <c r="FVU14" s="316"/>
      <c r="FVV14" s="316"/>
      <c r="FVW14" s="316"/>
      <c r="FVX14" s="316"/>
      <c r="FVY14" s="316"/>
      <c r="FVZ14" s="316"/>
      <c r="FWA14" s="316"/>
      <c r="FWB14" s="316"/>
      <c r="FWC14" s="316"/>
      <c r="FWD14" s="316"/>
      <c r="FWE14" s="316"/>
      <c r="FWF14" s="316"/>
      <c r="FWG14" s="316"/>
      <c r="FWH14" s="316"/>
      <c r="FWI14" s="316"/>
      <c r="FWJ14" s="316"/>
      <c r="FWK14" s="316"/>
      <c r="FWL14" s="316"/>
      <c r="FWM14" s="316"/>
      <c r="FWN14" s="316"/>
      <c r="FWO14" s="316"/>
      <c r="FWP14" s="316"/>
      <c r="FWQ14" s="316"/>
      <c r="FWR14" s="316"/>
      <c r="FWS14" s="316"/>
      <c r="FWT14" s="316"/>
      <c r="FWU14" s="316"/>
      <c r="FWV14" s="316"/>
      <c r="FWW14" s="316"/>
      <c r="FWX14" s="316"/>
      <c r="FWY14" s="316"/>
      <c r="FWZ14" s="316"/>
      <c r="FXA14" s="316"/>
      <c r="FXB14" s="316"/>
      <c r="FXC14" s="316"/>
      <c r="FXD14" s="316"/>
      <c r="FXE14" s="316"/>
      <c r="FXF14" s="316"/>
      <c r="FXG14" s="316"/>
      <c r="FXH14" s="316"/>
      <c r="FXI14" s="316"/>
      <c r="FXJ14" s="316"/>
      <c r="FXK14" s="316"/>
      <c r="FXL14" s="316"/>
      <c r="FXM14" s="316"/>
      <c r="FXN14" s="316"/>
      <c r="FXO14" s="316"/>
      <c r="FXP14" s="316"/>
      <c r="FXQ14" s="316"/>
      <c r="FXR14" s="316"/>
      <c r="FXS14" s="316"/>
      <c r="FXT14" s="316"/>
      <c r="FXU14" s="316"/>
      <c r="FXV14" s="316"/>
      <c r="FXW14" s="316"/>
      <c r="FXX14" s="316"/>
      <c r="FXY14" s="316"/>
      <c r="FXZ14" s="316"/>
      <c r="FYA14" s="316"/>
      <c r="FYB14" s="316"/>
      <c r="FYC14" s="316"/>
      <c r="FYD14" s="316"/>
      <c r="FYE14" s="316"/>
      <c r="FYF14" s="316"/>
      <c r="FYG14" s="316"/>
      <c r="FYH14" s="316"/>
      <c r="FYI14" s="316"/>
      <c r="FYJ14" s="316"/>
      <c r="FYK14" s="316"/>
      <c r="FYL14" s="316"/>
      <c r="FYM14" s="316"/>
      <c r="FYN14" s="316"/>
      <c r="FYO14" s="316"/>
      <c r="FYP14" s="316"/>
      <c r="FYQ14" s="316"/>
      <c r="FYR14" s="316"/>
      <c r="FYS14" s="316"/>
      <c r="FYT14" s="316"/>
      <c r="FYU14" s="316"/>
      <c r="FYV14" s="316"/>
      <c r="FYW14" s="316"/>
      <c r="FYX14" s="316"/>
      <c r="FYY14" s="316"/>
      <c r="FYZ14" s="316"/>
      <c r="FZA14" s="316"/>
      <c r="FZB14" s="316"/>
      <c r="FZC14" s="316"/>
      <c r="FZD14" s="316"/>
      <c r="FZE14" s="316"/>
      <c r="FZF14" s="316"/>
      <c r="FZG14" s="316"/>
      <c r="FZH14" s="316"/>
      <c r="FZI14" s="316"/>
      <c r="FZJ14" s="316"/>
      <c r="FZK14" s="316"/>
      <c r="FZL14" s="316"/>
      <c r="FZM14" s="316"/>
      <c r="FZN14" s="316"/>
      <c r="FZO14" s="316"/>
      <c r="FZP14" s="316"/>
      <c r="FZQ14" s="316"/>
      <c r="FZR14" s="316"/>
      <c r="FZS14" s="316"/>
      <c r="FZT14" s="316"/>
      <c r="FZU14" s="316"/>
      <c r="FZV14" s="316"/>
      <c r="FZW14" s="316"/>
      <c r="FZX14" s="316"/>
      <c r="FZY14" s="316"/>
      <c r="FZZ14" s="316"/>
      <c r="GAA14" s="316"/>
      <c r="GAB14" s="316"/>
      <c r="GAC14" s="316"/>
      <c r="GAD14" s="316"/>
      <c r="GAE14" s="316"/>
      <c r="GAF14" s="316"/>
      <c r="GAG14" s="316"/>
      <c r="GAH14" s="316"/>
      <c r="GAI14" s="316"/>
      <c r="GAJ14" s="316"/>
      <c r="GAK14" s="316"/>
      <c r="GAL14" s="316"/>
      <c r="GAM14" s="316"/>
      <c r="GAN14" s="316"/>
      <c r="GAO14" s="316"/>
      <c r="GAP14" s="316"/>
      <c r="GAQ14" s="316"/>
      <c r="GAR14" s="316"/>
      <c r="GAS14" s="316"/>
      <c r="GAT14" s="316"/>
      <c r="GAU14" s="316"/>
      <c r="GAV14" s="316"/>
      <c r="GAW14" s="316"/>
      <c r="GAX14" s="316"/>
      <c r="GAY14" s="316"/>
      <c r="GAZ14" s="316"/>
      <c r="GBA14" s="316"/>
      <c r="GBB14" s="316"/>
      <c r="GBC14" s="316"/>
      <c r="GBD14" s="316"/>
      <c r="GBE14" s="316"/>
      <c r="GBF14" s="316"/>
      <c r="GBG14" s="316"/>
      <c r="GBH14" s="316"/>
      <c r="GBI14" s="316"/>
      <c r="GBJ14" s="316"/>
      <c r="GBK14" s="316"/>
      <c r="GBL14" s="316"/>
      <c r="GBM14" s="316"/>
      <c r="GBN14" s="316"/>
      <c r="GBO14" s="316"/>
      <c r="GBP14" s="316"/>
      <c r="GBQ14" s="316"/>
      <c r="GBR14" s="316"/>
      <c r="GBS14" s="316"/>
      <c r="GBT14" s="316"/>
      <c r="GBU14" s="316"/>
      <c r="GBV14" s="316"/>
      <c r="GBW14" s="316"/>
      <c r="GBX14" s="316"/>
      <c r="GBY14" s="316"/>
      <c r="GBZ14" s="316"/>
      <c r="GCA14" s="316"/>
      <c r="GCB14" s="316"/>
      <c r="GCC14" s="316"/>
      <c r="GCD14" s="316"/>
      <c r="GCE14" s="316"/>
      <c r="GCF14" s="316"/>
      <c r="GCG14" s="316"/>
      <c r="GCH14" s="316"/>
      <c r="GCI14" s="316"/>
      <c r="GCJ14" s="316"/>
      <c r="GCK14" s="316"/>
      <c r="GCL14" s="316"/>
      <c r="GCM14" s="316"/>
      <c r="GCN14" s="316"/>
      <c r="GCO14" s="316"/>
      <c r="GCP14" s="316"/>
      <c r="GCQ14" s="316"/>
      <c r="GCR14" s="316"/>
      <c r="GCS14" s="316"/>
      <c r="GCT14" s="316"/>
      <c r="GCU14" s="316"/>
      <c r="GCV14" s="316"/>
      <c r="GCW14" s="316"/>
      <c r="GCX14" s="316"/>
      <c r="GCY14" s="316"/>
      <c r="GCZ14" s="316"/>
      <c r="GDA14" s="316"/>
      <c r="GDB14" s="316"/>
      <c r="GDC14" s="316"/>
      <c r="GDD14" s="316"/>
      <c r="GDE14" s="316"/>
      <c r="GDF14" s="316"/>
      <c r="GDG14" s="316"/>
      <c r="GDH14" s="316"/>
      <c r="GDI14" s="316"/>
      <c r="GDJ14" s="316"/>
      <c r="GDK14" s="316"/>
      <c r="GDL14" s="316"/>
      <c r="GDM14" s="316"/>
      <c r="GDN14" s="316"/>
      <c r="GDO14" s="316"/>
      <c r="GDP14" s="316"/>
      <c r="GDQ14" s="316"/>
      <c r="GDR14" s="316"/>
      <c r="GDS14" s="316"/>
      <c r="GDT14" s="316"/>
      <c r="GDU14" s="316"/>
      <c r="GDV14" s="316"/>
      <c r="GDW14" s="316"/>
      <c r="GDX14" s="316"/>
      <c r="GDY14" s="316"/>
      <c r="GDZ14" s="316"/>
      <c r="GEA14" s="316"/>
      <c r="GEB14" s="316"/>
      <c r="GEC14" s="316"/>
      <c r="GED14" s="316"/>
      <c r="GEE14" s="316"/>
      <c r="GEF14" s="316"/>
      <c r="GEG14" s="316"/>
      <c r="GEH14" s="316"/>
      <c r="GEI14" s="316"/>
      <c r="GEJ14" s="316"/>
      <c r="GEK14" s="316"/>
      <c r="GEL14" s="316"/>
      <c r="GEM14" s="316"/>
      <c r="GEN14" s="316"/>
      <c r="GEO14" s="316"/>
      <c r="GEP14" s="316"/>
      <c r="GEQ14" s="316"/>
      <c r="GER14" s="316"/>
      <c r="GES14" s="316"/>
      <c r="GET14" s="316"/>
      <c r="GEU14" s="316"/>
      <c r="GEV14" s="316"/>
      <c r="GEW14" s="316"/>
      <c r="GEX14" s="316"/>
      <c r="GEY14" s="316"/>
      <c r="GEZ14" s="316"/>
      <c r="GFA14" s="316"/>
      <c r="GFB14" s="316"/>
      <c r="GFC14" s="316"/>
      <c r="GFD14" s="316"/>
      <c r="GFE14" s="316"/>
      <c r="GFF14" s="316"/>
      <c r="GFG14" s="316"/>
      <c r="GFH14" s="316"/>
      <c r="GFI14" s="316"/>
      <c r="GFJ14" s="316"/>
      <c r="GFK14" s="316"/>
      <c r="GFL14" s="316"/>
      <c r="GFM14" s="316"/>
      <c r="GFN14" s="316"/>
      <c r="GFO14" s="316"/>
      <c r="GFP14" s="316"/>
      <c r="GFQ14" s="316"/>
      <c r="GFR14" s="316"/>
      <c r="GFS14" s="316"/>
      <c r="GFT14" s="316"/>
      <c r="GFU14" s="316"/>
      <c r="GFV14" s="316"/>
      <c r="GFW14" s="316"/>
      <c r="GFX14" s="316"/>
      <c r="GFY14" s="316"/>
      <c r="GFZ14" s="316"/>
      <c r="GGA14" s="316"/>
      <c r="GGB14" s="316"/>
      <c r="GGC14" s="316"/>
      <c r="GGD14" s="316"/>
      <c r="GGE14" s="316"/>
      <c r="GGF14" s="316"/>
      <c r="GGG14" s="316"/>
      <c r="GGH14" s="316"/>
      <c r="GGI14" s="316"/>
      <c r="GGJ14" s="316"/>
      <c r="GGK14" s="316"/>
      <c r="GGL14" s="316"/>
      <c r="GGM14" s="316"/>
      <c r="GGN14" s="316"/>
      <c r="GGO14" s="316"/>
      <c r="GGP14" s="316"/>
      <c r="GGQ14" s="316"/>
      <c r="GGR14" s="316"/>
      <c r="GGS14" s="316"/>
      <c r="GGT14" s="316"/>
      <c r="GGU14" s="316"/>
      <c r="GGV14" s="316"/>
      <c r="GGW14" s="316"/>
      <c r="GGX14" s="316"/>
      <c r="GGY14" s="316"/>
      <c r="GGZ14" s="316"/>
      <c r="GHA14" s="316"/>
      <c r="GHB14" s="316"/>
      <c r="GHC14" s="316"/>
      <c r="GHD14" s="316"/>
      <c r="GHE14" s="316"/>
      <c r="GHF14" s="316"/>
      <c r="GHG14" s="316"/>
      <c r="GHH14" s="316"/>
      <c r="GHI14" s="316"/>
      <c r="GHJ14" s="316"/>
      <c r="GHK14" s="316"/>
      <c r="GHL14" s="316"/>
      <c r="GHM14" s="316"/>
      <c r="GHN14" s="316"/>
      <c r="GHO14" s="316"/>
      <c r="GHP14" s="316"/>
      <c r="GHQ14" s="316"/>
      <c r="GHR14" s="316"/>
      <c r="GHS14" s="316"/>
      <c r="GHT14" s="316"/>
      <c r="GHU14" s="316"/>
      <c r="GHV14" s="316"/>
      <c r="GHW14" s="316"/>
      <c r="GHX14" s="316"/>
      <c r="GHY14" s="316"/>
      <c r="GHZ14" s="316"/>
      <c r="GIA14" s="316"/>
      <c r="GIB14" s="316"/>
      <c r="GIC14" s="316"/>
      <c r="GID14" s="316"/>
      <c r="GIE14" s="316"/>
      <c r="GIF14" s="316"/>
      <c r="GIG14" s="316"/>
      <c r="GIH14" s="316"/>
      <c r="GII14" s="316"/>
      <c r="GIJ14" s="316"/>
      <c r="GIK14" s="316"/>
      <c r="GIL14" s="316"/>
      <c r="GIM14" s="316"/>
      <c r="GIN14" s="316"/>
      <c r="GIO14" s="316"/>
      <c r="GIP14" s="316"/>
      <c r="GIQ14" s="316"/>
      <c r="GIR14" s="316"/>
      <c r="GIS14" s="316"/>
      <c r="GIT14" s="316"/>
      <c r="GIU14" s="316"/>
      <c r="GIV14" s="316"/>
      <c r="GIW14" s="316"/>
      <c r="GIX14" s="316"/>
      <c r="GIY14" s="316"/>
      <c r="GIZ14" s="316"/>
      <c r="GJA14" s="316"/>
      <c r="GJB14" s="316"/>
      <c r="GJC14" s="316"/>
      <c r="GJD14" s="316"/>
      <c r="GJE14" s="316"/>
      <c r="GJF14" s="316"/>
      <c r="GJG14" s="316"/>
      <c r="GJH14" s="316"/>
      <c r="GJI14" s="316"/>
      <c r="GJJ14" s="316"/>
      <c r="GJK14" s="316"/>
      <c r="GJL14" s="316"/>
      <c r="GJM14" s="316"/>
      <c r="GJN14" s="316"/>
      <c r="GJO14" s="316"/>
      <c r="GJP14" s="316"/>
      <c r="GJQ14" s="316"/>
      <c r="GJR14" s="316"/>
      <c r="GJS14" s="316"/>
      <c r="GJT14" s="316"/>
      <c r="GJU14" s="316"/>
      <c r="GJV14" s="316"/>
      <c r="GJW14" s="316"/>
      <c r="GJX14" s="316"/>
      <c r="GJY14" s="316"/>
      <c r="GJZ14" s="316"/>
      <c r="GKA14" s="316"/>
      <c r="GKB14" s="316"/>
      <c r="GKC14" s="316"/>
      <c r="GKD14" s="316"/>
      <c r="GKE14" s="316"/>
      <c r="GKF14" s="316"/>
      <c r="GKG14" s="316"/>
      <c r="GKH14" s="316"/>
      <c r="GKI14" s="316"/>
      <c r="GKJ14" s="316"/>
      <c r="GKK14" s="316"/>
      <c r="GKL14" s="316"/>
      <c r="GKM14" s="316"/>
      <c r="GKN14" s="316"/>
      <c r="GKO14" s="316"/>
      <c r="GKP14" s="316"/>
      <c r="GKQ14" s="316"/>
      <c r="GKR14" s="316"/>
      <c r="GKS14" s="316"/>
      <c r="GKT14" s="316"/>
      <c r="GKU14" s="316"/>
      <c r="GKV14" s="316"/>
      <c r="GKW14" s="316"/>
      <c r="GKX14" s="316"/>
      <c r="GKY14" s="316"/>
      <c r="GKZ14" s="316"/>
      <c r="GLA14" s="316"/>
      <c r="GLB14" s="316"/>
      <c r="GLC14" s="316"/>
      <c r="GLD14" s="316"/>
      <c r="GLE14" s="316"/>
      <c r="GLF14" s="316"/>
      <c r="GLG14" s="316"/>
      <c r="GLH14" s="316"/>
      <c r="GLI14" s="316"/>
      <c r="GLJ14" s="316"/>
      <c r="GLK14" s="316"/>
      <c r="GLL14" s="316"/>
      <c r="GLM14" s="316"/>
      <c r="GLN14" s="316"/>
      <c r="GLO14" s="316"/>
      <c r="GLP14" s="316"/>
      <c r="GLQ14" s="316"/>
      <c r="GLR14" s="316"/>
      <c r="GLS14" s="316"/>
      <c r="GLT14" s="316"/>
      <c r="GLU14" s="316"/>
      <c r="GLV14" s="316"/>
      <c r="GLW14" s="316"/>
      <c r="GLX14" s="316"/>
      <c r="GLY14" s="316"/>
      <c r="GLZ14" s="316"/>
      <c r="GMA14" s="316"/>
      <c r="GMB14" s="316"/>
      <c r="GMC14" s="316"/>
      <c r="GMD14" s="316"/>
      <c r="GME14" s="316"/>
      <c r="GMF14" s="316"/>
      <c r="GMG14" s="316"/>
      <c r="GMH14" s="316"/>
      <c r="GMI14" s="316"/>
      <c r="GMJ14" s="316"/>
      <c r="GMK14" s="316"/>
      <c r="GML14" s="316"/>
      <c r="GMM14" s="316"/>
      <c r="GMN14" s="316"/>
      <c r="GMO14" s="316"/>
      <c r="GMP14" s="316"/>
      <c r="GMQ14" s="316"/>
      <c r="GMR14" s="316"/>
      <c r="GMS14" s="316"/>
      <c r="GMT14" s="316"/>
      <c r="GMU14" s="316"/>
      <c r="GMV14" s="316"/>
      <c r="GMW14" s="316"/>
      <c r="GMX14" s="316"/>
      <c r="GMY14" s="316"/>
      <c r="GMZ14" s="316"/>
      <c r="GNA14" s="316"/>
      <c r="GNB14" s="316"/>
      <c r="GNC14" s="316"/>
      <c r="GND14" s="316"/>
      <c r="GNE14" s="316"/>
      <c r="GNF14" s="316"/>
      <c r="GNG14" s="316"/>
      <c r="GNH14" s="316"/>
      <c r="GNI14" s="316"/>
      <c r="GNJ14" s="316"/>
      <c r="GNK14" s="316"/>
      <c r="GNL14" s="316"/>
      <c r="GNM14" s="316"/>
      <c r="GNN14" s="316"/>
      <c r="GNO14" s="316"/>
      <c r="GNP14" s="316"/>
      <c r="GNQ14" s="316"/>
      <c r="GNR14" s="316"/>
      <c r="GNS14" s="316"/>
      <c r="GNT14" s="316"/>
      <c r="GNU14" s="316"/>
      <c r="GNV14" s="316"/>
      <c r="GNW14" s="316"/>
      <c r="GNX14" s="316"/>
      <c r="GNY14" s="316"/>
      <c r="GNZ14" s="316"/>
      <c r="GOA14" s="316"/>
      <c r="GOB14" s="316"/>
      <c r="GOC14" s="316"/>
      <c r="GOD14" s="316"/>
      <c r="GOE14" s="316"/>
      <c r="GOF14" s="316"/>
      <c r="GOG14" s="316"/>
      <c r="GOH14" s="316"/>
      <c r="GOI14" s="316"/>
      <c r="GOJ14" s="316"/>
      <c r="GOK14" s="316"/>
      <c r="GOL14" s="316"/>
      <c r="GOM14" s="316"/>
      <c r="GON14" s="316"/>
      <c r="GOO14" s="316"/>
      <c r="GOP14" s="316"/>
      <c r="GOQ14" s="316"/>
      <c r="GOR14" s="316"/>
      <c r="GOS14" s="316"/>
      <c r="GOT14" s="316"/>
      <c r="GOU14" s="316"/>
      <c r="GOV14" s="316"/>
      <c r="GOW14" s="316"/>
      <c r="GOX14" s="316"/>
      <c r="GOY14" s="316"/>
      <c r="GOZ14" s="316"/>
      <c r="GPA14" s="316"/>
      <c r="GPB14" s="316"/>
      <c r="GPC14" s="316"/>
      <c r="GPD14" s="316"/>
      <c r="GPE14" s="316"/>
      <c r="GPF14" s="316"/>
      <c r="GPG14" s="316"/>
      <c r="GPH14" s="316"/>
      <c r="GPI14" s="316"/>
      <c r="GPJ14" s="316"/>
      <c r="GPK14" s="316"/>
      <c r="GPL14" s="316"/>
      <c r="GPM14" s="316"/>
      <c r="GPN14" s="316"/>
      <c r="GPO14" s="316"/>
      <c r="GPP14" s="316"/>
      <c r="GPQ14" s="316"/>
      <c r="GPR14" s="316"/>
      <c r="GPS14" s="316"/>
      <c r="GPT14" s="316"/>
      <c r="GPU14" s="316"/>
      <c r="GPV14" s="316"/>
      <c r="GPW14" s="316"/>
      <c r="GPX14" s="316"/>
      <c r="GPY14" s="316"/>
      <c r="GPZ14" s="316"/>
      <c r="GQA14" s="316"/>
      <c r="GQB14" s="316"/>
      <c r="GQC14" s="316"/>
      <c r="GQD14" s="316"/>
      <c r="GQE14" s="316"/>
      <c r="GQF14" s="316"/>
      <c r="GQG14" s="316"/>
      <c r="GQH14" s="316"/>
      <c r="GQI14" s="316"/>
      <c r="GQJ14" s="316"/>
      <c r="GQK14" s="316"/>
      <c r="GQL14" s="316"/>
      <c r="GQM14" s="316"/>
      <c r="GQN14" s="316"/>
      <c r="GQO14" s="316"/>
      <c r="GQP14" s="316"/>
      <c r="GQQ14" s="316"/>
      <c r="GQR14" s="316"/>
      <c r="GQS14" s="316"/>
      <c r="GQT14" s="316"/>
      <c r="GQU14" s="316"/>
      <c r="GQV14" s="316"/>
      <c r="GQW14" s="316"/>
      <c r="GQX14" s="316"/>
      <c r="GQY14" s="316"/>
      <c r="GQZ14" s="316"/>
      <c r="GRA14" s="316"/>
      <c r="GRB14" s="316"/>
      <c r="GRC14" s="316"/>
      <c r="GRD14" s="316"/>
      <c r="GRE14" s="316"/>
      <c r="GRF14" s="316"/>
      <c r="GRG14" s="316"/>
      <c r="GRH14" s="316"/>
      <c r="GRI14" s="316"/>
      <c r="GRJ14" s="316"/>
      <c r="GRK14" s="316"/>
      <c r="GRL14" s="316"/>
      <c r="GRM14" s="316"/>
      <c r="GRN14" s="316"/>
      <c r="GRO14" s="316"/>
      <c r="GRP14" s="316"/>
      <c r="GRQ14" s="316"/>
      <c r="GRR14" s="316"/>
      <c r="GRS14" s="316"/>
      <c r="GRT14" s="316"/>
      <c r="GRU14" s="316"/>
      <c r="GRV14" s="316"/>
      <c r="GRW14" s="316"/>
      <c r="GRX14" s="316"/>
      <c r="GRY14" s="316"/>
      <c r="GRZ14" s="316"/>
      <c r="GSA14" s="316"/>
      <c r="GSB14" s="316"/>
      <c r="GSC14" s="316"/>
      <c r="GSD14" s="316"/>
      <c r="GSE14" s="316"/>
      <c r="GSF14" s="316"/>
      <c r="GSG14" s="316"/>
      <c r="GSH14" s="316"/>
      <c r="GSI14" s="316"/>
      <c r="GSJ14" s="316"/>
      <c r="GSK14" s="316"/>
      <c r="GSL14" s="316"/>
      <c r="GSM14" s="316"/>
      <c r="GSN14" s="316"/>
      <c r="GSO14" s="316"/>
      <c r="GSP14" s="316"/>
      <c r="GSQ14" s="316"/>
      <c r="GSR14" s="316"/>
      <c r="GSS14" s="316"/>
      <c r="GST14" s="316"/>
      <c r="GSU14" s="316"/>
      <c r="GSV14" s="316"/>
      <c r="GSW14" s="316"/>
      <c r="GSX14" s="316"/>
      <c r="GSY14" s="316"/>
      <c r="GSZ14" s="316"/>
      <c r="GTA14" s="316"/>
      <c r="GTB14" s="316"/>
      <c r="GTC14" s="316"/>
      <c r="GTD14" s="316"/>
      <c r="GTE14" s="316"/>
      <c r="GTF14" s="316"/>
      <c r="GTG14" s="316"/>
      <c r="GTH14" s="316"/>
      <c r="GTI14" s="316"/>
      <c r="GTJ14" s="316"/>
      <c r="GTK14" s="316"/>
      <c r="GTL14" s="316"/>
      <c r="GTM14" s="316"/>
      <c r="GTN14" s="316"/>
      <c r="GTO14" s="316"/>
      <c r="GTP14" s="316"/>
      <c r="GTQ14" s="316"/>
      <c r="GTR14" s="316"/>
      <c r="GTS14" s="316"/>
      <c r="GTT14" s="316"/>
      <c r="GTU14" s="316"/>
      <c r="GTV14" s="316"/>
      <c r="GTW14" s="316"/>
      <c r="GTX14" s="316"/>
      <c r="GTY14" s="316"/>
      <c r="GTZ14" s="316"/>
      <c r="GUA14" s="316"/>
      <c r="GUB14" s="316"/>
      <c r="GUC14" s="316"/>
      <c r="GUD14" s="316"/>
      <c r="GUE14" s="316"/>
      <c r="GUF14" s="316"/>
      <c r="GUG14" s="316"/>
      <c r="GUH14" s="316"/>
      <c r="GUI14" s="316"/>
      <c r="GUJ14" s="316"/>
      <c r="GUK14" s="316"/>
      <c r="GUL14" s="316"/>
      <c r="GUM14" s="316"/>
      <c r="GUN14" s="316"/>
      <c r="GUO14" s="316"/>
      <c r="GUP14" s="316"/>
      <c r="GUQ14" s="316"/>
      <c r="GUR14" s="316"/>
      <c r="GUS14" s="316"/>
      <c r="GUT14" s="316"/>
      <c r="GUU14" s="316"/>
      <c r="GUV14" s="316"/>
      <c r="GUW14" s="316"/>
      <c r="GUX14" s="316"/>
      <c r="GUY14" s="316"/>
      <c r="GUZ14" s="316"/>
      <c r="GVA14" s="316"/>
      <c r="GVB14" s="316"/>
      <c r="GVC14" s="316"/>
      <c r="GVD14" s="316"/>
      <c r="GVE14" s="316"/>
      <c r="GVF14" s="316"/>
      <c r="GVG14" s="316"/>
      <c r="GVH14" s="316"/>
      <c r="GVI14" s="316"/>
      <c r="GVJ14" s="316"/>
      <c r="GVK14" s="316"/>
      <c r="GVL14" s="316"/>
      <c r="GVM14" s="316"/>
      <c r="GVN14" s="316"/>
      <c r="GVO14" s="316"/>
      <c r="GVP14" s="316"/>
      <c r="GVQ14" s="316"/>
      <c r="GVR14" s="316"/>
      <c r="GVS14" s="316"/>
      <c r="GVT14" s="316"/>
      <c r="GVU14" s="316"/>
      <c r="GVV14" s="316"/>
      <c r="GVW14" s="316"/>
      <c r="GVX14" s="316"/>
      <c r="GVY14" s="316"/>
      <c r="GVZ14" s="316"/>
      <c r="GWA14" s="316"/>
      <c r="GWB14" s="316"/>
      <c r="GWC14" s="316"/>
      <c r="GWD14" s="316"/>
      <c r="GWE14" s="316"/>
      <c r="GWF14" s="316"/>
      <c r="GWG14" s="316"/>
      <c r="GWH14" s="316"/>
      <c r="GWI14" s="316"/>
      <c r="GWJ14" s="316"/>
      <c r="GWK14" s="316"/>
      <c r="GWL14" s="316"/>
      <c r="GWM14" s="316"/>
      <c r="GWN14" s="316"/>
      <c r="GWO14" s="316"/>
      <c r="GWP14" s="316"/>
      <c r="GWQ14" s="316"/>
      <c r="GWR14" s="316"/>
      <c r="GWS14" s="316"/>
      <c r="GWT14" s="316"/>
      <c r="GWU14" s="316"/>
      <c r="GWV14" s="316"/>
      <c r="GWW14" s="316"/>
      <c r="GWX14" s="316"/>
      <c r="GWY14" s="316"/>
      <c r="GWZ14" s="316"/>
      <c r="GXA14" s="316"/>
      <c r="GXB14" s="316"/>
      <c r="GXC14" s="316"/>
      <c r="GXD14" s="316"/>
      <c r="GXE14" s="316"/>
      <c r="GXF14" s="316"/>
      <c r="GXG14" s="316"/>
      <c r="GXH14" s="316"/>
      <c r="GXI14" s="316"/>
      <c r="GXJ14" s="316"/>
      <c r="GXK14" s="316"/>
      <c r="GXL14" s="316"/>
      <c r="GXM14" s="316"/>
      <c r="GXN14" s="316"/>
      <c r="GXO14" s="316"/>
      <c r="GXP14" s="316"/>
      <c r="GXQ14" s="316"/>
      <c r="GXR14" s="316"/>
      <c r="GXS14" s="316"/>
      <c r="GXT14" s="316"/>
      <c r="GXU14" s="316"/>
      <c r="GXV14" s="316"/>
      <c r="GXW14" s="316"/>
      <c r="GXX14" s="316"/>
      <c r="GXY14" s="316"/>
      <c r="GXZ14" s="316"/>
      <c r="GYA14" s="316"/>
      <c r="GYB14" s="316"/>
      <c r="GYC14" s="316"/>
      <c r="GYD14" s="316"/>
      <c r="GYE14" s="316"/>
      <c r="GYF14" s="316"/>
      <c r="GYG14" s="316"/>
      <c r="GYH14" s="316"/>
      <c r="GYI14" s="316"/>
      <c r="GYJ14" s="316"/>
      <c r="GYK14" s="316"/>
      <c r="GYL14" s="316"/>
      <c r="GYM14" s="316"/>
      <c r="GYN14" s="316"/>
      <c r="GYO14" s="316"/>
      <c r="GYP14" s="316"/>
      <c r="GYQ14" s="316"/>
      <c r="GYR14" s="316"/>
      <c r="GYS14" s="316"/>
      <c r="GYT14" s="316"/>
      <c r="GYU14" s="316"/>
      <c r="GYV14" s="316"/>
      <c r="GYW14" s="316"/>
      <c r="GYX14" s="316"/>
      <c r="GYY14" s="316"/>
      <c r="GYZ14" s="316"/>
      <c r="GZA14" s="316"/>
      <c r="GZB14" s="316"/>
      <c r="GZC14" s="316"/>
      <c r="GZD14" s="316"/>
      <c r="GZE14" s="316"/>
      <c r="GZF14" s="316"/>
      <c r="GZG14" s="316"/>
      <c r="GZH14" s="316"/>
      <c r="GZI14" s="316"/>
      <c r="GZJ14" s="316"/>
      <c r="GZK14" s="316"/>
      <c r="GZL14" s="316"/>
      <c r="GZM14" s="316"/>
      <c r="GZN14" s="316"/>
      <c r="GZO14" s="316"/>
      <c r="GZP14" s="316"/>
      <c r="GZQ14" s="316"/>
      <c r="GZR14" s="316"/>
      <c r="GZS14" s="316"/>
      <c r="GZT14" s="316"/>
      <c r="GZU14" s="316"/>
      <c r="GZV14" s="316"/>
      <c r="GZW14" s="316"/>
      <c r="GZX14" s="316"/>
      <c r="GZY14" s="316"/>
      <c r="GZZ14" s="316"/>
      <c r="HAA14" s="316"/>
      <c r="HAB14" s="316"/>
      <c r="HAC14" s="316"/>
      <c r="HAD14" s="316"/>
      <c r="HAE14" s="316"/>
      <c r="HAF14" s="316"/>
      <c r="HAG14" s="316"/>
      <c r="HAH14" s="316"/>
      <c r="HAI14" s="316"/>
      <c r="HAJ14" s="316"/>
      <c r="HAK14" s="316"/>
      <c r="HAL14" s="316"/>
      <c r="HAM14" s="316"/>
      <c r="HAN14" s="316"/>
      <c r="HAO14" s="316"/>
      <c r="HAP14" s="316"/>
      <c r="HAQ14" s="316"/>
      <c r="HAR14" s="316"/>
      <c r="HAS14" s="316"/>
      <c r="HAT14" s="316"/>
      <c r="HAU14" s="316"/>
      <c r="HAV14" s="316"/>
      <c r="HAW14" s="316"/>
      <c r="HAX14" s="316"/>
      <c r="HAY14" s="316"/>
      <c r="HAZ14" s="316"/>
      <c r="HBA14" s="316"/>
      <c r="HBB14" s="316"/>
      <c r="HBC14" s="316"/>
      <c r="HBD14" s="316"/>
      <c r="HBE14" s="316"/>
      <c r="HBF14" s="316"/>
      <c r="HBG14" s="316"/>
      <c r="HBH14" s="316"/>
      <c r="HBI14" s="316"/>
      <c r="HBJ14" s="316"/>
      <c r="HBK14" s="316"/>
      <c r="HBL14" s="316"/>
      <c r="HBM14" s="316"/>
      <c r="HBN14" s="316"/>
      <c r="HBO14" s="316"/>
      <c r="HBP14" s="316"/>
      <c r="HBQ14" s="316"/>
      <c r="HBR14" s="316"/>
      <c r="HBS14" s="316"/>
      <c r="HBT14" s="316"/>
      <c r="HBU14" s="316"/>
      <c r="HBV14" s="316"/>
      <c r="HBW14" s="316"/>
      <c r="HBX14" s="316"/>
      <c r="HBY14" s="316"/>
      <c r="HBZ14" s="316"/>
      <c r="HCA14" s="316"/>
      <c r="HCB14" s="316"/>
      <c r="HCC14" s="316"/>
      <c r="HCD14" s="316"/>
      <c r="HCE14" s="316"/>
      <c r="HCF14" s="316"/>
      <c r="HCG14" s="316"/>
      <c r="HCH14" s="316"/>
      <c r="HCI14" s="316"/>
      <c r="HCJ14" s="316"/>
      <c r="HCK14" s="316"/>
      <c r="HCL14" s="316"/>
      <c r="HCM14" s="316"/>
      <c r="HCN14" s="316"/>
      <c r="HCO14" s="316"/>
      <c r="HCP14" s="316"/>
      <c r="HCQ14" s="316"/>
      <c r="HCR14" s="316"/>
      <c r="HCS14" s="316"/>
      <c r="HCT14" s="316"/>
      <c r="HCU14" s="316"/>
      <c r="HCV14" s="316"/>
      <c r="HCW14" s="316"/>
      <c r="HCX14" s="316"/>
      <c r="HCY14" s="316"/>
      <c r="HCZ14" s="316"/>
      <c r="HDA14" s="316"/>
      <c r="HDB14" s="316"/>
      <c r="HDC14" s="316"/>
      <c r="HDD14" s="316"/>
      <c r="HDE14" s="316"/>
      <c r="HDF14" s="316"/>
      <c r="HDG14" s="316"/>
      <c r="HDH14" s="316"/>
      <c r="HDI14" s="316"/>
      <c r="HDJ14" s="316"/>
      <c r="HDK14" s="316"/>
      <c r="HDL14" s="316"/>
      <c r="HDM14" s="316"/>
      <c r="HDN14" s="316"/>
      <c r="HDO14" s="316"/>
      <c r="HDP14" s="316"/>
      <c r="HDQ14" s="316"/>
      <c r="HDR14" s="316"/>
      <c r="HDS14" s="316"/>
      <c r="HDT14" s="316"/>
      <c r="HDU14" s="316"/>
      <c r="HDV14" s="316"/>
      <c r="HDW14" s="316"/>
      <c r="HDX14" s="316"/>
      <c r="HDY14" s="316"/>
      <c r="HDZ14" s="316"/>
      <c r="HEA14" s="316"/>
      <c r="HEB14" s="316"/>
      <c r="HEC14" s="316"/>
      <c r="HED14" s="316"/>
      <c r="HEE14" s="316"/>
      <c r="HEF14" s="316"/>
      <c r="HEG14" s="316"/>
      <c r="HEH14" s="316"/>
      <c r="HEI14" s="316"/>
      <c r="HEJ14" s="316"/>
      <c r="HEK14" s="316"/>
      <c r="HEL14" s="316"/>
      <c r="HEM14" s="316"/>
      <c r="HEN14" s="316"/>
      <c r="HEO14" s="316"/>
      <c r="HEP14" s="316"/>
      <c r="HEQ14" s="316"/>
      <c r="HER14" s="316"/>
      <c r="HES14" s="316"/>
      <c r="HET14" s="316"/>
      <c r="HEU14" s="316"/>
      <c r="HEV14" s="316"/>
      <c r="HEW14" s="316"/>
      <c r="HEX14" s="316"/>
      <c r="HEY14" s="316"/>
      <c r="HEZ14" s="316"/>
      <c r="HFA14" s="316"/>
      <c r="HFB14" s="316"/>
      <c r="HFC14" s="316"/>
      <c r="HFD14" s="316"/>
      <c r="HFE14" s="316"/>
      <c r="HFF14" s="316"/>
      <c r="HFG14" s="316"/>
      <c r="HFH14" s="316"/>
      <c r="HFI14" s="316"/>
      <c r="HFJ14" s="316"/>
      <c r="HFK14" s="316"/>
      <c r="HFL14" s="316"/>
      <c r="HFM14" s="316"/>
      <c r="HFN14" s="316"/>
      <c r="HFO14" s="316"/>
      <c r="HFP14" s="316"/>
      <c r="HFQ14" s="316"/>
      <c r="HFR14" s="316"/>
      <c r="HFS14" s="316"/>
      <c r="HFT14" s="316"/>
      <c r="HFU14" s="316"/>
      <c r="HFV14" s="316"/>
      <c r="HFW14" s="316"/>
      <c r="HFX14" s="316"/>
      <c r="HFY14" s="316"/>
      <c r="HFZ14" s="316"/>
      <c r="HGA14" s="316"/>
      <c r="HGB14" s="316"/>
      <c r="HGC14" s="316"/>
      <c r="HGD14" s="316"/>
      <c r="HGE14" s="316"/>
      <c r="HGF14" s="316"/>
      <c r="HGG14" s="316"/>
      <c r="HGH14" s="316"/>
      <c r="HGI14" s="316"/>
      <c r="HGJ14" s="316"/>
      <c r="HGK14" s="316"/>
      <c r="HGL14" s="316"/>
      <c r="HGM14" s="316"/>
      <c r="HGN14" s="316"/>
      <c r="HGO14" s="316"/>
      <c r="HGP14" s="316"/>
      <c r="HGQ14" s="316"/>
      <c r="HGR14" s="316"/>
      <c r="HGS14" s="316"/>
      <c r="HGT14" s="316"/>
      <c r="HGU14" s="316"/>
      <c r="HGV14" s="316"/>
      <c r="HGW14" s="316"/>
      <c r="HGX14" s="316"/>
      <c r="HGY14" s="316"/>
      <c r="HGZ14" s="316"/>
      <c r="HHA14" s="316"/>
      <c r="HHB14" s="316"/>
      <c r="HHC14" s="316"/>
      <c r="HHD14" s="316"/>
      <c r="HHE14" s="316"/>
      <c r="HHF14" s="316"/>
      <c r="HHG14" s="316"/>
      <c r="HHH14" s="316"/>
      <c r="HHI14" s="316"/>
      <c r="HHJ14" s="316"/>
      <c r="HHK14" s="316"/>
      <c r="HHL14" s="316"/>
      <c r="HHM14" s="316"/>
      <c r="HHN14" s="316"/>
      <c r="HHO14" s="316"/>
      <c r="HHP14" s="316"/>
      <c r="HHQ14" s="316"/>
      <c r="HHR14" s="316"/>
      <c r="HHS14" s="316"/>
      <c r="HHT14" s="316"/>
      <c r="HHU14" s="316"/>
      <c r="HHV14" s="316"/>
      <c r="HHW14" s="316"/>
      <c r="HHX14" s="316"/>
      <c r="HHY14" s="316"/>
      <c r="HHZ14" s="316"/>
      <c r="HIA14" s="316"/>
      <c r="HIB14" s="316"/>
      <c r="HIC14" s="316"/>
      <c r="HID14" s="316"/>
      <c r="HIE14" s="316"/>
      <c r="HIF14" s="316"/>
      <c r="HIG14" s="316"/>
      <c r="HIH14" s="316"/>
      <c r="HII14" s="316"/>
      <c r="HIJ14" s="316"/>
      <c r="HIK14" s="316"/>
      <c r="HIL14" s="316"/>
      <c r="HIM14" s="316"/>
      <c r="HIN14" s="316"/>
      <c r="HIO14" s="316"/>
      <c r="HIP14" s="316"/>
      <c r="HIQ14" s="316"/>
      <c r="HIR14" s="316"/>
      <c r="HIS14" s="316"/>
      <c r="HIT14" s="316"/>
      <c r="HIU14" s="316"/>
      <c r="HIV14" s="316"/>
      <c r="HIW14" s="316"/>
      <c r="HIX14" s="316"/>
      <c r="HIY14" s="316"/>
      <c r="HIZ14" s="316"/>
      <c r="HJA14" s="316"/>
      <c r="HJB14" s="316"/>
      <c r="HJC14" s="316"/>
      <c r="HJD14" s="316"/>
      <c r="HJE14" s="316"/>
      <c r="HJF14" s="316"/>
      <c r="HJG14" s="316"/>
      <c r="HJH14" s="316"/>
      <c r="HJI14" s="316"/>
      <c r="HJJ14" s="316"/>
      <c r="HJK14" s="316"/>
      <c r="HJL14" s="316"/>
      <c r="HJM14" s="316"/>
      <c r="HJN14" s="316"/>
      <c r="HJO14" s="316"/>
      <c r="HJP14" s="316"/>
      <c r="HJQ14" s="316"/>
      <c r="HJR14" s="316"/>
      <c r="HJS14" s="316"/>
      <c r="HJT14" s="316"/>
      <c r="HJU14" s="316"/>
      <c r="HJV14" s="316"/>
      <c r="HJW14" s="316"/>
      <c r="HJX14" s="316"/>
      <c r="HJY14" s="316"/>
      <c r="HJZ14" s="316"/>
      <c r="HKA14" s="316"/>
      <c r="HKB14" s="316"/>
      <c r="HKC14" s="316"/>
      <c r="HKD14" s="316"/>
      <c r="HKE14" s="316"/>
      <c r="HKF14" s="316"/>
      <c r="HKG14" s="316"/>
      <c r="HKH14" s="316"/>
      <c r="HKI14" s="316"/>
      <c r="HKJ14" s="316"/>
      <c r="HKK14" s="316"/>
      <c r="HKL14" s="316"/>
      <c r="HKM14" s="316"/>
      <c r="HKN14" s="316"/>
      <c r="HKO14" s="316"/>
      <c r="HKP14" s="316"/>
      <c r="HKQ14" s="316"/>
      <c r="HKR14" s="316"/>
      <c r="HKS14" s="316"/>
      <c r="HKT14" s="316"/>
      <c r="HKU14" s="316"/>
      <c r="HKV14" s="316"/>
      <c r="HKW14" s="316"/>
      <c r="HKX14" s="316"/>
      <c r="HKY14" s="316"/>
      <c r="HKZ14" s="316"/>
      <c r="HLA14" s="316"/>
      <c r="HLB14" s="316"/>
      <c r="HLC14" s="316"/>
      <c r="HLD14" s="316"/>
      <c r="HLE14" s="316"/>
      <c r="HLF14" s="316"/>
      <c r="HLG14" s="316"/>
      <c r="HLH14" s="316"/>
      <c r="HLI14" s="316"/>
      <c r="HLJ14" s="316"/>
      <c r="HLK14" s="316"/>
      <c r="HLL14" s="316"/>
      <c r="HLM14" s="316"/>
      <c r="HLN14" s="316"/>
      <c r="HLO14" s="316"/>
      <c r="HLP14" s="316"/>
      <c r="HLQ14" s="316"/>
      <c r="HLR14" s="316"/>
      <c r="HLS14" s="316"/>
      <c r="HLT14" s="316"/>
      <c r="HLU14" s="316"/>
      <c r="HLV14" s="316"/>
      <c r="HLW14" s="316"/>
      <c r="HLX14" s="316"/>
      <c r="HLY14" s="316"/>
      <c r="HLZ14" s="316"/>
      <c r="HMA14" s="316"/>
      <c r="HMB14" s="316"/>
      <c r="HMC14" s="316"/>
      <c r="HMD14" s="316"/>
      <c r="HME14" s="316"/>
      <c r="HMF14" s="316"/>
      <c r="HMG14" s="316"/>
      <c r="HMH14" s="316"/>
      <c r="HMI14" s="316"/>
      <c r="HMJ14" s="316"/>
      <c r="HMK14" s="316"/>
      <c r="HML14" s="316"/>
      <c r="HMM14" s="316"/>
      <c r="HMN14" s="316"/>
      <c r="HMO14" s="316"/>
      <c r="HMP14" s="316"/>
      <c r="HMQ14" s="316"/>
      <c r="HMR14" s="316"/>
      <c r="HMS14" s="316"/>
      <c r="HMT14" s="316"/>
      <c r="HMU14" s="316"/>
      <c r="HMV14" s="316"/>
      <c r="HMW14" s="316"/>
      <c r="HMX14" s="316"/>
      <c r="HMY14" s="316"/>
      <c r="HMZ14" s="316"/>
      <c r="HNA14" s="316"/>
      <c r="HNB14" s="316"/>
      <c r="HNC14" s="316"/>
      <c r="HND14" s="316"/>
      <c r="HNE14" s="316"/>
      <c r="HNF14" s="316"/>
      <c r="HNG14" s="316"/>
      <c r="HNH14" s="316"/>
      <c r="HNI14" s="316"/>
      <c r="HNJ14" s="316"/>
      <c r="HNK14" s="316"/>
      <c r="HNL14" s="316"/>
      <c r="HNM14" s="316"/>
      <c r="HNN14" s="316"/>
      <c r="HNO14" s="316"/>
      <c r="HNP14" s="316"/>
      <c r="HNQ14" s="316"/>
      <c r="HNR14" s="316"/>
      <c r="HNS14" s="316"/>
      <c r="HNT14" s="316"/>
      <c r="HNU14" s="316"/>
      <c r="HNV14" s="316"/>
      <c r="HNW14" s="316"/>
      <c r="HNX14" s="316"/>
      <c r="HNY14" s="316"/>
      <c r="HNZ14" s="316"/>
      <c r="HOA14" s="316"/>
      <c r="HOB14" s="316"/>
      <c r="HOC14" s="316"/>
      <c r="HOD14" s="316"/>
      <c r="HOE14" s="316"/>
      <c r="HOF14" s="316"/>
      <c r="HOG14" s="316"/>
      <c r="HOH14" s="316"/>
      <c r="HOI14" s="316"/>
      <c r="HOJ14" s="316"/>
      <c r="HOK14" s="316"/>
      <c r="HOL14" s="316"/>
      <c r="HOM14" s="316"/>
      <c r="HON14" s="316"/>
      <c r="HOO14" s="316"/>
      <c r="HOP14" s="316"/>
      <c r="HOQ14" s="316"/>
      <c r="HOR14" s="316"/>
      <c r="HOS14" s="316"/>
      <c r="HOT14" s="316"/>
      <c r="HOU14" s="316"/>
      <c r="HOV14" s="316"/>
      <c r="HOW14" s="316"/>
      <c r="HOX14" s="316"/>
      <c r="HOY14" s="316"/>
      <c r="HOZ14" s="316"/>
      <c r="HPA14" s="316"/>
      <c r="HPB14" s="316"/>
      <c r="HPC14" s="316"/>
      <c r="HPD14" s="316"/>
      <c r="HPE14" s="316"/>
      <c r="HPF14" s="316"/>
      <c r="HPG14" s="316"/>
      <c r="HPH14" s="316"/>
      <c r="HPI14" s="316"/>
      <c r="HPJ14" s="316"/>
      <c r="HPK14" s="316"/>
      <c r="HPL14" s="316"/>
      <c r="HPM14" s="316"/>
      <c r="HPN14" s="316"/>
      <c r="HPO14" s="316"/>
      <c r="HPP14" s="316"/>
      <c r="HPQ14" s="316"/>
      <c r="HPR14" s="316"/>
      <c r="HPS14" s="316"/>
      <c r="HPT14" s="316"/>
      <c r="HPU14" s="316"/>
      <c r="HPV14" s="316"/>
      <c r="HPW14" s="316"/>
      <c r="HPX14" s="316"/>
      <c r="HPY14" s="316"/>
      <c r="HPZ14" s="316"/>
      <c r="HQA14" s="316"/>
      <c r="HQB14" s="316"/>
      <c r="HQC14" s="316"/>
      <c r="HQD14" s="316"/>
      <c r="HQE14" s="316"/>
      <c r="HQF14" s="316"/>
      <c r="HQG14" s="316"/>
      <c r="HQH14" s="316"/>
      <c r="HQI14" s="316"/>
      <c r="HQJ14" s="316"/>
      <c r="HQK14" s="316"/>
      <c r="HQL14" s="316"/>
      <c r="HQM14" s="316"/>
      <c r="HQN14" s="316"/>
      <c r="HQO14" s="316"/>
      <c r="HQP14" s="316"/>
      <c r="HQQ14" s="316"/>
      <c r="HQR14" s="316"/>
      <c r="HQS14" s="316"/>
      <c r="HQT14" s="316"/>
      <c r="HQU14" s="316"/>
      <c r="HQV14" s="316"/>
      <c r="HQW14" s="316"/>
      <c r="HQX14" s="316"/>
      <c r="HQY14" s="316"/>
      <c r="HQZ14" s="316"/>
      <c r="HRA14" s="316"/>
      <c r="HRB14" s="316"/>
      <c r="HRC14" s="316"/>
      <c r="HRD14" s="316"/>
      <c r="HRE14" s="316"/>
      <c r="HRF14" s="316"/>
      <c r="HRG14" s="316"/>
      <c r="HRH14" s="316"/>
      <c r="HRI14" s="316"/>
      <c r="HRJ14" s="316"/>
      <c r="HRK14" s="316"/>
      <c r="HRL14" s="316"/>
      <c r="HRM14" s="316"/>
      <c r="HRN14" s="316"/>
      <c r="HRO14" s="316"/>
      <c r="HRP14" s="316"/>
      <c r="HRQ14" s="316"/>
      <c r="HRR14" s="316"/>
      <c r="HRS14" s="316"/>
      <c r="HRT14" s="316"/>
      <c r="HRU14" s="316"/>
      <c r="HRV14" s="316"/>
      <c r="HRW14" s="316"/>
      <c r="HRX14" s="316"/>
      <c r="HRY14" s="316"/>
      <c r="HRZ14" s="316"/>
      <c r="HSA14" s="316"/>
      <c r="HSB14" s="316"/>
      <c r="HSC14" s="316"/>
      <c r="HSD14" s="316"/>
      <c r="HSE14" s="316"/>
      <c r="HSF14" s="316"/>
      <c r="HSG14" s="316"/>
      <c r="HSH14" s="316"/>
      <c r="HSI14" s="316"/>
      <c r="HSJ14" s="316"/>
      <c r="HSK14" s="316"/>
      <c r="HSL14" s="316"/>
      <c r="HSM14" s="316"/>
      <c r="HSN14" s="316"/>
      <c r="HSO14" s="316"/>
      <c r="HSP14" s="316"/>
      <c r="HSQ14" s="316"/>
      <c r="HSR14" s="316"/>
      <c r="HSS14" s="316"/>
      <c r="HST14" s="316"/>
      <c r="HSU14" s="316"/>
      <c r="HSV14" s="316"/>
      <c r="HSW14" s="316"/>
      <c r="HSX14" s="316"/>
      <c r="HSY14" s="316"/>
      <c r="HSZ14" s="316"/>
      <c r="HTA14" s="316"/>
      <c r="HTB14" s="316"/>
      <c r="HTC14" s="316"/>
      <c r="HTD14" s="316"/>
      <c r="HTE14" s="316"/>
      <c r="HTF14" s="316"/>
      <c r="HTG14" s="316"/>
      <c r="HTH14" s="316"/>
      <c r="HTI14" s="316"/>
      <c r="HTJ14" s="316"/>
      <c r="HTK14" s="316"/>
      <c r="HTL14" s="316"/>
      <c r="HTM14" s="316"/>
      <c r="HTN14" s="316"/>
      <c r="HTO14" s="316"/>
      <c r="HTP14" s="316"/>
      <c r="HTQ14" s="316"/>
      <c r="HTR14" s="316"/>
      <c r="HTS14" s="316"/>
      <c r="HTT14" s="316"/>
      <c r="HTU14" s="316"/>
      <c r="HTV14" s="316"/>
      <c r="HTW14" s="316"/>
      <c r="HTX14" s="316"/>
      <c r="HTY14" s="316"/>
      <c r="HTZ14" s="316"/>
      <c r="HUA14" s="316"/>
      <c r="HUB14" s="316"/>
      <c r="HUC14" s="316"/>
      <c r="HUD14" s="316"/>
      <c r="HUE14" s="316"/>
      <c r="HUF14" s="316"/>
      <c r="HUG14" s="316"/>
      <c r="HUH14" s="316"/>
      <c r="HUI14" s="316"/>
      <c r="HUJ14" s="316"/>
      <c r="HUK14" s="316"/>
      <c r="HUL14" s="316"/>
      <c r="HUM14" s="316"/>
      <c r="HUN14" s="316"/>
      <c r="HUO14" s="316"/>
      <c r="HUP14" s="316"/>
      <c r="HUQ14" s="316"/>
      <c r="HUR14" s="316"/>
      <c r="HUS14" s="316"/>
      <c r="HUT14" s="316"/>
      <c r="HUU14" s="316"/>
      <c r="HUV14" s="316"/>
      <c r="HUW14" s="316"/>
      <c r="HUX14" s="316"/>
      <c r="HUY14" s="316"/>
      <c r="HUZ14" s="316"/>
      <c r="HVA14" s="316"/>
      <c r="HVB14" s="316"/>
      <c r="HVC14" s="316"/>
      <c r="HVD14" s="316"/>
      <c r="HVE14" s="316"/>
      <c r="HVF14" s="316"/>
      <c r="HVG14" s="316"/>
      <c r="HVH14" s="316"/>
      <c r="HVI14" s="316"/>
      <c r="HVJ14" s="316"/>
      <c r="HVK14" s="316"/>
      <c r="HVL14" s="316"/>
      <c r="HVM14" s="316"/>
      <c r="HVN14" s="316"/>
      <c r="HVO14" s="316"/>
      <c r="HVP14" s="316"/>
      <c r="HVQ14" s="316"/>
      <c r="HVR14" s="316"/>
      <c r="HVS14" s="316"/>
      <c r="HVT14" s="316"/>
      <c r="HVU14" s="316"/>
      <c r="HVV14" s="316"/>
      <c r="HVW14" s="316"/>
      <c r="HVX14" s="316"/>
      <c r="HVY14" s="316"/>
      <c r="HVZ14" s="316"/>
      <c r="HWA14" s="316"/>
      <c r="HWB14" s="316"/>
      <c r="HWC14" s="316"/>
      <c r="HWD14" s="316"/>
      <c r="HWE14" s="316"/>
      <c r="HWF14" s="316"/>
      <c r="HWG14" s="316"/>
      <c r="HWH14" s="316"/>
      <c r="HWI14" s="316"/>
      <c r="HWJ14" s="316"/>
      <c r="HWK14" s="316"/>
      <c r="HWL14" s="316"/>
      <c r="HWM14" s="316"/>
      <c r="HWN14" s="316"/>
      <c r="HWO14" s="316"/>
      <c r="HWP14" s="316"/>
      <c r="HWQ14" s="316"/>
      <c r="HWR14" s="316"/>
      <c r="HWS14" s="316"/>
      <c r="HWT14" s="316"/>
      <c r="HWU14" s="316"/>
      <c r="HWV14" s="316"/>
      <c r="HWW14" s="316"/>
      <c r="HWX14" s="316"/>
      <c r="HWY14" s="316"/>
      <c r="HWZ14" s="316"/>
      <c r="HXA14" s="316"/>
      <c r="HXB14" s="316"/>
      <c r="HXC14" s="316"/>
      <c r="HXD14" s="316"/>
      <c r="HXE14" s="316"/>
      <c r="HXF14" s="316"/>
      <c r="HXG14" s="316"/>
      <c r="HXH14" s="316"/>
      <c r="HXI14" s="316"/>
      <c r="HXJ14" s="316"/>
      <c r="HXK14" s="316"/>
      <c r="HXL14" s="316"/>
      <c r="HXM14" s="316"/>
      <c r="HXN14" s="316"/>
      <c r="HXO14" s="316"/>
      <c r="HXP14" s="316"/>
      <c r="HXQ14" s="316"/>
      <c r="HXR14" s="316"/>
      <c r="HXS14" s="316"/>
      <c r="HXT14" s="316"/>
      <c r="HXU14" s="316"/>
      <c r="HXV14" s="316"/>
      <c r="HXW14" s="316"/>
      <c r="HXX14" s="316"/>
      <c r="HXY14" s="316"/>
      <c r="HXZ14" s="316"/>
      <c r="HYA14" s="316"/>
      <c r="HYB14" s="316"/>
      <c r="HYC14" s="316"/>
      <c r="HYD14" s="316"/>
      <c r="HYE14" s="316"/>
      <c r="HYF14" s="316"/>
      <c r="HYG14" s="316"/>
      <c r="HYH14" s="316"/>
      <c r="HYI14" s="316"/>
      <c r="HYJ14" s="316"/>
      <c r="HYK14" s="316"/>
      <c r="HYL14" s="316"/>
      <c r="HYM14" s="316"/>
      <c r="HYN14" s="316"/>
      <c r="HYO14" s="316"/>
      <c r="HYP14" s="316"/>
      <c r="HYQ14" s="316"/>
      <c r="HYR14" s="316"/>
      <c r="HYS14" s="316"/>
      <c r="HYT14" s="316"/>
      <c r="HYU14" s="316"/>
      <c r="HYV14" s="316"/>
      <c r="HYW14" s="316"/>
      <c r="HYX14" s="316"/>
      <c r="HYY14" s="316"/>
      <c r="HYZ14" s="316"/>
      <c r="HZA14" s="316"/>
      <c r="HZB14" s="316"/>
      <c r="HZC14" s="316"/>
      <c r="HZD14" s="316"/>
      <c r="HZE14" s="316"/>
      <c r="HZF14" s="316"/>
      <c r="HZG14" s="316"/>
      <c r="HZH14" s="316"/>
      <c r="HZI14" s="316"/>
      <c r="HZJ14" s="316"/>
      <c r="HZK14" s="316"/>
      <c r="HZL14" s="316"/>
      <c r="HZM14" s="316"/>
      <c r="HZN14" s="316"/>
      <c r="HZO14" s="316"/>
      <c r="HZP14" s="316"/>
      <c r="HZQ14" s="316"/>
      <c r="HZR14" s="316"/>
      <c r="HZS14" s="316"/>
      <c r="HZT14" s="316"/>
      <c r="HZU14" s="316"/>
      <c r="HZV14" s="316"/>
      <c r="HZW14" s="316"/>
      <c r="HZX14" s="316"/>
      <c r="HZY14" s="316"/>
      <c r="HZZ14" s="316"/>
      <c r="IAA14" s="316"/>
      <c r="IAB14" s="316"/>
      <c r="IAC14" s="316"/>
      <c r="IAD14" s="316"/>
      <c r="IAE14" s="316"/>
      <c r="IAF14" s="316"/>
      <c r="IAG14" s="316"/>
      <c r="IAH14" s="316"/>
      <c r="IAI14" s="316"/>
      <c r="IAJ14" s="316"/>
      <c r="IAK14" s="316"/>
      <c r="IAL14" s="316"/>
      <c r="IAM14" s="316"/>
      <c r="IAN14" s="316"/>
      <c r="IAO14" s="316"/>
      <c r="IAP14" s="316"/>
      <c r="IAQ14" s="316"/>
      <c r="IAR14" s="316"/>
      <c r="IAS14" s="316"/>
      <c r="IAT14" s="316"/>
      <c r="IAU14" s="316"/>
      <c r="IAV14" s="316"/>
      <c r="IAW14" s="316"/>
      <c r="IAX14" s="316"/>
      <c r="IAY14" s="316"/>
      <c r="IAZ14" s="316"/>
      <c r="IBA14" s="316"/>
      <c r="IBB14" s="316"/>
      <c r="IBC14" s="316"/>
      <c r="IBD14" s="316"/>
      <c r="IBE14" s="316"/>
      <c r="IBF14" s="316"/>
      <c r="IBG14" s="316"/>
      <c r="IBH14" s="316"/>
      <c r="IBI14" s="316"/>
      <c r="IBJ14" s="316"/>
      <c r="IBK14" s="316"/>
      <c r="IBL14" s="316"/>
      <c r="IBM14" s="316"/>
      <c r="IBN14" s="316"/>
      <c r="IBO14" s="316"/>
      <c r="IBP14" s="316"/>
      <c r="IBQ14" s="316"/>
      <c r="IBR14" s="316"/>
      <c r="IBS14" s="316"/>
      <c r="IBT14" s="316"/>
      <c r="IBU14" s="316"/>
      <c r="IBV14" s="316"/>
      <c r="IBW14" s="316"/>
      <c r="IBX14" s="316"/>
      <c r="IBY14" s="316"/>
      <c r="IBZ14" s="316"/>
      <c r="ICA14" s="316"/>
      <c r="ICB14" s="316"/>
      <c r="ICC14" s="316"/>
      <c r="ICD14" s="316"/>
      <c r="ICE14" s="316"/>
      <c r="ICF14" s="316"/>
      <c r="ICG14" s="316"/>
      <c r="ICH14" s="316"/>
      <c r="ICI14" s="316"/>
      <c r="ICJ14" s="316"/>
      <c r="ICK14" s="316"/>
      <c r="ICL14" s="316"/>
      <c r="ICM14" s="316"/>
      <c r="ICN14" s="316"/>
      <c r="ICO14" s="316"/>
      <c r="ICP14" s="316"/>
      <c r="ICQ14" s="316"/>
      <c r="ICR14" s="316"/>
      <c r="ICS14" s="316"/>
      <c r="ICT14" s="316"/>
      <c r="ICU14" s="316"/>
      <c r="ICV14" s="316"/>
      <c r="ICW14" s="316"/>
      <c r="ICX14" s="316"/>
      <c r="ICY14" s="316"/>
      <c r="ICZ14" s="316"/>
      <c r="IDA14" s="316"/>
      <c r="IDB14" s="316"/>
      <c r="IDC14" s="316"/>
      <c r="IDD14" s="316"/>
      <c r="IDE14" s="316"/>
      <c r="IDF14" s="316"/>
      <c r="IDG14" s="316"/>
      <c r="IDH14" s="316"/>
      <c r="IDI14" s="316"/>
      <c r="IDJ14" s="316"/>
      <c r="IDK14" s="316"/>
      <c r="IDL14" s="316"/>
      <c r="IDM14" s="316"/>
      <c r="IDN14" s="316"/>
      <c r="IDO14" s="316"/>
      <c r="IDP14" s="316"/>
      <c r="IDQ14" s="316"/>
      <c r="IDR14" s="316"/>
      <c r="IDS14" s="316"/>
      <c r="IDT14" s="316"/>
      <c r="IDU14" s="316"/>
      <c r="IDV14" s="316"/>
      <c r="IDW14" s="316"/>
      <c r="IDX14" s="316"/>
      <c r="IDY14" s="316"/>
      <c r="IDZ14" s="316"/>
      <c r="IEA14" s="316"/>
      <c r="IEB14" s="316"/>
      <c r="IEC14" s="316"/>
      <c r="IED14" s="316"/>
      <c r="IEE14" s="316"/>
      <c r="IEF14" s="316"/>
      <c r="IEG14" s="316"/>
      <c r="IEH14" s="316"/>
      <c r="IEI14" s="316"/>
      <c r="IEJ14" s="316"/>
      <c r="IEK14" s="316"/>
      <c r="IEL14" s="316"/>
      <c r="IEM14" s="316"/>
      <c r="IEN14" s="316"/>
      <c r="IEO14" s="316"/>
      <c r="IEP14" s="316"/>
      <c r="IEQ14" s="316"/>
      <c r="IER14" s="316"/>
      <c r="IES14" s="316"/>
      <c r="IET14" s="316"/>
      <c r="IEU14" s="316"/>
      <c r="IEV14" s="316"/>
      <c r="IEW14" s="316"/>
      <c r="IEX14" s="316"/>
      <c r="IEY14" s="316"/>
      <c r="IEZ14" s="316"/>
      <c r="IFA14" s="316"/>
      <c r="IFB14" s="316"/>
      <c r="IFC14" s="316"/>
      <c r="IFD14" s="316"/>
      <c r="IFE14" s="316"/>
      <c r="IFF14" s="316"/>
      <c r="IFG14" s="316"/>
      <c r="IFH14" s="316"/>
      <c r="IFI14" s="316"/>
      <c r="IFJ14" s="316"/>
      <c r="IFK14" s="316"/>
      <c r="IFL14" s="316"/>
      <c r="IFM14" s="316"/>
      <c r="IFN14" s="316"/>
      <c r="IFO14" s="316"/>
      <c r="IFP14" s="316"/>
      <c r="IFQ14" s="316"/>
      <c r="IFR14" s="316"/>
      <c r="IFS14" s="316"/>
      <c r="IFT14" s="316"/>
      <c r="IFU14" s="316"/>
      <c r="IFV14" s="316"/>
      <c r="IFW14" s="316"/>
      <c r="IFX14" s="316"/>
      <c r="IFY14" s="316"/>
      <c r="IFZ14" s="316"/>
      <c r="IGA14" s="316"/>
      <c r="IGB14" s="316"/>
      <c r="IGC14" s="316"/>
      <c r="IGD14" s="316"/>
      <c r="IGE14" s="316"/>
      <c r="IGF14" s="316"/>
      <c r="IGG14" s="316"/>
      <c r="IGH14" s="316"/>
      <c r="IGI14" s="316"/>
      <c r="IGJ14" s="316"/>
      <c r="IGK14" s="316"/>
      <c r="IGL14" s="316"/>
      <c r="IGM14" s="316"/>
      <c r="IGN14" s="316"/>
      <c r="IGO14" s="316"/>
      <c r="IGP14" s="316"/>
      <c r="IGQ14" s="316"/>
      <c r="IGR14" s="316"/>
      <c r="IGS14" s="316"/>
      <c r="IGT14" s="316"/>
      <c r="IGU14" s="316"/>
      <c r="IGV14" s="316"/>
      <c r="IGW14" s="316"/>
      <c r="IGX14" s="316"/>
      <c r="IGY14" s="316"/>
      <c r="IGZ14" s="316"/>
      <c r="IHA14" s="316"/>
      <c r="IHB14" s="316"/>
      <c r="IHC14" s="316"/>
      <c r="IHD14" s="316"/>
      <c r="IHE14" s="316"/>
      <c r="IHF14" s="316"/>
      <c r="IHG14" s="316"/>
      <c r="IHH14" s="316"/>
      <c r="IHI14" s="316"/>
      <c r="IHJ14" s="316"/>
      <c r="IHK14" s="316"/>
      <c r="IHL14" s="316"/>
      <c r="IHM14" s="316"/>
      <c r="IHN14" s="316"/>
      <c r="IHO14" s="316"/>
      <c r="IHP14" s="316"/>
      <c r="IHQ14" s="316"/>
      <c r="IHR14" s="316"/>
      <c r="IHS14" s="316"/>
      <c r="IHT14" s="316"/>
      <c r="IHU14" s="316"/>
      <c r="IHV14" s="316"/>
      <c r="IHW14" s="316"/>
      <c r="IHX14" s="316"/>
      <c r="IHY14" s="316"/>
      <c r="IHZ14" s="316"/>
      <c r="IIA14" s="316"/>
      <c r="IIB14" s="316"/>
      <c r="IIC14" s="316"/>
      <c r="IID14" s="316"/>
      <c r="IIE14" s="316"/>
      <c r="IIF14" s="316"/>
      <c r="IIG14" s="316"/>
      <c r="IIH14" s="316"/>
      <c r="III14" s="316"/>
      <c r="IIJ14" s="316"/>
      <c r="IIK14" s="316"/>
      <c r="IIL14" s="316"/>
      <c r="IIM14" s="316"/>
      <c r="IIN14" s="316"/>
      <c r="IIO14" s="316"/>
      <c r="IIP14" s="316"/>
      <c r="IIQ14" s="316"/>
      <c r="IIR14" s="316"/>
      <c r="IIS14" s="316"/>
      <c r="IIT14" s="316"/>
      <c r="IIU14" s="316"/>
      <c r="IIV14" s="316"/>
      <c r="IIW14" s="316"/>
      <c r="IIX14" s="316"/>
      <c r="IIY14" s="316"/>
      <c r="IIZ14" s="316"/>
      <c r="IJA14" s="316"/>
      <c r="IJB14" s="316"/>
      <c r="IJC14" s="316"/>
      <c r="IJD14" s="316"/>
      <c r="IJE14" s="316"/>
      <c r="IJF14" s="316"/>
      <c r="IJG14" s="316"/>
      <c r="IJH14" s="316"/>
      <c r="IJI14" s="316"/>
      <c r="IJJ14" s="316"/>
      <c r="IJK14" s="316"/>
      <c r="IJL14" s="316"/>
      <c r="IJM14" s="316"/>
      <c r="IJN14" s="316"/>
      <c r="IJO14" s="316"/>
      <c r="IJP14" s="316"/>
      <c r="IJQ14" s="316"/>
      <c r="IJR14" s="316"/>
      <c r="IJS14" s="316"/>
      <c r="IJT14" s="316"/>
      <c r="IJU14" s="316"/>
      <c r="IJV14" s="316"/>
      <c r="IJW14" s="316"/>
      <c r="IJX14" s="316"/>
      <c r="IJY14" s="316"/>
      <c r="IJZ14" s="316"/>
      <c r="IKA14" s="316"/>
      <c r="IKB14" s="316"/>
      <c r="IKC14" s="316"/>
      <c r="IKD14" s="316"/>
      <c r="IKE14" s="316"/>
      <c r="IKF14" s="316"/>
      <c r="IKG14" s="316"/>
      <c r="IKH14" s="316"/>
      <c r="IKI14" s="316"/>
      <c r="IKJ14" s="316"/>
      <c r="IKK14" s="316"/>
      <c r="IKL14" s="316"/>
      <c r="IKM14" s="316"/>
      <c r="IKN14" s="316"/>
      <c r="IKO14" s="316"/>
      <c r="IKP14" s="316"/>
      <c r="IKQ14" s="316"/>
      <c r="IKR14" s="316"/>
      <c r="IKS14" s="316"/>
      <c r="IKT14" s="316"/>
      <c r="IKU14" s="316"/>
      <c r="IKV14" s="316"/>
      <c r="IKW14" s="316"/>
      <c r="IKX14" s="316"/>
      <c r="IKY14" s="316"/>
      <c r="IKZ14" s="316"/>
      <c r="ILA14" s="316"/>
      <c r="ILB14" s="316"/>
      <c r="ILC14" s="316"/>
      <c r="ILD14" s="316"/>
      <c r="ILE14" s="316"/>
      <c r="ILF14" s="316"/>
      <c r="ILG14" s="316"/>
      <c r="ILH14" s="316"/>
      <c r="ILI14" s="316"/>
      <c r="ILJ14" s="316"/>
      <c r="ILK14" s="316"/>
      <c r="ILL14" s="316"/>
      <c r="ILM14" s="316"/>
      <c r="ILN14" s="316"/>
      <c r="ILO14" s="316"/>
      <c r="ILP14" s="316"/>
      <c r="ILQ14" s="316"/>
      <c r="ILR14" s="316"/>
      <c r="ILS14" s="316"/>
      <c r="ILT14" s="316"/>
      <c r="ILU14" s="316"/>
      <c r="ILV14" s="316"/>
      <c r="ILW14" s="316"/>
      <c r="ILX14" s="316"/>
      <c r="ILY14" s="316"/>
      <c r="ILZ14" s="316"/>
      <c r="IMA14" s="316"/>
      <c r="IMB14" s="316"/>
      <c r="IMC14" s="316"/>
      <c r="IMD14" s="316"/>
      <c r="IME14" s="316"/>
      <c r="IMF14" s="316"/>
      <c r="IMG14" s="316"/>
      <c r="IMH14" s="316"/>
      <c r="IMI14" s="316"/>
      <c r="IMJ14" s="316"/>
      <c r="IMK14" s="316"/>
      <c r="IML14" s="316"/>
      <c r="IMM14" s="316"/>
      <c r="IMN14" s="316"/>
      <c r="IMO14" s="316"/>
      <c r="IMP14" s="316"/>
      <c r="IMQ14" s="316"/>
      <c r="IMR14" s="316"/>
      <c r="IMS14" s="316"/>
      <c r="IMT14" s="316"/>
      <c r="IMU14" s="316"/>
      <c r="IMV14" s="316"/>
      <c r="IMW14" s="316"/>
      <c r="IMX14" s="316"/>
      <c r="IMY14" s="316"/>
      <c r="IMZ14" s="316"/>
      <c r="INA14" s="316"/>
      <c r="INB14" s="316"/>
      <c r="INC14" s="316"/>
      <c r="IND14" s="316"/>
      <c r="INE14" s="316"/>
      <c r="INF14" s="316"/>
      <c r="ING14" s="316"/>
      <c r="INH14" s="316"/>
      <c r="INI14" s="316"/>
      <c r="INJ14" s="316"/>
      <c r="INK14" s="316"/>
      <c r="INL14" s="316"/>
      <c r="INM14" s="316"/>
      <c r="INN14" s="316"/>
      <c r="INO14" s="316"/>
      <c r="INP14" s="316"/>
      <c r="INQ14" s="316"/>
      <c r="INR14" s="316"/>
      <c r="INS14" s="316"/>
      <c r="INT14" s="316"/>
      <c r="INU14" s="316"/>
      <c r="INV14" s="316"/>
      <c r="INW14" s="316"/>
      <c r="INX14" s="316"/>
      <c r="INY14" s="316"/>
      <c r="INZ14" s="316"/>
      <c r="IOA14" s="316"/>
      <c r="IOB14" s="316"/>
      <c r="IOC14" s="316"/>
      <c r="IOD14" s="316"/>
      <c r="IOE14" s="316"/>
      <c r="IOF14" s="316"/>
      <c r="IOG14" s="316"/>
      <c r="IOH14" s="316"/>
      <c r="IOI14" s="316"/>
      <c r="IOJ14" s="316"/>
      <c r="IOK14" s="316"/>
      <c r="IOL14" s="316"/>
      <c r="IOM14" s="316"/>
      <c r="ION14" s="316"/>
      <c r="IOO14" s="316"/>
      <c r="IOP14" s="316"/>
      <c r="IOQ14" s="316"/>
      <c r="IOR14" s="316"/>
      <c r="IOS14" s="316"/>
      <c r="IOT14" s="316"/>
      <c r="IOU14" s="316"/>
      <c r="IOV14" s="316"/>
      <c r="IOW14" s="316"/>
      <c r="IOX14" s="316"/>
      <c r="IOY14" s="316"/>
      <c r="IOZ14" s="316"/>
      <c r="IPA14" s="316"/>
      <c r="IPB14" s="316"/>
      <c r="IPC14" s="316"/>
      <c r="IPD14" s="316"/>
      <c r="IPE14" s="316"/>
      <c r="IPF14" s="316"/>
      <c r="IPG14" s="316"/>
      <c r="IPH14" s="316"/>
      <c r="IPI14" s="316"/>
      <c r="IPJ14" s="316"/>
      <c r="IPK14" s="316"/>
      <c r="IPL14" s="316"/>
      <c r="IPM14" s="316"/>
      <c r="IPN14" s="316"/>
      <c r="IPO14" s="316"/>
      <c r="IPP14" s="316"/>
      <c r="IPQ14" s="316"/>
      <c r="IPR14" s="316"/>
      <c r="IPS14" s="316"/>
      <c r="IPT14" s="316"/>
      <c r="IPU14" s="316"/>
      <c r="IPV14" s="316"/>
      <c r="IPW14" s="316"/>
      <c r="IPX14" s="316"/>
      <c r="IPY14" s="316"/>
      <c r="IPZ14" s="316"/>
      <c r="IQA14" s="316"/>
      <c r="IQB14" s="316"/>
      <c r="IQC14" s="316"/>
      <c r="IQD14" s="316"/>
      <c r="IQE14" s="316"/>
      <c r="IQF14" s="316"/>
      <c r="IQG14" s="316"/>
      <c r="IQH14" s="316"/>
      <c r="IQI14" s="316"/>
      <c r="IQJ14" s="316"/>
      <c r="IQK14" s="316"/>
      <c r="IQL14" s="316"/>
      <c r="IQM14" s="316"/>
      <c r="IQN14" s="316"/>
      <c r="IQO14" s="316"/>
      <c r="IQP14" s="316"/>
      <c r="IQQ14" s="316"/>
      <c r="IQR14" s="316"/>
      <c r="IQS14" s="316"/>
      <c r="IQT14" s="316"/>
      <c r="IQU14" s="316"/>
      <c r="IQV14" s="316"/>
      <c r="IQW14" s="316"/>
      <c r="IQX14" s="316"/>
      <c r="IQY14" s="316"/>
      <c r="IQZ14" s="316"/>
      <c r="IRA14" s="316"/>
      <c r="IRB14" s="316"/>
      <c r="IRC14" s="316"/>
      <c r="IRD14" s="316"/>
      <c r="IRE14" s="316"/>
      <c r="IRF14" s="316"/>
      <c r="IRG14" s="316"/>
      <c r="IRH14" s="316"/>
      <c r="IRI14" s="316"/>
      <c r="IRJ14" s="316"/>
      <c r="IRK14" s="316"/>
      <c r="IRL14" s="316"/>
      <c r="IRM14" s="316"/>
      <c r="IRN14" s="316"/>
      <c r="IRO14" s="316"/>
      <c r="IRP14" s="316"/>
      <c r="IRQ14" s="316"/>
      <c r="IRR14" s="316"/>
      <c r="IRS14" s="316"/>
      <c r="IRT14" s="316"/>
      <c r="IRU14" s="316"/>
      <c r="IRV14" s="316"/>
      <c r="IRW14" s="316"/>
      <c r="IRX14" s="316"/>
      <c r="IRY14" s="316"/>
      <c r="IRZ14" s="316"/>
      <c r="ISA14" s="316"/>
      <c r="ISB14" s="316"/>
      <c r="ISC14" s="316"/>
      <c r="ISD14" s="316"/>
      <c r="ISE14" s="316"/>
      <c r="ISF14" s="316"/>
      <c r="ISG14" s="316"/>
      <c r="ISH14" s="316"/>
      <c r="ISI14" s="316"/>
      <c r="ISJ14" s="316"/>
      <c r="ISK14" s="316"/>
      <c r="ISL14" s="316"/>
      <c r="ISM14" s="316"/>
      <c r="ISN14" s="316"/>
      <c r="ISO14" s="316"/>
      <c r="ISP14" s="316"/>
      <c r="ISQ14" s="316"/>
      <c r="ISR14" s="316"/>
      <c r="ISS14" s="316"/>
      <c r="IST14" s="316"/>
      <c r="ISU14" s="316"/>
      <c r="ISV14" s="316"/>
      <c r="ISW14" s="316"/>
      <c r="ISX14" s="316"/>
      <c r="ISY14" s="316"/>
      <c r="ISZ14" s="316"/>
      <c r="ITA14" s="316"/>
      <c r="ITB14" s="316"/>
      <c r="ITC14" s="316"/>
      <c r="ITD14" s="316"/>
      <c r="ITE14" s="316"/>
      <c r="ITF14" s="316"/>
      <c r="ITG14" s="316"/>
      <c r="ITH14" s="316"/>
      <c r="ITI14" s="316"/>
      <c r="ITJ14" s="316"/>
      <c r="ITK14" s="316"/>
      <c r="ITL14" s="316"/>
      <c r="ITM14" s="316"/>
      <c r="ITN14" s="316"/>
      <c r="ITO14" s="316"/>
      <c r="ITP14" s="316"/>
      <c r="ITQ14" s="316"/>
      <c r="ITR14" s="316"/>
      <c r="ITS14" s="316"/>
      <c r="ITT14" s="316"/>
      <c r="ITU14" s="316"/>
      <c r="ITV14" s="316"/>
      <c r="ITW14" s="316"/>
      <c r="ITX14" s="316"/>
      <c r="ITY14" s="316"/>
      <c r="ITZ14" s="316"/>
      <c r="IUA14" s="316"/>
      <c r="IUB14" s="316"/>
      <c r="IUC14" s="316"/>
      <c r="IUD14" s="316"/>
      <c r="IUE14" s="316"/>
      <c r="IUF14" s="316"/>
      <c r="IUG14" s="316"/>
      <c r="IUH14" s="316"/>
      <c r="IUI14" s="316"/>
      <c r="IUJ14" s="316"/>
      <c r="IUK14" s="316"/>
      <c r="IUL14" s="316"/>
      <c r="IUM14" s="316"/>
      <c r="IUN14" s="316"/>
      <c r="IUO14" s="316"/>
      <c r="IUP14" s="316"/>
      <c r="IUQ14" s="316"/>
      <c r="IUR14" s="316"/>
      <c r="IUS14" s="316"/>
      <c r="IUT14" s="316"/>
      <c r="IUU14" s="316"/>
      <c r="IUV14" s="316"/>
      <c r="IUW14" s="316"/>
      <c r="IUX14" s="316"/>
      <c r="IUY14" s="316"/>
      <c r="IUZ14" s="316"/>
      <c r="IVA14" s="316"/>
      <c r="IVB14" s="316"/>
      <c r="IVC14" s="316"/>
      <c r="IVD14" s="316"/>
      <c r="IVE14" s="316"/>
      <c r="IVF14" s="316"/>
      <c r="IVG14" s="316"/>
      <c r="IVH14" s="316"/>
      <c r="IVI14" s="316"/>
      <c r="IVJ14" s="316"/>
      <c r="IVK14" s="316"/>
      <c r="IVL14" s="316"/>
      <c r="IVM14" s="316"/>
      <c r="IVN14" s="316"/>
      <c r="IVO14" s="316"/>
      <c r="IVP14" s="316"/>
      <c r="IVQ14" s="316"/>
      <c r="IVR14" s="316"/>
      <c r="IVS14" s="316"/>
      <c r="IVT14" s="316"/>
      <c r="IVU14" s="316"/>
      <c r="IVV14" s="316"/>
      <c r="IVW14" s="316"/>
      <c r="IVX14" s="316"/>
      <c r="IVY14" s="316"/>
      <c r="IVZ14" s="316"/>
      <c r="IWA14" s="316"/>
      <c r="IWB14" s="316"/>
      <c r="IWC14" s="316"/>
      <c r="IWD14" s="316"/>
      <c r="IWE14" s="316"/>
      <c r="IWF14" s="316"/>
      <c r="IWG14" s="316"/>
      <c r="IWH14" s="316"/>
      <c r="IWI14" s="316"/>
      <c r="IWJ14" s="316"/>
      <c r="IWK14" s="316"/>
      <c r="IWL14" s="316"/>
      <c r="IWM14" s="316"/>
      <c r="IWN14" s="316"/>
      <c r="IWO14" s="316"/>
      <c r="IWP14" s="316"/>
      <c r="IWQ14" s="316"/>
      <c r="IWR14" s="316"/>
      <c r="IWS14" s="316"/>
      <c r="IWT14" s="316"/>
      <c r="IWU14" s="316"/>
      <c r="IWV14" s="316"/>
      <c r="IWW14" s="316"/>
      <c r="IWX14" s="316"/>
      <c r="IWY14" s="316"/>
      <c r="IWZ14" s="316"/>
      <c r="IXA14" s="316"/>
      <c r="IXB14" s="316"/>
      <c r="IXC14" s="316"/>
      <c r="IXD14" s="316"/>
      <c r="IXE14" s="316"/>
      <c r="IXF14" s="316"/>
      <c r="IXG14" s="316"/>
      <c r="IXH14" s="316"/>
      <c r="IXI14" s="316"/>
      <c r="IXJ14" s="316"/>
      <c r="IXK14" s="316"/>
      <c r="IXL14" s="316"/>
      <c r="IXM14" s="316"/>
      <c r="IXN14" s="316"/>
      <c r="IXO14" s="316"/>
      <c r="IXP14" s="316"/>
      <c r="IXQ14" s="316"/>
      <c r="IXR14" s="316"/>
      <c r="IXS14" s="316"/>
      <c r="IXT14" s="316"/>
      <c r="IXU14" s="316"/>
      <c r="IXV14" s="316"/>
      <c r="IXW14" s="316"/>
      <c r="IXX14" s="316"/>
      <c r="IXY14" s="316"/>
      <c r="IXZ14" s="316"/>
      <c r="IYA14" s="316"/>
      <c r="IYB14" s="316"/>
      <c r="IYC14" s="316"/>
      <c r="IYD14" s="316"/>
      <c r="IYE14" s="316"/>
      <c r="IYF14" s="316"/>
      <c r="IYG14" s="316"/>
      <c r="IYH14" s="316"/>
      <c r="IYI14" s="316"/>
      <c r="IYJ14" s="316"/>
      <c r="IYK14" s="316"/>
      <c r="IYL14" s="316"/>
      <c r="IYM14" s="316"/>
      <c r="IYN14" s="316"/>
      <c r="IYO14" s="316"/>
      <c r="IYP14" s="316"/>
      <c r="IYQ14" s="316"/>
      <c r="IYR14" s="316"/>
      <c r="IYS14" s="316"/>
      <c r="IYT14" s="316"/>
      <c r="IYU14" s="316"/>
      <c r="IYV14" s="316"/>
      <c r="IYW14" s="316"/>
      <c r="IYX14" s="316"/>
      <c r="IYY14" s="316"/>
      <c r="IYZ14" s="316"/>
      <c r="IZA14" s="316"/>
      <c r="IZB14" s="316"/>
      <c r="IZC14" s="316"/>
      <c r="IZD14" s="316"/>
      <c r="IZE14" s="316"/>
      <c r="IZF14" s="316"/>
      <c r="IZG14" s="316"/>
      <c r="IZH14" s="316"/>
      <c r="IZI14" s="316"/>
      <c r="IZJ14" s="316"/>
      <c r="IZK14" s="316"/>
      <c r="IZL14" s="316"/>
      <c r="IZM14" s="316"/>
      <c r="IZN14" s="316"/>
      <c r="IZO14" s="316"/>
      <c r="IZP14" s="316"/>
      <c r="IZQ14" s="316"/>
      <c r="IZR14" s="316"/>
      <c r="IZS14" s="316"/>
      <c r="IZT14" s="316"/>
      <c r="IZU14" s="316"/>
      <c r="IZV14" s="316"/>
      <c r="IZW14" s="316"/>
      <c r="IZX14" s="316"/>
      <c r="IZY14" s="316"/>
      <c r="IZZ14" s="316"/>
      <c r="JAA14" s="316"/>
      <c r="JAB14" s="316"/>
      <c r="JAC14" s="316"/>
      <c r="JAD14" s="316"/>
      <c r="JAE14" s="316"/>
      <c r="JAF14" s="316"/>
      <c r="JAG14" s="316"/>
      <c r="JAH14" s="316"/>
      <c r="JAI14" s="316"/>
      <c r="JAJ14" s="316"/>
      <c r="JAK14" s="316"/>
      <c r="JAL14" s="316"/>
      <c r="JAM14" s="316"/>
      <c r="JAN14" s="316"/>
      <c r="JAO14" s="316"/>
      <c r="JAP14" s="316"/>
      <c r="JAQ14" s="316"/>
      <c r="JAR14" s="316"/>
      <c r="JAS14" s="316"/>
      <c r="JAT14" s="316"/>
      <c r="JAU14" s="316"/>
      <c r="JAV14" s="316"/>
      <c r="JAW14" s="316"/>
      <c r="JAX14" s="316"/>
      <c r="JAY14" s="316"/>
      <c r="JAZ14" s="316"/>
      <c r="JBA14" s="316"/>
      <c r="JBB14" s="316"/>
      <c r="JBC14" s="316"/>
      <c r="JBD14" s="316"/>
      <c r="JBE14" s="316"/>
      <c r="JBF14" s="316"/>
      <c r="JBG14" s="316"/>
      <c r="JBH14" s="316"/>
      <c r="JBI14" s="316"/>
      <c r="JBJ14" s="316"/>
      <c r="JBK14" s="316"/>
      <c r="JBL14" s="316"/>
      <c r="JBM14" s="316"/>
      <c r="JBN14" s="316"/>
      <c r="JBO14" s="316"/>
      <c r="JBP14" s="316"/>
      <c r="JBQ14" s="316"/>
      <c r="JBR14" s="316"/>
      <c r="JBS14" s="316"/>
      <c r="JBT14" s="316"/>
      <c r="JBU14" s="316"/>
      <c r="JBV14" s="316"/>
      <c r="JBW14" s="316"/>
      <c r="JBX14" s="316"/>
      <c r="JBY14" s="316"/>
      <c r="JBZ14" s="316"/>
      <c r="JCA14" s="316"/>
      <c r="JCB14" s="316"/>
      <c r="JCC14" s="316"/>
      <c r="JCD14" s="316"/>
      <c r="JCE14" s="316"/>
      <c r="JCF14" s="316"/>
      <c r="JCG14" s="316"/>
      <c r="JCH14" s="316"/>
      <c r="JCI14" s="316"/>
      <c r="JCJ14" s="316"/>
      <c r="JCK14" s="316"/>
      <c r="JCL14" s="316"/>
      <c r="JCM14" s="316"/>
      <c r="JCN14" s="316"/>
      <c r="JCO14" s="316"/>
      <c r="JCP14" s="316"/>
      <c r="JCQ14" s="316"/>
      <c r="JCR14" s="316"/>
      <c r="JCS14" s="316"/>
      <c r="JCT14" s="316"/>
      <c r="JCU14" s="316"/>
      <c r="JCV14" s="316"/>
      <c r="JCW14" s="316"/>
      <c r="JCX14" s="316"/>
      <c r="JCY14" s="316"/>
      <c r="JCZ14" s="316"/>
      <c r="JDA14" s="316"/>
      <c r="JDB14" s="316"/>
      <c r="JDC14" s="316"/>
      <c r="JDD14" s="316"/>
      <c r="JDE14" s="316"/>
      <c r="JDF14" s="316"/>
      <c r="JDG14" s="316"/>
      <c r="JDH14" s="316"/>
      <c r="JDI14" s="316"/>
      <c r="JDJ14" s="316"/>
      <c r="JDK14" s="316"/>
      <c r="JDL14" s="316"/>
      <c r="JDM14" s="316"/>
      <c r="JDN14" s="316"/>
      <c r="JDO14" s="316"/>
      <c r="JDP14" s="316"/>
      <c r="JDQ14" s="316"/>
      <c r="JDR14" s="316"/>
      <c r="JDS14" s="316"/>
      <c r="JDT14" s="316"/>
      <c r="JDU14" s="316"/>
      <c r="JDV14" s="316"/>
      <c r="JDW14" s="316"/>
      <c r="JDX14" s="316"/>
      <c r="JDY14" s="316"/>
      <c r="JDZ14" s="316"/>
      <c r="JEA14" s="316"/>
      <c r="JEB14" s="316"/>
      <c r="JEC14" s="316"/>
      <c r="JED14" s="316"/>
      <c r="JEE14" s="316"/>
      <c r="JEF14" s="316"/>
      <c r="JEG14" s="316"/>
      <c r="JEH14" s="316"/>
      <c r="JEI14" s="316"/>
      <c r="JEJ14" s="316"/>
      <c r="JEK14" s="316"/>
      <c r="JEL14" s="316"/>
      <c r="JEM14" s="316"/>
      <c r="JEN14" s="316"/>
      <c r="JEO14" s="316"/>
      <c r="JEP14" s="316"/>
      <c r="JEQ14" s="316"/>
      <c r="JER14" s="316"/>
      <c r="JES14" s="316"/>
      <c r="JET14" s="316"/>
      <c r="JEU14" s="316"/>
      <c r="JEV14" s="316"/>
      <c r="JEW14" s="316"/>
      <c r="JEX14" s="316"/>
      <c r="JEY14" s="316"/>
      <c r="JEZ14" s="316"/>
      <c r="JFA14" s="316"/>
      <c r="JFB14" s="316"/>
      <c r="JFC14" s="316"/>
      <c r="JFD14" s="316"/>
      <c r="JFE14" s="316"/>
      <c r="JFF14" s="316"/>
      <c r="JFG14" s="316"/>
      <c r="JFH14" s="316"/>
      <c r="JFI14" s="316"/>
      <c r="JFJ14" s="316"/>
      <c r="JFK14" s="316"/>
      <c r="JFL14" s="316"/>
      <c r="JFM14" s="316"/>
      <c r="JFN14" s="316"/>
      <c r="JFO14" s="316"/>
      <c r="JFP14" s="316"/>
      <c r="JFQ14" s="316"/>
      <c r="JFR14" s="316"/>
      <c r="JFS14" s="316"/>
      <c r="JFT14" s="316"/>
      <c r="JFU14" s="316"/>
      <c r="JFV14" s="316"/>
      <c r="JFW14" s="316"/>
      <c r="JFX14" s="316"/>
      <c r="JFY14" s="316"/>
      <c r="JFZ14" s="316"/>
      <c r="JGA14" s="316"/>
      <c r="JGB14" s="316"/>
      <c r="JGC14" s="316"/>
      <c r="JGD14" s="316"/>
      <c r="JGE14" s="316"/>
      <c r="JGF14" s="316"/>
      <c r="JGG14" s="316"/>
      <c r="JGH14" s="316"/>
      <c r="JGI14" s="316"/>
      <c r="JGJ14" s="316"/>
      <c r="JGK14" s="316"/>
      <c r="JGL14" s="316"/>
      <c r="JGM14" s="316"/>
      <c r="JGN14" s="316"/>
      <c r="JGO14" s="316"/>
      <c r="JGP14" s="316"/>
      <c r="JGQ14" s="316"/>
      <c r="JGR14" s="316"/>
      <c r="JGS14" s="316"/>
      <c r="JGT14" s="316"/>
      <c r="JGU14" s="316"/>
      <c r="JGV14" s="316"/>
      <c r="JGW14" s="316"/>
      <c r="JGX14" s="316"/>
      <c r="JGY14" s="316"/>
      <c r="JGZ14" s="316"/>
      <c r="JHA14" s="316"/>
      <c r="JHB14" s="316"/>
      <c r="JHC14" s="316"/>
      <c r="JHD14" s="316"/>
      <c r="JHE14" s="316"/>
      <c r="JHF14" s="316"/>
      <c r="JHG14" s="316"/>
      <c r="JHH14" s="316"/>
      <c r="JHI14" s="316"/>
      <c r="JHJ14" s="316"/>
      <c r="JHK14" s="316"/>
      <c r="JHL14" s="316"/>
      <c r="JHM14" s="316"/>
      <c r="JHN14" s="316"/>
      <c r="JHO14" s="316"/>
      <c r="JHP14" s="316"/>
      <c r="JHQ14" s="316"/>
      <c r="JHR14" s="316"/>
      <c r="JHS14" s="316"/>
      <c r="JHT14" s="316"/>
      <c r="JHU14" s="316"/>
      <c r="JHV14" s="316"/>
      <c r="JHW14" s="316"/>
      <c r="JHX14" s="316"/>
      <c r="JHY14" s="316"/>
      <c r="JHZ14" s="316"/>
      <c r="JIA14" s="316"/>
      <c r="JIB14" s="316"/>
      <c r="JIC14" s="316"/>
      <c r="JID14" s="316"/>
      <c r="JIE14" s="316"/>
      <c r="JIF14" s="316"/>
      <c r="JIG14" s="316"/>
      <c r="JIH14" s="316"/>
      <c r="JII14" s="316"/>
      <c r="JIJ14" s="316"/>
      <c r="JIK14" s="316"/>
      <c r="JIL14" s="316"/>
      <c r="JIM14" s="316"/>
      <c r="JIN14" s="316"/>
      <c r="JIO14" s="316"/>
      <c r="JIP14" s="316"/>
      <c r="JIQ14" s="316"/>
      <c r="JIR14" s="316"/>
      <c r="JIS14" s="316"/>
      <c r="JIT14" s="316"/>
      <c r="JIU14" s="316"/>
      <c r="JIV14" s="316"/>
      <c r="JIW14" s="316"/>
      <c r="JIX14" s="316"/>
      <c r="JIY14" s="316"/>
      <c r="JIZ14" s="316"/>
      <c r="JJA14" s="316"/>
      <c r="JJB14" s="316"/>
      <c r="JJC14" s="316"/>
      <c r="JJD14" s="316"/>
      <c r="JJE14" s="316"/>
      <c r="JJF14" s="316"/>
      <c r="JJG14" s="316"/>
      <c r="JJH14" s="316"/>
      <c r="JJI14" s="316"/>
      <c r="JJJ14" s="316"/>
      <c r="JJK14" s="316"/>
      <c r="JJL14" s="316"/>
      <c r="JJM14" s="316"/>
      <c r="JJN14" s="316"/>
      <c r="JJO14" s="316"/>
      <c r="JJP14" s="316"/>
      <c r="JJQ14" s="316"/>
      <c r="JJR14" s="316"/>
      <c r="JJS14" s="316"/>
      <c r="JJT14" s="316"/>
      <c r="JJU14" s="316"/>
      <c r="JJV14" s="316"/>
      <c r="JJW14" s="316"/>
      <c r="JJX14" s="316"/>
      <c r="JJY14" s="316"/>
      <c r="JJZ14" s="316"/>
      <c r="JKA14" s="316"/>
      <c r="JKB14" s="316"/>
      <c r="JKC14" s="316"/>
      <c r="JKD14" s="316"/>
      <c r="JKE14" s="316"/>
      <c r="JKF14" s="316"/>
      <c r="JKG14" s="316"/>
      <c r="JKH14" s="316"/>
      <c r="JKI14" s="316"/>
      <c r="JKJ14" s="316"/>
      <c r="JKK14" s="316"/>
      <c r="JKL14" s="316"/>
      <c r="JKM14" s="316"/>
      <c r="JKN14" s="316"/>
      <c r="JKO14" s="316"/>
      <c r="JKP14" s="316"/>
      <c r="JKQ14" s="316"/>
      <c r="JKR14" s="316"/>
      <c r="JKS14" s="316"/>
      <c r="JKT14" s="316"/>
      <c r="JKU14" s="316"/>
      <c r="JKV14" s="316"/>
      <c r="JKW14" s="316"/>
      <c r="JKX14" s="316"/>
      <c r="JKY14" s="316"/>
      <c r="JKZ14" s="316"/>
      <c r="JLA14" s="316"/>
      <c r="JLB14" s="316"/>
      <c r="JLC14" s="316"/>
      <c r="JLD14" s="316"/>
      <c r="JLE14" s="316"/>
      <c r="JLF14" s="316"/>
      <c r="JLG14" s="316"/>
      <c r="JLH14" s="316"/>
      <c r="JLI14" s="316"/>
      <c r="JLJ14" s="316"/>
      <c r="JLK14" s="316"/>
      <c r="JLL14" s="316"/>
      <c r="JLM14" s="316"/>
      <c r="JLN14" s="316"/>
      <c r="JLO14" s="316"/>
      <c r="JLP14" s="316"/>
      <c r="JLQ14" s="316"/>
      <c r="JLR14" s="316"/>
      <c r="JLS14" s="316"/>
      <c r="JLT14" s="316"/>
      <c r="JLU14" s="316"/>
      <c r="JLV14" s="316"/>
      <c r="JLW14" s="316"/>
      <c r="JLX14" s="316"/>
      <c r="JLY14" s="316"/>
      <c r="JLZ14" s="316"/>
      <c r="JMA14" s="316"/>
      <c r="JMB14" s="316"/>
      <c r="JMC14" s="316"/>
      <c r="JMD14" s="316"/>
      <c r="JME14" s="316"/>
      <c r="JMF14" s="316"/>
      <c r="JMG14" s="316"/>
      <c r="JMH14" s="316"/>
      <c r="JMI14" s="316"/>
      <c r="JMJ14" s="316"/>
      <c r="JMK14" s="316"/>
      <c r="JML14" s="316"/>
      <c r="JMM14" s="316"/>
      <c r="JMN14" s="316"/>
      <c r="JMO14" s="316"/>
      <c r="JMP14" s="316"/>
      <c r="JMQ14" s="316"/>
      <c r="JMR14" s="316"/>
      <c r="JMS14" s="316"/>
      <c r="JMT14" s="316"/>
      <c r="JMU14" s="316"/>
      <c r="JMV14" s="316"/>
      <c r="JMW14" s="316"/>
      <c r="JMX14" s="316"/>
      <c r="JMY14" s="316"/>
      <c r="JMZ14" s="316"/>
      <c r="JNA14" s="316"/>
      <c r="JNB14" s="316"/>
      <c r="JNC14" s="316"/>
      <c r="JND14" s="316"/>
      <c r="JNE14" s="316"/>
      <c r="JNF14" s="316"/>
      <c r="JNG14" s="316"/>
      <c r="JNH14" s="316"/>
      <c r="JNI14" s="316"/>
      <c r="JNJ14" s="316"/>
      <c r="JNK14" s="316"/>
      <c r="JNL14" s="316"/>
      <c r="JNM14" s="316"/>
      <c r="JNN14" s="316"/>
      <c r="JNO14" s="316"/>
      <c r="JNP14" s="316"/>
      <c r="JNQ14" s="316"/>
      <c r="JNR14" s="316"/>
      <c r="JNS14" s="316"/>
      <c r="JNT14" s="316"/>
      <c r="JNU14" s="316"/>
      <c r="JNV14" s="316"/>
      <c r="JNW14" s="316"/>
      <c r="JNX14" s="316"/>
      <c r="JNY14" s="316"/>
      <c r="JNZ14" s="316"/>
      <c r="JOA14" s="316"/>
      <c r="JOB14" s="316"/>
      <c r="JOC14" s="316"/>
      <c r="JOD14" s="316"/>
      <c r="JOE14" s="316"/>
      <c r="JOF14" s="316"/>
      <c r="JOG14" s="316"/>
      <c r="JOH14" s="316"/>
      <c r="JOI14" s="316"/>
      <c r="JOJ14" s="316"/>
      <c r="JOK14" s="316"/>
      <c r="JOL14" s="316"/>
      <c r="JOM14" s="316"/>
      <c r="JON14" s="316"/>
      <c r="JOO14" s="316"/>
      <c r="JOP14" s="316"/>
      <c r="JOQ14" s="316"/>
      <c r="JOR14" s="316"/>
      <c r="JOS14" s="316"/>
      <c r="JOT14" s="316"/>
      <c r="JOU14" s="316"/>
      <c r="JOV14" s="316"/>
      <c r="JOW14" s="316"/>
      <c r="JOX14" s="316"/>
      <c r="JOY14" s="316"/>
      <c r="JOZ14" s="316"/>
      <c r="JPA14" s="316"/>
      <c r="JPB14" s="316"/>
      <c r="JPC14" s="316"/>
      <c r="JPD14" s="316"/>
      <c r="JPE14" s="316"/>
      <c r="JPF14" s="316"/>
      <c r="JPG14" s="316"/>
      <c r="JPH14" s="316"/>
      <c r="JPI14" s="316"/>
      <c r="JPJ14" s="316"/>
      <c r="JPK14" s="316"/>
      <c r="JPL14" s="316"/>
      <c r="JPM14" s="316"/>
      <c r="JPN14" s="316"/>
      <c r="JPO14" s="316"/>
      <c r="JPP14" s="316"/>
      <c r="JPQ14" s="316"/>
      <c r="JPR14" s="316"/>
      <c r="JPS14" s="316"/>
      <c r="JPT14" s="316"/>
      <c r="JPU14" s="316"/>
      <c r="JPV14" s="316"/>
      <c r="JPW14" s="316"/>
      <c r="JPX14" s="316"/>
      <c r="JPY14" s="316"/>
      <c r="JPZ14" s="316"/>
      <c r="JQA14" s="316"/>
      <c r="JQB14" s="316"/>
      <c r="JQC14" s="316"/>
      <c r="JQD14" s="316"/>
      <c r="JQE14" s="316"/>
      <c r="JQF14" s="316"/>
      <c r="JQG14" s="316"/>
      <c r="JQH14" s="316"/>
      <c r="JQI14" s="316"/>
      <c r="JQJ14" s="316"/>
      <c r="JQK14" s="316"/>
      <c r="JQL14" s="316"/>
      <c r="JQM14" s="316"/>
      <c r="JQN14" s="316"/>
      <c r="JQO14" s="316"/>
      <c r="JQP14" s="316"/>
      <c r="JQQ14" s="316"/>
      <c r="JQR14" s="316"/>
      <c r="JQS14" s="316"/>
      <c r="JQT14" s="316"/>
      <c r="JQU14" s="316"/>
      <c r="JQV14" s="316"/>
      <c r="JQW14" s="316"/>
      <c r="JQX14" s="316"/>
      <c r="JQY14" s="316"/>
      <c r="JQZ14" s="316"/>
      <c r="JRA14" s="316"/>
      <c r="JRB14" s="316"/>
      <c r="JRC14" s="316"/>
      <c r="JRD14" s="316"/>
      <c r="JRE14" s="316"/>
      <c r="JRF14" s="316"/>
      <c r="JRG14" s="316"/>
      <c r="JRH14" s="316"/>
      <c r="JRI14" s="316"/>
      <c r="JRJ14" s="316"/>
      <c r="JRK14" s="316"/>
      <c r="JRL14" s="316"/>
      <c r="JRM14" s="316"/>
      <c r="JRN14" s="316"/>
      <c r="JRO14" s="316"/>
      <c r="JRP14" s="316"/>
      <c r="JRQ14" s="316"/>
      <c r="JRR14" s="316"/>
      <c r="JRS14" s="316"/>
      <c r="JRT14" s="316"/>
      <c r="JRU14" s="316"/>
      <c r="JRV14" s="316"/>
      <c r="JRW14" s="316"/>
      <c r="JRX14" s="316"/>
      <c r="JRY14" s="316"/>
      <c r="JRZ14" s="316"/>
      <c r="JSA14" s="316"/>
      <c r="JSB14" s="316"/>
      <c r="JSC14" s="316"/>
      <c r="JSD14" s="316"/>
      <c r="JSE14" s="316"/>
      <c r="JSF14" s="316"/>
      <c r="JSG14" s="316"/>
      <c r="JSH14" s="316"/>
      <c r="JSI14" s="316"/>
      <c r="JSJ14" s="316"/>
      <c r="JSK14" s="316"/>
      <c r="JSL14" s="316"/>
      <c r="JSM14" s="316"/>
      <c r="JSN14" s="316"/>
      <c r="JSO14" s="316"/>
      <c r="JSP14" s="316"/>
      <c r="JSQ14" s="316"/>
      <c r="JSR14" s="316"/>
      <c r="JSS14" s="316"/>
      <c r="JST14" s="316"/>
      <c r="JSU14" s="316"/>
      <c r="JSV14" s="316"/>
      <c r="JSW14" s="316"/>
      <c r="JSX14" s="316"/>
      <c r="JSY14" s="316"/>
      <c r="JSZ14" s="316"/>
      <c r="JTA14" s="316"/>
      <c r="JTB14" s="316"/>
      <c r="JTC14" s="316"/>
      <c r="JTD14" s="316"/>
      <c r="JTE14" s="316"/>
      <c r="JTF14" s="316"/>
      <c r="JTG14" s="316"/>
      <c r="JTH14" s="316"/>
      <c r="JTI14" s="316"/>
      <c r="JTJ14" s="316"/>
      <c r="JTK14" s="316"/>
      <c r="JTL14" s="316"/>
      <c r="JTM14" s="316"/>
      <c r="JTN14" s="316"/>
      <c r="JTO14" s="316"/>
      <c r="JTP14" s="316"/>
      <c r="JTQ14" s="316"/>
      <c r="JTR14" s="316"/>
      <c r="JTS14" s="316"/>
      <c r="JTT14" s="316"/>
      <c r="JTU14" s="316"/>
      <c r="JTV14" s="316"/>
      <c r="JTW14" s="316"/>
      <c r="JTX14" s="316"/>
      <c r="JTY14" s="316"/>
      <c r="JTZ14" s="316"/>
      <c r="JUA14" s="316"/>
      <c r="JUB14" s="316"/>
      <c r="JUC14" s="316"/>
      <c r="JUD14" s="316"/>
      <c r="JUE14" s="316"/>
      <c r="JUF14" s="316"/>
      <c r="JUG14" s="316"/>
      <c r="JUH14" s="316"/>
      <c r="JUI14" s="316"/>
      <c r="JUJ14" s="316"/>
      <c r="JUK14" s="316"/>
      <c r="JUL14" s="316"/>
      <c r="JUM14" s="316"/>
      <c r="JUN14" s="316"/>
      <c r="JUO14" s="316"/>
      <c r="JUP14" s="316"/>
      <c r="JUQ14" s="316"/>
      <c r="JUR14" s="316"/>
      <c r="JUS14" s="316"/>
      <c r="JUT14" s="316"/>
      <c r="JUU14" s="316"/>
      <c r="JUV14" s="316"/>
      <c r="JUW14" s="316"/>
      <c r="JUX14" s="316"/>
      <c r="JUY14" s="316"/>
      <c r="JUZ14" s="316"/>
      <c r="JVA14" s="316"/>
      <c r="JVB14" s="316"/>
      <c r="JVC14" s="316"/>
      <c r="JVD14" s="316"/>
      <c r="JVE14" s="316"/>
      <c r="JVF14" s="316"/>
      <c r="JVG14" s="316"/>
      <c r="JVH14" s="316"/>
      <c r="JVI14" s="316"/>
      <c r="JVJ14" s="316"/>
      <c r="JVK14" s="316"/>
      <c r="JVL14" s="316"/>
      <c r="JVM14" s="316"/>
      <c r="JVN14" s="316"/>
      <c r="JVO14" s="316"/>
      <c r="JVP14" s="316"/>
      <c r="JVQ14" s="316"/>
      <c r="JVR14" s="316"/>
      <c r="JVS14" s="316"/>
      <c r="JVT14" s="316"/>
      <c r="JVU14" s="316"/>
      <c r="JVV14" s="316"/>
      <c r="JVW14" s="316"/>
      <c r="JVX14" s="316"/>
      <c r="JVY14" s="316"/>
      <c r="JVZ14" s="316"/>
      <c r="JWA14" s="316"/>
      <c r="JWB14" s="316"/>
      <c r="JWC14" s="316"/>
      <c r="JWD14" s="316"/>
      <c r="JWE14" s="316"/>
      <c r="JWF14" s="316"/>
      <c r="JWG14" s="316"/>
      <c r="JWH14" s="316"/>
      <c r="JWI14" s="316"/>
      <c r="JWJ14" s="316"/>
      <c r="JWK14" s="316"/>
      <c r="JWL14" s="316"/>
      <c r="JWM14" s="316"/>
      <c r="JWN14" s="316"/>
      <c r="JWO14" s="316"/>
      <c r="JWP14" s="316"/>
      <c r="JWQ14" s="316"/>
      <c r="JWR14" s="316"/>
      <c r="JWS14" s="316"/>
      <c r="JWT14" s="316"/>
      <c r="JWU14" s="316"/>
      <c r="JWV14" s="316"/>
      <c r="JWW14" s="316"/>
      <c r="JWX14" s="316"/>
      <c r="JWY14" s="316"/>
      <c r="JWZ14" s="316"/>
      <c r="JXA14" s="316"/>
      <c r="JXB14" s="316"/>
      <c r="JXC14" s="316"/>
      <c r="JXD14" s="316"/>
      <c r="JXE14" s="316"/>
      <c r="JXF14" s="316"/>
      <c r="JXG14" s="316"/>
      <c r="JXH14" s="316"/>
      <c r="JXI14" s="316"/>
      <c r="JXJ14" s="316"/>
      <c r="JXK14" s="316"/>
      <c r="JXL14" s="316"/>
      <c r="JXM14" s="316"/>
      <c r="JXN14" s="316"/>
      <c r="JXO14" s="316"/>
      <c r="JXP14" s="316"/>
      <c r="JXQ14" s="316"/>
      <c r="JXR14" s="316"/>
      <c r="JXS14" s="316"/>
      <c r="JXT14" s="316"/>
      <c r="JXU14" s="316"/>
      <c r="JXV14" s="316"/>
      <c r="JXW14" s="316"/>
      <c r="JXX14" s="316"/>
      <c r="JXY14" s="316"/>
      <c r="JXZ14" s="316"/>
      <c r="JYA14" s="316"/>
      <c r="JYB14" s="316"/>
      <c r="JYC14" s="316"/>
      <c r="JYD14" s="316"/>
      <c r="JYE14" s="316"/>
      <c r="JYF14" s="316"/>
      <c r="JYG14" s="316"/>
      <c r="JYH14" s="316"/>
      <c r="JYI14" s="316"/>
      <c r="JYJ14" s="316"/>
      <c r="JYK14" s="316"/>
      <c r="JYL14" s="316"/>
      <c r="JYM14" s="316"/>
      <c r="JYN14" s="316"/>
      <c r="JYO14" s="316"/>
      <c r="JYP14" s="316"/>
      <c r="JYQ14" s="316"/>
      <c r="JYR14" s="316"/>
      <c r="JYS14" s="316"/>
      <c r="JYT14" s="316"/>
      <c r="JYU14" s="316"/>
      <c r="JYV14" s="316"/>
      <c r="JYW14" s="316"/>
      <c r="JYX14" s="316"/>
      <c r="JYY14" s="316"/>
      <c r="JYZ14" s="316"/>
      <c r="JZA14" s="316"/>
      <c r="JZB14" s="316"/>
      <c r="JZC14" s="316"/>
      <c r="JZD14" s="316"/>
      <c r="JZE14" s="316"/>
      <c r="JZF14" s="316"/>
      <c r="JZG14" s="316"/>
      <c r="JZH14" s="316"/>
      <c r="JZI14" s="316"/>
      <c r="JZJ14" s="316"/>
      <c r="JZK14" s="316"/>
      <c r="JZL14" s="316"/>
      <c r="JZM14" s="316"/>
      <c r="JZN14" s="316"/>
      <c r="JZO14" s="316"/>
      <c r="JZP14" s="316"/>
      <c r="JZQ14" s="316"/>
      <c r="JZR14" s="316"/>
      <c r="JZS14" s="316"/>
      <c r="JZT14" s="316"/>
      <c r="JZU14" s="316"/>
      <c r="JZV14" s="316"/>
      <c r="JZW14" s="316"/>
      <c r="JZX14" s="316"/>
      <c r="JZY14" s="316"/>
      <c r="JZZ14" s="316"/>
      <c r="KAA14" s="316"/>
      <c r="KAB14" s="316"/>
      <c r="KAC14" s="316"/>
      <c r="KAD14" s="316"/>
      <c r="KAE14" s="316"/>
      <c r="KAF14" s="316"/>
      <c r="KAG14" s="316"/>
      <c r="KAH14" s="316"/>
      <c r="KAI14" s="316"/>
      <c r="KAJ14" s="316"/>
      <c r="KAK14" s="316"/>
      <c r="KAL14" s="316"/>
      <c r="KAM14" s="316"/>
      <c r="KAN14" s="316"/>
      <c r="KAO14" s="316"/>
      <c r="KAP14" s="316"/>
      <c r="KAQ14" s="316"/>
      <c r="KAR14" s="316"/>
      <c r="KAS14" s="316"/>
      <c r="KAT14" s="316"/>
      <c r="KAU14" s="316"/>
      <c r="KAV14" s="316"/>
      <c r="KAW14" s="316"/>
      <c r="KAX14" s="316"/>
      <c r="KAY14" s="316"/>
      <c r="KAZ14" s="316"/>
      <c r="KBA14" s="316"/>
      <c r="KBB14" s="316"/>
      <c r="KBC14" s="316"/>
      <c r="KBD14" s="316"/>
      <c r="KBE14" s="316"/>
      <c r="KBF14" s="316"/>
      <c r="KBG14" s="316"/>
      <c r="KBH14" s="316"/>
      <c r="KBI14" s="316"/>
      <c r="KBJ14" s="316"/>
      <c r="KBK14" s="316"/>
      <c r="KBL14" s="316"/>
      <c r="KBM14" s="316"/>
      <c r="KBN14" s="316"/>
      <c r="KBO14" s="316"/>
      <c r="KBP14" s="316"/>
      <c r="KBQ14" s="316"/>
      <c r="KBR14" s="316"/>
      <c r="KBS14" s="316"/>
      <c r="KBT14" s="316"/>
      <c r="KBU14" s="316"/>
      <c r="KBV14" s="316"/>
      <c r="KBW14" s="316"/>
      <c r="KBX14" s="316"/>
      <c r="KBY14" s="316"/>
      <c r="KBZ14" s="316"/>
      <c r="KCA14" s="316"/>
      <c r="KCB14" s="316"/>
      <c r="KCC14" s="316"/>
      <c r="KCD14" s="316"/>
      <c r="KCE14" s="316"/>
      <c r="KCF14" s="316"/>
      <c r="KCG14" s="316"/>
      <c r="KCH14" s="316"/>
      <c r="KCI14" s="316"/>
      <c r="KCJ14" s="316"/>
      <c r="KCK14" s="316"/>
      <c r="KCL14" s="316"/>
      <c r="KCM14" s="316"/>
      <c r="KCN14" s="316"/>
      <c r="KCO14" s="316"/>
      <c r="KCP14" s="316"/>
      <c r="KCQ14" s="316"/>
      <c r="KCR14" s="316"/>
      <c r="KCS14" s="316"/>
      <c r="KCT14" s="316"/>
      <c r="KCU14" s="316"/>
      <c r="KCV14" s="316"/>
      <c r="KCW14" s="316"/>
      <c r="KCX14" s="316"/>
      <c r="KCY14" s="316"/>
      <c r="KCZ14" s="316"/>
      <c r="KDA14" s="316"/>
      <c r="KDB14" s="316"/>
      <c r="KDC14" s="316"/>
      <c r="KDD14" s="316"/>
      <c r="KDE14" s="316"/>
      <c r="KDF14" s="316"/>
      <c r="KDG14" s="316"/>
      <c r="KDH14" s="316"/>
      <c r="KDI14" s="316"/>
      <c r="KDJ14" s="316"/>
      <c r="KDK14" s="316"/>
      <c r="KDL14" s="316"/>
      <c r="KDM14" s="316"/>
      <c r="KDN14" s="316"/>
      <c r="KDO14" s="316"/>
      <c r="KDP14" s="316"/>
      <c r="KDQ14" s="316"/>
      <c r="KDR14" s="316"/>
      <c r="KDS14" s="316"/>
      <c r="KDT14" s="316"/>
      <c r="KDU14" s="316"/>
      <c r="KDV14" s="316"/>
      <c r="KDW14" s="316"/>
      <c r="KDX14" s="316"/>
      <c r="KDY14" s="316"/>
      <c r="KDZ14" s="316"/>
      <c r="KEA14" s="316"/>
      <c r="KEB14" s="316"/>
      <c r="KEC14" s="316"/>
      <c r="KED14" s="316"/>
      <c r="KEE14" s="316"/>
      <c r="KEF14" s="316"/>
      <c r="KEG14" s="316"/>
      <c r="KEH14" s="316"/>
      <c r="KEI14" s="316"/>
      <c r="KEJ14" s="316"/>
      <c r="KEK14" s="316"/>
      <c r="KEL14" s="316"/>
      <c r="KEM14" s="316"/>
      <c r="KEN14" s="316"/>
      <c r="KEO14" s="316"/>
      <c r="KEP14" s="316"/>
      <c r="KEQ14" s="316"/>
      <c r="KER14" s="316"/>
      <c r="KES14" s="316"/>
      <c r="KET14" s="316"/>
      <c r="KEU14" s="316"/>
      <c r="KEV14" s="316"/>
      <c r="KEW14" s="316"/>
      <c r="KEX14" s="316"/>
      <c r="KEY14" s="316"/>
      <c r="KEZ14" s="316"/>
      <c r="KFA14" s="316"/>
      <c r="KFB14" s="316"/>
      <c r="KFC14" s="316"/>
      <c r="KFD14" s="316"/>
      <c r="KFE14" s="316"/>
      <c r="KFF14" s="316"/>
      <c r="KFG14" s="316"/>
      <c r="KFH14" s="316"/>
      <c r="KFI14" s="316"/>
      <c r="KFJ14" s="316"/>
      <c r="KFK14" s="316"/>
      <c r="KFL14" s="316"/>
      <c r="KFM14" s="316"/>
      <c r="KFN14" s="316"/>
      <c r="KFO14" s="316"/>
      <c r="KFP14" s="316"/>
      <c r="KFQ14" s="316"/>
      <c r="KFR14" s="316"/>
      <c r="KFS14" s="316"/>
      <c r="KFT14" s="316"/>
      <c r="KFU14" s="316"/>
      <c r="KFV14" s="316"/>
      <c r="KFW14" s="316"/>
      <c r="KFX14" s="316"/>
      <c r="KFY14" s="316"/>
      <c r="KFZ14" s="316"/>
      <c r="KGA14" s="316"/>
      <c r="KGB14" s="316"/>
      <c r="KGC14" s="316"/>
      <c r="KGD14" s="316"/>
      <c r="KGE14" s="316"/>
      <c r="KGF14" s="316"/>
      <c r="KGG14" s="316"/>
      <c r="KGH14" s="316"/>
      <c r="KGI14" s="316"/>
      <c r="KGJ14" s="316"/>
      <c r="KGK14" s="316"/>
      <c r="KGL14" s="316"/>
      <c r="KGM14" s="316"/>
      <c r="KGN14" s="316"/>
      <c r="KGO14" s="316"/>
      <c r="KGP14" s="316"/>
      <c r="KGQ14" s="316"/>
      <c r="KGR14" s="316"/>
      <c r="KGS14" s="316"/>
      <c r="KGT14" s="316"/>
      <c r="KGU14" s="316"/>
      <c r="KGV14" s="316"/>
      <c r="KGW14" s="316"/>
      <c r="KGX14" s="316"/>
      <c r="KGY14" s="316"/>
      <c r="KGZ14" s="316"/>
      <c r="KHA14" s="316"/>
      <c r="KHB14" s="316"/>
      <c r="KHC14" s="316"/>
      <c r="KHD14" s="316"/>
      <c r="KHE14" s="316"/>
      <c r="KHF14" s="316"/>
      <c r="KHG14" s="316"/>
      <c r="KHH14" s="316"/>
      <c r="KHI14" s="316"/>
      <c r="KHJ14" s="316"/>
      <c r="KHK14" s="316"/>
      <c r="KHL14" s="316"/>
      <c r="KHM14" s="316"/>
      <c r="KHN14" s="316"/>
      <c r="KHO14" s="316"/>
      <c r="KHP14" s="316"/>
      <c r="KHQ14" s="316"/>
      <c r="KHR14" s="316"/>
      <c r="KHS14" s="316"/>
      <c r="KHT14" s="316"/>
      <c r="KHU14" s="316"/>
      <c r="KHV14" s="316"/>
      <c r="KHW14" s="316"/>
      <c r="KHX14" s="316"/>
      <c r="KHY14" s="316"/>
      <c r="KHZ14" s="316"/>
      <c r="KIA14" s="316"/>
      <c r="KIB14" s="316"/>
      <c r="KIC14" s="316"/>
      <c r="KID14" s="316"/>
      <c r="KIE14" s="316"/>
      <c r="KIF14" s="316"/>
      <c r="KIG14" s="316"/>
      <c r="KIH14" s="316"/>
      <c r="KII14" s="316"/>
      <c r="KIJ14" s="316"/>
      <c r="KIK14" s="316"/>
      <c r="KIL14" s="316"/>
      <c r="KIM14" s="316"/>
      <c r="KIN14" s="316"/>
      <c r="KIO14" s="316"/>
      <c r="KIP14" s="316"/>
      <c r="KIQ14" s="316"/>
      <c r="KIR14" s="316"/>
      <c r="KIS14" s="316"/>
      <c r="KIT14" s="316"/>
      <c r="KIU14" s="316"/>
      <c r="KIV14" s="316"/>
      <c r="KIW14" s="316"/>
      <c r="KIX14" s="316"/>
      <c r="KIY14" s="316"/>
      <c r="KIZ14" s="316"/>
      <c r="KJA14" s="316"/>
      <c r="KJB14" s="316"/>
      <c r="KJC14" s="316"/>
      <c r="KJD14" s="316"/>
      <c r="KJE14" s="316"/>
      <c r="KJF14" s="316"/>
      <c r="KJG14" s="316"/>
      <c r="KJH14" s="316"/>
      <c r="KJI14" s="316"/>
      <c r="KJJ14" s="316"/>
      <c r="KJK14" s="316"/>
      <c r="KJL14" s="316"/>
      <c r="KJM14" s="316"/>
      <c r="KJN14" s="316"/>
      <c r="KJO14" s="316"/>
      <c r="KJP14" s="316"/>
      <c r="KJQ14" s="316"/>
      <c r="KJR14" s="316"/>
      <c r="KJS14" s="316"/>
      <c r="KJT14" s="316"/>
      <c r="KJU14" s="316"/>
      <c r="KJV14" s="316"/>
      <c r="KJW14" s="316"/>
      <c r="KJX14" s="316"/>
      <c r="KJY14" s="316"/>
      <c r="KJZ14" s="316"/>
      <c r="KKA14" s="316"/>
      <c r="KKB14" s="316"/>
      <c r="KKC14" s="316"/>
      <c r="KKD14" s="316"/>
      <c r="KKE14" s="316"/>
      <c r="KKF14" s="316"/>
      <c r="KKG14" s="316"/>
      <c r="KKH14" s="316"/>
      <c r="KKI14" s="316"/>
      <c r="KKJ14" s="316"/>
      <c r="KKK14" s="316"/>
      <c r="KKL14" s="316"/>
      <c r="KKM14" s="316"/>
      <c r="KKN14" s="316"/>
      <c r="KKO14" s="316"/>
      <c r="KKP14" s="316"/>
      <c r="KKQ14" s="316"/>
      <c r="KKR14" s="316"/>
      <c r="KKS14" s="316"/>
      <c r="KKT14" s="316"/>
      <c r="KKU14" s="316"/>
      <c r="KKV14" s="316"/>
      <c r="KKW14" s="316"/>
      <c r="KKX14" s="316"/>
      <c r="KKY14" s="316"/>
      <c r="KKZ14" s="316"/>
      <c r="KLA14" s="316"/>
      <c r="KLB14" s="316"/>
      <c r="KLC14" s="316"/>
      <c r="KLD14" s="316"/>
      <c r="KLE14" s="316"/>
      <c r="KLF14" s="316"/>
      <c r="KLG14" s="316"/>
      <c r="KLH14" s="316"/>
      <c r="KLI14" s="316"/>
      <c r="KLJ14" s="316"/>
      <c r="KLK14" s="316"/>
      <c r="KLL14" s="316"/>
      <c r="KLM14" s="316"/>
      <c r="KLN14" s="316"/>
      <c r="KLO14" s="316"/>
      <c r="KLP14" s="316"/>
      <c r="KLQ14" s="316"/>
      <c r="KLR14" s="316"/>
      <c r="KLS14" s="316"/>
      <c r="KLT14" s="316"/>
      <c r="KLU14" s="316"/>
      <c r="KLV14" s="316"/>
      <c r="KLW14" s="316"/>
      <c r="KLX14" s="316"/>
      <c r="KLY14" s="316"/>
      <c r="KLZ14" s="316"/>
      <c r="KMA14" s="316"/>
      <c r="KMB14" s="316"/>
      <c r="KMC14" s="316"/>
      <c r="KMD14" s="316"/>
      <c r="KME14" s="316"/>
      <c r="KMF14" s="316"/>
      <c r="KMG14" s="316"/>
      <c r="KMH14" s="316"/>
      <c r="KMI14" s="316"/>
      <c r="KMJ14" s="316"/>
      <c r="KMK14" s="316"/>
      <c r="KML14" s="316"/>
      <c r="KMM14" s="316"/>
      <c r="KMN14" s="316"/>
      <c r="KMO14" s="316"/>
      <c r="KMP14" s="316"/>
      <c r="KMQ14" s="316"/>
      <c r="KMR14" s="316"/>
      <c r="KMS14" s="316"/>
      <c r="KMT14" s="316"/>
      <c r="KMU14" s="316"/>
      <c r="KMV14" s="316"/>
      <c r="KMW14" s="316"/>
      <c r="KMX14" s="316"/>
      <c r="KMY14" s="316"/>
      <c r="KMZ14" s="316"/>
      <c r="KNA14" s="316"/>
      <c r="KNB14" s="316"/>
      <c r="KNC14" s="316"/>
      <c r="KND14" s="316"/>
      <c r="KNE14" s="316"/>
      <c r="KNF14" s="316"/>
      <c r="KNG14" s="316"/>
      <c r="KNH14" s="316"/>
      <c r="KNI14" s="316"/>
      <c r="KNJ14" s="316"/>
      <c r="KNK14" s="316"/>
      <c r="KNL14" s="316"/>
      <c r="KNM14" s="316"/>
      <c r="KNN14" s="316"/>
      <c r="KNO14" s="316"/>
      <c r="KNP14" s="316"/>
      <c r="KNQ14" s="316"/>
      <c r="KNR14" s="316"/>
      <c r="KNS14" s="316"/>
      <c r="KNT14" s="316"/>
      <c r="KNU14" s="316"/>
      <c r="KNV14" s="316"/>
      <c r="KNW14" s="316"/>
      <c r="KNX14" s="316"/>
      <c r="KNY14" s="316"/>
      <c r="KNZ14" s="316"/>
      <c r="KOA14" s="316"/>
      <c r="KOB14" s="316"/>
      <c r="KOC14" s="316"/>
      <c r="KOD14" s="316"/>
      <c r="KOE14" s="316"/>
      <c r="KOF14" s="316"/>
      <c r="KOG14" s="316"/>
      <c r="KOH14" s="316"/>
      <c r="KOI14" s="316"/>
      <c r="KOJ14" s="316"/>
      <c r="KOK14" s="316"/>
      <c r="KOL14" s="316"/>
      <c r="KOM14" s="316"/>
      <c r="KON14" s="316"/>
      <c r="KOO14" s="316"/>
      <c r="KOP14" s="316"/>
      <c r="KOQ14" s="316"/>
      <c r="KOR14" s="316"/>
      <c r="KOS14" s="316"/>
      <c r="KOT14" s="316"/>
      <c r="KOU14" s="316"/>
      <c r="KOV14" s="316"/>
      <c r="KOW14" s="316"/>
      <c r="KOX14" s="316"/>
      <c r="KOY14" s="316"/>
      <c r="KOZ14" s="316"/>
      <c r="KPA14" s="316"/>
      <c r="KPB14" s="316"/>
      <c r="KPC14" s="316"/>
      <c r="KPD14" s="316"/>
      <c r="KPE14" s="316"/>
      <c r="KPF14" s="316"/>
      <c r="KPG14" s="316"/>
      <c r="KPH14" s="316"/>
      <c r="KPI14" s="316"/>
      <c r="KPJ14" s="316"/>
      <c r="KPK14" s="316"/>
      <c r="KPL14" s="316"/>
      <c r="KPM14" s="316"/>
      <c r="KPN14" s="316"/>
      <c r="KPO14" s="316"/>
      <c r="KPP14" s="316"/>
      <c r="KPQ14" s="316"/>
      <c r="KPR14" s="316"/>
      <c r="KPS14" s="316"/>
      <c r="KPT14" s="316"/>
      <c r="KPU14" s="316"/>
      <c r="KPV14" s="316"/>
      <c r="KPW14" s="316"/>
      <c r="KPX14" s="316"/>
      <c r="KPY14" s="316"/>
      <c r="KPZ14" s="316"/>
      <c r="KQA14" s="316"/>
      <c r="KQB14" s="316"/>
      <c r="KQC14" s="316"/>
      <c r="KQD14" s="316"/>
      <c r="KQE14" s="316"/>
      <c r="KQF14" s="316"/>
      <c r="KQG14" s="316"/>
      <c r="KQH14" s="316"/>
      <c r="KQI14" s="316"/>
      <c r="KQJ14" s="316"/>
      <c r="KQK14" s="316"/>
      <c r="KQL14" s="316"/>
      <c r="KQM14" s="316"/>
      <c r="KQN14" s="316"/>
      <c r="KQO14" s="316"/>
      <c r="KQP14" s="316"/>
      <c r="KQQ14" s="316"/>
      <c r="KQR14" s="316"/>
      <c r="KQS14" s="316"/>
      <c r="KQT14" s="316"/>
      <c r="KQU14" s="316"/>
      <c r="KQV14" s="316"/>
      <c r="KQW14" s="316"/>
      <c r="KQX14" s="316"/>
      <c r="KQY14" s="316"/>
      <c r="KQZ14" s="316"/>
      <c r="KRA14" s="316"/>
      <c r="KRB14" s="316"/>
      <c r="KRC14" s="316"/>
      <c r="KRD14" s="316"/>
      <c r="KRE14" s="316"/>
      <c r="KRF14" s="316"/>
      <c r="KRG14" s="316"/>
      <c r="KRH14" s="316"/>
      <c r="KRI14" s="316"/>
      <c r="KRJ14" s="316"/>
      <c r="KRK14" s="316"/>
      <c r="KRL14" s="316"/>
      <c r="KRM14" s="316"/>
      <c r="KRN14" s="316"/>
      <c r="KRO14" s="316"/>
      <c r="KRP14" s="316"/>
      <c r="KRQ14" s="316"/>
      <c r="KRR14" s="316"/>
      <c r="KRS14" s="316"/>
      <c r="KRT14" s="316"/>
      <c r="KRU14" s="316"/>
      <c r="KRV14" s="316"/>
      <c r="KRW14" s="316"/>
      <c r="KRX14" s="316"/>
      <c r="KRY14" s="316"/>
      <c r="KRZ14" s="316"/>
      <c r="KSA14" s="316"/>
      <c r="KSB14" s="316"/>
      <c r="KSC14" s="316"/>
      <c r="KSD14" s="316"/>
      <c r="KSE14" s="316"/>
      <c r="KSF14" s="316"/>
      <c r="KSG14" s="316"/>
      <c r="KSH14" s="316"/>
      <c r="KSI14" s="316"/>
      <c r="KSJ14" s="316"/>
      <c r="KSK14" s="316"/>
      <c r="KSL14" s="316"/>
      <c r="KSM14" s="316"/>
      <c r="KSN14" s="316"/>
      <c r="KSO14" s="316"/>
      <c r="KSP14" s="316"/>
      <c r="KSQ14" s="316"/>
      <c r="KSR14" s="316"/>
      <c r="KSS14" s="316"/>
      <c r="KST14" s="316"/>
      <c r="KSU14" s="316"/>
      <c r="KSV14" s="316"/>
      <c r="KSW14" s="316"/>
      <c r="KSX14" s="316"/>
      <c r="KSY14" s="316"/>
      <c r="KSZ14" s="316"/>
      <c r="KTA14" s="316"/>
      <c r="KTB14" s="316"/>
      <c r="KTC14" s="316"/>
      <c r="KTD14" s="316"/>
      <c r="KTE14" s="316"/>
      <c r="KTF14" s="316"/>
      <c r="KTG14" s="316"/>
      <c r="KTH14" s="316"/>
      <c r="KTI14" s="316"/>
      <c r="KTJ14" s="316"/>
      <c r="KTK14" s="316"/>
      <c r="KTL14" s="316"/>
      <c r="KTM14" s="316"/>
      <c r="KTN14" s="316"/>
      <c r="KTO14" s="316"/>
      <c r="KTP14" s="316"/>
      <c r="KTQ14" s="316"/>
      <c r="KTR14" s="316"/>
      <c r="KTS14" s="316"/>
      <c r="KTT14" s="316"/>
      <c r="KTU14" s="316"/>
      <c r="KTV14" s="316"/>
      <c r="KTW14" s="316"/>
      <c r="KTX14" s="316"/>
      <c r="KTY14" s="316"/>
      <c r="KTZ14" s="316"/>
      <c r="KUA14" s="316"/>
      <c r="KUB14" s="316"/>
      <c r="KUC14" s="316"/>
      <c r="KUD14" s="316"/>
      <c r="KUE14" s="316"/>
      <c r="KUF14" s="316"/>
      <c r="KUG14" s="316"/>
      <c r="KUH14" s="316"/>
      <c r="KUI14" s="316"/>
      <c r="KUJ14" s="316"/>
      <c r="KUK14" s="316"/>
      <c r="KUL14" s="316"/>
      <c r="KUM14" s="316"/>
      <c r="KUN14" s="316"/>
      <c r="KUO14" s="316"/>
      <c r="KUP14" s="316"/>
      <c r="KUQ14" s="316"/>
      <c r="KUR14" s="316"/>
      <c r="KUS14" s="316"/>
      <c r="KUT14" s="316"/>
      <c r="KUU14" s="316"/>
      <c r="KUV14" s="316"/>
      <c r="KUW14" s="316"/>
      <c r="KUX14" s="316"/>
      <c r="KUY14" s="316"/>
      <c r="KUZ14" s="316"/>
      <c r="KVA14" s="316"/>
      <c r="KVB14" s="316"/>
      <c r="KVC14" s="316"/>
      <c r="KVD14" s="316"/>
      <c r="KVE14" s="316"/>
      <c r="KVF14" s="316"/>
      <c r="KVG14" s="316"/>
      <c r="KVH14" s="316"/>
      <c r="KVI14" s="316"/>
      <c r="KVJ14" s="316"/>
      <c r="KVK14" s="316"/>
      <c r="KVL14" s="316"/>
      <c r="KVM14" s="316"/>
      <c r="KVN14" s="316"/>
      <c r="KVO14" s="316"/>
      <c r="KVP14" s="316"/>
      <c r="KVQ14" s="316"/>
      <c r="KVR14" s="316"/>
      <c r="KVS14" s="316"/>
      <c r="KVT14" s="316"/>
      <c r="KVU14" s="316"/>
      <c r="KVV14" s="316"/>
      <c r="KVW14" s="316"/>
      <c r="KVX14" s="316"/>
      <c r="KVY14" s="316"/>
      <c r="KVZ14" s="316"/>
      <c r="KWA14" s="316"/>
      <c r="KWB14" s="316"/>
      <c r="KWC14" s="316"/>
      <c r="KWD14" s="316"/>
      <c r="KWE14" s="316"/>
      <c r="KWF14" s="316"/>
      <c r="KWG14" s="316"/>
      <c r="KWH14" s="316"/>
      <c r="KWI14" s="316"/>
      <c r="KWJ14" s="316"/>
      <c r="KWK14" s="316"/>
      <c r="KWL14" s="316"/>
      <c r="KWM14" s="316"/>
      <c r="KWN14" s="316"/>
      <c r="KWO14" s="316"/>
      <c r="KWP14" s="316"/>
      <c r="KWQ14" s="316"/>
      <c r="KWR14" s="316"/>
      <c r="KWS14" s="316"/>
      <c r="KWT14" s="316"/>
      <c r="KWU14" s="316"/>
      <c r="KWV14" s="316"/>
      <c r="KWW14" s="316"/>
      <c r="KWX14" s="316"/>
      <c r="KWY14" s="316"/>
      <c r="KWZ14" s="316"/>
      <c r="KXA14" s="316"/>
      <c r="KXB14" s="316"/>
      <c r="KXC14" s="316"/>
      <c r="KXD14" s="316"/>
      <c r="KXE14" s="316"/>
      <c r="KXF14" s="316"/>
      <c r="KXG14" s="316"/>
      <c r="KXH14" s="316"/>
      <c r="KXI14" s="316"/>
      <c r="KXJ14" s="316"/>
      <c r="KXK14" s="316"/>
      <c r="KXL14" s="316"/>
      <c r="KXM14" s="316"/>
      <c r="KXN14" s="316"/>
      <c r="KXO14" s="316"/>
      <c r="KXP14" s="316"/>
      <c r="KXQ14" s="316"/>
      <c r="KXR14" s="316"/>
      <c r="KXS14" s="316"/>
      <c r="KXT14" s="316"/>
      <c r="KXU14" s="316"/>
      <c r="KXV14" s="316"/>
      <c r="KXW14" s="316"/>
      <c r="KXX14" s="316"/>
      <c r="KXY14" s="316"/>
      <c r="KXZ14" s="316"/>
      <c r="KYA14" s="316"/>
      <c r="KYB14" s="316"/>
      <c r="KYC14" s="316"/>
      <c r="KYD14" s="316"/>
      <c r="KYE14" s="316"/>
      <c r="KYF14" s="316"/>
      <c r="KYG14" s="316"/>
      <c r="KYH14" s="316"/>
      <c r="KYI14" s="316"/>
      <c r="KYJ14" s="316"/>
      <c r="KYK14" s="316"/>
      <c r="KYL14" s="316"/>
      <c r="KYM14" s="316"/>
      <c r="KYN14" s="316"/>
      <c r="KYO14" s="316"/>
      <c r="KYP14" s="316"/>
      <c r="KYQ14" s="316"/>
      <c r="KYR14" s="316"/>
      <c r="KYS14" s="316"/>
      <c r="KYT14" s="316"/>
      <c r="KYU14" s="316"/>
      <c r="KYV14" s="316"/>
      <c r="KYW14" s="316"/>
      <c r="KYX14" s="316"/>
      <c r="KYY14" s="316"/>
      <c r="KYZ14" s="316"/>
      <c r="KZA14" s="316"/>
      <c r="KZB14" s="316"/>
      <c r="KZC14" s="316"/>
      <c r="KZD14" s="316"/>
      <c r="KZE14" s="316"/>
      <c r="KZF14" s="316"/>
      <c r="KZG14" s="316"/>
      <c r="KZH14" s="316"/>
      <c r="KZI14" s="316"/>
      <c r="KZJ14" s="316"/>
      <c r="KZK14" s="316"/>
      <c r="KZL14" s="316"/>
      <c r="KZM14" s="316"/>
      <c r="KZN14" s="316"/>
      <c r="KZO14" s="316"/>
      <c r="KZP14" s="316"/>
      <c r="KZQ14" s="316"/>
      <c r="KZR14" s="316"/>
      <c r="KZS14" s="316"/>
      <c r="KZT14" s="316"/>
      <c r="KZU14" s="316"/>
      <c r="KZV14" s="316"/>
      <c r="KZW14" s="316"/>
      <c r="KZX14" s="316"/>
      <c r="KZY14" s="316"/>
      <c r="KZZ14" s="316"/>
      <c r="LAA14" s="316"/>
      <c r="LAB14" s="316"/>
      <c r="LAC14" s="316"/>
      <c r="LAD14" s="316"/>
      <c r="LAE14" s="316"/>
      <c r="LAF14" s="316"/>
      <c r="LAG14" s="316"/>
      <c r="LAH14" s="316"/>
      <c r="LAI14" s="316"/>
      <c r="LAJ14" s="316"/>
      <c r="LAK14" s="316"/>
      <c r="LAL14" s="316"/>
      <c r="LAM14" s="316"/>
      <c r="LAN14" s="316"/>
      <c r="LAO14" s="316"/>
      <c r="LAP14" s="316"/>
      <c r="LAQ14" s="316"/>
      <c r="LAR14" s="316"/>
      <c r="LAS14" s="316"/>
      <c r="LAT14" s="316"/>
      <c r="LAU14" s="316"/>
      <c r="LAV14" s="316"/>
      <c r="LAW14" s="316"/>
      <c r="LAX14" s="316"/>
      <c r="LAY14" s="316"/>
      <c r="LAZ14" s="316"/>
      <c r="LBA14" s="316"/>
      <c r="LBB14" s="316"/>
      <c r="LBC14" s="316"/>
      <c r="LBD14" s="316"/>
      <c r="LBE14" s="316"/>
      <c r="LBF14" s="316"/>
      <c r="LBG14" s="316"/>
      <c r="LBH14" s="316"/>
      <c r="LBI14" s="316"/>
      <c r="LBJ14" s="316"/>
      <c r="LBK14" s="316"/>
      <c r="LBL14" s="316"/>
      <c r="LBM14" s="316"/>
      <c r="LBN14" s="316"/>
      <c r="LBO14" s="316"/>
      <c r="LBP14" s="316"/>
      <c r="LBQ14" s="316"/>
      <c r="LBR14" s="316"/>
      <c r="LBS14" s="316"/>
      <c r="LBT14" s="316"/>
      <c r="LBU14" s="316"/>
      <c r="LBV14" s="316"/>
      <c r="LBW14" s="316"/>
      <c r="LBX14" s="316"/>
      <c r="LBY14" s="316"/>
      <c r="LBZ14" s="316"/>
      <c r="LCA14" s="316"/>
      <c r="LCB14" s="316"/>
      <c r="LCC14" s="316"/>
      <c r="LCD14" s="316"/>
      <c r="LCE14" s="316"/>
      <c r="LCF14" s="316"/>
      <c r="LCG14" s="316"/>
      <c r="LCH14" s="316"/>
      <c r="LCI14" s="316"/>
      <c r="LCJ14" s="316"/>
      <c r="LCK14" s="316"/>
      <c r="LCL14" s="316"/>
      <c r="LCM14" s="316"/>
      <c r="LCN14" s="316"/>
      <c r="LCO14" s="316"/>
      <c r="LCP14" s="316"/>
      <c r="LCQ14" s="316"/>
      <c r="LCR14" s="316"/>
      <c r="LCS14" s="316"/>
      <c r="LCT14" s="316"/>
      <c r="LCU14" s="316"/>
      <c r="LCV14" s="316"/>
      <c r="LCW14" s="316"/>
      <c r="LCX14" s="316"/>
      <c r="LCY14" s="316"/>
      <c r="LCZ14" s="316"/>
      <c r="LDA14" s="316"/>
      <c r="LDB14" s="316"/>
      <c r="LDC14" s="316"/>
      <c r="LDD14" s="316"/>
      <c r="LDE14" s="316"/>
      <c r="LDF14" s="316"/>
      <c r="LDG14" s="316"/>
      <c r="LDH14" s="316"/>
      <c r="LDI14" s="316"/>
      <c r="LDJ14" s="316"/>
      <c r="LDK14" s="316"/>
      <c r="LDL14" s="316"/>
      <c r="LDM14" s="316"/>
      <c r="LDN14" s="316"/>
      <c r="LDO14" s="316"/>
      <c r="LDP14" s="316"/>
      <c r="LDQ14" s="316"/>
      <c r="LDR14" s="316"/>
      <c r="LDS14" s="316"/>
      <c r="LDT14" s="316"/>
      <c r="LDU14" s="316"/>
      <c r="LDV14" s="316"/>
      <c r="LDW14" s="316"/>
      <c r="LDX14" s="316"/>
      <c r="LDY14" s="316"/>
      <c r="LDZ14" s="316"/>
      <c r="LEA14" s="316"/>
      <c r="LEB14" s="316"/>
      <c r="LEC14" s="316"/>
      <c r="LED14" s="316"/>
      <c r="LEE14" s="316"/>
      <c r="LEF14" s="316"/>
      <c r="LEG14" s="316"/>
      <c r="LEH14" s="316"/>
      <c r="LEI14" s="316"/>
      <c r="LEJ14" s="316"/>
      <c r="LEK14" s="316"/>
      <c r="LEL14" s="316"/>
      <c r="LEM14" s="316"/>
      <c r="LEN14" s="316"/>
      <c r="LEO14" s="316"/>
      <c r="LEP14" s="316"/>
      <c r="LEQ14" s="316"/>
      <c r="LER14" s="316"/>
      <c r="LES14" s="316"/>
      <c r="LET14" s="316"/>
      <c r="LEU14" s="316"/>
      <c r="LEV14" s="316"/>
      <c r="LEW14" s="316"/>
      <c r="LEX14" s="316"/>
      <c r="LEY14" s="316"/>
      <c r="LEZ14" s="316"/>
      <c r="LFA14" s="316"/>
      <c r="LFB14" s="316"/>
      <c r="LFC14" s="316"/>
      <c r="LFD14" s="316"/>
      <c r="LFE14" s="316"/>
      <c r="LFF14" s="316"/>
      <c r="LFG14" s="316"/>
      <c r="LFH14" s="316"/>
      <c r="LFI14" s="316"/>
      <c r="LFJ14" s="316"/>
      <c r="LFK14" s="316"/>
      <c r="LFL14" s="316"/>
      <c r="LFM14" s="316"/>
      <c r="LFN14" s="316"/>
      <c r="LFO14" s="316"/>
      <c r="LFP14" s="316"/>
      <c r="LFQ14" s="316"/>
      <c r="LFR14" s="316"/>
      <c r="LFS14" s="316"/>
      <c r="LFT14" s="316"/>
      <c r="LFU14" s="316"/>
      <c r="LFV14" s="316"/>
      <c r="LFW14" s="316"/>
      <c r="LFX14" s="316"/>
      <c r="LFY14" s="316"/>
      <c r="LFZ14" s="316"/>
      <c r="LGA14" s="316"/>
      <c r="LGB14" s="316"/>
      <c r="LGC14" s="316"/>
      <c r="LGD14" s="316"/>
      <c r="LGE14" s="316"/>
      <c r="LGF14" s="316"/>
      <c r="LGG14" s="316"/>
      <c r="LGH14" s="316"/>
      <c r="LGI14" s="316"/>
      <c r="LGJ14" s="316"/>
      <c r="LGK14" s="316"/>
      <c r="LGL14" s="316"/>
      <c r="LGM14" s="316"/>
      <c r="LGN14" s="316"/>
      <c r="LGO14" s="316"/>
      <c r="LGP14" s="316"/>
      <c r="LGQ14" s="316"/>
      <c r="LGR14" s="316"/>
      <c r="LGS14" s="316"/>
      <c r="LGT14" s="316"/>
      <c r="LGU14" s="316"/>
      <c r="LGV14" s="316"/>
      <c r="LGW14" s="316"/>
      <c r="LGX14" s="316"/>
      <c r="LGY14" s="316"/>
      <c r="LGZ14" s="316"/>
      <c r="LHA14" s="316"/>
      <c r="LHB14" s="316"/>
      <c r="LHC14" s="316"/>
      <c r="LHD14" s="316"/>
      <c r="LHE14" s="316"/>
      <c r="LHF14" s="316"/>
      <c r="LHG14" s="316"/>
      <c r="LHH14" s="316"/>
      <c r="LHI14" s="316"/>
      <c r="LHJ14" s="316"/>
      <c r="LHK14" s="316"/>
      <c r="LHL14" s="316"/>
      <c r="LHM14" s="316"/>
      <c r="LHN14" s="316"/>
      <c r="LHO14" s="316"/>
      <c r="LHP14" s="316"/>
      <c r="LHQ14" s="316"/>
      <c r="LHR14" s="316"/>
      <c r="LHS14" s="316"/>
      <c r="LHT14" s="316"/>
      <c r="LHU14" s="316"/>
      <c r="LHV14" s="316"/>
      <c r="LHW14" s="316"/>
      <c r="LHX14" s="316"/>
      <c r="LHY14" s="316"/>
      <c r="LHZ14" s="316"/>
      <c r="LIA14" s="316"/>
      <c r="LIB14" s="316"/>
      <c r="LIC14" s="316"/>
      <c r="LID14" s="316"/>
      <c r="LIE14" s="316"/>
      <c r="LIF14" s="316"/>
      <c r="LIG14" s="316"/>
      <c r="LIH14" s="316"/>
      <c r="LII14" s="316"/>
      <c r="LIJ14" s="316"/>
      <c r="LIK14" s="316"/>
      <c r="LIL14" s="316"/>
      <c r="LIM14" s="316"/>
      <c r="LIN14" s="316"/>
      <c r="LIO14" s="316"/>
      <c r="LIP14" s="316"/>
      <c r="LIQ14" s="316"/>
      <c r="LIR14" s="316"/>
      <c r="LIS14" s="316"/>
      <c r="LIT14" s="316"/>
      <c r="LIU14" s="316"/>
      <c r="LIV14" s="316"/>
      <c r="LIW14" s="316"/>
      <c r="LIX14" s="316"/>
      <c r="LIY14" s="316"/>
      <c r="LIZ14" s="316"/>
      <c r="LJA14" s="316"/>
      <c r="LJB14" s="316"/>
      <c r="LJC14" s="316"/>
      <c r="LJD14" s="316"/>
      <c r="LJE14" s="316"/>
      <c r="LJF14" s="316"/>
      <c r="LJG14" s="316"/>
      <c r="LJH14" s="316"/>
      <c r="LJI14" s="316"/>
      <c r="LJJ14" s="316"/>
      <c r="LJK14" s="316"/>
      <c r="LJL14" s="316"/>
      <c r="LJM14" s="316"/>
      <c r="LJN14" s="316"/>
      <c r="LJO14" s="316"/>
      <c r="LJP14" s="316"/>
      <c r="LJQ14" s="316"/>
      <c r="LJR14" s="316"/>
      <c r="LJS14" s="316"/>
      <c r="LJT14" s="316"/>
      <c r="LJU14" s="316"/>
      <c r="LJV14" s="316"/>
      <c r="LJW14" s="316"/>
      <c r="LJX14" s="316"/>
      <c r="LJY14" s="316"/>
      <c r="LJZ14" s="316"/>
      <c r="LKA14" s="316"/>
      <c r="LKB14" s="316"/>
      <c r="LKC14" s="316"/>
      <c r="LKD14" s="316"/>
      <c r="LKE14" s="316"/>
      <c r="LKF14" s="316"/>
      <c r="LKG14" s="316"/>
      <c r="LKH14" s="316"/>
      <c r="LKI14" s="316"/>
      <c r="LKJ14" s="316"/>
      <c r="LKK14" s="316"/>
      <c r="LKL14" s="316"/>
      <c r="LKM14" s="316"/>
      <c r="LKN14" s="316"/>
      <c r="LKO14" s="316"/>
      <c r="LKP14" s="316"/>
      <c r="LKQ14" s="316"/>
      <c r="LKR14" s="316"/>
      <c r="LKS14" s="316"/>
      <c r="LKT14" s="316"/>
      <c r="LKU14" s="316"/>
      <c r="LKV14" s="316"/>
      <c r="LKW14" s="316"/>
      <c r="LKX14" s="316"/>
      <c r="LKY14" s="316"/>
      <c r="LKZ14" s="316"/>
      <c r="LLA14" s="316"/>
      <c r="LLB14" s="316"/>
      <c r="LLC14" s="316"/>
      <c r="LLD14" s="316"/>
      <c r="LLE14" s="316"/>
      <c r="LLF14" s="316"/>
      <c r="LLG14" s="316"/>
      <c r="LLH14" s="316"/>
      <c r="LLI14" s="316"/>
      <c r="LLJ14" s="316"/>
      <c r="LLK14" s="316"/>
      <c r="LLL14" s="316"/>
      <c r="LLM14" s="316"/>
      <c r="LLN14" s="316"/>
      <c r="LLO14" s="316"/>
      <c r="LLP14" s="316"/>
      <c r="LLQ14" s="316"/>
      <c r="LLR14" s="316"/>
      <c r="LLS14" s="316"/>
      <c r="LLT14" s="316"/>
      <c r="LLU14" s="316"/>
      <c r="LLV14" s="316"/>
      <c r="LLW14" s="316"/>
      <c r="LLX14" s="316"/>
      <c r="LLY14" s="316"/>
      <c r="LLZ14" s="316"/>
      <c r="LMA14" s="316"/>
      <c r="LMB14" s="316"/>
      <c r="LMC14" s="316"/>
      <c r="LMD14" s="316"/>
      <c r="LME14" s="316"/>
      <c r="LMF14" s="316"/>
      <c r="LMG14" s="316"/>
      <c r="LMH14" s="316"/>
      <c r="LMI14" s="316"/>
      <c r="LMJ14" s="316"/>
      <c r="LMK14" s="316"/>
      <c r="LML14" s="316"/>
      <c r="LMM14" s="316"/>
      <c r="LMN14" s="316"/>
      <c r="LMO14" s="316"/>
      <c r="LMP14" s="316"/>
      <c r="LMQ14" s="316"/>
      <c r="LMR14" s="316"/>
      <c r="LMS14" s="316"/>
      <c r="LMT14" s="316"/>
      <c r="LMU14" s="316"/>
      <c r="LMV14" s="316"/>
      <c r="LMW14" s="316"/>
      <c r="LMX14" s="316"/>
      <c r="LMY14" s="316"/>
      <c r="LMZ14" s="316"/>
      <c r="LNA14" s="316"/>
      <c r="LNB14" s="316"/>
      <c r="LNC14" s="316"/>
      <c r="LND14" s="316"/>
      <c r="LNE14" s="316"/>
      <c r="LNF14" s="316"/>
      <c r="LNG14" s="316"/>
      <c r="LNH14" s="316"/>
      <c r="LNI14" s="316"/>
      <c r="LNJ14" s="316"/>
      <c r="LNK14" s="316"/>
      <c r="LNL14" s="316"/>
      <c r="LNM14" s="316"/>
      <c r="LNN14" s="316"/>
      <c r="LNO14" s="316"/>
      <c r="LNP14" s="316"/>
      <c r="LNQ14" s="316"/>
      <c r="LNR14" s="316"/>
      <c r="LNS14" s="316"/>
      <c r="LNT14" s="316"/>
      <c r="LNU14" s="316"/>
      <c r="LNV14" s="316"/>
      <c r="LNW14" s="316"/>
      <c r="LNX14" s="316"/>
      <c r="LNY14" s="316"/>
      <c r="LNZ14" s="316"/>
      <c r="LOA14" s="316"/>
      <c r="LOB14" s="316"/>
      <c r="LOC14" s="316"/>
      <c r="LOD14" s="316"/>
      <c r="LOE14" s="316"/>
      <c r="LOF14" s="316"/>
      <c r="LOG14" s="316"/>
      <c r="LOH14" s="316"/>
      <c r="LOI14" s="316"/>
      <c r="LOJ14" s="316"/>
      <c r="LOK14" s="316"/>
      <c r="LOL14" s="316"/>
      <c r="LOM14" s="316"/>
      <c r="LON14" s="316"/>
      <c r="LOO14" s="316"/>
      <c r="LOP14" s="316"/>
      <c r="LOQ14" s="316"/>
      <c r="LOR14" s="316"/>
      <c r="LOS14" s="316"/>
      <c r="LOT14" s="316"/>
      <c r="LOU14" s="316"/>
      <c r="LOV14" s="316"/>
      <c r="LOW14" s="316"/>
      <c r="LOX14" s="316"/>
      <c r="LOY14" s="316"/>
      <c r="LOZ14" s="316"/>
      <c r="LPA14" s="316"/>
      <c r="LPB14" s="316"/>
      <c r="LPC14" s="316"/>
      <c r="LPD14" s="316"/>
      <c r="LPE14" s="316"/>
      <c r="LPF14" s="316"/>
      <c r="LPG14" s="316"/>
      <c r="LPH14" s="316"/>
      <c r="LPI14" s="316"/>
      <c r="LPJ14" s="316"/>
      <c r="LPK14" s="316"/>
      <c r="LPL14" s="316"/>
      <c r="LPM14" s="316"/>
      <c r="LPN14" s="316"/>
      <c r="LPO14" s="316"/>
      <c r="LPP14" s="316"/>
      <c r="LPQ14" s="316"/>
      <c r="LPR14" s="316"/>
      <c r="LPS14" s="316"/>
      <c r="LPT14" s="316"/>
      <c r="LPU14" s="316"/>
      <c r="LPV14" s="316"/>
      <c r="LPW14" s="316"/>
      <c r="LPX14" s="316"/>
      <c r="LPY14" s="316"/>
      <c r="LPZ14" s="316"/>
      <c r="LQA14" s="316"/>
      <c r="LQB14" s="316"/>
      <c r="LQC14" s="316"/>
      <c r="LQD14" s="316"/>
      <c r="LQE14" s="316"/>
      <c r="LQF14" s="316"/>
      <c r="LQG14" s="316"/>
      <c r="LQH14" s="316"/>
      <c r="LQI14" s="316"/>
      <c r="LQJ14" s="316"/>
      <c r="LQK14" s="316"/>
      <c r="LQL14" s="316"/>
      <c r="LQM14" s="316"/>
      <c r="LQN14" s="316"/>
      <c r="LQO14" s="316"/>
      <c r="LQP14" s="316"/>
      <c r="LQQ14" s="316"/>
      <c r="LQR14" s="316"/>
      <c r="LQS14" s="316"/>
      <c r="LQT14" s="316"/>
      <c r="LQU14" s="316"/>
      <c r="LQV14" s="316"/>
      <c r="LQW14" s="316"/>
      <c r="LQX14" s="316"/>
      <c r="LQY14" s="316"/>
      <c r="LQZ14" s="316"/>
      <c r="LRA14" s="316"/>
      <c r="LRB14" s="316"/>
      <c r="LRC14" s="316"/>
      <c r="LRD14" s="316"/>
      <c r="LRE14" s="316"/>
      <c r="LRF14" s="316"/>
      <c r="LRG14" s="316"/>
      <c r="LRH14" s="316"/>
      <c r="LRI14" s="316"/>
      <c r="LRJ14" s="316"/>
      <c r="LRK14" s="316"/>
      <c r="LRL14" s="316"/>
      <c r="LRM14" s="316"/>
      <c r="LRN14" s="316"/>
      <c r="LRO14" s="316"/>
      <c r="LRP14" s="316"/>
      <c r="LRQ14" s="316"/>
      <c r="LRR14" s="316"/>
      <c r="LRS14" s="316"/>
      <c r="LRT14" s="316"/>
      <c r="LRU14" s="316"/>
      <c r="LRV14" s="316"/>
      <c r="LRW14" s="316"/>
      <c r="LRX14" s="316"/>
      <c r="LRY14" s="316"/>
      <c r="LRZ14" s="316"/>
      <c r="LSA14" s="316"/>
      <c r="LSB14" s="316"/>
      <c r="LSC14" s="316"/>
      <c r="LSD14" s="316"/>
      <c r="LSE14" s="316"/>
      <c r="LSF14" s="316"/>
      <c r="LSG14" s="316"/>
      <c r="LSH14" s="316"/>
      <c r="LSI14" s="316"/>
      <c r="LSJ14" s="316"/>
      <c r="LSK14" s="316"/>
      <c r="LSL14" s="316"/>
      <c r="LSM14" s="316"/>
      <c r="LSN14" s="316"/>
      <c r="LSO14" s="316"/>
      <c r="LSP14" s="316"/>
      <c r="LSQ14" s="316"/>
      <c r="LSR14" s="316"/>
      <c r="LSS14" s="316"/>
      <c r="LST14" s="316"/>
      <c r="LSU14" s="316"/>
      <c r="LSV14" s="316"/>
      <c r="LSW14" s="316"/>
      <c r="LSX14" s="316"/>
      <c r="LSY14" s="316"/>
      <c r="LSZ14" s="316"/>
      <c r="LTA14" s="316"/>
      <c r="LTB14" s="316"/>
      <c r="LTC14" s="316"/>
      <c r="LTD14" s="316"/>
      <c r="LTE14" s="316"/>
      <c r="LTF14" s="316"/>
      <c r="LTG14" s="316"/>
      <c r="LTH14" s="316"/>
      <c r="LTI14" s="316"/>
      <c r="LTJ14" s="316"/>
      <c r="LTK14" s="316"/>
      <c r="LTL14" s="316"/>
      <c r="LTM14" s="316"/>
      <c r="LTN14" s="316"/>
      <c r="LTO14" s="316"/>
      <c r="LTP14" s="316"/>
      <c r="LTQ14" s="316"/>
      <c r="LTR14" s="316"/>
      <c r="LTS14" s="316"/>
      <c r="LTT14" s="316"/>
      <c r="LTU14" s="316"/>
      <c r="LTV14" s="316"/>
      <c r="LTW14" s="316"/>
      <c r="LTX14" s="316"/>
      <c r="LTY14" s="316"/>
      <c r="LTZ14" s="316"/>
      <c r="LUA14" s="316"/>
      <c r="LUB14" s="316"/>
      <c r="LUC14" s="316"/>
      <c r="LUD14" s="316"/>
      <c r="LUE14" s="316"/>
      <c r="LUF14" s="316"/>
      <c r="LUG14" s="316"/>
      <c r="LUH14" s="316"/>
      <c r="LUI14" s="316"/>
      <c r="LUJ14" s="316"/>
      <c r="LUK14" s="316"/>
      <c r="LUL14" s="316"/>
      <c r="LUM14" s="316"/>
      <c r="LUN14" s="316"/>
      <c r="LUO14" s="316"/>
      <c r="LUP14" s="316"/>
      <c r="LUQ14" s="316"/>
      <c r="LUR14" s="316"/>
      <c r="LUS14" s="316"/>
      <c r="LUT14" s="316"/>
      <c r="LUU14" s="316"/>
      <c r="LUV14" s="316"/>
      <c r="LUW14" s="316"/>
      <c r="LUX14" s="316"/>
      <c r="LUY14" s="316"/>
      <c r="LUZ14" s="316"/>
      <c r="LVA14" s="316"/>
      <c r="LVB14" s="316"/>
      <c r="LVC14" s="316"/>
      <c r="LVD14" s="316"/>
      <c r="LVE14" s="316"/>
      <c r="LVF14" s="316"/>
      <c r="LVG14" s="316"/>
      <c r="LVH14" s="316"/>
      <c r="LVI14" s="316"/>
      <c r="LVJ14" s="316"/>
      <c r="LVK14" s="316"/>
      <c r="LVL14" s="316"/>
      <c r="LVM14" s="316"/>
      <c r="LVN14" s="316"/>
      <c r="LVO14" s="316"/>
      <c r="LVP14" s="316"/>
      <c r="LVQ14" s="316"/>
      <c r="LVR14" s="316"/>
      <c r="LVS14" s="316"/>
      <c r="LVT14" s="316"/>
      <c r="LVU14" s="316"/>
      <c r="LVV14" s="316"/>
      <c r="LVW14" s="316"/>
      <c r="LVX14" s="316"/>
      <c r="LVY14" s="316"/>
      <c r="LVZ14" s="316"/>
      <c r="LWA14" s="316"/>
      <c r="LWB14" s="316"/>
      <c r="LWC14" s="316"/>
      <c r="LWD14" s="316"/>
      <c r="LWE14" s="316"/>
      <c r="LWF14" s="316"/>
      <c r="LWG14" s="316"/>
      <c r="LWH14" s="316"/>
      <c r="LWI14" s="316"/>
      <c r="LWJ14" s="316"/>
      <c r="LWK14" s="316"/>
      <c r="LWL14" s="316"/>
      <c r="LWM14" s="316"/>
      <c r="LWN14" s="316"/>
      <c r="LWO14" s="316"/>
      <c r="LWP14" s="316"/>
      <c r="LWQ14" s="316"/>
      <c r="LWR14" s="316"/>
      <c r="LWS14" s="316"/>
      <c r="LWT14" s="316"/>
      <c r="LWU14" s="316"/>
      <c r="LWV14" s="316"/>
      <c r="LWW14" s="316"/>
      <c r="LWX14" s="316"/>
      <c r="LWY14" s="316"/>
      <c r="LWZ14" s="316"/>
      <c r="LXA14" s="316"/>
      <c r="LXB14" s="316"/>
      <c r="LXC14" s="316"/>
      <c r="LXD14" s="316"/>
      <c r="LXE14" s="316"/>
      <c r="LXF14" s="316"/>
      <c r="LXG14" s="316"/>
      <c r="LXH14" s="316"/>
      <c r="LXI14" s="316"/>
      <c r="LXJ14" s="316"/>
      <c r="LXK14" s="316"/>
      <c r="LXL14" s="316"/>
      <c r="LXM14" s="316"/>
      <c r="LXN14" s="316"/>
      <c r="LXO14" s="316"/>
      <c r="LXP14" s="316"/>
      <c r="LXQ14" s="316"/>
      <c r="LXR14" s="316"/>
      <c r="LXS14" s="316"/>
      <c r="LXT14" s="316"/>
      <c r="LXU14" s="316"/>
      <c r="LXV14" s="316"/>
      <c r="LXW14" s="316"/>
      <c r="LXX14" s="316"/>
      <c r="LXY14" s="316"/>
      <c r="LXZ14" s="316"/>
      <c r="LYA14" s="316"/>
      <c r="LYB14" s="316"/>
      <c r="LYC14" s="316"/>
      <c r="LYD14" s="316"/>
      <c r="LYE14" s="316"/>
      <c r="LYF14" s="316"/>
      <c r="LYG14" s="316"/>
      <c r="LYH14" s="316"/>
      <c r="LYI14" s="316"/>
      <c r="LYJ14" s="316"/>
      <c r="LYK14" s="316"/>
      <c r="LYL14" s="316"/>
      <c r="LYM14" s="316"/>
      <c r="LYN14" s="316"/>
      <c r="LYO14" s="316"/>
      <c r="LYP14" s="316"/>
      <c r="LYQ14" s="316"/>
      <c r="LYR14" s="316"/>
      <c r="LYS14" s="316"/>
      <c r="LYT14" s="316"/>
      <c r="LYU14" s="316"/>
      <c r="LYV14" s="316"/>
      <c r="LYW14" s="316"/>
      <c r="LYX14" s="316"/>
      <c r="LYY14" s="316"/>
      <c r="LYZ14" s="316"/>
      <c r="LZA14" s="316"/>
      <c r="LZB14" s="316"/>
      <c r="LZC14" s="316"/>
      <c r="LZD14" s="316"/>
      <c r="LZE14" s="316"/>
      <c r="LZF14" s="316"/>
      <c r="LZG14" s="316"/>
      <c r="LZH14" s="316"/>
      <c r="LZI14" s="316"/>
      <c r="LZJ14" s="316"/>
      <c r="LZK14" s="316"/>
      <c r="LZL14" s="316"/>
      <c r="LZM14" s="316"/>
      <c r="LZN14" s="316"/>
      <c r="LZO14" s="316"/>
      <c r="LZP14" s="316"/>
      <c r="LZQ14" s="316"/>
      <c r="LZR14" s="316"/>
      <c r="LZS14" s="316"/>
      <c r="LZT14" s="316"/>
      <c r="LZU14" s="316"/>
      <c r="LZV14" s="316"/>
      <c r="LZW14" s="316"/>
      <c r="LZX14" s="316"/>
      <c r="LZY14" s="316"/>
      <c r="LZZ14" s="316"/>
      <c r="MAA14" s="316"/>
      <c r="MAB14" s="316"/>
      <c r="MAC14" s="316"/>
      <c r="MAD14" s="316"/>
      <c r="MAE14" s="316"/>
      <c r="MAF14" s="316"/>
      <c r="MAG14" s="316"/>
      <c r="MAH14" s="316"/>
      <c r="MAI14" s="316"/>
      <c r="MAJ14" s="316"/>
      <c r="MAK14" s="316"/>
      <c r="MAL14" s="316"/>
      <c r="MAM14" s="316"/>
      <c r="MAN14" s="316"/>
      <c r="MAO14" s="316"/>
      <c r="MAP14" s="316"/>
      <c r="MAQ14" s="316"/>
      <c r="MAR14" s="316"/>
      <c r="MAS14" s="316"/>
      <c r="MAT14" s="316"/>
      <c r="MAU14" s="316"/>
      <c r="MAV14" s="316"/>
      <c r="MAW14" s="316"/>
      <c r="MAX14" s="316"/>
      <c r="MAY14" s="316"/>
      <c r="MAZ14" s="316"/>
      <c r="MBA14" s="316"/>
      <c r="MBB14" s="316"/>
      <c r="MBC14" s="316"/>
      <c r="MBD14" s="316"/>
      <c r="MBE14" s="316"/>
      <c r="MBF14" s="316"/>
      <c r="MBG14" s="316"/>
      <c r="MBH14" s="316"/>
      <c r="MBI14" s="316"/>
      <c r="MBJ14" s="316"/>
      <c r="MBK14" s="316"/>
      <c r="MBL14" s="316"/>
      <c r="MBM14" s="316"/>
      <c r="MBN14" s="316"/>
      <c r="MBO14" s="316"/>
      <c r="MBP14" s="316"/>
      <c r="MBQ14" s="316"/>
      <c r="MBR14" s="316"/>
      <c r="MBS14" s="316"/>
      <c r="MBT14" s="316"/>
      <c r="MBU14" s="316"/>
      <c r="MBV14" s="316"/>
      <c r="MBW14" s="316"/>
      <c r="MBX14" s="316"/>
      <c r="MBY14" s="316"/>
      <c r="MBZ14" s="316"/>
      <c r="MCA14" s="316"/>
      <c r="MCB14" s="316"/>
      <c r="MCC14" s="316"/>
      <c r="MCD14" s="316"/>
      <c r="MCE14" s="316"/>
      <c r="MCF14" s="316"/>
      <c r="MCG14" s="316"/>
      <c r="MCH14" s="316"/>
      <c r="MCI14" s="316"/>
      <c r="MCJ14" s="316"/>
      <c r="MCK14" s="316"/>
      <c r="MCL14" s="316"/>
      <c r="MCM14" s="316"/>
      <c r="MCN14" s="316"/>
      <c r="MCO14" s="316"/>
      <c r="MCP14" s="316"/>
      <c r="MCQ14" s="316"/>
      <c r="MCR14" s="316"/>
      <c r="MCS14" s="316"/>
      <c r="MCT14" s="316"/>
      <c r="MCU14" s="316"/>
      <c r="MCV14" s="316"/>
      <c r="MCW14" s="316"/>
      <c r="MCX14" s="316"/>
      <c r="MCY14" s="316"/>
      <c r="MCZ14" s="316"/>
      <c r="MDA14" s="316"/>
      <c r="MDB14" s="316"/>
      <c r="MDC14" s="316"/>
      <c r="MDD14" s="316"/>
      <c r="MDE14" s="316"/>
      <c r="MDF14" s="316"/>
      <c r="MDG14" s="316"/>
      <c r="MDH14" s="316"/>
      <c r="MDI14" s="316"/>
      <c r="MDJ14" s="316"/>
      <c r="MDK14" s="316"/>
      <c r="MDL14" s="316"/>
      <c r="MDM14" s="316"/>
      <c r="MDN14" s="316"/>
      <c r="MDO14" s="316"/>
      <c r="MDP14" s="316"/>
      <c r="MDQ14" s="316"/>
      <c r="MDR14" s="316"/>
      <c r="MDS14" s="316"/>
      <c r="MDT14" s="316"/>
      <c r="MDU14" s="316"/>
      <c r="MDV14" s="316"/>
      <c r="MDW14" s="316"/>
      <c r="MDX14" s="316"/>
      <c r="MDY14" s="316"/>
      <c r="MDZ14" s="316"/>
      <c r="MEA14" s="316"/>
      <c r="MEB14" s="316"/>
      <c r="MEC14" s="316"/>
      <c r="MED14" s="316"/>
      <c r="MEE14" s="316"/>
      <c r="MEF14" s="316"/>
      <c r="MEG14" s="316"/>
      <c r="MEH14" s="316"/>
      <c r="MEI14" s="316"/>
      <c r="MEJ14" s="316"/>
      <c r="MEK14" s="316"/>
      <c r="MEL14" s="316"/>
      <c r="MEM14" s="316"/>
      <c r="MEN14" s="316"/>
      <c r="MEO14" s="316"/>
      <c r="MEP14" s="316"/>
      <c r="MEQ14" s="316"/>
      <c r="MER14" s="316"/>
      <c r="MES14" s="316"/>
      <c r="MET14" s="316"/>
      <c r="MEU14" s="316"/>
      <c r="MEV14" s="316"/>
      <c r="MEW14" s="316"/>
      <c r="MEX14" s="316"/>
      <c r="MEY14" s="316"/>
      <c r="MEZ14" s="316"/>
      <c r="MFA14" s="316"/>
      <c r="MFB14" s="316"/>
      <c r="MFC14" s="316"/>
      <c r="MFD14" s="316"/>
      <c r="MFE14" s="316"/>
      <c r="MFF14" s="316"/>
      <c r="MFG14" s="316"/>
      <c r="MFH14" s="316"/>
      <c r="MFI14" s="316"/>
      <c r="MFJ14" s="316"/>
      <c r="MFK14" s="316"/>
      <c r="MFL14" s="316"/>
      <c r="MFM14" s="316"/>
      <c r="MFN14" s="316"/>
      <c r="MFO14" s="316"/>
      <c r="MFP14" s="316"/>
      <c r="MFQ14" s="316"/>
      <c r="MFR14" s="316"/>
      <c r="MFS14" s="316"/>
      <c r="MFT14" s="316"/>
      <c r="MFU14" s="316"/>
      <c r="MFV14" s="316"/>
      <c r="MFW14" s="316"/>
      <c r="MFX14" s="316"/>
      <c r="MFY14" s="316"/>
      <c r="MFZ14" s="316"/>
      <c r="MGA14" s="316"/>
      <c r="MGB14" s="316"/>
      <c r="MGC14" s="316"/>
      <c r="MGD14" s="316"/>
      <c r="MGE14" s="316"/>
      <c r="MGF14" s="316"/>
      <c r="MGG14" s="316"/>
      <c r="MGH14" s="316"/>
      <c r="MGI14" s="316"/>
      <c r="MGJ14" s="316"/>
      <c r="MGK14" s="316"/>
      <c r="MGL14" s="316"/>
      <c r="MGM14" s="316"/>
      <c r="MGN14" s="316"/>
      <c r="MGO14" s="316"/>
      <c r="MGP14" s="316"/>
      <c r="MGQ14" s="316"/>
      <c r="MGR14" s="316"/>
      <c r="MGS14" s="316"/>
      <c r="MGT14" s="316"/>
      <c r="MGU14" s="316"/>
      <c r="MGV14" s="316"/>
      <c r="MGW14" s="316"/>
      <c r="MGX14" s="316"/>
      <c r="MGY14" s="316"/>
      <c r="MGZ14" s="316"/>
      <c r="MHA14" s="316"/>
      <c r="MHB14" s="316"/>
      <c r="MHC14" s="316"/>
      <c r="MHD14" s="316"/>
      <c r="MHE14" s="316"/>
      <c r="MHF14" s="316"/>
      <c r="MHG14" s="316"/>
      <c r="MHH14" s="316"/>
      <c r="MHI14" s="316"/>
      <c r="MHJ14" s="316"/>
      <c r="MHK14" s="316"/>
      <c r="MHL14" s="316"/>
      <c r="MHM14" s="316"/>
      <c r="MHN14" s="316"/>
      <c r="MHO14" s="316"/>
      <c r="MHP14" s="316"/>
      <c r="MHQ14" s="316"/>
      <c r="MHR14" s="316"/>
      <c r="MHS14" s="316"/>
      <c r="MHT14" s="316"/>
      <c r="MHU14" s="316"/>
      <c r="MHV14" s="316"/>
      <c r="MHW14" s="316"/>
      <c r="MHX14" s="316"/>
      <c r="MHY14" s="316"/>
      <c r="MHZ14" s="316"/>
      <c r="MIA14" s="316"/>
      <c r="MIB14" s="316"/>
      <c r="MIC14" s="316"/>
      <c r="MID14" s="316"/>
      <c r="MIE14" s="316"/>
      <c r="MIF14" s="316"/>
      <c r="MIG14" s="316"/>
      <c r="MIH14" s="316"/>
      <c r="MII14" s="316"/>
      <c r="MIJ14" s="316"/>
      <c r="MIK14" s="316"/>
      <c r="MIL14" s="316"/>
      <c r="MIM14" s="316"/>
      <c r="MIN14" s="316"/>
      <c r="MIO14" s="316"/>
      <c r="MIP14" s="316"/>
      <c r="MIQ14" s="316"/>
      <c r="MIR14" s="316"/>
      <c r="MIS14" s="316"/>
      <c r="MIT14" s="316"/>
      <c r="MIU14" s="316"/>
      <c r="MIV14" s="316"/>
      <c r="MIW14" s="316"/>
      <c r="MIX14" s="316"/>
      <c r="MIY14" s="316"/>
      <c r="MIZ14" s="316"/>
      <c r="MJA14" s="316"/>
      <c r="MJB14" s="316"/>
      <c r="MJC14" s="316"/>
      <c r="MJD14" s="316"/>
      <c r="MJE14" s="316"/>
      <c r="MJF14" s="316"/>
      <c r="MJG14" s="316"/>
      <c r="MJH14" s="316"/>
      <c r="MJI14" s="316"/>
      <c r="MJJ14" s="316"/>
      <c r="MJK14" s="316"/>
      <c r="MJL14" s="316"/>
      <c r="MJM14" s="316"/>
      <c r="MJN14" s="316"/>
      <c r="MJO14" s="316"/>
      <c r="MJP14" s="316"/>
      <c r="MJQ14" s="316"/>
      <c r="MJR14" s="316"/>
      <c r="MJS14" s="316"/>
      <c r="MJT14" s="316"/>
      <c r="MJU14" s="316"/>
      <c r="MJV14" s="316"/>
      <c r="MJW14" s="316"/>
      <c r="MJX14" s="316"/>
      <c r="MJY14" s="316"/>
      <c r="MJZ14" s="316"/>
      <c r="MKA14" s="316"/>
      <c r="MKB14" s="316"/>
      <c r="MKC14" s="316"/>
      <c r="MKD14" s="316"/>
      <c r="MKE14" s="316"/>
      <c r="MKF14" s="316"/>
      <c r="MKG14" s="316"/>
      <c r="MKH14" s="316"/>
      <c r="MKI14" s="316"/>
      <c r="MKJ14" s="316"/>
      <c r="MKK14" s="316"/>
      <c r="MKL14" s="316"/>
      <c r="MKM14" s="316"/>
      <c r="MKN14" s="316"/>
      <c r="MKO14" s="316"/>
      <c r="MKP14" s="316"/>
      <c r="MKQ14" s="316"/>
      <c r="MKR14" s="316"/>
      <c r="MKS14" s="316"/>
      <c r="MKT14" s="316"/>
      <c r="MKU14" s="316"/>
      <c r="MKV14" s="316"/>
      <c r="MKW14" s="316"/>
      <c r="MKX14" s="316"/>
      <c r="MKY14" s="316"/>
      <c r="MKZ14" s="316"/>
      <c r="MLA14" s="316"/>
      <c r="MLB14" s="316"/>
      <c r="MLC14" s="316"/>
      <c r="MLD14" s="316"/>
      <c r="MLE14" s="316"/>
      <c r="MLF14" s="316"/>
      <c r="MLG14" s="316"/>
      <c r="MLH14" s="316"/>
      <c r="MLI14" s="316"/>
      <c r="MLJ14" s="316"/>
      <c r="MLK14" s="316"/>
      <c r="MLL14" s="316"/>
      <c r="MLM14" s="316"/>
      <c r="MLN14" s="316"/>
      <c r="MLO14" s="316"/>
      <c r="MLP14" s="316"/>
      <c r="MLQ14" s="316"/>
      <c r="MLR14" s="316"/>
      <c r="MLS14" s="316"/>
      <c r="MLT14" s="316"/>
      <c r="MLU14" s="316"/>
      <c r="MLV14" s="316"/>
      <c r="MLW14" s="316"/>
      <c r="MLX14" s="316"/>
      <c r="MLY14" s="316"/>
      <c r="MLZ14" s="316"/>
      <c r="MMA14" s="316"/>
      <c r="MMB14" s="316"/>
      <c r="MMC14" s="316"/>
      <c r="MMD14" s="316"/>
      <c r="MME14" s="316"/>
      <c r="MMF14" s="316"/>
      <c r="MMG14" s="316"/>
      <c r="MMH14" s="316"/>
      <c r="MMI14" s="316"/>
      <c r="MMJ14" s="316"/>
      <c r="MMK14" s="316"/>
      <c r="MML14" s="316"/>
      <c r="MMM14" s="316"/>
      <c r="MMN14" s="316"/>
      <c r="MMO14" s="316"/>
      <c r="MMP14" s="316"/>
      <c r="MMQ14" s="316"/>
      <c r="MMR14" s="316"/>
      <c r="MMS14" s="316"/>
      <c r="MMT14" s="316"/>
      <c r="MMU14" s="316"/>
      <c r="MMV14" s="316"/>
      <c r="MMW14" s="316"/>
      <c r="MMX14" s="316"/>
      <c r="MMY14" s="316"/>
      <c r="MMZ14" s="316"/>
      <c r="MNA14" s="316"/>
      <c r="MNB14" s="316"/>
      <c r="MNC14" s="316"/>
      <c r="MND14" s="316"/>
      <c r="MNE14" s="316"/>
      <c r="MNF14" s="316"/>
      <c r="MNG14" s="316"/>
      <c r="MNH14" s="316"/>
      <c r="MNI14" s="316"/>
      <c r="MNJ14" s="316"/>
      <c r="MNK14" s="316"/>
      <c r="MNL14" s="316"/>
      <c r="MNM14" s="316"/>
      <c r="MNN14" s="316"/>
      <c r="MNO14" s="316"/>
      <c r="MNP14" s="316"/>
      <c r="MNQ14" s="316"/>
      <c r="MNR14" s="316"/>
      <c r="MNS14" s="316"/>
      <c r="MNT14" s="316"/>
      <c r="MNU14" s="316"/>
      <c r="MNV14" s="316"/>
      <c r="MNW14" s="316"/>
      <c r="MNX14" s="316"/>
      <c r="MNY14" s="316"/>
      <c r="MNZ14" s="316"/>
      <c r="MOA14" s="316"/>
      <c r="MOB14" s="316"/>
      <c r="MOC14" s="316"/>
      <c r="MOD14" s="316"/>
      <c r="MOE14" s="316"/>
      <c r="MOF14" s="316"/>
      <c r="MOG14" s="316"/>
      <c r="MOH14" s="316"/>
      <c r="MOI14" s="316"/>
      <c r="MOJ14" s="316"/>
      <c r="MOK14" s="316"/>
      <c r="MOL14" s="316"/>
      <c r="MOM14" s="316"/>
      <c r="MON14" s="316"/>
      <c r="MOO14" s="316"/>
      <c r="MOP14" s="316"/>
      <c r="MOQ14" s="316"/>
      <c r="MOR14" s="316"/>
      <c r="MOS14" s="316"/>
      <c r="MOT14" s="316"/>
      <c r="MOU14" s="316"/>
      <c r="MOV14" s="316"/>
      <c r="MOW14" s="316"/>
      <c r="MOX14" s="316"/>
      <c r="MOY14" s="316"/>
      <c r="MOZ14" s="316"/>
      <c r="MPA14" s="316"/>
      <c r="MPB14" s="316"/>
      <c r="MPC14" s="316"/>
      <c r="MPD14" s="316"/>
      <c r="MPE14" s="316"/>
      <c r="MPF14" s="316"/>
      <c r="MPG14" s="316"/>
      <c r="MPH14" s="316"/>
      <c r="MPI14" s="316"/>
      <c r="MPJ14" s="316"/>
      <c r="MPK14" s="316"/>
      <c r="MPL14" s="316"/>
      <c r="MPM14" s="316"/>
      <c r="MPN14" s="316"/>
      <c r="MPO14" s="316"/>
      <c r="MPP14" s="316"/>
      <c r="MPQ14" s="316"/>
      <c r="MPR14" s="316"/>
      <c r="MPS14" s="316"/>
      <c r="MPT14" s="316"/>
      <c r="MPU14" s="316"/>
      <c r="MPV14" s="316"/>
      <c r="MPW14" s="316"/>
      <c r="MPX14" s="316"/>
      <c r="MPY14" s="316"/>
      <c r="MPZ14" s="316"/>
      <c r="MQA14" s="316"/>
      <c r="MQB14" s="316"/>
      <c r="MQC14" s="316"/>
      <c r="MQD14" s="316"/>
      <c r="MQE14" s="316"/>
      <c r="MQF14" s="316"/>
      <c r="MQG14" s="316"/>
      <c r="MQH14" s="316"/>
      <c r="MQI14" s="316"/>
      <c r="MQJ14" s="316"/>
      <c r="MQK14" s="316"/>
      <c r="MQL14" s="316"/>
      <c r="MQM14" s="316"/>
      <c r="MQN14" s="316"/>
      <c r="MQO14" s="316"/>
      <c r="MQP14" s="316"/>
      <c r="MQQ14" s="316"/>
      <c r="MQR14" s="316"/>
      <c r="MQS14" s="316"/>
      <c r="MQT14" s="316"/>
      <c r="MQU14" s="316"/>
      <c r="MQV14" s="316"/>
      <c r="MQW14" s="316"/>
      <c r="MQX14" s="316"/>
      <c r="MQY14" s="316"/>
      <c r="MQZ14" s="316"/>
      <c r="MRA14" s="316"/>
      <c r="MRB14" s="316"/>
      <c r="MRC14" s="316"/>
      <c r="MRD14" s="316"/>
      <c r="MRE14" s="316"/>
      <c r="MRF14" s="316"/>
      <c r="MRG14" s="316"/>
      <c r="MRH14" s="316"/>
      <c r="MRI14" s="316"/>
      <c r="MRJ14" s="316"/>
      <c r="MRK14" s="316"/>
      <c r="MRL14" s="316"/>
      <c r="MRM14" s="316"/>
      <c r="MRN14" s="316"/>
      <c r="MRO14" s="316"/>
      <c r="MRP14" s="316"/>
      <c r="MRQ14" s="316"/>
      <c r="MRR14" s="316"/>
      <c r="MRS14" s="316"/>
      <c r="MRT14" s="316"/>
      <c r="MRU14" s="316"/>
      <c r="MRV14" s="316"/>
      <c r="MRW14" s="316"/>
      <c r="MRX14" s="316"/>
      <c r="MRY14" s="316"/>
      <c r="MRZ14" s="316"/>
      <c r="MSA14" s="316"/>
      <c r="MSB14" s="316"/>
      <c r="MSC14" s="316"/>
      <c r="MSD14" s="316"/>
      <c r="MSE14" s="316"/>
      <c r="MSF14" s="316"/>
      <c r="MSG14" s="316"/>
      <c r="MSH14" s="316"/>
      <c r="MSI14" s="316"/>
      <c r="MSJ14" s="316"/>
      <c r="MSK14" s="316"/>
      <c r="MSL14" s="316"/>
      <c r="MSM14" s="316"/>
      <c r="MSN14" s="316"/>
      <c r="MSO14" s="316"/>
      <c r="MSP14" s="316"/>
      <c r="MSQ14" s="316"/>
      <c r="MSR14" s="316"/>
      <c r="MSS14" s="316"/>
      <c r="MST14" s="316"/>
      <c r="MSU14" s="316"/>
      <c r="MSV14" s="316"/>
      <c r="MSW14" s="316"/>
      <c r="MSX14" s="316"/>
      <c r="MSY14" s="316"/>
      <c r="MSZ14" s="316"/>
      <c r="MTA14" s="316"/>
      <c r="MTB14" s="316"/>
      <c r="MTC14" s="316"/>
      <c r="MTD14" s="316"/>
      <c r="MTE14" s="316"/>
      <c r="MTF14" s="316"/>
      <c r="MTG14" s="316"/>
      <c r="MTH14" s="316"/>
      <c r="MTI14" s="316"/>
      <c r="MTJ14" s="316"/>
      <c r="MTK14" s="316"/>
      <c r="MTL14" s="316"/>
      <c r="MTM14" s="316"/>
      <c r="MTN14" s="316"/>
      <c r="MTO14" s="316"/>
      <c r="MTP14" s="316"/>
      <c r="MTQ14" s="316"/>
      <c r="MTR14" s="316"/>
      <c r="MTS14" s="316"/>
      <c r="MTT14" s="316"/>
      <c r="MTU14" s="316"/>
      <c r="MTV14" s="316"/>
      <c r="MTW14" s="316"/>
      <c r="MTX14" s="316"/>
      <c r="MTY14" s="316"/>
      <c r="MTZ14" s="316"/>
      <c r="MUA14" s="316"/>
      <c r="MUB14" s="316"/>
      <c r="MUC14" s="316"/>
      <c r="MUD14" s="316"/>
      <c r="MUE14" s="316"/>
      <c r="MUF14" s="316"/>
      <c r="MUG14" s="316"/>
      <c r="MUH14" s="316"/>
      <c r="MUI14" s="316"/>
      <c r="MUJ14" s="316"/>
      <c r="MUK14" s="316"/>
      <c r="MUL14" s="316"/>
      <c r="MUM14" s="316"/>
      <c r="MUN14" s="316"/>
      <c r="MUO14" s="316"/>
      <c r="MUP14" s="316"/>
      <c r="MUQ14" s="316"/>
      <c r="MUR14" s="316"/>
      <c r="MUS14" s="316"/>
      <c r="MUT14" s="316"/>
      <c r="MUU14" s="316"/>
      <c r="MUV14" s="316"/>
      <c r="MUW14" s="316"/>
      <c r="MUX14" s="316"/>
      <c r="MUY14" s="316"/>
      <c r="MUZ14" s="316"/>
      <c r="MVA14" s="316"/>
      <c r="MVB14" s="316"/>
      <c r="MVC14" s="316"/>
      <c r="MVD14" s="316"/>
      <c r="MVE14" s="316"/>
      <c r="MVF14" s="316"/>
      <c r="MVG14" s="316"/>
      <c r="MVH14" s="316"/>
      <c r="MVI14" s="316"/>
      <c r="MVJ14" s="316"/>
      <c r="MVK14" s="316"/>
      <c r="MVL14" s="316"/>
      <c r="MVM14" s="316"/>
      <c r="MVN14" s="316"/>
      <c r="MVO14" s="316"/>
      <c r="MVP14" s="316"/>
      <c r="MVQ14" s="316"/>
      <c r="MVR14" s="316"/>
      <c r="MVS14" s="316"/>
      <c r="MVT14" s="316"/>
      <c r="MVU14" s="316"/>
      <c r="MVV14" s="316"/>
      <c r="MVW14" s="316"/>
      <c r="MVX14" s="316"/>
      <c r="MVY14" s="316"/>
      <c r="MVZ14" s="316"/>
      <c r="MWA14" s="316"/>
      <c r="MWB14" s="316"/>
      <c r="MWC14" s="316"/>
      <c r="MWD14" s="316"/>
      <c r="MWE14" s="316"/>
      <c r="MWF14" s="316"/>
      <c r="MWG14" s="316"/>
      <c r="MWH14" s="316"/>
      <c r="MWI14" s="316"/>
      <c r="MWJ14" s="316"/>
      <c r="MWK14" s="316"/>
      <c r="MWL14" s="316"/>
      <c r="MWM14" s="316"/>
      <c r="MWN14" s="316"/>
      <c r="MWO14" s="316"/>
      <c r="MWP14" s="316"/>
      <c r="MWQ14" s="316"/>
      <c r="MWR14" s="316"/>
      <c r="MWS14" s="316"/>
      <c r="MWT14" s="316"/>
      <c r="MWU14" s="316"/>
      <c r="MWV14" s="316"/>
      <c r="MWW14" s="316"/>
      <c r="MWX14" s="316"/>
      <c r="MWY14" s="316"/>
      <c r="MWZ14" s="316"/>
      <c r="MXA14" s="316"/>
      <c r="MXB14" s="316"/>
      <c r="MXC14" s="316"/>
      <c r="MXD14" s="316"/>
      <c r="MXE14" s="316"/>
      <c r="MXF14" s="316"/>
      <c r="MXG14" s="316"/>
      <c r="MXH14" s="316"/>
      <c r="MXI14" s="316"/>
      <c r="MXJ14" s="316"/>
      <c r="MXK14" s="316"/>
      <c r="MXL14" s="316"/>
      <c r="MXM14" s="316"/>
      <c r="MXN14" s="316"/>
      <c r="MXO14" s="316"/>
      <c r="MXP14" s="316"/>
      <c r="MXQ14" s="316"/>
      <c r="MXR14" s="316"/>
      <c r="MXS14" s="316"/>
      <c r="MXT14" s="316"/>
      <c r="MXU14" s="316"/>
      <c r="MXV14" s="316"/>
      <c r="MXW14" s="316"/>
      <c r="MXX14" s="316"/>
      <c r="MXY14" s="316"/>
      <c r="MXZ14" s="316"/>
      <c r="MYA14" s="316"/>
      <c r="MYB14" s="316"/>
      <c r="MYC14" s="316"/>
      <c r="MYD14" s="316"/>
      <c r="MYE14" s="316"/>
      <c r="MYF14" s="316"/>
      <c r="MYG14" s="316"/>
      <c r="MYH14" s="316"/>
      <c r="MYI14" s="316"/>
      <c r="MYJ14" s="316"/>
      <c r="MYK14" s="316"/>
      <c r="MYL14" s="316"/>
      <c r="MYM14" s="316"/>
      <c r="MYN14" s="316"/>
      <c r="MYO14" s="316"/>
      <c r="MYP14" s="316"/>
      <c r="MYQ14" s="316"/>
      <c r="MYR14" s="316"/>
      <c r="MYS14" s="316"/>
      <c r="MYT14" s="316"/>
      <c r="MYU14" s="316"/>
      <c r="MYV14" s="316"/>
      <c r="MYW14" s="316"/>
      <c r="MYX14" s="316"/>
      <c r="MYY14" s="316"/>
      <c r="MYZ14" s="316"/>
      <c r="MZA14" s="316"/>
      <c r="MZB14" s="316"/>
      <c r="MZC14" s="316"/>
      <c r="MZD14" s="316"/>
      <c r="MZE14" s="316"/>
      <c r="MZF14" s="316"/>
      <c r="MZG14" s="316"/>
      <c r="MZH14" s="316"/>
      <c r="MZI14" s="316"/>
      <c r="MZJ14" s="316"/>
      <c r="MZK14" s="316"/>
      <c r="MZL14" s="316"/>
      <c r="MZM14" s="316"/>
      <c r="MZN14" s="316"/>
      <c r="MZO14" s="316"/>
      <c r="MZP14" s="316"/>
      <c r="MZQ14" s="316"/>
      <c r="MZR14" s="316"/>
      <c r="MZS14" s="316"/>
      <c r="MZT14" s="316"/>
      <c r="MZU14" s="316"/>
      <c r="MZV14" s="316"/>
      <c r="MZW14" s="316"/>
      <c r="MZX14" s="316"/>
      <c r="MZY14" s="316"/>
      <c r="MZZ14" s="316"/>
      <c r="NAA14" s="316"/>
      <c r="NAB14" s="316"/>
      <c r="NAC14" s="316"/>
      <c r="NAD14" s="316"/>
      <c r="NAE14" s="316"/>
      <c r="NAF14" s="316"/>
      <c r="NAG14" s="316"/>
      <c r="NAH14" s="316"/>
      <c r="NAI14" s="316"/>
      <c r="NAJ14" s="316"/>
      <c r="NAK14" s="316"/>
      <c r="NAL14" s="316"/>
      <c r="NAM14" s="316"/>
      <c r="NAN14" s="316"/>
      <c r="NAO14" s="316"/>
      <c r="NAP14" s="316"/>
      <c r="NAQ14" s="316"/>
      <c r="NAR14" s="316"/>
      <c r="NAS14" s="316"/>
      <c r="NAT14" s="316"/>
      <c r="NAU14" s="316"/>
      <c r="NAV14" s="316"/>
      <c r="NAW14" s="316"/>
      <c r="NAX14" s="316"/>
      <c r="NAY14" s="316"/>
      <c r="NAZ14" s="316"/>
      <c r="NBA14" s="316"/>
      <c r="NBB14" s="316"/>
      <c r="NBC14" s="316"/>
      <c r="NBD14" s="316"/>
      <c r="NBE14" s="316"/>
      <c r="NBF14" s="316"/>
      <c r="NBG14" s="316"/>
      <c r="NBH14" s="316"/>
      <c r="NBI14" s="316"/>
      <c r="NBJ14" s="316"/>
      <c r="NBK14" s="316"/>
      <c r="NBL14" s="316"/>
      <c r="NBM14" s="316"/>
      <c r="NBN14" s="316"/>
      <c r="NBO14" s="316"/>
      <c r="NBP14" s="316"/>
      <c r="NBQ14" s="316"/>
      <c r="NBR14" s="316"/>
      <c r="NBS14" s="316"/>
      <c r="NBT14" s="316"/>
      <c r="NBU14" s="316"/>
      <c r="NBV14" s="316"/>
      <c r="NBW14" s="316"/>
      <c r="NBX14" s="316"/>
      <c r="NBY14" s="316"/>
      <c r="NBZ14" s="316"/>
      <c r="NCA14" s="316"/>
      <c r="NCB14" s="316"/>
      <c r="NCC14" s="316"/>
      <c r="NCD14" s="316"/>
      <c r="NCE14" s="316"/>
      <c r="NCF14" s="316"/>
      <c r="NCG14" s="316"/>
      <c r="NCH14" s="316"/>
      <c r="NCI14" s="316"/>
      <c r="NCJ14" s="316"/>
      <c r="NCK14" s="316"/>
      <c r="NCL14" s="316"/>
      <c r="NCM14" s="316"/>
      <c r="NCN14" s="316"/>
      <c r="NCO14" s="316"/>
      <c r="NCP14" s="316"/>
      <c r="NCQ14" s="316"/>
      <c r="NCR14" s="316"/>
      <c r="NCS14" s="316"/>
      <c r="NCT14" s="316"/>
      <c r="NCU14" s="316"/>
      <c r="NCV14" s="316"/>
      <c r="NCW14" s="316"/>
      <c r="NCX14" s="316"/>
      <c r="NCY14" s="316"/>
      <c r="NCZ14" s="316"/>
      <c r="NDA14" s="316"/>
      <c r="NDB14" s="316"/>
      <c r="NDC14" s="316"/>
      <c r="NDD14" s="316"/>
      <c r="NDE14" s="316"/>
      <c r="NDF14" s="316"/>
      <c r="NDG14" s="316"/>
      <c r="NDH14" s="316"/>
      <c r="NDI14" s="316"/>
      <c r="NDJ14" s="316"/>
      <c r="NDK14" s="316"/>
      <c r="NDL14" s="316"/>
      <c r="NDM14" s="316"/>
      <c r="NDN14" s="316"/>
      <c r="NDO14" s="316"/>
      <c r="NDP14" s="316"/>
      <c r="NDQ14" s="316"/>
      <c r="NDR14" s="316"/>
      <c r="NDS14" s="316"/>
      <c r="NDT14" s="316"/>
      <c r="NDU14" s="316"/>
      <c r="NDV14" s="316"/>
      <c r="NDW14" s="316"/>
      <c r="NDX14" s="316"/>
      <c r="NDY14" s="316"/>
      <c r="NDZ14" s="316"/>
      <c r="NEA14" s="316"/>
      <c r="NEB14" s="316"/>
      <c r="NEC14" s="316"/>
      <c r="NED14" s="316"/>
      <c r="NEE14" s="316"/>
      <c r="NEF14" s="316"/>
      <c r="NEG14" s="316"/>
      <c r="NEH14" s="316"/>
      <c r="NEI14" s="316"/>
      <c r="NEJ14" s="316"/>
      <c r="NEK14" s="316"/>
      <c r="NEL14" s="316"/>
      <c r="NEM14" s="316"/>
      <c r="NEN14" s="316"/>
      <c r="NEO14" s="316"/>
      <c r="NEP14" s="316"/>
      <c r="NEQ14" s="316"/>
      <c r="NER14" s="316"/>
      <c r="NES14" s="316"/>
      <c r="NET14" s="316"/>
      <c r="NEU14" s="316"/>
      <c r="NEV14" s="316"/>
      <c r="NEW14" s="316"/>
      <c r="NEX14" s="316"/>
      <c r="NEY14" s="316"/>
      <c r="NEZ14" s="316"/>
      <c r="NFA14" s="316"/>
      <c r="NFB14" s="316"/>
      <c r="NFC14" s="316"/>
      <c r="NFD14" s="316"/>
      <c r="NFE14" s="316"/>
      <c r="NFF14" s="316"/>
      <c r="NFG14" s="316"/>
      <c r="NFH14" s="316"/>
      <c r="NFI14" s="316"/>
      <c r="NFJ14" s="316"/>
      <c r="NFK14" s="316"/>
      <c r="NFL14" s="316"/>
      <c r="NFM14" s="316"/>
      <c r="NFN14" s="316"/>
      <c r="NFO14" s="316"/>
      <c r="NFP14" s="316"/>
      <c r="NFQ14" s="316"/>
      <c r="NFR14" s="316"/>
      <c r="NFS14" s="316"/>
      <c r="NFT14" s="316"/>
      <c r="NFU14" s="316"/>
      <c r="NFV14" s="316"/>
      <c r="NFW14" s="316"/>
      <c r="NFX14" s="316"/>
      <c r="NFY14" s="316"/>
      <c r="NFZ14" s="316"/>
      <c r="NGA14" s="316"/>
      <c r="NGB14" s="316"/>
      <c r="NGC14" s="316"/>
      <c r="NGD14" s="316"/>
      <c r="NGE14" s="316"/>
      <c r="NGF14" s="316"/>
      <c r="NGG14" s="316"/>
      <c r="NGH14" s="316"/>
      <c r="NGI14" s="316"/>
      <c r="NGJ14" s="316"/>
      <c r="NGK14" s="316"/>
      <c r="NGL14" s="316"/>
      <c r="NGM14" s="316"/>
      <c r="NGN14" s="316"/>
      <c r="NGO14" s="316"/>
      <c r="NGP14" s="316"/>
      <c r="NGQ14" s="316"/>
      <c r="NGR14" s="316"/>
      <c r="NGS14" s="316"/>
      <c r="NGT14" s="316"/>
      <c r="NGU14" s="316"/>
      <c r="NGV14" s="316"/>
      <c r="NGW14" s="316"/>
      <c r="NGX14" s="316"/>
      <c r="NGY14" s="316"/>
      <c r="NGZ14" s="316"/>
      <c r="NHA14" s="316"/>
      <c r="NHB14" s="316"/>
      <c r="NHC14" s="316"/>
      <c r="NHD14" s="316"/>
      <c r="NHE14" s="316"/>
      <c r="NHF14" s="316"/>
      <c r="NHG14" s="316"/>
      <c r="NHH14" s="316"/>
      <c r="NHI14" s="316"/>
      <c r="NHJ14" s="316"/>
      <c r="NHK14" s="316"/>
      <c r="NHL14" s="316"/>
      <c r="NHM14" s="316"/>
      <c r="NHN14" s="316"/>
      <c r="NHO14" s="316"/>
      <c r="NHP14" s="316"/>
      <c r="NHQ14" s="316"/>
      <c r="NHR14" s="316"/>
      <c r="NHS14" s="316"/>
      <c r="NHT14" s="316"/>
      <c r="NHU14" s="316"/>
      <c r="NHV14" s="316"/>
      <c r="NHW14" s="316"/>
      <c r="NHX14" s="316"/>
      <c r="NHY14" s="316"/>
      <c r="NHZ14" s="316"/>
      <c r="NIA14" s="316"/>
      <c r="NIB14" s="316"/>
      <c r="NIC14" s="316"/>
      <c r="NID14" s="316"/>
      <c r="NIE14" s="316"/>
      <c r="NIF14" s="316"/>
      <c r="NIG14" s="316"/>
      <c r="NIH14" s="316"/>
      <c r="NII14" s="316"/>
      <c r="NIJ14" s="316"/>
      <c r="NIK14" s="316"/>
      <c r="NIL14" s="316"/>
      <c r="NIM14" s="316"/>
      <c r="NIN14" s="316"/>
      <c r="NIO14" s="316"/>
      <c r="NIP14" s="316"/>
      <c r="NIQ14" s="316"/>
      <c r="NIR14" s="316"/>
      <c r="NIS14" s="316"/>
      <c r="NIT14" s="316"/>
      <c r="NIU14" s="316"/>
      <c r="NIV14" s="316"/>
      <c r="NIW14" s="316"/>
      <c r="NIX14" s="316"/>
      <c r="NIY14" s="316"/>
      <c r="NIZ14" s="316"/>
      <c r="NJA14" s="316"/>
      <c r="NJB14" s="316"/>
      <c r="NJC14" s="316"/>
      <c r="NJD14" s="316"/>
      <c r="NJE14" s="316"/>
      <c r="NJF14" s="316"/>
      <c r="NJG14" s="316"/>
      <c r="NJH14" s="316"/>
      <c r="NJI14" s="316"/>
      <c r="NJJ14" s="316"/>
      <c r="NJK14" s="316"/>
      <c r="NJL14" s="316"/>
      <c r="NJM14" s="316"/>
      <c r="NJN14" s="316"/>
      <c r="NJO14" s="316"/>
      <c r="NJP14" s="316"/>
      <c r="NJQ14" s="316"/>
      <c r="NJR14" s="316"/>
      <c r="NJS14" s="316"/>
      <c r="NJT14" s="316"/>
      <c r="NJU14" s="316"/>
      <c r="NJV14" s="316"/>
      <c r="NJW14" s="316"/>
      <c r="NJX14" s="316"/>
      <c r="NJY14" s="316"/>
      <c r="NJZ14" s="316"/>
      <c r="NKA14" s="316"/>
      <c r="NKB14" s="316"/>
      <c r="NKC14" s="316"/>
      <c r="NKD14" s="316"/>
      <c r="NKE14" s="316"/>
      <c r="NKF14" s="316"/>
      <c r="NKG14" s="316"/>
      <c r="NKH14" s="316"/>
      <c r="NKI14" s="316"/>
      <c r="NKJ14" s="316"/>
      <c r="NKK14" s="316"/>
      <c r="NKL14" s="316"/>
      <c r="NKM14" s="316"/>
      <c r="NKN14" s="316"/>
      <c r="NKO14" s="316"/>
      <c r="NKP14" s="316"/>
      <c r="NKQ14" s="316"/>
      <c r="NKR14" s="316"/>
      <c r="NKS14" s="316"/>
      <c r="NKT14" s="316"/>
      <c r="NKU14" s="316"/>
      <c r="NKV14" s="316"/>
      <c r="NKW14" s="316"/>
      <c r="NKX14" s="316"/>
      <c r="NKY14" s="316"/>
      <c r="NKZ14" s="316"/>
      <c r="NLA14" s="316"/>
      <c r="NLB14" s="316"/>
      <c r="NLC14" s="316"/>
      <c r="NLD14" s="316"/>
      <c r="NLE14" s="316"/>
      <c r="NLF14" s="316"/>
      <c r="NLG14" s="316"/>
      <c r="NLH14" s="316"/>
      <c r="NLI14" s="316"/>
      <c r="NLJ14" s="316"/>
      <c r="NLK14" s="316"/>
      <c r="NLL14" s="316"/>
      <c r="NLM14" s="316"/>
      <c r="NLN14" s="316"/>
      <c r="NLO14" s="316"/>
      <c r="NLP14" s="316"/>
      <c r="NLQ14" s="316"/>
      <c r="NLR14" s="316"/>
      <c r="NLS14" s="316"/>
      <c r="NLT14" s="316"/>
      <c r="NLU14" s="316"/>
      <c r="NLV14" s="316"/>
      <c r="NLW14" s="316"/>
      <c r="NLX14" s="316"/>
      <c r="NLY14" s="316"/>
      <c r="NLZ14" s="316"/>
      <c r="NMA14" s="316"/>
      <c r="NMB14" s="316"/>
      <c r="NMC14" s="316"/>
      <c r="NMD14" s="316"/>
      <c r="NME14" s="316"/>
      <c r="NMF14" s="316"/>
      <c r="NMG14" s="316"/>
      <c r="NMH14" s="316"/>
      <c r="NMI14" s="316"/>
      <c r="NMJ14" s="316"/>
      <c r="NMK14" s="316"/>
      <c r="NML14" s="316"/>
      <c r="NMM14" s="316"/>
      <c r="NMN14" s="316"/>
      <c r="NMO14" s="316"/>
      <c r="NMP14" s="316"/>
      <c r="NMQ14" s="316"/>
      <c r="NMR14" s="316"/>
      <c r="NMS14" s="316"/>
      <c r="NMT14" s="316"/>
      <c r="NMU14" s="316"/>
      <c r="NMV14" s="316"/>
      <c r="NMW14" s="316"/>
      <c r="NMX14" s="316"/>
      <c r="NMY14" s="316"/>
      <c r="NMZ14" s="316"/>
      <c r="NNA14" s="316"/>
      <c r="NNB14" s="316"/>
      <c r="NNC14" s="316"/>
      <c r="NND14" s="316"/>
      <c r="NNE14" s="316"/>
      <c r="NNF14" s="316"/>
      <c r="NNG14" s="316"/>
      <c r="NNH14" s="316"/>
      <c r="NNI14" s="316"/>
      <c r="NNJ14" s="316"/>
      <c r="NNK14" s="316"/>
      <c r="NNL14" s="316"/>
      <c r="NNM14" s="316"/>
      <c r="NNN14" s="316"/>
      <c r="NNO14" s="316"/>
      <c r="NNP14" s="316"/>
      <c r="NNQ14" s="316"/>
      <c r="NNR14" s="316"/>
      <c r="NNS14" s="316"/>
      <c r="NNT14" s="316"/>
      <c r="NNU14" s="316"/>
      <c r="NNV14" s="316"/>
      <c r="NNW14" s="316"/>
      <c r="NNX14" s="316"/>
      <c r="NNY14" s="316"/>
      <c r="NNZ14" s="316"/>
      <c r="NOA14" s="316"/>
      <c r="NOB14" s="316"/>
      <c r="NOC14" s="316"/>
      <c r="NOD14" s="316"/>
      <c r="NOE14" s="316"/>
      <c r="NOF14" s="316"/>
      <c r="NOG14" s="316"/>
      <c r="NOH14" s="316"/>
      <c r="NOI14" s="316"/>
      <c r="NOJ14" s="316"/>
      <c r="NOK14" s="316"/>
      <c r="NOL14" s="316"/>
      <c r="NOM14" s="316"/>
      <c r="NON14" s="316"/>
      <c r="NOO14" s="316"/>
      <c r="NOP14" s="316"/>
      <c r="NOQ14" s="316"/>
      <c r="NOR14" s="316"/>
      <c r="NOS14" s="316"/>
      <c r="NOT14" s="316"/>
      <c r="NOU14" s="316"/>
      <c r="NOV14" s="316"/>
      <c r="NOW14" s="316"/>
      <c r="NOX14" s="316"/>
      <c r="NOY14" s="316"/>
      <c r="NOZ14" s="316"/>
      <c r="NPA14" s="316"/>
      <c r="NPB14" s="316"/>
      <c r="NPC14" s="316"/>
      <c r="NPD14" s="316"/>
      <c r="NPE14" s="316"/>
      <c r="NPF14" s="316"/>
      <c r="NPG14" s="316"/>
      <c r="NPH14" s="316"/>
      <c r="NPI14" s="316"/>
      <c r="NPJ14" s="316"/>
      <c r="NPK14" s="316"/>
      <c r="NPL14" s="316"/>
      <c r="NPM14" s="316"/>
      <c r="NPN14" s="316"/>
      <c r="NPO14" s="316"/>
      <c r="NPP14" s="316"/>
      <c r="NPQ14" s="316"/>
      <c r="NPR14" s="316"/>
      <c r="NPS14" s="316"/>
      <c r="NPT14" s="316"/>
      <c r="NPU14" s="316"/>
      <c r="NPV14" s="316"/>
      <c r="NPW14" s="316"/>
      <c r="NPX14" s="316"/>
      <c r="NPY14" s="316"/>
      <c r="NPZ14" s="316"/>
      <c r="NQA14" s="316"/>
      <c r="NQB14" s="316"/>
      <c r="NQC14" s="316"/>
      <c r="NQD14" s="316"/>
      <c r="NQE14" s="316"/>
      <c r="NQF14" s="316"/>
      <c r="NQG14" s="316"/>
      <c r="NQH14" s="316"/>
      <c r="NQI14" s="316"/>
      <c r="NQJ14" s="316"/>
      <c r="NQK14" s="316"/>
      <c r="NQL14" s="316"/>
      <c r="NQM14" s="316"/>
      <c r="NQN14" s="316"/>
      <c r="NQO14" s="316"/>
      <c r="NQP14" s="316"/>
      <c r="NQQ14" s="316"/>
      <c r="NQR14" s="316"/>
      <c r="NQS14" s="316"/>
      <c r="NQT14" s="316"/>
      <c r="NQU14" s="316"/>
      <c r="NQV14" s="316"/>
      <c r="NQW14" s="316"/>
      <c r="NQX14" s="316"/>
      <c r="NQY14" s="316"/>
      <c r="NQZ14" s="316"/>
      <c r="NRA14" s="316"/>
      <c r="NRB14" s="316"/>
      <c r="NRC14" s="316"/>
      <c r="NRD14" s="316"/>
      <c r="NRE14" s="316"/>
      <c r="NRF14" s="316"/>
      <c r="NRG14" s="316"/>
      <c r="NRH14" s="316"/>
      <c r="NRI14" s="316"/>
      <c r="NRJ14" s="316"/>
      <c r="NRK14" s="316"/>
      <c r="NRL14" s="316"/>
      <c r="NRM14" s="316"/>
      <c r="NRN14" s="316"/>
      <c r="NRO14" s="316"/>
      <c r="NRP14" s="316"/>
      <c r="NRQ14" s="316"/>
      <c r="NRR14" s="316"/>
      <c r="NRS14" s="316"/>
      <c r="NRT14" s="316"/>
      <c r="NRU14" s="316"/>
      <c r="NRV14" s="316"/>
      <c r="NRW14" s="316"/>
      <c r="NRX14" s="316"/>
      <c r="NRY14" s="316"/>
      <c r="NRZ14" s="316"/>
      <c r="NSA14" s="316"/>
      <c r="NSB14" s="316"/>
      <c r="NSC14" s="316"/>
      <c r="NSD14" s="316"/>
      <c r="NSE14" s="316"/>
      <c r="NSF14" s="316"/>
      <c r="NSG14" s="316"/>
      <c r="NSH14" s="316"/>
      <c r="NSI14" s="316"/>
      <c r="NSJ14" s="316"/>
      <c r="NSK14" s="316"/>
      <c r="NSL14" s="316"/>
      <c r="NSM14" s="316"/>
      <c r="NSN14" s="316"/>
      <c r="NSO14" s="316"/>
      <c r="NSP14" s="316"/>
      <c r="NSQ14" s="316"/>
      <c r="NSR14" s="316"/>
      <c r="NSS14" s="316"/>
      <c r="NST14" s="316"/>
      <c r="NSU14" s="316"/>
      <c r="NSV14" s="316"/>
      <c r="NSW14" s="316"/>
      <c r="NSX14" s="316"/>
      <c r="NSY14" s="316"/>
      <c r="NSZ14" s="316"/>
      <c r="NTA14" s="316"/>
      <c r="NTB14" s="316"/>
      <c r="NTC14" s="316"/>
      <c r="NTD14" s="316"/>
      <c r="NTE14" s="316"/>
      <c r="NTF14" s="316"/>
      <c r="NTG14" s="316"/>
      <c r="NTH14" s="316"/>
      <c r="NTI14" s="316"/>
      <c r="NTJ14" s="316"/>
      <c r="NTK14" s="316"/>
      <c r="NTL14" s="316"/>
      <c r="NTM14" s="316"/>
      <c r="NTN14" s="316"/>
      <c r="NTO14" s="316"/>
      <c r="NTP14" s="316"/>
      <c r="NTQ14" s="316"/>
      <c r="NTR14" s="316"/>
      <c r="NTS14" s="316"/>
      <c r="NTT14" s="316"/>
      <c r="NTU14" s="316"/>
      <c r="NTV14" s="316"/>
      <c r="NTW14" s="316"/>
      <c r="NTX14" s="316"/>
      <c r="NTY14" s="316"/>
      <c r="NTZ14" s="316"/>
      <c r="NUA14" s="316"/>
      <c r="NUB14" s="316"/>
      <c r="NUC14" s="316"/>
      <c r="NUD14" s="316"/>
      <c r="NUE14" s="316"/>
      <c r="NUF14" s="316"/>
      <c r="NUG14" s="316"/>
      <c r="NUH14" s="316"/>
      <c r="NUI14" s="316"/>
      <c r="NUJ14" s="316"/>
      <c r="NUK14" s="316"/>
      <c r="NUL14" s="316"/>
      <c r="NUM14" s="316"/>
      <c r="NUN14" s="316"/>
      <c r="NUO14" s="316"/>
      <c r="NUP14" s="316"/>
      <c r="NUQ14" s="316"/>
      <c r="NUR14" s="316"/>
      <c r="NUS14" s="316"/>
      <c r="NUT14" s="316"/>
      <c r="NUU14" s="316"/>
      <c r="NUV14" s="316"/>
      <c r="NUW14" s="316"/>
      <c r="NUX14" s="316"/>
      <c r="NUY14" s="316"/>
      <c r="NUZ14" s="316"/>
      <c r="NVA14" s="316"/>
      <c r="NVB14" s="316"/>
      <c r="NVC14" s="316"/>
      <c r="NVD14" s="316"/>
      <c r="NVE14" s="316"/>
      <c r="NVF14" s="316"/>
      <c r="NVG14" s="316"/>
      <c r="NVH14" s="316"/>
      <c r="NVI14" s="316"/>
      <c r="NVJ14" s="316"/>
      <c r="NVK14" s="316"/>
      <c r="NVL14" s="316"/>
      <c r="NVM14" s="316"/>
      <c r="NVN14" s="316"/>
      <c r="NVO14" s="316"/>
      <c r="NVP14" s="316"/>
      <c r="NVQ14" s="316"/>
      <c r="NVR14" s="316"/>
      <c r="NVS14" s="316"/>
      <c r="NVT14" s="316"/>
      <c r="NVU14" s="316"/>
      <c r="NVV14" s="316"/>
      <c r="NVW14" s="316"/>
      <c r="NVX14" s="316"/>
      <c r="NVY14" s="316"/>
      <c r="NVZ14" s="316"/>
      <c r="NWA14" s="316"/>
      <c r="NWB14" s="316"/>
      <c r="NWC14" s="316"/>
      <c r="NWD14" s="316"/>
      <c r="NWE14" s="316"/>
      <c r="NWF14" s="316"/>
      <c r="NWG14" s="316"/>
      <c r="NWH14" s="316"/>
      <c r="NWI14" s="316"/>
      <c r="NWJ14" s="316"/>
      <c r="NWK14" s="316"/>
      <c r="NWL14" s="316"/>
      <c r="NWM14" s="316"/>
      <c r="NWN14" s="316"/>
      <c r="NWO14" s="316"/>
      <c r="NWP14" s="316"/>
      <c r="NWQ14" s="316"/>
      <c r="NWR14" s="316"/>
      <c r="NWS14" s="316"/>
      <c r="NWT14" s="316"/>
      <c r="NWU14" s="316"/>
      <c r="NWV14" s="316"/>
      <c r="NWW14" s="316"/>
      <c r="NWX14" s="316"/>
      <c r="NWY14" s="316"/>
      <c r="NWZ14" s="316"/>
      <c r="NXA14" s="316"/>
      <c r="NXB14" s="316"/>
      <c r="NXC14" s="316"/>
      <c r="NXD14" s="316"/>
      <c r="NXE14" s="316"/>
      <c r="NXF14" s="316"/>
      <c r="NXG14" s="316"/>
      <c r="NXH14" s="316"/>
      <c r="NXI14" s="316"/>
      <c r="NXJ14" s="316"/>
      <c r="NXK14" s="316"/>
      <c r="NXL14" s="316"/>
      <c r="NXM14" s="316"/>
      <c r="NXN14" s="316"/>
      <c r="NXO14" s="316"/>
      <c r="NXP14" s="316"/>
      <c r="NXQ14" s="316"/>
      <c r="NXR14" s="316"/>
      <c r="NXS14" s="316"/>
      <c r="NXT14" s="316"/>
      <c r="NXU14" s="316"/>
      <c r="NXV14" s="316"/>
      <c r="NXW14" s="316"/>
      <c r="NXX14" s="316"/>
      <c r="NXY14" s="316"/>
      <c r="NXZ14" s="316"/>
      <c r="NYA14" s="316"/>
      <c r="NYB14" s="316"/>
      <c r="NYC14" s="316"/>
      <c r="NYD14" s="316"/>
      <c r="NYE14" s="316"/>
      <c r="NYF14" s="316"/>
      <c r="NYG14" s="316"/>
      <c r="NYH14" s="316"/>
      <c r="NYI14" s="316"/>
      <c r="NYJ14" s="316"/>
      <c r="NYK14" s="316"/>
      <c r="NYL14" s="316"/>
      <c r="NYM14" s="316"/>
      <c r="NYN14" s="316"/>
      <c r="NYO14" s="316"/>
      <c r="NYP14" s="316"/>
      <c r="NYQ14" s="316"/>
      <c r="NYR14" s="316"/>
      <c r="NYS14" s="316"/>
      <c r="NYT14" s="316"/>
      <c r="NYU14" s="316"/>
      <c r="NYV14" s="316"/>
      <c r="NYW14" s="316"/>
      <c r="NYX14" s="316"/>
      <c r="NYY14" s="316"/>
      <c r="NYZ14" s="316"/>
      <c r="NZA14" s="316"/>
      <c r="NZB14" s="316"/>
      <c r="NZC14" s="316"/>
      <c r="NZD14" s="316"/>
      <c r="NZE14" s="316"/>
      <c r="NZF14" s="316"/>
      <c r="NZG14" s="316"/>
      <c r="NZH14" s="316"/>
      <c r="NZI14" s="316"/>
      <c r="NZJ14" s="316"/>
      <c r="NZK14" s="316"/>
      <c r="NZL14" s="316"/>
      <c r="NZM14" s="316"/>
      <c r="NZN14" s="316"/>
      <c r="NZO14" s="316"/>
      <c r="NZP14" s="316"/>
      <c r="NZQ14" s="316"/>
      <c r="NZR14" s="316"/>
      <c r="NZS14" s="316"/>
      <c r="NZT14" s="316"/>
      <c r="NZU14" s="316"/>
      <c r="NZV14" s="316"/>
      <c r="NZW14" s="316"/>
      <c r="NZX14" s="316"/>
      <c r="NZY14" s="316"/>
      <c r="NZZ14" s="316"/>
      <c r="OAA14" s="316"/>
      <c r="OAB14" s="316"/>
      <c r="OAC14" s="316"/>
      <c r="OAD14" s="316"/>
      <c r="OAE14" s="316"/>
      <c r="OAF14" s="316"/>
      <c r="OAG14" s="316"/>
      <c r="OAH14" s="316"/>
      <c r="OAI14" s="316"/>
      <c r="OAJ14" s="316"/>
      <c r="OAK14" s="316"/>
      <c r="OAL14" s="316"/>
      <c r="OAM14" s="316"/>
      <c r="OAN14" s="316"/>
      <c r="OAO14" s="316"/>
      <c r="OAP14" s="316"/>
      <c r="OAQ14" s="316"/>
      <c r="OAR14" s="316"/>
      <c r="OAS14" s="316"/>
      <c r="OAT14" s="316"/>
      <c r="OAU14" s="316"/>
      <c r="OAV14" s="316"/>
      <c r="OAW14" s="316"/>
      <c r="OAX14" s="316"/>
      <c r="OAY14" s="316"/>
      <c r="OAZ14" s="316"/>
      <c r="OBA14" s="316"/>
      <c r="OBB14" s="316"/>
      <c r="OBC14" s="316"/>
      <c r="OBD14" s="316"/>
      <c r="OBE14" s="316"/>
      <c r="OBF14" s="316"/>
      <c r="OBG14" s="316"/>
      <c r="OBH14" s="316"/>
      <c r="OBI14" s="316"/>
      <c r="OBJ14" s="316"/>
      <c r="OBK14" s="316"/>
      <c r="OBL14" s="316"/>
      <c r="OBM14" s="316"/>
      <c r="OBN14" s="316"/>
      <c r="OBO14" s="316"/>
      <c r="OBP14" s="316"/>
      <c r="OBQ14" s="316"/>
      <c r="OBR14" s="316"/>
      <c r="OBS14" s="316"/>
      <c r="OBT14" s="316"/>
      <c r="OBU14" s="316"/>
      <c r="OBV14" s="316"/>
      <c r="OBW14" s="316"/>
      <c r="OBX14" s="316"/>
      <c r="OBY14" s="316"/>
      <c r="OBZ14" s="316"/>
      <c r="OCA14" s="316"/>
      <c r="OCB14" s="316"/>
      <c r="OCC14" s="316"/>
      <c r="OCD14" s="316"/>
      <c r="OCE14" s="316"/>
      <c r="OCF14" s="316"/>
      <c r="OCG14" s="316"/>
      <c r="OCH14" s="316"/>
      <c r="OCI14" s="316"/>
      <c r="OCJ14" s="316"/>
      <c r="OCK14" s="316"/>
      <c r="OCL14" s="316"/>
      <c r="OCM14" s="316"/>
      <c r="OCN14" s="316"/>
      <c r="OCO14" s="316"/>
      <c r="OCP14" s="316"/>
      <c r="OCQ14" s="316"/>
      <c r="OCR14" s="316"/>
      <c r="OCS14" s="316"/>
      <c r="OCT14" s="316"/>
      <c r="OCU14" s="316"/>
      <c r="OCV14" s="316"/>
      <c r="OCW14" s="316"/>
      <c r="OCX14" s="316"/>
      <c r="OCY14" s="316"/>
      <c r="OCZ14" s="316"/>
      <c r="ODA14" s="316"/>
      <c r="ODB14" s="316"/>
      <c r="ODC14" s="316"/>
      <c r="ODD14" s="316"/>
      <c r="ODE14" s="316"/>
      <c r="ODF14" s="316"/>
      <c r="ODG14" s="316"/>
      <c r="ODH14" s="316"/>
      <c r="ODI14" s="316"/>
      <c r="ODJ14" s="316"/>
      <c r="ODK14" s="316"/>
      <c r="ODL14" s="316"/>
      <c r="ODM14" s="316"/>
      <c r="ODN14" s="316"/>
      <c r="ODO14" s="316"/>
      <c r="ODP14" s="316"/>
      <c r="ODQ14" s="316"/>
      <c r="ODR14" s="316"/>
      <c r="ODS14" s="316"/>
      <c r="ODT14" s="316"/>
      <c r="ODU14" s="316"/>
      <c r="ODV14" s="316"/>
      <c r="ODW14" s="316"/>
      <c r="ODX14" s="316"/>
      <c r="ODY14" s="316"/>
      <c r="ODZ14" s="316"/>
      <c r="OEA14" s="316"/>
      <c r="OEB14" s="316"/>
      <c r="OEC14" s="316"/>
      <c r="OED14" s="316"/>
      <c r="OEE14" s="316"/>
      <c r="OEF14" s="316"/>
      <c r="OEG14" s="316"/>
      <c r="OEH14" s="316"/>
      <c r="OEI14" s="316"/>
      <c r="OEJ14" s="316"/>
      <c r="OEK14" s="316"/>
      <c r="OEL14" s="316"/>
      <c r="OEM14" s="316"/>
      <c r="OEN14" s="316"/>
      <c r="OEO14" s="316"/>
      <c r="OEP14" s="316"/>
      <c r="OEQ14" s="316"/>
      <c r="OER14" s="316"/>
      <c r="OES14" s="316"/>
      <c r="OET14" s="316"/>
      <c r="OEU14" s="316"/>
      <c r="OEV14" s="316"/>
      <c r="OEW14" s="316"/>
      <c r="OEX14" s="316"/>
      <c r="OEY14" s="316"/>
      <c r="OEZ14" s="316"/>
      <c r="OFA14" s="316"/>
      <c r="OFB14" s="316"/>
      <c r="OFC14" s="316"/>
      <c r="OFD14" s="316"/>
      <c r="OFE14" s="316"/>
      <c r="OFF14" s="316"/>
      <c r="OFG14" s="316"/>
      <c r="OFH14" s="316"/>
      <c r="OFI14" s="316"/>
      <c r="OFJ14" s="316"/>
      <c r="OFK14" s="316"/>
      <c r="OFL14" s="316"/>
      <c r="OFM14" s="316"/>
      <c r="OFN14" s="316"/>
      <c r="OFO14" s="316"/>
      <c r="OFP14" s="316"/>
      <c r="OFQ14" s="316"/>
      <c r="OFR14" s="316"/>
      <c r="OFS14" s="316"/>
      <c r="OFT14" s="316"/>
      <c r="OFU14" s="316"/>
      <c r="OFV14" s="316"/>
      <c r="OFW14" s="316"/>
      <c r="OFX14" s="316"/>
      <c r="OFY14" s="316"/>
      <c r="OFZ14" s="316"/>
      <c r="OGA14" s="316"/>
      <c r="OGB14" s="316"/>
      <c r="OGC14" s="316"/>
      <c r="OGD14" s="316"/>
      <c r="OGE14" s="316"/>
      <c r="OGF14" s="316"/>
      <c r="OGG14" s="316"/>
      <c r="OGH14" s="316"/>
      <c r="OGI14" s="316"/>
      <c r="OGJ14" s="316"/>
      <c r="OGK14" s="316"/>
      <c r="OGL14" s="316"/>
      <c r="OGM14" s="316"/>
      <c r="OGN14" s="316"/>
      <c r="OGO14" s="316"/>
      <c r="OGP14" s="316"/>
      <c r="OGQ14" s="316"/>
      <c r="OGR14" s="316"/>
      <c r="OGS14" s="316"/>
      <c r="OGT14" s="316"/>
      <c r="OGU14" s="316"/>
      <c r="OGV14" s="316"/>
      <c r="OGW14" s="316"/>
      <c r="OGX14" s="316"/>
      <c r="OGY14" s="316"/>
      <c r="OGZ14" s="316"/>
      <c r="OHA14" s="316"/>
      <c r="OHB14" s="316"/>
      <c r="OHC14" s="316"/>
      <c r="OHD14" s="316"/>
      <c r="OHE14" s="316"/>
      <c r="OHF14" s="316"/>
      <c r="OHG14" s="316"/>
      <c r="OHH14" s="316"/>
      <c r="OHI14" s="316"/>
      <c r="OHJ14" s="316"/>
      <c r="OHK14" s="316"/>
      <c r="OHL14" s="316"/>
      <c r="OHM14" s="316"/>
      <c r="OHN14" s="316"/>
      <c r="OHO14" s="316"/>
      <c r="OHP14" s="316"/>
      <c r="OHQ14" s="316"/>
      <c r="OHR14" s="316"/>
      <c r="OHS14" s="316"/>
      <c r="OHT14" s="316"/>
      <c r="OHU14" s="316"/>
      <c r="OHV14" s="316"/>
      <c r="OHW14" s="316"/>
      <c r="OHX14" s="316"/>
      <c r="OHY14" s="316"/>
      <c r="OHZ14" s="316"/>
      <c r="OIA14" s="316"/>
      <c r="OIB14" s="316"/>
      <c r="OIC14" s="316"/>
      <c r="OID14" s="316"/>
      <c r="OIE14" s="316"/>
      <c r="OIF14" s="316"/>
      <c r="OIG14" s="316"/>
      <c r="OIH14" s="316"/>
      <c r="OII14" s="316"/>
      <c r="OIJ14" s="316"/>
      <c r="OIK14" s="316"/>
      <c r="OIL14" s="316"/>
      <c r="OIM14" s="316"/>
      <c r="OIN14" s="316"/>
      <c r="OIO14" s="316"/>
      <c r="OIP14" s="316"/>
      <c r="OIQ14" s="316"/>
      <c r="OIR14" s="316"/>
      <c r="OIS14" s="316"/>
      <c r="OIT14" s="316"/>
      <c r="OIU14" s="316"/>
      <c r="OIV14" s="316"/>
      <c r="OIW14" s="316"/>
      <c r="OIX14" s="316"/>
      <c r="OIY14" s="316"/>
      <c r="OIZ14" s="316"/>
      <c r="OJA14" s="316"/>
      <c r="OJB14" s="316"/>
      <c r="OJC14" s="316"/>
      <c r="OJD14" s="316"/>
      <c r="OJE14" s="316"/>
      <c r="OJF14" s="316"/>
      <c r="OJG14" s="316"/>
      <c r="OJH14" s="316"/>
      <c r="OJI14" s="316"/>
      <c r="OJJ14" s="316"/>
      <c r="OJK14" s="316"/>
      <c r="OJL14" s="316"/>
      <c r="OJM14" s="316"/>
      <c r="OJN14" s="316"/>
      <c r="OJO14" s="316"/>
      <c r="OJP14" s="316"/>
      <c r="OJQ14" s="316"/>
      <c r="OJR14" s="316"/>
      <c r="OJS14" s="316"/>
      <c r="OJT14" s="316"/>
      <c r="OJU14" s="316"/>
      <c r="OJV14" s="316"/>
      <c r="OJW14" s="316"/>
      <c r="OJX14" s="316"/>
      <c r="OJY14" s="316"/>
      <c r="OJZ14" s="316"/>
      <c r="OKA14" s="316"/>
      <c r="OKB14" s="316"/>
      <c r="OKC14" s="316"/>
      <c r="OKD14" s="316"/>
      <c r="OKE14" s="316"/>
      <c r="OKF14" s="316"/>
      <c r="OKG14" s="316"/>
      <c r="OKH14" s="316"/>
      <c r="OKI14" s="316"/>
      <c r="OKJ14" s="316"/>
      <c r="OKK14" s="316"/>
      <c r="OKL14" s="316"/>
      <c r="OKM14" s="316"/>
      <c r="OKN14" s="316"/>
      <c r="OKO14" s="316"/>
      <c r="OKP14" s="316"/>
      <c r="OKQ14" s="316"/>
      <c r="OKR14" s="316"/>
      <c r="OKS14" s="316"/>
      <c r="OKT14" s="316"/>
      <c r="OKU14" s="316"/>
      <c r="OKV14" s="316"/>
      <c r="OKW14" s="316"/>
      <c r="OKX14" s="316"/>
      <c r="OKY14" s="316"/>
      <c r="OKZ14" s="316"/>
      <c r="OLA14" s="316"/>
      <c r="OLB14" s="316"/>
      <c r="OLC14" s="316"/>
      <c r="OLD14" s="316"/>
      <c r="OLE14" s="316"/>
      <c r="OLF14" s="316"/>
      <c r="OLG14" s="316"/>
      <c r="OLH14" s="316"/>
      <c r="OLI14" s="316"/>
      <c r="OLJ14" s="316"/>
      <c r="OLK14" s="316"/>
      <c r="OLL14" s="316"/>
      <c r="OLM14" s="316"/>
      <c r="OLN14" s="316"/>
      <c r="OLO14" s="316"/>
      <c r="OLP14" s="316"/>
      <c r="OLQ14" s="316"/>
      <c r="OLR14" s="316"/>
      <c r="OLS14" s="316"/>
      <c r="OLT14" s="316"/>
      <c r="OLU14" s="316"/>
      <c r="OLV14" s="316"/>
      <c r="OLW14" s="316"/>
      <c r="OLX14" s="316"/>
      <c r="OLY14" s="316"/>
      <c r="OLZ14" s="316"/>
      <c r="OMA14" s="316"/>
      <c r="OMB14" s="316"/>
      <c r="OMC14" s="316"/>
      <c r="OMD14" s="316"/>
      <c r="OME14" s="316"/>
      <c r="OMF14" s="316"/>
      <c r="OMG14" s="316"/>
      <c r="OMH14" s="316"/>
      <c r="OMI14" s="316"/>
      <c r="OMJ14" s="316"/>
      <c r="OMK14" s="316"/>
      <c r="OML14" s="316"/>
      <c r="OMM14" s="316"/>
      <c r="OMN14" s="316"/>
      <c r="OMO14" s="316"/>
      <c r="OMP14" s="316"/>
      <c r="OMQ14" s="316"/>
      <c r="OMR14" s="316"/>
      <c r="OMS14" s="316"/>
      <c r="OMT14" s="316"/>
      <c r="OMU14" s="316"/>
      <c r="OMV14" s="316"/>
      <c r="OMW14" s="316"/>
      <c r="OMX14" s="316"/>
      <c r="OMY14" s="316"/>
      <c r="OMZ14" s="316"/>
      <c r="ONA14" s="316"/>
      <c r="ONB14" s="316"/>
      <c r="ONC14" s="316"/>
      <c r="OND14" s="316"/>
      <c r="ONE14" s="316"/>
      <c r="ONF14" s="316"/>
      <c r="ONG14" s="316"/>
      <c r="ONH14" s="316"/>
      <c r="ONI14" s="316"/>
      <c r="ONJ14" s="316"/>
      <c r="ONK14" s="316"/>
      <c r="ONL14" s="316"/>
      <c r="ONM14" s="316"/>
      <c r="ONN14" s="316"/>
      <c r="ONO14" s="316"/>
      <c r="ONP14" s="316"/>
      <c r="ONQ14" s="316"/>
      <c r="ONR14" s="316"/>
      <c r="ONS14" s="316"/>
      <c r="ONT14" s="316"/>
      <c r="ONU14" s="316"/>
      <c r="ONV14" s="316"/>
      <c r="ONW14" s="316"/>
      <c r="ONX14" s="316"/>
      <c r="ONY14" s="316"/>
      <c r="ONZ14" s="316"/>
      <c r="OOA14" s="316"/>
      <c r="OOB14" s="316"/>
      <c r="OOC14" s="316"/>
      <c r="OOD14" s="316"/>
      <c r="OOE14" s="316"/>
      <c r="OOF14" s="316"/>
      <c r="OOG14" s="316"/>
      <c r="OOH14" s="316"/>
      <c r="OOI14" s="316"/>
      <c r="OOJ14" s="316"/>
      <c r="OOK14" s="316"/>
      <c r="OOL14" s="316"/>
      <c r="OOM14" s="316"/>
      <c r="OON14" s="316"/>
      <c r="OOO14" s="316"/>
      <c r="OOP14" s="316"/>
      <c r="OOQ14" s="316"/>
      <c r="OOR14" s="316"/>
      <c r="OOS14" s="316"/>
      <c r="OOT14" s="316"/>
      <c r="OOU14" s="316"/>
      <c r="OOV14" s="316"/>
      <c r="OOW14" s="316"/>
      <c r="OOX14" s="316"/>
      <c r="OOY14" s="316"/>
      <c r="OOZ14" s="316"/>
      <c r="OPA14" s="316"/>
      <c r="OPB14" s="316"/>
      <c r="OPC14" s="316"/>
      <c r="OPD14" s="316"/>
      <c r="OPE14" s="316"/>
      <c r="OPF14" s="316"/>
      <c r="OPG14" s="316"/>
      <c r="OPH14" s="316"/>
      <c r="OPI14" s="316"/>
      <c r="OPJ14" s="316"/>
      <c r="OPK14" s="316"/>
      <c r="OPL14" s="316"/>
      <c r="OPM14" s="316"/>
      <c r="OPN14" s="316"/>
      <c r="OPO14" s="316"/>
      <c r="OPP14" s="316"/>
      <c r="OPQ14" s="316"/>
      <c r="OPR14" s="316"/>
      <c r="OPS14" s="316"/>
      <c r="OPT14" s="316"/>
      <c r="OPU14" s="316"/>
      <c r="OPV14" s="316"/>
      <c r="OPW14" s="316"/>
      <c r="OPX14" s="316"/>
      <c r="OPY14" s="316"/>
      <c r="OPZ14" s="316"/>
      <c r="OQA14" s="316"/>
      <c r="OQB14" s="316"/>
      <c r="OQC14" s="316"/>
      <c r="OQD14" s="316"/>
      <c r="OQE14" s="316"/>
      <c r="OQF14" s="316"/>
      <c r="OQG14" s="316"/>
      <c r="OQH14" s="316"/>
      <c r="OQI14" s="316"/>
      <c r="OQJ14" s="316"/>
      <c r="OQK14" s="316"/>
      <c r="OQL14" s="316"/>
      <c r="OQM14" s="316"/>
      <c r="OQN14" s="316"/>
      <c r="OQO14" s="316"/>
      <c r="OQP14" s="316"/>
      <c r="OQQ14" s="316"/>
      <c r="OQR14" s="316"/>
      <c r="OQS14" s="316"/>
      <c r="OQT14" s="316"/>
      <c r="OQU14" s="316"/>
      <c r="OQV14" s="316"/>
      <c r="OQW14" s="316"/>
      <c r="OQX14" s="316"/>
      <c r="OQY14" s="316"/>
      <c r="OQZ14" s="316"/>
      <c r="ORA14" s="316"/>
      <c r="ORB14" s="316"/>
      <c r="ORC14" s="316"/>
      <c r="ORD14" s="316"/>
      <c r="ORE14" s="316"/>
      <c r="ORF14" s="316"/>
      <c r="ORG14" s="316"/>
      <c r="ORH14" s="316"/>
      <c r="ORI14" s="316"/>
      <c r="ORJ14" s="316"/>
      <c r="ORK14" s="316"/>
      <c r="ORL14" s="316"/>
      <c r="ORM14" s="316"/>
      <c r="ORN14" s="316"/>
      <c r="ORO14" s="316"/>
      <c r="ORP14" s="316"/>
      <c r="ORQ14" s="316"/>
      <c r="ORR14" s="316"/>
      <c r="ORS14" s="316"/>
      <c r="ORT14" s="316"/>
      <c r="ORU14" s="316"/>
      <c r="ORV14" s="316"/>
      <c r="ORW14" s="316"/>
      <c r="ORX14" s="316"/>
      <c r="ORY14" s="316"/>
      <c r="ORZ14" s="316"/>
      <c r="OSA14" s="316"/>
      <c r="OSB14" s="316"/>
      <c r="OSC14" s="316"/>
      <c r="OSD14" s="316"/>
      <c r="OSE14" s="316"/>
      <c r="OSF14" s="316"/>
      <c r="OSG14" s="316"/>
      <c r="OSH14" s="316"/>
      <c r="OSI14" s="316"/>
      <c r="OSJ14" s="316"/>
      <c r="OSK14" s="316"/>
      <c r="OSL14" s="316"/>
      <c r="OSM14" s="316"/>
      <c r="OSN14" s="316"/>
      <c r="OSO14" s="316"/>
      <c r="OSP14" s="316"/>
      <c r="OSQ14" s="316"/>
      <c r="OSR14" s="316"/>
      <c r="OSS14" s="316"/>
      <c r="OST14" s="316"/>
      <c r="OSU14" s="316"/>
      <c r="OSV14" s="316"/>
      <c r="OSW14" s="316"/>
      <c r="OSX14" s="316"/>
      <c r="OSY14" s="316"/>
      <c r="OSZ14" s="316"/>
      <c r="OTA14" s="316"/>
      <c r="OTB14" s="316"/>
      <c r="OTC14" s="316"/>
      <c r="OTD14" s="316"/>
      <c r="OTE14" s="316"/>
      <c r="OTF14" s="316"/>
      <c r="OTG14" s="316"/>
      <c r="OTH14" s="316"/>
      <c r="OTI14" s="316"/>
      <c r="OTJ14" s="316"/>
      <c r="OTK14" s="316"/>
      <c r="OTL14" s="316"/>
      <c r="OTM14" s="316"/>
      <c r="OTN14" s="316"/>
      <c r="OTO14" s="316"/>
      <c r="OTP14" s="316"/>
      <c r="OTQ14" s="316"/>
      <c r="OTR14" s="316"/>
      <c r="OTS14" s="316"/>
      <c r="OTT14" s="316"/>
      <c r="OTU14" s="316"/>
      <c r="OTV14" s="316"/>
      <c r="OTW14" s="316"/>
      <c r="OTX14" s="316"/>
      <c r="OTY14" s="316"/>
      <c r="OTZ14" s="316"/>
      <c r="OUA14" s="316"/>
      <c r="OUB14" s="316"/>
      <c r="OUC14" s="316"/>
      <c r="OUD14" s="316"/>
      <c r="OUE14" s="316"/>
      <c r="OUF14" s="316"/>
      <c r="OUG14" s="316"/>
      <c r="OUH14" s="316"/>
      <c r="OUI14" s="316"/>
      <c r="OUJ14" s="316"/>
      <c r="OUK14" s="316"/>
      <c r="OUL14" s="316"/>
      <c r="OUM14" s="316"/>
      <c r="OUN14" s="316"/>
      <c r="OUO14" s="316"/>
      <c r="OUP14" s="316"/>
      <c r="OUQ14" s="316"/>
      <c r="OUR14" s="316"/>
      <c r="OUS14" s="316"/>
      <c r="OUT14" s="316"/>
      <c r="OUU14" s="316"/>
      <c r="OUV14" s="316"/>
      <c r="OUW14" s="316"/>
      <c r="OUX14" s="316"/>
      <c r="OUY14" s="316"/>
      <c r="OUZ14" s="316"/>
      <c r="OVA14" s="316"/>
      <c r="OVB14" s="316"/>
      <c r="OVC14" s="316"/>
      <c r="OVD14" s="316"/>
      <c r="OVE14" s="316"/>
      <c r="OVF14" s="316"/>
      <c r="OVG14" s="316"/>
      <c r="OVH14" s="316"/>
      <c r="OVI14" s="316"/>
      <c r="OVJ14" s="316"/>
      <c r="OVK14" s="316"/>
      <c r="OVL14" s="316"/>
      <c r="OVM14" s="316"/>
      <c r="OVN14" s="316"/>
      <c r="OVO14" s="316"/>
      <c r="OVP14" s="316"/>
      <c r="OVQ14" s="316"/>
      <c r="OVR14" s="316"/>
      <c r="OVS14" s="316"/>
      <c r="OVT14" s="316"/>
      <c r="OVU14" s="316"/>
      <c r="OVV14" s="316"/>
      <c r="OVW14" s="316"/>
      <c r="OVX14" s="316"/>
      <c r="OVY14" s="316"/>
      <c r="OVZ14" s="316"/>
      <c r="OWA14" s="316"/>
      <c r="OWB14" s="316"/>
      <c r="OWC14" s="316"/>
      <c r="OWD14" s="316"/>
      <c r="OWE14" s="316"/>
      <c r="OWF14" s="316"/>
      <c r="OWG14" s="316"/>
      <c r="OWH14" s="316"/>
      <c r="OWI14" s="316"/>
      <c r="OWJ14" s="316"/>
      <c r="OWK14" s="316"/>
      <c r="OWL14" s="316"/>
      <c r="OWM14" s="316"/>
      <c r="OWN14" s="316"/>
      <c r="OWO14" s="316"/>
      <c r="OWP14" s="316"/>
      <c r="OWQ14" s="316"/>
      <c r="OWR14" s="316"/>
      <c r="OWS14" s="316"/>
      <c r="OWT14" s="316"/>
      <c r="OWU14" s="316"/>
      <c r="OWV14" s="316"/>
      <c r="OWW14" s="316"/>
      <c r="OWX14" s="316"/>
      <c r="OWY14" s="316"/>
      <c r="OWZ14" s="316"/>
      <c r="OXA14" s="316"/>
      <c r="OXB14" s="316"/>
      <c r="OXC14" s="316"/>
      <c r="OXD14" s="316"/>
      <c r="OXE14" s="316"/>
      <c r="OXF14" s="316"/>
      <c r="OXG14" s="316"/>
      <c r="OXH14" s="316"/>
      <c r="OXI14" s="316"/>
      <c r="OXJ14" s="316"/>
      <c r="OXK14" s="316"/>
      <c r="OXL14" s="316"/>
      <c r="OXM14" s="316"/>
      <c r="OXN14" s="316"/>
      <c r="OXO14" s="316"/>
      <c r="OXP14" s="316"/>
      <c r="OXQ14" s="316"/>
      <c r="OXR14" s="316"/>
      <c r="OXS14" s="316"/>
      <c r="OXT14" s="316"/>
      <c r="OXU14" s="316"/>
      <c r="OXV14" s="316"/>
      <c r="OXW14" s="316"/>
      <c r="OXX14" s="316"/>
      <c r="OXY14" s="316"/>
      <c r="OXZ14" s="316"/>
      <c r="OYA14" s="316"/>
      <c r="OYB14" s="316"/>
      <c r="OYC14" s="316"/>
      <c r="OYD14" s="316"/>
      <c r="OYE14" s="316"/>
      <c r="OYF14" s="316"/>
      <c r="OYG14" s="316"/>
      <c r="OYH14" s="316"/>
      <c r="OYI14" s="316"/>
      <c r="OYJ14" s="316"/>
      <c r="OYK14" s="316"/>
      <c r="OYL14" s="316"/>
      <c r="OYM14" s="316"/>
      <c r="OYN14" s="316"/>
      <c r="OYO14" s="316"/>
      <c r="OYP14" s="316"/>
      <c r="OYQ14" s="316"/>
      <c r="OYR14" s="316"/>
      <c r="OYS14" s="316"/>
      <c r="OYT14" s="316"/>
      <c r="OYU14" s="316"/>
      <c r="OYV14" s="316"/>
      <c r="OYW14" s="316"/>
      <c r="OYX14" s="316"/>
      <c r="OYY14" s="316"/>
      <c r="OYZ14" s="316"/>
      <c r="OZA14" s="316"/>
      <c r="OZB14" s="316"/>
      <c r="OZC14" s="316"/>
      <c r="OZD14" s="316"/>
      <c r="OZE14" s="316"/>
      <c r="OZF14" s="316"/>
      <c r="OZG14" s="316"/>
      <c r="OZH14" s="316"/>
      <c r="OZI14" s="316"/>
      <c r="OZJ14" s="316"/>
      <c r="OZK14" s="316"/>
      <c r="OZL14" s="316"/>
      <c r="OZM14" s="316"/>
      <c r="OZN14" s="316"/>
      <c r="OZO14" s="316"/>
      <c r="OZP14" s="316"/>
      <c r="OZQ14" s="316"/>
      <c r="OZR14" s="316"/>
      <c r="OZS14" s="316"/>
      <c r="OZT14" s="316"/>
      <c r="OZU14" s="316"/>
      <c r="OZV14" s="316"/>
      <c r="OZW14" s="316"/>
      <c r="OZX14" s="316"/>
      <c r="OZY14" s="316"/>
      <c r="OZZ14" s="316"/>
      <c r="PAA14" s="316"/>
      <c r="PAB14" s="316"/>
      <c r="PAC14" s="316"/>
      <c r="PAD14" s="316"/>
      <c r="PAE14" s="316"/>
      <c r="PAF14" s="316"/>
      <c r="PAG14" s="316"/>
      <c r="PAH14" s="316"/>
      <c r="PAI14" s="316"/>
      <c r="PAJ14" s="316"/>
      <c r="PAK14" s="316"/>
      <c r="PAL14" s="316"/>
      <c r="PAM14" s="316"/>
      <c r="PAN14" s="316"/>
      <c r="PAO14" s="316"/>
      <c r="PAP14" s="316"/>
      <c r="PAQ14" s="316"/>
      <c r="PAR14" s="316"/>
      <c r="PAS14" s="316"/>
      <c r="PAT14" s="316"/>
      <c r="PAU14" s="316"/>
      <c r="PAV14" s="316"/>
      <c r="PAW14" s="316"/>
      <c r="PAX14" s="316"/>
      <c r="PAY14" s="316"/>
      <c r="PAZ14" s="316"/>
      <c r="PBA14" s="316"/>
      <c r="PBB14" s="316"/>
      <c r="PBC14" s="316"/>
      <c r="PBD14" s="316"/>
      <c r="PBE14" s="316"/>
      <c r="PBF14" s="316"/>
      <c r="PBG14" s="316"/>
      <c r="PBH14" s="316"/>
      <c r="PBI14" s="316"/>
      <c r="PBJ14" s="316"/>
      <c r="PBK14" s="316"/>
      <c r="PBL14" s="316"/>
      <c r="PBM14" s="316"/>
      <c r="PBN14" s="316"/>
      <c r="PBO14" s="316"/>
      <c r="PBP14" s="316"/>
      <c r="PBQ14" s="316"/>
      <c r="PBR14" s="316"/>
      <c r="PBS14" s="316"/>
      <c r="PBT14" s="316"/>
      <c r="PBU14" s="316"/>
      <c r="PBV14" s="316"/>
      <c r="PBW14" s="316"/>
      <c r="PBX14" s="316"/>
      <c r="PBY14" s="316"/>
      <c r="PBZ14" s="316"/>
      <c r="PCA14" s="316"/>
      <c r="PCB14" s="316"/>
      <c r="PCC14" s="316"/>
      <c r="PCD14" s="316"/>
      <c r="PCE14" s="316"/>
      <c r="PCF14" s="316"/>
      <c r="PCG14" s="316"/>
      <c r="PCH14" s="316"/>
      <c r="PCI14" s="316"/>
      <c r="PCJ14" s="316"/>
      <c r="PCK14" s="316"/>
      <c r="PCL14" s="316"/>
      <c r="PCM14" s="316"/>
      <c r="PCN14" s="316"/>
      <c r="PCO14" s="316"/>
      <c r="PCP14" s="316"/>
      <c r="PCQ14" s="316"/>
      <c r="PCR14" s="316"/>
      <c r="PCS14" s="316"/>
      <c r="PCT14" s="316"/>
      <c r="PCU14" s="316"/>
      <c r="PCV14" s="316"/>
      <c r="PCW14" s="316"/>
      <c r="PCX14" s="316"/>
      <c r="PCY14" s="316"/>
      <c r="PCZ14" s="316"/>
      <c r="PDA14" s="316"/>
      <c r="PDB14" s="316"/>
      <c r="PDC14" s="316"/>
      <c r="PDD14" s="316"/>
      <c r="PDE14" s="316"/>
      <c r="PDF14" s="316"/>
      <c r="PDG14" s="316"/>
      <c r="PDH14" s="316"/>
      <c r="PDI14" s="316"/>
      <c r="PDJ14" s="316"/>
      <c r="PDK14" s="316"/>
      <c r="PDL14" s="316"/>
      <c r="PDM14" s="316"/>
      <c r="PDN14" s="316"/>
      <c r="PDO14" s="316"/>
      <c r="PDP14" s="316"/>
      <c r="PDQ14" s="316"/>
      <c r="PDR14" s="316"/>
      <c r="PDS14" s="316"/>
      <c r="PDT14" s="316"/>
      <c r="PDU14" s="316"/>
      <c r="PDV14" s="316"/>
      <c r="PDW14" s="316"/>
      <c r="PDX14" s="316"/>
      <c r="PDY14" s="316"/>
      <c r="PDZ14" s="316"/>
      <c r="PEA14" s="316"/>
      <c r="PEB14" s="316"/>
      <c r="PEC14" s="316"/>
      <c r="PED14" s="316"/>
      <c r="PEE14" s="316"/>
      <c r="PEF14" s="316"/>
      <c r="PEG14" s="316"/>
      <c r="PEH14" s="316"/>
      <c r="PEI14" s="316"/>
      <c r="PEJ14" s="316"/>
      <c r="PEK14" s="316"/>
      <c r="PEL14" s="316"/>
      <c r="PEM14" s="316"/>
      <c r="PEN14" s="316"/>
      <c r="PEO14" s="316"/>
      <c r="PEP14" s="316"/>
      <c r="PEQ14" s="316"/>
      <c r="PER14" s="316"/>
      <c r="PES14" s="316"/>
      <c r="PET14" s="316"/>
      <c r="PEU14" s="316"/>
      <c r="PEV14" s="316"/>
      <c r="PEW14" s="316"/>
      <c r="PEX14" s="316"/>
      <c r="PEY14" s="316"/>
      <c r="PEZ14" s="316"/>
      <c r="PFA14" s="316"/>
      <c r="PFB14" s="316"/>
      <c r="PFC14" s="316"/>
      <c r="PFD14" s="316"/>
      <c r="PFE14" s="316"/>
      <c r="PFF14" s="316"/>
      <c r="PFG14" s="316"/>
      <c r="PFH14" s="316"/>
      <c r="PFI14" s="316"/>
      <c r="PFJ14" s="316"/>
      <c r="PFK14" s="316"/>
      <c r="PFL14" s="316"/>
      <c r="PFM14" s="316"/>
      <c r="PFN14" s="316"/>
      <c r="PFO14" s="316"/>
      <c r="PFP14" s="316"/>
      <c r="PFQ14" s="316"/>
      <c r="PFR14" s="316"/>
      <c r="PFS14" s="316"/>
      <c r="PFT14" s="316"/>
      <c r="PFU14" s="316"/>
      <c r="PFV14" s="316"/>
      <c r="PFW14" s="316"/>
      <c r="PFX14" s="316"/>
      <c r="PFY14" s="316"/>
      <c r="PFZ14" s="316"/>
      <c r="PGA14" s="316"/>
      <c r="PGB14" s="316"/>
      <c r="PGC14" s="316"/>
      <c r="PGD14" s="316"/>
      <c r="PGE14" s="316"/>
      <c r="PGF14" s="316"/>
      <c r="PGG14" s="316"/>
      <c r="PGH14" s="316"/>
      <c r="PGI14" s="316"/>
      <c r="PGJ14" s="316"/>
      <c r="PGK14" s="316"/>
      <c r="PGL14" s="316"/>
      <c r="PGM14" s="316"/>
      <c r="PGN14" s="316"/>
      <c r="PGO14" s="316"/>
      <c r="PGP14" s="316"/>
      <c r="PGQ14" s="316"/>
      <c r="PGR14" s="316"/>
      <c r="PGS14" s="316"/>
      <c r="PGT14" s="316"/>
      <c r="PGU14" s="316"/>
      <c r="PGV14" s="316"/>
      <c r="PGW14" s="316"/>
      <c r="PGX14" s="316"/>
      <c r="PGY14" s="316"/>
      <c r="PGZ14" s="316"/>
      <c r="PHA14" s="316"/>
      <c r="PHB14" s="316"/>
      <c r="PHC14" s="316"/>
      <c r="PHD14" s="316"/>
      <c r="PHE14" s="316"/>
      <c r="PHF14" s="316"/>
      <c r="PHG14" s="316"/>
      <c r="PHH14" s="316"/>
      <c r="PHI14" s="316"/>
      <c r="PHJ14" s="316"/>
      <c r="PHK14" s="316"/>
      <c r="PHL14" s="316"/>
      <c r="PHM14" s="316"/>
      <c r="PHN14" s="316"/>
      <c r="PHO14" s="316"/>
      <c r="PHP14" s="316"/>
      <c r="PHQ14" s="316"/>
      <c r="PHR14" s="316"/>
      <c r="PHS14" s="316"/>
      <c r="PHT14" s="316"/>
      <c r="PHU14" s="316"/>
      <c r="PHV14" s="316"/>
      <c r="PHW14" s="316"/>
      <c r="PHX14" s="316"/>
      <c r="PHY14" s="316"/>
      <c r="PHZ14" s="316"/>
      <c r="PIA14" s="316"/>
      <c r="PIB14" s="316"/>
      <c r="PIC14" s="316"/>
      <c r="PID14" s="316"/>
      <c r="PIE14" s="316"/>
      <c r="PIF14" s="316"/>
      <c r="PIG14" s="316"/>
      <c r="PIH14" s="316"/>
      <c r="PII14" s="316"/>
      <c r="PIJ14" s="316"/>
      <c r="PIK14" s="316"/>
      <c r="PIL14" s="316"/>
      <c r="PIM14" s="316"/>
      <c r="PIN14" s="316"/>
      <c r="PIO14" s="316"/>
      <c r="PIP14" s="316"/>
      <c r="PIQ14" s="316"/>
      <c r="PIR14" s="316"/>
      <c r="PIS14" s="316"/>
      <c r="PIT14" s="316"/>
      <c r="PIU14" s="316"/>
      <c r="PIV14" s="316"/>
      <c r="PIW14" s="316"/>
      <c r="PIX14" s="316"/>
      <c r="PIY14" s="316"/>
      <c r="PIZ14" s="316"/>
      <c r="PJA14" s="316"/>
      <c r="PJB14" s="316"/>
      <c r="PJC14" s="316"/>
      <c r="PJD14" s="316"/>
      <c r="PJE14" s="316"/>
      <c r="PJF14" s="316"/>
      <c r="PJG14" s="316"/>
      <c r="PJH14" s="316"/>
      <c r="PJI14" s="316"/>
      <c r="PJJ14" s="316"/>
      <c r="PJK14" s="316"/>
      <c r="PJL14" s="316"/>
      <c r="PJM14" s="316"/>
      <c r="PJN14" s="316"/>
      <c r="PJO14" s="316"/>
      <c r="PJP14" s="316"/>
      <c r="PJQ14" s="316"/>
      <c r="PJR14" s="316"/>
      <c r="PJS14" s="316"/>
      <c r="PJT14" s="316"/>
      <c r="PJU14" s="316"/>
      <c r="PJV14" s="316"/>
      <c r="PJW14" s="316"/>
      <c r="PJX14" s="316"/>
      <c r="PJY14" s="316"/>
      <c r="PJZ14" s="316"/>
      <c r="PKA14" s="316"/>
      <c r="PKB14" s="316"/>
      <c r="PKC14" s="316"/>
      <c r="PKD14" s="316"/>
      <c r="PKE14" s="316"/>
      <c r="PKF14" s="316"/>
      <c r="PKG14" s="316"/>
      <c r="PKH14" s="316"/>
      <c r="PKI14" s="316"/>
      <c r="PKJ14" s="316"/>
      <c r="PKK14" s="316"/>
      <c r="PKL14" s="316"/>
      <c r="PKM14" s="316"/>
      <c r="PKN14" s="316"/>
      <c r="PKO14" s="316"/>
      <c r="PKP14" s="316"/>
      <c r="PKQ14" s="316"/>
      <c r="PKR14" s="316"/>
      <c r="PKS14" s="316"/>
      <c r="PKT14" s="316"/>
      <c r="PKU14" s="316"/>
      <c r="PKV14" s="316"/>
      <c r="PKW14" s="316"/>
      <c r="PKX14" s="316"/>
      <c r="PKY14" s="316"/>
      <c r="PKZ14" s="316"/>
      <c r="PLA14" s="316"/>
      <c r="PLB14" s="316"/>
      <c r="PLC14" s="316"/>
      <c r="PLD14" s="316"/>
      <c r="PLE14" s="316"/>
      <c r="PLF14" s="316"/>
      <c r="PLG14" s="316"/>
      <c r="PLH14" s="316"/>
      <c r="PLI14" s="316"/>
      <c r="PLJ14" s="316"/>
      <c r="PLK14" s="316"/>
      <c r="PLL14" s="316"/>
      <c r="PLM14" s="316"/>
      <c r="PLN14" s="316"/>
      <c r="PLO14" s="316"/>
      <c r="PLP14" s="316"/>
      <c r="PLQ14" s="316"/>
      <c r="PLR14" s="316"/>
      <c r="PLS14" s="316"/>
      <c r="PLT14" s="316"/>
      <c r="PLU14" s="316"/>
      <c r="PLV14" s="316"/>
      <c r="PLW14" s="316"/>
      <c r="PLX14" s="316"/>
      <c r="PLY14" s="316"/>
      <c r="PLZ14" s="316"/>
      <c r="PMA14" s="316"/>
      <c r="PMB14" s="316"/>
      <c r="PMC14" s="316"/>
      <c r="PMD14" s="316"/>
      <c r="PME14" s="316"/>
      <c r="PMF14" s="316"/>
      <c r="PMG14" s="316"/>
      <c r="PMH14" s="316"/>
      <c r="PMI14" s="316"/>
      <c r="PMJ14" s="316"/>
      <c r="PMK14" s="316"/>
      <c r="PML14" s="316"/>
      <c r="PMM14" s="316"/>
      <c r="PMN14" s="316"/>
      <c r="PMO14" s="316"/>
      <c r="PMP14" s="316"/>
      <c r="PMQ14" s="316"/>
      <c r="PMR14" s="316"/>
      <c r="PMS14" s="316"/>
      <c r="PMT14" s="316"/>
      <c r="PMU14" s="316"/>
      <c r="PMV14" s="316"/>
      <c r="PMW14" s="316"/>
      <c r="PMX14" s="316"/>
      <c r="PMY14" s="316"/>
      <c r="PMZ14" s="316"/>
      <c r="PNA14" s="316"/>
      <c r="PNB14" s="316"/>
      <c r="PNC14" s="316"/>
      <c r="PND14" s="316"/>
      <c r="PNE14" s="316"/>
      <c r="PNF14" s="316"/>
      <c r="PNG14" s="316"/>
      <c r="PNH14" s="316"/>
      <c r="PNI14" s="316"/>
      <c r="PNJ14" s="316"/>
      <c r="PNK14" s="316"/>
      <c r="PNL14" s="316"/>
      <c r="PNM14" s="316"/>
      <c r="PNN14" s="316"/>
      <c r="PNO14" s="316"/>
      <c r="PNP14" s="316"/>
      <c r="PNQ14" s="316"/>
      <c r="PNR14" s="316"/>
      <c r="PNS14" s="316"/>
      <c r="PNT14" s="316"/>
      <c r="PNU14" s="316"/>
      <c r="PNV14" s="316"/>
      <c r="PNW14" s="316"/>
      <c r="PNX14" s="316"/>
      <c r="PNY14" s="316"/>
      <c r="PNZ14" s="316"/>
      <c r="POA14" s="316"/>
      <c r="POB14" s="316"/>
      <c r="POC14" s="316"/>
      <c r="POD14" s="316"/>
      <c r="POE14" s="316"/>
      <c r="POF14" s="316"/>
      <c r="POG14" s="316"/>
      <c r="POH14" s="316"/>
      <c r="POI14" s="316"/>
      <c r="POJ14" s="316"/>
      <c r="POK14" s="316"/>
      <c r="POL14" s="316"/>
      <c r="POM14" s="316"/>
      <c r="PON14" s="316"/>
      <c r="POO14" s="316"/>
      <c r="POP14" s="316"/>
      <c r="POQ14" s="316"/>
      <c r="POR14" s="316"/>
      <c r="POS14" s="316"/>
      <c r="POT14" s="316"/>
      <c r="POU14" s="316"/>
      <c r="POV14" s="316"/>
      <c r="POW14" s="316"/>
      <c r="POX14" s="316"/>
      <c r="POY14" s="316"/>
      <c r="POZ14" s="316"/>
      <c r="PPA14" s="316"/>
      <c r="PPB14" s="316"/>
      <c r="PPC14" s="316"/>
      <c r="PPD14" s="316"/>
      <c r="PPE14" s="316"/>
      <c r="PPF14" s="316"/>
      <c r="PPG14" s="316"/>
      <c r="PPH14" s="316"/>
      <c r="PPI14" s="316"/>
      <c r="PPJ14" s="316"/>
      <c r="PPK14" s="316"/>
      <c r="PPL14" s="316"/>
      <c r="PPM14" s="316"/>
      <c r="PPN14" s="316"/>
      <c r="PPO14" s="316"/>
      <c r="PPP14" s="316"/>
      <c r="PPQ14" s="316"/>
      <c r="PPR14" s="316"/>
      <c r="PPS14" s="316"/>
      <c r="PPT14" s="316"/>
      <c r="PPU14" s="316"/>
      <c r="PPV14" s="316"/>
      <c r="PPW14" s="316"/>
      <c r="PPX14" s="316"/>
      <c r="PPY14" s="316"/>
      <c r="PPZ14" s="316"/>
      <c r="PQA14" s="316"/>
      <c r="PQB14" s="316"/>
      <c r="PQC14" s="316"/>
      <c r="PQD14" s="316"/>
      <c r="PQE14" s="316"/>
      <c r="PQF14" s="316"/>
      <c r="PQG14" s="316"/>
      <c r="PQH14" s="316"/>
      <c r="PQI14" s="316"/>
      <c r="PQJ14" s="316"/>
      <c r="PQK14" s="316"/>
      <c r="PQL14" s="316"/>
      <c r="PQM14" s="316"/>
      <c r="PQN14" s="316"/>
      <c r="PQO14" s="316"/>
      <c r="PQP14" s="316"/>
      <c r="PQQ14" s="316"/>
      <c r="PQR14" s="316"/>
      <c r="PQS14" s="316"/>
      <c r="PQT14" s="316"/>
      <c r="PQU14" s="316"/>
      <c r="PQV14" s="316"/>
      <c r="PQW14" s="316"/>
      <c r="PQX14" s="316"/>
      <c r="PQY14" s="316"/>
      <c r="PQZ14" s="316"/>
      <c r="PRA14" s="316"/>
      <c r="PRB14" s="316"/>
      <c r="PRC14" s="316"/>
      <c r="PRD14" s="316"/>
      <c r="PRE14" s="316"/>
      <c r="PRF14" s="316"/>
      <c r="PRG14" s="316"/>
      <c r="PRH14" s="316"/>
      <c r="PRI14" s="316"/>
      <c r="PRJ14" s="316"/>
      <c r="PRK14" s="316"/>
      <c r="PRL14" s="316"/>
      <c r="PRM14" s="316"/>
      <c r="PRN14" s="316"/>
      <c r="PRO14" s="316"/>
      <c r="PRP14" s="316"/>
      <c r="PRQ14" s="316"/>
      <c r="PRR14" s="316"/>
      <c r="PRS14" s="316"/>
      <c r="PRT14" s="316"/>
      <c r="PRU14" s="316"/>
      <c r="PRV14" s="316"/>
      <c r="PRW14" s="316"/>
      <c r="PRX14" s="316"/>
      <c r="PRY14" s="316"/>
      <c r="PRZ14" s="316"/>
      <c r="PSA14" s="316"/>
      <c r="PSB14" s="316"/>
      <c r="PSC14" s="316"/>
      <c r="PSD14" s="316"/>
      <c r="PSE14" s="316"/>
      <c r="PSF14" s="316"/>
      <c r="PSG14" s="316"/>
      <c r="PSH14" s="316"/>
      <c r="PSI14" s="316"/>
      <c r="PSJ14" s="316"/>
      <c r="PSK14" s="316"/>
      <c r="PSL14" s="316"/>
      <c r="PSM14" s="316"/>
      <c r="PSN14" s="316"/>
      <c r="PSO14" s="316"/>
      <c r="PSP14" s="316"/>
      <c r="PSQ14" s="316"/>
      <c r="PSR14" s="316"/>
      <c r="PSS14" s="316"/>
      <c r="PST14" s="316"/>
      <c r="PSU14" s="316"/>
      <c r="PSV14" s="316"/>
      <c r="PSW14" s="316"/>
      <c r="PSX14" s="316"/>
      <c r="PSY14" s="316"/>
      <c r="PSZ14" s="316"/>
      <c r="PTA14" s="316"/>
      <c r="PTB14" s="316"/>
      <c r="PTC14" s="316"/>
      <c r="PTD14" s="316"/>
      <c r="PTE14" s="316"/>
      <c r="PTF14" s="316"/>
      <c r="PTG14" s="316"/>
      <c r="PTH14" s="316"/>
      <c r="PTI14" s="316"/>
      <c r="PTJ14" s="316"/>
      <c r="PTK14" s="316"/>
      <c r="PTL14" s="316"/>
      <c r="PTM14" s="316"/>
      <c r="PTN14" s="316"/>
      <c r="PTO14" s="316"/>
      <c r="PTP14" s="316"/>
      <c r="PTQ14" s="316"/>
      <c r="PTR14" s="316"/>
      <c r="PTS14" s="316"/>
      <c r="PTT14" s="316"/>
      <c r="PTU14" s="316"/>
      <c r="PTV14" s="316"/>
      <c r="PTW14" s="316"/>
      <c r="PTX14" s="316"/>
      <c r="PTY14" s="316"/>
      <c r="PTZ14" s="316"/>
      <c r="PUA14" s="316"/>
      <c r="PUB14" s="316"/>
      <c r="PUC14" s="316"/>
      <c r="PUD14" s="316"/>
      <c r="PUE14" s="316"/>
      <c r="PUF14" s="316"/>
      <c r="PUG14" s="316"/>
      <c r="PUH14" s="316"/>
      <c r="PUI14" s="316"/>
      <c r="PUJ14" s="316"/>
      <c r="PUK14" s="316"/>
      <c r="PUL14" s="316"/>
      <c r="PUM14" s="316"/>
      <c r="PUN14" s="316"/>
      <c r="PUO14" s="316"/>
      <c r="PUP14" s="316"/>
      <c r="PUQ14" s="316"/>
      <c r="PUR14" s="316"/>
      <c r="PUS14" s="316"/>
      <c r="PUT14" s="316"/>
      <c r="PUU14" s="316"/>
      <c r="PUV14" s="316"/>
      <c r="PUW14" s="316"/>
      <c r="PUX14" s="316"/>
      <c r="PUY14" s="316"/>
      <c r="PUZ14" s="316"/>
      <c r="PVA14" s="316"/>
      <c r="PVB14" s="316"/>
      <c r="PVC14" s="316"/>
      <c r="PVD14" s="316"/>
      <c r="PVE14" s="316"/>
      <c r="PVF14" s="316"/>
      <c r="PVG14" s="316"/>
      <c r="PVH14" s="316"/>
      <c r="PVI14" s="316"/>
      <c r="PVJ14" s="316"/>
      <c r="PVK14" s="316"/>
      <c r="PVL14" s="316"/>
      <c r="PVM14" s="316"/>
      <c r="PVN14" s="316"/>
      <c r="PVO14" s="316"/>
      <c r="PVP14" s="316"/>
      <c r="PVQ14" s="316"/>
      <c r="PVR14" s="316"/>
      <c r="PVS14" s="316"/>
      <c r="PVT14" s="316"/>
      <c r="PVU14" s="316"/>
      <c r="PVV14" s="316"/>
      <c r="PVW14" s="316"/>
      <c r="PVX14" s="316"/>
      <c r="PVY14" s="316"/>
      <c r="PVZ14" s="316"/>
      <c r="PWA14" s="316"/>
      <c r="PWB14" s="316"/>
      <c r="PWC14" s="316"/>
      <c r="PWD14" s="316"/>
      <c r="PWE14" s="316"/>
      <c r="PWF14" s="316"/>
      <c r="PWG14" s="316"/>
      <c r="PWH14" s="316"/>
      <c r="PWI14" s="316"/>
      <c r="PWJ14" s="316"/>
      <c r="PWK14" s="316"/>
      <c r="PWL14" s="316"/>
      <c r="PWM14" s="316"/>
      <c r="PWN14" s="316"/>
      <c r="PWO14" s="316"/>
      <c r="PWP14" s="316"/>
      <c r="PWQ14" s="316"/>
      <c r="PWR14" s="316"/>
      <c r="PWS14" s="316"/>
      <c r="PWT14" s="316"/>
      <c r="PWU14" s="316"/>
      <c r="PWV14" s="316"/>
      <c r="PWW14" s="316"/>
      <c r="PWX14" s="316"/>
      <c r="PWY14" s="316"/>
      <c r="PWZ14" s="316"/>
      <c r="PXA14" s="316"/>
      <c r="PXB14" s="316"/>
      <c r="PXC14" s="316"/>
      <c r="PXD14" s="316"/>
      <c r="PXE14" s="316"/>
      <c r="PXF14" s="316"/>
      <c r="PXG14" s="316"/>
      <c r="PXH14" s="316"/>
      <c r="PXI14" s="316"/>
      <c r="PXJ14" s="316"/>
      <c r="PXK14" s="316"/>
      <c r="PXL14" s="316"/>
      <c r="PXM14" s="316"/>
      <c r="PXN14" s="316"/>
      <c r="PXO14" s="316"/>
      <c r="PXP14" s="316"/>
      <c r="PXQ14" s="316"/>
      <c r="PXR14" s="316"/>
      <c r="PXS14" s="316"/>
      <c r="PXT14" s="316"/>
      <c r="PXU14" s="316"/>
      <c r="PXV14" s="316"/>
      <c r="PXW14" s="316"/>
      <c r="PXX14" s="316"/>
      <c r="PXY14" s="316"/>
      <c r="PXZ14" s="316"/>
      <c r="PYA14" s="316"/>
      <c r="PYB14" s="316"/>
      <c r="PYC14" s="316"/>
      <c r="PYD14" s="316"/>
      <c r="PYE14" s="316"/>
      <c r="PYF14" s="316"/>
      <c r="PYG14" s="316"/>
      <c r="PYH14" s="316"/>
      <c r="PYI14" s="316"/>
      <c r="PYJ14" s="316"/>
      <c r="PYK14" s="316"/>
      <c r="PYL14" s="316"/>
      <c r="PYM14" s="316"/>
      <c r="PYN14" s="316"/>
      <c r="PYO14" s="316"/>
      <c r="PYP14" s="316"/>
      <c r="PYQ14" s="316"/>
      <c r="PYR14" s="316"/>
      <c r="PYS14" s="316"/>
      <c r="PYT14" s="316"/>
      <c r="PYU14" s="316"/>
      <c r="PYV14" s="316"/>
      <c r="PYW14" s="316"/>
      <c r="PYX14" s="316"/>
      <c r="PYY14" s="316"/>
      <c r="PYZ14" s="316"/>
      <c r="PZA14" s="316"/>
      <c r="PZB14" s="316"/>
      <c r="PZC14" s="316"/>
      <c r="PZD14" s="316"/>
      <c r="PZE14" s="316"/>
      <c r="PZF14" s="316"/>
      <c r="PZG14" s="316"/>
      <c r="PZH14" s="316"/>
      <c r="PZI14" s="316"/>
      <c r="PZJ14" s="316"/>
      <c r="PZK14" s="316"/>
      <c r="PZL14" s="316"/>
      <c r="PZM14" s="316"/>
      <c r="PZN14" s="316"/>
      <c r="PZO14" s="316"/>
      <c r="PZP14" s="316"/>
      <c r="PZQ14" s="316"/>
      <c r="PZR14" s="316"/>
      <c r="PZS14" s="316"/>
      <c r="PZT14" s="316"/>
      <c r="PZU14" s="316"/>
      <c r="PZV14" s="316"/>
      <c r="PZW14" s="316"/>
      <c r="PZX14" s="316"/>
      <c r="PZY14" s="316"/>
      <c r="PZZ14" s="316"/>
      <c r="QAA14" s="316"/>
      <c r="QAB14" s="316"/>
      <c r="QAC14" s="316"/>
      <c r="QAD14" s="316"/>
      <c r="QAE14" s="316"/>
      <c r="QAF14" s="316"/>
      <c r="QAG14" s="316"/>
      <c r="QAH14" s="316"/>
      <c r="QAI14" s="316"/>
      <c r="QAJ14" s="316"/>
      <c r="QAK14" s="316"/>
      <c r="QAL14" s="316"/>
      <c r="QAM14" s="316"/>
      <c r="QAN14" s="316"/>
      <c r="QAO14" s="316"/>
      <c r="QAP14" s="316"/>
      <c r="QAQ14" s="316"/>
      <c r="QAR14" s="316"/>
      <c r="QAS14" s="316"/>
      <c r="QAT14" s="316"/>
      <c r="QAU14" s="316"/>
      <c r="QAV14" s="316"/>
      <c r="QAW14" s="316"/>
      <c r="QAX14" s="316"/>
      <c r="QAY14" s="316"/>
      <c r="QAZ14" s="316"/>
      <c r="QBA14" s="316"/>
      <c r="QBB14" s="316"/>
      <c r="QBC14" s="316"/>
      <c r="QBD14" s="316"/>
      <c r="QBE14" s="316"/>
      <c r="QBF14" s="316"/>
      <c r="QBG14" s="316"/>
      <c r="QBH14" s="316"/>
      <c r="QBI14" s="316"/>
      <c r="QBJ14" s="316"/>
      <c r="QBK14" s="316"/>
      <c r="QBL14" s="316"/>
      <c r="QBM14" s="316"/>
      <c r="QBN14" s="316"/>
      <c r="QBO14" s="316"/>
      <c r="QBP14" s="316"/>
      <c r="QBQ14" s="316"/>
      <c r="QBR14" s="316"/>
      <c r="QBS14" s="316"/>
      <c r="QBT14" s="316"/>
      <c r="QBU14" s="316"/>
      <c r="QBV14" s="316"/>
      <c r="QBW14" s="316"/>
      <c r="QBX14" s="316"/>
      <c r="QBY14" s="316"/>
      <c r="QBZ14" s="316"/>
      <c r="QCA14" s="316"/>
      <c r="QCB14" s="316"/>
      <c r="QCC14" s="316"/>
      <c r="QCD14" s="316"/>
      <c r="QCE14" s="316"/>
      <c r="QCF14" s="316"/>
      <c r="QCG14" s="316"/>
      <c r="QCH14" s="316"/>
      <c r="QCI14" s="316"/>
      <c r="QCJ14" s="316"/>
      <c r="QCK14" s="316"/>
      <c r="QCL14" s="316"/>
      <c r="QCM14" s="316"/>
      <c r="QCN14" s="316"/>
      <c r="QCO14" s="316"/>
      <c r="QCP14" s="316"/>
      <c r="QCQ14" s="316"/>
      <c r="QCR14" s="316"/>
      <c r="QCS14" s="316"/>
      <c r="QCT14" s="316"/>
      <c r="QCU14" s="316"/>
      <c r="QCV14" s="316"/>
      <c r="QCW14" s="316"/>
      <c r="QCX14" s="316"/>
      <c r="QCY14" s="316"/>
      <c r="QCZ14" s="316"/>
      <c r="QDA14" s="316"/>
      <c r="QDB14" s="316"/>
      <c r="QDC14" s="316"/>
      <c r="QDD14" s="316"/>
      <c r="QDE14" s="316"/>
      <c r="QDF14" s="316"/>
      <c r="QDG14" s="316"/>
      <c r="QDH14" s="316"/>
      <c r="QDI14" s="316"/>
      <c r="QDJ14" s="316"/>
      <c r="QDK14" s="316"/>
      <c r="QDL14" s="316"/>
      <c r="QDM14" s="316"/>
      <c r="QDN14" s="316"/>
      <c r="QDO14" s="316"/>
      <c r="QDP14" s="316"/>
      <c r="QDQ14" s="316"/>
      <c r="QDR14" s="316"/>
      <c r="QDS14" s="316"/>
      <c r="QDT14" s="316"/>
      <c r="QDU14" s="316"/>
      <c r="QDV14" s="316"/>
      <c r="QDW14" s="316"/>
      <c r="QDX14" s="316"/>
      <c r="QDY14" s="316"/>
      <c r="QDZ14" s="316"/>
      <c r="QEA14" s="316"/>
      <c r="QEB14" s="316"/>
      <c r="QEC14" s="316"/>
      <c r="QED14" s="316"/>
      <c r="QEE14" s="316"/>
      <c r="QEF14" s="316"/>
      <c r="QEG14" s="316"/>
      <c r="QEH14" s="316"/>
      <c r="QEI14" s="316"/>
      <c r="QEJ14" s="316"/>
      <c r="QEK14" s="316"/>
      <c r="QEL14" s="316"/>
      <c r="QEM14" s="316"/>
      <c r="QEN14" s="316"/>
      <c r="QEO14" s="316"/>
      <c r="QEP14" s="316"/>
      <c r="QEQ14" s="316"/>
      <c r="QER14" s="316"/>
      <c r="QES14" s="316"/>
      <c r="QET14" s="316"/>
      <c r="QEU14" s="316"/>
      <c r="QEV14" s="316"/>
      <c r="QEW14" s="316"/>
      <c r="QEX14" s="316"/>
      <c r="QEY14" s="316"/>
      <c r="QEZ14" s="316"/>
      <c r="QFA14" s="316"/>
      <c r="QFB14" s="316"/>
      <c r="QFC14" s="316"/>
      <c r="QFD14" s="316"/>
      <c r="QFE14" s="316"/>
      <c r="QFF14" s="316"/>
      <c r="QFG14" s="316"/>
      <c r="QFH14" s="316"/>
      <c r="QFI14" s="316"/>
      <c r="QFJ14" s="316"/>
      <c r="QFK14" s="316"/>
      <c r="QFL14" s="316"/>
      <c r="QFM14" s="316"/>
      <c r="QFN14" s="316"/>
      <c r="QFO14" s="316"/>
      <c r="QFP14" s="316"/>
      <c r="QFQ14" s="316"/>
      <c r="QFR14" s="316"/>
      <c r="QFS14" s="316"/>
      <c r="QFT14" s="316"/>
      <c r="QFU14" s="316"/>
      <c r="QFV14" s="316"/>
      <c r="QFW14" s="316"/>
      <c r="QFX14" s="316"/>
      <c r="QFY14" s="316"/>
      <c r="QFZ14" s="316"/>
      <c r="QGA14" s="316"/>
      <c r="QGB14" s="316"/>
      <c r="QGC14" s="316"/>
      <c r="QGD14" s="316"/>
      <c r="QGE14" s="316"/>
      <c r="QGF14" s="316"/>
      <c r="QGG14" s="316"/>
      <c r="QGH14" s="316"/>
      <c r="QGI14" s="316"/>
      <c r="QGJ14" s="316"/>
      <c r="QGK14" s="316"/>
      <c r="QGL14" s="316"/>
      <c r="QGM14" s="316"/>
      <c r="QGN14" s="316"/>
      <c r="QGO14" s="316"/>
      <c r="QGP14" s="316"/>
      <c r="QGQ14" s="316"/>
      <c r="QGR14" s="316"/>
      <c r="QGS14" s="316"/>
      <c r="QGT14" s="316"/>
      <c r="QGU14" s="316"/>
      <c r="QGV14" s="316"/>
      <c r="QGW14" s="316"/>
      <c r="QGX14" s="316"/>
      <c r="QGY14" s="316"/>
      <c r="QGZ14" s="316"/>
      <c r="QHA14" s="316"/>
      <c r="QHB14" s="316"/>
      <c r="QHC14" s="316"/>
      <c r="QHD14" s="316"/>
      <c r="QHE14" s="316"/>
      <c r="QHF14" s="316"/>
      <c r="QHG14" s="316"/>
      <c r="QHH14" s="316"/>
      <c r="QHI14" s="316"/>
      <c r="QHJ14" s="316"/>
      <c r="QHK14" s="316"/>
      <c r="QHL14" s="316"/>
      <c r="QHM14" s="316"/>
      <c r="QHN14" s="316"/>
      <c r="QHO14" s="316"/>
      <c r="QHP14" s="316"/>
      <c r="QHQ14" s="316"/>
      <c r="QHR14" s="316"/>
      <c r="QHS14" s="316"/>
      <c r="QHT14" s="316"/>
      <c r="QHU14" s="316"/>
      <c r="QHV14" s="316"/>
      <c r="QHW14" s="316"/>
      <c r="QHX14" s="316"/>
      <c r="QHY14" s="316"/>
      <c r="QHZ14" s="316"/>
      <c r="QIA14" s="316"/>
      <c r="QIB14" s="316"/>
      <c r="QIC14" s="316"/>
      <c r="QID14" s="316"/>
      <c r="QIE14" s="316"/>
      <c r="QIF14" s="316"/>
      <c r="QIG14" s="316"/>
      <c r="QIH14" s="316"/>
      <c r="QII14" s="316"/>
      <c r="QIJ14" s="316"/>
      <c r="QIK14" s="316"/>
      <c r="QIL14" s="316"/>
      <c r="QIM14" s="316"/>
      <c r="QIN14" s="316"/>
      <c r="QIO14" s="316"/>
      <c r="QIP14" s="316"/>
      <c r="QIQ14" s="316"/>
      <c r="QIR14" s="316"/>
      <c r="QIS14" s="316"/>
      <c r="QIT14" s="316"/>
      <c r="QIU14" s="316"/>
      <c r="QIV14" s="316"/>
      <c r="QIW14" s="316"/>
      <c r="QIX14" s="316"/>
      <c r="QIY14" s="316"/>
      <c r="QIZ14" s="316"/>
      <c r="QJA14" s="316"/>
      <c r="QJB14" s="316"/>
      <c r="QJC14" s="316"/>
      <c r="QJD14" s="316"/>
      <c r="QJE14" s="316"/>
      <c r="QJF14" s="316"/>
      <c r="QJG14" s="316"/>
      <c r="QJH14" s="316"/>
      <c r="QJI14" s="316"/>
      <c r="QJJ14" s="316"/>
      <c r="QJK14" s="316"/>
      <c r="QJL14" s="316"/>
      <c r="QJM14" s="316"/>
      <c r="QJN14" s="316"/>
      <c r="QJO14" s="316"/>
      <c r="QJP14" s="316"/>
      <c r="QJQ14" s="316"/>
      <c r="QJR14" s="316"/>
      <c r="QJS14" s="316"/>
      <c r="QJT14" s="316"/>
      <c r="QJU14" s="316"/>
      <c r="QJV14" s="316"/>
      <c r="QJW14" s="316"/>
      <c r="QJX14" s="316"/>
      <c r="QJY14" s="316"/>
      <c r="QJZ14" s="316"/>
      <c r="QKA14" s="316"/>
      <c r="QKB14" s="316"/>
      <c r="QKC14" s="316"/>
      <c r="QKD14" s="316"/>
      <c r="QKE14" s="316"/>
      <c r="QKF14" s="316"/>
      <c r="QKG14" s="316"/>
      <c r="QKH14" s="316"/>
      <c r="QKI14" s="316"/>
      <c r="QKJ14" s="316"/>
      <c r="QKK14" s="316"/>
      <c r="QKL14" s="316"/>
      <c r="QKM14" s="316"/>
      <c r="QKN14" s="316"/>
      <c r="QKO14" s="316"/>
      <c r="QKP14" s="316"/>
      <c r="QKQ14" s="316"/>
      <c r="QKR14" s="316"/>
      <c r="QKS14" s="316"/>
      <c r="QKT14" s="316"/>
      <c r="QKU14" s="316"/>
      <c r="QKV14" s="316"/>
      <c r="QKW14" s="316"/>
      <c r="QKX14" s="316"/>
      <c r="QKY14" s="316"/>
      <c r="QKZ14" s="316"/>
      <c r="QLA14" s="316"/>
      <c r="QLB14" s="316"/>
      <c r="QLC14" s="316"/>
      <c r="QLD14" s="316"/>
      <c r="QLE14" s="316"/>
      <c r="QLF14" s="316"/>
      <c r="QLG14" s="316"/>
      <c r="QLH14" s="316"/>
      <c r="QLI14" s="316"/>
      <c r="QLJ14" s="316"/>
      <c r="QLK14" s="316"/>
      <c r="QLL14" s="316"/>
      <c r="QLM14" s="316"/>
      <c r="QLN14" s="316"/>
      <c r="QLO14" s="316"/>
      <c r="QLP14" s="316"/>
      <c r="QLQ14" s="316"/>
      <c r="QLR14" s="316"/>
      <c r="QLS14" s="316"/>
      <c r="QLT14" s="316"/>
      <c r="QLU14" s="316"/>
      <c r="QLV14" s="316"/>
      <c r="QLW14" s="316"/>
      <c r="QLX14" s="316"/>
      <c r="QLY14" s="316"/>
      <c r="QLZ14" s="316"/>
      <c r="QMA14" s="316"/>
      <c r="QMB14" s="316"/>
      <c r="QMC14" s="316"/>
      <c r="QMD14" s="316"/>
      <c r="QME14" s="316"/>
      <c r="QMF14" s="316"/>
      <c r="QMG14" s="316"/>
      <c r="QMH14" s="316"/>
      <c r="QMI14" s="316"/>
      <c r="QMJ14" s="316"/>
      <c r="QMK14" s="316"/>
      <c r="QML14" s="316"/>
      <c r="QMM14" s="316"/>
      <c r="QMN14" s="316"/>
      <c r="QMO14" s="316"/>
      <c r="QMP14" s="316"/>
      <c r="QMQ14" s="316"/>
      <c r="QMR14" s="316"/>
      <c r="QMS14" s="316"/>
      <c r="QMT14" s="316"/>
      <c r="QMU14" s="316"/>
      <c r="QMV14" s="316"/>
      <c r="QMW14" s="316"/>
      <c r="QMX14" s="316"/>
      <c r="QMY14" s="316"/>
      <c r="QMZ14" s="316"/>
      <c r="QNA14" s="316"/>
      <c r="QNB14" s="316"/>
      <c r="QNC14" s="316"/>
      <c r="QND14" s="316"/>
      <c r="QNE14" s="316"/>
      <c r="QNF14" s="316"/>
      <c r="QNG14" s="316"/>
      <c r="QNH14" s="316"/>
      <c r="QNI14" s="316"/>
      <c r="QNJ14" s="316"/>
      <c r="QNK14" s="316"/>
      <c r="QNL14" s="316"/>
      <c r="QNM14" s="316"/>
      <c r="QNN14" s="316"/>
      <c r="QNO14" s="316"/>
      <c r="QNP14" s="316"/>
      <c r="QNQ14" s="316"/>
      <c r="QNR14" s="316"/>
      <c r="QNS14" s="316"/>
      <c r="QNT14" s="316"/>
      <c r="QNU14" s="316"/>
      <c r="QNV14" s="316"/>
      <c r="QNW14" s="316"/>
      <c r="QNX14" s="316"/>
      <c r="QNY14" s="316"/>
      <c r="QNZ14" s="316"/>
      <c r="QOA14" s="316"/>
      <c r="QOB14" s="316"/>
      <c r="QOC14" s="316"/>
      <c r="QOD14" s="316"/>
      <c r="QOE14" s="316"/>
      <c r="QOF14" s="316"/>
      <c r="QOG14" s="316"/>
      <c r="QOH14" s="316"/>
      <c r="QOI14" s="316"/>
      <c r="QOJ14" s="316"/>
      <c r="QOK14" s="316"/>
      <c r="QOL14" s="316"/>
      <c r="QOM14" s="316"/>
      <c r="QON14" s="316"/>
      <c r="QOO14" s="316"/>
      <c r="QOP14" s="316"/>
      <c r="QOQ14" s="316"/>
      <c r="QOR14" s="316"/>
      <c r="QOS14" s="316"/>
      <c r="QOT14" s="316"/>
      <c r="QOU14" s="316"/>
      <c r="QOV14" s="316"/>
      <c r="QOW14" s="316"/>
      <c r="QOX14" s="316"/>
      <c r="QOY14" s="316"/>
      <c r="QOZ14" s="316"/>
      <c r="QPA14" s="316"/>
      <c r="QPB14" s="316"/>
      <c r="QPC14" s="316"/>
      <c r="QPD14" s="316"/>
      <c r="QPE14" s="316"/>
      <c r="QPF14" s="316"/>
      <c r="QPG14" s="316"/>
      <c r="QPH14" s="316"/>
      <c r="QPI14" s="316"/>
      <c r="QPJ14" s="316"/>
      <c r="QPK14" s="316"/>
      <c r="QPL14" s="316"/>
      <c r="QPM14" s="316"/>
      <c r="QPN14" s="316"/>
      <c r="QPO14" s="316"/>
      <c r="QPP14" s="316"/>
      <c r="QPQ14" s="316"/>
      <c r="QPR14" s="316"/>
      <c r="QPS14" s="316"/>
      <c r="QPT14" s="316"/>
      <c r="QPU14" s="316"/>
      <c r="QPV14" s="316"/>
      <c r="QPW14" s="316"/>
      <c r="QPX14" s="316"/>
      <c r="QPY14" s="316"/>
      <c r="QPZ14" s="316"/>
      <c r="QQA14" s="316"/>
      <c r="QQB14" s="316"/>
      <c r="QQC14" s="316"/>
      <c r="QQD14" s="316"/>
      <c r="QQE14" s="316"/>
      <c r="QQF14" s="316"/>
      <c r="QQG14" s="316"/>
      <c r="QQH14" s="316"/>
      <c r="QQI14" s="316"/>
      <c r="QQJ14" s="316"/>
      <c r="QQK14" s="316"/>
      <c r="QQL14" s="316"/>
      <c r="QQM14" s="316"/>
      <c r="QQN14" s="316"/>
      <c r="QQO14" s="316"/>
      <c r="QQP14" s="316"/>
      <c r="QQQ14" s="316"/>
      <c r="QQR14" s="316"/>
      <c r="QQS14" s="316"/>
      <c r="QQT14" s="316"/>
      <c r="QQU14" s="316"/>
      <c r="QQV14" s="316"/>
      <c r="QQW14" s="316"/>
      <c r="QQX14" s="316"/>
      <c r="QQY14" s="316"/>
      <c r="QQZ14" s="316"/>
      <c r="QRA14" s="316"/>
      <c r="QRB14" s="316"/>
      <c r="QRC14" s="316"/>
      <c r="QRD14" s="316"/>
      <c r="QRE14" s="316"/>
      <c r="QRF14" s="316"/>
      <c r="QRG14" s="316"/>
      <c r="QRH14" s="316"/>
      <c r="QRI14" s="316"/>
      <c r="QRJ14" s="316"/>
      <c r="QRK14" s="316"/>
      <c r="QRL14" s="316"/>
      <c r="QRM14" s="316"/>
      <c r="QRN14" s="316"/>
      <c r="QRO14" s="316"/>
      <c r="QRP14" s="316"/>
      <c r="QRQ14" s="316"/>
      <c r="QRR14" s="316"/>
      <c r="QRS14" s="316"/>
      <c r="QRT14" s="316"/>
      <c r="QRU14" s="316"/>
      <c r="QRV14" s="316"/>
      <c r="QRW14" s="316"/>
      <c r="QRX14" s="316"/>
      <c r="QRY14" s="316"/>
      <c r="QRZ14" s="316"/>
      <c r="QSA14" s="316"/>
      <c r="QSB14" s="316"/>
      <c r="QSC14" s="316"/>
      <c r="QSD14" s="316"/>
      <c r="QSE14" s="316"/>
      <c r="QSF14" s="316"/>
      <c r="QSG14" s="316"/>
      <c r="QSH14" s="316"/>
      <c r="QSI14" s="316"/>
      <c r="QSJ14" s="316"/>
      <c r="QSK14" s="316"/>
      <c r="QSL14" s="316"/>
      <c r="QSM14" s="316"/>
      <c r="QSN14" s="316"/>
      <c r="QSO14" s="316"/>
      <c r="QSP14" s="316"/>
      <c r="QSQ14" s="316"/>
      <c r="QSR14" s="316"/>
      <c r="QSS14" s="316"/>
      <c r="QST14" s="316"/>
      <c r="QSU14" s="316"/>
      <c r="QSV14" s="316"/>
      <c r="QSW14" s="316"/>
      <c r="QSX14" s="316"/>
      <c r="QSY14" s="316"/>
      <c r="QSZ14" s="316"/>
      <c r="QTA14" s="316"/>
      <c r="QTB14" s="316"/>
      <c r="QTC14" s="316"/>
      <c r="QTD14" s="316"/>
      <c r="QTE14" s="316"/>
      <c r="QTF14" s="316"/>
      <c r="QTG14" s="316"/>
      <c r="QTH14" s="316"/>
      <c r="QTI14" s="316"/>
      <c r="QTJ14" s="316"/>
      <c r="QTK14" s="316"/>
      <c r="QTL14" s="316"/>
      <c r="QTM14" s="316"/>
      <c r="QTN14" s="316"/>
      <c r="QTO14" s="316"/>
      <c r="QTP14" s="316"/>
      <c r="QTQ14" s="316"/>
      <c r="QTR14" s="316"/>
      <c r="QTS14" s="316"/>
      <c r="QTT14" s="316"/>
      <c r="QTU14" s="316"/>
      <c r="QTV14" s="316"/>
      <c r="QTW14" s="316"/>
      <c r="QTX14" s="316"/>
      <c r="QTY14" s="316"/>
      <c r="QTZ14" s="316"/>
      <c r="QUA14" s="316"/>
      <c r="QUB14" s="316"/>
      <c r="QUC14" s="316"/>
      <c r="QUD14" s="316"/>
      <c r="QUE14" s="316"/>
      <c r="QUF14" s="316"/>
      <c r="QUG14" s="316"/>
      <c r="QUH14" s="316"/>
      <c r="QUI14" s="316"/>
      <c r="QUJ14" s="316"/>
      <c r="QUK14" s="316"/>
      <c r="QUL14" s="316"/>
      <c r="QUM14" s="316"/>
      <c r="QUN14" s="316"/>
      <c r="QUO14" s="316"/>
      <c r="QUP14" s="316"/>
      <c r="QUQ14" s="316"/>
      <c r="QUR14" s="316"/>
      <c r="QUS14" s="316"/>
      <c r="QUT14" s="316"/>
      <c r="QUU14" s="316"/>
      <c r="QUV14" s="316"/>
      <c r="QUW14" s="316"/>
      <c r="QUX14" s="316"/>
      <c r="QUY14" s="316"/>
      <c r="QUZ14" s="316"/>
      <c r="QVA14" s="316"/>
      <c r="QVB14" s="316"/>
      <c r="QVC14" s="316"/>
      <c r="QVD14" s="316"/>
      <c r="QVE14" s="316"/>
      <c r="QVF14" s="316"/>
      <c r="QVG14" s="316"/>
      <c r="QVH14" s="316"/>
      <c r="QVI14" s="316"/>
      <c r="QVJ14" s="316"/>
      <c r="QVK14" s="316"/>
      <c r="QVL14" s="316"/>
      <c r="QVM14" s="316"/>
      <c r="QVN14" s="316"/>
      <c r="QVO14" s="316"/>
      <c r="QVP14" s="316"/>
      <c r="QVQ14" s="316"/>
      <c r="QVR14" s="316"/>
      <c r="QVS14" s="316"/>
      <c r="QVT14" s="316"/>
      <c r="QVU14" s="316"/>
      <c r="QVV14" s="316"/>
      <c r="QVW14" s="316"/>
      <c r="QVX14" s="316"/>
      <c r="QVY14" s="316"/>
      <c r="QVZ14" s="316"/>
      <c r="QWA14" s="316"/>
      <c r="QWB14" s="316"/>
      <c r="QWC14" s="316"/>
      <c r="QWD14" s="316"/>
      <c r="QWE14" s="316"/>
      <c r="QWF14" s="316"/>
      <c r="QWG14" s="316"/>
      <c r="QWH14" s="316"/>
      <c r="QWI14" s="316"/>
      <c r="QWJ14" s="316"/>
      <c r="QWK14" s="316"/>
      <c r="QWL14" s="316"/>
      <c r="QWM14" s="316"/>
      <c r="QWN14" s="316"/>
      <c r="QWO14" s="316"/>
      <c r="QWP14" s="316"/>
      <c r="QWQ14" s="316"/>
      <c r="QWR14" s="316"/>
      <c r="QWS14" s="316"/>
      <c r="QWT14" s="316"/>
      <c r="QWU14" s="316"/>
      <c r="QWV14" s="316"/>
      <c r="QWW14" s="316"/>
      <c r="QWX14" s="316"/>
      <c r="QWY14" s="316"/>
      <c r="QWZ14" s="316"/>
      <c r="QXA14" s="316"/>
      <c r="QXB14" s="316"/>
      <c r="QXC14" s="316"/>
      <c r="QXD14" s="316"/>
      <c r="QXE14" s="316"/>
      <c r="QXF14" s="316"/>
      <c r="QXG14" s="316"/>
      <c r="QXH14" s="316"/>
      <c r="QXI14" s="316"/>
      <c r="QXJ14" s="316"/>
      <c r="QXK14" s="316"/>
      <c r="QXL14" s="316"/>
      <c r="QXM14" s="316"/>
      <c r="QXN14" s="316"/>
      <c r="QXO14" s="316"/>
      <c r="QXP14" s="316"/>
      <c r="QXQ14" s="316"/>
      <c r="QXR14" s="316"/>
      <c r="QXS14" s="316"/>
      <c r="QXT14" s="316"/>
      <c r="QXU14" s="316"/>
      <c r="QXV14" s="316"/>
      <c r="QXW14" s="316"/>
      <c r="QXX14" s="316"/>
      <c r="QXY14" s="316"/>
      <c r="QXZ14" s="316"/>
      <c r="QYA14" s="316"/>
      <c r="QYB14" s="316"/>
      <c r="QYC14" s="316"/>
      <c r="QYD14" s="316"/>
      <c r="QYE14" s="316"/>
      <c r="QYF14" s="316"/>
      <c r="QYG14" s="316"/>
      <c r="QYH14" s="316"/>
      <c r="QYI14" s="316"/>
      <c r="QYJ14" s="316"/>
      <c r="QYK14" s="316"/>
      <c r="QYL14" s="316"/>
      <c r="QYM14" s="316"/>
      <c r="QYN14" s="316"/>
      <c r="QYO14" s="316"/>
      <c r="QYP14" s="316"/>
      <c r="QYQ14" s="316"/>
      <c r="QYR14" s="316"/>
      <c r="QYS14" s="316"/>
      <c r="QYT14" s="316"/>
      <c r="QYU14" s="316"/>
      <c r="QYV14" s="316"/>
      <c r="QYW14" s="316"/>
      <c r="QYX14" s="316"/>
      <c r="QYY14" s="316"/>
      <c r="QYZ14" s="316"/>
      <c r="QZA14" s="316"/>
      <c r="QZB14" s="316"/>
      <c r="QZC14" s="316"/>
      <c r="QZD14" s="316"/>
      <c r="QZE14" s="316"/>
      <c r="QZF14" s="316"/>
      <c r="QZG14" s="316"/>
      <c r="QZH14" s="316"/>
      <c r="QZI14" s="316"/>
      <c r="QZJ14" s="316"/>
      <c r="QZK14" s="316"/>
      <c r="QZL14" s="316"/>
      <c r="QZM14" s="316"/>
      <c r="QZN14" s="316"/>
      <c r="QZO14" s="316"/>
      <c r="QZP14" s="316"/>
      <c r="QZQ14" s="316"/>
      <c r="QZR14" s="316"/>
      <c r="QZS14" s="316"/>
      <c r="QZT14" s="316"/>
      <c r="QZU14" s="316"/>
      <c r="QZV14" s="316"/>
      <c r="QZW14" s="316"/>
      <c r="QZX14" s="316"/>
      <c r="QZY14" s="316"/>
      <c r="QZZ14" s="316"/>
      <c r="RAA14" s="316"/>
      <c r="RAB14" s="316"/>
      <c r="RAC14" s="316"/>
      <c r="RAD14" s="316"/>
      <c r="RAE14" s="316"/>
      <c r="RAF14" s="316"/>
      <c r="RAG14" s="316"/>
      <c r="RAH14" s="316"/>
      <c r="RAI14" s="316"/>
      <c r="RAJ14" s="316"/>
      <c r="RAK14" s="316"/>
      <c r="RAL14" s="316"/>
      <c r="RAM14" s="316"/>
      <c r="RAN14" s="316"/>
      <c r="RAO14" s="316"/>
      <c r="RAP14" s="316"/>
      <c r="RAQ14" s="316"/>
      <c r="RAR14" s="316"/>
      <c r="RAS14" s="316"/>
      <c r="RAT14" s="316"/>
      <c r="RAU14" s="316"/>
      <c r="RAV14" s="316"/>
      <c r="RAW14" s="316"/>
      <c r="RAX14" s="316"/>
      <c r="RAY14" s="316"/>
      <c r="RAZ14" s="316"/>
      <c r="RBA14" s="316"/>
      <c r="RBB14" s="316"/>
      <c r="RBC14" s="316"/>
      <c r="RBD14" s="316"/>
      <c r="RBE14" s="316"/>
      <c r="RBF14" s="316"/>
      <c r="RBG14" s="316"/>
      <c r="RBH14" s="316"/>
      <c r="RBI14" s="316"/>
      <c r="RBJ14" s="316"/>
      <c r="RBK14" s="316"/>
      <c r="RBL14" s="316"/>
      <c r="RBM14" s="316"/>
      <c r="RBN14" s="316"/>
      <c r="RBO14" s="316"/>
      <c r="RBP14" s="316"/>
      <c r="RBQ14" s="316"/>
      <c r="RBR14" s="316"/>
      <c r="RBS14" s="316"/>
      <c r="RBT14" s="316"/>
      <c r="RBU14" s="316"/>
      <c r="RBV14" s="316"/>
      <c r="RBW14" s="316"/>
      <c r="RBX14" s="316"/>
      <c r="RBY14" s="316"/>
      <c r="RBZ14" s="316"/>
      <c r="RCA14" s="316"/>
      <c r="RCB14" s="316"/>
      <c r="RCC14" s="316"/>
      <c r="RCD14" s="316"/>
      <c r="RCE14" s="316"/>
      <c r="RCF14" s="316"/>
      <c r="RCG14" s="316"/>
      <c r="RCH14" s="316"/>
      <c r="RCI14" s="316"/>
      <c r="RCJ14" s="316"/>
      <c r="RCK14" s="316"/>
      <c r="RCL14" s="316"/>
      <c r="RCM14" s="316"/>
      <c r="RCN14" s="316"/>
      <c r="RCO14" s="316"/>
      <c r="RCP14" s="316"/>
      <c r="RCQ14" s="316"/>
      <c r="RCR14" s="316"/>
      <c r="RCS14" s="316"/>
      <c r="RCT14" s="316"/>
      <c r="RCU14" s="316"/>
      <c r="RCV14" s="316"/>
      <c r="RCW14" s="316"/>
      <c r="RCX14" s="316"/>
      <c r="RCY14" s="316"/>
      <c r="RCZ14" s="316"/>
      <c r="RDA14" s="316"/>
      <c r="RDB14" s="316"/>
      <c r="RDC14" s="316"/>
      <c r="RDD14" s="316"/>
      <c r="RDE14" s="316"/>
      <c r="RDF14" s="316"/>
      <c r="RDG14" s="316"/>
      <c r="RDH14" s="316"/>
      <c r="RDI14" s="316"/>
      <c r="RDJ14" s="316"/>
      <c r="RDK14" s="316"/>
      <c r="RDL14" s="316"/>
      <c r="RDM14" s="316"/>
      <c r="RDN14" s="316"/>
      <c r="RDO14" s="316"/>
      <c r="RDP14" s="316"/>
      <c r="RDQ14" s="316"/>
      <c r="RDR14" s="316"/>
      <c r="RDS14" s="316"/>
      <c r="RDT14" s="316"/>
      <c r="RDU14" s="316"/>
      <c r="RDV14" s="316"/>
      <c r="RDW14" s="316"/>
      <c r="RDX14" s="316"/>
      <c r="RDY14" s="316"/>
      <c r="RDZ14" s="316"/>
      <c r="REA14" s="316"/>
      <c r="REB14" s="316"/>
      <c r="REC14" s="316"/>
      <c r="RED14" s="316"/>
      <c r="REE14" s="316"/>
      <c r="REF14" s="316"/>
      <c r="REG14" s="316"/>
      <c r="REH14" s="316"/>
      <c r="REI14" s="316"/>
      <c r="REJ14" s="316"/>
      <c r="REK14" s="316"/>
      <c r="REL14" s="316"/>
      <c r="REM14" s="316"/>
      <c r="REN14" s="316"/>
      <c r="REO14" s="316"/>
      <c r="REP14" s="316"/>
      <c r="REQ14" s="316"/>
      <c r="RER14" s="316"/>
      <c r="RES14" s="316"/>
      <c r="RET14" s="316"/>
      <c r="REU14" s="316"/>
      <c r="REV14" s="316"/>
      <c r="REW14" s="316"/>
      <c r="REX14" s="316"/>
      <c r="REY14" s="316"/>
      <c r="REZ14" s="316"/>
      <c r="RFA14" s="316"/>
      <c r="RFB14" s="316"/>
      <c r="RFC14" s="316"/>
      <c r="RFD14" s="316"/>
      <c r="RFE14" s="316"/>
      <c r="RFF14" s="316"/>
      <c r="RFG14" s="316"/>
      <c r="RFH14" s="316"/>
      <c r="RFI14" s="316"/>
      <c r="RFJ14" s="316"/>
      <c r="RFK14" s="316"/>
      <c r="RFL14" s="316"/>
      <c r="RFM14" s="316"/>
      <c r="RFN14" s="316"/>
      <c r="RFO14" s="316"/>
      <c r="RFP14" s="316"/>
      <c r="RFQ14" s="316"/>
      <c r="RFR14" s="316"/>
      <c r="RFS14" s="316"/>
      <c r="RFT14" s="316"/>
      <c r="RFU14" s="316"/>
      <c r="RFV14" s="316"/>
      <c r="RFW14" s="316"/>
      <c r="RFX14" s="316"/>
      <c r="RFY14" s="316"/>
      <c r="RFZ14" s="316"/>
      <c r="RGA14" s="316"/>
      <c r="RGB14" s="316"/>
      <c r="RGC14" s="316"/>
      <c r="RGD14" s="316"/>
      <c r="RGE14" s="316"/>
      <c r="RGF14" s="316"/>
      <c r="RGG14" s="316"/>
      <c r="RGH14" s="316"/>
      <c r="RGI14" s="316"/>
      <c r="RGJ14" s="316"/>
      <c r="RGK14" s="316"/>
      <c r="RGL14" s="316"/>
      <c r="RGM14" s="316"/>
      <c r="RGN14" s="316"/>
      <c r="RGO14" s="316"/>
      <c r="RGP14" s="316"/>
      <c r="RGQ14" s="316"/>
      <c r="RGR14" s="316"/>
      <c r="RGS14" s="316"/>
      <c r="RGT14" s="316"/>
      <c r="RGU14" s="316"/>
      <c r="RGV14" s="316"/>
      <c r="RGW14" s="316"/>
      <c r="RGX14" s="316"/>
      <c r="RGY14" s="316"/>
      <c r="RGZ14" s="316"/>
      <c r="RHA14" s="316"/>
      <c r="RHB14" s="316"/>
      <c r="RHC14" s="316"/>
      <c r="RHD14" s="316"/>
      <c r="RHE14" s="316"/>
      <c r="RHF14" s="316"/>
      <c r="RHG14" s="316"/>
      <c r="RHH14" s="316"/>
      <c r="RHI14" s="316"/>
      <c r="RHJ14" s="316"/>
      <c r="RHK14" s="316"/>
      <c r="RHL14" s="316"/>
      <c r="RHM14" s="316"/>
      <c r="RHN14" s="316"/>
      <c r="RHO14" s="316"/>
      <c r="RHP14" s="316"/>
      <c r="RHQ14" s="316"/>
      <c r="RHR14" s="316"/>
      <c r="RHS14" s="316"/>
      <c r="RHT14" s="316"/>
      <c r="RHU14" s="316"/>
      <c r="RHV14" s="316"/>
      <c r="RHW14" s="316"/>
      <c r="RHX14" s="316"/>
      <c r="RHY14" s="316"/>
      <c r="RHZ14" s="316"/>
      <c r="RIA14" s="316"/>
      <c r="RIB14" s="316"/>
      <c r="RIC14" s="316"/>
      <c r="RID14" s="316"/>
      <c r="RIE14" s="316"/>
      <c r="RIF14" s="316"/>
      <c r="RIG14" s="316"/>
      <c r="RIH14" s="316"/>
      <c r="RII14" s="316"/>
      <c r="RIJ14" s="316"/>
      <c r="RIK14" s="316"/>
      <c r="RIL14" s="316"/>
      <c r="RIM14" s="316"/>
      <c r="RIN14" s="316"/>
      <c r="RIO14" s="316"/>
      <c r="RIP14" s="316"/>
      <c r="RIQ14" s="316"/>
      <c r="RIR14" s="316"/>
      <c r="RIS14" s="316"/>
      <c r="RIT14" s="316"/>
      <c r="RIU14" s="316"/>
      <c r="RIV14" s="316"/>
      <c r="RIW14" s="316"/>
      <c r="RIX14" s="316"/>
      <c r="RIY14" s="316"/>
      <c r="RIZ14" s="316"/>
      <c r="RJA14" s="316"/>
      <c r="RJB14" s="316"/>
      <c r="RJC14" s="316"/>
      <c r="RJD14" s="316"/>
      <c r="RJE14" s="316"/>
      <c r="RJF14" s="316"/>
      <c r="RJG14" s="316"/>
      <c r="RJH14" s="316"/>
      <c r="RJI14" s="316"/>
      <c r="RJJ14" s="316"/>
      <c r="RJK14" s="316"/>
      <c r="RJL14" s="316"/>
      <c r="RJM14" s="316"/>
      <c r="RJN14" s="316"/>
      <c r="RJO14" s="316"/>
      <c r="RJP14" s="316"/>
      <c r="RJQ14" s="316"/>
      <c r="RJR14" s="316"/>
      <c r="RJS14" s="316"/>
      <c r="RJT14" s="316"/>
      <c r="RJU14" s="316"/>
      <c r="RJV14" s="316"/>
      <c r="RJW14" s="316"/>
      <c r="RJX14" s="316"/>
      <c r="RJY14" s="316"/>
      <c r="RJZ14" s="316"/>
      <c r="RKA14" s="316"/>
      <c r="RKB14" s="316"/>
      <c r="RKC14" s="316"/>
      <c r="RKD14" s="316"/>
      <c r="RKE14" s="316"/>
      <c r="RKF14" s="316"/>
      <c r="RKG14" s="316"/>
      <c r="RKH14" s="316"/>
      <c r="RKI14" s="316"/>
      <c r="RKJ14" s="316"/>
      <c r="RKK14" s="316"/>
      <c r="RKL14" s="316"/>
      <c r="RKM14" s="316"/>
      <c r="RKN14" s="316"/>
      <c r="RKO14" s="316"/>
      <c r="RKP14" s="316"/>
      <c r="RKQ14" s="316"/>
      <c r="RKR14" s="316"/>
      <c r="RKS14" s="316"/>
      <c r="RKT14" s="316"/>
      <c r="RKU14" s="316"/>
      <c r="RKV14" s="316"/>
      <c r="RKW14" s="316"/>
      <c r="RKX14" s="316"/>
      <c r="RKY14" s="316"/>
      <c r="RKZ14" s="316"/>
      <c r="RLA14" s="316"/>
      <c r="RLB14" s="316"/>
      <c r="RLC14" s="316"/>
      <c r="RLD14" s="316"/>
      <c r="RLE14" s="316"/>
      <c r="RLF14" s="316"/>
      <c r="RLG14" s="316"/>
      <c r="RLH14" s="316"/>
      <c r="RLI14" s="316"/>
      <c r="RLJ14" s="316"/>
      <c r="RLK14" s="316"/>
      <c r="RLL14" s="316"/>
      <c r="RLM14" s="316"/>
      <c r="RLN14" s="316"/>
      <c r="RLO14" s="316"/>
      <c r="RLP14" s="316"/>
      <c r="RLQ14" s="316"/>
      <c r="RLR14" s="316"/>
      <c r="RLS14" s="316"/>
      <c r="RLT14" s="316"/>
      <c r="RLU14" s="316"/>
      <c r="RLV14" s="316"/>
      <c r="RLW14" s="316"/>
      <c r="RLX14" s="316"/>
      <c r="RLY14" s="316"/>
      <c r="RLZ14" s="316"/>
      <c r="RMA14" s="316"/>
      <c r="RMB14" s="316"/>
      <c r="RMC14" s="316"/>
      <c r="RMD14" s="316"/>
      <c r="RME14" s="316"/>
      <c r="RMF14" s="316"/>
      <c r="RMG14" s="316"/>
      <c r="RMH14" s="316"/>
      <c r="RMI14" s="316"/>
      <c r="RMJ14" s="316"/>
      <c r="RMK14" s="316"/>
      <c r="RML14" s="316"/>
      <c r="RMM14" s="316"/>
      <c r="RMN14" s="316"/>
      <c r="RMO14" s="316"/>
      <c r="RMP14" s="316"/>
      <c r="RMQ14" s="316"/>
      <c r="RMR14" s="316"/>
      <c r="RMS14" s="316"/>
      <c r="RMT14" s="316"/>
      <c r="RMU14" s="316"/>
      <c r="RMV14" s="316"/>
      <c r="RMW14" s="316"/>
      <c r="RMX14" s="316"/>
      <c r="RMY14" s="316"/>
      <c r="RMZ14" s="316"/>
      <c r="RNA14" s="316"/>
      <c r="RNB14" s="316"/>
      <c r="RNC14" s="316"/>
      <c r="RND14" s="316"/>
      <c r="RNE14" s="316"/>
      <c r="RNF14" s="316"/>
      <c r="RNG14" s="316"/>
      <c r="RNH14" s="316"/>
      <c r="RNI14" s="316"/>
      <c r="RNJ14" s="316"/>
      <c r="RNK14" s="316"/>
      <c r="RNL14" s="316"/>
      <c r="RNM14" s="316"/>
      <c r="RNN14" s="316"/>
      <c r="RNO14" s="316"/>
      <c r="RNP14" s="316"/>
      <c r="RNQ14" s="316"/>
      <c r="RNR14" s="316"/>
      <c r="RNS14" s="316"/>
      <c r="RNT14" s="316"/>
      <c r="RNU14" s="316"/>
      <c r="RNV14" s="316"/>
      <c r="RNW14" s="316"/>
      <c r="RNX14" s="316"/>
      <c r="RNY14" s="316"/>
      <c r="RNZ14" s="316"/>
      <c r="ROA14" s="316"/>
      <c r="ROB14" s="316"/>
      <c r="ROC14" s="316"/>
      <c r="ROD14" s="316"/>
      <c r="ROE14" s="316"/>
      <c r="ROF14" s="316"/>
      <c r="ROG14" s="316"/>
      <c r="ROH14" s="316"/>
      <c r="ROI14" s="316"/>
      <c r="ROJ14" s="316"/>
      <c r="ROK14" s="316"/>
      <c r="ROL14" s="316"/>
      <c r="ROM14" s="316"/>
      <c r="RON14" s="316"/>
      <c r="ROO14" s="316"/>
      <c r="ROP14" s="316"/>
      <c r="ROQ14" s="316"/>
      <c r="ROR14" s="316"/>
      <c r="ROS14" s="316"/>
      <c r="ROT14" s="316"/>
      <c r="ROU14" s="316"/>
      <c r="ROV14" s="316"/>
      <c r="ROW14" s="316"/>
      <c r="ROX14" s="316"/>
      <c r="ROY14" s="316"/>
      <c r="ROZ14" s="316"/>
      <c r="RPA14" s="316"/>
      <c r="RPB14" s="316"/>
      <c r="RPC14" s="316"/>
      <c r="RPD14" s="316"/>
      <c r="RPE14" s="316"/>
      <c r="RPF14" s="316"/>
      <c r="RPG14" s="316"/>
      <c r="RPH14" s="316"/>
      <c r="RPI14" s="316"/>
      <c r="RPJ14" s="316"/>
      <c r="RPK14" s="316"/>
      <c r="RPL14" s="316"/>
      <c r="RPM14" s="316"/>
      <c r="RPN14" s="316"/>
      <c r="RPO14" s="316"/>
      <c r="RPP14" s="316"/>
      <c r="RPQ14" s="316"/>
      <c r="RPR14" s="316"/>
      <c r="RPS14" s="316"/>
      <c r="RPT14" s="316"/>
      <c r="RPU14" s="316"/>
      <c r="RPV14" s="316"/>
      <c r="RPW14" s="316"/>
      <c r="RPX14" s="316"/>
      <c r="RPY14" s="316"/>
      <c r="RPZ14" s="316"/>
      <c r="RQA14" s="316"/>
      <c r="RQB14" s="316"/>
      <c r="RQC14" s="316"/>
      <c r="RQD14" s="316"/>
      <c r="RQE14" s="316"/>
      <c r="RQF14" s="316"/>
      <c r="RQG14" s="316"/>
      <c r="RQH14" s="316"/>
      <c r="RQI14" s="316"/>
      <c r="RQJ14" s="316"/>
      <c r="RQK14" s="316"/>
      <c r="RQL14" s="316"/>
      <c r="RQM14" s="316"/>
      <c r="RQN14" s="316"/>
      <c r="RQO14" s="316"/>
      <c r="RQP14" s="316"/>
      <c r="RQQ14" s="316"/>
      <c r="RQR14" s="316"/>
      <c r="RQS14" s="316"/>
      <c r="RQT14" s="316"/>
      <c r="RQU14" s="316"/>
      <c r="RQV14" s="316"/>
      <c r="RQW14" s="316"/>
      <c r="RQX14" s="316"/>
      <c r="RQY14" s="316"/>
      <c r="RQZ14" s="316"/>
      <c r="RRA14" s="316"/>
      <c r="RRB14" s="316"/>
      <c r="RRC14" s="316"/>
      <c r="RRD14" s="316"/>
      <c r="RRE14" s="316"/>
      <c r="RRF14" s="316"/>
      <c r="RRG14" s="316"/>
      <c r="RRH14" s="316"/>
      <c r="RRI14" s="316"/>
      <c r="RRJ14" s="316"/>
      <c r="RRK14" s="316"/>
      <c r="RRL14" s="316"/>
      <c r="RRM14" s="316"/>
      <c r="RRN14" s="316"/>
      <c r="RRO14" s="316"/>
      <c r="RRP14" s="316"/>
      <c r="RRQ14" s="316"/>
      <c r="RRR14" s="316"/>
      <c r="RRS14" s="316"/>
      <c r="RRT14" s="316"/>
      <c r="RRU14" s="316"/>
      <c r="RRV14" s="316"/>
      <c r="RRW14" s="316"/>
      <c r="RRX14" s="316"/>
      <c r="RRY14" s="316"/>
      <c r="RRZ14" s="316"/>
      <c r="RSA14" s="316"/>
      <c r="RSB14" s="316"/>
      <c r="RSC14" s="316"/>
      <c r="RSD14" s="316"/>
      <c r="RSE14" s="316"/>
      <c r="RSF14" s="316"/>
      <c r="RSG14" s="316"/>
      <c r="RSH14" s="316"/>
      <c r="RSI14" s="316"/>
      <c r="RSJ14" s="316"/>
      <c r="RSK14" s="316"/>
      <c r="RSL14" s="316"/>
      <c r="RSM14" s="316"/>
      <c r="RSN14" s="316"/>
      <c r="RSO14" s="316"/>
      <c r="RSP14" s="316"/>
      <c r="RSQ14" s="316"/>
      <c r="RSR14" s="316"/>
      <c r="RSS14" s="316"/>
      <c r="RST14" s="316"/>
      <c r="RSU14" s="316"/>
      <c r="RSV14" s="316"/>
      <c r="RSW14" s="316"/>
      <c r="RSX14" s="316"/>
      <c r="RSY14" s="316"/>
      <c r="RSZ14" s="316"/>
      <c r="RTA14" s="316"/>
      <c r="RTB14" s="316"/>
      <c r="RTC14" s="316"/>
      <c r="RTD14" s="316"/>
      <c r="RTE14" s="316"/>
      <c r="RTF14" s="316"/>
      <c r="RTG14" s="316"/>
      <c r="RTH14" s="316"/>
      <c r="RTI14" s="316"/>
      <c r="RTJ14" s="316"/>
      <c r="RTK14" s="316"/>
      <c r="RTL14" s="316"/>
      <c r="RTM14" s="316"/>
      <c r="RTN14" s="316"/>
      <c r="RTO14" s="316"/>
      <c r="RTP14" s="316"/>
      <c r="RTQ14" s="316"/>
      <c r="RTR14" s="316"/>
      <c r="RTS14" s="316"/>
      <c r="RTT14" s="316"/>
      <c r="RTU14" s="316"/>
      <c r="RTV14" s="316"/>
      <c r="RTW14" s="316"/>
      <c r="RTX14" s="316"/>
      <c r="RTY14" s="316"/>
      <c r="RTZ14" s="316"/>
      <c r="RUA14" s="316"/>
      <c r="RUB14" s="316"/>
      <c r="RUC14" s="316"/>
      <c r="RUD14" s="316"/>
      <c r="RUE14" s="316"/>
      <c r="RUF14" s="316"/>
      <c r="RUG14" s="316"/>
      <c r="RUH14" s="316"/>
      <c r="RUI14" s="316"/>
      <c r="RUJ14" s="316"/>
      <c r="RUK14" s="316"/>
      <c r="RUL14" s="316"/>
      <c r="RUM14" s="316"/>
      <c r="RUN14" s="316"/>
      <c r="RUO14" s="316"/>
      <c r="RUP14" s="316"/>
      <c r="RUQ14" s="316"/>
      <c r="RUR14" s="316"/>
      <c r="RUS14" s="316"/>
      <c r="RUT14" s="316"/>
      <c r="RUU14" s="316"/>
      <c r="RUV14" s="316"/>
      <c r="RUW14" s="316"/>
      <c r="RUX14" s="316"/>
      <c r="RUY14" s="316"/>
      <c r="RUZ14" s="316"/>
      <c r="RVA14" s="316"/>
      <c r="RVB14" s="316"/>
      <c r="RVC14" s="316"/>
      <c r="RVD14" s="316"/>
      <c r="RVE14" s="316"/>
      <c r="RVF14" s="316"/>
      <c r="RVG14" s="316"/>
      <c r="RVH14" s="316"/>
      <c r="RVI14" s="316"/>
      <c r="RVJ14" s="316"/>
      <c r="RVK14" s="316"/>
      <c r="RVL14" s="316"/>
      <c r="RVM14" s="316"/>
      <c r="RVN14" s="316"/>
      <c r="RVO14" s="316"/>
      <c r="RVP14" s="316"/>
      <c r="RVQ14" s="316"/>
      <c r="RVR14" s="316"/>
      <c r="RVS14" s="316"/>
      <c r="RVT14" s="316"/>
      <c r="RVU14" s="316"/>
      <c r="RVV14" s="316"/>
      <c r="RVW14" s="316"/>
      <c r="RVX14" s="316"/>
      <c r="RVY14" s="316"/>
      <c r="RVZ14" s="316"/>
      <c r="RWA14" s="316"/>
      <c r="RWB14" s="316"/>
      <c r="RWC14" s="316"/>
      <c r="RWD14" s="316"/>
      <c r="RWE14" s="316"/>
      <c r="RWF14" s="316"/>
      <c r="RWG14" s="316"/>
      <c r="RWH14" s="316"/>
      <c r="RWI14" s="316"/>
      <c r="RWJ14" s="316"/>
      <c r="RWK14" s="316"/>
      <c r="RWL14" s="316"/>
      <c r="RWM14" s="316"/>
      <c r="RWN14" s="316"/>
      <c r="RWO14" s="316"/>
      <c r="RWP14" s="316"/>
      <c r="RWQ14" s="316"/>
      <c r="RWR14" s="316"/>
      <c r="RWS14" s="316"/>
      <c r="RWT14" s="316"/>
      <c r="RWU14" s="316"/>
      <c r="RWV14" s="316"/>
      <c r="RWW14" s="316"/>
      <c r="RWX14" s="316"/>
      <c r="RWY14" s="316"/>
      <c r="RWZ14" s="316"/>
      <c r="RXA14" s="316"/>
      <c r="RXB14" s="316"/>
      <c r="RXC14" s="316"/>
      <c r="RXD14" s="316"/>
      <c r="RXE14" s="316"/>
      <c r="RXF14" s="316"/>
      <c r="RXG14" s="316"/>
      <c r="RXH14" s="316"/>
      <c r="RXI14" s="316"/>
      <c r="RXJ14" s="316"/>
      <c r="RXK14" s="316"/>
      <c r="RXL14" s="316"/>
      <c r="RXM14" s="316"/>
      <c r="RXN14" s="316"/>
      <c r="RXO14" s="316"/>
      <c r="RXP14" s="316"/>
      <c r="RXQ14" s="316"/>
      <c r="RXR14" s="316"/>
      <c r="RXS14" s="316"/>
      <c r="RXT14" s="316"/>
      <c r="RXU14" s="316"/>
      <c r="RXV14" s="316"/>
      <c r="RXW14" s="316"/>
      <c r="RXX14" s="316"/>
      <c r="RXY14" s="316"/>
      <c r="RXZ14" s="316"/>
      <c r="RYA14" s="316"/>
      <c r="RYB14" s="316"/>
      <c r="RYC14" s="316"/>
      <c r="RYD14" s="316"/>
      <c r="RYE14" s="316"/>
      <c r="RYF14" s="316"/>
      <c r="RYG14" s="316"/>
      <c r="RYH14" s="316"/>
      <c r="RYI14" s="316"/>
      <c r="RYJ14" s="316"/>
      <c r="RYK14" s="316"/>
      <c r="RYL14" s="316"/>
      <c r="RYM14" s="316"/>
      <c r="RYN14" s="316"/>
      <c r="RYO14" s="316"/>
      <c r="RYP14" s="316"/>
      <c r="RYQ14" s="316"/>
      <c r="RYR14" s="316"/>
      <c r="RYS14" s="316"/>
      <c r="RYT14" s="316"/>
      <c r="RYU14" s="316"/>
      <c r="RYV14" s="316"/>
      <c r="RYW14" s="316"/>
      <c r="RYX14" s="316"/>
      <c r="RYY14" s="316"/>
      <c r="RYZ14" s="316"/>
      <c r="RZA14" s="316"/>
      <c r="RZB14" s="316"/>
      <c r="RZC14" s="316"/>
      <c r="RZD14" s="316"/>
      <c r="RZE14" s="316"/>
      <c r="RZF14" s="316"/>
      <c r="RZG14" s="316"/>
      <c r="RZH14" s="316"/>
      <c r="RZI14" s="316"/>
      <c r="RZJ14" s="316"/>
      <c r="RZK14" s="316"/>
      <c r="RZL14" s="316"/>
      <c r="RZM14" s="316"/>
      <c r="RZN14" s="316"/>
      <c r="RZO14" s="316"/>
      <c r="RZP14" s="316"/>
      <c r="RZQ14" s="316"/>
      <c r="RZR14" s="316"/>
      <c r="RZS14" s="316"/>
      <c r="RZT14" s="316"/>
      <c r="RZU14" s="316"/>
      <c r="RZV14" s="316"/>
      <c r="RZW14" s="316"/>
      <c r="RZX14" s="316"/>
      <c r="RZY14" s="316"/>
      <c r="RZZ14" s="316"/>
      <c r="SAA14" s="316"/>
      <c r="SAB14" s="316"/>
      <c r="SAC14" s="316"/>
      <c r="SAD14" s="316"/>
      <c r="SAE14" s="316"/>
      <c r="SAF14" s="316"/>
      <c r="SAG14" s="316"/>
      <c r="SAH14" s="316"/>
      <c r="SAI14" s="316"/>
      <c r="SAJ14" s="316"/>
      <c r="SAK14" s="316"/>
      <c r="SAL14" s="316"/>
      <c r="SAM14" s="316"/>
      <c r="SAN14" s="316"/>
      <c r="SAO14" s="316"/>
      <c r="SAP14" s="316"/>
      <c r="SAQ14" s="316"/>
      <c r="SAR14" s="316"/>
      <c r="SAS14" s="316"/>
      <c r="SAT14" s="316"/>
      <c r="SAU14" s="316"/>
      <c r="SAV14" s="316"/>
      <c r="SAW14" s="316"/>
      <c r="SAX14" s="316"/>
      <c r="SAY14" s="316"/>
      <c r="SAZ14" s="316"/>
      <c r="SBA14" s="316"/>
      <c r="SBB14" s="316"/>
      <c r="SBC14" s="316"/>
      <c r="SBD14" s="316"/>
      <c r="SBE14" s="316"/>
      <c r="SBF14" s="316"/>
      <c r="SBG14" s="316"/>
      <c r="SBH14" s="316"/>
      <c r="SBI14" s="316"/>
      <c r="SBJ14" s="316"/>
      <c r="SBK14" s="316"/>
      <c r="SBL14" s="316"/>
      <c r="SBM14" s="316"/>
      <c r="SBN14" s="316"/>
      <c r="SBO14" s="316"/>
      <c r="SBP14" s="316"/>
      <c r="SBQ14" s="316"/>
      <c r="SBR14" s="316"/>
      <c r="SBS14" s="316"/>
      <c r="SBT14" s="316"/>
      <c r="SBU14" s="316"/>
      <c r="SBV14" s="316"/>
      <c r="SBW14" s="316"/>
      <c r="SBX14" s="316"/>
      <c r="SBY14" s="316"/>
      <c r="SBZ14" s="316"/>
      <c r="SCA14" s="316"/>
      <c r="SCB14" s="316"/>
      <c r="SCC14" s="316"/>
      <c r="SCD14" s="316"/>
      <c r="SCE14" s="316"/>
      <c r="SCF14" s="316"/>
      <c r="SCG14" s="316"/>
      <c r="SCH14" s="316"/>
      <c r="SCI14" s="316"/>
      <c r="SCJ14" s="316"/>
      <c r="SCK14" s="316"/>
      <c r="SCL14" s="316"/>
      <c r="SCM14" s="316"/>
      <c r="SCN14" s="316"/>
      <c r="SCO14" s="316"/>
      <c r="SCP14" s="316"/>
      <c r="SCQ14" s="316"/>
      <c r="SCR14" s="316"/>
      <c r="SCS14" s="316"/>
      <c r="SCT14" s="316"/>
      <c r="SCU14" s="316"/>
      <c r="SCV14" s="316"/>
      <c r="SCW14" s="316"/>
      <c r="SCX14" s="316"/>
      <c r="SCY14" s="316"/>
      <c r="SCZ14" s="316"/>
      <c r="SDA14" s="316"/>
      <c r="SDB14" s="316"/>
      <c r="SDC14" s="316"/>
      <c r="SDD14" s="316"/>
      <c r="SDE14" s="316"/>
      <c r="SDF14" s="316"/>
      <c r="SDG14" s="316"/>
      <c r="SDH14" s="316"/>
      <c r="SDI14" s="316"/>
      <c r="SDJ14" s="316"/>
      <c r="SDK14" s="316"/>
      <c r="SDL14" s="316"/>
      <c r="SDM14" s="316"/>
      <c r="SDN14" s="316"/>
      <c r="SDO14" s="316"/>
      <c r="SDP14" s="316"/>
      <c r="SDQ14" s="316"/>
      <c r="SDR14" s="316"/>
      <c r="SDS14" s="316"/>
      <c r="SDT14" s="316"/>
      <c r="SDU14" s="316"/>
      <c r="SDV14" s="316"/>
      <c r="SDW14" s="316"/>
      <c r="SDX14" s="316"/>
      <c r="SDY14" s="316"/>
      <c r="SDZ14" s="316"/>
      <c r="SEA14" s="316"/>
      <c r="SEB14" s="316"/>
      <c r="SEC14" s="316"/>
      <c r="SED14" s="316"/>
      <c r="SEE14" s="316"/>
      <c r="SEF14" s="316"/>
      <c r="SEG14" s="316"/>
      <c r="SEH14" s="316"/>
      <c r="SEI14" s="316"/>
      <c r="SEJ14" s="316"/>
      <c r="SEK14" s="316"/>
      <c r="SEL14" s="316"/>
      <c r="SEM14" s="316"/>
      <c r="SEN14" s="316"/>
      <c r="SEO14" s="316"/>
      <c r="SEP14" s="316"/>
      <c r="SEQ14" s="316"/>
      <c r="SER14" s="316"/>
      <c r="SES14" s="316"/>
      <c r="SET14" s="316"/>
      <c r="SEU14" s="316"/>
      <c r="SEV14" s="316"/>
      <c r="SEW14" s="316"/>
      <c r="SEX14" s="316"/>
      <c r="SEY14" s="316"/>
      <c r="SEZ14" s="316"/>
      <c r="SFA14" s="316"/>
      <c r="SFB14" s="316"/>
      <c r="SFC14" s="316"/>
      <c r="SFD14" s="316"/>
      <c r="SFE14" s="316"/>
      <c r="SFF14" s="316"/>
      <c r="SFG14" s="316"/>
      <c r="SFH14" s="316"/>
      <c r="SFI14" s="316"/>
      <c r="SFJ14" s="316"/>
      <c r="SFK14" s="316"/>
      <c r="SFL14" s="316"/>
      <c r="SFM14" s="316"/>
      <c r="SFN14" s="316"/>
      <c r="SFO14" s="316"/>
      <c r="SFP14" s="316"/>
      <c r="SFQ14" s="316"/>
      <c r="SFR14" s="316"/>
      <c r="SFS14" s="316"/>
      <c r="SFT14" s="316"/>
      <c r="SFU14" s="316"/>
      <c r="SFV14" s="316"/>
      <c r="SFW14" s="316"/>
      <c r="SFX14" s="316"/>
      <c r="SFY14" s="316"/>
      <c r="SFZ14" s="316"/>
      <c r="SGA14" s="316"/>
      <c r="SGB14" s="316"/>
      <c r="SGC14" s="316"/>
      <c r="SGD14" s="316"/>
      <c r="SGE14" s="316"/>
      <c r="SGF14" s="316"/>
      <c r="SGG14" s="316"/>
      <c r="SGH14" s="316"/>
      <c r="SGI14" s="316"/>
      <c r="SGJ14" s="316"/>
      <c r="SGK14" s="316"/>
      <c r="SGL14" s="316"/>
      <c r="SGM14" s="316"/>
      <c r="SGN14" s="316"/>
      <c r="SGO14" s="316"/>
      <c r="SGP14" s="316"/>
      <c r="SGQ14" s="316"/>
      <c r="SGR14" s="316"/>
      <c r="SGS14" s="316"/>
      <c r="SGT14" s="316"/>
      <c r="SGU14" s="316"/>
      <c r="SGV14" s="316"/>
      <c r="SGW14" s="316"/>
      <c r="SGX14" s="316"/>
      <c r="SGY14" s="316"/>
      <c r="SGZ14" s="316"/>
      <c r="SHA14" s="316"/>
      <c r="SHB14" s="316"/>
      <c r="SHC14" s="316"/>
      <c r="SHD14" s="316"/>
      <c r="SHE14" s="316"/>
      <c r="SHF14" s="316"/>
      <c r="SHG14" s="316"/>
      <c r="SHH14" s="316"/>
      <c r="SHI14" s="316"/>
      <c r="SHJ14" s="316"/>
      <c r="SHK14" s="316"/>
      <c r="SHL14" s="316"/>
      <c r="SHM14" s="316"/>
      <c r="SHN14" s="316"/>
      <c r="SHO14" s="316"/>
      <c r="SHP14" s="316"/>
      <c r="SHQ14" s="316"/>
      <c r="SHR14" s="316"/>
      <c r="SHS14" s="316"/>
      <c r="SHT14" s="316"/>
      <c r="SHU14" s="316"/>
      <c r="SHV14" s="316"/>
      <c r="SHW14" s="316"/>
      <c r="SHX14" s="316"/>
      <c r="SHY14" s="316"/>
      <c r="SHZ14" s="316"/>
      <c r="SIA14" s="316"/>
      <c r="SIB14" s="316"/>
      <c r="SIC14" s="316"/>
      <c r="SID14" s="316"/>
      <c r="SIE14" s="316"/>
      <c r="SIF14" s="316"/>
      <c r="SIG14" s="316"/>
      <c r="SIH14" s="316"/>
      <c r="SII14" s="316"/>
      <c r="SIJ14" s="316"/>
      <c r="SIK14" s="316"/>
      <c r="SIL14" s="316"/>
      <c r="SIM14" s="316"/>
      <c r="SIN14" s="316"/>
      <c r="SIO14" s="316"/>
      <c r="SIP14" s="316"/>
      <c r="SIQ14" s="316"/>
      <c r="SIR14" s="316"/>
      <c r="SIS14" s="316"/>
      <c r="SIT14" s="316"/>
      <c r="SIU14" s="316"/>
      <c r="SIV14" s="316"/>
      <c r="SIW14" s="316"/>
      <c r="SIX14" s="316"/>
      <c r="SIY14" s="316"/>
      <c r="SIZ14" s="316"/>
      <c r="SJA14" s="316"/>
      <c r="SJB14" s="316"/>
      <c r="SJC14" s="316"/>
      <c r="SJD14" s="316"/>
      <c r="SJE14" s="316"/>
      <c r="SJF14" s="316"/>
      <c r="SJG14" s="316"/>
      <c r="SJH14" s="316"/>
      <c r="SJI14" s="316"/>
      <c r="SJJ14" s="316"/>
      <c r="SJK14" s="316"/>
      <c r="SJL14" s="316"/>
      <c r="SJM14" s="316"/>
      <c r="SJN14" s="316"/>
      <c r="SJO14" s="316"/>
      <c r="SJP14" s="316"/>
      <c r="SJQ14" s="316"/>
      <c r="SJR14" s="316"/>
      <c r="SJS14" s="316"/>
      <c r="SJT14" s="316"/>
      <c r="SJU14" s="316"/>
      <c r="SJV14" s="316"/>
      <c r="SJW14" s="316"/>
      <c r="SJX14" s="316"/>
      <c r="SJY14" s="316"/>
      <c r="SJZ14" s="316"/>
      <c r="SKA14" s="316"/>
      <c r="SKB14" s="316"/>
      <c r="SKC14" s="316"/>
      <c r="SKD14" s="316"/>
      <c r="SKE14" s="316"/>
      <c r="SKF14" s="316"/>
      <c r="SKG14" s="316"/>
      <c r="SKH14" s="316"/>
      <c r="SKI14" s="316"/>
      <c r="SKJ14" s="316"/>
      <c r="SKK14" s="316"/>
      <c r="SKL14" s="316"/>
      <c r="SKM14" s="316"/>
      <c r="SKN14" s="316"/>
      <c r="SKO14" s="316"/>
      <c r="SKP14" s="316"/>
      <c r="SKQ14" s="316"/>
      <c r="SKR14" s="316"/>
      <c r="SKS14" s="316"/>
      <c r="SKT14" s="316"/>
      <c r="SKU14" s="316"/>
      <c r="SKV14" s="316"/>
      <c r="SKW14" s="316"/>
      <c r="SKX14" s="316"/>
      <c r="SKY14" s="316"/>
      <c r="SKZ14" s="316"/>
      <c r="SLA14" s="316"/>
      <c r="SLB14" s="316"/>
      <c r="SLC14" s="316"/>
      <c r="SLD14" s="316"/>
      <c r="SLE14" s="316"/>
      <c r="SLF14" s="316"/>
      <c r="SLG14" s="316"/>
      <c r="SLH14" s="316"/>
      <c r="SLI14" s="316"/>
      <c r="SLJ14" s="316"/>
      <c r="SLK14" s="316"/>
      <c r="SLL14" s="316"/>
      <c r="SLM14" s="316"/>
      <c r="SLN14" s="316"/>
      <c r="SLO14" s="316"/>
      <c r="SLP14" s="316"/>
      <c r="SLQ14" s="316"/>
      <c r="SLR14" s="316"/>
      <c r="SLS14" s="316"/>
      <c r="SLT14" s="316"/>
      <c r="SLU14" s="316"/>
      <c r="SLV14" s="316"/>
      <c r="SLW14" s="316"/>
      <c r="SLX14" s="316"/>
      <c r="SLY14" s="316"/>
      <c r="SLZ14" s="316"/>
      <c r="SMA14" s="316"/>
      <c r="SMB14" s="316"/>
      <c r="SMC14" s="316"/>
      <c r="SMD14" s="316"/>
      <c r="SME14" s="316"/>
      <c r="SMF14" s="316"/>
      <c r="SMG14" s="316"/>
      <c r="SMH14" s="316"/>
      <c r="SMI14" s="316"/>
      <c r="SMJ14" s="316"/>
      <c r="SMK14" s="316"/>
      <c r="SML14" s="316"/>
      <c r="SMM14" s="316"/>
      <c r="SMN14" s="316"/>
      <c r="SMO14" s="316"/>
      <c r="SMP14" s="316"/>
      <c r="SMQ14" s="316"/>
      <c r="SMR14" s="316"/>
      <c r="SMS14" s="316"/>
      <c r="SMT14" s="316"/>
      <c r="SMU14" s="316"/>
      <c r="SMV14" s="316"/>
      <c r="SMW14" s="316"/>
      <c r="SMX14" s="316"/>
      <c r="SMY14" s="316"/>
      <c r="SMZ14" s="316"/>
      <c r="SNA14" s="316"/>
      <c r="SNB14" s="316"/>
      <c r="SNC14" s="316"/>
      <c r="SND14" s="316"/>
      <c r="SNE14" s="316"/>
      <c r="SNF14" s="316"/>
      <c r="SNG14" s="316"/>
      <c r="SNH14" s="316"/>
      <c r="SNI14" s="316"/>
      <c r="SNJ14" s="316"/>
      <c r="SNK14" s="316"/>
      <c r="SNL14" s="316"/>
      <c r="SNM14" s="316"/>
      <c r="SNN14" s="316"/>
      <c r="SNO14" s="316"/>
      <c r="SNP14" s="316"/>
      <c r="SNQ14" s="316"/>
      <c r="SNR14" s="316"/>
      <c r="SNS14" s="316"/>
      <c r="SNT14" s="316"/>
      <c r="SNU14" s="316"/>
      <c r="SNV14" s="316"/>
      <c r="SNW14" s="316"/>
      <c r="SNX14" s="316"/>
      <c r="SNY14" s="316"/>
      <c r="SNZ14" s="316"/>
      <c r="SOA14" s="316"/>
      <c r="SOB14" s="316"/>
      <c r="SOC14" s="316"/>
      <c r="SOD14" s="316"/>
      <c r="SOE14" s="316"/>
      <c r="SOF14" s="316"/>
      <c r="SOG14" s="316"/>
      <c r="SOH14" s="316"/>
      <c r="SOI14" s="316"/>
      <c r="SOJ14" s="316"/>
      <c r="SOK14" s="316"/>
      <c r="SOL14" s="316"/>
      <c r="SOM14" s="316"/>
      <c r="SON14" s="316"/>
      <c r="SOO14" s="316"/>
      <c r="SOP14" s="316"/>
      <c r="SOQ14" s="316"/>
      <c r="SOR14" s="316"/>
      <c r="SOS14" s="316"/>
      <c r="SOT14" s="316"/>
      <c r="SOU14" s="316"/>
      <c r="SOV14" s="316"/>
      <c r="SOW14" s="316"/>
      <c r="SOX14" s="316"/>
      <c r="SOY14" s="316"/>
      <c r="SOZ14" s="316"/>
      <c r="SPA14" s="316"/>
      <c r="SPB14" s="316"/>
      <c r="SPC14" s="316"/>
      <c r="SPD14" s="316"/>
      <c r="SPE14" s="316"/>
      <c r="SPF14" s="316"/>
      <c r="SPG14" s="316"/>
      <c r="SPH14" s="316"/>
      <c r="SPI14" s="316"/>
      <c r="SPJ14" s="316"/>
      <c r="SPK14" s="316"/>
      <c r="SPL14" s="316"/>
      <c r="SPM14" s="316"/>
      <c r="SPN14" s="316"/>
      <c r="SPO14" s="316"/>
      <c r="SPP14" s="316"/>
      <c r="SPQ14" s="316"/>
      <c r="SPR14" s="316"/>
      <c r="SPS14" s="316"/>
      <c r="SPT14" s="316"/>
      <c r="SPU14" s="316"/>
      <c r="SPV14" s="316"/>
      <c r="SPW14" s="316"/>
      <c r="SPX14" s="316"/>
      <c r="SPY14" s="316"/>
      <c r="SPZ14" s="316"/>
      <c r="SQA14" s="316"/>
      <c r="SQB14" s="316"/>
      <c r="SQC14" s="316"/>
      <c r="SQD14" s="316"/>
      <c r="SQE14" s="316"/>
      <c r="SQF14" s="316"/>
      <c r="SQG14" s="316"/>
      <c r="SQH14" s="316"/>
      <c r="SQI14" s="316"/>
      <c r="SQJ14" s="316"/>
      <c r="SQK14" s="316"/>
      <c r="SQL14" s="316"/>
      <c r="SQM14" s="316"/>
      <c r="SQN14" s="316"/>
      <c r="SQO14" s="316"/>
      <c r="SQP14" s="316"/>
      <c r="SQQ14" s="316"/>
      <c r="SQR14" s="316"/>
      <c r="SQS14" s="316"/>
      <c r="SQT14" s="316"/>
      <c r="SQU14" s="316"/>
      <c r="SQV14" s="316"/>
      <c r="SQW14" s="316"/>
      <c r="SQX14" s="316"/>
      <c r="SQY14" s="316"/>
      <c r="SQZ14" s="316"/>
      <c r="SRA14" s="316"/>
      <c r="SRB14" s="316"/>
      <c r="SRC14" s="316"/>
      <c r="SRD14" s="316"/>
      <c r="SRE14" s="316"/>
      <c r="SRF14" s="316"/>
      <c r="SRG14" s="316"/>
      <c r="SRH14" s="316"/>
      <c r="SRI14" s="316"/>
      <c r="SRJ14" s="316"/>
      <c r="SRK14" s="316"/>
      <c r="SRL14" s="316"/>
      <c r="SRM14" s="316"/>
      <c r="SRN14" s="316"/>
      <c r="SRO14" s="316"/>
      <c r="SRP14" s="316"/>
      <c r="SRQ14" s="316"/>
      <c r="SRR14" s="316"/>
      <c r="SRS14" s="316"/>
      <c r="SRT14" s="316"/>
      <c r="SRU14" s="316"/>
      <c r="SRV14" s="316"/>
      <c r="SRW14" s="316"/>
      <c r="SRX14" s="316"/>
      <c r="SRY14" s="316"/>
      <c r="SRZ14" s="316"/>
      <c r="SSA14" s="316"/>
      <c r="SSB14" s="316"/>
      <c r="SSC14" s="316"/>
      <c r="SSD14" s="316"/>
      <c r="SSE14" s="316"/>
      <c r="SSF14" s="316"/>
      <c r="SSG14" s="316"/>
      <c r="SSH14" s="316"/>
      <c r="SSI14" s="316"/>
      <c r="SSJ14" s="316"/>
      <c r="SSK14" s="316"/>
      <c r="SSL14" s="316"/>
      <c r="SSM14" s="316"/>
      <c r="SSN14" s="316"/>
      <c r="SSO14" s="316"/>
      <c r="SSP14" s="316"/>
      <c r="SSQ14" s="316"/>
      <c r="SSR14" s="316"/>
      <c r="SSS14" s="316"/>
      <c r="SST14" s="316"/>
      <c r="SSU14" s="316"/>
      <c r="SSV14" s="316"/>
      <c r="SSW14" s="316"/>
      <c r="SSX14" s="316"/>
      <c r="SSY14" s="316"/>
      <c r="SSZ14" s="316"/>
      <c r="STA14" s="316"/>
      <c r="STB14" s="316"/>
      <c r="STC14" s="316"/>
      <c r="STD14" s="316"/>
      <c r="STE14" s="316"/>
      <c r="STF14" s="316"/>
      <c r="STG14" s="316"/>
      <c r="STH14" s="316"/>
      <c r="STI14" s="316"/>
      <c r="STJ14" s="316"/>
      <c r="STK14" s="316"/>
      <c r="STL14" s="316"/>
      <c r="STM14" s="316"/>
      <c r="STN14" s="316"/>
      <c r="STO14" s="316"/>
      <c r="STP14" s="316"/>
      <c r="STQ14" s="316"/>
      <c r="STR14" s="316"/>
      <c r="STS14" s="316"/>
      <c r="STT14" s="316"/>
      <c r="STU14" s="316"/>
      <c r="STV14" s="316"/>
      <c r="STW14" s="316"/>
      <c r="STX14" s="316"/>
      <c r="STY14" s="316"/>
      <c r="STZ14" s="316"/>
      <c r="SUA14" s="316"/>
      <c r="SUB14" s="316"/>
      <c r="SUC14" s="316"/>
      <c r="SUD14" s="316"/>
      <c r="SUE14" s="316"/>
      <c r="SUF14" s="316"/>
      <c r="SUG14" s="316"/>
      <c r="SUH14" s="316"/>
      <c r="SUI14" s="316"/>
      <c r="SUJ14" s="316"/>
      <c r="SUK14" s="316"/>
      <c r="SUL14" s="316"/>
      <c r="SUM14" s="316"/>
      <c r="SUN14" s="316"/>
      <c r="SUO14" s="316"/>
      <c r="SUP14" s="316"/>
      <c r="SUQ14" s="316"/>
      <c r="SUR14" s="316"/>
      <c r="SUS14" s="316"/>
      <c r="SUT14" s="316"/>
      <c r="SUU14" s="316"/>
      <c r="SUV14" s="316"/>
      <c r="SUW14" s="316"/>
      <c r="SUX14" s="316"/>
      <c r="SUY14" s="316"/>
      <c r="SUZ14" s="316"/>
      <c r="SVA14" s="316"/>
      <c r="SVB14" s="316"/>
      <c r="SVC14" s="316"/>
      <c r="SVD14" s="316"/>
      <c r="SVE14" s="316"/>
      <c r="SVF14" s="316"/>
      <c r="SVG14" s="316"/>
      <c r="SVH14" s="316"/>
      <c r="SVI14" s="316"/>
      <c r="SVJ14" s="316"/>
      <c r="SVK14" s="316"/>
      <c r="SVL14" s="316"/>
      <c r="SVM14" s="316"/>
      <c r="SVN14" s="316"/>
      <c r="SVO14" s="316"/>
      <c r="SVP14" s="316"/>
      <c r="SVQ14" s="316"/>
      <c r="SVR14" s="316"/>
      <c r="SVS14" s="316"/>
      <c r="SVT14" s="316"/>
      <c r="SVU14" s="316"/>
      <c r="SVV14" s="316"/>
      <c r="SVW14" s="316"/>
      <c r="SVX14" s="316"/>
      <c r="SVY14" s="316"/>
      <c r="SVZ14" s="316"/>
      <c r="SWA14" s="316"/>
      <c r="SWB14" s="316"/>
      <c r="SWC14" s="316"/>
      <c r="SWD14" s="316"/>
      <c r="SWE14" s="316"/>
      <c r="SWF14" s="316"/>
      <c r="SWG14" s="316"/>
      <c r="SWH14" s="316"/>
      <c r="SWI14" s="316"/>
      <c r="SWJ14" s="316"/>
      <c r="SWK14" s="316"/>
      <c r="SWL14" s="316"/>
      <c r="SWM14" s="316"/>
      <c r="SWN14" s="316"/>
      <c r="SWO14" s="316"/>
      <c r="SWP14" s="316"/>
      <c r="SWQ14" s="316"/>
      <c r="SWR14" s="316"/>
      <c r="SWS14" s="316"/>
      <c r="SWT14" s="316"/>
      <c r="SWU14" s="316"/>
      <c r="SWV14" s="316"/>
      <c r="SWW14" s="316"/>
      <c r="SWX14" s="316"/>
      <c r="SWY14" s="316"/>
      <c r="SWZ14" s="316"/>
      <c r="SXA14" s="316"/>
      <c r="SXB14" s="316"/>
      <c r="SXC14" s="316"/>
      <c r="SXD14" s="316"/>
      <c r="SXE14" s="316"/>
      <c r="SXF14" s="316"/>
      <c r="SXG14" s="316"/>
      <c r="SXH14" s="316"/>
      <c r="SXI14" s="316"/>
      <c r="SXJ14" s="316"/>
      <c r="SXK14" s="316"/>
      <c r="SXL14" s="316"/>
      <c r="SXM14" s="316"/>
      <c r="SXN14" s="316"/>
      <c r="SXO14" s="316"/>
      <c r="SXP14" s="316"/>
      <c r="SXQ14" s="316"/>
      <c r="SXR14" s="316"/>
      <c r="SXS14" s="316"/>
      <c r="SXT14" s="316"/>
      <c r="SXU14" s="316"/>
      <c r="SXV14" s="316"/>
      <c r="SXW14" s="316"/>
      <c r="SXX14" s="316"/>
      <c r="SXY14" s="316"/>
      <c r="SXZ14" s="316"/>
      <c r="SYA14" s="316"/>
      <c r="SYB14" s="316"/>
      <c r="SYC14" s="316"/>
      <c r="SYD14" s="316"/>
      <c r="SYE14" s="316"/>
      <c r="SYF14" s="316"/>
      <c r="SYG14" s="316"/>
      <c r="SYH14" s="316"/>
      <c r="SYI14" s="316"/>
      <c r="SYJ14" s="316"/>
      <c r="SYK14" s="316"/>
      <c r="SYL14" s="316"/>
      <c r="SYM14" s="316"/>
      <c r="SYN14" s="316"/>
      <c r="SYO14" s="316"/>
      <c r="SYP14" s="316"/>
      <c r="SYQ14" s="316"/>
      <c r="SYR14" s="316"/>
      <c r="SYS14" s="316"/>
      <c r="SYT14" s="316"/>
      <c r="SYU14" s="316"/>
      <c r="SYV14" s="316"/>
      <c r="SYW14" s="316"/>
      <c r="SYX14" s="316"/>
      <c r="SYY14" s="316"/>
      <c r="SYZ14" s="316"/>
      <c r="SZA14" s="316"/>
      <c r="SZB14" s="316"/>
      <c r="SZC14" s="316"/>
      <c r="SZD14" s="316"/>
      <c r="SZE14" s="316"/>
      <c r="SZF14" s="316"/>
      <c r="SZG14" s="316"/>
      <c r="SZH14" s="316"/>
      <c r="SZI14" s="316"/>
      <c r="SZJ14" s="316"/>
      <c r="SZK14" s="316"/>
      <c r="SZL14" s="316"/>
      <c r="SZM14" s="316"/>
      <c r="SZN14" s="316"/>
      <c r="SZO14" s="316"/>
      <c r="SZP14" s="316"/>
      <c r="SZQ14" s="316"/>
      <c r="SZR14" s="316"/>
      <c r="SZS14" s="316"/>
      <c r="SZT14" s="316"/>
      <c r="SZU14" s="316"/>
      <c r="SZV14" s="316"/>
      <c r="SZW14" s="316"/>
      <c r="SZX14" s="316"/>
      <c r="SZY14" s="316"/>
      <c r="SZZ14" s="316"/>
      <c r="TAA14" s="316"/>
      <c r="TAB14" s="316"/>
      <c r="TAC14" s="316"/>
      <c r="TAD14" s="316"/>
      <c r="TAE14" s="316"/>
      <c r="TAF14" s="316"/>
      <c r="TAG14" s="316"/>
      <c r="TAH14" s="316"/>
      <c r="TAI14" s="316"/>
      <c r="TAJ14" s="316"/>
      <c r="TAK14" s="316"/>
      <c r="TAL14" s="316"/>
      <c r="TAM14" s="316"/>
      <c r="TAN14" s="316"/>
      <c r="TAO14" s="316"/>
      <c r="TAP14" s="316"/>
      <c r="TAQ14" s="316"/>
      <c r="TAR14" s="316"/>
      <c r="TAS14" s="316"/>
      <c r="TAT14" s="316"/>
      <c r="TAU14" s="316"/>
      <c r="TAV14" s="316"/>
      <c r="TAW14" s="316"/>
      <c r="TAX14" s="316"/>
      <c r="TAY14" s="316"/>
      <c r="TAZ14" s="316"/>
      <c r="TBA14" s="316"/>
      <c r="TBB14" s="316"/>
      <c r="TBC14" s="316"/>
      <c r="TBD14" s="316"/>
      <c r="TBE14" s="316"/>
      <c r="TBF14" s="316"/>
      <c r="TBG14" s="316"/>
      <c r="TBH14" s="316"/>
      <c r="TBI14" s="316"/>
      <c r="TBJ14" s="316"/>
      <c r="TBK14" s="316"/>
      <c r="TBL14" s="316"/>
      <c r="TBM14" s="316"/>
      <c r="TBN14" s="316"/>
      <c r="TBO14" s="316"/>
      <c r="TBP14" s="316"/>
      <c r="TBQ14" s="316"/>
      <c r="TBR14" s="316"/>
      <c r="TBS14" s="316"/>
      <c r="TBT14" s="316"/>
      <c r="TBU14" s="316"/>
      <c r="TBV14" s="316"/>
      <c r="TBW14" s="316"/>
      <c r="TBX14" s="316"/>
      <c r="TBY14" s="316"/>
      <c r="TBZ14" s="316"/>
      <c r="TCA14" s="316"/>
      <c r="TCB14" s="316"/>
      <c r="TCC14" s="316"/>
      <c r="TCD14" s="316"/>
      <c r="TCE14" s="316"/>
      <c r="TCF14" s="316"/>
      <c r="TCG14" s="316"/>
      <c r="TCH14" s="316"/>
      <c r="TCI14" s="316"/>
      <c r="TCJ14" s="316"/>
      <c r="TCK14" s="316"/>
      <c r="TCL14" s="316"/>
      <c r="TCM14" s="316"/>
      <c r="TCN14" s="316"/>
      <c r="TCO14" s="316"/>
      <c r="TCP14" s="316"/>
      <c r="TCQ14" s="316"/>
      <c r="TCR14" s="316"/>
      <c r="TCS14" s="316"/>
      <c r="TCT14" s="316"/>
      <c r="TCU14" s="316"/>
      <c r="TCV14" s="316"/>
      <c r="TCW14" s="316"/>
      <c r="TCX14" s="316"/>
      <c r="TCY14" s="316"/>
      <c r="TCZ14" s="316"/>
      <c r="TDA14" s="316"/>
      <c r="TDB14" s="316"/>
      <c r="TDC14" s="316"/>
      <c r="TDD14" s="316"/>
      <c r="TDE14" s="316"/>
      <c r="TDF14" s="316"/>
      <c r="TDG14" s="316"/>
      <c r="TDH14" s="316"/>
      <c r="TDI14" s="316"/>
      <c r="TDJ14" s="316"/>
      <c r="TDK14" s="316"/>
      <c r="TDL14" s="316"/>
      <c r="TDM14" s="316"/>
      <c r="TDN14" s="316"/>
      <c r="TDO14" s="316"/>
      <c r="TDP14" s="316"/>
      <c r="TDQ14" s="316"/>
      <c r="TDR14" s="316"/>
      <c r="TDS14" s="316"/>
      <c r="TDT14" s="316"/>
      <c r="TDU14" s="316"/>
      <c r="TDV14" s="316"/>
      <c r="TDW14" s="316"/>
      <c r="TDX14" s="316"/>
      <c r="TDY14" s="316"/>
      <c r="TDZ14" s="316"/>
      <c r="TEA14" s="316"/>
      <c r="TEB14" s="316"/>
      <c r="TEC14" s="316"/>
      <c r="TED14" s="316"/>
      <c r="TEE14" s="316"/>
      <c r="TEF14" s="316"/>
      <c r="TEG14" s="316"/>
      <c r="TEH14" s="316"/>
      <c r="TEI14" s="316"/>
      <c r="TEJ14" s="316"/>
      <c r="TEK14" s="316"/>
      <c r="TEL14" s="316"/>
      <c r="TEM14" s="316"/>
      <c r="TEN14" s="316"/>
      <c r="TEO14" s="316"/>
      <c r="TEP14" s="316"/>
      <c r="TEQ14" s="316"/>
      <c r="TER14" s="316"/>
      <c r="TES14" s="316"/>
      <c r="TET14" s="316"/>
      <c r="TEU14" s="316"/>
      <c r="TEV14" s="316"/>
      <c r="TEW14" s="316"/>
      <c r="TEX14" s="316"/>
      <c r="TEY14" s="316"/>
      <c r="TEZ14" s="316"/>
      <c r="TFA14" s="316"/>
      <c r="TFB14" s="316"/>
      <c r="TFC14" s="316"/>
      <c r="TFD14" s="316"/>
      <c r="TFE14" s="316"/>
      <c r="TFF14" s="316"/>
      <c r="TFG14" s="316"/>
      <c r="TFH14" s="316"/>
      <c r="TFI14" s="316"/>
      <c r="TFJ14" s="316"/>
      <c r="TFK14" s="316"/>
      <c r="TFL14" s="316"/>
      <c r="TFM14" s="316"/>
      <c r="TFN14" s="316"/>
      <c r="TFO14" s="316"/>
      <c r="TFP14" s="316"/>
      <c r="TFQ14" s="316"/>
      <c r="TFR14" s="316"/>
      <c r="TFS14" s="316"/>
      <c r="TFT14" s="316"/>
      <c r="TFU14" s="316"/>
      <c r="TFV14" s="316"/>
      <c r="TFW14" s="316"/>
      <c r="TFX14" s="316"/>
      <c r="TFY14" s="316"/>
      <c r="TFZ14" s="316"/>
      <c r="TGA14" s="316"/>
      <c r="TGB14" s="316"/>
      <c r="TGC14" s="316"/>
      <c r="TGD14" s="316"/>
      <c r="TGE14" s="316"/>
      <c r="TGF14" s="316"/>
      <c r="TGG14" s="316"/>
      <c r="TGH14" s="316"/>
      <c r="TGI14" s="316"/>
      <c r="TGJ14" s="316"/>
      <c r="TGK14" s="316"/>
      <c r="TGL14" s="316"/>
      <c r="TGM14" s="316"/>
      <c r="TGN14" s="316"/>
      <c r="TGO14" s="316"/>
      <c r="TGP14" s="316"/>
      <c r="TGQ14" s="316"/>
      <c r="TGR14" s="316"/>
      <c r="TGS14" s="316"/>
      <c r="TGT14" s="316"/>
      <c r="TGU14" s="316"/>
      <c r="TGV14" s="316"/>
      <c r="TGW14" s="316"/>
      <c r="TGX14" s="316"/>
      <c r="TGY14" s="316"/>
      <c r="TGZ14" s="316"/>
      <c r="THA14" s="316"/>
      <c r="THB14" s="316"/>
      <c r="THC14" s="316"/>
      <c r="THD14" s="316"/>
      <c r="THE14" s="316"/>
      <c r="THF14" s="316"/>
      <c r="THG14" s="316"/>
      <c r="THH14" s="316"/>
      <c r="THI14" s="316"/>
      <c r="THJ14" s="316"/>
      <c r="THK14" s="316"/>
      <c r="THL14" s="316"/>
      <c r="THM14" s="316"/>
      <c r="THN14" s="316"/>
      <c r="THO14" s="316"/>
      <c r="THP14" s="316"/>
      <c r="THQ14" s="316"/>
      <c r="THR14" s="316"/>
      <c r="THS14" s="316"/>
      <c r="THT14" s="316"/>
      <c r="THU14" s="316"/>
      <c r="THV14" s="316"/>
      <c r="THW14" s="316"/>
      <c r="THX14" s="316"/>
      <c r="THY14" s="316"/>
      <c r="THZ14" s="316"/>
      <c r="TIA14" s="316"/>
      <c r="TIB14" s="316"/>
      <c r="TIC14" s="316"/>
      <c r="TID14" s="316"/>
      <c r="TIE14" s="316"/>
      <c r="TIF14" s="316"/>
      <c r="TIG14" s="316"/>
      <c r="TIH14" s="316"/>
      <c r="TII14" s="316"/>
      <c r="TIJ14" s="316"/>
      <c r="TIK14" s="316"/>
      <c r="TIL14" s="316"/>
      <c r="TIM14" s="316"/>
      <c r="TIN14" s="316"/>
      <c r="TIO14" s="316"/>
      <c r="TIP14" s="316"/>
      <c r="TIQ14" s="316"/>
      <c r="TIR14" s="316"/>
      <c r="TIS14" s="316"/>
      <c r="TIT14" s="316"/>
      <c r="TIU14" s="316"/>
      <c r="TIV14" s="316"/>
      <c r="TIW14" s="316"/>
      <c r="TIX14" s="316"/>
      <c r="TIY14" s="316"/>
      <c r="TIZ14" s="316"/>
      <c r="TJA14" s="316"/>
      <c r="TJB14" s="316"/>
      <c r="TJC14" s="316"/>
      <c r="TJD14" s="316"/>
      <c r="TJE14" s="316"/>
      <c r="TJF14" s="316"/>
      <c r="TJG14" s="316"/>
      <c r="TJH14" s="316"/>
      <c r="TJI14" s="316"/>
      <c r="TJJ14" s="316"/>
      <c r="TJK14" s="316"/>
      <c r="TJL14" s="316"/>
      <c r="TJM14" s="316"/>
      <c r="TJN14" s="316"/>
      <c r="TJO14" s="316"/>
      <c r="TJP14" s="316"/>
      <c r="TJQ14" s="316"/>
      <c r="TJR14" s="316"/>
      <c r="TJS14" s="316"/>
      <c r="TJT14" s="316"/>
      <c r="TJU14" s="316"/>
      <c r="TJV14" s="316"/>
      <c r="TJW14" s="316"/>
      <c r="TJX14" s="316"/>
      <c r="TJY14" s="316"/>
      <c r="TJZ14" s="316"/>
      <c r="TKA14" s="316"/>
      <c r="TKB14" s="316"/>
      <c r="TKC14" s="316"/>
      <c r="TKD14" s="316"/>
      <c r="TKE14" s="316"/>
      <c r="TKF14" s="316"/>
      <c r="TKG14" s="316"/>
      <c r="TKH14" s="316"/>
      <c r="TKI14" s="316"/>
      <c r="TKJ14" s="316"/>
      <c r="TKK14" s="316"/>
      <c r="TKL14" s="316"/>
      <c r="TKM14" s="316"/>
      <c r="TKN14" s="316"/>
      <c r="TKO14" s="316"/>
      <c r="TKP14" s="316"/>
      <c r="TKQ14" s="316"/>
      <c r="TKR14" s="316"/>
      <c r="TKS14" s="316"/>
      <c r="TKT14" s="316"/>
      <c r="TKU14" s="316"/>
      <c r="TKV14" s="316"/>
      <c r="TKW14" s="316"/>
      <c r="TKX14" s="316"/>
      <c r="TKY14" s="316"/>
      <c r="TKZ14" s="316"/>
      <c r="TLA14" s="316"/>
      <c r="TLB14" s="316"/>
      <c r="TLC14" s="316"/>
      <c r="TLD14" s="316"/>
      <c r="TLE14" s="316"/>
      <c r="TLF14" s="316"/>
      <c r="TLG14" s="316"/>
      <c r="TLH14" s="316"/>
      <c r="TLI14" s="316"/>
      <c r="TLJ14" s="316"/>
      <c r="TLK14" s="316"/>
      <c r="TLL14" s="316"/>
      <c r="TLM14" s="316"/>
      <c r="TLN14" s="316"/>
      <c r="TLO14" s="316"/>
      <c r="TLP14" s="316"/>
      <c r="TLQ14" s="316"/>
      <c r="TLR14" s="316"/>
      <c r="TLS14" s="316"/>
      <c r="TLT14" s="316"/>
      <c r="TLU14" s="316"/>
      <c r="TLV14" s="316"/>
      <c r="TLW14" s="316"/>
      <c r="TLX14" s="316"/>
      <c r="TLY14" s="316"/>
      <c r="TLZ14" s="316"/>
      <c r="TMA14" s="316"/>
      <c r="TMB14" s="316"/>
      <c r="TMC14" s="316"/>
      <c r="TMD14" s="316"/>
      <c r="TME14" s="316"/>
      <c r="TMF14" s="316"/>
      <c r="TMG14" s="316"/>
      <c r="TMH14" s="316"/>
      <c r="TMI14" s="316"/>
      <c r="TMJ14" s="316"/>
      <c r="TMK14" s="316"/>
      <c r="TML14" s="316"/>
      <c r="TMM14" s="316"/>
      <c r="TMN14" s="316"/>
      <c r="TMO14" s="316"/>
      <c r="TMP14" s="316"/>
      <c r="TMQ14" s="316"/>
      <c r="TMR14" s="316"/>
      <c r="TMS14" s="316"/>
      <c r="TMT14" s="316"/>
      <c r="TMU14" s="316"/>
      <c r="TMV14" s="316"/>
      <c r="TMW14" s="316"/>
      <c r="TMX14" s="316"/>
      <c r="TMY14" s="316"/>
      <c r="TMZ14" s="316"/>
      <c r="TNA14" s="316"/>
      <c r="TNB14" s="316"/>
      <c r="TNC14" s="316"/>
      <c r="TND14" s="316"/>
      <c r="TNE14" s="316"/>
      <c r="TNF14" s="316"/>
      <c r="TNG14" s="316"/>
      <c r="TNH14" s="316"/>
      <c r="TNI14" s="316"/>
      <c r="TNJ14" s="316"/>
      <c r="TNK14" s="316"/>
      <c r="TNL14" s="316"/>
      <c r="TNM14" s="316"/>
      <c r="TNN14" s="316"/>
      <c r="TNO14" s="316"/>
      <c r="TNP14" s="316"/>
      <c r="TNQ14" s="316"/>
      <c r="TNR14" s="316"/>
      <c r="TNS14" s="316"/>
      <c r="TNT14" s="316"/>
      <c r="TNU14" s="316"/>
      <c r="TNV14" s="316"/>
      <c r="TNW14" s="316"/>
      <c r="TNX14" s="316"/>
      <c r="TNY14" s="316"/>
      <c r="TNZ14" s="316"/>
      <c r="TOA14" s="316"/>
      <c r="TOB14" s="316"/>
      <c r="TOC14" s="316"/>
      <c r="TOD14" s="316"/>
      <c r="TOE14" s="316"/>
      <c r="TOF14" s="316"/>
      <c r="TOG14" s="316"/>
      <c r="TOH14" s="316"/>
      <c r="TOI14" s="316"/>
      <c r="TOJ14" s="316"/>
      <c r="TOK14" s="316"/>
      <c r="TOL14" s="316"/>
      <c r="TOM14" s="316"/>
      <c r="TON14" s="316"/>
      <c r="TOO14" s="316"/>
      <c r="TOP14" s="316"/>
      <c r="TOQ14" s="316"/>
      <c r="TOR14" s="316"/>
      <c r="TOS14" s="316"/>
      <c r="TOT14" s="316"/>
      <c r="TOU14" s="316"/>
      <c r="TOV14" s="316"/>
      <c r="TOW14" s="316"/>
      <c r="TOX14" s="316"/>
      <c r="TOY14" s="316"/>
      <c r="TOZ14" s="316"/>
      <c r="TPA14" s="316"/>
      <c r="TPB14" s="316"/>
      <c r="TPC14" s="316"/>
      <c r="TPD14" s="316"/>
      <c r="TPE14" s="316"/>
      <c r="TPF14" s="316"/>
      <c r="TPG14" s="316"/>
      <c r="TPH14" s="316"/>
      <c r="TPI14" s="316"/>
      <c r="TPJ14" s="316"/>
      <c r="TPK14" s="316"/>
      <c r="TPL14" s="316"/>
      <c r="TPM14" s="316"/>
      <c r="TPN14" s="316"/>
      <c r="TPO14" s="316"/>
      <c r="TPP14" s="316"/>
      <c r="TPQ14" s="316"/>
      <c r="TPR14" s="316"/>
      <c r="TPS14" s="316"/>
      <c r="TPT14" s="316"/>
      <c r="TPU14" s="316"/>
      <c r="TPV14" s="316"/>
      <c r="TPW14" s="316"/>
      <c r="TPX14" s="316"/>
      <c r="TPY14" s="316"/>
      <c r="TPZ14" s="316"/>
      <c r="TQA14" s="316"/>
      <c r="TQB14" s="316"/>
      <c r="TQC14" s="316"/>
      <c r="TQD14" s="316"/>
      <c r="TQE14" s="316"/>
      <c r="TQF14" s="316"/>
      <c r="TQG14" s="316"/>
      <c r="TQH14" s="316"/>
      <c r="TQI14" s="316"/>
      <c r="TQJ14" s="316"/>
      <c r="TQK14" s="316"/>
      <c r="TQL14" s="316"/>
      <c r="TQM14" s="316"/>
      <c r="TQN14" s="316"/>
      <c r="TQO14" s="316"/>
      <c r="TQP14" s="316"/>
      <c r="TQQ14" s="316"/>
      <c r="TQR14" s="316"/>
      <c r="TQS14" s="316"/>
      <c r="TQT14" s="316"/>
      <c r="TQU14" s="316"/>
      <c r="TQV14" s="316"/>
      <c r="TQW14" s="316"/>
      <c r="TQX14" s="316"/>
      <c r="TQY14" s="316"/>
      <c r="TQZ14" s="316"/>
      <c r="TRA14" s="316"/>
      <c r="TRB14" s="316"/>
      <c r="TRC14" s="316"/>
      <c r="TRD14" s="316"/>
      <c r="TRE14" s="316"/>
      <c r="TRF14" s="316"/>
      <c r="TRG14" s="316"/>
      <c r="TRH14" s="316"/>
      <c r="TRI14" s="316"/>
      <c r="TRJ14" s="316"/>
      <c r="TRK14" s="316"/>
      <c r="TRL14" s="316"/>
      <c r="TRM14" s="316"/>
      <c r="TRN14" s="316"/>
      <c r="TRO14" s="316"/>
      <c r="TRP14" s="316"/>
      <c r="TRQ14" s="316"/>
      <c r="TRR14" s="316"/>
      <c r="TRS14" s="316"/>
      <c r="TRT14" s="316"/>
      <c r="TRU14" s="316"/>
      <c r="TRV14" s="316"/>
      <c r="TRW14" s="316"/>
      <c r="TRX14" s="316"/>
      <c r="TRY14" s="316"/>
      <c r="TRZ14" s="316"/>
      <c r="TSA14" s="316"/>
      <c r="TSB14" s="316"/>
      <c r="TSC14" s="316"/>
      <c r="TSD14" s="316"/>
      <c r="TSE14" s="316"/>
      <c r="TSF14" s="316"/>
      <c r="TSG14" s="316"/>
      <c r="TSH14" s="316"/>
      <c r="TSI14" s="316"/>
      <c r="TSJ14" s="316"/>
      <c r="TSK14" s="316"/>
      <c r="TSL14" s="316"/>
      <c r="TSM14" s="316"/>
      <c r="TSN14" s="316"/>
      <c r="TSO14" s="316"/>
      <c r="TSP14" s="316"/>
      <c r="TSQ14" s="316"/>
      <c r="TSR14" s="316"/>
      <c r="TSS14" s="316"/>
      <c r="TST14" s="316"/>
      <c r="TSU14" s="316"/>
      <c r="TSV14" s="316"/>
      <c r="TSW14" s="316"/>
      <c r="TSX14" s="316"/>
      <c r="TSY14" s="316"/>
      <c r="TSZ14" s="316"/>
      <c r="TTA14" s="316"/>
      <c r="TTB14" s="316"/>
      <c r="TTC14" s="316"/>
      <c r="TTD14" s="316"/>
      <c r="TTE14" s="316"/>
      <c r="TTF14" s="316"/>
      <c r="TTG14" s="316"/>
      <c r="TTH14" s="316"/>
      <c r="TTI14" s="316"/>
      <c r="TTJ14" s="316"/>
      <c r="TTK14" s="316"/>
      <c r="TTL14" s="316"/>
      <c r="TTM14" s="316"/>
      <c r="TTN14" s="316"/>
      <c r="TTO14" s="316"/>
      <c r="TTP14" s="316"/>
      <c r="TTQ14" s="316"/>
      <c r="TTR14" s="316"/>
      <c r="TTS14" s="316"/>
      <c r="TTT14" s="316"/>
      <c r="TTU14" s="316"/>
      <c r="TTV14" s="316"/>
      <c r="TTW14" s="316"/>
      <c r="TTX14" s="316"/>
      <c r="TTY14" s="316"/>
      <c r="TTZ14" s="316"/>
      <c r="TUA14" s="316"/>
      <c r="TUB14" s="316"/>
      <c r="TUC14" s="316"/>
      <c r="TUD14" s="316"/>
      <c r="TUE14" s="316"/>
      <c r="TUF14" s="316"/>
      <c r="TUG14" s="316"/>
      <c r="TUH14" s="316"/>
      <c r="TUI14" s="316"/>
      <c r="TUJ14" s="316"/>
      <c r="TUK14" s="316"/>
      <c r="TUL14" s="316"/>
      <c r="TUM14" s="316"/>
      <c r="TUN14" s="316"/>
      <c r="TUO14" s="316"/>
      <c r="TUP14" s="316"/>
      <c r="TUQ14" s="316"/>
      <c r="TUR14" s="316"/>
      <c r="TUS14" s="316"/>
      <c r="TUT14" s="316"/>
      <c r="TUU14" s="316"/>
      <c r="TUV14" s="316"/>
      <c r="TUW14" s="316"/>
      <c r="TUX14" s="316"/>
      <c r="TUY14" s="316"/>
      <c r="TUZ14" s="316"/>
      <c r="TVA14" s="316"/>
      <c r="TVB14" s="316"/>
      <c r="TVC14" s="316"/>
      <c r="TVD14" s="316"/>
      <c r="TVE14" s="316"/>
      <c r="TVF14" s="316"/>
      <c r="TVG14" s="316"/>
      <c r="TVH14" s="316"/>
      <c r="TVI14" s="316"/>
      <c r="TVJ14" s="316"/>
      <c r="TVK14" s="316"/>
      <c r="TVL14" s="316"/>
      <c r="TVM14" s="316"/>
      <c r="TVN14" s="316"/>
      <c r="TVO14" s="316"/>
      <c r="TVP14" s="316"/>
      <c r="TVQ14" s="316"/>
      <c r="TVR14" s="316"/>
      <c r="TVS14" s="316"/>
      <c r="TVT14" s="316"/>
      <c r="TVU14" s="316"/>
      <c r="TVV14" s="316"/>
      <c r="TVW14" s="316"/>
      <c r="TVX14" s="316"/>
      <c r="TVY14" s="316"/>
      <c r="TVZ14" s="316"/>
      <c r="TWA14" s="316"/>
      <c r="TWB14" s="316"/>
      <c r="TWC14" s="316"/>
      <c r="TWD14" s="316"/>
      <c r="TWE14" s="316"/>
      <c r="TWF14" s="316"/>
      <c r="TWG14" s="316"/>
      <c r="TWH14" s="316"/>
      <c r="TWI14" s="316"/>
      <c r="TWJ14" s="316"/>
      <c r="TWK14" s="316"/>
      <c r="TWL14" s="316"/>
      <c r="TWM14" s="316"/>
      <c r="TWN14" s="316"/>
      <c r="TWO14" s="316"/>
      <c r="TWP14" s="316"/>
      <c r="TWQ14" s="316"/>
      <c r="TWR14" s="316"/>
      <c r="TWS14" s="316"/>
      <c r="TWT14" s="316"/>
      <c r="TWU14" s="316"/>
      <c r="TWV14" s="316"/>
      <c r="TWW14" s="316"/>
      <c r="TWX14" s="316"/>
      <c r="TWY14" s="316"/>
      <c r="TWZ14" s="316"/>
      <c r="TXA14" s="316"/>
      <c r="TXB14" s="316"/>
      <c r="TXC14" s="316"/>
      <c r="TXD14" s="316"/>
      <c r="TXE14" s="316"/>
      <c r="TXF14" s="316"/>
      <c r="TXG14" s="316"/>
      <c r="TXH14" s="316"/>
      <c r="TXI14" s="316"/>
      <c r="TXJ14" s="316"/>
      <c r="TXK14" s="316"/>
      <c r="TXL14" s="316"/>
      <c r="TXM14" s="316"/>
      <c r="TXN14" s="316"/>
      <c r="TXO14" s="316"/>
      <c r="TXP14" s="316"/>
      <c r="TXQ14" s="316"/>
      <c r="TXR14" s="316"/>
      <c r="TXS14" s="316"/>
      <c r="TXT14" s="316"/>
      <c r="TXU14" s="316"/>
      <c r="TXV14" s="316"/>
      <c r="TXW14" s="316"/>
      <c r="TXX14" s="316"/>
      <c r="TXY14" s="316"/>
      <c r="TXZ14" s="316"/>
      <c r="TYA14" s="316"/>
      <c r="TYB14" s="316"/>
      <c r="TYC14" s="316"/>
      <c r="TYD14" s="316"/>
      <c r="TYE14" s="316"/>
      <c r="TYF14" s="316"/>
      <c r="TYG14" s="316"/>
      <c r="TYH14" s="316"/>
      <c r="TYI14" s="316"/>
      <c r="TYJ14" s="316"/>
      <c r="TYK14" s="316"/>
      <c r="TYL14" s="316"/>
      <c r="TYM14" s="316"/>
      <c r="TYN14" s="316"/>
      <c r="TYO14" s="316"/>
      <c r="TYP14" s="316"/>
      <c r="TYQ14" s="316"/>
      <c r="TYR14" s="316"/>
      <c r="TYS14" s="316"/>
      <c r="TYT14" s="316"/>
      <c r="TYU14" s="316"/>
      <c r="TYV14" s="316"/>
      <c r="TYW14" s="316"/>
      <c r="TYX14" s="316"/>
      <c r="TYY14" s="316"/>
      <c r="TYZ14" s="316"/>
      <c r="TZA14" s="316"/>
      <c r="TZB14" s="316"/>
      <c r="TZC14" s="316"/>
      <c r="TZD14" s="316"/>
      <c r="TZE14" s="316"/>
      <c r="TZF14" s="316"/>
      <c r="TZG14" s="316"/>
      <c r="TZH14" s="316"/>
      <c r="TZI14" s="316"/>
      <c r="TZJ14" s="316"/>
      <c r="TZK14" s="316"/>
      <c r="TZL14" s="316"/>
      <c r="TZM14" s="316"/>
      <c r="TZN14" s="316"/>
      <c r="TZO14" s="316"/>
      <c r="TZP14" s="316"/>
      <c r="TZQ14" s="316"/>
      <c r="TZR14" s="316"/>
      <c r="TZS14" s="316"/>
      <c r="TZT14" s="316"/>
      <c r="TZU14" s="316"/>
      <c r="TZV14" s="316"/>
      <c r="TZW14" s="316"/>
      <c r="TZX14" s="316"/>
      <c r="TZY14" s="316"/>
      <c r="TZZ14" s="316"/>
      <c r="UAA14" s="316"/>
      <c r="UAB14" s="316"/>
      <c r="UAC14" s="316"/>
      <c r="UAD14" s="316"/>
      <c r="UAE14" s="316"/>
      <c r="UAF14" s="316"/>
      <c r="UAG14" s="316"/>
      <c r="UAH14" s="316"/>
      <c r="UAI14" s="316"/>
      <c r="UAJ14" s="316"/>
      <c r="UAK14" s="316"/>
      <c r="UAL14" s="316"/>
      <c r="UAM14" s="316"/>
      <c r="UAN14" s="316"/>
      <c r="UAO14" s="316"/>
      <c r="UAP14" s="316"/>
      <c r="UAQ14" s="316"/>
      <c r="UAR14" s="316"/>
      <c r="UAS14" s="316"/>
      <c r="UAT14" s="316"/>
      <c r="UAU14" s="316"/>
      <c r="UAV14" s="316"/>
      <c r="UAW14" s="316"/>
      <c r="UAX14" s="316"/>
      <c r="UAY14" s="316"/>
      <c r="UAZ14" s="316"/>
      <c r="UBA14" s="316"/>
      <c r="UBB14" s="316"/>
      <c r="UBC14" s="316"/>
      <c r="UBD14" s="316"/>
      <c r="UBE14" s="316"/>
      <c r="UBF14" s="316"/>
      <c r="UBG14" s="316"/>
      <c r="UBH14" s="316"/>
      <c r="UBI14" s="316"/>
      <c r="UBJ14" s="316"/>
      <c r="UBK14" s="316"/>
      <c r="UBL14" s="316"/>
      <c r="UBM14" s="316"/>
      <c r="UBN14" s="316"/>
      <c r="UBO14" s="316"/>
      <c r="UBP14" s="316"/>
      <c r="UBQ14" s="316"/>
      <c r="UBR14" s="316"/>
      <c r="UBS14" s="316"/>
      <c r="UBT14" s="316"/>
      <c r="UBU14" s="316"/>
      <c r="UBV14" s="316"/>
      <c r="UBW14" s="316"/>
      <c r="UBX14" s="316"/>
      <c r="UBY14" s="316"/>
      <c r="UBZ14" s="316"/>
      <c r="UCA14" s="316"/>
      <c r="UCB14" s="316"/>
      <c r="UCC14" s="316"/>
      <c r="UCD14" s="316"/>
      <c r="UCE14" s="316"/>
      <c r="UCF14" s="316"/>
      <c r="UCG14" s="316"/>
      <c r="UCH14" s="316"/>
      <c r="UCI14" s="316"/>
      <c r="UCJ14" s="316"/>
      <c r="UCK14" s="316"/>
      <c r="UCL14" s="316"/>
      <c r="UCM14" s="316"/>
      <c r="UCN14" s="316"/>
      <c r="UCO14" s="316"/>
      <c r="UCP14" s="316"/>
      <c r="UCQ14" s="316"/>
      <c r="UCR14" s="316"/>
      <c r="UCS14" s="316"/>
      <c r="UCT14" s="316"/>
      <c r="UCU14" s="316"/>
      <c r="UCV14" s="316"/>
      <c r="UCW14" s="316"/>
      <c r="UCX14" s="316"/>
      <c r="UCY14" s="316"/>
      <c r="UCZ14" s="316"/>
      <c r="UDA14" s="316"/>
      <c r="UDB14" s="316"/>
      <c r="UDC14" s="316"/>
      <c r="UDD14" s="316"/>
      <c r="UDE14" s="316"/>
      <c r="UDF14" s="316"/>
      <c r="UDG14" s="316"/>
      <c r="UDH14" s="316"/>
      <c r="UDI14" s="316"/>
      <c r="UDJ14" s="316"/>
      <c r="UDK14" s="316"/>
      <c r="UDL14" s="316"/>
      <c r="UDM14" s="316"/>
      <c r="UDN14" s="316"/>
      <c r="UDO14" s="316"/>
      <c r="UDP14" s="316"/>
      <c r="UDQ14" s="316"/>
      <c r="UDR14" s="316"/>
      <c r="UDS14" s="316"/>
      <c r="UDT14" s="316"/>
      <c r="UDU14" s="316"/>
      <c r="UDV14" s="316"/>
      <c r="UDW14" s="316"/>
      <c r="UDX14" s="316"/>
      <c r="UDY14" s="316"/>
      <c r="UDZ14" s="316"/>
      <c r="UEA14" s="316"/>
      <c r="UEB14" s="316"/>
      <c r="UEC14" s="316"/>
      <c r="UED14" s="316"/>
      <c r="UEE14" s="316"/>
      <c r="UEF14" s="316"/>
      <c r="UEG14" s="316"/>
      <c r="UEH14" s="316"/>
      <c r="UEI14" s="316"/>
      <c r="UEJ14" s="316"/>
      <c r="UEK14" s="316"/>
      <c r="UEL14" s="316"/>
      <c r="UEM14" s="316"/>
      <c r="UEN14" s="316"/>
      <c r="UEO14" s="316"/>
      <c r="UEP14" s="316"/>
      <c r="UEQ14" s="316"/>
      <c r="UER14" s="316"/>
      <c r="UES14" s="316"/>
      <c r="UET14" s="316"/>
      <c r="UEU14" s="316"/>
      <c r="UEV14" s="316"/>
      <c r="UEW14" s="316"/>
      <c r="UEX14" s="316"/>
      <c r="UEY14" s="316"/>
      <c r="UEZ14" s="316"/>
      <c r="UFA14" s="316"/>
      <c r="UFB14" s="316"/>
      <c r="UFC14" s="316"/>
      <c r="UFD14" s="316"/>
      <c r="UFE14" s="316"/>
      <c r="UFF14" s="316"/>
      <c r="UFG14" s="316"/>
      <c r="UFH14" s="316"/>
      <c r="UFI14" s="316"/>
      <c r="UFJ14" s="316"/>
      <c r="UFK14" s="316"/>
      <c r="UFL14" s="316"/>
      <c r="UFM14" s="316"/>
      <c r="UFN14" s="316"/>
      <c r="UFO14" s="316"/>
      <c r="UFP14" s="316"/>
      <c r="UFQ14" s="316"/>
      <c r="UFR14" s="316"/>
      <c r="UFS14" s="316"/>
      <c r="UFT14" s="316"/>
      <c r="UFU14" s="316"/>
      <c r="UFV14" s="316"/>
      <c r="UFW14" s="316"/>
      <c r="UFX14" s="316"/>
      <c r="UFY14" s="316"/>
      <c r="UFZ14" s="316"/>
      <c r="UGA14" s="316"/>
      <c r="UGB14" s="316"/>
      <c r="UGC14" s="316"/>
      <c r="UGD14" s="316"/>
      <c r="UGE14" s="316"/>
      <c r="UGF14" s="316"/>
      <c r="UGG14" s="316"/>
      <c r="UGH14" s="316"/>
      <c r="UGI14" s="316"/>
      <c r="UGJ14" s="316"/>
      <c r="UGK14" s="316"/>
      <c r="UGL14" s="316"/>
      <c r="UGM14" s="316"/>
      <c r="UGN14" s="316"/>
      <c r="UGO14" s="316"/>
      <c r="UGP14" s="316"/>
      <c r="UGQ14" s="316"/>
      <c r="UGR14" s="316"/>
      <c r="UGS14" s="316"/>
      <c r="UGT14" s="316"/>
      <c r="UGU14" s="316"/>
      <c r="UGV14" s="316"/>
      <c r="UGW14" s="316"/>
      <c r="UGX14" s="316"/>
      <c r="UGY14" s="316"/>
      <c r="UGZ14" s="316"/>
      <c r="UHA14" s="316"/>
      <c r="UHB14" s="316"/>
      <c r="UHC14" s="316"/>
      <c r="UHD14" s="316"/>
      <c r="UHE14" s="316"/>
      <c r="UHF14" s="316"/>
      <c r="UHG14" s="316"/>
      <c r="UHH14" s="316"/>
      <c r="UHI14" s="316"/>
      <c r="UHJ14" s="316"/>
      <c r="UHK14" s="316"/>
      <c r="UHL14" s="316"/>
      <c r="UHM14" s="316"/>
      <c r="UHN14" s="316"/>
      <c r="UHO14" s="316"/>
      <c r="UHP14" s="316"/>
      <c r="UHQ14" s="316"/>
      <c r="UHR14" s="316"/>
      <c r="UHS14" s="316"/>
      <c r="UHT14" s="316"/>
      <c r="UHU14" s="316"/>
      <c r="UHV14" s="316"/>
      <c r="UHW14" s="316"/>
      <c r="UHX14" s="316"/>
      <c r="UHY14" s="316"/>
      <c r="UHZ14" s="316"/>
      <c r="UIA14" s="316"/>
      <c r="UIB14" s="316"/>
      <c r="UIC14" s="316"/>
      <c r="UID14" s="316"/>
      <c r="UIE14" s="316"/>
      <c r="UIF14" s="316"/>
      <c r="UIG14" s="316"/>
      <c r="UIH14" s="316"/>
      <c r="UII14" s="316"/>
      <c r="UIJ14" s="316"/>
      <c r="UIK14" s="316"/>
      <c r="UIL14" s="316"/>
      <c r="UIM14" s="316"/>
      <c r="UIN14" s="316"/>
      <c r="UIO14" s="316"/>
      <c r="UIP14" s="316"/>
      <c r="UIQ14" s="316"/>
      <c r="UIR14" s="316"/>
      <c r="UIS14" s="316"/>
      <c r="UIT14" s="316"/>
      <c r="UIU14" s="316"/>
      <c r="UIV14" s="316"/>
      <c r="UIW14" s="316"/>
      <c r="UIX14" s="316"/>
      <c r="UIY14" s="316"/>
      <c r="UIZ14" s="316"/>
      <c r="UJA14" s="316"/>
      <c r="UJB14" s="316"/>
      <c r="UJC14" s="316"/>
      <c r="UJD14" s="316"/>
      <c r="UJE14" s="316"/>
      <c r="UJF14" s="316"/>
      <c r="UJG14" s="316"/>
      <c r="UJH14" s="316"/>
      <c r="UJI14" s="316"/>
      <c r="UJJ14" s="316"/>
      <c r="UJK14" s="316"/>
      <c r="UJL14" s="316"/>
      <c r="UJM14" s="316"/>
      <c r="UJN14" s="316"/>
      <c r="UJO14" s="316"/>
      <c r="UJP14" s="316"/>
      <c r="UJQ14" s="316"/>
      <c r="UJR14" s="316"/>
      <c r="UJS14" s="316"/>
      <c r="UJT14" s="316"/>
      <c r="UJU14" s="316"/>
      <c r="UJV14" s="316"/>
      <c r="UJW14" s="316"/>
      <c r="UJX14" s="316"/>
      <c r="UJY14" s="316"/>
      <c r="UJZ14" s="316"/>
      <c r="UKA14" s="316"/>
      <c r="UKB14" s="316"/>
      <c r="UKC14" s="316"/>
      <c r="UKD14" s="316"/>
      <c r="UKE14" s="316"/>
      <c r="UKF14" s="316"/>
      <c r="UKG14" s="316"/>
      <c r="UKH14" s="316"/>
      <c r="UKI14" s="316"/>
      <c r="UKJ14" s="316"/>
      <c r="UKK14" s="316"/>
      <c r="UKL14" s="316"/>
      <c r="UKM14" s="316"/>
      <c r="UKN14" s="316"/>
      <c r="UKO14" s="316"/>
      <c r="UKP14" s="316"/>
      <c r="UKQ14" s="316"/>
      <c r="UKR14" s="316"/>
      <c r="UKS14" s="316"/>
      <c r="UKT14" s="316"/>
      <c r="UKU14" s="316"/>
      <c r="UKV14" s="316"/>
      <c r="UKW14" s="316"/>
      <c r="UKX14" s="316"/>
      <c r="UKY14" s="316"/>
      <c r="UKZ14" s="316"/>
      <c r="ULA14" s="316"/>
      <c r="ULB14" s="316"/>
      <c r="ULC14" s="316"/>
      <c r="ULD14" s="316"/>
      <c r="ULE14" s="316"/>
      <c r="ULF14" s="316"/>
      <c r="ULG14" s="316"/>
      <c r="ULH14" s="316"/>
      <c r="ULI14" s="316"/>
      <c r="ULJ14" s="316"/>
      <c r="ULK14" s="316"/>
      <c r="ULL14" s="316"/>
      <c r="ULM14" s="316"/>
      <c r="ULN14" s="316"/>
      <c r="ULO14" s="316"/>
      <c r="ULP14" s="316"/>
      <c r="ULQ14" s="316"/>
      <c r="ULR14" s="316"/>
      <c r="ULS14" s="316"/>
      <c r="ULT14" s="316"/>
      <c r="ULU14" s="316"/>
      <c r="ULV14" s="316"/>
      <c r="ULW14" s="316"/>
      <c r="ULX14" s="316"/>
      <c r="ULY14" s="316"/>
      <c r="ULZ14" s="316"/>
      <c r="UMA14" s="316"/>
      <c r="UMB14" s="316"/>
      <c r="UMC14" s="316"/>
      <c r="UMD14" s="316"/>
      <c r="UME14" s="316"/>
      <c r="UMF14" s="316"/>
      <c r="UMG14" s="316"/>
      <c r="UMH14" s="316"/>
      <c r="UMI14" s="316"/>
      <c r="UMJ14" s="316"/>
      <c r="UMK14" s="316"/>
      <c r="UML14" s="316"/>
      <c r="UMM14" s="316"/>
      <c r="UMN14" s="316"/>
      <c r="UMO14" s="316"/>
      <c r="UMP14" s="316"/>
      <c r="UMQ14" s="316"/>
      <c r="UMR14" s="316"/>
      <c r="UMS14" s="316"/>
      <c r="UMT14" s="316"/>
      <c r="UMU14" s="316"/>
      <c r="UMV14" s="316"/>
      <c r="UMW14" s="316"/>
      <c r="UMX14" s="316"/>
      <c r="UMY14" s="316"/>
      <c r="UMZ14" s="316"/>
      <c r="UNA14" s="316"/>
      <c r="UNB14" s="316"/>
      <c r="UNC14" s="316"/>
      <c r="UND14" s="316"/>
      <c r="UNE14" s="316"/>
      <c r="UNF14" s="316"/>
      <c r="UNG14" s="316"/>
      <c r="UNH14" s="316"/>
      <c r="UNI14" s="316"/>
      <c r="UNJ14" s="316"/>
      <c r="UNK14" s="316"/>
      <c r="UNL14" s="316"/>
      <c r="UNM14" s="316"/>
      <c r="UNN14" s="316"/>
      <c r="UNO14" s="316"/>
      <c r="UNP14" s="316"/>
      <c r="UNQ14" s="316"/>
      <c r="UNR14" s="316"/>
      <c r="UNS14" s="316"/>
      <c r="UNT14" s="316"/>
      <c r="UNU14" s="316"/>
      <c r="UNV14" s="316"/>
      <c r="UNW14" s="316"/>
      <c r="UNX14" s="316"/>
      <c r="UNY14" s="316"/>
      <c r="UNZ14" s="316"/>
      <c r="UOA14" s="316"/>
      <c r="UOB14" s="316"/>
      <c r="UOC14" s="316"/>
      <c r="UOD14" s="316"/>
      <c r="UOE14" s="316"/>
      <c r="UOF14" s="316"/>
      <c r="UOG14" s="316"/>
      <c r="UOH14" s="316"/>
      <c r="UOI14" s="316"/>
      <c r="UOJ14" s="316"/>
      <c r="UOK14" s="316"/>
      <c r="UOL14" s="316"/>
      <c r="UOM14" s="316"/>
      <c r="UON14" s="316"/>
      <c r="UOO14" s="316"/>
      <c r="UOP14" s="316"/>
      <c r="UOQ14" s="316"/>
      <c r="UOR14" s="316"/>
      <c r="UOS14" s="316"/>
      <c r="UOT14" s="316"/>
      <c r="UOU14" s="316"/>
      <c r="UOV14" s="316"/>
      <c r="UOW14" s="316"/>
      <c r="UOX14" s="316"/>
      <c r="UOY14" s="316"/>
      <c r="UOZ14" s="316"/>
      <c r="UPA14" s="316"/>
      <c r="UPB14" s="316"/>
      <c r="UPC14" s="316"/>
      <c r="UPD14" s="316"/>
      <c r="UPE14" s="316"/>
      <c r="UPF14" s="316"/>
      <c r="UPG14" s="316"/>
      <c r="UPH14" s="316"/>
      <c r="UPI14" s="316"/>
      <c r="UPJ14" s="316"/>
      <c r="UPK14" s="316"/>
      <c r="UPL14" s="316"/>
      <c r="UPM14" s="316"/>
      <c r="UPN14" s="316"/>
      <c r="UPO14" s="316"/>
      <c r="UPP14" s="316"/>
      <c r="UPQ14" s="316"/>
      <c r="UPR14" s="316"/>
      <c r="UPS14" s="316"/>
      <c r="UPT14" s="316"/>
      <c r="UPU14" s="316"/>
      <c r="UPV14" s="316"/>
      <c r="UPW14" s="316"/>
      <c r="UPX14" s="316"/>
      <c r="UPY14" s="316"/>
      <c r="UPZ14" s="316"/>
      <c r="UQA14" s="316"/>
      <c r="UQB14" s="316"/>
      <c r="UQC14" s="316"/>
      <c r="UQD14" s="316"/>
      <c r="UQE14" s="316"/>
      <c r="UQF14" s="316"/>
      <c r="UQG14" s="316"/>
      <c r="UQH14" s="316"/>
      <c r="UQI14" s="316"/>
      <c r="UQJ14" s="316"/>
      <c r="UQK14" s="316"/>
      <c r="UQL14" s="316"/>
      <c r="UQM14" s="316"/>
      <c r="UQN14" s="316"/>
      <c r="UQO14" s="316"/>
      <c r="UQP14" s="316"/>
      <c r="UQQ14" s="316"/>
      <c r="UQR14" s="316"/>
      <c r="UQS14" s="316"/>
      <c r="UQT14" s="316"/>
      <c r="UQU14" s="316"/>
      <c r="UQV14" s="316"/>
      <c r="UQW14" s="316"/>
      <c r="UQX14" s="316"/>
      <c r="UQY14" s="316"/>
      <c r="UQZ14" s="316"/>
      <c r="URA14" s="316"/>
      <c r="URB14" s="316"/>
      <c r="URC14" s="316"/>
      <c r="URD14" s="316"/>
      <c r="URE14" s="316"/>
      <c r="URF14" s="316"/>
      <c r="URG14" s="316"/>
      <c r="URH14" s="316"/>
      <c r="URI14" s="316"/>
      <c r="URJ14" s="316"/>
      <c r="URK14" s="316"/>
      <c r="URL14" s="316"/>
      <c r="URM14" s="316"/>
      <c r="URN14" s="316"/>
      <c r="URO14" s="316"/>
      <c r="URP14" s="316"/>
      <c r="URQ14" s="316"/>
      <c r="URR14" s="316"/>
      <c r="URS14" s="316"/>
      <c r="URT14" s="316"/>
      <c r="URU14" s="316"/>
      <c r="URV14" s="316"/>
      <c r="URW14" s="316"/>
      <c r="URX14" s="316"/>
      <c r="URY14" s="316"/>
      <c r="URZ14" s="316"/>
      <c r="USA14" s="316"/>
      <c r="USB14" s="316"/>
      <c r="USC14" s="316"/>
      <c r="USD14" s="316"/>
      <c r="USE14" s="316"/>
      <c r="USF14" s="316"/>
      <c r="USG14" s="316"/>
      <c r="USH14" s="316"/>
      <c r="USI14" s="316"/>
      <c r="USJ14" s="316"/>
      <c r="USK14" s="316"/>
      <c r="USL14" s="316"/>
      <c r="USM14" s="316"/>
      <c r="USN14" s="316"/>
      <c r="USO14" s="316"/>
      <c r="USP14" s="316"/>
      <c r="USQ14" s="316"/>
      <c r="USR14" s="316"/>
      <c r="USS14" s="316"/>
      <c r="UST14" s="316"/>
      <c r="USU14" s="316"/>
      <c r="USV14" s="316"/>
      <c r="USW14" s="316"/>
      <c r="USX14" s="316"/>
      <c r="USY14" s="316"/>
      <c r="USZ14" s="316"/>
      <c r="UTA14" s="316"/>
      <c r="UTB14" s="316"/>
      <c r="UTC14" s="316"/>
      <c r="UTD14" s="316"/>
      <c r="UTE14" s="316"/>
      <c r="UTF14" s="316"/>
      <c r="UTG14" s="316"/>
      <c r="UTH14" s="316"/>
      <c r="UTI14" s="316"/>
      <c r="UTJ14" s="316"/>
      <c r="UTK14" s="316"/>
      <c r="UTL14" s="316"/>
      <c r="UTM14" s="316"/>
      <c r="UTN14" s="316"/>
      <c r="UTO14" s="316"/>
      <c r="UTP14" s="316"/>
      <c r="UTQ14" s="316"/>
      <c r="UTR14" s="316"/>
      <c r="UTS14" s="316"/>
      <c r="UTT14" s="316"/>
      <c r="UTU14" s="316"/>
      <c r="UTV14" s="316"/>
      <c r="UTW14" s="316"/>
      <c r="UTX14" s="316"/>
      <c r="UTY14" s="316"/>
      <c r="UTZ14" s="316"/>
      <c r="UUA14" s="316"/>
      <c r="UUB14" s="316"/>
      <c r="UUC14" s="316"/>
      <c r="UUD14" s="316"/>
      <c r="UUE14" s="316"/>
      <c r="UUF14" s="316"/>
      <c r="UUG14" s="316"/>
      <c r="UUH14" s="316"/>
      <c r="UUI14" s="316"/>
      <c r="UUJ14" s="316"/>
      <c r="UUK14" s="316"/>
      <c r="UUL14" s="316"/>
      <c r="UUM14" s="316"/>
      <c r="UUN14" s="316"/>
      <c r="UUO14" s="316"/>
      <c r="UUP14" s="316"/>
      <c r="UUQ14" s="316"/>
      <c r="UUR14" s="316"/>
      <c r="UUS14" s="316"/>
      <c r="UUT14" s="316"/>
      <c r="UUU14" s="316"/>
      <c r="UUV14" s="316"/>
      <c r="UUW14" s="316"/>
      <c r="UUX14" s="316"/>
      <c r="UUY14" s="316"/>
      <c r="UUZ14" s="316"/>
      <c r="UVA14" s="316"/>
      <c r="UVB14" s="316"/>
      <c r="UVC14" s="316"/>
      <c r="UVD14" s="316"/>
      <c r="UVE14" s="316"/>
      <c r="UVF14" s="316"/>
      <c r="UVG14" s="316"/>
      <c r="UVH14" s="316"/>
      <c r="UVI14" s="316"/>
      <c r="UVJ14" s="316"/>
      <c r="UVK14" s="316"/>
      <c r="UVL14" s="316"/>
      <c r="UVM14" s="316"/>
      <c r="UVN14" s="316"/>
      <c r="UVO14" s="316"/>
      <c r="UVP14" s="316"/>
      <c r="UVQ14" s="316"/>
      <c r="UVR14" s="316"/>
      <c r="UVS14" s="316"/>
      <c r="UVT14" s="316"/>
      <c r="UVU14" s="316"/>
      <c r="UVV14" s="316"/>
      <c r="UVW14" s="316"/>
      <c r="UVX14" s="316"/>
      <c r="UVY14" s="316"/>
      <c r="UVZ14" s="316"/>
      <c r="UWA14" s="316"/>
      <c r="UWB14" s="316"/>
      <c r="UWC14" s="316"/>
      <c r="UWD14" s="316"/>
      <c r="UWE14" s="316"/>
      <c r="UWF14" s="316"/>
      <c r="UWG14" s="316"/>
      <c r="UWH14" s="316"/>
      <c r="UWI14" s="316"/>
      <c r="UWJ14" s="316"/>
      <c r="UWK14" s="316"/>
      <c r="UWL14" s="316"/>
      <c r="UWM14" s="316"/>
      <c r="UWN14" s="316"/>
      <c r="UWO14" s="316"/>
      <c r="UWP14" s="316"/>
      <c r="UWQ14" s="316"/>
      <c r="UWR14" s="316"/>
      <c r="UWS14" s="316"/>
      <c r="UWT14" s="316"/>
      <c r="UWU14" s="316"/>
      <c r="UWV14" s="316"/>
      <c r="UWW14" s="316"/>
      <c r="UWX14" s="316"/>
      <c r="UWY14" s="316"/>
      <c r="UWZ14" s="316"/>
      <c r="UXA14" s="316"/>
      <c r="UXB14" s="316"/>
      <c r="UXC14" s="316"/>
      <c r="UXD14" s="316"/>
      <c r="UXE14" s="316"/>
      <c r="UXF14" s="316"/>
      <c r="UXG14" s="316"/>
      <c r="UXH14" s="316"/>
      <c r="UXI14" s="316"/>
      <c r="UXJ14" s="316"/>
      <c r="UXK14" s="316"/>
      <c r="UXL14" s="316"/>
      <c r="UXM14" s="316"/>
      <c r="UXN14" s="316"/>
      <c r="UXO14" s="316"/>
      <c r="UXP14" s="316"/>
      <c r="UXQ14" s="316"/>
      <c r="UXR14" s="316"/>
      <c r="UXS14" s="316"/>
      <c r="UXT14" s="316"/>
      <c r="UXU14" s="316"/>
      <c r="UXV14" s="316"/>
      <c r="UXW14" s="316"/>
      <c r="UXX14" s="316"/>
      <c r="UXY14" s="316"/>
      <c r="UXZ14" s="316"/>
      <c r="UYA14" s="316"/>
      <c r="UYB14" s="316"/>
      <c r="UYC14" s="316"/>
      <c r="UYD14" s="316"/>
      <c r="UYE14" s="316"/>
      <c r="UYF14" s="316"/>
      <c r="UYG14" s="316"/>
      <c r="UYH14" s="316"/>
      <c r="UYI14" s="316"/>
      <c r="UYJ14" s="316"/>
      <c r="UYK14" s="316"/>
      <c r="UYL14" s="316"/>
      <c r="UYM14" s="316"/>
      <c r="UYN14" s="316"/>
      <c r="UYO14" s="316"/>
      <c r="UYP14" s="316"/>
      <c r="UYQ14" s="316"/>
      <c r="UYR14" s="316"/>
      <c r="UYS14" s="316"/>
      <c r="UYT14" s="316"/>
      <c r="UYU14" s="316"/>
      <c r="UYV14" s="316"/>
      <c r="UYW14" s="316"/>
      <c r="UYX14" s="316"/>
      <c r="UYY14" s="316"/>
      <c r="UYZ14" s="316"/>
      <c r="UZA14" s="316"/>
      <c r="UZB14" s="316"/>
      <c r="UZC14" s="316"/>
      <c r="UZD14" s="316"/>
      <c r="UZE14" s="316"/>
      <c r="UZF14" s="316"/>
      <c r="UZG14" s="316"/>
      <c r="UZH14" s="316"/>
      <c r="UZI14" s="316"/>
      <c r="UZJ14" s="316"/>
      <c r="UZK14" s="316"/>
      <c r="UZL14" s="316"/>
      <c r="UZM14" s="316"/>
      <c r="UZN14" s="316"/>
      <c r="UZO14" s="316"/>
      <c r="UZP14" s="316"/>
      <c r="UZQ14" s="316"/>
      <c r="UZR14" s="316"/>
      <c r="UZS14" s="316"/>
      <c r="UZT14" s="316"/>
      <c r="UZU14" s="316"/>
      <c r="UZV14" s="316"/>
      <c r="UZW14" s="316"/>
      <c r="UZX14" s="316"/>
      <c r="UZY14" s="316"/>
      <c r="UZZ14" s="316"/>
      <c r="VAA14" s="316"/>
      <c r="VAB14" s="316"/>
      <c r="VAC14" s="316"/>
      <c r="VAD14" s="316"/>
      <c r="VAE14" s="316"/>
      <c r="VAF14" s="316"/>
      <c r="VAG14" s="316"/>
      <c r="VAH14" s="316"/>
      <c r="VAI14" s="316"/>
      <c r="VAJ14" s="316"/>
      <c r="VAK14" s="316"/>
      <c r="VAL14" s="316"/>
      <c r="VAM14" s="316"/>
      <c r="VAN14" s="316"/>
      <c r="VAO14" s="316"/>
      <c r="VAP14" s="316"/>
      <c r="VAQ14" s="316"/>
      <c r="VAR14" s="316"/>
      <c r="VAS14" s="316"/>
      <c r="VAT14" s="316"/>
      <c r="VAU14" s="316"/>
      <c r="VAV14" s="316"/>
      <c r="VAW14" s="316"/>
      <c r="VAX14" s="316"/>
      <c r="VAY14" s="316"/>
      <c r="VAZ14" s="316"/>
      <c r="VBA14" s="316"/>
      <c r="VBB14" s="316"/>
      <c r="VBC14" s="316"/>
      <c r="VBD14" s="316"/>
      <c r="VBE14" s="316"/>
      <c r="VBF14" s="316"/>
      <c r="VBG14" s="316"/>
      <c r="VBH14" s="316"/>
      <c r="VBI14" s="316"/>
      <c r="VBJ14" s="316"/>
      <c r="VBK14" s="316"/>
      <c r="VBL14" s="316"/>
      <c r="VBM14" s="316"/>
      <c r="VBN14" s="316"/>
      <c r="VBO14" s="316"/>
      <c r="VBP14" s="316"/>
      <c r="VBQ14" s="316"/>
      <c r="VBR14" s="316"/>
      <c r="VBS14" s="316"/>
      <c r="VBT14" s="316"/>
      <c r="VBU14" s="316"/>
      <c r="VBV14" s="316"/>
      <c r="VBW14" s="316"/>
      <c r="VBX14" s="316"/>
      <c r="VBY14" s="316"/>
      <c r="VBZ14" s="316"/>
      <c r="VCA14" s="316"/>
      <c r="VCB14" s="316"/>
      <c r="VCC14" s="316"/>
      <c r="VCD14" s="316"/>
      <c r="VCE14" s="316"/>
      <c r="VCF14" s="316"/>
      <c r="VCG14" s="316"/>
      <c r="VCH14" s="316"/>
      <c r="VCI14" s="316"/>
      <c r="VCJ14" s="316"/>
      <c r="VCK14" s="316"/>
      <c r="VCL14" s="316"/>
      <c r="VCM14" s="316"/>
      <c r="VCN14" s="316"/>
      <c r="VCO14" s="316"/>
      <c r="VCP14" s="316"/>
      <c r="VCQ14" s="316"/>
      <c r="VCR14" s="316"/>
      <c r="VCS14" s="316"/>
      <c r="VCT14" s="316"/>
      <c r="VCU14" s="316"/>
      <c r="VCV14" s="316"/>
      <c r="VCW14" s="316"/>
      <c r="VCX14" s="316"/>
      <c r="VCY14" s="316"/>
      <c r="VCZ14" s="316"/>
      <c r="VDA14" s="316"/>
      <c r="VDB14" s="316"/>
      <c r="VDC14" s="316"/>
      <c r="VDD14" s="316"/>
      <c r="VDE14" s="316"/>
      <c r="VDF14" s="316"/>
      <c r="VDG14" s="316"/>
      <c r="VDH14" s="316"/>
      <c r="VDI14" s="316"/>
      <c r="VDJ14" s="316"/>
      <c r="VDK14" s="316"/>
      <c r="VDL14" s="316"/>
      <c r="VDM14" s="316"/>
      <c r="VDN14" s="316"/>
      <c r="VDO14" s="316"/>
      <c r="VDP14" s="316"/>
      <c r="VDQ14" s="316"/>
      <c r="VDR14" s="316"/>
      <c r="VDS14" s="316"/>
      <c r="VDT14" s="316"/>
      <c r="VDU14" s="316"/>
      <c r="VDV14" s="316"/>
      <c r="VDW14" s="316"/>
      <c r="VDX14" s="316"/>
      <c r="VDY14" s="316"/>
      <c r="VDZ14" s="316"/>
      <c r="VEA14" s="316"/>
      <c r="VEB14" s="316"/>
      <c r="VEC14" s="316"/>
      <c r="VED14" s="316"/>
      <c r="VEE14" s="316"/>
      <c r="VEF14" s="316"/>
      <c r="VEG14" s="316"/>
      <c r="VEH14" s="316"/>
      <c r="VEI14" s="316"/>
      <c r="VEJ14" s="316"/>
      <c r="VEK14" s="316"/>
      <c r="VEL14" s="316"/>
      <c r="VEM14" s="316"/>
      <c r="VEN14" s="316"/>
      <c r="VEO14" s="316"/>
      <c r="VEP14" s="316"/>
      <c r="VEQ14" s="316"/>
      <c r="VER14" s="316"/>
      <c r="VES14" s="316"/>
      <c r="VET14" s="316"/>
      <c r="VEU14" s="316"/>
      <c r="VEV14" s="316"/>
      <c r="VEW14" s="316"/>
      <c r="VEX14" s="316"/>
      <c r="VEY14" s="316"/>
      <c r="VEZ14" s="316"/>
      <c r="VFA14" s="316"/>
      <c r="VFB14" s="316"/>
      <c r="VFC14" s="316"/>
      <c r="VFD14" s="316"/>
      <c r="VFE14" s="316"/>
      <c r="VFF14" s="316"/>
      <c r="VFG14" s="316"/>
      <c r="VFH14" s="316"/>
      <c r="VFI14" s="316"/>
      <c r="VFJ14" s="316"/>
      <c r="VFK14" s="316"/>
      <c r="VFL14" s="316"/>
      <c r="VFM14" s="316"/>
      <c r="VFN14" s="316"/>
      <c r="VFO14" s="316"/>
      <c r="VFP14" s="316"/>
      <c r="VFQ14" s="316"/>
      <c r="VFR14" s="316"/>
      <c r="VFS14" s="316"/>
      <c r="VFT14" s="316"/>
      <c r="VFU14" s="316"/>
      <c r="VFV14" s="316"/>
      <c r="VFW14" s="316"/>
      <c r="VFX14" s="316"/>
      <c r="VFY14" s="316"/>
      <c r="VFZ14" s="316"/>
      <c r="VGA14" s="316"/>
      <c r="VGB14" s="316"/>
      <c r="VGC14" s="316"/>
      <c r="VGD14" s="316"/>
      <c r="VGE14" s="316"/>
      <c r="VGF14" s="316"/>
      <c r="VGG14" s="316"/>
      <c r="VGH14" s="316"/>
      <c r="VGI14" s="316"/>
      <c r="VGJ14" s="316"/>
      <c r="VGK14" s="316"/>
      <c r="VGL14" s="316"/>
      <c r="VGM14" s="316"/>
      <c r="VGN14" s="316"/>
      <c r="VGO14" s="316"/>
      <c r="VGP14" s="316"/>
      <c r="VGQ14" s="316"/>
      <c r="VGR14" s="316"/>
      <c r="VGS14" s="316"/>
      <c r="VGT14" s="316"/>
      <c r="VGU14" s="316"/>
      <c r="VGV14" s="316"/>
      <c r="VGW14" s="316"/>
      <c r="VGX14" s="316"/>
      <c r="VGY14" s="316"/>
      <c r="VGZ14" s="316"/>
      <c r="VHA14" s="316"/>
      <c r="VHB14" s="316"/>
      <c r="VHC14" s="316"/>
      <c r="VHD14" s="316"/>
      <c r="VHE14" s="316"/>
      <c r="VHF14" s="316"/>
      <c r="VHG14" s="316"/>
      <c r="VHH14" s="316"/>
      <c r="VHI14" s="316"/>
      <c r="VHJ14" s="316"/>
      <c r="VHK14" s="316"/>
      <c r="VHL14" s="316"/>
      <c r="VHM14" s="316"/>
      <c r="VHN14" s="316"/>
      <c r="VHO14" s="316"/>
      <c r="VHP14" s="316"/>
      <c r="VHQ14" s="316"/>
      <c r="VHR14" s="316"/>
      <c r="VHS14" s="316"/>
      <c r="VHT14" s="316"/>
      <c r="VHU14" s="316"/>
      <c r="VHV14" s="316"/>
      <c r="VHW14" s="316"/>
      <c r="VHX14" s="316"/>
      <c r="VHY14" s="316"/>
      <c r="VHZ14" s="316"/>
      <c r="VIA14" s="316"/>
      <c r="VIB14" s="316"/>
      <c r="VIC14" s="316"/>
      <c r="VID14" s="316"/>
      <c r="VIE14" s="316"/>
      <c r="VIF14" s="316"/>
      <c r="VIG14" s="316"/>
      <c r="VIH14" s="316"/>
      <c r="VII14" s="316"/>
      <c r="VIJ14" s="316"/>
      <c r="VIK14" s="316"/>
      <c r="VIL14" s="316"/>
      <c r="VIM14" s="316"/>
      <c r="VIN14" s="316"/>
      <c r="VIO14" s="316"/>
      <c r="VIP14" s="316"/>
      <c r="VIQ14" s="316"/>
      <c r="VIR14" s="316"/>
      <c r="VIS14" s="316"/>
      <c r="VIT14" s="316"/>
      <c r="VIU14" s="316"/>
      <c r="VIV14" s="316"/>
      <c r="VIW14" s="316"/>
      <c r="VIX14" s="316"/>
      <c r="VIY14" s="316"/>
      <c r="VIZ14" s="316"/>
      <c r="VJA14" s="316"/>
      <c r="VJB14" s="316"/>
      <c r="VJC14" s="316"/>
      <c r="VJD14" s="316"/>
      <c r="VJE14" s="316"/>
      <c r="VJF14" s="316"/>
      <c r="VJG14" s="316"/>
      <c r="VJH14" s="316"/>
      <c r="VJI14" s="316"/>
      <c r="VJJ14" s="316"/>
      <c r="VJK14" s="316"/>
      <c r="VJL14" s="316"/>
      <c r="VJM14" s="316"/>
      <c r="VJN14" s="316"/>
      <c r="VJO14" s="316"/>
      <c r="VJP14" s="316"/>
      <c r="VJQ14" s="316"/>
      <c r="VJR14" s="316"/>
      <c r="VJS14" s="316"/>
      <c r="VJT14" s="316"/>
      <c r="VJU14" s="316"/>
      <c r="VJV14" s="316"/>
      <c r="VJW14" s="316"/>
      <c r="VJX14" s="316"/>
      <c r="VJY14" s="316"/>
      <c r="VJZ14" s="316"/>
      <c r="VKA14" s="316"/>
      <c r="VKB14" s="316"/>
      <c r="VKC14" s="316"/>
      <c r="VKD14" s="316"/>
      <c r="VKE14" s="316"/>
      <c r="VKF14" s="316"/>
      <c r="VKG14" s="316"/>
      <c r="VKH14" s="316"/>
      <c r="VKI14" s="316"/>
      <c r="VKJ14" s="316"/>
      <c r="VKK14" s="316"/>
      <c r="VKL14" s="316"/>
      <c r="VKM14" s="316"/>
      <c r="VKN14" s="316"/>
      <c r="VKO14" s="316"/>
      <c r="VKP14" s="316"/>
      <c r="VKQ14" s="316"/>
      <c r="VKR14" s="316"/>
      <c r="VKS14" s="316"/>
      <c r="VKT14" s="316"/>
      <c r="VKU14" s="316"/>
      <c r="VKV14" s="316"/>
      <c r="VKW14" s="316"/>
      <c r="VKX14" s="316"/>
      <c r="VKY14" s="316"/>
      <c r="VKZ14" s="316"/>
      <c r="VLA14" s="316"/>
      <c r="VLB14" s="316"/>
      <c r="VLC14" s="316"/>
      <c r="VLD14" s="316"/>
      <c r="VLE14" s="316"/>
      <c r="VLF14" s="316"/>
      <c r="VLG14" s="316"/>
      <c r="VLH14" s="316"/>
      <c r="VLI14" s="316"/>
      <c r="VLJ14" s="316"/>
      <c r="VLK14" s="316"/>
      <c r="VLL14" s="316"/>
      <c r="VLM14" s="316"/>
      <c r="VLN14" s="316"/>
      <c r="VLO14" s="316"/>
      <c r="VLP14" s="316"/>
      <c r="VLQ14" s="316"/>
      <c r="VLR14" s="316"/>
      <c r="VLS14" s="316"/>
      <c r="VLT14" s="316"/>
      <c r="VLU14" s="316"/>
      <c r="VLV14" s="316"/>
      <c r="VLW14" s="316"/>
      <c r="VLX14" s="316"/>
      <c r="VLY14" s="316"/>
      <c r="VLZ14" s="316"/>
      <c r="VMA14" s="316"/>
      <c r="VMB14" s="316"/>
      <c r="VMC14" s="316"/>
      <c r="VMD14" s="316"/>
      <c r="VME14" s="316"/>
      <c r="VMF14" s="316"/>
      <c r="VMG14" s="316"/>
      <c r="VMH14" s="316"/>
      <c r="VMI14" s="316"/>
      <c r="VMJ14" s="316"/>
      <c r="VMK14" s="316"/>
      <c r="VML14" s="316"/>
      <c r="VMM14" s="316"/>
      <c r="VMN14" s="316"/>
      <c r="VMO14" s="316"/>
      <c r="VMP14" s="316"/>
      <c r="VMQ14" s="316"/>
      <c r="VMR14" s="316"/>
      <c r="VMS14" s="316"/>
      <c r="VMT14" s="316"/>
      <c r="VMU14" s="316"/>
      <c r="VMV14" s="316"/>
      <c r="VMW14" s="316"/>
      <c r="VMX14" s="316"/>
      <c r="VMY14" s="316"/>
      <c r="VMZ14" s="316"/>
      <c r="VNA14" s="316"/>
      <c r="VNB14" s="316"/>
      <c r="VNC14" s="316"/>
      <c r="VND14" s="316"/>
      <c r="VNE14" s="316"/>
      <c r="VNF14" s="316"/>
      <c r="VNG14" s="316"/>
      <c r="VNH14" s="316"/>
      <c r="VNI14" s="316"/>
      <c r="VNJ14" s="316"/>
      <c r="VNK14" s="316"/>
      <c r="VNL14" s="316"/>
      <c r="VNM14" s="316"/>
      <c r="VNN14" s="316"/>
      <c r="VNO14" s="316"/>
      <c r="VNP14" s="316"/>
      <c r="VNQ14" s="316"/>
      <c r="VNR14" s="316"/>
      <c r="VNS14" s="316"/>
      <c r="VNT14" s="316"/>
      <c r="VNU14" s="316"/>
      <c r="VNV14" s="316"/>
      <c r="VNW14" s="316"/>
      <c r="VNX14" s="316"/>
      <c r="VNY14" s="316"/>
      <c r="VNZ14" s="316"/>
      <c r="VOA14" s="316"/>
      <c r="VOB14" s="316"/>
      <c r="VOC14" s="316"/>
      <c r="VOD14" s="316"/>
      <c r="VOE14" s="316"/>
      <c r="VOF14" s="316"/>
      <c r="VOG14" s="316"/>
      <c r="VOH14" s="316"/>
      <c r="VOI14" s="316"/>
      <c r="VOJ14" s="316"/>
      <c r="VOK14" s="316"/>
      <c r="VOL14" s="316"/>
      <c r="VOM14" s="316"/>
      <c r="VON14" s="316"/>
      <c r="VOO14" s="316"/>
      <c r="VOP14" s="316"/>
      <c r="VOQ14" s="316"/>
      <c r="VOR14" s="316"/>
      <c r="VOS14" s="316"/>
      <c r="VOT14" s="316"/>
      <c r="VOU14" s="316"/>
      <c r="VOV14" s="316"/>
      <c r="VOW14" s="316"/>
      <c r="VOX14" s="316"/>
      <c r="VOY14" s="316"/>
      <c r="VOZ14" s="316"/>
      <c r="VPA14" s="316"/>
      <c r="VPB14" s="316"/>
      <c r="VPC14" s="316"/>
      <c r="VPD14" s="316"/>
      <c r="VPE14" s="316"/>
      <c r="VPF14" s="316"/>
      <c r="VPG14" s="316"/>
      <c r="VPH14" s="316"/>
      <c r="VPI14" s="316"/>
      <c r="VPJ14" s="316"/>
      <c r="VPK14" s="316"/>
      <c r="VPL14" s="316"/>
      <c r="VPM14" s="316"/>
      <c r="VPN14" s="316"/>
      <c r="VPO14" s="316"/>
      <c r="VPP14" s="316"/>
      <c r="VPQ14" s="316"/>
      <c r="VPR14" s="316"/>
      <c r="VPS14" s="316"/>
      <c r="VPT14" s="316"/>
      <c r="VPU14" s="316"/>
      <c r="VPV14" s="316"/>
      <c r="VPW14" s="316"/>
      <c r="VPX14" s="316"/>
      <c r="VPY14" s="316"/>
      <c r="VPZ14" s="316"/>
      <c r="VQA14" s="316"/>
      <c r="VQB14" s="316"/>
      <c r="VQC14" s="316"/>
      <c r="VQD14" s="316"/>
      <c r="VQE14" s="316"/>
      <c r="VQF14" s="316"/>
      <c r="VQG14" s="316"/>
      <c r="VQH14" s="316"/>
      <c r="VQI14" s="316"/>
      <c r="VQJ14" s="316"/>
      <c r="VQK14" s="316"/>
      <c r="VQL14" s="316"/>
      <c r="VQM14" s="316"/>
      <c r="VQN14" s="316"/>
      <c r="VQO14" s="316"/>
      <c r="VQP14" s="316"/>
      <c r="VQQ14" s="316"/>
      <c r="VQR14" s="316"/>
      <c r="VQS14" s="316"/>
      <c r="VQT14" s="316"/>
      <c r="VQU14" s="316"/>
      <c r="VQV14" s="316"/>
      <c r="VQW14" s="316"/>
      <c r="VQX14" s="316"/>
      <c r="VQY14" s="316"/>
      <c r="VQZ14" s="316"/>
      <c r="VRA14" s="316"/>
      <c r="VRB14" s="316"/>
      <c r="VRC14" s="316"/>
      <c r="VRD14" s="316"/>
      <c r="VRE14" s="316"/>
      <c r="VRF14" s="316"/>
      <c r="VRG14" s="316"/>
      <c r="VRH14" s="316"/>
      <c r="VRI14" s="316"/>
      <c r="VRJ14" s="316"/>
      <c r="VRK14" s="316"/>
      <c r="VRL14" s="316"/>
      <c r="VRM14" s="316"/>
      <c r="VRN14" s="316"/>
      <c r="VRO14" s="316"/>
      <c r="VRP14" s="316"/>
      <c r="VRQ14" s="316"/>
      <c r="VRR14" s="316"/>
      <c r="VRS14" s="316"/>
      <c r="VRT14" s="316"/>
      <c r="VRU14" s="316"/>
      <c r="VRV14" s="316"/>
      <c r="VRW14" s="316"/>
      <c r="VRX14" s="316"/>
      <c r="VRY14" s="316"/>
      <c r="VRZ14" s="316"/>
      <c r="VSA14" s="316"/>
      <c r="VSB14" s="316"/>
      <c r="VSC14" s="316"/>
      <c r="VSD14" s="316"/>
      <c r="VSE14" s="316"/>
      <c r="VSF14" s="316"/>
      <c r="VSG14" s="316"/>
      <c r="VSH14" s="316"/>
      <c r="VSI14" s="316"/>
      <c r="VSJ14" s="316"/>
      <c r="VSK14" s="316"/>
      <c r="VSL14" s="316"/>
      <c r="VSM14" s="316"/>
      <c r="VSN14" s="316"/>
      <c r="VSO14" s="316"/>
      <c r="VSP14" s="316"/>
      <c r="VSQ14" s="316"/>
      <c r="VSR14" s="316"/>
      <c r="VSS14" s="316"/>
      <c r="VST14" s="316"/>
      <c r="VSU14" s="316"/>
      <c r="VSV14" s="316"/>
      <c r="VSW14" s="316"/>
      <c r="VSX14" s="316"/>
      <c r="VSY14" s="316"/>
      <c r="VSZ14" s="316"/>
      <c r="VTA14" s="316"/>
      <c r="VTB14" s="316"/>
      <c r="VTC14" s="316"/>
      <c r="VTD14" s="316"/>
      <c r="VTE14" s="316"/>
      <c r="VTF14" s="316"/>
      <c r="VTG14" s="316"/>
      <c r="VTH14" s="316"/>
      <c r="VTI14" s="316"/>
      <c r="VTJ14" s="316"/>
      <c r="VTK14" s="316"/>
      <c r="VTL14" s="316"/>
      <c r="VTM14" s="316"/>
      <c r="VTN14" s="316"/>
      <c r="VTO14" s="316"/>
      <c r="VTP14" s="316"/>
      <c r="VTQ14" s="316"/>
      <c r="VTR14" s="316"/>
      <c r="VTS14" s="316"/>
      <c r="VTT14" s="316"/>
      <c r="VTU14" s="316"/>
      <c r="VTV14" s="316"/>
      <c r="VTW14" s="316"/>
      <c r="VTX14" s="316"/>
      <c r="VTY14" s="316"/>
      <c r="VTZ14" s="316"/>
      <c r="VUA14" s="316"/>
      <c r="VUB14" s="316"/>
      <c r="VUC14" s="316"/>
      <c r="VUD14" s="316"/>
      <c r="VUE14" s="316"/>
      <c r="VUF14" s="316"/>
      <c r="VUG14" s="316"/>
      <c r="VUH14" s="316"/>
      <c r="VUI14" s="316"/>
      <c r="VUJ14" s="316"/>
      <c r="VUK14" s="316"/>
      <c r="VUL14" s="316"/>
      <c r="VUM14" s="316"/>
      <c r="VUN14" s="316"/>
      <c r="VUO14" s="316"/>
      <c r="VUP14" s="316"/>
      <c r="VUQ14" s="316"/>
      <c r="VUR14" s="316"/>
      <c r="VUS14" s="316"/>
      <c r="VUT14" s="316"/>
      <c r="VUU14" s="316"/>
      <c r="VUV14" s="316"/>
      <c r="VUW14" s="316"/>
      <c r="VUX14" s="316"/>
      <c r="VUY14" s="316"/>
      <c r="VUZ14" s="316"/>
      <c r="VVA14" s="316"/>
      <c r="VVB14" s="316"/>
      <c r="VVC14" s="316"/>
      <c r="VVD14" s="316"/>
      <c r="VVE14" s="316"/>
      <c r="VVF14" s="316"/>
      <c r="VVG14" s="316"/>
      <c r="VVH14" s="316"/>
      <c r="VVI14" s="316"/>
      <c r="VVJ14" s="316"/>
      <c r="VVK14" s="316"/>
      <c r="VVL14" s="316"/>
      <c r="VVM14" s="316"/>
      <c r="VVN14" s="316"/>
      <c r="VVO14" s="316"/>
      <c r="VVP14" s="316"/>
      <c r="VVQ14" s="316"/>
      <c r="VVR14" s="316"/>
      <c r="VVS14" s="316"/>
      <c r="VVT14" s="316"/>
      <c r="VVU14" s="316"/>
      <c r="VVV14" s="316"/>
      <c r="VVW14" s="316"/>
      <c r="VVX14" s="316"/>
      <c r="VVY14" s="316"/>
      <c r="VVZ14" s="316"/>
      <c r="VWA14" s="316"/>
      <c r="VWB14" s="316"/>
      <c r="VWC14" s="316"/>
      <c r="VWD14" s="316"/>
      <c r="VWE14" s="316"/>
      <c r="VWF14" s="316"/>
      <c r="VWG14" s="316"/>
      <c r="VWH14" s="316"/>
      <c r="VWI14" s="316"/>
      <c r="VWJ14" s="316"/>
      <c r="VWK14" s="316"/>
      <c r="VWL14" s="316"/>
      <c r="VWM14" s="316"/>
      <c r="VWN14" s="316"/>
      <c r="VWO14" s="316"/>
      <c r="VWP14" s="316"/>
      <c r="VWQ14" s="316"/>
      <c r="VWR14" s="316"/>
      <c r="VWS14" s="316"/>
      <c r="VWT14" s="316"/>
      <c r="VWU14" s="316"/>
      <c r="VWV14" s="316"/>
      <c r="VWW14" s="316"/>
      <c r="VWX14" s="316"/>
      <c r="VWY14" s="316"/>
      <c r="VWZ14" s="316"/>
      <c r="VXA14" s="316"/>
      <c r="VXB14" s="316"/>
      <c r="VXC14" s="316"/>
      <c r="VXD14" s="316"/>
      <c r="VXE14" s="316"/>
      <c r="VXF14" s="316"/>
      <c r="VXG14" s="316"/>
      <c r="VXH14" s="316"/>
      <c r="VXI14" s="316"/>
      <c r="VXJ14" s="316"/>
      <c r="VXK14" s="316"/>
      <c r="VXL14" s="316"/>
      <c r="VXM14" s="316"/>
      <c r="VXN14" s="316"/>
      <c r="VXO14" s="316"/>
      <c r="VXP14" s="316"/>
      <c r="VXQ14" s="316"/>
      <c r="VXR14" s="316"/>
      <c r="VXS14" s="316"/>
      <c r="VXT14" s="316"/>
      <c r="VXU14" s="316"/>
      <c r="VXV14" s="316"/>
      <c r="VXW14" s="316"/>
      <c r="VXX14" s="316"/>
      <c r="VXY14" s="316"/>
      <c r="VXZ14" s="316"/>
      <c r="VYA14" s="316"/>
      <c r="VYB14" s="316"/>
      <c r="VYC14" s="316"/>
      <c r="VYD14" s="316"/>
      <c r="VYE14" s="316"/>
      <c r="VYF14" s="316"/>
      <c r="VYG14" s="316"/>
      <c r="VYH14" s="316"/>
      <c r="VYI14" s="316"/>
      <c r="VYJ14" s="316"/>
      <c r="VYK14" s="316"/>
      <c r="VYL14" s="316"/>
      <c r="VYM14" s="316"/>
      <c r="VYN14" s="316"/>
      <c r="VYO14" s="316"/>
      <c r="VYP14" s="316"/>
      <c r="VYQ14" s="316"/>
      <c r="VYR14" s="316"/>
      <c r="VYS14" s="316"/>
      <c r="VYT14" s="316"/>
      <c r="VYU14" s="316"/>
      <c r="VYV14" s="316"/>
      <c r="VYW14" s="316"/>
      <c r="VYX14" s="316"/>
      <c r="VYY14" s="316"/>
      <c r="VYZ14" s="316"/>
      <c r="VZA14" s="316"/>
      <c r="VZB14" s="316"/>
      <c r="VZC14" s="316"/>
      <c r="VZD14" s="316"/>
      <c r="VZE14" s="316"/>
      <c r="VZF14" s="316"/>
      <c r="VZG14" s="316"/>
      <c r="VZH14" s="316"/>
      <c r="VZI14" s="316"/>
      <c r="VZJ14" s="316"/>
      <c r="VZK14" s="316"/>
      <c r="VZL14" s="316"/>
      <c r="VZM14" s="316"/>
      <c r="VZN14" s="316"/>
      <c r="VZO14" s="316"/>
      <c r="VZP14" s="316"/>
      <c r="VZQ14" s="316"/>
      <c r="VZR14" s="316"/>
      <c r="VZS14" s="316"/>
      <c r="VZT14" s="316"/>
      <c r="VZU14" s="316"/>
      <c r="VZV14" s="316"/>
      <c r="VZW14" s="316"/>
      <c r="VZX14" s="316"/>
      <c r="VZY14" s="316"/>
      <c r="VZZ14" s="316"/>
      <c r="WAA14" s="316"/>
      <c r="WAB14" s="316"/>
      <c r="WAC14" s="316"/>
      <c r="WAD14" s="316"/>
      <c r="WAE14" s="316"/>
      <c r="WAF14" s="316"/>
      <c r="WAG14" s="316"/>
      <c r="WAH14" s="316"/>
      <c r="WAI14" s="316"/>
      <c r="WAJ14" s="316"/>
      <c r="WAK14" s="316"/>
      <c r="WAL14" s="316"/>
      <c r="WAM14" s="316"/>
      <c r="WAN14" s="316"/>
      <c r="WAO14" s="316"/>
      <c r="WAP14" s="316"/>
      <c r="WAQ14" s="316"/>
      <c r="WAR14" s="316"/>
      <c r="WAS14" s="316"/>
      <c r="WAT14" s="316"/>
      <c r="WAU14" s="316"/>
      <c r="WAV14" s="316"/>
      <c r="WAW14" s="316"/>
      <c r="WAX14" s="316"/>
      <c r="WAY14" s="316"/>
      <c r="WAZ14" s="316"/>
      <c r="WBA14" s="316"/>
      <c r="WBB14" s="316"/>
      <c r="WBC14" s="316"/>
      <c r="WBD14" s="316"/>
      <c r="WBE14" s="316"/>
      <c r="WBF14" s="316"/>
      <c r="WBG14" s="316"/>
      <c r="WBH14" s="316"/>
      <c r="WBI14" s="316"/>
      <c r="WBJ14" s="316"/>
      <c r="WBK14" s="316"/>
      <c r="WBL14" s="316"/>
      <c r="WBM14" s="316"/>
      <c r="WBN14" s="316"/>
      <c r="WBO14" s="316"/>
      <c r="WBP14" s="316"/>
      <c r="WBQ14" s="316"/>
      <c r="WBR14" s="316"/>
      <c r="WBS14" s="316"/>
      <c r="WBT14" s="316"/>
      <c r="WBU14" s="316"/>
      <c r="WBV14" s="316"/>
      <c r="WBW14" s="316"/>
      <c r="WBX14" s="316"/>
      <c r="WBY14" s="316"/>
      <c r="WBZ14" s="316"/>
      <c r="WCA14" s="316"/>
      <c r="WCB14" s="316"/>
      <c r="WCC14" s="316"/>
      <c r="WCD14" s="316"/>
      <c r="WCE14" s="316"/>
      <c r="WCF14" s="316"/>
      <c r="WCG14" s="316"/>
      <c r="WCH14" s="316"/>
      <c r="WCI14" s="316"/>
      <c r="WCJ14" s="316"/>
      <c r="WCK14" s="316"/>
      <c r="WCL14" s="316"/>
      <c r="WCM14" s="316"/>
      <c r="WCN14" s="316"/>
      <c r="WCO14" s="316"/>
      <c r="WCP14" s="316"/>
      <c r="WCQ14" s="316"/>
      <c r="WCR14" s="316"/>
      <c r="WCS14" s="316"/>
      <c r="WCT14" s="316"/>
      <c r="WCU14" s="316"/>
      <c r="WCV14" s="316"/>
      <c r="WCW14" s="316"/>
      <c r="WCX14" s="316"/>
      <c r="WCY14" s="316"/>
      <c r="WCZ14" s="316"/>
      <c r="WDA14" s="316"/>
      <c r="WDB14" s="316"/>
      <c r="WDC14" s="316"/>
      <c r="WDD14" s="316"/>
      <c r="WDE14" s="316"/>
      <c r="WDF14" s="316"/>
      <c r="WDG14" s="316"/>
      <c r="WDH14" s="316"/>
      <c r="WDI14" s="316"/>
      <c r="WDJ14" s="316"/>
      <c r="WDK14" s="316"/>
      <c r="WDL14" s="316"/>
      <c r="WDM14" s="316"/>
      <c r="WDN14" s="316"/>
      <c r="WDO14" s="316"/>
      <c r="WDP14" s="316"/>
      <c r="WDQ14" s="316"/>
      <c r="WDR14" s="316"/>
      <c r="WDS14" s="316"/>
      <c r="WDT14" s="316"/>
      <c r="WDU14" s="316"/>
      <c r="WDV14" s="316"/>
      <c r="WDW14" s="316"/>
      <c r="WDX14" s="316"/>
      <c r="WDY14" s="316"/>
      <c r="WDZ14" s="316"/>
      <c r="WEA14" s="316"/>
      <c r="WEB14" s="316"/>
      <c r="WEC14" s="316"/>
      <c r="WED14" s="316"/>
      <c r="WEE14" s="316"/>
      <c r="WEF14" s="316"/>
      <c r="WEG14" s="316"/>
      <c r="WEH14" s="316"/>
      <c r="WEI14" s="316"/>
      <c r="WEJ14" s="316"/>
      <c r="WEK14" s="316"/>
      <c r="WEL14" s="316"/>
      <c r="WEM14" s="316"/>
      <c r="WEN14" s="316"/>
      <c r="WEO14" s="316"/>
      <c r="WEP14" s="316"/>
      <c r="WEQ14" s="316"/>
      <c r="WER14" s="316"/>
      <c r="WES14" s="316"/>
      <c r="WET14" s="316"/>
      <c r="WEU14" s="316"/>
      <c r="WEV14" s="316"/>
      <c r="WEW14" s="316"/>
      <c r="WEX14" s="316"/>
      <c r="WEY14" s="316"/>
      <c r="WEZ14" s="316"/>
      <c r="WFA14" s="316"/>
      <c r="WFB14" s="316"/>
      <c r="WFC14" s="316"/>
      <c r="WFD14" s="316"/>
      <c r="WFE14" s="316"/>
      <c r="WFF14" s="316"/>
      <c r="WFG14" s="316"/>
      <c r="WFH14" s="316"/>
      <c r="WFI14" s="316"/>
      <c r="WFJ14" s="316"/>
      <c r="WFK14" s="316"/>
      <c r="WFL14" s="316"/>
      <c r="WFM14" s="316"/>
      <c r="WFN14" s="316"/>
      <c r="WFO14" s="316"/>
      <c r="WFP14" s="316"/>
      <c r="WFQ14" s="316"/>
      <c r="WFR14" s="316"/>
      <c r="WFS14" s="316"/>
      <c r="WFT14" s="316"/>
      <c r="WFU14" s="316"/>
      <c r="WFV14" s="316"/>
      <c r="WFW14" s="316"/>
      <c r="WFX14" s="316"/>
      <c r="WFY14" s="316"/>
      <c r="WFZ14" s="316"/>
      <c r="WGA14" s="316"/>
      <c r="WGB14" s="316"/>
      <c r="WGC14" s="316"/>
      <c r="WGD14" s="316"/>
      <c r="WGE14" s="316"/>
      <c r="WGF14" s="316"/>
      <c r="WGG14" s="316"/>
      <c r="WGH14" s="316"/>
      <c r="WGI14" s="316"/>
      <c r="WGJ14" s="316"/>
      <c r="WGK14" s="316"/>
      <c r="WGL14" s="316"/>
      <c r="WGM14" s="316"/>
      <c r="WGN14" s="316"/>
      <c r="WGO14" s="316"/>
      <c r="WGP14" s="316"/>
      <c r="WGQ14" s="316"/>
      <c r="WGR14" s="316"/>
      <c r="WGS14" s="316"/>
      <c r="WGT14" s="316"/>
      <c r="WGU14" s="316"/>
      <c r="WGV14" s="316"/>
      <c r="WGW14" s="316"/>
      <c r="WGX14" s="316"/>
      <c r="WGY14" s="316"/>
      <c r="WGZ14" s="316"/>
      <c r="WHA14" s="316"/>
      <c r="WHB14" s="316"/>
      <c r="WHC14" s="316"/>
      <c r="WHD14" s="316"/>
      <c r="WHE14" s="316"/>
      <c r="WHF14" s="316"/>
      <c r="WHG14" s="316"/>
      <c r="WHH14" s="316"/>
      <c r="WHI14" s="316"/>
      <c r="WHJ14" s="316"/>
      <c r="WHK14" s="316"/>
      <c r="WHL14" s="316"/>
      <c r="WHM14" s="316"/>
      <c r="WHN14" s="316"/>
      <c r="WHO14" s="316"/>
      <c r="WHP14" s="316"/>
      <c r="WHQ14" s="316"/>
      <c r="WHR14" s="316"/>
      <c r="WHS14" s="316"/>
      <c r="WHT14" s="316"/>
      <c r="WHU14" s="316"/>
      <c r="WHV14" s="316"/>
      <c r="WHW14" s="316"/>
      <c r="WHX14" s="316"/>
      <c r="WHY14" s="316"/>
      <c r="WHZ14" s="316"/>
      <c r="WIA14" s="316"/>
      <c r="WIB14" s="316"/>
      <c r="WIC14" s="316"/>
      <c r="WID14" s="316"/>
      <c r="WIE14" s="316"/>
      <c r="WIF14" s="316"/>
      <c r="WIG14" s="316"/>
      <c r="WIH14" s="316"/>
      <c r="WII14" s="316"/>
      <c r="WIJ14" s="316"/>
      <c r="WIK14" s="316"/>
      <c r="WIL14" s="316"/>
      <c r="WIM14" s="316"/>
      <c r="WIN14" s="316"/>
      <c r="WIO14" s="316"/>
      <c r="WIP14" s="316"/>
      <c r="WIQ14" s="316"/>
      <c r="WIR14" s="316"/>
      <c r="WIS14" s="316"/>
      <c r="WIT14" s="316"/>
      <c r="WIU14" s="316"/>
      <c r="WIV14" s="316"/>
      <c r="WIW14" s="316"/>
      <c r="WIX14" s="316"/>
      <c r="WIY14" s="316"/>
      <c r="WIZ14" s="316"/>
      <c r="WJA14" s="316"/>
      <c r="WJB14" s="316"/>
      <c r="WJC14" s="316"/>
      <c r="WJD14" s="316"/>
      <c r="WJE14" s="316"/>
      <c r="WJF14" s="316"/>
      <c r="WJG14" s="316"/>
      <c r="WJH14" s="316"/>
      <c r="WJI14" s="316"/>
      <c r="WJJ14" s="316"/>
      <c r="WJK14" s="316"/>
      <c r="WJL14" s="316"/>
      <c r="WJM14" s="316"/>
      <c r="WJN14" s="316"/>
      <c r="WJO14" s="316"/>
      <c r="WJP14" s="316"/>
      <c r="WJQ14" s="316"/>
      <c r="WJR14" s="316"/>
      <c r="WJS14" s="316"/>
      <c r="WJT14" s="316"/>
      <c r="WJU14" s="316"/>
      <c r="WJV14" s="316"/>
      <c r="WJW14" s="316"/>
      <c r="WJX14" s="316"/>
      <c r="WJY14" s="316"/>
      <c r="WJZ14" s="316"/>
      <c r="WKA14" s="316"/>
      <c r="WKB14" s="316"/>
      <c r="WKC14" s="316"/>
      <c r="WKD14" s="316"/>
      <c r="WKE14" s="316"/>
      <c r="WKF14" s="316"/>
      <c r="WKG14" s="316"/>
      <c r="WKH14" s="316"/>
      <c r="WKI14" s="316"/>
      <c r="WKJ14" s="316"/>
      <c r="WKK14" s="316"/>
      <c r="WKL14" s="316"/>
      <c r="WKM14" s="316"/>
      <c r="WKN14" s="316"/>
      <c r="WKO14" s="316"/>
      <c r="WKP14" s="316"/>
      <c r="WKQ14" s="316"/>
      <c r="WKR14" s="316"/>
      <c r="WKS14" s="316"/>
      <c r="WKT14" s="316"/>
      <c r="WKU14" s="316"/>
      <c r="WKV14" s="316"/>
      <c r="WKW14" s="316"/>
      <c r="WKX14" s="316"/>
      <c r="WKY14" s="316"/>
      <c r="WKZ14" s="316"/>
      <c r="WLA14" s="316"/>
      <c r="WLB14" s="316"/>
      <c r="WLC14" s="316"/>
      <c r="WLD14" s="316"/>
      <c r="WLE14" s="316"/>
      <c r="WLF14" s="316"/>
      <c r="WLG14" s="316"/>
      <c r="WLH14" s="316"/>
      <c r="WLI14" s="316"/>
      <c r="WLJ14" s="316"/>
      <c r="WLK14" s="316"/>
      <c r="WLL14" s="316"/>
      <c r="WLM14" s="316"/>
      <c r="WLN14" s="316"/>
      <c r="WLO14" s="316"/>
      <c r="WLP14" s="316"/>
      <c r="WLQ14" s="316"/>
      <c r="WLR14" s="316"/>
      <c r="WLS14" s="316"/>
      <c r="WLT14" s="316"/>
      <c r="WLU14" s="316"/>
      <c r="WLV14" s="316"/>
      <c r="WLW14" s="316"/>
      <c r="WLX14" s="316"/>
      <c r="WLY14" s="316"/>
      <c r="WLZ14" s="316"/>
      <c r="WMA14" s="316"/>
      <c r="WMB14" s="316"/>
      <c r="WMC14" s="316"/>
      <c r="WMD14" s="316"/>
      <c r="WME14" s="316"/>
      <c r="WMF14" s="316"/>
      <c r="WMG14" s="316"/>
      <c r="WMH14" s="316"/>
      <c r="WMI14" s="316"/>
      <c r="WMJ14" s="316"/>
      <c r="WMK14" s="316"/>
      <c r="WML14" s="316"/>
      <c r="WMM14" s="316"/>
      <c r="WMN14" s="316"/>
      <c r="WMO14" s="316"/>
      <c r="WMP14" s="316"/>
      <c r="WMQ14" s="316"/>
      <c r="WMR14" s="316"/>
      <c r="WMS14" s="316"/>
      <c r="WMT14" s="316"/>
      <c r="WMU14" s="316"/>
      <c r="WMV14" s="316"/>
      <c r="WMW14" s="316"/>
      <c r="WMX14" s="316"/>
      <c r="WMY14" s="316"/>
      <c r="WMZ14" s="316"/>
      <c r="WNA14" s="316"/>
      <c r="WNB14" s="316"/>
      <c r="WNC14" s="316"/>
      <c r="WND14" s="316"/>
      <c r="WNE14" s="316"/>
      <c r="WNF14" s="316"/>
      <c r="WNG14" s="316"/>
      <c r="WNH14" s="316"/>
      <c r="WNI14" s="316"/>
      <c r="WNJ14" s="316"/>
      <c r="WNK14" s="316"/>
      <c r="WNL14" s="316"/>
      <c r="WNM14" s="316"/>
      <c r="WNN14" s="316"/>
      <c r="WNO14" s="316"/>
      <c r="WNP14" s="316"/>
      <c r="WNQ14" s="316"/>
      <c r="WNR14" s="316"/>
      <c r="WNS14" s="316"/>
      <c r="WNT14" s="316"/>
      <c r="WNU14" s="316"/>
      <c r="WNV14" s="316"/>
      <c r="WNW14" s="316"/>
      <c r="WNX14" s="316"/>
      <c r="WNY14" s="316"/>
      <c r="WNZ14" s="316"/>
      <c r="WOA14" s="316"/>
      <c r="WOB14" s="316"/>
      <c r="WOC14" s="316"/>
      <c r="WOD14" s="316"/>
      <c r="WOE14" s="316"/>
      <c r="WOF14" s="316"/>
      <c r="WOG14" s="316"/>
      <c r="WOH14" s="316"/>
      <c r="WOI14" s="316"/>
      <c r="WOJ14" s="316"/>
      <c r="WOK14" s="316"/>
      <c r="WOL14" s="316"/>
      <c r="WOM14" s="316"/>
      <c r="WON14" s="316"/>
      <c r="WOO14" s="316"/>
      <c r="WOP14" s="316"/>
      <c r="WOQ14" s="316"/>
      <c r="WOR14" s="316"/>
      <c r="WOS14" s="316"/>
      <c r="WOT14" s="316"/>
      <c r="WOU14" s="316"/>
      <c r="WOV14" s="316"/>
      <c r="WOW14" s="316"/>
      <c r="WOX14" s="316"/>
      <c r="WOY14" s="316"/>
      <c r="WOZ14" s="316"/>
      <c r="WPA14" s="316"/>
      <c r="WPB14" s="316"/>
      <c r="WPC14" s="316"/>
      <c r="WPD14" s="316"/>
      <c r="WPE14" s="316"/>
      <c r="WPF14" s="316"/>
      <c r="WPG14" s="316"/>
      <c r="WPH14" s="316"/>
      <c r="WPI14" s="316"/>
      <c r="WPJ14" s="316"/>
      <c r="WPK14" s="316"/>
      <c r="WPL14" s="316"/>
      <c r="WPM14" s="316"/>
      <c r="WPN14" s="316"/>
      <c r="WPO14" s="316"/>
      <c r="WPP14" s="316"/>
      <c r="WPQ14" s="316"/>
      <c r="WPR14" s="316"/>
      <c r="WPS14" s="316"/>
      <c r="WPT14" s="316"/>
      <c r="WPU14" s="316"/>
      <c r="WPV14" s="316"/>
      <c r="WPW14" s="316"/>
      <c r="WPX14" s="316"/>
      <c r="WPY14" s="316"/>
      <c r="WPZ14" s="316"/>
      <c r="WQA14" s="316"/>
      <c r="WQB14" s="316"/>
      <c r="WQC14" s="316"/>
      <c r="WQD14" s="316"/>
      <c r="WQE14" s="316"/>
      <c r="WQF14" s="316"/>
      <c r="WQG14" s="316"/>
      <c r="WQH14" s="316"/>
      <c r="WQI14" s="316"/>
      <c r="WQJ14" s="316"/>
      <c r="WQK14" s="316"/>
      <c r="WQL14" s="316"/>
      <c r="WQM14" s="316"/>
      <c r="WQN14" s="316"/>
      <c r="WQO14" s="316"/>
      <c r="WQP14" s="316"/>
      <c r="WQQ14" s="316"/>
      <c r="WQR14" s="316"/>
      <c r="WQS14" s="316"/>
      <c r="WQT14" s="316"/>
      <c r="WQU14" s="316"/>
      <c r="WQV14" s="316"/>
      <c r="WQW14" s="316"/>
      <c r="WQX14" s="316"/>
      <c r="WQY14" s="316"/>
      <c r="WQZ14" s="316"/>
      <c r="WRA14" s="316"/>
      <c r="WRB14" s="316"/>
      <c r="WRC14" s="316"/>
      <c r="WRD14" s="316"/>
      <c r="WRE14" s="316"/>
      <c r="WRF14" s="316"/>
      <c r="WRG14" s="316"/>
      <c r="WRH14" s="316"/>
      <c r="WRI14" s="316"/>
      <c r="WRJ14" s="316"/>
      <c r="WRK14" s="316"/>
      <c r="WRL14" s="316"/>
      <c r="WRM14" s="316"/>
      <c r="WRN14" s="316"/>
      <c r="WRO14" s="316"/>
      <c r="WRP14" s="316"/>
      <c r="WRQ14" s="316"/>
      <c r="WRR14" s="316"/>
      <c r="WRS14" s="316"/>
      <c r="WRT14" s="316"/>
      <c r="WRU14" s="316"/>
      <c r="WRV14" s="316"/>
      <c r="WRW14" s="316"/>
      <c r="WRX14" s="316"/>
      <c r="WRY14" s="316"/>
      <c r="WRZ14" s="316"/>
      <c r="WSA14" s="316"/>
      <c r="WSB14" s="316"/>
      <c r="WSC14" s="316"/>
      <c r="WSD14" s="316"/>
      <c r="WSE14" s="316"/>
      <c r="WSF14" s="316"/>
      <c r="WSG14" s="316"/>
      <c r="WSH14" s="316"/>
      <c r="WSI14" s="316"/>
      <c r="WSJ14" s="316"/>
      <c r="WSK14" s="316"/>
      <c r="WSL14" s="316"/>
      <c r="WSM14" s="316"/>
      <c r="WSN14" s="316"/>
      <c r="WSO14" s="316"/>
      <c r="WSP14" s="316"/>
      <c r="WSQ14" s="316"/>
      <c r="WSR14" s="316"/>
      <c r="WSS14" s="316"/>
      <c r="WST14" s="316"/>
      <c r="WSU14" s="316"/>
      <c r="WSV14" s="316"/>
      <c r="WSW14" s="316"/>
      <c r="WSX14" s="316"/>
      <c r="WSY14" s="316"/>
      <c r="WSZ14" s="316"/>
      <c r="WTA14" s="316"/>
      <c r="WTB14" s="316"/>
      <c r="WTC14" s="316"/>
      <c r="WTD14" s="316"/>
      <c r="WTE14" s="316"/>
      <c r="WTF14" s="316"/>
      <c r="WTG14" s="316"/>
      <c r="WTH14" s="316"/>
      <c r="WTI14" s="316"/>
      <c r="WTJ14" s="316"/>
      <c r="WTK14" s="316"/>
      <c r="WTL14" s="316"/>
      <c r="WTM14" s="316"/>
      <c r="WTN14" s="316"/>
      <c r="WTO14" s="316"/>
      <c r="WTP14" s="316"/>
      <c r="WTQ14" s="316"/>
      <c r="WTR14" s="316"/>
      <c r="WTS14" s="316"/>
      <c r="WTT14" s="316"/>
      <c r="WTU14" s="316"/>
      <c r="WTV14" s="316"/>
      <c r="WTW14" s="316"/>
      <c r="WTX14" s="316"/>
      <c r="WTY14" s="316"/>
      <c r="WTZ14" s="316"/>
      <c r="WUA14" s="316"/>
      <c r="WUB14" s="316"/>
      <c r="WUC14" s="316"/>
      <c r="WUD14" s="316"/>
      <c r="WUE14" s="316"/>
      <c r="WUF14" s="316"/>
      <c r="WUG14" s="316"/>
      <c r="WUH14" s="316"/>
      <c r="WUI14" s="316"/>
      <c r="WUJ14" s="316"/>
      <c r="WUK14" s="316"/>
      <c r="WUL14" s="316"/>
      <c r="WUM14" s="316"/>
      <c r="WUN14" s="316"/>
      <c r="WUO14" s="316"/>
      <c r="WUP14" s="316"/>
      <c r="WUQ14" s="316"/>
      <c r="WUR14" s="316"/>
      <c r="WUS14" s="316"/>
      <c r="WUT14" s="316"/>
      <c r="WUU14" s="316"/>
      <c r="WUV14" s="316"/>
      <c r="WUW14" s="316"/>
      <c r="WUX14" s="316"/>
      <c r="WUY14" s="316"/>
      <c r="WUZ14" s="316"/>
      <c r="WVA14" s="316"/>
      <c r="WVB14" s="316"/>
      <c r="WVC14" s="316"/>
      <c r="WVD14" s="316"/>
      <c r="WVE14" s="316"/>
      <c r="WVF14" s="316"/>
      <c r="WVG14" s="316"/>
      <c r="WVH14" s="316"/>
      <c r="WVI14" s="316"/>
      <c r="WVJ14" s="316"/>
      <c r="WVK14" s="316"/>
      <c r="WVL14" s="316"/>
      <c r="WVM14" s="316"/>
      <c r="WVN14" s="316"/>
      <c r="WVO14" s="316"/>
      <c r="WVP14" s="316"/>
      <c r="WVQ14" s="316"/>
      <c r="WVR14" s="316"/>
      <c r="WVS14" s="316"/>
      <c r="WVT14" s="316"/>
      <c r="WVU14" s="316"/>
      <c r="WVV14" s="316"/>
      <c r="WVW14" s="316"/>
      <c r="WVX14" s="316"/>
      <c r="WVY14" s="316"/>
      <c r="WVZ14" s="316"/>
      <c r="WWA14" s="316"/>
      <c r="WWB14" s="316"/>
      <c r="WWC14" s="316"/>
      <c r="WWD14" s="316"/>
      <c r="WWE14" s="316"/>
      <c r="WWF14" s="316"/>
      <c r="WWG14" s="316"/>
      <c r="WWH14" s="316"/>
      <c r="WWI14" s="316"/>
      <c r="WWJ14" s="316"/>
      <c r="WWK14" s="316"/>
      <c r="WWL14" s="316"/>
      <c r="WWM14" s="316"/>
      <c r="WWN14" s="316"/>
      <c r="WWO14" s="316"/>
      <c r="WWP14" s="316"/>
      <c r="WWQ14" s="316"/>
      <c r="WWR14" s="316"/>
      <c r="WWS14" s="316"/>
      <c r="WWT14" s="316"/>
      <c r="WWU14" s="316"/>
      <c r="WWV14" s="316"/>
      <c r="WWW14" s="316"/>
      <c r="WWX14" s="316"/>
      <c r="WWY14" s="316"/>
      <c r="WWZ14" s="316"/>
      <c r="WXA14" s="316"/>
      <c r="WXB14" s="316"/>
      <c r="WXC14" s="316"/>
      <c r="WXD14" s="316"/>
      <c r="WXE14" s="316"/>
      <c r="WXF14" s="316"/>
      <c r="WXG14" s="316"/>
      <c r="WXH14" s="316"/>
      <c r="WXI14" s="316"/>
      <c r="WXJ14" s="316"/>
      <c r="WXK14" s="316"/>
      <c r="WXL14" s="316"/>
      <c r="WXM14" s="316"/>
      <c r="WXN14" s="316"/>
      <c r="WXO14" s="316"/>
      <c r="WXP14" s="316"/>
      <c r="WXQ14" s="316"/>
      <c r="WXR14" s="316"/>
      <c r="WXS14" s="316"/>
      <c r="WXT14" s="316"/>
      <c r="WXU14" s="316"/>
      <c r="WXV14" s="316"/>
      <c r="WXW14" s="316"/>
      <c r="WXX14" s="316"/>
      <c r="WXY14" s="316"/>
      <c r="WXZ14" s="316"/>
      <c r="WYA14" s="316"/>
      <c r="WYB14" s="316"/>
      <c r="WYC14" s="316"/>
      <c r="WYD14" s="316"/>
      <c r="WYE14" s="316"/>
      <c r="WYF14" s="316"/>
      <c r="WYG14" s="316"/>
      <c r="WYH14" s="316"/>
      <c r="WYI14" s="316"/>
      <c r="WYJ14" s="316"/>
      <c r="WYK14" s="316"/>
      <c r="WYL14" s="316"/>
      <c r="WYM14" s="316"/>
      <c r="WYN14" s="316"/>
      <c r="WYO14" s="316"/>
      <c r="WYP14" s="316"/>
      <c r="WYQ14" s="316"/>
      <c r="WYR14" s="316"/>
      <c r="WYS14" s="316"/>
      <c r="WYT14" s="316"/>
      <c r="WYU14" s="316"/>
      <c r="WYV14" s="316"/>
      <c r="WYW14" s="316"/>
      <c r="WYX14" s="316"/>
      <c r="WYY14" s="316"/>
      <c r="WYZ14" s="316"/>
      <c r="WZA14" s="316"/>
      <c r="WZB14" s="316"/>
      <c r="WZC14" s="316"/>
      <c r="WZD14" s="316"/>
      <c r="WZE14" s="316"/>
      <c r="WZF14" s="316"/>
      <c r="WZG14" s="316"/>
      <c r="WZH14" s="316"/>
      <c r="WZI14" s="316"/>
      <c r="WZJ14" s="316"/>
      <c r="WZK14" s="316"/>
      <c r="WZL14" s="316"/>
      <c r="WZM14" s="316"/>
      <c r="WZN14" s="316"/>
      <c r="WZO14" s="316"/>
      <c r="WZP14" s="316"/>
      <c r="WZQ14" s="316"/>
      <c r="WZR14" s="316"/>
      <c r="WZS14" s="316"/>
      <c r="WZT14" s="316"/>
      <c r="WZU14" s="316"/>
      <c r="WZV14" s="316"/>
      <c r="WZW14" s="316"/>
      <c r="WZX14" s="316"/>
      <c r="WZY14" s="316"/>
      <c r="WZZ14" s="316"/>
      <c r="XAA14" s="316"/>
      <c r="XAB14" s="316"/>
      <c r="XAC14" s="316"/>
      <c r="XAD14" s="316"/>
      <c r="XAE14" s="316"/>
      <c r="XAF14" s="316"/>
      <c r="XAG14" s="316"/>
      <c r="XAH14" s="316"/>
      <c r="XAI14" s="316"/>
      <c r="XAJ14" s="316"/>
      <c r="XAK14" s="316"/>
      <c r="XAL14" s="316"/>
      <c r="XAM14" s="316"/>
      <c r="XAN14" s="316"/>
      <c r="XAO14" s="316"/>
      <c r="XAP14" s="316"/>
      <c r="XAQ14" s="316"/>
      <c r="XAR14" s="316"/>
      <c r="XAS14" s="316"/>
      <c r="XAT14" s="316"/>
      <c r="XAU14" s="316"/>
      <c r="XAV14" s="316"/>
      <c r="XAW14" s="316"/>
      <c r="XAX14" s="316"/>
      <c r="XAY14" s="316"/>
      <c r="XAZ14" s="316"/>
      <c r="XBA14" s="316"/>
      <c r="XBB14" s="316"/>
      <c r="XBC14" s="316"/>
      <c r="XBD14" s="316"/>
      <c r="XBE14" s="316"/>
      <c r="XBF14" s="316"/>
      <c r="XBG14" s="316"/>
      <c r="XBH14" s="316"/>
      <c r="XBI14" s="316"/>
      <c r="XBJ14" s="316"/>
      <c r="XBK14" s="316"/>
      <c r="XBL14" s="316"/>
      <c r="XBM14" s="316"/>
      <c r="XBN14" s="316"/>
      <c r="XBO14" s="316"/>
      <c r="XBP14" s="316"/>
      <c r="XBQ14" s="316"/>
      <c r="XBR14" s="316"/>
      <c r="XBS14" s="316"/>
      <c r="XBT14" s="316"/>
      <c r="XBU14" s="316"/>
      <c r="XBV14" s="316"/>
      <c r="XBW14" s="316"/>
      <c r="XBX14" s="316"/>
      <c r="XBY14" s="316"/>
      <c r="XBZ14" s="316"/>
      <c r="XCA14" s="316"/>
      <c r="XCB14" s="316"/>
      <c r="XCC14" s="316"/>
      <c r="XCD14" s="316"/>
      <c r="XCE14" s="316"/>
      <c r="XCF14" s="316"/>
      <c r="XCG14" s="316"/>
      <c r="XCH14" s="316"/>
      <c r="XCI14" s="316"/>
      <c r="XCJ14" s="316"/>
      <c r="XCK14" s="316"/>
      <c r="XCL14" s="316"/>
      <c r="XCM14" s="316"/>
      <c r="XCN14" s="316"/>
      <c r="XCO14" s="316"/>
      <c r="XCP14" s="316"/>
      <c r="XCQ14" s="316"/>
      <c r="XCR14" s="316"/>
      <c r="XCS14" s="316"/>
      <c r="XCT14" s="316"/>
      <c r="XCU14" s="316"/>
      <c r="XCV14" s="316"/>
      <c r="XCW14" s="316"/>
      <c r="XCX14" s="316"/>
      <c r="XCY14" s="316"/>
      <c r="XCZ14" s="316"/>
      <c r="XDA14" s="316"/>
      <c r="XDB14" s="316"/>
      <c r="XDC14" s="316"/>
      <c r="XDD14" s="316"/>
      <c r="XDE14" s="316"/>
      <c r="XDF14" s="316"/>
      <c r="XDG14" s="316"/>
      <c r="XDH14" s="316"/>
      <c r="XDI14" s="316"/>
      <c r="XDJ14" s="316"/>
      <c r="XDK14" s="316"/>
      <c r="XDL14" s="316"/>
      <c r="XDM14" s="316"/>
      <c r="XDN14" s="316"/>
      <c r="XDO14" s="316"/>
      <c r="XDP14" s="316"/>
      <c r="XDQ14" s="316"/>
      <c r="XDR14" s="316"/>
      <c r="XDS14" s="316"/>
      <c r="XDT14" s="316"/>
      <c r="XDU14" s="316"/>
      <c r="XDV14" s="316"/>
      <c r="XDW14" s="316"/>
      <c r="XDX14" s="316"/>
      <c r="XDY14" s="316"/>
      <c r="XDZ14" s="316"/>
      <c r="XEA14" s="316"/>
      <c r="XEB14" s="316"/>
      <c r="XEC14" s="316"/>
      <c r="XED14" s="316"/>
      <c r="XEE14" s="316"/>
      <c r="XEF14" s="316"/>
      <c r="XEG14" s="316"/>
      <c r="XEH14" s="316"/>
      <c r="XEI14" s="316"/>
      <c r="XEJ14" s="316"/>
      <c r="XEK14" s="316"/>
      <c r="XEL14" s="316"/>
      <c r="XEM14" s="316"/>
      <c r="XEN14" s="316"/>
      <c r="XEO14" s="316"/>
      <c r="XEP14" s="316"/>
      <c r="XEQ14" s="316"/>
      <c r="XER14" s="316"/>
      <c r="XES14" s="316"/>
      <c r="XET14" s="316"/>
      <c r="XEU14" s="316"/>
      <c r="XEV14" s="316"/>
      <c r="XEW14" s="316"/>
      <c r="XEX14" s="316"/>
      <c r="XEY14" s="316"/>
      <c r="XEZ14" s="316"/>
      <c r="XFA14" s="316"/>
      <c r="XFB14" s="316"/>
    </row>
    <row r="15" spans="1:16382" s="76" customFormat="1" x14ac:dyDescent="0.25">
      <c r="A15" s="75"/>
      <c r="B15" s="316"/>
      <c r="C15" s="316"/>
      <c r="D15" s="316"/>
      <c r="E15" s="316"/>
      <c r="F15" s="316"/>
      <c r="G15" s="316"/>
      <c r="H15" s="316"/>
      <c r="I15" s="316"/>
      <c r="J15" s="3"/>
      <c r="K15" s="291"/>
      <c r="L15" s="316"/>
      <c r="M15" s="316"/>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316"/>
      <c r="BQ15" s="316"/>
      <c r="BR15" s="316"/>
      <c r="BS15" s="316"/>
      <c r="BT15" s="316"/>
      <c r="BU15" s="316"/>
      <c r="BV15" s="316"/>
      <c r="BW15" s="316"/>
      <c r="BX15" s="316"/>
      <c r="BY15" s="316"/>
      <c r="BZ15" s="316"/>
      <c r="CA15" s="316"/>
      <c r="CB15" s="316"/>
      <c r="CC15" s="316"/>
      <c r="CD15" s="316"/>
      <c r="CE15" s="316"/>
      <c r="CF15" s="316"/>
      <c r="CG15" s="316"/>
      <c r="CH15" s="316"/>
      <c r="CI15" s="316"/>
      <c r="CJ15" s="316"/>
      <c r="CK15" s="316"/>
      <c r="CL15" s="316"/>
      <c r="CM15" s="316"/>
      <c r="CN15" s="316"/>
      <c r="CO15" s="316"/>
      <c r="CP15" s="316"/>
      <c r="CQ15" s="316"/>
      <c r="CR15" s="316"/>
      <c r="CS15" s="316"/>
      <c r="CT15" s="316"/>
      <c r="CU15" s="316"/>
      <c r="CV15" s="316"/>
      <c r="CW15" s="316"/>
      <c r="CX15" s="316"/>
      <c r="CY15" s="316"/>
      <c r="CZ15" s="316"/>
      <c r="DA15" s="316"/>
      <c r="DB15" s="316"/>
      <c r="DC15" s="316"/>
      <c r="DD15" s="316"/>
      <c r="DE15" s="316"/>
      <c r="DF15" s="316"/>
      <c r="DG15" s="316"/>
      <c r="DH15" s="316"/>
      <c r="DI15" s="316"/>
      <c r="DJ15" s="316"/>
      <c r="DK15" s="316"/>
      <c r="DL15" s="316"/>
      <c r="DM15" s="316"/>
      <c r="DN15" s="316"/>
      <c r="DO15" s="316"/>
      <c r="DP15" s="316"/>
      <c r="DQ15" s="316"/>
      <c r="DR15" s="316"/>
      <c r="DS15" s="316"/>
      <c r="DT15" s="316"/>
      <c r="DU15" s="316"/>
      <c r="DV15" s="316"/>
      <c r="DW15" s="316"/>
      <c r="DX15" s="316"/>
      <c r="DY15" s="316"/>
      <c r="DZ15" s="316"/>
      <c r="EA15" s="316"/>
      <c r="EB15" s="316"/>
      <c r="EC15" s="316"/>
      <c r="ED15" s="316"/>
      <c r="EE15" s="316"/>
      <c r="EF15" s="316"/>
      <c r="EG15" s="316"/>
      <c r="EH15" s="316"/>
      <c r="EI15" s="316"/>
      <c r="EJ15" s="316"/>
      <c r="EK15" s="316"/>
      <c r="EL15" s="316"/>
      <c r="EM15" s="316"/>
      <c r="EN15" s="316"/>
      <c r="EO15" s="316"/>
      <c r="EP15" s="316"/>
      <c r="EQ15" s="316"/>
      <c r="ER15" s="316"/>
      <c r="ES15" s="316"/>
      <c r="ET15" s="316"/>
      <c r="EU15" s="316"/>
      <c r="EV15" s="316"/>
      <c r="EW15" s="316"/>
      <c r="EX15" s="316"/>
      <c r="EY15" s="316"/>
      <c r="EZ15" s="316"/>
      <c r="FA15" s="316"/>
      <c r="FB15" s="316"/>
      <c r="FC15" s="316"/>
      <c r="FD15" s="316"/>
      <c r="FE15" s="316"/>
      <c r="FF15" s="316"/>
      <c r="FG15" s="316"/>
      <c r="FH15" s="316"/>
      <c r="FI15" s="316"/>
      <c r="FJ15" s="316"/>
      <c r="FK15" s="316"/>
      <c r="FL15" s="316"/>
      <c r="FM15" s="316"/>
      <c r="FN15" s="316"/>
      <c r="FO15" s="316"/>
      <c r="FP15" s="316"/>
      <c r="FQ15" s="316"/>
      <c r="FR15" s="316"/>
      <c r="FS15" s="316"/>
      <c r="FT15" s="316"/>
      <c r="FU15" s="316"/>
      <c r="FV15" s="316"/>
      <c r="FW15" s="316"/>
      <c r="FX15" s="316"/>
      <c r="FY15" s="316"/>
      <c r="FZ15" s="316"/>
      <c r="GA15" s="316"/>
      <c r="GB15" s="316"/>
      <c r="GC15" s="316"/>
      <c r="GD15" s="316"/>
      <c r="GE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c r="LJ15" s="316"/>
      <c r="LK15" s="316"/>
      <c r="LL15" s="316"/>
      <c r="LM15" s="316"/>
      <c r="LN15" s="316"/>
      <c r="LO15" s="316"/>
      <c r="LP15" s="316"/>
      <c r="LQ15" s="316"/>
      <c r="LR15" s="316"/>
      <c r="LS15" s="316"/>
      <c r="LT15" s="316"/>
      <c r="LU15" s="316"/>
      <c r="LV15" s="316"/>
      <c r="LW15" s="316"/>
      <c r="LX15" s="316"/>
      <c r="LY15" s="316"/>
      <c r="LZ15" s="316"/>
      <c r="MA15" s="316"/>
      <c r="MB15" s="316"/>
      <c r="MC15" s="316"/>
      <c r="MD15" s="316"/>
      <c r="ME15" s="316"/>
      <c r="MF15" s="316"/>
      <c r="MG15" s="316"/>
      <c r="MH15" s="316"/>
      <c r="MI15" s="316"/>
      <c r="MJ15" s="316"/>
      <c r="MK15" s="316"/>
      <c r="ML15" s="316"/>
      <c r="MM15" s="316"/>
      <c r="MN15" s="316"/>
      <c r="MO15" s="316"/>
      <c r="MP15" s="316"/>
      <c r="MQ15" s="316"/>
      <c r="MR15" s="316"/>
      <c r="MS15" s="316"/>
      <c r="MT15" s="316"/>
      <c r="MU15" s="316"/>
      <c r="MV15" s="316"/>
      <c r="MW15" s="316"/>
      <c r="MX15" s="316"/>
      <c r="MY15" s="316"/>
      <c r="MZ15" s="316"/>
      <c r="NA15" s="316"/>
      <c r="NB15" s="316"/>
      <c r="NC15" s="316"/>
      <c r="ND15" s="316"/>
      <c r="NE15" s="316"/>
      <c r="NF15" s="316"/>
      <c r="NG15" s="316"/>
      <c r="NH15" s="316"/>
      <c r="NI15" s="316"/>
      <c r="NJ15" s="316"/>
      <c r="NK15" s="316"/>
      <c r="NL15" s="316"/>
      <c r="NM15" s="316"/>
      <c r="NN15" s="316"/>
      <c r="NO15" s="316"/>
      <c r="NP15" s="316"/>
      <c r="NQ15" s="316"/>
      <c r="NR15" s="316"/>
      <c r="NS15" s="316"/>
      <c r="NT15" s="316"/>
      <c r="NU15" s="316"/>
      <c r="NV15" s="316"/>
      <c r="NW15" s="316"/>
      <c r="NX15" s="316"/>
      <c r="NY15" s="316"/>
      <c r="NZ15" s="316"/>
      <c r="OA15" s="316"/>
      <c r="OB15" s="316"/>
      <c r="OC15" s="316"/>
      <c r="OD15" s="316"/>
      <c r="OE15" s="316"/>
      <c r="OF15" s="316"/>
      <c r="OG15" s="316"/>
      <c r="OH15" s="316"/>
      <c r="OI15" s="316"/>
      <c r="OJ15" s="316"/>
      <c r="OK15" s="316"/>
      <c r="OL15" s="316"/>
      <c r="OM15" s="316"/>
      <c r="ON15" s="316"/>
      <c r="OO15" s="316"/>
      <c r="OP15" s="316"/>
      <c r="OQ15" s="316"/>
      <c r="OR15" s="316"/>
      <c r="OS15" s="316"/>
      <c r="OT15" s="316"/>
      <c r="OU15" s="316"/>
      <c r="OV15" s="316"/>
      <c r="OW15" s="316"/>
      <c r="OX15" s="316"/>
      <c r="OY15" s="316"/>
      <c r="OZ15" s="316"/>
      <c r="PA15" s="316"/>
      <c r="PB15" s="316"/>
      <c r="PC15" s="316"/>
      <c r="PD15" s="316"/>
      <c r="PE15" s="316"/>
      <c r="PF15" s="316"/>
      <c r="PG15" s="316"/>
      <c r="PH15" s="316"/>
      <c r="PI15" s="316"/>
      <c r="PJ15" s="316"/>
      <c r="PK15" s="316"/>
      <c r="PL15" s="316"/>
      <c r="PM15" s="316"/>
      <c r="PN15" s="316"/>
      <c r="PO15" s="316"/>
      <c r="PP15" s="316"/>
      <c r="PQ15" s="316"/>
      <c r="PR15" s="316"/>
      <c r="PS15" s="316"/>
      <c r="PT15" s="316"/>
      <c r="PU15" s="316"/>
      <c r="PV15" s="316"/>
      <c r="PW15" s="316"/>
      <c r="PX15" s="316"/>
      <c r="PY15" s="316"/>
      <c r="PZ15" s="316"/>
      <c r="QA15" s="316"/>
      <c r="QB15" s="316"/>
      <c r="QC15" s="316"/>
      <c r="QD15" s="316"/>
      <c r="QE15" s="316"/>
      <c r="QF15" s="316"/>
      <c r="QG15" s="316"/>
      <c r="QH15" s="316"/>
      <c r="QI15" s="316"/>
      <c r="QJ15" s="316"/>
      <c r="QK15" s="316"/>
      <c r="QL15" s="316"/>
      <c r="QM15" s="316"/>
      <c r="QN15" s="316"/>
      <c r="QO15" s="316"/>
      <c r="QP15" s="316"/>
      <c r="QQ15" s="316"/>
      <c r="QR15" s="316"/>
      <c r="QS15" s="316"/>
      <c r="QT15" s="316"/>
      <c r="QU15" s="316"/>
      <c r="QV15" s="316"/>
      <c r="QW15" s="316"/>
      <c r="QX15" s="316"/>
      <c r="QY15" s="316"/>
      <c r="QZ15" s="316"/>
      <c r="RA15" s="316"/>
      <c r="RB15" s="316"/>
      <c r="RC15" s="316"/>
      <c r="RD15" s="316"/>
      <c r="RE15" s="316"/>
      <c r="RF15" s="316"/>
      <c r="RG15" s="316"/>
      <c r="RH15" s="316"/>
      <c r="RI15" s="316"/>
      <c r="RJ15" s="316"/>
      <c r="RK15" s="316"/>
      <c r="RL15" s="316"/>
      <c r="RM15" s="316"/>
      <c r="RN15" s="316"/>
      <c r="RO15" s="316"/>
      <c r="RP15" s="316"/>
      <c r="RQ15" s="316"/>
      <c r="RR15" s="316"/>
      <c r="RS15" s="316"/>
      <c r="RT15" s="316"/>
      <c r="RU15" s="316"/>
      <c r="RV15" s="316"/>
      <c r="RW15" s="316"/>
      <c r="RX15" s="316"/>
      <c r="RY15" s="316"/>
      <c r="RZ15" s="316"/>
      <c r="SA15" s="316"/>
      <c r="SB15" s="316"/>
      <c r="SC15" s="316"/>
      <c r="SD15" s="316"/>
      <c r="SE15" s="316"/>
      <c r="SF15" s="316"/>
      <c r="SG15" s="316"/>
      <c r="SH15" s="316"/>
      <c r="SI15" s="316"/>
      <c r="SJ15" s="316"/>
      <c r="SK15" s="316"/>
      <c r="SL15" s="316"/>
      <c r="SM15" s="316"/>
      <c r="SN15" s="316"/>
      <c r="SO15" s="316"/>
      <c r="SP15" s="316"/>
      <c r="SQ15" s="316"/>
      <c r="SR15" s="316"/>
      <c r="SS15" s="316"/>
      <c r="ST15" s="316"/>
      <c r="SU15" s="316"/>
      <c r="SV15" s="316"/>
      <c r="SW15" s="316"/>
      <c r="SX15" s="316"/>
      <c r="SY15" s="316"/>
      <c r="SZ15" s="316"/>
      <c r="TA15" s="316"/>
      <c r="TB15" s="316"/>
      <c r="TC15" s="316"/>
      <c r="TD15" s="316"/>
      <c r="TE15" s="316"/>
      <c r="TF15" s="316"/>
      <c r="TG15" s="316"/>
      <c r="TH15" s="316"/>
      <c r="TI15" s="316"/>
      <c r="TJ15" s="316"/>
      <c r="TK15" s="316"/>
      <c r="TL15" s="316"/>
      <c r="TM15" s="316"/>
      <c r="TN15" s="316"/>
      <c r="TO15" s="316"/>
      <c r="TP15" s="316"/>
      <c r="TQ15" s="316"/>
      <c r="TR15" s="316"/>
      <c r="TS15" s="316"/>
      <c r="TT15" s="316"/>
      <c r="TU15" s="316"/>
      <c r="TV15" s="316"/>
      <c r="TW15" s="316"/>
      <c r="TX15" s="316"/>
      <c r="TY15" s="316"/>
      <c r="TZ15" s="316"/>
      <c r="UA15" s="316"/>
      <c r="UB15" s="316"/>
      <c r="UC15" s="316"/>
      <c r="UD15" s="316"/>
      <c r="UE15" s="316"/>
      <c r="UF15" s="316"/>
      <c r="UG15" s="316"/>
      <c r="UH15" s="316"/>
      <c r="UI15" s="316"/>
      <c r="UJ15" s="316"/>
      <c r="UK15" s="316"/>
      <c r="UL15" s="316"/>
      <c r="UM15" s="316"/>
      <c r="UN15" s="316"/>
      <c r="UO15" s="316"/>
      <c r="UP15" s="316"/>
      <c r="UQ15" s="316"/>
      <c r="UR15" s="316"/>
      <c r="US15" s="316"/>
      <c r="UT15" s="316"/>
      <c r="UU15" s="316"/>
      <c r="UV15" s="316"/>
      <c r="UW15" s="316"/>
      <c r="UX15" s="316"/>
      <c r="UY15" s="316"/>
      <c r="UZ15" s="316"/>
      <c r="VA15" s="316"/>
      <c r="VB15" s="316"/>
      <c r="VC15" s="316"/>
      <c r="VD15" s="316"/>
      <c r="VE15" s="316"/>
      <c r="VF15" s="316"/>
      <c r="VG15" s="316"/>
      <c r="VH15" s="316"/>
      <c r="VI15" s="316"/>
      <c r="VJ15" s="316"/>
      <c r="VK15" s="316"/>
      <c r="VL15" s="316"/>
      <c r="VM15" s="316"/>
      <c r="VN15" s="316"/>
      <c r="VO15" s="316"/>
      <c r="VP15" s="316"/>
      <c r="VQ15" s="316"/>
      <c r="VR15" s="316"/>
      <c r="VS15" s="316"/>
      <c r="VT15" s="316"/>
      <c r="VU15" s="316"/>
      <c r="VV15" s="316"/>
      <c r="VW15" s="316"/>
      <c r="VX15" s="316"/>
      <c r="VY15" s="316"/>
      <c r="VZ15" s="316"/>
      <c r="WA15" s="316"/>
      <c r="WB15" s="316"/>
      <c r="WC15" s="316"/>
      <c r="WD15" s="316"/>
      <c r="WE15" s="316"/>
      <c r="WF15" s="316"/>
      <c r="WG15" s="316"/>
      <c r="WH15" s="316"/>
      <c r="WI15" s="316"/>
      <c r="WJ15" s="316"/>
      <c r="WK15" s="316"/>
      <c r="WL15" s="316"/>
      <c r="WM15" s="316"/>
      <c r="WN15" s="316"/>
      <c r="WO15" s="316"/>
      <c r="WP15" s="316"/>
      <c r="WQ15" s="316"/>
      <c r="WR15" s="316"/>
      <c r="WS15" s="316"/>
      <c r="WT15" s="316"/>
      <c r="WU15" s="316"/>
      <c r="WV15" s="316"/>
      <c r="WW15" s="316"/>
      <c r="WX15" s="316"/>
      <c r="WY15" s="316"/>
      <c r="WZ15" s="316"/>
      <c r="XA15" s="316"/>
      <c r="XB15" s="316"/>
      <c r="XC15" s="316"/>
      <c r="XD15" s="316"/>
      <c r="XE15" s="316"/>
      <c r="XF15" s="316"/>
      <c r="XG15" s="316"/>
      <c r="XH15" s="316"/>
      <c r="XI15" s="316"/>
      <c r="XJ15" s="316"/>
      <c r="XK15" s="316"/>
      <c r="XL15" s="316"/>
      <c r="XM15" s="316"/>
      <c r="XN15" s="316"/>
      <c r="XO15" s="316"/>
      <c r="XP15" s="316"/>
      <c r="XQ15" s="316"/>
      <c r="XR15" s="316"/>
      <c r="XS15" s="316"/>
      <c r="XT15" s="316"/>
      <c r="XU15" s="316"/>
      <c r="XV15" s="316"/>
      <c r="XW15" s="316"/>
      <c r="XX15" s="316"/>
      <c r="XY15" s="316"/>
      <c r="XZ15" s="316"/>
      <c r="YA15" s="316"/>
      <c r="YB15" s="316"/>
      <c r="YC15" s="316"/>
      <c r="YD15" s="316"/>
      <c r="YE15" s="316"/>
      <c r="YF15" s="316"/>
      <c r="YG15" s="316"/>
      <c r="YH15" s="316"/>
      <c r="YI15" s="316"/>
      <c r="YJ15" s="316"/>
      <c r="YK15" s="316"/>
      <c r="YL15" s="316"/>
      <c r="YM15" s="316"/>
      <c r="YN15" s="316"/>
      <c r="YO15" s="316"/>
      <c r="YP15" s="316"/>
      <c r="YQ15" s="316"/>
      <c r="YR15" s="316"/>
      <c r="YS15" s="316"/>
      <c r="YT15" s="316"/>
      <c r="YU15" s="316"/>
      <c r="YV15" s="316"/>
      <c r="YW15" s="316"/>
      <c r="YX15" s="316"/>
      <c r="YY15" s="316"/>
      <c r="YZ15" s="316"/>
      <c r="ZA15" s="316"/>
      <c r="ZB15" s="316"/>
      <c r="ZC15" s="316"/>
      <c r="ZD15" s="316"/>
      <c r="ZE15" s="316"/>
      <c r="ZF15" s="316"/>
      <c r="ZG15" s="316"/>
      <c r="ZH15" s="316"/>
      <c r="ZI15" s="316"/>
      <c r="ZJ15" s="316"/>
      <c r="ZK15" s="316"/>
      <c r="ZL15" s="316"/>
      <c r="ZM15" s="316"/>
      <c r="ZN15" s="316"/>
      <c r="ZO15" s="316"/>
      <c r="ZP15" s="316"/>
      <c r="ZQ15" s="316"/>
      <c r="ZR15" s="316"/>
      <c r="ZS15" s="316"/>
      <c r="ZT15" s="316"/>
      <c r="ZU15" s="316"/>
      <c r="ZV15" s="316"/>
      <c r="ZW15" s="316"/>
      <c r="ZX15" s="316"/>
      <c r="ZY15" s="316"/>
      <c r="ZZ15" s="316"/>
      <c r="AAA15" s="316"/>
      <c r="AAB15" s="316"/>
      <c r="AAC15" s="316"/>
      <c r="AAD15" s="316"/>
      <c r="AAE15" s="316"/>
      <c r="AAF15" s="316"/>
      <c r="AAG15" s="316"/>
      <c r="AAH15" s="316"/>
      <c r="AAI15" s="316"/>
      <c r="AAJ15" s="316"/>
      <c r="AAK15" s="316"/>
      <c r="AAL15" s="316"/>
      <c r="AAM15" s="316"/>
      <c r="AAN15" s="316"/>
      <c r="AAO15" s="316"/>
      <c r="AAP15" s="316"/>
      <c r="AAQ15" s="316"/>
      <c r="AAR15" s="316"/>
      <c r="AAS15" s="316"/>
      <c r="AAT15" s="316"/>
      <c r="AAU15" s="316"/>
      <c r="AAV15" s="316"/>
      <c r="AAW15" s="316"/>
      <c r="AAX15" s="316"/>
      <c r="AAY15" s="316"/>
      <c r="AAZ15" s="316"/>
      <c r="ABA15" s="316"/>
      <c r="ABB15" s="316"/>
      <c r="ABC15" s="316"/>
      <c r="ABD15" s="316"/>
      <c r="ABE15" s="316"/>
      <c r="ABF15" s="316"/>
      <c r="ABG15" s="316"/>
      <c r="ABH15" s="316"/>
      <c r="ABI15" s="316"/>
      <c r="ABJ15" s="316"/>
      <c r="ABK15" s="316"/>
      <c r="ABL15" s="316"/>
      <c r="ABM15" s="316"/>
      <c r="ABN15" s="316"/>
      <c r="ABO15" s="316"/>
      <c r="ABP15" s="316"/>
      <c r="ABQ15" s="316"/>
      <c r="ABR15" s="316"/>
      <c r="ABS15" s="316"/>
      <c r="ABT15" s="316"/>
      <c r="ABU15" s="316"/>
      <c r="ABV15" s="316"/>
      <c r="ABW15" s="316"/>
      <c r="ABX15" s="316"/>
      <c r="ABY15" s="316"/>
      <c r="ABZ15" s="316"/>
      <c r="ACA15" s="316"/>
      <c r="ACB15" s="316"/>
      <c r="ACC15" s="316"/>
      <c r="ACD15" s="316"/>
      <c r="ACE15" s="316"/>
      <c r="ACF15" s="316"/>
      <c r="ACG15" s="316"/>
      <c r="ACH15" s="316"/>
      <c r="ACI15" s="316"/>
      <c r="ACJ15" s="316"/>
      <c r="ACK15" s="316"/>
      <c r="ACL15" s="316"/>
      <c r="ACM15" s="316"/>
      <c r="ACN15" s="316"/>
      <c r="ACO15" s="316"/>
      <c r="ACP15" s="316"/>
      <c r="ACQ15" s="316"/>
      <c r="ACR15" s="316"/>
      <c r="ACS15" s="316"/>
      <c r="ACT15" s="316"/>
      <c r="ACU15" s="316"/>
      <c r="ACV15" s="316"/>
      <c r="ACW15" s="316"/>
      <c r="ACX15" s="316"/>
      <c r="ACY15" s="316"/>
      <c r="ACZ15" s="316"/>
      <c r="ADA15" s="316"/>
      <c r="ADB15" s="316"/>
      <c r="ADC15" s="316"/>
      <c r="ADD15" s="316"/>
      <c r="ADE15" s="316"/>
      <c r="ADF15" s="316"/>
      <c r="ADG15" s="316"/>
      <c r="ADH15" s="316"/>
      <c r="ADI15" s="316"/>
      <c r="ADJ15" s="316"/>
      <c r="ADK15" s="316"/>
      <c r="ADL15" s="316"/>
      <c r="ADM15" s="316"/>
      <c r="ADN15" s="316"/>
      <c r="ADO15" s="316"/>
      <c r="ADP15" s="316"/>
      <c r="ADQ15" s="316"/>
      <c r="ADR15" s="316"/>
      <c r="ADS15" s="316"/>
      <c r="ADT15" s="316"/>
      <c r="ADU15" s="316"/>
      <c r="ADV15" s="316"/>
      <c r="ADW15" s="316"/>
      <c r="ADX15" s="316"/>
      <c r="ADY15" s="316"/>
      <c r="ADZ15" s="316"/>
      <c r="AEA15" s="316"/>
      <c r="AEB15" s="316"/>
      <c r="AEC15" s="316"/>
      <c r="AED15" s="316"/>
      <c r="AEE15" s="316"/>
      <c r="AEF15" s="316"/>
      <c r="AEG15" s="316"/>
      <c r="AEH15" s="316"/>
      <c r="AEI15" s="316"/>
      <c r="AEJ15" s="316"/>
      <c r="AEK15" s="316"/>
      <c r="AEL15" s="316"/>
      <c r="AEM15" s="316"/>
      <c r="AEN15" s="316"/>
      <c r="AEO15" s="316"/>
      <c r="AEP15" s="316"/>
      <c r="AEQ15" s="316"/>
      <c r="AER15" s="316"/>
      <c r="AES15" s="316"/>
      <c r="AET15" s="316"/>
      <c r="AEU15" s="316"/>
      <c r="AEV15" s="316"/>
      <c r="AEW15" s="316"/>
      <c r="AEX15" s="316"/>
      <c r="AEY15" s="316"/>
      <c r="AEZ15" s="316"/>
      <c r="AFA15" s="316"/>
      <c r="AFB15" s="316"/>
      <c r="AFC15" s="316"/>
      <c r="AFD15" s="316"/>
      <c r="AFE15" s="316"/>
      <c r="AFF15" s="316"/>
      <c r="AFG15" s="316"/>
      <c r="AFH15" s="316"/>
      <c r="AFI15" s="316"/>
      <c r="AFJ15" s="316"/>
      <c r="AFK15" s="316"/>
      <c r="AFL15" s="316"/>
      <c r="AFM15" s="316"/>
      <c r="AFN15" s="316"/>
      <c r="AFO15" s="316"/>
      <c r="AFP15" s="316"/>
      <c r="AFQ15" s="316"/>
      <c r="AFR15" s="316"/>
      <c r="AFS15" s="316"/>
      <c r="AFT15" s="316"/>
      <c r="AFU15" s="316"/>
      <c r="AFV15" s="316"/>
      <c r="AFW15" s="316"/>
      <c r="AFX15" s="316"/>
      <c r="AFY15" s="316"/>
      <c r="AFZ15" s="316"/>
      <c r="AGA15" s="316"/>
      <c r="AGB15" s="316"/>
      <c r="AGC15" s="316"/>
      <c r="AGD15" s="316"/>
      <c r="AGE15" s="316"/>
      <c r="AGF15" s="316"/>
      <c r="AGG15" s="316"/>
      <c r="AGH15" s="316"/>
      <c r="AGI15" s="316"/>
      <c r="AGJ15" s="316"/>
      <c r="AGK15" s="316"/>
      <c r="AGL15" s="316"/>
      <c r="AGM15" s="316"/>
      <c r="AGN15" s="316"/>
      <c r="AGO15" s="316"/>
      <c r="AGP15" s="316"/>
      <c r="AGQ15" s="316"/>
      <c r="AGR15" s="316"/>
      <c r="AGS15" s="316"/>
      <c r="AGT15" s="316"/>
      <c r="AGU15" s="316"/>
      <c r="AGV15" s="316"/>
      <c r="AGW15" s="316"/>
      <c r="AGX15" s="316"/>
      <c r="AGY15" s="316"/>
      <c r="AGZ15" s="316"/>
      <c r="AHA15" s="316"/>
      <c r="AHB15" s="316"/>
      <c r="AHC15" s="316"/>
      <c r="AHD15" s="316"/>
      <c r="AHE15" s="316"/>
      <c r="AHF15" s="316"/>
      <c r="AHG15" s="316"/>
      <c r="AHH15" s="316"/>
      <c r="AHI15" s="316"/>
      <c r="AHJ15" s="316"/>
      <c r="AHK15" s="316"/>
      <c r="AHL15" s="316"/>
      <c r="AHM15" s="316"/>
      <c r="AHN15" s="316"/>
      <c r="AHO15" s="316"/>
      <c r="AHP15" s="316"/>
      <c r="AHQ15" s="316"/>
      <c r="AHR15" s="316"/>
      <c r="AHS15" s="316"/>
      <c r="AHT15" s="316"/>
      <c r="AHU15" s="316"/>
      <c r="AHV15" s="316"/>
      <c r="AHW15" s="316"/>
      <c r="AHX15" s="316"/>
      <c r="AHY15" s="316"/>
      <c r="AHZ15" s="316"/>
      <c r="AIA15" s="316"/>
      <c r="AIB15" s="316"/>
      <c r="AIC15" s="316"/>
      <c r="AID15" s="316"/>
      <c r="AIE15" s="316"/>
      <c r="AIF15" s="316"/>
      <c r="AIG15" s="316"/>
      <c r="AIH15" s="316"/>
      <c r="AII15" s="316"/>
      <c r="AIJ15" s="316"/>
      <c r="AIK15" s="316"/>
      <c r="AIL15" s="316"/>
      <c r="AIM15" s="316"/>
      <c r="AIN15" s="316"/>
      <c r="AIO15" s="316"/>
      <c r="AIP15" s="316"/>
      <c r="AIQ15" s="316"/>
      <c r="AIR15" s="316"/>
      <c r="AIS15" s="316"/>
      <c r="AIT15" s="316"/>
      <c r="AIU15" s="316"/>
      <c r="AIV15" s="316"/>
      <c r="AIW15" s="316"/>
      <c r="AIX15" s="316"/>
      <c r="AIY15" s="316"/>
      <c r="AIZ15" s="316"/>
      <c r="AJA15" s="316"/>
      <c r="AJB15" s="316"/>
      <c r="AJC15" s="316"/>
      <c r="AJD15" s="316"/>
      <c r="AJE15" s="316"/>
      <c r="AJF15" s="316"/>
      <c r="AJG15" s="316"/>
      <c r="AJH15" s="316"/>
      <c r="AJI15" s="316"/>
      <c r="AJJ15" s="316"/>
      <c r="AJK15" s="316"/>
      <c r="AJL15" s="316"/>
      <c r="AJM15" s="316"/>
      <c r="AJN15" s="316"/>
      <c r="AJO15" s="316"/>
      <c r="AJP15" s="316"/>
      <c r="AJQ15" s="316"/>
      <c r="AJR15" s="316"/>
      <c r="AJS15" s="316"/>
      <c r="AJT15" s="316"/>
      <c r="AJU15" s="316"/>
      <c r="AJV15" s="316"/>
      <c r="AJW15" s="316"/>
      <c r="AJX15" s="316"/>
      <c r="AJY15" s="316"/>
      <c r="AJZ15" s="316"/>
      <c r="AKA15" s="316"/>
      <c r="AKB15" s="316"/>
      <c r="AKC15" s="316"/>
      <c r="AKD15" s="316"/>
      <c r="AKE15" s="316"/>
      <c r="AKF15" s="316"/>
      <c r="AKG15" s="316"/>
      <c r="AKH15" s="316"/>
      <c r="AKI15" s="316"/>
      <c r="AKJ15" s="316"/>
      <c r="AKK15" s="316"/>
      <c r="AKL15" s="316"/>
      <c r="AKM15" s="316"/>
      <c r="AKN15" s="316"/>
      <c r="AKO15" s="316"/>
      <c r="AKP15" s="316"/>
      <c r="AKQ15" s="316"/>
      <c r="AKR15" s="316"/>
      <c r="AKS15" s="316"/>
      <c r="AKT15" s="316"/>
      <c r="AKU15" s="316"/>
      <c r="AKV15" s="316"/>
      <c r="AKW15" s="316"/>
      <c r="AKX15" s="316"/>
      <c r="AKY15" s="316"/>
      <c r="AKZ15" s="316"/>
      <c r="ALA15" s="316"/>
      <c r="ALB15" s="316"/>
      <c r="ALC15" s="316"/>
      <c r="ALD15" s="316"/>
      <c r="ALE15" s="316"/>
      <c r="ALF15" s="316"/>
      <c r="ALG15" s="316"/>
      <c r="ALH15" s="316"/>
      <c r="ALI15" s="316"/>
      <c r="ALJ15" s="316"/>
      <c r="ALK15" s="316"/>
      <c r="ALL15" s="316"/>
      <c r="ALM15" s="316"/>
      <c r="ALN15" s="316"/>
      <c r="ALO15" s="316"/>
      <c r="ALP15" s="316"/>
      <c r="ALQ15" s="316"/>
      <c r="ALR15" s="316"/>
      <c r="ALS15" s="316"/>
      <c r="ALT15" s="316"/>
      <c r="ALU15" s="316"/>
      <c r="ALV15" s="316"/>
      <c r="ALW15" s="316"/>
      <c r="ALX15" s="316"/>
      <c r="ALY15" s="316"/>
      <c r="ALZ15" s="316"/>
      <c r="AMA15" s="316"/>
      <c r="AMB15" s="316"/>
      <c r="AMC15" s="316"/>
      <c r="AMD15" s="316"/>
      <c r="AME15" s="316"/>
      <c r="AMF15" s="316"/>
      <c r="AMG15" s="316"/>
      <c r="AMH15" s="316"/>
      <c r="AMI15" s="316"/>
      <c r="AMJ15" s="316"/>
      <c r="AMK15" s="316"/>
      <c r="AML15" s="316"/>
      <c r="AMM15" s="316"/>
      <c r="AMN15" s="316"/>
      <c r="AMO15" s="316"/>
      <c r="AMP15" s="316"/>
      <c r="AMQ15" s="316"/>
      <c r="AMR15" s="316"/>
      <c r="AMS15" s="316"/>
      <c r="AMT15" s="316"/>
      <c r="AMU15" s="316"/>
      <c r="AMV15" s="316"/>
      <c r="AMW15" s="316"/>
      <c r="AMX15" s="316"/>
      <c r="AMY15" s="316"/>
      <c r="AMZ15" s="316"/>
      <c r="ANA15" s="316"/>
      <c r="ANB15" s="316"/>
      <c r="ANC15" s="316"/>
      <c r="AND15" s="316"/>
      <c r="ANE15" s="316"/>
      <c r="ANF15" s="316"/>
      <c r="ANG15" s="316"/>
      <c r="ANH15" s="316"/>
      <c r="ANI15" s="316"/>
      <c r="ANJ15" s="316"/>
      <c r="ANK15" s="316"/>
      <c r="ANL15" s="316"/>
      <c r="ANM15" s="316"/>
      <c r="ANN15" s="316"/>
      <c r="ANO15" s="316"/>
      <c r="ANP15" s="316"/>
      <c r="ANQ15" s="316"/>
      <c r="ANR15" s="316"/>
      <c r="ANS15" s="316"/>
      <c r="ANT15" s="316"/>
      <c r="ANU15" s="316"/>
      <c r="ANV15" s="316"/>
      <c r="ANW15" s="316"/>
      <c r="ANX15" s="316"/>
      <c r="ANY15" s="316"/>
      <c r="ANZ15" s="316"/>
      <c r="AOA15" s="316"/>
      <c r="AOB15" s="316"/>
      <c r="AOC15" s="316"/>
      <c r="AOD15" s="316"/>
      <c r="AOE15" s="316"/>
      <c r="AOF15" s="316"/>
      <c r="AOG15" s="316"/>
      <c r="AOH15" s="316"/>
      <c r="AOI15" s="316"/>
      <c r="AOJ15" s="316"/>
      <c r="AOK15" s="316"/>
      <c r="AOL15" s="316"/>
      <c r="AOM15" s="316"/>
      <c r="AON15" s="316"/>
      <c r="AOO15" s="316"/>
      <c r="AOP15" s="316"/>
      <c r="AOQ15" s="316"/>
      <c r="AOR15" s="316"/>
      <c r="AOS15" s="316"/>
      <c r="AOT15" s="316"/>
      <c r="AOU15" s="316"/>
      <c r="AOV15" s="316"/>
      <c r="AOW15" s="316"/>
      <c r="AOX15" s="316"/>
      <c r="AOY15" s="316"/>
      <c r="AOZ15" s="316"/>
      <c r="APA15" s="316"/>
      <c r="APB15" s="316"/>
      <c r="APC15" s="316"/>
      <c r="APD15" s="316"/>
      <c r="APE15" s="316"/>
      <c r="APF15" s="316"/>
      <c r="APG15" s="316"/>
      <c r="APH15" s="316"/>
      <c r="API15" s="316"/>
      <c r="APJ15" s="316"/>
      <c r="APK15" s="316"/>
      <c r="APL15" s="316"/>
      <c r="APM15" s="316"/>
      <c r="APN15" s="316"/>
      <c r="APO15" s="316"/>
      <c r="APP15" s="316"/>
      <c r="APQ15" s="316"/>
      <c r="APR15" s="316"/>
      <c r="APS15" s="316"/>
      <c r="APT15" s="316"/>
      <c r="APU15" s="316"/>
      <c r="APV15" s="316"/>
      <c r="APW15" s="316"/>
      <c r="APX15" s="316"/>
      <c r="APY15" s="316"/>
      <c r="APZ15" s="316"/>
      <c r="AQA15" s="316"/>
      <c r="AQB15" s="316"/>
      <c r="AQC15" s="316"/>
      <c r="AQD15" s="316"/>
      <c r="AQE15" s="316"/>
      <c r="AQF15" s="316"/>
      <c r="AQG15" s="316"/>
      <c r="AQH15" s="316"/>
      <c r="AQI15" s="316"/>
      <c r="AQJ15" s="316"/>
      <c r="AQK15" s="316"/>
      <c r="AQL15" s="316"/>
      <c r="AQM15" s="316"/>
      <c r="AQN15" s="316"/>
      <c r="AQO15" s="316"/>
      <c r="AQP15" s="316"/>
      <c r="AQQ15" s="316"/>
      <c r="AQR15" s="316"/>
      <c r="AQS15" s="316"/>
      <c r="AQT15" s="316"/>
      <c r="AQU15" s="316"/>
      <c r="AQV15" s="316"/>
      <c r="AQW15" s="316"/>
      <c r="AQX15" s="316"/>
      <c r="AQY15" s="316"/>
      <c r="AQZ15" s="316"/>
      <c r="ARA15" s="316"/>
      <c r="ARB15" s="316"/>
      <c r="ARC15" s="316"/>
      <c r="ARD15" s="316"/>
      <c r="ARE15" s="316"/>
      <c r="ARF15" s="316"/>
      <c r="ARG15" s="316"/>
      <c r="ARH15" s="316"/>
      <c r="ARI15" s="316"/>
      <c r="ARJ15" s="316"/>
      <c r="ARK15" s="316"/>
      <c r="ARL15" s="316"/>
      <c r="ARM15" s="316"/>
      <c r="ARN15" s="316"/>
      <c r="ARO15" s="316"/>
      <c r="ARP15" s="316"/>
      <c r="ARQ15" s="316"/>
      <c r="ARR15" s="316"/>
      <c r="ARS15" s="316"/>
      <c r="ART15" s="316"/>
      <c r="ARU15" s="316"/>
      <c r="ARV15" s="316"/>
      <c r="ARW15" s="316"/>
      <c r="ARX15" s="316"/>
      <c r="ARY15" s="316"/>
      <c r="ARZ15" s="316"/>
      <c r="ASA15" s="316"/>
      <c r="ASB15" s="316"/>
      <c r="ASC15" s="316"/>
      <c r="ASD15" s="316"/>
      <c r="ASE15" s="316"/>
      <c r="ASF15" s="316"/>
      <c r="ASG15" s="316"/>
      <c r="ASH15" s="316"/>
      <c r="ASI15" s="316"/>
      <c r="ASJ15" s="316"/>
      <c r="ASK15" s="316"/>
      <c r="ASL15" s="316"/>
      <c r="ASM15" s="316"/>
      <c r="ASN15" s="316"/>
      <c r="ASO15" s="316"/>
      <c r="ASP15" s="316"/>
      <c r="ASQ15" s="316"/>
      <c r="ASR15" s="316"/>
      <c r="ASS15" s="316"/>
      <c r="AST15" s="316"/>
      <c r="ASU15" s="316"/>
      <c r="ASV15" s="316"/>
      <c r="ASW15" s="316"/>
      <c r="ASX15" s="316"/>
      <c r="ASY15" s="316"/>
      <c r="ASZ15" s="316"/>
      <c r="ATA15" s="316"/>
      <c r="ATB15" s="316"/>
      <c r="ATC15" s="316"/>
      <c r="ATD15" s="316"/>
      <c r="ATE15" s="316"/>
      <c r="ATF15" s="316"/>
      <c r="ATG15" s="316"/>
      <c r="ATH15" s="316"/>
      <c r="ATI15" s="316"/>
      <c r="ATJ15" s="316"/>
      <c r="ATK15" s="316"/>
      <c r="ATL15" s="316"/>
      <c r="ATM15" s="316"/>
      <c r="ATN15" s="316"/>
      <c r="ATO15" s="316"/>
      <c r="ATP15" s="316"/>
      <c r="ATQ15" s="316"/>
      <c r="ATR15" s="316"/>
      <c r="ATS15" s="316"/>
      <c r="ATT15" s="316"/>
      <c r="ATU15" s="316"/>
      <c r="ATV15" s="316"/>
      <c r="ATW15" s="316"/>
      <c r="ATX15" s="316"/>
      <c r="ATY15" s="316"/>
      <c r="ATZ15" s="316"/>
      <c r="AUA15" s="316"/>
      <c r="AUB15" s="316"/>
      <c r="AUC15" s="316"/>
      <c r="AUD15" s="316"/>
      <c r="AUE15" s="316"/>
      <c r="AUF15" s="316"/>
      <c r="AUG15" s="316"/>
      <c r="AUH15" s="316"/>
      <c r="AUI15" s="316"/>
      <c r="AUJ15" s="316"/>
      <c r="AUK15" s="316"/>
      <c r="AUL15" s="316"/>
      <c r="AUM15" s="316"/>
      <c r="AUN15" s="316"/>
      <c r="AUO15" s="316"/>
      <c r="AUP15" s="316"/>
      <c r="AUQ15" s="316"/>
      <c r="AUR15" s="316"/>
      <c r="AUS15" s="316"/>
      <c r="AUT15" s="316"/>
      <c r="AUU15" s="316"/>
      <c r="AUV15" s="316"/>
      <c r="AUW15" s="316"/>
      <c r="AUX15" s="316"/>
      <c r="AUY15" s="316"/>
      <c r="AUZ15" s="316"/>
      <c r="AVA15" s="316"/>
      <c r="AVB15" s="316"/>
      <c r="AVC15" s="316"/>
      <c r="AVD15" s="316"/>
      <c r="AVE15" s="316"/>
      <c r="AVF15" s="316"/>
      <c r="AVG15" s="316"/>
      <c r="AVH15" s="316"/>
      <c r="AVI15" s="316"/>
      <c r="AVJ15" s="316"/>
      <c r="AVK15" s="316"/>
      <c r="AVL15" s="316"/>
      <c r="AVM15" s="316"/>
      <c r="AVN15" s="316"/>
      <c r="AVO15" s="316"/>
      <c r="AVP15" s="316"/>
      <c r="AVQ15" s="316"/>
      <c r="AVR15" s="316"/>
      <c r="AVS15" s="316"/>
      <c r="AVT15" s="316"/>
      <c r="AVU15" s="316"/>
      <c r="AVV15" s="316"/>
      <c r="AVW15" s="316"/>
      <c r="AVX15" s="316"/>
      <c r="AVY15" s="316"/>
      <c r="AVZ15" s="316"/>
      <c r="AWA15" s="316"/>
      <c r="AWB15" s="316"/>
      <c r="AWC15" s="316"/>
      <c r="AWD15" s="316"/>
      <c r="AWE15" s="316"/>
      <c r="AWF15" s="316"/>
      <c r="AWG15" s="316"/>
      <c r="AWH15" s="316"/>
      <c r="AWI15" s="316"/>
      <c r="AWJ15" s="316"/>
      <c r="AWK15" s="316"/>
      <c r="AWL15" s="316"/>
      <c r="AWM15" s="316"/>
      <c r="AWN15" s="316"/>
      <c r="AWO15" s="316"/>
      <c r="AWP15" s="316"/>
      <c r="AWQ15" s="316"/>
      <c r="AWR15" s="316"/>
      <c r="AWS15" s="316"/>
      <c r="AWT15" s="316"/>
      <c r="AWU15" s="316"/>
      <c r="AWV15" s="316"/>
      <c r="AWW15" s="316"/>
      <c r="AWX15" s="316"/>
      <c r="AWY15" s="316"/>
      <c r="AWZ15" s="316"/>
      <c r="AXA15" s="316"/>
      <c r="AXB15" s="316"/>
      <c r="AXC15" s="316"/>
      <c r="AXD15" s="316"/>
      <c r="AXE15" s="316"/>
      <c r="AXF15" s="316"/>
      <c r="AXG15" s="316"/>
      <c r="AXH15" s="316"/>
      <c r="AXI15" s="316"/>
      <c r="AXJ15" s="316"/>
      <c r="AXK15" s="316"/>
      <c r="AXL15" s="316"/>
      <c r="AXM15" s="316"/>
      <c r="AXN15" s="316"/>
      <c r="AXO15" s="316"/>
      <c r="AXP15" s="316"/>
      <c r="AXQ15" s="316"/>
      <c r="AXR15" s="316"/>
      <c r="AXS15" s="316"/>
      <c r="AXT15" s="316"/>
      <c r="AXU15" s="316"/>
      <c r="AXV15" s="316"/>
      <c r="AXW15" s="316"/>
      <c r="AXX15" s="316"/>
      <c r="AXY15" s="316"/>
      <c r="AXZ15" s="316"/>
      <c r="AYA15" s="316"/>
      <c r="AYB15" s="316"/>
      <c r="AYC15" s="316"/>
      <c r="AYD15" s="316"/>
      <c r="AYE15" s="316"/>
      <c r="AYF15" s="316"/>
      <c r="AYG15" s="316"/>
      <c r="AYH15" s="316"/>
      <c r="AYI15" s="316"/>
      <c r="AYJ15" s="316"/>
      <c r="AYK15" s="316"/>
      <c r="AYL15" s="316"/>
      <c r="AYM15" s="316"/>
      <c r="AYN15" s="316"/>
      <c r="AYO15" s="316"/>
      <c r="AYP15" s="316"/>
      <c r="AYQ15" s="316"/>
      <c r="AYR15" s="316"/>
      <c r="AYS15" s="316"/>
      <c r="AYT15" s="316"/>
      <c r="AYU15" s="316"/>
      <c r="AYV15" s="316"/>
      <c r="AYW15" s="316"/>
      <c r="AYX15" s="316"/>
      <c r="AYY15" s="316"/>
      <c r="AYZ15" s="316"/>
      <c r="AZA15" s="316"/>
      <c r="AZB15" s="316"/>
      <c r="AZC15" s="316"/>
      <c r="AZD15" s="316"/>
      <c r="AZE15" s="316"/>
      <c r="AZF15" s="316"/>
      <c r="AZG15" s="316"/>
      <c r="AZH15" s="316"/>
      <c r="AZI15" s="316"/>
      <c r="AZJ15" s="316"/>
      <c r="AZK15" s="316"/>
      <c r="AZL15" s="316"/>
      <c r="AZM15" s="316"/>
      <c r="AZN15" s="316"/>
      <c r="AZO15" s="316"/>
      <c r="AZP15" s="316"/>
      <c r="AZQ15" s="316"/>
      <c r="AZR15" s="316"/>
      <c r="AZS15" s="316"/>
      <c r="AZT15" s="316"/>
      <c r="AZU15" s="316"/>
      <c r="AZV15" s="316"/>
      <c r="AZW15" s="316"/>
      <c r="AZX15" s="316"/>
      <c r="AZY15" s="316"/>
      <c r="AZZ15" s="316"/>
      <c r="BAA15" s="316"/>
      <c r="BAB15" s="316"/>
      <c r="BAC15" s="316"/>
      <c r="BAD15" s="316"/>
      <c r="BAE15" s="316"/>
      <c r="BAF15" s="316"/>
      <c r="BAG15" s="316"/>
      <c r="BAH15" s="316"/>
      <c r="BAI15" s="316"/>
      <c r="BAJ15" s="316"/>
      <c r="BAK15" s="316"/>
      <c r="BAL15" s="316"/>
      <c r="BAM15" s="316"/>
      <c r="BAN15" s="316"/>
      <c r="BAO15" s="316"/>
      <c r="BAP15" s="316"/>
      <c r="BAQ15" s="316"/>
      <c r="BAR15" s="316"/>
      <c r="BAS15" s="316"/>
      <c r="BAT15" s="316"/>
      <c r="BAU15" s="316"/>
      <c r="BAV15" s="316"/>
      <c r="BAW15" s="316"/>
      <c r="BAX15" s="316"/>
      <c r="BAY15" s="316"/>
      <c r="BAZ15" s="316"/>
      <c r="BBA15" s="316"/>
      <c r="BBB15" s="316"/>
      <c r="BBC15" s="316"/>
      <c r="BBD15" s="316"/>
      <c r="BBE15" s="316"/>
      <c r="BBF15" s="316"/>
      <c r="BBG15" s="316"/>
      <c r="BBH15" s="316"/>
      <c r="BBI15" s="316"/>
      <c r="BBJ15" s="316"/>
      <c r="BBK15" s="316"/>
      <c r="BBL15" s="316"/>
      <c r="BBM15" s="316"/>
      <c r="BBN15" s="316"/>
      <c r="BBO15" s="316"/>
      <c r="BBP15" s="316"/>
      <c r="BBQ15" s="316"/>
      <c r="BBR15" s="316"/>
      <c r="BBS15" s="316"/>
      <c r="BBT15" s="316"/>
      <c r="BBU15" s="316"/>
      <c r="BBV15" s="316"/>
      <c r="BBW15" s="316"/>
      <c r="BBX15" s="316"/>
      <c r="BBY15" s="316"/>
      <c r="BBZ15" s="316"/>
      <c r="BCA15" s="316"/>
      <c r="BCB15" s="316"/>
      <c r="BCC15" s="316"/>
      <c r="BCD15" s="316"/>
      <c r="BCE15" s="316"/>
      <c r="BCF15" s="316"/>
      <c r="BCG15" s="316"/>
      <c r="BCH15" s="316"/>
      <c r="BCI15" s="316"/>
      <c r="BCJ15" s="316"/>
      <c r="BCK15" s="316"/>
      <c r="BCL15" s="316"/>
      <c r="BCM15" s="316"/>
      <c r="BCN15" s="316"/>
      <c r="BCO15" s="316"/>
      <c r="BCP15" s="316"/>
      <c r="BCQ15" s="316"/>
      <c r="BCR15" s="316"/>
      <c r="BCS15" s="316"/>
      <c r="BCT15" s="316"/>
      <c r="BCU15" s="316"/>
      <c r="BCV15" s="316"/>
      <c r="BCW15" s="316"/>
      <c r="BCX15" s="316"/>
      <c r="BCY15" s="316"/>
      <c r="BCZ15" s="316"/>
      <c r="BDA15" s="316"/>
      <c r="BDB15" s="316"/>
      <c r="BDC15" s="316"/>
      <c r="BDD15" s="316"/>
      <c r="BDE15" s="316"/>
      <c r="BDF15" s="316"/>
      <c r="BDG15" s="316"/>
      <c r="BDH15" s="316"/>
      <c r="BDI15" s="316"/>
      <c r="BDJ15" s="316"/>
      <c r="BDK15" s="316"/>
      <c r="BDL15" s="316"/>
      <c r="BDM15" s="316"/>
      <c r="BDN15" s="316"/>
      <c r="BDO15" s="316"/>
      <c r="BDP15" s="316"/>
      <c r="BDQ15" s="316"/>
      <c r="BDR15" s="316"/>
      <c r="BDS15" s="316"/>
      <c r="BDT15" s="316"/>
      <c r="BDU15" s="316"/>
      <c r="BDV15" s="316"/>
      <c r="BDW15" s="316"/>
      <c r="BDX15" s="316"/>
      <c r="BDY15" s="316"/>
      <c r="BDZ15" s="316"/>
      <c r="BEA15" s="316"/>
      <c r="BEB15" s="316"/>
      <c r="BEC15" s="316"/>
      <c r="BED15" s="316"/>
      <c r="BEE15" s="316"/>
      <c r="BEF15" s="316"/>
      <c r="BEG15" s="316"/>
      <c r="BEH15" s="316"/>
      <c r="BEI15" s="316"/>
      <c r="BEJ15" s="316"/>
      <c r="BEK15" s="316"/>
      <c r="BEL15" s="316"/>
      <c r="BEM15" s="316"/>
      <c r="BEN15" s="316"/>
      <c r="BEO15" s="316"/>
      <c r="BEP15" s="316"/>
      <c r="BEQ15" s="316"/>
      <c r="BER15" s="316"/>
      <c r="BES15" s="316"/>
      <c r="BET15" s="316"/>
      <c r="BEU15" s="316"/>
      <c r="BEV15" s="316"/>
      <c r="BEW15" s="316"/>
      <c r="BEX15" s="316"/>
      <c r="BEY15" s="316"/>
      <c r="BEZ15" s="316"/>
      <c r="BFA15" s="316"/>
      <c r="BFB15" s="316"/>
      <c r="BFC15" s="316"/>
      <c r="BFD15" s="316"/>
      <c r="BFE15" s="316"/>
      <c r="BFF15" s="316"/>
      <c r="BFG15" s="316"/>
      <c r="BFH15" s="316"/>
      <c r="BFI15" s="316"/>
      <c r="BFJ15" s="316"/>
      <c r="BFK15" s="316"/>
      <c r="BFL15" s="316"/>
      <c r="BFM15" s="316"/>
      <c r="BFN15" s="316"/>
      <c r="BFO15" s="316"/>
      <c r="BFP15" s="316"/>
      <c r="BFQ15" s="316"/>
      <c r="BFR15" s="316"/>
      <c r="BFS15" s="316"/>
      <c r="BFT15" s="316"/>
      <c r="BFU15" s="316"/>
      <c r="BFV15" s="316"/>
      <c r="BFW15" s="316"/>
      <c r="BFX15" s="316"/>
      <c r="BFY15" s="316"/>
      <c r="BFZ15" s="316"/>
      <c r="BGA15" s="316"/>
      <c r="BGB15" s="316"/>
      <c r="BGC15" s="316"/>
      <c r="BGD15" s="316"/>
      <c r="BGE15" s="316"/>
      <c r="BGF15" s="316"/>
      <c r="BGG15" s="316"/>
      <c r="BGH15" s="316"/>
      <c r="BGI15" s="316"/>
      <c r="BGJ15" s="316"/>
      <c r="BGK15" s="316"/>
      <c r="BGL15" s="316"/>
      <c r="BGM15" s="316"/>
      <c r="BGN15" s="316"/>
      <c r="BGO15" s="316"/>
      <c r="BGP15" s="316"/>
      <c r="BGQ15" s="316"/>
      <c r="BGR15" s="316"/>
      <c r="BGS15" s="316"/>
      <c r="BGT15" s="316"/>
      <c r="BGU15" s="316"/>
      <c r="BGV15" s="316"/>
      <c r="BGW15" s="316"/>
      <c r="BGX15" s="316"/>
      <c r="BGY15" s="316"/>
      <c r="BGZ15" s="316"/>
      <c r="BHA15" s="316"/>
      <c r="BHB15" s="316"/>
      <c r="BHC15" s="316"/>
      <c r="BHD15" s="316"/>
      <c r="BHE15" s="316"/>
      <c r="BHF15" s="316"/>
      <c r="BHG15" s="316"/>
      <c r="BHH15" s="316"/>
      <c r="BHI15" s="316"/>
      <c r="BHJ15" s="316"/>
      <c r="BHK15" s="316"/>
      <c r="BHL15" s="316"/>
      <c r="BHM15" s="316"/>
      <c r="BHN15" s="316"/>
      <c r="BHO15" s="316"/>
      <c r="BHP15" s="316"/>
      <c r="BHQ15" s="316"/>
      <c r="BHR15" s="316"/>
      <c r="BHS15" s="316"/>
      <c r="BHT15" s="316"/>
      <c r="BHU15" s="316"/>
      <c r="BHV15" s="316"/>
      <c r="BHW15" s="316"/>
      <c r="BHX15" s="316"/>
      <c r="BHY15" s="316"/>
      <c r="BHZ15" s="316"/>
      <c r="BIA15" s="316"/>
      <c r="BIB15" s="316"/>
      <c r="BIC15" s="316"/>
      <c r="BID15" s="316"/>
      <c r="BIE15" s="316"/>
      <c r="BIF15" s="316"/>
      <c r="BIG15" s="316"/>
      <c r="BIH15" s="316"/>
      <c r="BII15" s="316"/>
      <c r="BIJ15" s="316"/>
      <c r="BIK15" s="316"/>
      <c r="BIL15" s="316"/>
      <c r="BIM15" s="316"/>
      <c r="BIN15" s="316"/>
      <c r="BIO15" s="316"/>
      <c r="BIP15" s="316"/>
      <c r="BIQ15" s="316"/>
      <c r="BIR15" s="316"/>
      <c r="BIS15" s="316"/>
      <c r="BIT15" s="316"/>
      <c r="BIU15" s="316"/>
      <c r="BIV15" s="316"/>
      <c r="BIW15" s="316"/>
      <c r="BIX15" s="316"/>
      <c r="BIY15" s="316"/>
      <c r="BIZ15" s="316"/>
      <c r="BJA15" s="316"/>
      <c r="BJB15" s="316"/>
      <c r="BJC15" s="316"/>
      <c r="BJD15" s="316"/>
      <c r="BJE15" s="316"/>
      <c r="BJF15" s="316"/>
      <c r="BJG15" s="316"/>
      <c r="BJH15" s="316"/>
      <c r="BJI15" s="316"/>
      <c r="BJJ15" s="316"/>
      <c r="BJK15" s="316"/>
      <c r="BJL15" s="316"/>
      <c r="BJM15" s="316"/>
      <c r="BJN15" s="316"/>
      <c r="BJO15" s="316"/>
      <c r="BJP15" s="316"/>
      <c r="BJQ15" s="316"/>
      <c r="BJR15" s="316"/>
      <c r="BJS15" s="316"/>
      <c r="BJT15" s="316"/>
      <c r="BJU15" s="316"/>
      <c r="BJV15" s="316"/>
      <c r="BJW15" s="316"/>
      <c r="BJX15" s="316"/>
      <c r="BJY15" s="316"/>
      <c r="BJZ15" s="316"/>
      <c r="BKA15" s="316"/>
      <c r="BKB15" s="316"/>
      <c r="BKC15" s="316"/>
      <c r="BKD15" s="316"/>
      <c r="BKE15" s="316"/>
      <c r="BKF15" s="316"/>
      <c r="BKG15" s="316"/>
      <c r="BKH15" s="316"/>
      <c r="BKI15" s="316"/>
      <c r="BKJ15" s="316"/>
      <c r="BKK15" s="316"/>
      <c r="BKL15" s="316"/>
      <c r="BKM15" s="316"/>
      <c r="BKN15" s="316"/>
      <c r="BKO15" s="316"/>
      <c r="BKP15" s="316"/>
      <c r="BKQ15" s="316"/>
      <c r="BKR15" s="316"/>
      <c r="BKS15" s="316"/>
      <c r="BKT15" s="316"/>
      <c r="BKU15" s="316"/>
      <c r="BKV15" s="316"/>
      <c r="BKW15" s="316"/>
      <c r="BKX15" s="316"/>
      <c r="BKY15" s="316"/>
      <c r="BKZ15" s="316"/>
      <c r="BLA15" s="316"/>
      <c r="BLB15" s="316"/>
      <c r="BLC15" s="316"/>
      <c r="BLD15" s="316"/>
      <c r="BLE15" s="316"/>
      <c r="BLF15" s="316"/>
      <c r="BLG15" s="316"/>
      <c r="BLH15" s="316"/>
      <c r="BLI15" s="316"/>
      <c r="BLJ15" s="316"/>
      <c r="BLK15" s="316"/>
      <c r="BLL15" s="316"/>
      <c r="BLM15" s="316"/>
      <c r="BLN15" s="316"/>
      <c r="BLO15" s="316"/>
      <c r="BLP15" s="316"/>
      <c r="BLQ15" s="316"/>
      <c r="BLR15" s="316"/>
      <c r="BLS15" s="316"/>
      <c r="BLT15" s="316"/>
      <c r="BLU15" s="316"/>
      <c r="BLV15" s="316"/>
      <c r="BLW15" s="316"/>
      <c r="BLX15" s="316"/>
      <c r="BLY15" s="316"/>
      <c r="BLZ15" s="316"/>
      <c r="BMA15" s="316"/>
      <c r="BMB15" s="316"/>
      <c r="BMC15" s="316"/>
      <c r="BMD15" s="316"/>
      <c r="BME15" s="316"/>
      <c r="BMF15" s="316"/>
      <c r="BMG15" s="316"/>
      <c r="BMH15" s="316"/>
      <c r="BMI15" s="316"/>
      <c r="BMJ15" s="316"/>
      <c r="BMK15" s="316"/>
      <c r="BML15" s="316"/>
      <c r="BMM15" s="316"/>
      <c r="BMN15" s="316"/>
      <c r="BMO15" s="316"/>
      <c r="BMP15" s="316"/>
      <c r="BMQ15" s="316"/>
      <c r="BMR15" s="316"/>
      <c r="BMS15" s="316"/>
      <c r="BMT15" s="316"/>
      <c r="BMU15" s="316"/>
      <c r="BMV15" s="316"/>
      <c r="BMW15" s="316"/>
      <c r="BMX15" s="316"/>
      <c r="BMY15" s="316"/>
      <c r="BMZ15" s="316"/>
      <c r="BNA15" s="316"/>
      <c r="BNB15" s="316"/>
      <c r="BNC15" s="316"/>
      <c r="BND15" s="316"/>
      <c r="BNE15" s="316"/>
      <c r="BNF15" s="316"/>
      <c r="BNG15" s="316"/>
      <c r="BNH15" s="316"/>
      <c r="BNI15" s="316"/>
      <c r="BNJ15" s="316"/>
      <c r="BNK15" s="316"/>
      <c r="BNL15" s="316"/>
      <c r="BNM15" s="316"/>
      <c r="BNN15" s="316"/>
      <c r="BNO15" s="316"/>
      <c r="BNP15" s="316"/>
      <c r="BNQ15" s="316"/>
      <c r="BNR15" s="316"/>
      <c r="BNS15" s="316"/>
      <c r="BNT15" s="316"/>
      <c r="BNU15" s="316"/>
      <c r="BNV15" s="316"/>
      <c r="BNW15" s="316"/>
      <c r="BNX15" s="316"/>
      <c r="BNY15" s="316"/>
      <c r="BNZ15" s="316"/>
      <c r="BOA15" s="316"/>
      <c r="BOB15" s="316"/>
      <c r="BOC15" s="316"/>
      <c r="BOD15" s="316"/>
      <c r="BOE15" s="316"/>
      <c r="BOF15" s="316"/>
      <c r="BOG15" s="316"/>
      <c r="BOH15" s="316"/>
      <c r="BOI15" s="316"/>
      <c r="BOJ15" s="316"/>
      <c r="BOK15" s="316"/>
      <c r="BOL15" s="316"/>
      <c r="BOM15" s="316"/>
      <c r="BON15" s="316"/>
      <c r="BOO15" s="316"/>
      <c r="BOP15" s="316"/>
      <c r="BOQ15" s="316"/>
      <c r="BOR15" s="316"/>
      <c r="BOS15" s="316"/>
      <c r="BOT15" s="316"/>
      <c r="BOU15" s="316"/>
      <c r="BOV15" s="316"/>
      <c r="BOW15" s="316"/>
      <c r="BOX15" s="316"/>
      <c r="BOY15" s="316"/>
      <c r="BOZ15" s="316"/>
      <c r="BPA15" s="316"/>
      <c r="BPB15" s="316"/>
      <c r="BPC15" s="316"/>
      <c r="BPD15" s="316"/>
      <c r="BPE15" s="316"/>
      <c r="BPF15" s="316"/>
      <c r="BPG15" s="316"/>
      <c r="BPH15" s="316"/>
      <c r="BPI15" s="316"/>
      <c r="BPJ15" s="316"/>
      <c r="BPK15" s="316"/>
      <c r="BPL15" s="316"/>
      <c r="BPM15" s="316"/>
      <c r="BPN15" s="316"/>
      <c r="BPO15" s="316"/>
      <c r="BPP15" s="316"/>
      <c r="BPQ15" s="316"/>
      <c r="BPR15" s="316"/>
      <c r="BPS15" s="316"/>
      <c r="BPT15" s="316"/>
      <c r="BPU15" s="316"/>
      <c r="BPV15" s="316"/>
      <c r="BPW15" s="316"/>
      <c r="BPX15" s="316"/>
      <c r="BPY15" s="316"/>
      <c r="BPZ15" s="316"/>
      <c r="BQA15" s="316"/>
      <c r="BQB15" s="316"/>
      <c r="BQC15" s="316"/>
      <c r="BQD15" s="316"/>
      <c r="BQE15" s="316"/>
      <c r="BQF15" s="316"/>
      <c r="BQG15" s="316"/>
      <c r="BQH15" s="316"/>
      <c r="BQI15" s="316"/>
      <c r="BQJ15" s="316"/>
      <c r="BQK15" s="316"/>
      <c r="BQL15" s="316"/>
      <c r="BQM15" s="316"/>
      <c r="BQN15" s="316"/>
      <c r="BQO15" s="316"/>
      <c r="BQP15" s="316"/>
      <c r="BQQ15" s="316"/>
      <c r="BQR15" s="316"/>
      <c r="BQS15" s="316"/>
      <c r="BQT15" s="316"/>
      <c r="BQU15" s="316"/>
      <c r="BQV15" s="316"/>
      <c r="BQW15" s="316"/>
      <c r="BQX15" s="316"/>
      <c r="BQY15" s="316"/>
      <c r="BQZ15" s="316"/>
      <c r="BRA15" s="316"/>
      <c r="BRB15" s="316"/>
      <c r="BRC15" s="316"/>
      <c r="BRD15" s="316"/>
      <c r="BRE15" s="316"/>
      <c r="BRF15" s="316"/>
      <c r="BRG15" s="316"/>
      <c r="BRH15" s="316"/>
      <c r="BRI15" s="316"/>
      <c r="BRJ15" s="316"/>
      <c r="BRK15" s="316"/>
      <c r="BRL15" s="316"/>
      <c r="BRM15" s="316"/>
      <c r="BRN15" s="316"/>
      <c r="BRO15" s="316"/>
      <c r="BRP15" s="316"/>
      <c r="BRQ15" s="316"/>
      <c r="BRR15" s="316"/>
      <c r="BRS15" s="316"/>
      <c r="BRT15" s="316"/>
      <c r="BRU15" s="316"/>
      <c r="BRV15" s="316"/>
      <c r="BRW15" s="316"/>
      <c r="BRX15" s="316"/>
      <c r="BRY15" s="316"/>
      <c r="BRZ15" s="316"/>
      <c r="BSA15" s="316"/>
      <c r="BSB15" s="316"/>
      <c r="BSC15" s="316"/>
      <c r="BSD15" s="316"/>
      <c r="BSE15" s="316"/>
      <c r="BSF15" s="316"/>
      <c r="BSG15" s="316"/>
      <c r="BSH15" s="316"/>
      <c r="BSI15" s="316"/>
      <c r="BSJ15" s="316"/>
      <c r="BSK15" s="316"/>
      <c r="BSL15" s="316"/>
      <c r="BSM15" s="316"/>
      <c r="BSN15" s="316"/>
      <c r="BSO15" s="316"/>
      <c r="BSP15" s="316"/>
      <c r="BSQ15" s="316"/>
      <c r="BSR15" s="316"/>
      <c r="BSS15" s="316"/>
      <c r="BST15" s="316"/>
      <c r="BSU15" s="316"/>
      <c r="BSV15" s="316"/>
      <c r="BSW15" s="316"/>
      <c r="BSX15" s="316"/>
      <c r="BSY15" s="316"/>
      <c r="BSZ15" s="316"/>
      <c r="BTA15" s="316"/>
      <c r="BTB15" s="316"/>
      <c r="BTC15" s="316"/>
      <c r="BTD15" s="316"/>
      <c r="BTE15" s="316"/>
      <c r="BTF15" s="316"/>
      <c r="BTG15" s="316"/>
      <c r="BTH15" s="316"/>
      <c r="BTI15" s="316"/>
      <c r="BTJ15" s="316"/>
      <c r="BTK15" s="316"/>
      <c r="BTL15" s="316"/>
      <c r="BTM15" s="316"/>
      <c r="BTN15" s="316"/>
      <c r="BTO15" s="316"/>
      <c r="BTP15" s="316"/>
      <c r="BTQ15" s="316"/>
      <c r="BTR15" s="316"/>
      <c r="BTS15" s="316"/>
      <c r="BTT15" s="316"/>
      <c r="BTU15" s="316"/>
      <c r="BTV15" s="316"/>
      <c r="BTW15" s="316"/>
      <c r="BTX15" s="316"/>
      <c r="BTY15" s="316"/>
      <c r="BTZ15" s="316"/>
      <c r="BUA15" s="316"/>
      <c r="BUB15" s="316"/>
      <c r="BUC15" s="316"/>
      <c r="BUD15" s="316"/>
      <c r="BUE15" s="316"/>
      <c r="BUF15" s="316"/>
      <c r="BUG15" s="316"/>
      <c r="BUH15" s="316"/>
      <c r="BUI15" s="316"/>
      <c r="BUJ15" s="316"/>
      <c r="BUK15" s="316"/>
      <c r="BUL15" s="316"/>
      <c r="BUM15" s="316"/>
      <c r="BUN15" s="316"/>
      <c r="BUO15" s="316"/>
      <c r="BUP15" s="316"/>
      <c r="BUQ15" s="316"/>
      <c r="BUR15" s="316"/>
      <c r="BUS15" s="316"/>
      <c r="BUT15" s="316"/>
      <c r="BUU15" s="316"/>
      <c r="BUV15" s="316"/>
      <c r="BUW15" s="316"/>
      <c r="BUX15" s="316"/>
      <c r="BUY15" s="316"/>
      <c r="BUZ15" s="316"/>
      <c r="BVA15" s="316"/>
      <c r="BVB15" s="316"/>
      <c r="BVC15" s="316"/>
      <c r="BVD15" s="316"/>
      <c r="BVE15" s="316"/>
      <c r="BVF15" s="316"/>
      <c r="BVG15" s="316"/>
      <c r="BVH15" s="316"/>
      <c r="BVI15" s="316"/>
      <c r="BVJ15" s="316"/>
      <c r="BVK15" s="316"/>
      <c r="BVL15" s="316"/>
      <c r="BVM15" s="316"/>
      <c r="BVN15" s="316"/>
      <c r="BVO15" s="316"/>
      <c r="BVP15" s="316"/>
      <c r="BVQ15" s="316"/>
      <c r="BVR15" s="316"/>
      <c r="BVS15" s="316"/>
      <c r="BVT15" s="316"/>
      <c r="BVU15" s="316"/>
      <c r="BVV15" s="316"/>
      <c r="BVW15" s="316"/>
      <c r="BVX15" s="316"/>
      <c r="BVY15" s="316"/>
      <c r="BVZ15" s="316"/>
      <c r="BWA15" s="316"/>
      <c r="BWB15" s="316"/>
      <c r="BWC15" s="316"/>
      <c r="BWD15" s="316"/>
      <c r="BWE15" s="316"/>
      <c r="BWF15" s="316"/>
      <c r="BWG15" s="316"/>
      <c r="BWH15" s="316"/>
      <c r="BWI15" s="316"/>
      <c r="BWJ15" s="316"/>
      <c r="BWK15" s="316"/>
      <c r="BWL15" s="316"/>
      <c r="BWM15" s="316"/>
      <c r="BWN15" s="316"/>
      <c r="BWO15" s="316"/>
      <c r="BWP15" s="316"/>
      <c r="BWQ15" s="316"/>
      <c r="BWR15" s="316"/>
      <c r="BWS15" s="316"/>
      <c r="BWT15" s="316"/>
      <c r="BWU15" s="316"/>
      <c r="BWV15" s="316"/>
      <c r="BWW15" s="316"/>
      <c r="BWX15" s="316"/>
      <c r="BWY15" s="316"/>
      <c r="BWZ15" s="316"/>
      <c r="BXA15" s="316"/>
      <c r="BXB15" s="316"/>
      <c r="BXC15" s="316"/>
      <c r="BXD15" s="316"/>
      <c r="BXE15" s="316"/>
      <c r="BXF15" s="316"/>
      <c r="BXG15" s="316"/>
      <c r="BXH15" s="316"/>
      <c r="BXI15" s="316"/>
      <c r="BXJ15" s="316"/>
      <c r="BXK15" s="316"/>
      <c r="BXL15" s="316"/>
      <c r="BXM15" s="316"/>
      <c r="BXN15" s="316"/>
      <c r="BXO15" s="316"/>
      <c r="BXP15" s="316"/>
      <c r="BXQ15" s="316"/>
      <c r="BXR15" s="316"/>
      <c r="BXS15" s="316"/>
      <c r="BXT15" s="316"/>
      <c r="BXU15" s="316"/>
      <c r="BXV15" s="316"/>
      <c r="BXW15" s="316"/>
      <c r="BXX15" s="316"/>
      <c r="BXY15" s="316"/>
      <c r="BXZ15" s="316"/>
      <c r="BYA15" s="316"/>
      <c r="BYB15" s="316"/>
      <c r="BYC15" s="316"/>
      <c r="BYD15" s="316"/>
      <c r="BYE15" s="316"/>
      <c r="BYF15" s="316"/>
      <c r="BYG15" s="316"/>
      <c r="BYH15" s="316"/>
      <c r="BYI15" s="316"/>
      <c r="BYJ15" s="316"/>
      <c r="BYK15" s="316"/>
      <c r="BYL15" s="316"/>
      <c r="BYM15" s="316"/>
      <c r="BYN15" s="316"/>
      <c r="BYO15" s="316"/>
      <c r="BYP15" s="316"/>
      <c r="BYQ15" s="316"/>
      <c r="BYR15" s="316"/>
      <c r="BYS15" s="316"/>
      <c r="BYT15" s="316"/>
      <c r="BYU15" s="316"/>
      <c r="BYV15" s="316"/>
      <c r="BYW15" s="316"/>
      <c r="BYX15" s="316"/>
      <c r="BYY15" s="316"/>
      <c r="BYZ15" s="316"/>
      <c r="BZA15" s="316"/>
      <c r="BZB15" s="316"/>
      <c r="BZC15" s="316"/>
      <c r="BZD15" s="316"/>
      <c r="BZE15" s="316"/>
      <c r="BZF15" s="316"/>
      <c r="BZG15" s="316"/>
      <c r="BZH15" s="316"/>
      <c r="BZI15" s="316"/>
      <c r="BZJ15" s="316"/>
      <c r="BZK15" s="316"/>
      <c r="BZL15" s="316"/>
      <c r="BZM15" s="316"/>
      <c r="BZN15" s="316"/>
      <c r="BZO15" s="316"/>
      <c r="BZP15" s="316"/>
      <c r="BZQ15" s="316"/>
      <c r="BZR15" s="316"/>
      <c r="BZS15" s="316"/>
      <c r="BZT15" s="316"/>
      <c r="BZU15" s="316"/>
      <c r="BZV15" s="316"/>
      <c r="BZW15" s="316"/>
      <c r="BZX15" s="316"/>
      <c r="BZY15" s="316"/>
      <c r="BZZ15" s="316"/>
      <c r="CAA15" s="316"/>
      <c r="CAB15" s="316"/>
      <c r="CAC15" s="316"/>
      <c r="CAD15" s="316"/>
      <c r="CAE15" s="316"/>
      <c r="CAF15" s="316"/>
      <c r="CAG15" s="316"/>
      <c r="CAH15" s="316"/>
      <c r="CAI15" s="316"/>
      <c r="CAJ15" s="316"/>
      <c r="CAK15" s="316"/>
      <c r="CAL15" s="316"/>
      <c r="CAM15" s="316"/>
      <c r="CAN15" s="316"/>
      <c r="CAO15" s="316"/>
      <c r="CAP15" s="316"/>
      <c r="CAQ15" s="316"/>
      <c r="CAR15" s="316"/>
      <c r="CAS15" s="316"/>
      <c r="CAT15" s="316"/>
      <c r="CAU15" s="316"/>
      <c r="CAV15" s="316"/>
      <c r="CAW15" s="316"/>
      <c r="CAX15" s="316"/>
      <c r="CAY15" s="316"/>
      <c r="CAZ15" s="316"/>
      <c r="CBA15" s="316"/>
      <c r="CBB15" s="316"/>
      <c r="CBC15" s="316"/>
      <c r="CBD15" s="316"/>
      <c r="CBE15" s="316"/>
      <c r="CBF15" s="316"/>
      <c r="CBG15" s="316"/>
      <c r="CBH15" s="316"/>
      <c r="CBI15" s="316"/>
      <c r="CBJ15" s="316"/>
      <c r="CBK15" s="316"/>
      <c r="CBL15" s="316"/>
      <c r="CBM15" s="316"/>
      <c r="CBN15" s="316"/>
      <c r="CBO15" s="316"/>
      <c r="CBP15" s="316"/>
      <c r="CBQ15" s="316"/>
      <c r="CBR15" s="316"/>
      <c r="CBS15" s="316"/>
      <c r="CBT15" s="316"/>
      <c r="CBU15" s="316"/>
      <c r="CBV15" s="316"/>
      <c r="CBW15" s="316"/>
      <c r="CBX15" s="316"/>
      <c r="CBY15" s="316"/>
      <c r="CBZ15" s="316"/>
      <c r="CCA15" s="316"/>
      <c r="CCB15" s="316"/>
      <c r="CCC15" s="316"/>
      <c r="CCD15" s="316"/>
      <c r="CCE15" s="316"/>
      <c r="CCF15" s="316"/>
      <c r="CCG15" s="316"/>
      <c r="CCH15" s="316"/>
      <c r="CCI15" s="316"/>
      <c r="CCJ15" s="316"/>
      <c r="CCK15" s="316"/>
      <c r="CCL15" s="316"/>
      <c r="CCM15" s="316"/>
      <c r="CCN15" s="316"/>
      <c r="CCO15" s="316"/>
      <c r="CCP15" s="316"/>
      <c r="CCQ15" s="316"/>
      <c r="CCR15" s="316"/>
      <c r="CCS15" s="316"/>
      <c r="CCT15" s="316"/>
      <c r="CCU15" s="316"/>
      <c r="CCV15" s="316"/>
      <c r="CCW15" s="316"/>
      <c r="CCX15" s="316"/>
      <c r="CCY15" s="316"/>
      <c r="CCZ15" s="316"/>
      <c r="CDA15" s="316"/>
      <c r="CDB15" s="316"/>
      <c r="CDC15" s="316"/>
      <c r="CDD15" s="316"/>
      <c r="CDE15" s="316"/>
      <c r="CDF15" s="316"/>
      <c r="CDG15" s="316"/>
      <c r="CDH15" s="316"/>
      <c r="CDI15" s="316"/>
      <c r="CDJ15" s="316"/>
      <c r="CDK15" s="316"/>
      <c r="CDL15" s="316"/>
      <c r="CDM15" s="316"/>
      <c r="CDN15" s="316"/>
      <c r="CDO15" s="316"/>
      <c r="CDP15" s="316"/>
      <c r="CDQ15" s="316"/>
      <c r="CDR15" s="316"/>
      <c r="CDS15" s="316"/>
      <c r="CDT15" s="316"/>
      <c r="CDU15" s="316"/>
      <c r="CDV15" s="316"/>
      <c r="CDW15" s="316"/>
      <c r="CDX15" s="316"/>
      <c r="CDY15" s="316"/>
      <c r="CDZ15" s="316"/>
      <c r="CEA15" s="316"/>
      <c r="CEB15" s="316"/>
      <c r="CEC15" s="316"/>
      <c r="CED15" s="316"/>
      <c r="CEE15" s="316"/>
      <c r="CEF15" s="316"/>
      <c r="CEG15" s="316"/>
      <c r="CEH15" s="316"/>
      <c r="CEI15" s="316"/>
      <c r="CEJ15" s="316"/>
      <c r="CEK15" s="316"/>
      <c r="CEL15" s="316"/>
      <c r="CEM15" s="316"/>
      <c r="CEN15" s="316"/>
      <c r="CEO15" s="316"/>
      <c r="CEP15" s="316"/>
      <c r="CEQ15" s="316"/>
      <c r="CER15" s="316"/>
      <c r="CES15" s="316"/>
      <c r="CET15" s="316"/>
      <c r="CEU15" s="316"/>
      <c r="CEV15" s="316"/>
      <c r="CEW15" s="316"/>
      <c r="CEX15" s="316"/>
      <c r="CEY15" s="316"/>
      <c r="CEZ15" s="316"/>
      <c r="CFA15" s="316"/>
      <c r="CFB15" s="316"/>
      <c r="CFC15" s="316"/>
      <c r="CFD15" s="316"/>
      <c r="CFE15" s="316"/>
      <c r="CFF15" s="316"/>
      <c r="CFG15" s="316"/>
      <c r="CFH15" s="316"/>
      <c r="CFI15" s="316"/>
      <c r="CFJ15" s="316"/>
      <c r="CFK15" s="316"/>
      <c r="CFL15" s="316"/>
      <c r="CFM15" s="316"/>
      <c r="CFN15" s="316"/>
      <c r="CFO15" s="316"/>
      <c r="CFP15" s="316"/>
      <c r="CFQ15" s="316"/>
      <c r="CFR15" s="316"/>
      <c r="CFS15" s="316"/>
      <c r="CFT15" s="316"/>
      <c r="CFU15" s="316"/>
      <c r="CFV15" s="316"/>
      <c r="CFW15" s="316"/>
      <c r="CFX15" s="316"/>
      <c r="CFY15" s="316"/>
      <c r="CFZ15" s="316"/>
      <c r="CGA15" s="316"/>
      <c r="CGB15" s="316"/>
      <c r="CGC15" s="316"/>
      <c r="CGD15" s="316"/>
      <c r="CGE15" s="316"/>
      <c r="CGF15" s="316"/>
      <c r="CGG15" s="316"/>
      <c r="CGH15" s="316"/>
      <c r="CGI15" s="316"/>
      <c r="CGJ15" s="316"/>
      <c r="CGK15" s="316"/>
      <c r="CGL15" s="316"/>
      <c r="CGM15" s="316"/>
      <c r="CGN15" s="316"/>
      <c r="CGO15" s="316"/>
      <c r="CGP15" s="316"/>
      <c r="CGQ15" s="316"/>
      <c r="CGR15" s="316"/>
      <c r="CGS15" s="316"/>
      <c r="CGT15" s="316"/>
      <c r="CGU15" s="316"/>
      <c r="CGV15" s="316"/>
      <c r="CGW15" s="316"/>
      <c r="CGX15" s="316"/>
      <c r="CGY15" s="316"/>
      <c r="CGZ15" s="316"/>
      <c r="CHA15" s="316"/>
      <c r="CHB15" s="316"/>
      <c r="CHC15" s="316"/>
      <c r="CHD15" s="316"/>
      <c r="CHE15" s="316"/>
      <c r="CHF15" s="316"/>
      <c r="CHG15" s="316"/>
      <c r="CHH15" s="316"/>
      <c r="CHI15" s="316"/>
      <c r="CHJ15" s="316"/>
      <c r="CHK15" s="316"/>
      <c r="CHL15" s="316"/>
      <c r="CHM15" s="316"/>
      <c r="CHN15" s="316"/>
      <c r="CHO15" s="316"/>
      <c r="CHP15" s="316"/>
      <c r="CHQ15" s="316"/>
      <c r="CHR15" s="316"/>
      <c r="CHS15" s="316"/>
      <c r="CHT15" s="316"/>
      <c r="CHU15" s="316"/>
      <c r="CHV15" s="316"/>
      <c r="CHW15" s="316"/>
      <c r="CHX15" s="316"/>
      <c r="CHY15" s="316"/>
      <c r="CHZ15" s="316"/>
      <c r="CIA15" s="316"/>
      <c r="CIB15" s="316"/>
      <c r="CIC15" s="316"/>
      <c r="CID15" s="316"/>
      <c r="CIE15" s="316"/>
      <c r="CIF15" s="316"/>
      <c r="CIG15" s="316"/>
      <c r="CIH15" s="316"/>
      <c r="CII15" s="316"/>
      <c r="CIJ15" s="316"/>
      <c r="CIK15" s="316"/>
      <c r="CIL15" s="316"/>
      <c r="CIM15" s="316"/>
      <c r="CIN15" s="316"/>
      <c r="CIO15" s="316"/>
      <c r="CIP15" s="316"/>
      <c r="CIQ15" s="316"/>
      <c r="CIR15" s="316"/>
      <c r="CIS15" s="316"/>
      <c r="CIT15" s="316"/>
      <c r="CIU15" s="316"/>
      <c r="CIV15" s="316"/>
      <c r="CIW15" s="316"/>
      <c r="CIX15" s="316"/>
      <c r="CIY15" s="316"/>
      <c r="CIZ15" s="316"/>
      <c r="CJA15" s="316"/>
      <c r="CJB15" s="316"/>
      <c r="CJC15" s="316"/>
      <c r="CJD15" s="316"/>
      <c r="CJE15" s="316"/>
      <c r="CJF15" s="316"/>
      <c r="CJG15" s="316"/>
      <c r="CJH15" s="316"/>
      <c r="CJI15" s="316"/>
      <c r="CJJ15" s="316"/>
      <c r="CJK15" s="316"/>
      <c r="CJL15" s="316"/>
      <c r="CJM15" s="316"/>
      <c r="CJN15" s="316"/>
      <c r="CJO15" s="316"/>
      <c r="CJP15" s="316"/>
      <c r="CJQ15" s="316"/>
      <c r="CJR15" s="316"/>
      <c r="CJS15" s="316"/>
      <c r="CJT15" s="316"/>
      <c r="CJU15" s="316"/>
      <c r="CJV15" s="316"/>
      <c r="CJW15" s="316"/>
      <c r="CJX15" s="316"/>
      <c r="CJY15" s="316"/>
      <c r="CJZ15" s="316"/>
      <c r="CKA15" s="316"/>
      <c r="CKB15" s="316"/>
      <c r="CKC15" s="316"/>
      <c r="CKD15" s="316"/>
      <c r="CKE15" s="316"/>
      <c r="CKF15" s="316"/>
      <c r="CKG15" s="316"/>
      <c r="CKH15" s="316"/>
      <c r="CKI15" s="316"/>
      <c r="CKJ15" s="316"/>
      <c r="CKK15" s="316"/>
      <c r="CKL15" s="316"/>
      <c r="CKM15" s="316"/>
      <c r="CKN15" s="316"/>
      <c r="CKO15" s="316"/>
      <c r="CKP15" s="316"/>
      <c r="CKQ15" s="316"/>
      <c r="CKR15" s="316"/>
      <c r="CKS15" s="316"/>
      <c r="CKT15" s="316"/>
      <c r="CKU15" s="316"/>
      <c r="CKV15" s="316"/>
      <c r="CKW15" s="316"/>
      <c r="CKX15" s="316"/>
      <c r="CKY15" s="316"/>
      <c r="CKZ15" s="316"/>
      <c r="CLA15" s="316"/>
      <c r="CLB15" s="316"/>
      <c r="CLC15" s="316"/>
      <c r="CLD15" s="316"/>
      <c r="CLE15" s="316"/>
      <c r="CLF15" s="316"/>
      <c r="CLG15" s="316"/>
      <c r="CLH15" s="316"/>
      <c r="CLI15" s="316"/>
      <c r="CLJ15" s="316"/>
      <c r="CLK15" s="316"/>
      <c r="CLL15" s="316"/>
      <c r="CLM15" s="316"/>
      <c r="CLN15" s="316"/>
      <c r="CLO15" s="316"/>
      <c r="CLP15" s="316"/>
      <c r="CLQ15" s="316"/>
      <c r="CLR15" s="316"/>
      <c r="CLS15" s="316"/>
      <c r="CLT15" s="316"/>
      <c r="CLU15" s="316"/>
      <c r="CLV15" s="316"/>
      <c r="CLW15" s="316"/>
      <c r="CLX15" s="316"/>
      <c r="CLY15" s="316"/>
      <c r="CLZ15" s="316"/>
      <c r="CMA15" s="316"/>
      <c r="CMB15" s="316"/>
      <c r="CMC15" s="316"/>
      <c r="CMD15" s="316"/>
      <c r="CME15" s="316"/>
      <c r="CMF15" s="316"/>
      <c r="CMG15" s="316"/>
      <c r="CMH15" s="316"/>
      <c r="CMI15" s="316"/>
      <c r="CMJ15" s="316"/>
      <c r="CMK15" s="316"/>
      <c r="CML15" s="316"/>
      <c r="CMM15" s="316"/>
      <c r="CMN15" s="316"/>
      <c r="CMO15" s="316"/>
      <c r="CMP15" s="316"/>
      <c r="CMQ15" s="316"/>
      <c r="CMR15" s="316"/>
      <c r="CMS15" s="316"/>
      <c r="CMT15" s="316"/>
      <c r="CMU15" s="316"/>
      <c r="CMV15" s="316"/>
      <c r="CMW15" s="316"/>
      <c r="CMX15" s="316"/>
      <c r="CMY15" s="316"/>
      <c r="CMZ15" s="316"/>
      <c r="CNA15" s="316"/>
      <c r="CNB15" s="316"/>
      <c r="CNC15" s="316"/>
      <c r="CND15" s="316"/>
      <c r="CNE15" s="316"/>
      <c r="CNF15" s="316"/>
      <c r="CNG15" s="316"/>
      <c r="CNH15" s="316"/>
      <c r="CNI15" s="316"/>
      <c r="CNJ15" s="316"/>
      <c r="CNK15" s="316"/>
      <c r="CNL15" s="316"/>
      <c r="CNM15" s="316"/>
      <c r="CNN15" s="316"/>
      <c r="CNO15" s="316"/>
      <c r="CNP15" s="316"/>
      <c r="CNQ15" s="316"/>
      <c r="CNR15" s="316"/>
      <c r="CNS15" s="316"/>
      <c r="CNT15" s="316"/>
      <c r="CNU15" s="316"/>
      <c r="CNV15" s="316"/>
      <c r="CNW15" s="316"/>
      <c r="CNX15" s="316"/>
      <c r="CNY15" s="316"/>
      <c r="CNZ15" s="316"/>
      <c r="COA15" s="316"/>
      <c r="COB15" s="316"/>
      <c r="COC15" s="316"/>
      <c r="COD15" s="316"/>
      <c r="COE15" s="316"/>
      <c r="COF15" s="316"/>
      <c r="COG15" s="316"/>
      <c r="COH15" s="316"/>
      <c r="COI15" s="316"/>
      <c r="COJ15" s="316"/>
      <c r="COK15" s="316"/>
      <c r="COL15" s="316"/>
      <c r="COM15" s="316"/>
      <c r="CON15" s="316"/>
      <c r="COO15" s="316"/>
      <c r="COP15" s="316"/>
      <c r="COQ15" s="316"/>
      <c r="COR15" s="316"/>
      <c r="COS15" s="316"/>
      <c r="COT15" s="316"/>
      <c r="COU15" s="316"/>
      <c r="COV15" s="316"/>
      <c r="COW15" s="316"/>
      <c r="COX15" s="316"/>
      <c r="COY15" s="316"/>
      <c r="COZ15" s="316"/>
      <c r="CPA15" s="316"/>
      <c r="CPB15" s="316"/>
      <c r="CPC15" s="316"/>
      <c r="CPD15" s="316"/>
      <c r="CPE15" s="316"/>
      <c r="CPF15" s="316"/>
      <c r="CPG15" s="316"/>
      <c r="CPH15" s="316"/>
      <c r="CPI15" s="316"/>
      <c r="CPJ15" s="316"/>
      <c r="CPK15" s="316"/>
      <c r="CPL15" s="316"/>
      <c r="CPM15" s="316"/>
      <c r="CPN15" s="316"/>
      <c r="CPO15" s="316"/>
      <c r="CPP15" s="316"/>
      <c r="CPQ15" s="316"/>
      <c r="CPR15" s="316"/>
      <c r="CPS15" s="316"/>
      <c r="CPT15" s="316"/>
      <c r="CPU15" s="316"/>
      <c r="CPV15" s="316"/>
      <c r="CPW15" s="316"/>
      <c r="CPX15" s="316"/>
      <c r="CPY15" s="316"/>
      <c r="CPZ15" s="316"/>
      <c r="CQA15" s="316"/>
      <c r="CQB15" s="316"/>
      <c r="CQC15" s="316"/>
      <c r="CQD15" s="316"/>
      <c r="CQE15" s="316"/>
      <c r="CQF15" s="316"/>
      <c r="CQG15" s="316"/>
      <c r="CQH15" s="316"/>
      <c r="CQI15" s="316"/>
      <c r="CQJ15" s="316"/>
      <c r="CQK15" s="316"/>
      <c r="CQL15" s="316"/>
      <c r="CQM15" s="316"/>
      <c r="CQN15" s="316"/>
      <c r="CQO15" s="316"/>
      <c r="CQP15" s="316"/>
      <c r="CQQ15" s="316"/>
      <c r="CQR15" s="316"/>
      <c r="CQS15" s="316"/>
      <c r="CQT15" s="316"/>
      <c r="CQU15" s="316"/>
      <c r="CQV15" s="316"/>
      <c r="CQW15" s="316"/>
      <c r="CQX15" s="316"/>
      <c r="CQY15" s="316"/>
      <c r="CQZ15" s="316"/>
      <c r="CRA15" s="316"/>
      <c r="CRB15" s="316"/>
      <c r="CRC15" s="316"/>
      <c r="CRD15" s="316"/>
      <c r="CRE15" s="316"/>
      <c r="CRF15" s="316"/>
      <c r="CRG15" s="316"/>
      <c r="CRH15" s="316"/>
      <c r="CRI15" s="316"/>
      <c r="CRJ15" s="316"/>
      <c r="CRK15" s="316"/>
      <c r="CRL15" s="316"/>
      <c r="CRM15" s="316"/>
      <c r="CRN15" s="316"/>
      <c r="CRO15" s="316"/>
      <c r="CRP15" s="316"/>
      <c r="CRQ15" s="316"/>
      <c r="CRR15" s="316"/>
      <c r="CRS15" s="316"/>
      <c r="CRT15" s="316"/>
      <c r="CRU15" s="316"/>
      <c r="CRV15" s="316"/>
      <c r="CRW15" s="316"/>
      <c r="CRX15" s="316"/>
      <c r="CRY15" s="316"/>
      <c r="CRZ15" s="316"/>
      <c r="CSA15" s="316"/>
      <c r="CSB15" s="316"/>
      <c r="CSC15" s="316"/>
      <c r="CSD15" s="316"/>
      <c r="CSE15" s="316"/>
      <c r="CSF15" s="316"/>
      <c r="CSG15" s="316"/>
      <c r="CSH15" s="316"/>
      <c r="CSI15" s="316"/>
      <c r="CSJ15" s="316"/>
      <c r="CSK15" s="316"/>
      <c r="CSL15" s="316"/>
      <c r="CSM15" s="316"/>
      <c r="CSN15" s="316"/>
      <c r="CSO15" s="316"/>
      <c r="CSP15" s="316"/>
      <c r="CSQ15" s="316"/>
      <c r="CSR15" s="316"/>
      <c r="CSS15" s="316"/>
      <c r="CST15" s="316"/>
      <c r="CSU15" s="316"/>
      <c r="CSV15" s="316"/>
      <c r="CSW15" s="316"/>
      <c r="CSX15" s="316"/>
      <c r="CSY15" s="316"/>
      <c r="CSZ15" s="316"/>
      <c r="CTA15" s="316"/>
      <c r="CTB15" s="316"/>
      <c r="CTC15" s="316"/>
      <c r="CTD15" s="316"/>
      <c r="CTE15" s="316"/>
      <c r="CTF15" s="316"/>
      <c r="CTG15" s="316"/>
      <c r="CTH15" s="316"/>
      <c r="CTI15" s="316"/>
      <c r="CTJ15" s="316"/>
      <c r="CTK15" s="316"/>
      <c r="CTL15" s="316"/>
      <c r="CTM15" s="316"/>
      <c r="CTN15" s="316"/>
      <c r="CTO15" s="316"/>
      <c r="CTP15" s="316"/>
      <c r="CTQ15" s="316"/>
      <c r="CTR15" s="316"/>
      <c r="CTS15" s="316"/>
      <c r="CTT15" s="316"/>
      <c r="CTU15" s="316"/>
      <c r="CTV15" s="316"/>
      <c r="CTW15" s="316"/>
      <c r="CTX15" s="316"/>
      <c r="CTY15" s="316"/>
      <c r="CTZ15" s="316"/>
      <c r="CUA15" s="316"/>
      <c r="CUB15" s="316"/>
      <c r="CUC15" s="316"/>
      <c r="CUD15" s="316"/>
      <c r="CUE15" s="316"/>
      <c r="CUF15" s="316"/>
      <c r="CUG15" s="316"/>
      <c r="CUH15" s="316"/>
      <c r="CUI15" s="316"/>
      <c r="CUJ15" s="316"/>
      <c r="CUK15" s="316"/>
      <c r="CUL15" s="316"/>
      <c r="CUM15" s="316"/>
      <c r="CUN15" s="316"/>
      <c r="CUO15" s="316"/>
      <c r="CUP15" s="316"/>
      <c r="CUQ15" s="316"/>
      <c r="CUR15" s="316"/>
      <c r="CUS15" s="316"/>
      <c r="CUT15" s="316"/>
      <c r="CUU15" s="316"/>
      <c r="CUV15" s="316"/>
      <c r="CUW15" s="316"/>
      <c r="CUX15" s="316"/>
      <c r="CUY15" s="316"/>
      <c r="CUZ15" s="316"/>
      <c r="CVA15" s="316"/>
      <c r="CVB15" s="316"/>
      <c r="CVC15" s="316"/>
      <c r="CVD15" s="316"/>
      <c r="CVE15" s="316"/>
      <c r="CVF15" s="316"/>
      <c r="CVG15" s="316"/>
      <c r="CVH15" s="316"/>
      <c r="CVI15" s="316"/>
      <c r="CVJ15" s="316"/>
      <c r="CVK15" s="316"/>
      <c r="CVL15" s="316"/>
      <c r="CVM15" s="316"/>
      <c r="CVN15" s="316"/>
      <c r="CVO15" s="316"/>
      <c r="CVP15" s="316"/>
      <c r="CVQ15" s="316"/>
      <c r="CVR15" s="316"/>
      <c r="CVS15" s="316"/>
      <c r="CVT15" s="316"/>
      <c r="CVU15" s="316"/>
      <c r="CVV15" s="316"/>
      <c r="CVW15" s="316"/>
      <c r="CVX15" s="316"/>
      <c r="CVY15" s="316"/>
      <c r="CVZ15" s="316"/>
      <c r="CWA15" s="316"/>
      <c r="CWB15" s="316"/>
      <c r="CWC15" s="316"/>
      <c r="CWD15" s="316"/>
      <c r="CWE15" s="316"/>
      <c r="CWF15" s="316"/>
      <c r="CWG15" s="316"/>
      <c r="CWH15" s="316"/>
      <c r="CWI15" s="316"/>
      <c r="CWJ15" s="316"/>
      <c r="CWK15" s="316"/>
      <c r="CWL15" s="316"/>
      <c r="CWM15" s="316"/>
      <c r="CWN15" s="316"/>
      <c r="CWO15" s="316"/>
      <c r="CWP15" s="316"/>
      <c r="CWQ15" s="316"/>
      <c r="CWR15" s="316"/>
      <c r="CWS15" s="316"/>
      <c r="CWT15" s="316"/>
      <c r="CWU15" s="316"/>
      <c r="CWV15" s="316"/>
      <c r="CWW15" s="316"/>
      <c r="CWX15" s="316"/>
      <c r="CWY15" s="316"/>
      <c r="CWZ15" s="316"/>
      <c r="CXA15" s="316"/>
      <c r="CXB15" s="316"/>
      <c r="CXC15" s="316"/>
      <c r="CXD15" s="316"/>
      <c r="CXE15" s="316"/>
      <c r="CXF15" s="316"/>
      <c r="CXG15" s="316"/>
      <c r="CXH15" s="316"/>
      <c r="CXI15" s="316"/>
      <c r="CXJ15" s="316"/>
      <c r="CXK15" s="316"/>
      <c r="CXL15" s="316"/>
      <c r="CXM15" s="316"/>
      <c r="CXN15" s="316"/>
      <c r="CXO15" s="316"/>
      <c r="CXP15" s="316"/>
      <c r="CXQ15" s="316"/>
      <c r="CXR15" s="316"/>
      <c r="CXS15" s="316"/>
      <c r="CXT15" s="316"/>
      <c r="CXU15" s="316"/>
      <c r="CXV15" s="316"/>
      <c r="CXW15" s="316"/>
      <c r="CXX15" s="316"/>
      <c r="CXY15" s="316"/>
      <c r="CXZ15" s="316"/>
      <c r="CYA15" s="316"/>
      <c r="CYB15" s="316"/>
      <c r="CYC15" s="316"/>
      <c r="CYD15" s="316"/>
      <c r="CYE15" s="316"/>
      <c r="CYF15" s="316"/>
      <c r="CYG15" s="316"/>
      <c r="CYH15" s="316"/>
      <c r="CYI15" s="316"/>
      <c r="CYJ15" s="316"/>
      <c r="CYK15" s="316"/>
      <c r="CYL15" s="316"/>
      <c r="CYM15" s="316"/>
      <c r="CYN15" s="316"/>
      <c r="CYO15" s="316"/>
      <c r="CYP15" s="316"/>
      <c r="CYQ15" s="316"/>
      <c r="CYR15" s="316"/>
      <c r="CYS15" s="316"/>
      <c r="CYT15" s="316"/>
      <c r="CYU15" s="316"/>
      <c r="CYV15" s="316"/>
      <c r="CYW15" s="316"/>
      <c r="CYX15" s="316"/>
      <c r="CYY15" s="316"/>
      <c r="CYZ15" s="316"/>
      <c r="CZA15" s="316"/>
      <c r="CZB15" s="316"/>
      <c r="CZC15" s="316"/>
      <c r="CZD15" s="316"/>
      <c r="CZE15" s="316"/>
      <c r="CZF15" s="316"/>
      <c r="CZG15" s="316"/>
      <c r="CZH15" s="316"/>
      <c r="CZI15" s="316"/>
      <c r="CZJ15" s="316"/>
      <c r="CZK15" s="316"/>
      <c r="CZL15" s="316"/>
      <c r="CZM15" s="316"/>
      <c r="CZN15" s="316"/>
      <c r="CZO15" s="316"/>
      <c r="CZP15" s="316"/>
      <c r="CZQ15" s="316"/>
      <c r="CZR15" s="316"/>
      <c r="CZS15" s="316"/>
      <c r="CZT15" s="316"/>
      <c r="CZU15" s="316"/>
      <c r="CZV15" s="316"/>
      <c r="CZW15" s="316"/>
      <c r="CZX15" s="316"/>
      <c r="CZY15" s="316"/>
      <c r="CZZ15" s="316"/>
      <c r="DAA15" s="316"/>
      <c r="DAB15" s="316"/>
      <c r="DAC15" s="316"/>
      <c r="DAD15" s="316"/>
      <c r="DAE15" s="316"/>
      <c r="DAF15" s="316"/>
      <c r="DAG15" s="316"/>
      <c r="DAH15" s="316"/>
      <c r="DAI15" s="316"/>
      <c r="DAJ15" s="316"/>
      <c r="DAK15" s="316"/>
      <c r="DAL15" s="316"/>
      <c r="DAM15" s="316"/>
      <c r="DAN15" s="316"/>
      <c r="DAO15" s="316"/>
      <c r="DAP15" s="316"/>
      <c r="DAQ15" s="316"/>
      <c r="DAR15" s="316"/>
      <c r="DAS15" s="316"/>
      <c r="DAT15" s="316"/>
      <c r="DAU15" s="316"/>
      <c r="DAV15" s="316"/>
      <c r="DAW15" s="316"/>
      <c r="DAX15" s="316"/>
      <c r="DAY15" s="316"/>
      <c r="DAZ15" s="316"/>
      <c r="DBA15" s="316"/>
      <c r="DBB15" s="316"/>
      <c r="DBC15" s="316"/>
      <c r="DBD15" s="316"/>
      <c r="DBE15" s="316"/>
      <c r="DBF15" s="316"/>
      <c r="DBG15" s="316"/>
      <c r="DBH15" s="316"/>
      <c r="DBI15" s="316"/>
      <c r="DBJ15" s="316"/>
      <c r="DBK15" s="316"/>
      <c r="DBL15" s="316"/>
      <c r="DBM15" s="316"/>
      <c r="DBN15" s="316"/>
      <c r="DBO15" s="316"/>
      <c r="DBP15" s="316"/>
      <c r="DBQ15" s="316"/>
      <c r="DBR15" s="316"/>
      <c r="DBS15" s="316"/>
      <c r="DBT15" s="316"/>
      <c r="DBU15" s="316"/>
      <c r="DBV15" s="316"/>
      <c r="DBW15" s="316"/>
      <c r="DBX15" s="316"/>
      <c r="DBY15" s="316"/>
      <c r="DBZ15" s="316"/>
      <c r="DCA15" s="316"/>
      <c r="DCB15" s="316"/>
      <c r="DCC15" s="316"/>
      <c r="DCD15" s="316"/>
      <c r="DCE15" s="316"/>
      <c r="DCF15" s="316"/>
      <c r="DCG15" s="316"/>
      <c r="DCH15" s="316"/>
      <c r="DCI15" s="316"/>
      <c r="DCJ15" s="316"/>
      <c r="DCK15" s="316"/>
      <c r="DCL15" s="316"/>
      <c r="DCM15" s="316"/>
      <c r="DCN15" s="316"/>
      <c r="DCO15" s="316"/>
      <c r="DCP15" s="316"/>
      <c r="DCQ15" s="316"/>
      <c r="DCR15" s="316"/>
      <c r="DCS15" s="316"/>
      <c r="DCT15" s="316"/>
      <c r="DCU15" s="316"/>
      <c r="DCV15" s="316"/>
      <c r="DCW15" s="316"/>
      <c r="DCX15" s="316"/>
      <c r="DCY15" s="316"/>
      <c r="DCZ15" s="316"/>
      <c r="DDA15" s="316"/>
      <c r="DDB15" s="316"/>
      <c r="DDC15" s="316"/>
      <c r="DDD15" s="316"/>
      <c r="DDE15" s="316"/>
      <c r="DDF15" s="316"/>
      <c r="DDG15" s="316"/>
      <c r="DDH15" s="316"/>
      <c r="DDI15" s="316"/>
      <c r="DDJ15" s="316"/>
      <c r="DDK15" s="316"/>
      <c r="DDL15" s="316"/>
      <c r="DDM15" s="316"/>
      <c r="DDN15" s="316"/>
      <c r="DDO15" s="316"/>
      <c r="DDP15" s="316"/>
      <c r="DDQ15" s="316"/>
      <c r="DDR15" s="316"/>
      <c r="DDS15" s="316"/>
      <c r="DDT15" s="316"/>
      <c r="DDU15" s="316"/>
      <c r="DDV15" s="316"/>
      <c r="DDW15" s="316"/>
      <c r="DDX15" s="316"/>
      <c r="DDY15" s="316"/>
      <c r="DDZ15" s="316"/>
      <c r="DEA15" s="316"/>
      <c r="DEB15" s="316"/>
      <c r="DEC15" s="316"/>
      <c r="DED15" s="316"/>
      <c r="DEE15" s="316"/>
      <c r="DEF15" s="316"/>
      <c r="DEG15" s="316"/>
      <c r="DEH15" s="316"/>
      <c r="DEI15" s="316"/>
      <c r="DEJ15" s="316"/>
      <c r="DEK15" s="316"/>
      <c r="DEL15" s="316"/>
      <c r="DEM15" s="316"/>
      <c r="DEN15" s="316"/>
      <c r="DEO15" s="316"/>
      <c r="DEP15" s="316"/>
      <c r="DEQ15" s="316"/>
      <c r="DER15" s="316"/>
      <c r="DES15" s="316"/>
      <c r="DET15" s="316"/>
      <c r="DEU15" s="316"/>
      <c r="DEV15" s="316"/>
      <c r="DEW15" s="316"/>
      <c r="DEX15" s="316"/>
      <c r="DEY15" s="316"/>
      <c r="DEZ15" s="316"/>
      <c r="DFA15" s="316"/>
      <c r="DFB15" s="316"/>
      <c r="DFC15" s="316"/>
      <c r="DFD15" s="316"/>
      <c r="DFE15" s="316"/>
      <c r="DFF15" s="316"/>
      <c r="DFG15" s="316"/>
      <c r="DFH15" s="316"/>
      <c r="DFI15" s="316"/>
      <c r="DFJ15" s="316"/>
      <c r="DFK15" s="316"/>
      <c r="DFL15" s="316"/>
      <c r="DFM15" s="316"/>
      <c r="DFN15" s="316"/>
      <c r="DFO15" s="316"/>
      <c r="DFP15" s="316"/>
      <c r="DFQ15" s="316"/>
      <c r="DFR15" s="316"/>
      <c r="DFS15" s="316"/>
      <c r="DFT15" s="316"/>
      <c r="DFU15" s="316"/>
      <c r="DFV15" s="316"/>
      <c r="DFW15" s="316"/>
      <c r="DFX15" s="316"/>
      <c r="DFY15" s="316"/>
      <c r="DFZ15" s="316"/>
      <c r="DGA15" s="316"/>
      <c r="DGB15" s="316"/>
      <c r="DGC15" s="316"/>
      <c r="DGD15" s="316"/>
      <c r="DGE15" s="316"/>
      <c r="DGF15" s="316"/>
      <c r="DGG15" s="316"/>
      <c r="DGH15" s="316"/>
      <c r="DGI15" s="316"/>
      <c r="DGJ15" s="316"/>
      <c r="DGK15" s="316"/>
      <c r="DGL15" s="316"/>
      <c r="DGM15" s="316"/>
      <c r="DGN15" s="316"/>
      <c r="DGO15" s="316"/>
      <c r="DGP15" s="316"/>
      <c r="DGQ15" s="316"/>
      <c r="DGR15" s="316"/>
      <c r="DGS15" s="316"/>
      <c r="DGT15" s="316"/>
      <c r="DGU15" s="316"/>
      <c r="DGV15" s="316"/>
      <c r="DGW15" s="316"/>
      <c r="DGX15" s="316"/>
      <c r="DGY15" s="316"/>
      <c r="DGZ15" s="316"/>
      <c r="DHA15" s="316"/>
      <c r="DHB15" s="316"/>
      <c r="DHC15" s="316"/>
      <c r="DHD15" s="316"/>
      <c r="DHE15" s="316"/>
      <c r="DHF15" s="316"/>
      <c r="DHG15" s="316"/>
      <c r="DHH15" s="316"/>
      <c r="DHI15" s="316"/>
      <c r="DHJ15" s="316"/>
      <c r="DHK15" s="316"/>
      <c r="DHL15" s="316"/>
      <c r="DHM15" s="316"/>
      <c r="DHN15" s="316"/>
      <c r="DHO15" s="316"/>
      <c r="DHP15" s="316"/>
      <c r="DHQ15" s="316"/>
      <c r="DHR15" s="316"/>
      <c r="DHS15" s="316"/>
      <c r="DHT15" s="316"/>
      <c r="DHU15" s="316"/>
      <c r="DHV15" s="316"/>
      <c r="DHW15" s="316"/>
      <c r="DHX15" s="316"/>
      <c r="DHY15" s="316"/>
      <c r="DHZ15" s="316"/>
      <c r="DIA15" s="316"/>
      <c r="DIB15" s="316"/>
      <c r="DIC15" s="316"/>
      <c r="DID15" s="316"/>
      <c r="DIE15" s="316"/>
      <c r="DIF15" s="316"/>
      <c r="DIG15" s="316"/>
      <c r="DIH15" s="316"/>
      <c r="DII15" s="316"/>
      <c r="DIJ15" s="316"/>
      <c r="DIK15" s="316"/>
      <c r="DIL15" s="316"/>
      <c r="DIM15" s="316"/>
      <c r="DIN15" s="316"/>
      <c r="DIO15" s="316"/>
      <c r="DIP15" s="316"/>
      <c r="DIQ15" s="316"/>
      <c r="DIR15" s="316"/>
      <c r="DIS15" s="316"/>
      <c r="DIT15" s="316"/>
      <c r="DIU15" s="316"/>
      <c r="DIV15" s="316"/>
      <c r="DIW15" s="316"/>
      <c r="DIX15" s="316"/>
      <c r="DIY15" s="316"/>
      <c r="DIZ15" s="316"/>
      <c r="DJA15" s="316"/>
      <c r="DJB15" s="316"/>
      <c r="DJC15" s="316"/>
      <c r="DJD15" s="316"/>
      <c r="DJE15" s="316"/>
      <c r="DJF15" s="316"/>
      <c r="DJG15" s="316"/>
      <c r="DJH15" s="316"/>
      <c r="DJI15" s="316"/>
      <c r="DJJ15" s="316"/>
      <c r="DJK15" s="316"/>
      <c r="DJL15" s="316"/>
      <c r="DJM15" s="316"/>
      <c r="DJN15" s="316"/>
      <c r="DJO15" s="316"/>
      <c r="DJP15" s="316"/>
      <c r="DJQ15" s="316"/>
      <c r="DJR15" s="316"/>
      <c r="DJS15" s="316"/>
      <c r="DJT15" s="316"/>
      <c r="DJU15" s="316"/>
      <c r="DJV15" s="316"/>
      <c r="DJW15" s="316"/>
      <c r="DJX15" s="316"/>
      <c r="DJY15" s="316"/>
      <c r="DJZ15" s="316"/>
      <c r="DKA15" s="316"/>
      <c r="DKB15" s="316"/>
      <c r="DKC15" s="316"/>
      <c r="DKD15" s="316"/>
      <c r="DKE15" s="316"/>
      <c r="DKF15" s="316"/>
      <c r="DKG15" s="316"/>
      <c r="DKH15" s="316"/>
      <c r="DKI15" s="316"/>
      <c r="DKJ15" s="316"/>
      <c r="DKK15" s="316"/>
      <c r="DKL15" s="316"/>
      <c r="DKM15" s="316"/>
      <c r="DKN15" s="316"/>
      <c r="DKO15" s="316"/>
      <c r="DKP15" s="316"/>
      <c r="DKQ15" s="316"/>
      <c r="DKR15" s="316"/>
      <c r="DKS15" s="316"/>
      <c r="DKT15" s="316"/>
      <c r="DKU15" s="316"/>
      <c r="DKV15" s="316"/>
      <c r="DKW15" s="316"/>
      <c r="DKX15" s="316"/>
      <c r="DKY15" s="316"/>
      <c r="DKZ15" s="316"/>
      <c r="DLA15" s="316"/>
      <c r="DLB15" s="316"/>
      <c r="DLC15" s="316"/>
      <c r="DLD15" s="316"/>
      <c r="DLE15" s="316"/>
      <c r="DLF15" s="316"/>
      <c r="DLG15" s="316"/>
      <c r="DLH15" s="316"/>
      <c r="DLI15" s="316"/>
      <c r="DLJ15" s="316"/>
      <c r="DLK15" s="316"/>
      <c r="DLL15" s="316"/>
      <c r="DLM15" s="316"/>
      <c r="DLN15" s="316"/>
      <c r="DLO15" s="316"/>
      <c r="DLP15" s="316"/>
      <c r="DLQ15" s="316"/>
      <c r="DLR15" s="316"/>
      <c r="DLS15" s="316"/>
      <c r="DLT15" s="316"/>
      <c r="DLU15" s="316"/>
      <c r="DLV15" s="316"/>
      <c r="DLW15" s="316"/>
      <c r="DLX15" s="316"/>
      <c r="DLY15" s="316"/>
      <c r="DLZ15" s="316"/>
      <c r="DMA15" s="316"/>
      <c r="DMB15" s="316"/>
      <c r="DMC15" s="316"/>
      <c r="DMD15" s="316"/>
      <c r="DME15" s="316"/>
      <c r="DMF15" s="316"/>
      <c r="DMG15" s="316"/>
      <c r="DMH15" s="316"/>
      <c r="DMI15" s="316"/>
      <c r="DMJ15" s="316"/>
      <c r="DMK15" s="316"/>
      <c r="DML15" s="316"/>
      <c r="DMM15" s="316"/>
      <c r="DMN15" s="316"/>
      <c r="DMO15" s="316"/>
      <c r="DMP15" s="316"/>
      <c r="DMQ15" s="316"/>
      <c r="DMR15" s="316"/>
      <c r="DMS15" s="316"/>
      <c r="DMT15" s="316"/>
      <c r="DMU15" s="316"/>
      <c r="DMV15" s="316"/>
      <c r="DMW15" s="316"/>
      <c r="DMX15" s="316"/>
      <c r="DMY15" s="316"/>
      <c r="DMZ15" s="316"/>
      <c r="DNA15" s="316"/>
      <c r="DNB15" s="316"/>
      <c r="DNC15" s="316"/>
      <c r="DND15" s="316"/>
      <c r="DNE15" s="316"/>
      <c r="DNF15" s="316"/>
      <c r="DNG15" s="316"/>
      <c r="DNH15" s="316"/>
      <c r="DNI15" s="316"/>
      <c r="DNJ15" s="316"/>
      <c r="DNK15" s="316"/>
      <c r="DNL15" s="316"/>
      <c r="DNM15" s="316"/>
      <c r="DNN15" s="316"/>
      <c r="DNO15" s="316"/>
      <c r="DNP15" s="316"/>
      <c r="DNQ15" s="316"/>
      <c r="DNR15" s="316"/>
      <c r="DNS15" s="316"/>
      <c r="DNT15" s="316"/>
      <c r="DNU15" s="316"/>
      <c r="DNV15" s="316"/>
      <c r="DNW15" s="316"/>
      <c r="DNX15" s="316"/>
      <c r="DNY15" s="316"/>
      <c r="DNZ15" s="316"/>
      <c r="DOA15" s="316"/>
      <c r="DOB15" s="316"/>
      <c r="DOC15" s="316"/>
      <c r="DOD15" s="316"/>
      <c r="DOE15" s="316"/>
      <c r="DOF15" s="316"/>
      <c r="DOG15" s="316"/>
      <c r="DOH15" s="316"/>
      <c r="DOI15" s="316"/>
      <c r="DOJ15" s="316"/>
      <c r="DOK15" s="316"/>
      <c r="DOL15" s="316"/>
      <c r="DOM15" s="316"/>
      <c r="DON15" s="316"/>
      <c r="DOO15" s="316"/>
      <c r="DOP15" s="316"/>
      <c r="DOQ15" s="316"/>
      <c r="DOR15" s="316"/>
      <c r="DOS15" s="316"/>
      <c r="DOT15" s="316"/>
      <c r="DOU15" s="316"/>
      <c r="DOV15" s="316"/>
      <c r="DOW15" s="316"/>
      <c r="DOX15" s="316"/>
      <c r="DOY15" s="316"/>
      <c r="DOZ15" s="316"/>
      <c r="DPA15" s="316"/>
      <c r="DPB15" s="316"/>
      <c r="DPC15" s="316"/>
      <c r="DPD15" s="316"/>
      <c r="DPE15" s="316"/>
      <c r="DPF15" s="316"/>
      <c r="DPG15" s="316"/>
      <c r="DPH15" s="316"/>
      <c r="DPI15" s="316"/>
      <c r="DPJ15" s="316"/>
      <c r="DPK15" s="316"/>
      <c r="DPL15" s="316"/>
      <c r="DPM15" s="316"/>
      <c r="DPN15" s="316"/>
      <c r="DPO15" s="316"/>
      <c r="DPP15" s="316"/>
      <c r="DPQ15" s="316"/>
      <c r="DPR15" s="316"/>
      <c r="DPS15" s="316"/>
      <c r="DPT15" s="316"/>
      <c r="DPU15" s="316"/>
      <c r="DPV15" s="316"/>
      <c r="DPW15" s="316"/>
      <c r="DPX15" s="316"/>
      <c r="DPY15" s="316"/>
      <c r="DPZ15" s="316"/>
      <c r="DQA15" s="316"/>
      <c r="DQB15" s="316"/>
      <c r="DQC15" s="316"/>
      <c r="DQD15" s="316"/>
      <c r="DQE15" s="316"/>
      <c r="DQF15" s="316"/>
      <c r="DQG15" s="316"/>
      <c r="DQH15" s="316"/>
      <c r="DQI15" s="316"/>
      <c r="DQJ15" s="316"/>
      <c r="DQK15" s="316"/>
      <c r="DQL15" s="316"/>
      <c r="DQM15" s="316"/>
      <c r="DQN15" s="316"/>
      <c r="DQO15" s="316"/>
      <c r="DQP15" s="316"/>
      <c r="DQQ15" s="316"/>
      <c r="DQR15" s="316"/>
      <c r="DQS15" s="316"/>
      <c r="DQT15" s="316"/>
      <c r="DQU15" s="316"/>
      <c r="DQV15" s="316"/>
      <c r="DQW15" s="316"/>
      <c r="DQX15" s="316"/>
      <c r="DQY15" s="316"/>
      <c r="DQZ15" s="316"/>
      <c r="DRA15" s="316"/>
      <c r="DRB15" s="316"/>
      <c r="DRC15" s="316"/>
      <c r="DRD15" s="316"/>
      <c r="DRE15" s="316"/>
      <c r="DRF15" s="316"/>
      <c r="DRG15" s="316"/>
      <c r="DRH15" s="316"/>
      <c r="DRI15" s="316"/>
      <c r="DRJ15" s="316"/>
      <c r="DRK15" s="316"/>
      <c r="DRL15" s="316"/>
      <c r="DRM15" s="316"/>
      <c r="DRN15" s="316"/>
      <c r="DRO15" s="316"/>
      <c r="DRP15" s="316"/>
      <c r="DRQ15" s="316"/>
      <c r="DRR15" s="316"/>
      <c r="DRS15" s="316"/>
      <c r="DRT15" s="316"/>
      <c r="DRU15" s="316"/>
      <c r="DRV15" s="316"/>
      <c r="DRW15" s="316"/>
      <c r="DRX15" s="316"/>
      <c r="DRY15" s="316"/>
      <c r="DRZ15" s="316"/>
      <c r="DSA15" s="316"/>
      <c r="DSB15" s="316"/>
      <c r="DSC15" s="316"/>
      <c r="DSD15" s="316"/>
      <c r="DSE15" s="316"/>
      <c r="DSF15" s="316"/>
      <c r="DSG15" s="316"/>
      <c r="DSH15" s="316"/>
      <c r="DSI15" s="316"/>
      <c r="DSJ15" s="316"/>
      <c r="DSK15" s="316"/>
      <c r="DSL15" s="316"/>
      <c r="DSM15" s="316"/>
      <c r="DSN15" s="316"/>
      <c r="DSO15" s="316"/>
      <c r="DSP15" s="316"/>
      <c r="DSQ15" s="316"/>
      <c r="DSR15" s="316"/>
      <c r="DSS15" s="316"/>
      <c r="DST15" s="316"/>
      <c r="DSU15" s="316"/>
      <c r="DSV15" s="316"/>
      <c r="DSW15" s="316"/>
      <c r="DSX15" s="316"/>
      <c r="DSY15" s="316"/>
      <c r="DSZ15" s="316"/>
      <c r="DTA15" s="316"/>
      <c r="DTB15" s="316"/>
      <c r="DTC15" s="316"/>
      <c r="DTD15" s="316"/>
      <c r="DTE15" s="316"/>
      <c r="DTF15" s="316"/>
      <c r="DTG15" s="316"/>
      <c r="DTH15" s="316"/>
      <c r="DTI15" s="316"/>
      <c r="DTJ15" s="316"/>
      <c r="DTK15" s="316"/>
      <c r="DTL15" s="316"/>
      <c r="DTM15" s="316"/>
      <c r="DTN15" s="316"/>
      <c r="DTO15" s="316"/>
      <c r="DTP15" s="316"/>
      <c r="DTQ15" s="316"/>
      <c r="DTR15" s="316"/>
      <c r="DTS15" s="316"/>
      <c r="DTT15" s="316"/>
      <c r="DTU15" s="316"/>
      <c r="DTV15" s="316"/>
      <c r="DTW15" s="316"/>
      <c r="DTX15" s="316"/>
      <c r="DTY15" s="316"/>
      <c r="DTZ15" s="316"/>
      <c r="DUA15" s="316"/>
      <c r="DUB15" s="316"/>
      <c r="DUC15" s="316"/>
      <c r="DUD15" s="316"/>
      <c r="DUE15" s="316"/>
      <c r="DUF15" s="316"/>
      <c r="DUG15" s="316"/>
      <c r="DUH15" s="316"/>
      <c r="DUI15" s="316"/>
      <c r="DUJ15" s="316"/>
      <c r="DUK15" s="316"/>
      <c r="DUL15" s="316"/>
      <c r="DUM15" s="316"/>
      <c r="DUN15" s="316"/>
      <c r="DUO15" s="316"/>
      <c r="DUP15" s="316"/>
      <c r="DUQ15" s="316"/>
      <c r="DUR15" s="316"/>
      <c r="DUS15" s="316"/>
      <c r="DUT15" s="316"/>
      <c r="DUU15" s="316"/>
      <c r="DUV15" s="316"/>
      <c r="DUW15" s="316"/>
      <c r="DUX15" s="316"/>
      <c r="DUY15" s="316"/>
      <c r="DUZ15" s="316"/>
      <c r="DVA15" s="316"/>
      <c r="DVB15" s="316"/>
      <c r="DVC15" s="316"/>
      <c r="DVD15" s="316"/>
      <c r="DVE15" s="316"/>
      <c r="DVF15" s="316"/>
      <c r="DVG15" s="316"/>
      <c r="DVH15" s="316"/>
      <c r="DVI15" s="316"/>
      <c r="DVJ15" s="316"/>
      <c r="DVK15" s="316"/>
      <c r="DVL15" s="316"/>
      <c r="DVM15" s="316"/>
      <c r="DVN15" s="316"/>
      <c r="DVO15" s="316"/>
      <c r="DVP15" s="316"/>
      <c r="DVQ15" s="316"/>
      <c r="DVR15" s="316"/>
      <c r="DVS15" s="316"/>
      <c r="DVT15" s="316"/>
      <c r="DVU15" s="316"/>
      <c r="DVV15" s="316"/>
      <c r="DVW15" s="316"/>
      <c r="DVX15" s="316"/>
      <c r="DVY15" s="316"/>
      <c r="DVZ15" s="316"/>
      <c r="DWA15" s="316"/>
      <c r="DWB15" s="316"/>
      <c r="DWC15" s="316"/>
      <c r="DWD15" s="316"/>
      <c r="DWE15" s="316"/>
      <c r="DWF15" s="316"/>
      <c r="DWG15" s="316"/>
      <c r="DWH15" s="316"/>
      <c r="DWI15" s="316"/>
      <c r="DWJ15" s="316"/>
      <c r="DWK15" s="316"/>
      <c r="DWL15" s="316"/>
      <c r="DWM15" s="316"/>
      <c r="DWN15" s="316"/>
      <c r="DWO15" s="316"/>
      <c r="DWP15" s="316"/>
      <c r="DWQ15" s="316"/>
      <c r="DWR15" s="316"/>
      <c r="DWS15" s="316"/>
      <c r="DWT15" s="316"/>
      <c r="DWU15" s="316"/>
      <c r="DWV15" s="316"/>
      <c r="DWW15" s="316"/>
      <c r="DWX15" s="316"/>
      <c r="DWY15" s="316"/>
      <c r="DWZ15" s="316"/>
      <c r="DXA15" s="316"/>
      <c r="DXB15" s="316"/>
      <c r="DXC15" s="316"/>
      <c r="DXD15" s="316"/>
      <c r="DXE15" s="316"/>
      <c r="DXF15" s="316"/>
      <c r="DXG15" s="316"/>
      <c r="DXH15" s="316"/>
      <c r="DXI15" s="316"/>
      <c r="DXJ15" s="316"/>
      <c r="DXK15" s="316"/>
      <c r="DXL15" s="316"/>
      <c r="DXM15" s="316"/>
      <c r="DXN15" s="316"/>
      <c r="DXO15" s="316"/>
      <c r="DXP15" s="316"/>
      <c r="DXQ15" s="316"/>
      <c r="DXR15" s="316"/>
      <c r="DXS15" s="316"/>
      <c r="DXT15" s="316"/>
      <c r="DXU15" s="316"/>
      <c r="DXV15" s="316"/>
      <c r="DXW15" s="316"/>
      <c r="DXX15" s="316"/>
      <c r="DXY15" s="316"/>
      <c r="DXZ15" s="316"/>
      <c r="DYA15" s="316"/>
      <c r="DYB15" s="316"/>
      <c r="DYC15" s="316"/>
      <c r="DYD15" s="316"/>
      <c r="DYE15" s="316"/>
      <c r="DYF15" s="316"/>
      <c r="DYG15" s="316"/>
      <c r="DYH15" s="316"/>
      <c r="DYI15" s="316"/>
      <c r="DYJ15" s="316"/>
      <c r="DYK15" s="316"/>
      <c r="DYL15" s="316"/>
      <c r="DYM15" s="316"/>
      <c r="DYN15" s="316"/>
      <c r="DYO15" s="316"/>
      <c r="DYP15" s="316"/>
      <c r="DYQ15" s="316"/>
      <c r="DYR15" s="316"/>
      <c r="DYS15" s="316"/>
      <c r="DYT15" s="316"/>
      <c r="DYU15" s="316"/>
      <c r="DYV15" s="316"/>
      <c r="DYW15" s="316"/>
      <c r="DYX15" s="316"/>
      <c r="DYY15" s="316"/>
      <c r="DYZ15" s="316"/>
      <c r="DZA15" s="316"/>
      <c r="DZB15" s="316"/>
      <c r="DZC15" s="316"/>
      <c r="DZD15" s="316"/>
      <c r="DZE15" s="316"/>
      <c r="DZF15" s="316"/>
      <c r="DZG15" s="316"/>
      <c r="DZH15" s="316"/>
      <c r="DZI15" s="316"/>
      <c r="DZJ15" s="316"/>
      <c r="DZK15" s="316"/>
      <c r="DZL15" s="316"/>
      <c r="DZM15" s="316"/>
      <c r="DZN15" s="316"/>
      <c r="DZO15" s="316"/>
      <c r="DZP15" s="316"/>
      <c r="DZQ15" s="316"/>
      <c r="DZR15" s="316"/>
      <c r="DZS15" s="316"/>
      <c r="DZT15" s="316"/>
      <c r="DZU15" s="316"/>
      <c r="DZV15" s="316"/>
      <c r="DZW15" s="316"/>
      <c r="DZX15" s="316"/>
      <c r="DZY15" s="316"/>
      <c r="DZZ15" s="316"/>
      <c r="EAA15" s="316"/>
      <c r="EAB15" s="316"/>
      <c r="EAC15" s="316"/>
      <c r="EAD15" s="316"/>
      <c r="EAE15" s="316"/>
      <c r="EAF15" s="316"/>
      <c r="EAG15" s="316"/>
      <c r="EAH15" s="316"/>
      <c r="EAI15" s="316"/>
      <c r="EAJ15" s="316"/>
      <c r="EAK15" s="316"/>
      <c r="EAL15" s="316"/>
      <c r="EAM15" s="316"/>
      <c r="EAN15" s="316"/>
      <c r="EAO15" s="316"/>
      <c r="EAP15" s="316"/>
      <c r="EAQ15" s="316"/>
      <c r="EAR15" s="316"/>
      <c r="EAS15" s="316"/>
      <c r="EAT15" s="316"/>
      <c r="EAU15" s="316"/>
      <c r="EAV15" s="316"/>
      <c r="EAW15" s="316"/>
      <c r="EAX15" s="316"/>
      <c r="EAY15" s="316"/>
      <c r="EAZ15" s="316"/>
      <c r="EBA15" s="316"/>
      <c r="EBB15" s="316"/>
      <c r="EBC15" s="316"/>
      <c r="EBD15" s="316"/>
      <c r="EBE15" s="316"/>
      <c r="EBF15" s="316"/>
      <c r="EBG15" s="316"/>
      <c r="EBH15" s="316"/>
      <c r="EBI15" s="316"/>
      <c r="EBJ15" s="316"/>
      <c r="EBK15" s="316"/>
      <c r="EBL15" s="316"/>
      <c r="EBM15" s="316"/>
      <c r="EBN15" s="316"/>
      <c r="EBO15" s="316"/>
      <c r="EBP15" s="316"/>
      <c r="EBQ15" s="316"/>
      <c r="EBR15" s="316"/>
      <c r="EBS15" s="316"/>
      <c r="EBT15" s="316"/>
      <c r="EBU15" s="316"/>
      <c r="EBV15" s="316"/>
      <c r="EBW15" s="316"/>
      <c r="EBX15" s="316"/>
      <c r="EBY15" s="316"/>
      <c r="EBZ15" s="316"/>
      <c r="ECA15" s="316"/>
      <c r="ECB15" s="316"/>
      <c r="ECC15" s="316"/>
      <c r="ECD15" s="316"/>
      <c r="ECE15" s="316"/>
      <c r="ECF15" s="316"/>
      <c r="ECG15" s="316"/>
      <c r="ECH15" s="316"/>
      <c r="ECI15" s="316"/>
      <c r="ECJ15" s="316"/>
      <c r="ECK15" s="316"/>
      <c r="ECL15" s="316"/>
      <c r="ECM15" s="316"/>
      <c r="ECN15" s="316"/>
      <c r="ECO15" s="316"/>
      <c r="ECP15" s="316"/>
      <c r="ECQ15" s="316"/>
      <c r="ECR15" s="316"/>
      <c r="ECS15" s="316"/>
      <c r="ECT15" s="316"/>
      <c r="ECU15" s="316"/>
      <c r="ECV15" s="316"/>
      <c r="ECW15" s="316"/>
      <c r="ECX15" s="316"/>
      <c r="ECY15" s="316"/>
      <c r="ECZ15" s="316"/>
      <c r="EDA15" s="316"/>
      <c r="EDB15" s="316"/>
      <c r="EDC15" s="316"/>
      <c r="EDD15" s="316"/>
      <c r="EDE15" s="316"/>
      <c r="EDF15" s="316"/>
      <c r="EDG15" s="316"/>
      <c r="EDH15" s="316"/>
      <c r="EDI15" s="316"/>
      <c r="EDJ15" s="316"/>
      <c r="EDK15" s="316"/>
      <c r="EDL15" s="316"/>
      <c r="EDM15" s="316"/>
      <c r="EDN15" s="316"/>
      <c r="EDO15" s="316"/>
      <c r="EDP15" s="316"/>
      <c r="EDQ15" s="316"/>
      <c r="EDR15" s="316"/>
      <c r="EDS15" s="316"/>
      <c r="EDT15" s="316"/>
      <c r="EDU15" s="316"/>
      <c r="EDV15" s="316"/>
      <c r="EDW15" s="316"/>
      <c r="EDX15" s="316"/>
      <c r="EDY15" s="316"/>
      <c r="EDZ15" s="316"/>
      <c r="EEA15" s="316"/>
      <c r="EEB15" s="316"/>
      <c r="EEC15" s="316"/>
      <c r="EED15" s="316"/>
      <c r="EEE15" s="316"/>
      <c r="EEF15" s="316"/>
      <c r="EEG15" s="316"/>
      <c r="EEH15" s="316"/>
      <c r="EEI15" s="316"/>
      <c r="EEJ15" s="316"/>
      <c r="EEK15" s="316"/>
      <c r="EEL15" s="316"/>
      <c r="EEM15" s="316"/>
      <c r="EEN15" s="316"/>
      <c r="EEO15" s="316"/>
      <c r="EEP15" s="316"/>
      <c r="EEQ15" s="316"/>
      <c r="EER15" s="316"/>
      <c r="EES15" s="316"/>
      <c r="EET15" s="316"/>
      <c r="EEU15" s="316"/>
      <c r="EEV15" s="316"/>
      <c r="EEW15" s="316"/>
      <c r="EEX15" s="316"/>
      <c r="EEY15" s="316"/>
      <c r="EEZ15" s="316"/>
      <c r="EFA15" s="316"/>
      <c r="EFB15" s="316"/>
      <c r="EFC15" s="316"/>
      <c r="EFD15" s="316"/>
      <c r="EFE15" s="316"/>
      <c r="EFF15" s="316"/>
      <c r="EFG15" s="316"/>
      <c r="EFH15" s="316"/>
      <c r="EFI15" s="316"/>
      <c r="EFJ15" s="316"/>
      <c r="EFK15" s="316"/>
      <c r="EFL15" s="316"/>
      <c r="EFM15" s="316"/>
      <c r="EFN15" s="316"/>
      <c r="EFO15" s="316"/>
      <c r="EFP15" s="316"/>
      <c r="EFQ15" s="316"/>
      <c r="EFR15" s="316"/>
      <c r="EFS15" s="316"/>
      <c r="EFT15" s="316"/>
      <c r="EFU15" s="316"/>
      <c r="EFV15" s="316"/>
      <c r="EFW15" s="316"/>
      <c r="EFX15" s="316"/>
      <c r="EFY15" s="316"/>
      <c r="EFZ15" s="316"/>
      <c r="EGA15" s="316"/>
      <c r="EGB15" s="316"/>
      <c r="EGC15" s="316"/>
      <c r="EGD15" s="316"/>
      <c r="EGE15" s="316"/>
      <c r="EGF15" s="316"/>
      <c r="EGG15" s="316"/>
      <c r="EGH15" s="316"/>
      <c r="EGI15" s="316"/>
      <c r="EGJ15" s="316"/>
      <c r="EGK15" s="316"/>
      <c r="EGL15" s="316"/>
      <c r="EGM15" s="316"/>
      <c r="EGN15" s="316"/>
      <c r="EGO15" s="316"/>
      <c r="EGP15" s="316"/>
      <c r="EGQ15" s="316"/>
      <c r="EGR15" s="316"/>
      <c r="EGS15" s="316"/>
      <c r="EGT15" s="316"/>
      <c r="EGU15" s="316"/>
      <c r="EGV15" s="316"/>
      <c r="EGW15" s="316"/>
      <c r="EGX15" s="316"/>
      <c r="EGY15" s="316"/>
      <c r="EGZ15" s="316"/>
      <c r="EHA15" s="316"/>
      <c r="EHB15" s="316"/>
      <c r="EHC15" s="316"/>
      <c r="EHD15" s="316"/>
      <c r="EHE15" s="316"/>
      <c r="EHF15" s="316"/>
      <c r="EHG15" s="316"/>
      <c r="EHH15" s="316"/>
      <c r="EHI15" s="316"/>
      <c r="EHJ15" s="316"/>
      <c r="EHK15" s="316"/>
      <c r="EHL15" s="316"/>
      <c r="EHM15" s="316"/>
      <c r="EHN15" s="316"/>
      <c r="EHO15" s="316"/>
      <c r="EHP15" s="316"/>
      <c r="EHQ15" s="316"/>
      <c r="EHR15" s="316"/>
      <c r="EHS15" s="316"/>
      <c r="EHT15" s="316"/>
      <c r="EHU15" s="316"/>
      <c r="EHV15" s="316"/>
      <c r="EHW15" s="316"/>
      <c r="EHX15" s="316"/>
      <c r="EHY15" s="316"/>
      <c r="EHZ15" s="316"/>
      <c r="EIA15" s="316"/>
      <c r="EIB15" s="316"/>
      <c r="EIC15" s="316"/>
      <c r="EID15" s="316"/>
      <c r="EIE15" s="316"/>
      <c r="EIF15" s="316"/>
      <c r="EIG15" s="316"/>
      <c r="EIH15" s="316"/>
      <c r="EII15" s="316"/>
      <c r="EIJ15" s="316"/>
      <c r="EIK15" s="316"/>
      <c r="EIL15" s="316"/>
      <c r="EIM15" s="316"/>
      <c r="EIN15" s="316"/>
      <c r="EIO15" s="316"/>
      <c r="EIP15" s="316"/>
      <c r="EIQ15" s="316"/>
      <c r="EIR15" s="316"/>
      <c r="EIS15" s="316"/>
      <c r="EIT15" s="316"/>
      <c r="EIU15" s="316"/>
      <c r="EIV15" s="316"/>
      <c r="EIW15" s="316"/>
      <c r="EIX15" s="316"/>
      <c r="EIY15" s="316"/>
      <c r="EIZ15" s="316"/>
      <c r="EJA15" s="316"/>
      <c r="EJB15" s="316"/>
      <c r="EJC15" s="316"/>
      <c r="EJD15" s="316"/>
      <c r="EJE15" s="316"/>
      <c r="EJF15" s="316"/>
      <c r="EJG15" s="316"/>
      <c r="EJH15" s="316"/>
      <c r="EJI15" s="316"/>
      <c r="EJJ15" s="316"/>
      <c r="EJK15" s="316"/>
      <c r="EJL15" s="316"/>
      <c r="EJM15" s="316"/>
      <c r="EJN15" s="316"/>
      <c r="EJO15" s="316"/>
      <c r="EJP15" s="316"/>
      <c r="EJQ15" s="316"/>
      <c r="EJR15" s="316"/>
      <c r="EJS15" s="316"/>
      <c r="EJT15" s="316"/>
      <c r="EJU15" s="316"/>
      <c r="EJV15" s="316"/>
      <c r="EJW15" s="316"/>
      <c r="EJX15" s="316"/>
      <c r="EJY15" s="316"/>
      <c r="EJZ15" s="316"/>
      <c r="EKA15" s="316"/>
      <c r="EKB15" s="316"/>
      <c r="EKC15" s="316"/>
      <c r="EKD15" s="316"/>
      <c r="EKE15" s="316"/>
      <c r="EKF15" s="316"/>
      <c r="EKG15" s="316"/>
      <c r="EKH15" s="316"/>
      <c r="EKI15" s="316"/>
      <c r="EKJ15" s="316"/>
      <c r="EKK15" s="316"/>
      <c r="EKL15" s="316"/>
      <c r="EKM15" s="316"/>
      <c r="EKN15" s="316"/>
      <c r="EKO15" s="316"/>
      <c r="EKP15" s="316"/>
      <c r="EKQ15" s="316"/>
      <c r="EKR15" s="316"/>
      <c r="EKS15" s="316"/>
      <c r="EKT15" s="316"/>
      <c r="EKU15" s="316"/>
      <c r="EKV15" s="316"/>
      <c r="EKW15" s="316"/>
      <c r="EKX15" s="316"/>
      <c r="EKY15" s="316"/>
      <c r="EKZ15" s="316"/>
      <c r="ELA15" s="316"/>
      <c r="ELB15" s="316"/>
      <c r="ELC15" s="316"/>
      <c r="ELD15" s="316"/>
      <c r="ELE15" s="316"/>
      <c r="ELF15" s="316"/>
      <c r="ELG15" s="316"/>
      <c r="ELH15" s="316"/>
      <c r="ELI15" s="316"/>
      <c r="ELJ15" s="316"/>
      <c r="ELK15" s="316"/>
      <c r="ELL15" s="316"/>
      <c r="ELM15" s="316"/>
      <c r="ELN15" s="316"/>
      <c r="ELO15" s="316"/>
      <c r="ELP15" s="316"/>
      <c r="ELQ15" s="316"/>
      <c r="ELR15" s="316"/>
      <c r="ELS15" s="316"/>
      <c r="ELT15" s="316"/>
      <c r="ELU15" s="316"/>
      <c r="ELV15" s="316"/>
      <c r="ELW15" s="316"/>
      <c r="ELX15" s="316"/>
      <c r="ELY15" s="316"/>
      <c r="ELZ15" s="316"/>
      <c r="EMA15" s="316"/>
      <c r="EMB15" s="316"/>
      <c r="EMC15" s="316"/>
      <c r="EMD15" s="316"/>
      <c r="EME15" s="316"/>
      <c r="EMF15" s="316"/>
      <c r="EMG15" s="316"/>
      <c r="EMH15" s="316"/>
      <c r="EMI15" s="316"/>
      <c r="EMJ15" s="316"/>
      <c r="EMK15" s="316"/>
      <c r="EML15" s="316"/>
      <c r="EMM15" s="316"/>
      <c r="EMN15" s="316"/>
      <c r="EMO15" s="316"/>
      <c r="EMP15" s="316"/>
      <c r="EMQ15" s="316"/>
      <c r="EMR15" s="316"/>
      <c r="EMS15" s="316"/>
      <c r="EMT15" s="316"/>
      <c r="EMU15" s="316"/>
      <c r="EMV15" s="316"/>
      <c r="EMW15" s="316"/>
      <c r="EMX15" s="316"/>
      <c r="EMY15" s="316"/>
      <c r="EMZ15" s="316"/>
      <c r="ENA15" s="316"/>
      <c r="ENB15" s="316"/>
      <c r="ENC15" s="316"/>
      <c r="END15" s="316"/>
      <c r="ENE15" s="316"/>
      <c r="ENF15" s="316"/>
      <c r="ENG15" s="316"/>
      <c r="ENH15" s="316"/>
      <c r="ENI15" s="316"/>
      <c r="ENJ15" s="316"/>
      <c r="ENK15" s="316"/>
      <c r="ENL15" s="316"/>
      <c r="ENM15" s="316"/>
      <c r="ENN15" s="316"/>
      <c r="ENO15" s="316"/>
      <c r="ENP15" s="316"/>
      <c r="ENQ15" s="316"/>
      <c r="ENR15" s="316"/>
      <c r="ENS15" s="316"/>
      <c r="ENT15" s="316"/>
      <c r="ENU15" s="316"/>
      <c r="ENV15" s="316"/>
      <c r="ENW15" s="316"/>
      <c r="ENX15" s="316"/>
      <c r="ENY15" s="316"/>
      <c r="ENZ15" s="316"/>
      <c r="EOA15" s="316"/>
      <c r="EOB15" s="316"/>
      <c r="EOC15" s="316"/>
      <c r="EOD15" s="316"/>
      <c r="EOE15" s="316"/>
      <c r="EOF15" s="316"/>
      <c r="EOG15" s="316"/>
      <c r="EOH15" s="316"/>
      <c r="EOI15" s="316"/>
      <c r="EOJ15" s="316"/>
      <c r="EOK15" s="316"/>
      <c r="EOL15" s="316"/>
      <c r="EOM15" s="316"/>
      <c r="EON15" s="316"/>
      <c r="EOO15" s="316"/>
      <c r="EOP15" s="316"/>
      <c r="EOQ15" s="316"/>
      <c r="EOR15" s="316"/>
      <c r="EOS15" s="316"/>
      <c r="EOT15" s="316"/>
      <c r="EOU15" s="316"/>
      <c r="EOV15" s="316"/>
      <c r="EOW15" s="316"/>
      <c r="EOX15" s="316"/>
      <c r="EOY15" s="316"/>
      <c r="EOZ15" s="316"/>
      <c r="EPA15" s="316"/>
      <c r="EPB15" s="316"/>
      <c r="EPC15" s="316"/>
      <c r="EPD15" s="316"/>
      <c r="EPE15" s="316"/>
      <c r="EPF15" s="316"/>
      <c r="EPG15" s="316"/>
      <c r="EPH15" s="316"/>
      <c r="EPI15" s="316"/>
      <c r="EPJ15" s="316"/>
      <c r="EPK15" s="316"/>
      <c r="EPL15" s="316"/>
      <c r="EPM15" s="316"/>
      <c r="EPN15" s="316"/>
      <c r="EPO15" s="316"/>
      <c r="EPP15" s="316"/>
      <c r="EPQ15" s="316"/>
      <c r="EPR15" s="316"/>
      <c r="EPS15" s="316"/>
      <c r="EPT15" s="316"/>
      <c r="EPU15" s="316"/>
      <c r="EPV15" s="316"/>
      <c r="EPW15" s="316"/>
      <c r="EPX15" s="316"/>
      <c r="EPY15" s="316"/>
      <c r="EPZ15" s="316"/>
      <c r="EQA15" s="316"/>
      <c r="EQB15" s="316"/>
      <c r="EQC15" s="316"/>
      <c r="EQD15" s="316"/>
      <c r="EQE15" s="316"/>
      <c r="EQF15" s="316"/>
      <c r="EQG15" s="316"/>
      <c r="EQH15" s="316"/>
      <c r="EQI15" s="316"/>
      <c r="EQJ15" s="316"/>
      <c r="EQK15" s="316"/>
      <c r="EQL15" s="316"/>
      <c r="EQM15" s="316"/>
      <c r="EQN15" s="316"/>
      <c r="EQO15" s="316"/>
      <c r="EQP15" s="316"/>
      <c r="EQQ15" s="316"/>
      <c r="EQR15" s="316"/>
      <c r="EQS15" s="316"/>
      <c r="EQT15" s="316"/>
      <c r="EQU15" s="316"/>
      <c r="EQV15" s="316"/>
      <c r="EQW15" s="316"/>
      <c r="EQX15" s="316"/>
      <c r="EQY15" s="316"/>
      <c r="EQZ15" s="316"/>
      <c r="ERA15" s="316"/>
      <c r="ERB15" s="316"/>
      <c r="ERC15" s="316"/>
      <c r="ERD15" s="316"/>
      <c r="ERE15" s="316"/>
      <c r="ERF15" s="316"/>
      <c r="ERG15" s="316"/>
      <c r="ERH15" s="316"/>
      <c r="ERI15" s="316"/>
      <c r="ERJ15" s="316"/>
      <c r="ERK15" s="316"/>
      <c r="ERL15" s="316"/>
      <c r="ERM15" s="316"/>
      <c r="ERN15" s="316"/>
      <c r="ERO15" s="316"/>
      <c r="ERP15" s="316"/>
      <c r="ERQ15" s="316"/>
      <c r="ERR15" s="316"/>
      <c r="ERS15" s="316"/>
      <c r="ERT15" s="316"/>
      <c r="ERU15" s="316"/>
      <c r="ERV15" s="316"/>
      <c r="ERW15" s="316"/>
      <c r="ERX15" s="316"/>
      <c r="ERY15" s="316"/>
      <c r="ERZ15" s="316"/>
      <c r="ESA15" s="316"/>
      <c r="ESB15" s="316"/>
      <c r="ESC15" s="316"/>
      <c r="ESD15" s="316"/>
      <c r="ESE15" s="316"/>
      <c r="ESF15" s="316"/>
      <c r="ESG15" s="316"/>
      <c r="ESH15" s="316"/>
      <c r="ESI15" s="316"/>
      <c r="ESJ15" s="316"/>
      <c r="ESK15" s="316"/>
      <c r="ESL15" s="316"/>
      <c r="ESM15" s="316"/>
      <c r="ESN15" s="316"/>
      <c r="ESO15" s="316"/>
      <c r="ESP15" s="316"/>
      <c r="ESQ15" s="316"/>
      <c r="ESR15" s="316"/>
      <c r="ESS15" s="316"/>
      <c r="EST15" s="316"/>
      <c r="ESU15" s="316"/>
      <c r="ESV15" s="316"/>
      <c r="ESW15" s="316"/>
      <c r="ESX15" s="316"/>
      <c r="ESY15" s="316"/>
      <c r="ESZ15" s="316"/>
      <c r="ETA15" s="316"/>
      <c r="ETB15" s="316"/>
      <c r="ETC15" s="316"/>
      <c r="ETD15" s="316"/>
      <c r="ETE15" s="316"/>
      <c r="ETF15" s="316"/>
      <c r="ETG15" s="316"/>
      <c r="ETH15" s="316"/>
      <c r="ETI15" s="316"/>
      <c r="ETJ15" s="316"/>
      <c r="ETK15" s="316"/>
      <c r="ETL15" s="316"/>
      <c r="ETM15" s="316"/>
      <c r="ETN15" s="316"/>
      <c r="ETO15" s="316"/>
      <c r="ETP15" s="316"/>
      <c r="ETQ15" s="316"/>
      <c r="ETR15" s="316"/>
      <c r="ETS15" s="316"/>
      <c r="ETT15" s="316"/>
      <c r="ETU15" s="316"/>
      <c r="ETV15" s="316"/>
      <c r="ETW15" s="316"/>
      <c r="ETX15" s="316"/>
      <c r="ETY15" s="316"/>
      <c r="ETZ15" s="316"/>
      <c r="EUA15" s="316"/>
      <c r="EUB15" s="316"/>
      <c r="EUC15" s="316"/>
      <c r="EUD15" s="316"/>
      <c r="EUE15" s="316"/>
      <c r="EUF15" s="316"/>
      <c r="EUG15" s="316"/>
      <c r="EUH15" s="316"/>
      <c r="EUI15" s="316"/>
      <c r="EUJ15" s="316"/>
      <c r="EUK15" s="316"/>
      <c r="EUL15" s="316"/>
      <c r="EUM15" s="316"/>
      <c r="EUN15" s="316"/>
      <c r="EUO15" s="316"/>
      <c r="EUP15" s="316"/>
      <c r="EUQ15" s="316"/>
      <c r="EUR15" s="316"/>
      <c r="EUS15" s="316"/>
      <c r="EUT15" s="316"/>
      <c r="EUU15" s="316"/>
      <c r="EUV15" s="316"/>
      <c r="EUW15" s="316"/>
      <c r="EUX15" s="316"/>
      <c r="EUY15" s="316"/>
      <c r="EUZ15" s="316"/>
      <c r="EVA15" s="316"/>
      <c r="EVB15" s="316"/>
      <c r="EVC15" s="316"/>
      <c r="EVD15" s="316"/>
      <c r="EVE15" s="316"/>
      <c r="EVF15" s="316"/>
      <c r="EVG15" s="316"/>
      <c r="EVH15" s="316"/>
      <c r="EVI15" s="316"/>
      <c r="EVJ15" s="316"/>
      <c r="EVK15" s="316"/>
      <c r="EVL15" s="316"/>
      <c r="EVM15" s="316"/>
      <c r="EVN15" s="316"/>
      <c r="EVO15" s="316"/>
      <c r="EVP15" s="316"/>
      <c r="EVQ15" s="316"/>
      <c r="EVR15" s="316"/>
      <c r="EVS15" s="316"/>
      <c r="EVT15" s="316"/>
      <c r="EVU15" s="316"/>
      <c r="EVV15" s="316"/>
      <c r="EVW15" s="316"/>
      <c r="EVX15" s="316"/>
      <c r="EVY15" s="316"/>
      <c r="EVZ15" s="316"/>
      <c r="EWA15" s="316"/>
      <c r="EWB15" s="316"/>
      <c r="EWC15" s="316"/>
      <c r="EWD15" s="316"/>
      <c r="EWE15" s="316"/>
      <c r="EWF15" s="316"/>
      <c r="EWG15" s="316"/>
      <c r="EWH15" s="316"/>
      <c r="EWI15" s="316"/>
      <c r="EWJ15" s="316"/>
      <c r="EWK15" s="316"/>
      <c r="EWL15" s="316"/>
      <c r="EWM15" s="316"/>
      <c r="EWN15" s="316"/>
      <c r="EWO15" s="316"/>
      <c r="EWP15" s="316"/>
      <c r="EWQ15" s="316"/>
      <c r="EWR15" s="316"/>
      <c r="EWS15" s="316"/>
      <c r="EWT15" s="316"/>
      <c r="EWU15" s="316"/>
      <c r="EWV15" s="316"/>
      <c r="EWW15" s="316"/>
      <c r="EWX15" s="316"/>
      <c r="EWY15" s="316"/>
      <c r="EWZ15" s="316"/>
      <c r="EXA15" s="316"/>
      <c r="EXB15" s="316"/>
      <c r="EXC15" s="316"/>
      <c r="EXD15" s="316"/>
      <c r="EXE15" s="316"/>
      <c r="EXF15" s="316"/>
      <c r="EXG15" s="316"/>
      <c r="EXH15" s="316"/>
      <c r="EXI15" s="316"/>
      <c r="EXJ15" s="316"/>
      <c r="EXK15" s="316"/>
      <c r="EXL15" s="316"/>
      <c r="EXM15" s="316"/>
      <c r="EXN15" s="316"/>
      <c r="EXO15" s="316"/>
      <c r="EXP15" s="316"/>
      <c r="EXQ15" s="316"/>
      <c r="EXR15" s="316"/>
      <c r="EXS15" s="316"/>
      <c r="EXT15" s="316"/>
      <c r="EXU15" s="316"/>
      <c r="EXV15" s="316"/>
      <c r="EXW15" s="316"/>
      <c r="EXX15" s="316"/>
      <c r="EXY15" s="316"/>
      <c r="EXZ15" s="316"/>
      <c r="EYA15" s="316"/>
      <c r="EYB15" s="316"/>
      <c r="EYC15" s="316"/>
      <c r="EYD15" s="316"/>
      <c r="EYE15" s="316"/>
      <c r="EYF15" s="316"/>
      <c r="EYG15" s="316"/>
      <c r="EYH15" s="316"/>
      <c r="EYI15" s="316"/>
      <c r="EYJ15" s="316"/>
      <c r="EYK15" s="316"/>
      <c r="EYL15" s="316"/>
      <c r="EYM15" s="316"/>
      <c r="EYN15" s="316"/>
      <c r="EYO15" s="316"/>
      <c r="EYP15" s="316"/>
      <c r="EYQ15" s="316"/>
      <c r="EYR15" s="316"/>
      <c r="EYS15" s="316"/>
      <c r="EYT15" s="316"/>
      <c r="EYU15" s="316"/>
      <c r="EYV15" s="316"/>
      <c r="EYW15" s="316"/>
      <c r="EYX15" s="316"/>
      <c r="EYY15" s="316"/>
      <c r="EYZ15" s="316"/>
      <c r="EZA15" s="316"/>
      <c r="EZB15" s="316"/>
      <c r="EZC15" s="316"/>
      <c r="EZD15" s="316"/>
      <c r="EZE15" s="316"/>
      <c r="EZF15" s="316"/>
      <c r="EZG15" s="316"/>
      <c r="EZH15" s="316"/>
      <c r="EZI15" s="316"/>
      <c r="EZJ15" s="316"/>
      <c r="EZK15" s="316"/>
      <c r="EZL15" s="316"/>
      <c r="EZM15" s="316"/>
      <c r="EZN15" s="316"/>
      <c r="EZO15" s="316"/>
      <c r="EZP15" s="316"/>
      <c r="EZQ15" s="316"/>
      <c r="EZR15" s="316"/>
      <c r="EZS15" s="316"/>
      <c r="EZT15" s="316"/>
      <c r="EZU15" s="316"/>
      <c r="EZV15" s="316"/>
      <c r="EZW15" s="316"/>
      <c r="EZX15" s="316"/>
      <c r="EZY15" s="316"/>
      <c r="EZZ15" s="316"/>
      <c r="FAA15" s="316"/>
      <c r="FAB15" s="316"/>
      <c r="FAC15" s="316"/>
      <c r="FAD15" s="316"/>
      <c r="FAE15" s="316"/>
      <c r="FAF15" s="316"/>
      <c r="FAG15" s="316"/>
      <c r="FAH15" s="316"/>
      <c r="FAI15" s="316"/>
      <c r="FAJ15" s="316"/>
      <c r="FAK15" s="316"/>
      <c r="FAL15" s="316"/>
      <c r="FAM15" s="316"/>
      <c r="FAN15" s="316"/>
      <c r="FAO15" s="316"/>
      <c r="FAP15" s="316"/>
      <c r="FAQ15" s="316"/>
      <c r="FAR15" s="316"/>
      <c r="FAS15" s="316"/>
      <c r="FAT15" s="316"/>
      <c r="FAU15" s="316"/>
      <c r="FAV15" s="316"/>
      <c r="FAW15" s="316"/>
      <c r="FAX15" s="316"/>
      <c r="FAY15" s="316"/>
      <c r="FAZ15" s="316"/>
      <c r="FBA15" s="316"/>
      <c r="FBB15" s="316"/>
      <c r="FBC15" s="316"/>
      <c r="FBD15" s="316"/>
      <c r="FBE15" s="316"/>
      <c r="FBF15" s="316"/>
      <c r="FBG15" s="316"/>
      <c r="FBH15" s="316"/>
      <c r="FBI15" s="316"/>
      <c r="FBJ15" s="316"/>
      <c r="FBK15" s="316"/>
      <c r="FBL15" s="316"/>
      <c r="FBM15" s="316"/>
      <c r="FBN15" s="316"/>
      <c r="FBO15" s="316"/>
      <c r="FBP15" s="316"/>
      <c r="FBQ15" s="316"/>
      <c r="FBR15" s="316"/>
      <c r="FBS15" s="316"/>
      <c r="FBT15" s="316"/>
      <c r="FBU15" s="316"/>
      <c r="FBV15" s="316"/>
      <c r="FBW15" s="316"/>
      <c r="FBX15" s="316"/>
      <c r="FBY15" s="316"/>
      <c r="FBZ15" s="316"/>
      <c r="FCA15" s="316"/>
      <c r="FCB15" s="316"/>
      <c r="FCC15" s="316"/>
      <c r="FCD15" s="316"/>
      <c r="FCE15" s="316"/>
      <c r="FCF15" s="316"/>
      <c r="FCG15" s="316"/>
      <c r="FCH15" s="316"/>
      <c r="FCI15" s="316"/>
      <c r="FCJ15" s="316"/>
      <c r="FCK15" s="316"/>
      <c r="FCL15" s="316"/>
      <c r="FCM15" s="316"/>
      <c r="FCN15" s="316"/>
      <c r="FCO15" s="316"/>
      <c r="FCP15" s="316"/>
      <c r="FCQ15" s="316"/>
      <c r="FCR15" s="316"/>
      <c r="FCS15" s="316"/>
      <c r="FCT15" s="316"/>
      <c r="FCU15" s="316"/>
      <c r="FCV15" s="316"/>
      <c r="FCW15" s="316"/>
      <c r="FCX15" s="316"/>
      <c r="FCY15" s="316"/>
      <c r="FCZ15" s="316"/>
      <c r="FDA15" s="316"/>
      <c r="FDB15" s="316"/>
      <c r="FDC15" s="316"/>
      <c r="FDD15" s="316"/>
      <c r="FDE15" s="316"/>
      <c r="FDF15" s="316"/>
      <c r="FDG15" s="316"/>
      <c r="FDH15" s="316"/>
      <c r="FDI15" s="316"/>
      <c r="FDJ15" s="316"/>
      <c r="FDK15" s="316"/>
      <c r="FDL15" s="316"/>
      <c r="FDM15" s="316"/>
      <c r="FDN15" s="316"/>
      <c r="FDO15" s="316"/>
      <c r="FDP15" s="316"/>
      <c r="FDQ15" s="316"/>
      <c r="FDR15" s="316"/>
      <c r="FDS15" s="316"/>
      <c r="FDT15" s="316"/>
      <c r="FDU15" s="316"/>
      <c r="FDV15" s="316"/>
      <c r="FDW15" s="316"/>
      <c r="FDX15" s="316"/>
      <c r="FDY15" s="316"/>
      <c r="FDZ15" s="316"/>
      <c r="FEA15" s="316"/>
      <c r="FEB15" s="316"/>
      <c r="FEC15" s="316"/>
      <c r="FED15" s="316"/>
      <c r="FEE15" s="316"/>
      <c r="FEF15" s="316"/>
      <c r="FEG15" s="316"/>
      <c r="FEH15" s="316"/>
      <c r="FEI15" s="316"/>
      <c r="FEJ15" s="316"/>
      <c r="FEK15" s="316"/>
      <c r="FEL15" s="316"/>
      <c r="FEM15" s="316"/>
      <c r="FEN15" s="316"/>
      <c r="FEO15" s="316"/>
      <c r="FEP15" s="316"/>
      <c r="FEQ15" s="316"/>
      <c r="FER15" s="316"/>
      <c r="FES15" s="316"/>
      <c r="FET15" s="316"/>
      <c r="FEU15" s="316"/>
      <c r="FEV15" s="316"/>
      <c r="FEW15" s="316"/>
      <c r="FEX15" s="316"/>
      <c r="FEY15" s="316"/>
      <c r="FEZ15" s="316"/>
      <c r="FFA15" s="316"/>
      <c r="FFB15" s="316"/>
      <c r="FFC15" s="316"/>
      <c r="FFD15" s="316"/>
      <c r="FFE15" s="316"/>
      <c r="FFF15" s="316"/>
      <c r="FFG15" s="316"/>
      <c r="FFH15" s="316"/>
      <c r="FFI15" s="316"/>
      <c r="FFJ15" s="316"/>
      <c r="FFK15" s="316"/>
      <c r="FFL15" s="316"/>
      <c r="FFM15" s="316"/>
      <c r="FFN15" s="316"/>
      <c r="FFO15" s="316"/>
      <c r="FFP15" s="316"/>
      <c r="FFQ15" s="316"/>
      <c r="FFR15" s="316"/>
      <c r="FFS15" s="316"/>
      <c r="FFT15" s="316"/>
      <c r="FFU15" s="316"/>
      <c r="FFV15" s="316"/>
      <c r="FFW15" s="316"/>
      <c r="FFX15" s="316"/>
      <c r="FFY15" s="316"/>
      <c r="FFZ15" s="316"/>
      <c r="FGA15" s="316"/>
      <c r="FGB15" s="316"/>
      <c r="FGC15" s="316"/>
      <c r="FGD15" s="316"/>
      <c r="FGE15" s="316"/>
      <c r="FGF15" s="316"/>
      <c r="FGG15" s="316"/>
      <c r="FGH15" s="316"/>
      <c r="FGI15" s="316"/>
      <c r="FGJ15" s="316"/>
      <c r="FGK15" s="316"/>
      <c r="FGL15" s="316"/>
      <c r="FGM15" s="316"/>
      <c r="FGN15" s="316"/>
      <c r="FGO15" s="316"/>
      <c r="FGP15" s="316"/>
      <c r="FGQ15" s="316"/>
      <c r="FGR15" s="316"/>
      <c r="FGS15" s="316"/>
      <c r="FGT15" s="316"/>
      <c r="FGU15" s="316"/>
      <c r="FGV15" s="316"/>
      <c r="FGW15" s="316"/>
      <c r="FGX15" s="316"/>
      <c r="FGY15" s="316"/>
      <c r="FGZ15" s="316"/>
      <c r="FHA15" s="316"/>
      <c r="FHB15" s="316"/>
      <c r="FHC15" s="316"/>
      <c r="FHD15" s="316"/>
      <c r="FHE15" s="316"/>
      <c r="FHF15" s="316"/>
      <c r="FHG15" s="316"/>
      <c r="FHH15" s="316"/>
      <c r="FHI15" s="316"/>
      <c r="FHJ15" s="316"/>
      <c r="FHK15" s="316"/>
      <c r="FHL15" s="316"/>
      <c r="FHM15" s="316"/>
      <c r="FHN15" s="316"/>
      <c r="FHO15" s="316"/>
      <c r="FHP15" s="316"/>
      <c r="FHQ15" s="316"/>
      <c r="FHR15" s="316"/>
      <c r="FHS15" s="316"/>
      <c r="FHT15" s="316"/>
      <c r="FHU15" s="316"/>
      <c r="FHV15" s="316"/>
      <c r="FHW15" s="316"/>
      <c r="FHX15" s="316"/>
      <c r="FHY15" s="316"/>
      <c r="FHZ15" s="316"/>
      <c r="FIA15" s="316"/>
      <c r="FIB15" s="316"/>
      <c r="FIC15" s="316"/>
      <c r="FID15" s="316"/>
      <c r="FIE15" s="316"/>
      <c r="FIF15" s="316"/>
      <c r="FIG15" s="316"/>
      <c r="FIH15" s="316"/>
      <c r="FII15" s="316"/>
      <c r="FIJ15" s="316"/>
      <c r="FIK15" s="316"/>
      <c r="FIL15" s="316"/>
      <c r="FIM15" s="316"/>
      <c r="FIN15" s="316"/>
      <c r="FIO15" s="316"/>
      <c r="FIP15" s="316"/>
      <c r="FIQ15" s="316"/>
      <c r="FIR15" s="316"/>
      <c r="FIS15" s="316"/>
      <c r="FIT15" s="316"/>
      <c r="FIU15" s="316"/>
      <c r="FIV15" s="316"/>
      <c r="FIW15" s="316"/>
      <c r="FIX15" s="316"/>
      <c r="FIY15" s="316"/>
      <c r="FIZ15" s="316"/>
      <c r="FJA15" s="316"/>
      <c r="FJB15" s="316"/>
      <c r="FJC15" s="316"/>
      <c r="FJD15" s="316"/>
      <c r="FJE15" s="316"/>
      <c r="FJF15" s="316"/>
      <c r="FJG15" s="316"/>
      <c r="FJH15" s="316"/>
      <c r="FJI15" s="316"/>
      <c r="FJJ15" s="316"/>
      <c r="FJK15" s="316"/>
      <c r="FJL15" s="316"/>
      <c r="FJM15" s="316"/>
      <c r="FJN15" s="316"/>
      <c r="FJO15" s="316"/>
      <c r="FJP15" s="316"/>
      <c r="FJQ15" s="316"/>
      <c r="FJR15" s="316"/>
      <c r="FJS15" s="316"/>
      <c r="FJT15" s="316"/>
      <c r="FJU15" s="316"/>
      <c r="FJV15" s="316"/>
      <c r="FJW15" s="316"/>
      <c r="FJX15" s="316"/>
      <c r="FJY15" s="316"/>
      <c r="FJZ15" s="316"/>
      <c r="FKA15" s="316"/>
      <c r="FKB15" s="316"/>
      <c r="FKC15" s="316"/>
      <c r="FKD15" s="316"/>
      <c r="FKE15" s="316"/>
      <c r="FKF15" s="316"/>
      <c r="FKG15" s="316"/>
      <c r="FKH15" s="316"/>
      <c r="FKI15" s="316"/>
      <c r="FKJ15" s="316"/>
      <c r="FKK15" s="316"/>
      <c r="FKL15" s="316"/>
      <c r="FKM15" s="316"/>
      <c r="FKN15" s="316"/>
      <c r="FKO15" s="316"/>
      <c r="FKP15" s="316"/>
      <c r="FKQ15" s="316"/>
      <c r="FKR15" s="316"/>
      <c r="FKS15" s="316"/>
      <c r="FKT15" s="316"/>
      <c r="FKU15" s="316"/>
      <c r="FKV15" s="316"/>
      <c r="FKW15" s="316"/>
      <c r="FKX15" s="316"/>
      <c r="FKY15" s="316"/>
      <c r="FKZ15" s="316"/>
      <c r="FLA15" s="316"/>
      <c r="FLB15" s="316"/>
      <c r="FLC15" s="316"/>
      <c r="FLD15" s="316"/>
      <c r="FLE15" s="316"/>
      <c r="FLF15" s="316"/>
      <c r="FLG15" s="316"/>
      <c r="FLH15" s="316"/>
      <c r="FLI15" s="316"/>
      <c r="FLJ15" s="316"/>
      <c r="FLK15" s="316"/>
      <c r="FLL15" s="316"/>
      <c r="FLM15" s="316"/>
      <c r="FLN15" s="316"/>
      <c r="FLO15" s="316"/>
      <c r="FLP15" s="316"/>
      <c r="FLQ15" s="316"/>
      <c r="FLR15" s="316"/>
      <c r="FLS15" s="316"/>
      <c r="FLT15" s="316"/>
      <c r="FLU15" s="316"/>
      <c r="FLV15" s="316"/>
      <c r="FLW15" s="316"/>
      <c r="FLX15" s="316"/>
      <c r="FLY15" s="316"/>
      <c r="FLZ15" s="316"/>
      <c r="FMA15" s="316"/>
      <c r="FMB15" s="316"/>
      <c r="FMC15" s="316"/>
      <c r="FMD15" s="316"/>
      <c r="FME15" s="316"/>
      <c r="FMF15" s="316"/>
      <c r="FMG15" s="316"/>
      <c r="FMH15" s="316"/>
      <c r="FMI15" s="316"/>
      <c r="FMJ15" s="316"/>
      <c r="FMK15" s="316"/>
      <c r="FML15" s="316"/>
      <c r="FMM15" s="316"/>
      <c r="FMN15" s="316"/>
      <c r="FMO15" s="316"/>
      <c r="FMP15" s="316"/>
      <c r="FMQ15" s="316"/>
      <c r="FMR15" s="316"/>
      <c r="FMS15" s="316"/>
      <c r="FMT15" s="316"/>
      <c r="FMU15" s="316"/>
      <c r="FMV15" s="316"/>
      <c r="FMW15" s="316"/>
      <c r="FMX15" s="316"/>
      <c r="FMY15" s="316"/>
      <c r="FMZ15" s="316"/>
      <c r="FNA15" s="316"/>
      <c r="FNB15" s="316"/>
      <c r="FNC15" s="316"/>
      <c r="FND15" s="316"/>
      <c r="FNE15" s="316"/>
      <c r="FNF15" s="316"/>
      <c r="FNG15" s="316"/>
      <c r="FNH15" s="316"/>
      <c r="FNI15" s="316"/>
      <c r="FNJ15" s="316"/>
      <c r="FNK15" s="316"/>
      <c r="FNL15" s="316"/>
      <c r="FNM15" s="316"/>
      <c r="FNN15" s="316"/>
      <c r="FNO15" s="316"/>
      <c r="FNP15" s="316"/>
      <c r="FNQ15" s="316"/>
      <c r="FNR15" s="316"/>
      <c r="FNS15" s="316"/>
      <c r="FNT15" s="316"/>
      <c r="FNU15" s="316"/>
      <c r="FNV15" s="316"/>
      <c r="FNW15" s="316"/>
      <c r="FNX15" s="316"/>
      <c r="FNY15" s="316"/>
      <c r="FNZ15" s="316"/>
      <c r="FOA15" s="316"/>
      <c r="FOB15" s="316"/>
      <c r="FOC15" s="316"/>
      <c r="FOD15" s="316"/>
      <c r="FOE15" s="316"/>
      <c r="FOF15" s="316"/>
      <c r="FOG15" s="316"/>
      <c r="FOH15" s="316"/>
      <c r="FOI15" s="316"/>
      <c r="FOJ15" s="316"/>
      <c r="FOK15" s="316"/>
      <c r="FOL15" s="316"/>
      <c r="FOM15" s="316"/>
      <c r="FON15" s="316"/>
      <c r="FOO15" s="316"/>
      <c r="FOP15" s="316"/>
      <c r="FOQ15" s="316"/>
      <c r="FOR15" s="316"/>
      <c r="FOS15" s="316"/>
      <c r="FOT15" s="316"/>
      <c r="FOU15" s="316"/>
      <c r="FOV15" s="316"/>
      <c r="FOW15" s="316"/>
      <c r="FOX15" s="316"/>
      <c r="FOY15" s="316"/>
      <c r="FOZ15" s="316"/>
      <c r="FPA15" s="316"/>
      <c r="FPB15" s="316"/>
      <c r="FPC15" s="316"/>
      <c r="FPD15" s="316"/>
      <c r="FPE15" s="316"/>
      <c r="FPF15" s="316"/>
      <c r="FPG15" s="316"/>
      <c r="FPH15" s="316"/>
      <c r="FPI15" s="316"/>
      <c r="FPJ15" s="316"/>
      <c r="FPK15" s="316"/>
      <c r="FPL15" s="316"/>
      <c r="FPM15" s="316"/>
      <c r="FPN15" s="316"/>
      <c r="FPO15" s="316"/>
      <c r="FPP15" s="316"/>
      <c r="FPQ15" s="316"/>
      <c r="FPR15" s="316"/>
      <c r="FPS15" s="316"/>
      <c r="FPT15" s="316"/>
      <c r="FPU15" s="316"/>
      <c r="FPV15" s="316"/>
      <c r="FPW15" s="316"/>
      <c r="FPX15" s="316"/>
      <c r="FPY15" s="316"/>
      <c r="FPZ15" s="316"/>
      <c r="FQA15" s="316"/>
      <c r="FQB15" s="316"/>
      <c r="FQC15" s="316"/>
      <c r="FQD15" s="316"/>
      <c r="FQE15" s="316"/>
      <c r="FQF15" s="316"/>
      <c r="FQG15" s="316"/>
      <c r="FQH15" s="316"/>
      <c r="FQI15" s="316"/>
      <c r="FQJ15" s="316"/>
      <c r="FQK15" s="316"/>
      <c r="FQL15" s="316"/>
      <c r="FQM15" s="316"/>
      <c r="FQN15" s="316"/>
      <c r="FQO15" s="316"/>
      <c r="FQP15" s="316"/>
      <c r="FQQ15" s="316"/>
      <c r="FQR15" s="316"/>
      <c r="FQS15" s="316"/>
      <c r="FQT15" s="316"/>
      <c r="FQU15" s="316"/>
      <c r="FQV15" s="316"/>
      <c r="FQW15" s="316"/>
      <c r="FQX15" s="316"/>
      <c r="FQY15" s="316"/>
      <c r="FQZ15" s="316"/>
      <c r="FRA15" s="316"/>
      <c r="FRB15" s="316"/>
      <c r="FRC15" s="316"/>
      <c r="FRD15" s="316"/>
      <c r="FRE15" s="316"/>
      <c r="FRF15" s="316"/>
      <c r="FRG15" s="316"/>
      <c r="FRH15" s="316"/>
      <c r="FRI15" s="316"/>
      <c r="FRJ15" s="316"/>
      <c r="FRK15" s="316"/>
      <c r="FRL15" s="316"/>
      <c r="FRM15" s="316"/>
      <c r="FRN15" s="316"/>
      <c r="FRO15" s="316"/>
      <c r="FRP15" s="316"/>
      <c r="FRQ15" s="316"/>
      <c r="FRR15" s="316"/>
      <c r="FRS15" s="316"/>
      <c r="FRT15" s="316"/>
      <c r="FRU15" s="316"/>
      <c r="FRV15" s="316"/>
      <c r="FRW15" s="316"/>
      <c r="FRX15" s="316"/>
      <c r="FRY15" s="316"/>
      <c r="FRZ15" s="316"/>
      <c r="FSA15" s="316"/>
      <c r="FSB15" s="316"/>
      <c r="FSC15" s="316"/>
      <c r="FSD15" s="316"/>
      <c r="FSE15" s="316"/>
      <c r="FSF15" s="316"/>
      <c r="FSG15" s="316"/>
      <c r="FSH15" s="316"/>
      <c r="FSI15" s="316"/>
      <c r="FSJ15" s="316"/>
      <c r="FSK15" s="316"/>
      <c r="FSL15" s="316"/>
      <c r="FSM15" s="316"/>
      <c r="FSN15" s="316"/>
      <c r="FSO15" s="316"/>
      <c r="FSP15" s="316"/>
      <c r="FSQ15" s="316"/>
      <c r="FSR15" s="316"/>
      <c r="FSS15" s="316"/>
      <c r="FST15" s="316"/>
      <c r="FSU15" s="316"/>
      <c r="FSV15" s="316"/>
      <c r="FSW15" s="316"/>
      <c r="FSX15" s="316"/>
      <c r="FSY15" s="316"/>
      <c r="FSZ15" s="316"/>
      <c r="FTA15" s="316"/>
      <c r="FTB15" s="316"/>
      <c r="FTC15" s="316"/>
      <c r="FTD15" s="316"/>
      <c r="FTE15" s="316"/>
      <c r="FTF15" s="316"/>
      <c r="FTG15" s="316"/>
      <c r="FTH15" s="316"/>
      <c r="FTI15" s="316"/>
      <c r="FTJ15" s="316"/>
      <c r="FTK15" s="316"/>
      <c r="FTL15" s="316"/>
      <c r="FTM15" s="316"/>
      <c r="FTN15" s="316"/>
      <c r="FTO15" s="316"/>
      <c r="FTP15" s="316"/>
      <c r="FTQ15" s="316"/>
      <c r="FTR15" s="316"/>
      <c r="FTS15" s="316"/>
      <c r="FTT15" s="316"/>
      <c r="FTU15" s="316"/>
      <c r="FTV15" s="316"/>
      <c r="FTW15" s="316"/>
      <c r="FTX15" s="316"/>
      <c r="FTY15" s="316"/>
      <c r="FTZ15" s="316"/>
      <c r="FUA15" s="316"/>
      <c r="FUB15" s="316"/>
      <c r="FUC15" s="316"/>
      <c r="FUD15" s="316"/>
      <c r="FUE15" s="316"/>
      <c r="FUF15" s="316"/>
      <c r="FUG15" s="316"/>
      <c r="FUH15" s="316"/>
      <c r="FUI15" s="316"/>
      <c r="FUJ15" s="316"/>
      <c r="FUK15" s="316"/>
      <c r="FUL15" s="316"/>
      <c r="FUM15" s="316"/>
      <c r="FUN15" s="316"/>
      <c r="FUO15" s="316"/>
      <c r="FUP15" s="316"/>
      <c r="FUQ15" s="316"/>
      <c r="FUR15" s="316"/>
      <c r="FUS15" s="316"/>
      <c r="FUT15" s="316"/>
      <c r="FUU15" s="316"/>
      <c r="FUV15" s="316"/>
      <c r="FUW15" s="316"/>
      <c r="FUX15" s="316"/>
      <c r="FUY15" s="316"/>
      <c r="FUZ15" s="316"/>
      <c r="FVA15" s="316"/>
      <c r="FVB15" s="316"/>
      <c r="FVC15" s="316"/>
      <c r="FVD15" s="316"/>
      <c r="FVE15" s="316"/>
      <c r="FVF15" s="316"/>
      <c r="FVG15" s="316"/>
      <c r="FVH15" s="316"/>
      <c r="FVI15" s="316"/>
      <c r="FVJ15" s="316"/>
      <c r="FVK15" s="316"/>
      <c r="FVL15" s="316"/>
      <c r="FVM15" s="316"/>
      <c r="FVN15" s="316"/>
      <c r="FVO15" s="316"/>
      <c r="FVP15" s="316"/>
      <c r="FVQ15" s="316"/>
      <c r="FVR15" s="316"/>
      <c r="FVS15" s="316"/>
      <c r="FVT15" s="316"/>
      <c r="FVU15" s="316"/>
      <c r="FVV15" s="316"/>
      <c r="FVW15" s="316"/>
      <c r="FVX15" s="316"/>
      <c r="FVY15" s="316"/>
      <c r="FVZ15" s="316"/>
      <c r="FWA15" s="316"/>
      <c r="FWB15" s="316"/>
      <c r="FWC15" s="316"/>
      <c r="FWD15" s="316"/>
      <c r="FWE15" s="316"/>
      <c r="FWF15" s="316"/>
      <c r="FWG15" s="316"/>
      <c r="FWH15" s="316"/>
      <c r="FWI15" s="316"/>
      <c r="FWJ15" s="316"/>
      <c r="FWK15" s="316"/>
      <c r="FWL15" s="316"/>
      <c r="FWM15" s="316"/>
      <c r="FWN15" s="316"/>
      <c r="FWO15" s="316"/>
      <c r="FWP15" s="316"/>
      <c r="FWQ15" s="316"/>
      <c r="FWR15" s="316"/>
      <c r="FWS15" s="316"/>
      <c r="FWT15" s="316"/>
      <c r="FWU15" s="316"/>
      <c r="FWV15" s="316"/>
      <c r="FWW15" s="316"/>
      <c r="FWX15" s="316"/>
      <c r="FWY15" s="316"/>
      <c r="FWZ15" s="316"/>
      <c r="FXA15" s="316"/>
      <c r="FXB15" s="316"/>
      <c r="FXC15" s="316"/>
      <c r="FXD15" s="316"/>
      <c r="FXE15" s="316"/>
      <c r="FXF15" s="316"/>
      <c r="FXG15" s="316"/>
      <c r="FXH15" s="316"/>
      <c r="FXI15" s="316"/>
      <c r="FXJ15" s="316"/>
      <c r="FXK15" s="316"/>
      <c r="FXL15" s="316"/>
      <c r="FXM15" s="316"/>
      <c r="FXN15" s="316"/>
      <c r="FXO15" s="316"/>
      <c r="FXP15" s="316"/>
      <c r="FXQ15" s="316"/>
      <c r="FXR15" s="316"/>
      <c r="FXS15" s="316"/>
      <c r="FXT15" s="316"/>
      <c r="FXU15" s="316"/>
      <c r="FXV15" s="316"/>
      <c r="FXW15" s="316"/>
      <c r="FXX15" s="316"/>
      <c r="FXY15" s="316"/>
      <c r="FXZ15" s="316"/>
      <c r="FYA15" s="316"/>
      <c r="FYB15" s="316"/>
      <c r="FYC15" s="316"/>
      <c r="FYD15" s="316"/>
      <c r="FYE15" s="316"/>
      <c r="FYF15" s="316"/>
      <c r="FYG15" s="316"/>
      <c r="FYH15" s="316"/>
      <c r="FYI15" s="316"/>
      <c r="FYJ15" s="316"/>
      <c r="FYK15" s="316"/>
      <c r="FYL15" s="316"/>
      <c r="FYM15" s="316"/>
      <c r="FYN15" s="316"/>
      <c r="FYO15" s="316"/>
      <c r="FYP15" s="316"/>
      <c r="FYQ15" s="316"/>
      <c r="FYR15" s="316"/>
      <c r="FYS15" s="316"/>
      <c r="FYT15" s="316"/>
      <c r="FYU15" s="316"/>
      <c r="FYV15" s="316"/>
      <c r="FYW15" s="316"/>
      <c r="FYX15" s="316"/>
      <c r="FYY15" s="316"/>
      <c r="FYZ15" s="316"/>
      <c r="FZA15" s="316"/>
      <c r="FZB15" s="316"/>
      <c r="FZC15" s="316"/>
      <c r="FZD15" s="316"/>
      <c r="FZE15" s="316"/>
      <c r="FZF15" s="316"/>
      <c r="FZG15" s="316"/>
      <c r="FZH15" s="316"/>
      <c r="FZI15" s="316"/>
      <c r="FZJ15" s="316"/>
      <c r="FZK15" s="316"/>
      <c r="FZL15" s="316"/>
      <c r="FZM15" s="316"/>
      <c r="FZN15" s="316"/>
      <c r="FZO15" s="316"/>
      <c r="FZP15" s="316"/>
      <c r="FZQ15" s="316"/>
      <c r="FZR15" s="316"/>
      <c r="FZS15" s="316"/>
      <c r="FZT15" s="316"/>
      <c r="FZU15" s="316"/>
      <c r="FZV15" s="316"/>
      <c r="FZW15" s="316"/>
      <c r="FZX15" s="316"/>
      <c r="FZY15" s="316"/>
      <c r="FZZ15" s="316"/>
      <c r="GAA15" s="316"/>
      <c r="GAB15" s="316"/>
      <c r="GAC15" s="316"/>
      <c r="GAD15" s="316"/>
      <c r="GAE15" s="316"/>
      <c r="GAF15" s="316"/>
      <c r="GAG15" s="316"/>
      <c r="GAH15" s="316"/>
      <c r="GAI15" s="316"/>
      <c r="GAJ15" s="316"/>
      <c r="GAK15" s="316"/>
      <c r="GAL15" s="316"/>
      <c r="GAM15" s="316"/>
      <c r="GAN15" s="316"/>
      <c r="GAO15" s="316"/>
      <c r="GAP15" s="316"/>
      <c r="GAQ15" s="316"/>
      <c r="GAR15" s="316"/>
      <c r="GAS15" s="316"/>
      <c r="GAT15" s="316"/>
      <c r="GAU15" s="316"/>
      <c r="GAV15" s="316"/>
      <c r="GAW15" s="316"/>
      <c r="GAX15" s="316"/>
      <c r="GAY15" s="316"/>
      <c r="GAZ15" s="316"/>
      <c r="GBA15" s="316"/>
      <c r="GBB15" s="316"/>
      <c r="GBC15" s="316"/>
      <c r="GBD15" s="316"/>
      <c r="GBE15" s="316"/>
      <c r="GBF15" s="316"/>
      <c r="GBG15" s="316"/>
      <c r="GBH15" s="316"/>
      <c r="GBI15" s="316"/>
      <c r="GBJ15" s="316"/>
      <c r="GBK15" s="316"/>
      <c r="GBL15" s="316"/>
      <c r="GBM15" s="316"/>
      <c r="GBN15" s="316"/>
      <c r="GBO15" s="316"/>
      <c r="GBP15" s="316"/>
      <c r="GBQ15" s="316"/>
      <c r="GBR15" s="316"/>
      <c r="GBS15" s="316"/>
      <c r="GBT15" s="316"/>
      <c r="GBU15" s="316"/>
      <c r="GBV15" s="316"/>
      <c r="GBW15" s="316"/>
      <c r="GBX15" s="316"/>
      <c r="GBY15" s="316"/>
      <c r="GBZ15" s="316"/>
      <c r="GCA15" s="316"/>
      <c r="GCB15" s="316"/>
      <c r="GCC15" s="316"/>
      <c r="GCD15" s="316"/>
      <c r="GCE15" s="316"/>
      <c r="GCF15" s="316"/>
      <c r="GCG15" s="316"/>
      <c r="GCH15" s="316"/>
      <c r="GCI15" s="316"/>
      <c r="GCJ15" s="316"/>
      <c r="GCK15" s="316"/>
      <c r="GCL15" s="316"/>
      <c r="GCM15" s="316"/>
      <c r="GCN15" s="316"/>
      <c r="GCO15" s="316"/>
      <c r="GCP15" s="316"/>
      <c r="GCQ15" s="316"/>
      <c r="GCR15" s="316"/>
      <c r="GCS15" s="316"/>
      <c r="GCT15" s="316"/>
      <c r="GCU15" s="316"/>
      <c r="GCV15" s="316"/>
      <c r="GCW15" s="316"/>
      <c r="GCX15" s="316"/>
      <c r="GCY15" s="316"/>
      <c r="GCZ15" s="316"/>
      <c r="GDA15" s="316"/>
      <c r="GDB15" s="316"/>
      <c r="GDC15" s="316"/>
      <c r="GDD15" s="316"/>
      <c r="GDE15" s="316"/>
      <c r="GDF15" s="316"/>
      <c r="GDG15" s="316"/>
      <c r="GDH15" s="316"/>
      <c r="GDI15" s="316"/>
      <c r="GDJ15" s="316"/>
      <c r="GDK15" s="316"/>
      <c r="GDL15" s="316"/>
      <c r="GDM15" s="316"/>
      <c r="GDN15" s="316"/>
      <c r="GDO15" s="316"/>
      <c r="GDP15" s="316"/>
      <c r="GDQ15" s="316"/>
      <c r="GDR15" s="316"/>
      <c r="GDS15" s="316"/>
      <c r="GDT15" s="316"/>
      <c r="GDU15" s="316"/>
      <c r="GDV15" s="316"/>
      <c r="GDW15" s="316"/>
      <c r="GDX15" s="316"/>
      <c r="GDY15" s="316"/>
      <c r="GDZ15" s="316"/>
      <c r="GEA15" s="316"/>
      <c r="GEB15" s="316"/>
      <c r="GEC15" s="316"/>
      <c r="GED15" s="316"/>
      <c r="GEE15" s="316"/>
      <c r="GEF15" s="316"/>
      <c r="GEG15" s="316"/>
      <c r="GEH15" s="316"/>
      <c r="GEI15" s="316"/>
      <c r="GEJ15" s="316"/>
      <c r="GEK15" s="316"/>
      <c r="GEL15" s="316"/>
      <c r="GEM15" s="316"/>
      <c r="GEN15" s="316"/>
      <c r="GEO15" s="316"/>
      <c r="GEP15" s="316"/>
      <c r="GEQ15" s="316"/>
      <c r="GER15" s="316"/>
      <c r="GES15" s="316"/>
      <c r="GET15" s="316"/>
      <c r="GEU15" s="316"/>
      <c r="GEV15" s="316"/>
      <c r="GEW15" s="316"/>
      <c r="GEX15" s="316"/>
      <c r="GEY15" s="316"/>
      <c r="GEZ15" s="316"/>
      <c r="GFA15" s="316"/>
      <c r="GFB15" s="316"/>
      <c r="GFC15" s="316"/>
      <c r="GFD15" s="316"/>
      <c r="GFE15" s="316"/>
      <c r="GFF15" s="316"/>
      <c r="GFG15" s="316"/>
      <c r="GFH15" s="316"/>
      <c r="GFI15" s="316"/>
      <c r="GFJ15" s="316"/>
      <c r="GFK15" s="316"/>
      <c r="GFL15" s="316"/>
      <c r="GFM15" s="316"/>
      <c r="GFN15" s="316"/>
      <c r="GFO15" s="316"/>
      <c r="GFP15" s="316"/>
      <c r="GFQ15" s="316"/>
      <c r="GFR15" s="316"/>
      <c r="GFS15" s="316"/>
      <c r="GFT15" s="316"/>
      <c r="GFU15" s="316"/>
      <c r="GFV15" s="316"/>
      <c r="GFW15" s="316"/>
      <c r="GFX15" s="316"/>
      <c r="GFY15" s="316"/>
      <c r="GFZ15" s="316"/>
      <c r="GGA15" s="316"/>
      <c r="GGB15" s="316"/>
      <c r="GGC15" s="316"/>
      <c r="GGD15" s="316"/>
      <c r="GGE15" s="316"/>
      <c r="GGF15" s="316"/>
      <c r="GGG15" s="316"/>
      <c r="GGH15" s="316"/>
      <c r="GGI15" s="316"/>
      <c r="GGJ15" s="316"/>
      <c r="GGK15" s="316"/>
      <c r="GGL15" s="316"/>
      <c r="GGM15" s="316"/>
      <c r="GGN15" s="316"/>
      <c r="GGO15" s="316"/>
      <c r="GGP15" s="316"/>
      <c r="GGQ15" s="316"/>
      <c r="GGR15" s="316"/>
      <c r="GGS15" s="316"/>
      <c r="GGT15" s="316"/>
      <c r="GGU15" s="316"/>
      <c r="GGV15" s="316"/>
      <c r="GGW15" s="316"/>
      <c r="GGX15" s="316"/>
      <c r="GGY15" s="316"/>
      <c r="GGZ15" s="316"/>
      <c r="GHA15" s="316"/>
      <c r="GHB15" s="316"/>
      <c r="GHC15" s="316"/>
      <c r="GHD15" s="316"/>
      <c r="GHE15" s="316"/>
      <c r="GHF15" s="316"/>
      <c r="GHG15" s="316"/>
      <c r="GHH15" s="316"/>
      <c r="GHI15" s="316"/>
      <c r="GHJ15" s="316"/>
      <c r="GHK15" s="316"/>
      <c r="GHL15" s="316"/>
      <c r="GHM15" s="316"/>
      <c r="GHN15" s="316"/>
      <c r="GHO15" s="316"/>
      <c r="GHP15" s="316"/>
      <c r="GHQ15" s="316"/>
      <c r="GHR15" s="316"/>
      <c r="GHS15" s="316"/>
      <c r="GHT15" s="316"/>
      <c r="GHU15" s="316"/>
      <c r="GHV15" s="316"/>
      <c r="GHW15" s="316"/>
      <c r="GHX15" s="316"/>
      <c r="GHY15" s="316"/>
      <c r="GHZ15" s="316"/>
      <c r="GIA15" s="316"/>
      <c r="GIB15" s="316"/>
      <c r="GIC15" s="316"/>
      <c r="GID15" s="316"/>
      <c r="GIE15" s="316"/>
      <c r="GIF15" s="316"/>
      <c r="GIG15" s="316"/>
      <c r="GIH15" s="316"/>
      <c r="GII15" s="316"/>
      <c r="GIJ15" s="316"/>
      <c r="GIK15" s="316"/>
      <c r="GIL15" s="316"/>
      <c r="GIM15" s="316"/>
      <c r="GIN15" s="316"/>
      <c r="GIO15" s="316"/>
      <c r="GIP15" s="316"/>
      <c r="GIQ15" s="316"/>
      <c r="GIR15" s="316"/>
      <c r="GIS15" s="316"/>
      <c r="GIT15" s="316"/>
      <c r="GIU15" s="316"/>
      <c r="GIV15" s="316"/>
      <c r="GIW15" s="316"/>
      <c r="GIX15" s="316"/>
      <c r="GIY15" s="316"/>
      <c r="GIZ15" s="316"/>
      <c r="GJA15" s="316"/>
      <c r="GJB15" s="316"/>
      <c r="GJC15" s="316"/>
      <c r="GJD15" s="316"/>
      <c r="GJE15" s="316"/>
      <c r="GJF15" s="316"/>
      <c r="GJG15" s="316"/>
      <c r="GJH15" s="316"/>
      <c r="GJI15" s="316"/>
      <c r="GJJ15" s="316"/>
      <c r="GJK15" s="316"/>
      <c r="GJL15" s="316"/>
      <c r="GJM15" s="316"/>
      <c r="GJN15" s="316"/>
      <c r="GJO15" s="316"/>
      <c r="GJP15" s="316"/>
      <c r="GJQ15" s="316"/>
      <c r="GJR15" s="316"/>
      <c r="GJS15" s="316"/>
      <c r="GJT15" s="316"/>
      <c r="GJU15" s="316"/>
      <c r="GJV15" s="316"/>
      <c r="GJW15" s="316"/>
      <c r="GJX15" s="316"/>
      <c r="GJY15" s="316"/>
      <c r="GJZ15" s="316"/>
      <c r="GKA15" s="316"/>
      <c r="GKB15" s="316"/>
      <c r="GKC15" s="316"/>
      <c r="GKD15" s="316"/>
      <c r="GKE15" s="316"/>
      <c r="GKF15" s="316"/>
      <c r="GKG15" s="316"/>
      <c r="GKH15" s="316"/>
      <c r="GKI15" s="316"/>
      <c r="GKJ15" s="316"/>
      <c r="GKK15" s="316"/>
      <c r="GKL15" s="316"/>
      <c r="GKM15" s="316"/>
      <c r="GKN15" s="316"/>
      <c r="GKO15" s="316"/>
      <c r="GKP15" s="316"/>
      <c r="GKQ15" s="316"/>
      <c r="GKR15" s="316"/>
      <c r="GKS15" s="316"/>
      <c r="GKT15" s="316"/>
      <c r="GKU15" s="316"/>
      <c r="GKV15" s="316"/>
      <c r="GKW15" s="316"/>
      <c r="GKX15" s="316"/>
      <c r="GKY15" s="316"/>
      <c r="GKZ15" s="316"/>
      <c r="GLA15" s="316"/>
      <c r="GLB15" s="316"/>
      <c r="GLC15" s="316"/>
      <c r="GLD15" s="316"/>
      <c r="GLE15" s="316"/>
      <c r="GLF15" s="316"/>
      <c r="GLG15" s="316"/>
      <c r="GLH15" s="316"/>
      <c r="GLI15" s="316"/>
      <c r="GLJ15" s="316"/>
      <c r="GLK15" s="316"/>
      <c r="GLL15" s="316"/>
      <c r="GLM15" s="316"/>
      <c r="GLN15" s="316"/>
      <c r="GLO15" s="316"/>
      <c r="GLP15" s="316"/>
      <c r="GLQ15" s="316"/>
      <c r="GLR15" s="316"/>
      <c r="GLS15" s="316"/>
      <c r="GLT15" s="316"/>
      <c r="GLU15" s="316"/>
      <c r="GLV15" s="316"/>
      <c r="GLW15" s="316"/>
      <c r="GLX15" s="316"/>
      <c r="GLY15" s="316"/>
      <c r="GLZ15" s="316"/>
      <c r="GMA15" s="316"/>
      <c r="GMB15" s="316"/>
      <c r="GMC15" s="316"/>
      <c r="GMD15" s="316"/>
      <c r="GME15" s="316"/>
      <c r="GMF15" s="316"/>
      <c r="GMG15" s="316"/>
      <c r="GMH15" s="316"/>
      <c r="GMI15" s="316"/>
      <c r="GMJ15" s="316"/>
      <c r="GMK15" s="316"/>
      <c r="GML15" s="316"/>
      <c r="GMM15" s="316"/>
      <c r="GMN15" s="316"/>
      <c r="GMO15" s="316"/>
      <c r="GMP15" s="316"/>
      <c r="GMQ15" s="316"/>
      <c r="GMR15" s="316"/>
      <c r="GMS15" s="316"/>
      <c r="GMT15" s="316"/>
      <c r="GMU15" s="316"/>
      <c r="GMV15" s="316"/>
      <c r="GMW15" s="316"/>
      <c r="GMX15" s="316"/>
      <c r="GMY15" s="316"/>
      <c r="GMZ15" s="316"/>
      <c r="GNA15" s="316"/>
      <c r="GNB15" s="316"/>
      <c r="GNC15" s="316"/>
      <c r="GND15" s="316"/>
      <c r="GNE15" s="316"/>
      <c r="GNF15" s="316"/>
      <c r="GNG15" s="316"/>
      <c r="GNH15" s="316"/>
      <c r="GNI15" s="316"/>
      <c r="GNJ15" s="316"/>
      <c r="GNK15" s="316"/>
      <c r="GNL15" s="316"/>
      <c r="GNM15" s="316"/>
      <c r="GNN15" s="316"/>
      <c r="GNO15" s="316"/>
      <c r="GNP15" s="316"/>
      <c r="GNQ15" s="316"/>
      <c r="GNR15" s="316"/>
      <c r="GNS15" s="316"/>
      <c r="GNT15" s="316"/>
      <c r="GNU15" s="316"/>
      <c r="GNV15" s="316"/>
      <c r="GNW15" s="316"/>
      <c r="GNX15" s="316"/>
      <c r="GNY15" s="316"/>
      <c r="GNZ15" s="316"/>
      <c r="GOA15" s="316"/>
      <c r="GOB15" s="316"/>
      <c r="GOC15" s="316"/>
      <c r="GOD15" s="316"/>
      <c r="GOE15" s="316"/>
      <c r="GOF15" s="316"/>
      <c r="GOG15" s="316"/>
      <c r="GOH15" s="316"/>
      <c r="GOI15" s="316"/>
      <c r="GOJ15" s="316"/>
      <c r="GOK15" s="316"/>
      <c r="GOL15" s="316"/>
      <c r="GOM15" s="316"/>
      <c r="GON15" s="316"/>
      <c r="GOO15" s="316"/>
      <c r="GOP15" s="316"/>
      <c r="GOQ15" s="316"/>
      <c r="GOR15" s="316"/>
      <c r="GOS15" s="316"/>
      <c r="GOT15" s="316"/>
      <c r="GOU15" s="316"/>
      <c r="GOV15" s="316"/>
      <c r="GOW15" s="316"/>
      <c r="GOX15" s="316"/>
      <c r="GOY15" s="316"/>
      <c r="GOZ15" s="316"/>
      <c r="GPA15" s="316"/>
      <c r="GPB15" s="316"/>
      <c r="GPC15" s="316"/>
      <c r="GPD15" s="316"/>
      <c r="GPE15" s="316"/>
      <c r="GPF15" s="316"/>
      <c r="GPG15" s="316"/>
      <c r="GPH15" s="316"/>
      <c r="GPI15" s="316"/>
      <c r="GPJ15" s="316"/>
      <c r="GPK15" s="316"/>
      <c r="GPL15" s="316"/>
      <c r="GPM15" s="316"/>
      <c r="GPN15" s="316"/>
      <c r="GPO15" s="316"/>
      <c r="GPP15" s="316"/>
      <c r="GPQ15" s="316"/>
      <c r="GPR15" s="316"/>
      <c r="GPS15" s="316"/>
      <c r="GPT15" s="316"/>
      <c r="GPU15" s="316"/>
      <c r="GPV15" s="316"/>
      <c r="GPW15" s="316"/>
      <c r="GPX15" s="316"/>
      <c r="GPY15" s="316"/>
      <c r="GPZ15" s="316"/>
      <c r="GQA15" s="316"/>
      <c r="GQB15" s="316"/>
      <c r="GQC15" s="316"/>
      <c r="GQD15" s="316"/>
      <c r="GQE15" s="316"/>
      <c r="GQF15" s="316"/>
      <c r="GQG15" s="316"/>
      <c r="GQH15" s="316"/>
      <c r="GQI15" s="316"/>
      <c r="GQJ15" s="316"/>
      <c r="GQK15" s="316"/>
      <c r="GQL15" s="316"/>
      <c r="GQM15" s="316"/>
      <c r="GQN15" s="316"/>
      <c r="GQO15" s="316"/>
      <c r="GQP15" s="316"/>
      <c r="GQQ15" s="316"/>
      <c r="GQR15" s="316"/>
      <c r="GQS15" s="316"/>
      <c r="GQT15" s="316"/>
      <c r="GQU15" s="316"/>
      <c r="GQV15" s="316"/>
      <c r="GQW15" s="316"/>
      <c r="GQX15" s="316"/>
      <c r="GQY15" s="316"/>
      <c r="GQZ15" s="316"/>
      <c r="GRA15" s="316"/>
      <c r="GRB15" s="316"/>
      <c r="GRC15" s="316"/>
      <c r="GRD15" s="316"/>
      <c r="GRE15" s="316"/>
      <c r="GRF15" s="316"/>
      <c r="GRG15" s="316"/>
      <c r="GRH15" s="316"/>
      <c r="GRI15" s="316"/>
      <c r="GRJ15" s="316"/>
      <c r="GRK15" s="316"/>
      <c r="GRL15" s="316"/>
      <c r="GRM15" s="316"/>
      <c r="GRN15" s="316"/>
      <c r="GRO15" s="316"/>
      <c r="GRP15" s="316"/>
      <c r="GRQ15" s="316"/>
      <c r="GRR15" s="316"/>
      <c r="GRS15" s="316"/>
      <c r="GRT15" s="316"/>
      <c r="GRU15" s="316"/>
      <c r="GRV15" s="316"/>
      <c r="GRW15" s="316"/>
      <c r="GRX15" s="316"/>
      <c r="GRY15" s="316"/>
      <c r="GRZ15" s="316"/>
      <c r="GSA15" s="316"/>
      <c r="GSB15" s="316"/>
      <c r="GSC15" s="316"/>
      <c r="GSD15" s="316"/>
      <c r="GSE15" s="316"/>
      <c r="GSF15" s="316"/>
      <c r="GSG15" s="316"/>
      <c r="GSH15" s="316"/>
      <c r="GSI15" s="316"/>
      <c r="GSJ15" s="316"/>
      <c r="GSK15" s="316"/>
      <c r="GSL15" s="316"/>
      <c r="GSM15" s="316"/>
      <c r="GSN15" s="316"/>
      <c r="GSO15" s="316"/>
      <c r="GSP15" s="316"/>
      <c r="GSQ15" s="316"/>
      <c r="GSR15" s="316"/>
      <c r="GSS15" s="316"/>
      <c r="GST15" s="316"/>
      <c r="GSU15" s="316"/>
      <c r="GSV15" s="316"/>
      <c r="GSW15" s="316"/>
      <c r="GSX15" s="316"/>
      <c r="GSY15" s="316"/>
      <c r="GSZ15" s="316"/>
      <c r="GTA15" s="316"/>
      <c r="GTB15" s="316"/>
      <c r="GTC15" s="316"/>
      <c r="GTD15" s="316"/>
      <c r="GTE15" s="316"/>
      <c r="GTF15" s="316"/>
      <c r="GTG15" s="316"/>
      <c r="GTH15" s="316"/>
      <c r="GTI15" s="316"/>
      <c r="GTJ15" s="316"/>
      <c r="GTK15" s="316"/>
      <c r="GTL15" s="316"/>
      <c r="GTM15" s="316"/>
      <c r="GTN15" s="316"/>
      <c r="GTO15" s="316"/>
      <c r="GTP15" s="316"/>
      <c r="GTQ15" s="316"/>
      <c r="GTR15" s="316"/>
      <c r="GTS15" s="316"/>
      <c r="GTT15" s="316"/>
      <c r="GTU15" s="316"/>
      <c r="GTV15" s="316"/>
      <c r="GTW15" s="316"/>
      <c r="GTX15" s="316"/>
      <c r="GTY15" s="316"/>
      <c r="GTZ15" s="316"/>
      <c r="GUA15" s="316"/>
      <c r="GUB15" s="316"/>
      <c r="GUC15" s="316"/>
      <c r="GUD15" s="316"/>
      <c r="GUE15" s="316"/>
      <c r="GUF15" s="316"/>
      <c r="GUG15" s="316"/>
      <c r="GUH15" s="316"/>
      <c r="GUI15" s="316"/>
      <c r="GUJ15" s="316"/>
      <c r="GUK15" s="316"/>
      <c r="GUL15" s="316"/>
      <c r="GUM15" s="316"/>
      <c r="GUN15" s="316"/>
      <c r="GUO15" s="316"/>
      <c r="GUP15" s="316"/>
      <c r="GUQ15" s="316"/>
      <c r="GUR15" s="316"/>
      <c r="GUS15" s="316"/>
      <c r="GUT15" s="316"/>
      <c r="GUU15" s="316"/>
      <c r="GUV15" s="316"/>
      <c r="GUW15" s="316"/>
      <c r="GUX15" s="316"/>
      <c r="GUY15" s="316"/>
      <c r="GUZ15" s="316"/>
      <c r="GVA15" s="316"/>
      <c r="GVB15" s="316"/>
      <c r="GVC15" s="316"/>
      <c r="GVD15" s="316"/>
      <c r="GVE15" s="316"/>
      <c r="GVF15" s="316"/>
      <c r="GVG15" s="316"/>
      <c r="GVH15" s="316"/>
      <c r="GVI15" s="316"/>
      <c r="GVJ15" s="316"/>
      <c r="GVK15" s="316"/>
      <c r="GVL15" s="316"/>
      <c r="GVM15" s="316"/>
      <c r="GVN15" s="316"/>
      <c r="GVO15" s="316"/>
      <c r="GVP15" s="316"/>
      <c r="GVQ15" s="316"/>
      <c r="GVR15" s="316"/>
      <c r="GVS15" s="316"/>
      <c r="GVT15" s="316"/>
      <c r="GVU15" s="316"/>
      <c r="GVV15" s="316"/>
      <c r="GVW15" s="316"/>
      <c r="GVX15" s="316"/>
      <c r="GVY15" s="316"/>
      <c r="GVZ15" s="316"/>
      <c r="GWA15" s="316"/>
      <c r="GWB15" s="316"/>
      <c r="GWC15" s="316"/>
      <c r="GWD15" s="316"/>
      <c r="GWE15" s="316"/>
      <c r="GWF15" s="316"/>
      <c r="GWG15" s="316"/>
      <c r="GWH15" s="316"/>
      <c r="GWI15" s="316"/>
      <c r="GWJ15" s="316"/>
      <c r="GWK15" s="316"/>
      <c r="GWL15" s="316"/>
      <c r="GWM15" s="316"/>
      <c r="GWN15" s="316"/>
      <c r="GWO15" s="316"/>
      <c r="GWP15" s="316"/>
      <c r="GWQ15" s="316"/>
      <c r="GWR15" s="316"/>
      <c r="GWS15" s="316"/>
      <c r="GWT15" s="316"/>
      <c r="GWU15" s="316"/>
      <c r="GWV15" s="316"/>
      <c r="GWW15" s="316"/>
      <c r="GWX15" s="316"/>
      <c r="GWY15" s="316"/>
      <c r="GWZ15" s="316"/>
      <c r="GXA15" s="316"/>
      <c r="GXB15" s="316"/>
      <c r="GXC15" s="316"/>
      <c r="GXD15" s="316"/>
      <c r="GXE15" s="316"/>
      <c r="GXF15" s="316"/>
      <c r="GXG15" s="316"/>
      <c r="GXH15" s="316"/>
      <c r="GXI15" s="316"/>
      <c r="GXJ15" s="316"/>
      <c r="GXK15" s="316"/>
      <c r="GXL15" s="316"/>
      <c r="GXM15" s="316"/>
      <c r="GXN15" s="316"/>
      <c r="GXO15" s="316"/>
      <c r="GXP15" s="316"/>
      <c r="GXQ15" s="316"/>
      <c r="GXR15" s="316"/>
      <c r="GXS15" s="316"/>
      <c r="GXT15" s="316"/>
      <c r="GXU15" s="316"/>
      <c r="GXV15" s="316"/>
      <c r="GXW15" s="316"/>
      <c r="GXX15" s="316"/>
      <c r="GXY15" s="316"/>
      <c r="GXZ15" s="316"/>
      <c r="GYA15" s="316"/>
      <c r="GYB15" s="316"/>
      <c r="GYC15" s="316"/>
      <c r="GYD15" s="316"/>
      <c r="GYE15" s="316"/>
      <c r="GYF15" s="316"/>
      <c r="GYG15" s="316"/>
      <c r="GYH15" s="316"/>
      <c r="GYI15" s="316"/>
      <c r="GYJ15" s="316"/>
      <c r="GYK15" s="316"/>
      <c r="GYL15" s="316"/>
      <c r="GYM15" s="316"/>
      <c r="GYN15" s="316"/>
      <c r="GYO15" s="316"/>
      <c r="GYP15" s="316"/>
      <c r="GYQ15" s="316"/>
      <c r="GYR15" s="316"/>
      <c r="GYS15" s="316"/>
      <c r="GYT15" s="316"/>
      <c r="GYU15" s="316"/>
      <c r="GYV15" s="316"/>
      <c r="GYW15" s="316"/>
      <c r="GYX15" s="316"/>
      <c r="GYY15" s="316"/>
      <c r="GYZ15" s="316"/>
      <c r="GZA15" s="316"/>
      <c r="GZB15" s="316"/>
      <c r="GZC15" s="316"/>
      <c r="GZD15" s="316"/>
      <c r="GZE15" s="316"/>
      <c r="GZF15" s="316"/>
      <c r="GZG15" s="316"/>
      <c r="GZH15" s="316"/>
      <c r="GZI15" s="316"/>
      <c r="GZJ15" s="316"/>
      <c r="GZK15" s="316"/>
      <c r="GZL15" s="316"/>
      <c r="GZM15" s="316"/>
      <c r="GZN15" s="316"/>
      <c r="GZO15" s="316"/>
      <c r="GZP15" s="316"/>
      <c r="GZQ15" s="316"/>
      <c r="GZR15" s="316"/>
      <c r="GZS15" s="316"/>
      <c r="GZT15" s="316"/>
      <c r="GZU15" s="316"/>
      <c r="GZV15" s="316"/>
      <c r="GZW15" s="316"/>
      <c r="GZX15" s="316"/>
      <c r="GZY15" s="316"/>
      <c r="GZZ15" s="316"/>
      <c r="HAA15" s="316"/>
      <c r="HAB15" s="316"/>
      <c r="HAC15" s="316"/>
      <c r="HAD15" s="316"/>
      <c r="HAE15" s="316"/>
      <c r="HAF15" s="316"/>
      <c r="HAG15" s="316"/>
      <c r="HAH15" s="316"/>
      <c r="HAI15" s="316"/>
      <c r="HAJ15" s="316"/>
      <c r="HAK15" s="316"/>
      <c r="HAL15" s="316"/>
      <c r="HAM15" s="316"/>
      <c r="HAN15" s="316"/>
      <c r="HAO15" s="316"/>
      <c r="HAP15" s="316"/>
      <c r="HAQ15" s="316"/>
      <c r="HAR15" s="316"/>
      <c r="HAS15" s="316"/>
      <c r="HAT15" s="316"/>
      <c r="HAU15" s="316"/>
      <c r="HAV15" s="316"/>
      <c r="HAW15" s="316"/>
      <c r="HAX15" s="316"/>
      <c r="HAY15" s="316"/>
      <c r="HAZ15" s="316"/>
      <c r="HBA15" s="316"/>
      <c r="HBB15" s="316"/>
      <c r="HBC15" s="316"/>
      <c r="HBD15" s="316"/>
      <c r="HBE15" s="316"/>
      <c r="HBF15" s="316"/>
      <c r="HBG15" s="316"/>
      <c r="HBH15" s="316"/>
      <c r="HBI15" s="316"/>
      <c r="HBJ15" s="316"/>
      <c r="HBK15" s="316"/>
      <c r="HBL15" s="316"/>
      <c r="HBM15" s="316"/>
      <c r="HBN15" s="316"/>
      <c r="HBO15" s="316"/>
      <c r="HBP15" s="316"/>
      <c r="HBQ15" s="316"/>
      <c r="HBR15" s="316"/>
      <c r="HBS15" s="316"/>
      <c r="HBT15" s="316"/>
      <c r="HBU15" s="316"/>
      <c r="HBV15" s="316"/>
      <c r="HBW15" s="316"/>
      <c r="HBX15" s="316"/>
      <c r="HBY15" s="316"/>
      <c r="HBZ15" s="316"/>
      <c r="HCA15" s="316"/>
      <c r="HCB15" s="316"/>
      <c r="HCC15" s="316"/>
      <c r="HCD15" s="316"/>
      <c r="HCE15" s="316"/>
      <c r="HCF15" s="316"/>
      <c r="HCG15" s="316"/>
      <c r="HCH15" s="316"/>
      <c r="HCI15" s="316"/>
      <c r="HCJ15" s="316"/>
      <c r="HCK15" s="316"/>
      <c r="HCL15" s="316"/>
      <c r="HCM15" s="316"/>
      <c r="HCN15" s="316"/>
      <c r="HCO15" s="316"/>
      <c r="HCP15" s="316"/>
      <c r="HCQ15" s="316"/>
      <c r="HCR15" s="316"/>
      <c r="HCS15" s="316"/>
      <c r="HCT15" s="316"/>
      <c r="HCU15" s="316"/>
      <c r="HCV15" s="316"/>
      <c r="HCW15" s="316"/>
      <c r="HCX15" s="316"/>
      <c r="HCY15" s="316"/>
      <c r="HCZ15" s="316"/>
      <c r="HDA15" s="316"/>
      <c r="HDB15" s="316"/>
      <c r="HDC15" s="316"/>
      <c r="HDD15" s="316"/>
      <c r="HDE15" s="316"/>
      <c r="HDF15" s="316"/>
      <c r="HDG15" s="316"/>
      <c r="HDH15" s="316"/>
      <c r="HDI15" s="316"/>
      <c r="HDJ15" s="316"/>
      <c r="HDK15" s="316"/>
      <c r="HDL15" s="316"/>
      <c r="HDM15" s="316"/>
      <c r="HDN15" s="316"/>
      <c r="HDO15" s="316"/>
      <c r="HDP15" s="316"/>
      <c r="HDQ15" s="316"/>
      <c r="HDR15" s="316"/>
      <c r="HDS15" s="316"/>
      <c r="HDT15" s="316"/>
      <c r="HDU15" s="316"/>
      <c r="HDV15" s="316"/>
      <c r="HDW15" s="316"/>
      <c r="HDX15" s="316"/>
      <c r="HDY15" s="316"/>
      <c r="HDZ15" s="316"/>
      <c r="HEA15" s="316"/>
      <c r="HEB15" s="316"/>
      <c r="HEC15" s="316"/>
      <c r="HED15" s="316"/>
      <c r="HEE15" s="316"/>
      <c r="HEF15" s="316"/>
      <c r="HEG15" s="316"/>
      <c r="HEH15" s="316"/>
      <c r="HEI15" s="316"/>
      <c r="HEJ15" s="316"/>
      <c r="HEK15" s="316"/>
      <c r="HEL15" s="316"/>
      <c r="HEM15" s="316"/>
      <c r="HEN15" s="316"/>
      <c r="HEO15" s="316"/>
      <c r="HEP15" s="316"/>
      <c r="HEQ15" s="316"/>
      <c r="HER15" s="316"/>
      <c r="HES15" s="316"/>
      <c r="HET15" s="316"/>
      <c r="HEU15" s="316"/>
      <c r="HEV15" s="316"/>
      <c r="HEW15" s="316"/>
      <c r="HEX15" s="316"/>
      <c r="HEY15" s="316"/>
      <c r="HEZ15" s="316"/>
      <c r="HFA15" s="316"/>
      <c r="HFB15" s="316"/>
      <c r="HFC15" s="316"/>
      <c r="HFD15" s="316"/>
      <c r="HFE15" s="316"/>
      <c r="HFF15" s="316"/>
      <c r="HFG15" s="316"/>
      <c r="HFH15" s="316"/>
      <c r="HFI15" s="316"/>
      <c r="HFJ15" s="316"/>
      <c r="HFK15" s="316"/>
      <c r="HFL15" s="316"/>
      <c r="HFM15" s="316"/>
      <c r="HFN15" s="316"/>
      <c r="HFO15" s="316"/>
      <c r="HFP15" s="316"/>
      <c r="HFQ15" s="316"/>
      <c r="HFR15" s="316"/>
      <c r="HFS15" s="316"/>
      <c r="HFT15" s="316"/>
      <c r="HFU15" s="316"/>
      <c r="HFV15" s="316"/>
      <c r="HFW15" s="316"/>
      <c r="HFX15" s="316"/>
      <c r="HFY15" s="316"/>
      <c r="HFZ15" s="316"/>
      <c r="HGA15" s="316"/>
      <c r="HGB15" s="316"/>
      <c r="HGC15" s="316"/>
      <c r="HGD15" s="316"/>
      <c r="HGE15" s="316"/>
      <c r="HGF15" s="316"/>
      <c r="HGG15" s="316"/>
      <c r="HGH15" s="316"/>
      <c r="HGI15" s="316"/>
      <c r="HGJ15" s="316"/>
      <c r="HGK15" s="316"/>
      <c r="HGL15" s="316"/>
      <c r="HGM15" s="316"/>
      <c r="HGN15" s="316"/>
      <c r="HGO15" s="316"/>
      <c r="HGP15" s="316"/>
      <c r="HGQ15" s="316"/>
      <c r="HGR15" s="316"/>
      <c r="HGS15" s="316"/>
      <c r="HGT15" s="316"/>
      <c r="HGU15" s="316"/>
      <c r="HGV15" s="316"/>
      <c r="HGW15" s="316"/>
      <c r="HGX15" s="316"/>
      <c r="HGY15" s="316"/>
      <c r="HGZ15" s="316"/>
      <c r="HHA15" s="316"/>
      <c r="HHB15" s="316"/>
      <c r="HHC15" s="316"/>
      <c r="HHD15" s="316"/>
      <c r="HHE15" s="316"/>
      <c r="HHF15" s="316"/>
      <c r="HHG15" s="316"/>
      <c r="HHH15" s="316"/>
      <c r="HHI15" s="316"/>
      <c r="HHJ15" s="316"/>
      <c r="HHK15" s="316"/>
      <c r="HHL15" s="316"/>
      <c r="HHM15" s="316"/>
      <c r="HHN15" s="316"/>
      <c r="HHO15" s="316"/>
      <c r="HHP15" s="316"/>
      <c r="HHQ15" s="316"/>
      <c r="HHR15" s="316"/>
      <c r="HHS15" s="316"/>
      <c r="HHT15" s="316"/>
      <c r="HHU15" s="316"/>
      <c r="HHV15" s="316"/>
      <c r="HHW15" s="316"/>
      <c r="HHX15" s="316"/>
      <c r="HHY15" s="316"/>
      <c r="HHZ15" s="316"/>
      <c r="HIA15" s="316"/>
      <c r="HIB15" s="316"/>
      <c r="HIC15" s="316"/>
      <c r="HID15" s="316"/>
      <c r="HIE15" s="316"/>
      <c r="HIF15" s="316"/>
      <c r="HIG15" s="316"/>
      <c r="HIH15" s="316"/>
      <c r="HII15" s="316"/>
      <c r="HIJ15" s="316"/>
      <c r="HIK15" s="316"/>
      <c r="HIL15" s="316"/>
      <c r="HIM15" s="316"/>
      <c r="HIN15" s="316"/>
      <c r="HIO15" s="316"/>
      <c r="HIP15" s="316"/>
      <c r="HIQ15" s="316"/>
      <c r="HIR15" s="316"/>
      <c r="HIS15" s="316"/>
      <c r="HIT15" s="316"/>
      <c r="HIU15" s="316"/>
      <c r="HIV15" s="316"/>
      <c r="HIW15" s="316"/>
      <c r="HIX15" s="316"/>
      <c r="HIY15" s="316"/>
      <c r="HIZ15" s="316"/>
      <c r="HJA15" s="316"/>
      <c r="HJB15" s="316"/>
      <c r="HJC15" s="316"/>
      <c r="HJD15" s="316"/>
      <c r="HJE15" s="316"/>
      <c r="HJF15" s="316"/>
      <c r="HJG15" s="316"/>
      <c r="HJH15" s="316"/>
      <c r="HJI15" s="316"/>
      <c r="HJJ15" s="316"/>
      <c r="HJK15" s="316"/>
      <c r="HJL15" s="316"/>
      <c r="HJM15" s="316"/>
      <c r="HJN15" s="316"/>
      <c r="HJO15" s="316"/>
      <c r="HJP15" s="316"/>
      <c r="HJQ15" s="316"/>
      <c r="HJR15" s="316"/>
      <c r="HJS15" s="316"/>
      <c r="HJT15" s="316"/>
      <c r="HJU15" s="316"/>
      <c r="HJV15" s="316"/>
      <c r="HJW15" s="316"/>
      <c r="HJX15" s="316"/>
      <c r="HJY15" s="316"/>
      <c r="HJZ15" s="316"/>
      <c r="HKA15" s="316"/>
      <c r="HKB15" s="316"/>
      <c r="HKC15" s="316"/>
      <c r="HKD15" s="316"/>
      <c r="HKE15" s="316"/>
      <c r="HKF15" s="316"/>
      <c r="HKG15" s="316"/>
      <c r="HKH15" s="316"/>
      <c r="HKI15" s="316"/>
      <c r="HKJ15" s="316"/>
      <c r="HKK15" s="316"/>
      <c r="HKL15" s="316"/>
      <c r="HKM15" s="316"/>
      <c r="HKN15" s="316"/>
      <c r="HKO15" s="316"/>
      <c r="HKP15" s="316"/>
      <c r="HKQ15" s="316"/>
      <c r="HKR15" s="316"/>
      <c r="HKS15" s="316"/>
      <c r="HKT15" s="316"/>
      <c r="HKU15" s="316"/>
      <c r="HKV15" s="316"/>
      <c r="HKW15" s="316"/>
      <c r="HKX15" s="316"/>
      <c r="HKY15" s="316"/>
      <c r="HKZ15" s="316"/>
      <c r="HLA15" s="316"/>
      <c r="HLB15" s="316"/>
      <c r="HLC15" s="316"/>
      <c r="HLD15" s="316"/>
      <c r="HLE15" s="316"/>
      <c r="HLF15" s="316"/>
      <c r="HLG15" s="316"/>
      <c r="HLH15" s="316"/>
      <c r="HLI15" s="316"/>
      <c r="HLJ15" s="316"/>
      <c r="HLK15" s="316"/>
      <c r="HLL15" s="316"/>
      <c r="HLM15" s="316"/>
      <c r="HLN15" s="316"/>
      <c r="HLO15" s="316"/>
      <c r="HLP15" s="316"/>
      <c r="HLQ15" s="316"/>
      <c r="HLR15" s="316"/>
      <c r="HLS15" s="316"/>
      <c r="HLT15" s="316"/>
      <c r="HLU15" s="316"/>
      <c r="HLV15" s="316"/>
      <c r="HLW15" s="316"/>
      <c r="HLX15" s="316"/>
      <c r="HLY15" s="316"/>
      <c r="HLZ15" s="316"/>
      <c r="HMA15" s="316"/>
      <c r="HMB15" s="316"/>
      <c r="HMC15" s="316"/>
      <c r="HMD15" s="316"/>
      <c r="HME15" s="316"/>
      <c r="HMF15" s="316"/>
      <c r="HMG15" s="316"/>
      <c r="HMH15" s="316"/>
      <c r="HMI15" s="316"/>
      <c r="HMJ15" s="316"/>
      <c r="HMK15" s="316"/>
      <c r="HML15" s="316"/>
      <c r="HMM15" s="316"/>
      <c r="HMN15" s="316"/>
      <c r="HMO15" s="316"/>
      <c r="HMP15" s="316"/>
      <c r="HMQ15" s="316"/>
      <c r="HMR15" s="316"/>
      <c r="HMS15" s="316"/>
      <c r="HMT15" s="316"/>
      <c r="HMU15" s="316"/>
      <c r="HMV15" s="316"/>
      <c r="HMW15" s="316"/>
      <c r="HMX15" s="316"/>
      <c r="HMY15" s="316"/>
      <c r="HMZ15" s="316"/>
      <c r="HNA15" s="316"/>
      <c r="HNB15" s="316"/>
      <c r="HNC15" s="316"/>
      <c r="HND15" s="316"/>
      <c r="HNE15" s="316"/>
      <c r="HNF15" s="316"/>
      <c r="HNG15" s="316"/>
      <c r="HNH15" s="316"/>
      <c r="HNI15" s="316"/>
      <c r="HNJ15" s="316"/>
      <c r="HNK15" s="316"/>
      <c r="HNL15" s="316"/>
      <c r="HNM15" s="316"/>
      <c r="HNN15" s="316"/>
      <c r="HNO15" s="316"/>
      <c r="HNP15" s="316"/>
      <c r="HNQ15" s="316"/>
      <c r="HNR15" s="316"/>
      <c r="HNS15" s="316"/>
      <c r="HNT15" s="316"/>
      <c r="HNU15" s="316"/>
      <c r="HNV15" s="316"/>
      <c r="HNW15" s="316"/>
      <c r="HNX15" s="316"/>
      <c r="HNY15" s="316"/>
      <c r="HNZ15" s="316"/>
      <c r="HOA15" s="316"/>
      <c r="HOB15" s="316"/>
      <c r="HOC15" s="316"/>
      <c r="HOD15" s="316"/>
      <c r="HOE15" s="316"/>
      <c r="HOF15" s="316"/>
      <c r="HOG15" s="316"/>
      <c r="HOH15" s="316"/>
      <c r="HOI15" s="316"/>
      <c r="HOJ15" s="316"/>
      <c r="HOK15" s="316"/>
      <c r="HOL15" s="316"/>
      <c r="HOM15" s="316"/>
      <c r="HON15" s="316"/>
      <c r="HOO15" s="316"/>
      <c r="HOP15" s="316"/>
      <c r="HOQ15" s="316"/>
      <c r="HOR15" s="316"/>
      <c r="HOS15" s="316"/>
      <c r="HOT15" s="316"/>
      <c r="HOU15" s="316"/>
      <c r="HOV15" s="316"/>
      <c r="HOW15" s="316"/>
      <c r="HOX15" s="316"/>
      <c r="HOY15" s="316"/>
      <c r="HOZ15" s="316"/>
      <c r="HPA15" s="316"/>
      <c r="HPB15" s="316"/>
      <c r="HPC15" s="316"/>
      <c r="HPD15" s="316"/>
      <c r="HPE15" s="316"/>
      <c r="HPF15" s="316"/>
      <c r="HPG15" s="316"/>
      <c r="HPH15" s="316"/>
      <c r="HPI15" s="316"/>
      <c r="HPJ15" s="316"/>
      <c r="HPK15" s="316"/>
      <c r="HPL15" s="316"/>
      <c r="HPM15" s="316"/>
      <c r="HPN15" s="316"/>
      <c r="HPO15" s="316"/>
      <c r="HPP15" s="316"/>
      <c r="HPQ15" s="316"/>
      <c r="HPR15" s="316"/>
      <c r="HPS15" s="316"/>
      <c r="HPT15" s="316"/>
      <c r="HPU15" s="316"/>
      <c r="HPV15" s="316"/>
      <c r="HPW15" s="316"/>
      <c r="HPX15" s="316"/>
      <c r="HPY15" s="316"/>
      <c r="HPZ15" s="316"/>
      <c r="HQA15" s="316"/>
      <c r="HQB15" s="316"/>
      <c r="HQC15" s="316"/>
      <c r="HQD15" s="316"/>
      <c r="HQE15" s="316"/>
      <c r="HQF15" s="316"/>
      <c r="HQG15" s="316"/>
      <c r="HQH15" s="316"/>
      <c r="HQI15" s="316"/>
      <c r="HQJ15" s="316"/>
      <c r="HQK15" s="316"/>
      <c r="HQL15" s="316"/>
      <c r="HQM15" s="316"/>
      <c r="HQN15" s="316"/>
      <c r="HQO15" s="316"/>
      <c r="HQP15" s="316"/>
      <c r="HQQ15" s="316"/>
      <c r="HQR15" s="316"/>
      <c r="HQS15" s="316"/>
      <c r="HQT15" s="316"/>
      <c r="HQU15" s="316"/>
      <c r="HQV15" s="316"/>
      <c r="HQW15" s="316"/>
      <c r="HQX15" s="316"/>
      <c r="HQY15" s="316"/>
      <c r="HQZ15" s="316"/>
      <c r="HRA15" s="316"/>
      <c r="HRB15" s="316"/>
      <c r="HRC15" s="316"/>
      <c r="HRD15" s="316"/>
      <c r="HRE15" s="316"/>
      <c r="HRF15" s="316"/>
      <c r="HRG15" s="316"/>
      <c r="HRH15" s="316"/>
      <c r="HRI15" s="316"/>
      <c r="HRJ15" s="316"/>
      <c r="HRK15" s="316"/>
      <c r="HRL15" s="316"/>
      <c r="HRM15" s="316"/>
      <c r="HRN15" s="316"/>
      <c r="HRO15" s="316"/>
      <c r="HRP15" s="316"/>
      <c r="HRQ15" s="316"/>
      <c r="HRR15" s="316"/>
      <c r="HRS15" s="316"/>
      <c r="HRT15" s="316"/>
      <c r="HRU15" s="316"/>
      <c r="HRV15" s="316"/>
      <c r="HRW15" s="316"/>
      <c r="HRX15" s="316"/>
      <c r="HRY15" s="316"/>
      <c r="HRZ15" s="316"/>
      <c r="HSA15" s="316"/>
      <c r="HSB15" s="316"/>
      <c r="HSC15" s="316"/>
      <c r="HSD15" s="316"/>
      <c r="HSE15" s="316"/>
      <c r="HSF15" s="316"/>
      <c r="HSG15" s="316"/>
      <c r="HSH15" s="316"/>
      <c r="HSI15" s="316"/>
      <c r="HSJ15" s="316"/>
      <c r="HSK15" s="316"/>
      <c r="HSL15" s="316"/>
      <c r="HSM15" s="316"/>
      <c r="HSN15" s="316"/>
      <c r="HSO15" s="316"/>
      <c r="HSP15" s="316"/>
      <c r="HSQ15" s="316"/>
      <c r="HSR15" s="316"/>
      <c r="HSS15" s="316"/>
      <c r="HST15" s="316"/>
      <c r="HSU15" s="316"/>
      <c r="HSV15" s="316"/>
      <c r="HSW15" s="316"/>
      <c r="HSX15" s="316"/>
      <c r="HSY15" s="316"/>
      <c r="HSZ15" s="316"/>
      <c r="HTA15" s="316"/>
      <c r="HTB15" s="316"/>
      <c r="HTC15" s="316"/>
      <c r="HTD15" s="316"/>
      <c r="HTE15" s="316"/>
      <c r="HTF15" s="316"/>
      <c r="HTG15" s="316"/>
      <c r="HTH15" s="316"/>
      <c r="HTI15" s="316"/>
      <c r="HTJ15" s="316"/>
      <c r="HTK15" s="316"/>
      <c r="HTL15" s="316"/>
      <c r="HTM15" s="316"/>
      <c r="HTN15" s="316"/>
      <c r="HTO15" s="316"/>
      <c r="HTP15" s="316"/>
      <c r="HTQ15" s="316"/>
      <c r="HTR15" s="316"/>
      <c r="HTS15" s="316"/>
      <c r="HTT15" s="316"/>
      <c r="HTU15" s="316"/>
      <c r="HTV15" s="316"/>
      <c r="HTW15" s="316"/>
      <c r="HTX15" s="316"/>
      <c r="HTY15" s="316"/>
      <c r="HTZ15" s="316"/>
      <c r="HUA15" s="316"/>
      <c r="HUB15" s="316"/>
      <c r="HUC15" s="316"/>
      <c r="HUD15" s="316"/>
      <c r="HUE15" s="316"/>
      <c r="HUF15" s="316"/>
      <c r="HUG15" s="316"/>
      <c r="HUH15" s="316"/>
      <c r="HUI15" s="316"/>
      <c r="HUJ15" s="316"/>
      <c r="HUK15" s="316"/>
      <c r="HUL15" s="316"/>
      <c r="HUM15" s="316"/>
      <c r="HUN15" s="316"/>
      <c r="HUO15" s="316"/>
      <c r="HUP15" s="316"/>
      <c r="HUQ15" s="316"/>
      <c r="HUR15" s="316"/>
      <c r="HUS15" s="316"/>
      <c r="HUT15" s="316"/>
      <c r="HUU15" s="316"/>
      <c r="HUV15" s="316"/>
      <c r="HUW15" s="316"/>
      <c r="HUX15" s="316"/>
      <c r="HUY15" s="316"/>
      <c r="HUZ15" s="316"/>
      <c r="HVA15" s="316"/>
      <c r="HVB15" s="316"/>
      <c r="HVC15" s="316"/>
      <c r="HVD15" s="316"/>
      <c r="HVE15" s="316"/>
      <c r="HVF15" s="316"/>
      <c r="HVG15" s="316"/>
      <c r="HVH15" s="316"/>
      <c r="HVI15" s="316"/>
      <c r="HVJ15" s="316"/>
      <c r="HVK15" s="316"/>
      <c r="HVL15" s="316"/>
      <c r="HVM15" s="316"/>
      <c r="HVN15" s="316"/>
      <c r="HVO15" s="316"/>
      <c r="HVP15" s="316"/>
      <c r="HVQ15" s="316"/>
      <c r="HVR15" s="316"/>
      <c r="HVS15" s="316"/>
      <c r="HVT15" s="316"/>
      <c r="HVU15" s="316"/>
      <c r="HVV15" s="316"/>
      <c r="HVW15" s="316"/>
      <c r="HVX15" s="316"/>
      <c r="HVY15" s="316"/>
      <c r="HVZ15" s="316"/>
      <c r="HWA15" s="316"/>
      <c r="HWB15" s="316"/>
      <c r="HWC15" s="316"/>
      <c r="HWD15" s="316"/>
      <c r="HWE15" s="316"/>
      <c r="HWF15" s="316"/>
      <c r="HWG15" s="316"/>
      <c r="HWH15" s="316"/>
      <c r="HWI15" s="316"/>
      <c r="HWJ15" s="316"/>
      <c r="HWK15" s="316"/>
      <c r="HWL15" s="316"/>
      <c r="HWM15" s="316"/>
      <c r="HWN15" s="316"/>
      <c r="HWO15" s="316"/>
      <c r="HWP15" s="316"/>
      <c r="HWQ15" s="316"/>
      <c r="HWR15" s="316"/>
      <c r="HWS15" s="316"/>
      <c r="HWT15" s="316"/>
      <c r="HWU15" s="316"/>
      <c r="HWV15" s="316"/>
      <c r="HWW15" s="316"/>
      <c r="HWX15" s="316"/>
      <c r="HWY15" s="316"/>
      <c r="HWZ15" s="316"/>
      <c r="HXA15" s="316"/>
      <c r="HXB15" s="316"/>
      <c r="HXC15" s="316"/>
      <c r="HXD15" s="316"/>
      <c r="HXE15" s="316"/>
      <c r="HXF15" s="316"/>
      <c r="HXG15" s="316"/>
      <c r="HXH15" s="316"/>
      <c r="HXI15" s="316"/>
      <c r="HXJ15" s="316"/>
      <c r="HXK15" s="316"/>
      <c r="HXL15" s="316"/>
      <c r="HXM15" s="316"/>
      <c r="HXN15" s="316"/>
      <c r="HXO15" s="316"/>
      <c r="HXP15" s="316"/>
      <c r="HXQ15" s="316"/>
      <c r="HXR15" s="316"/>
      <c r="HXS15" s="316"/>
      <c r="HXT15" s="316"/>
      <c r="HXU15" s="316"/>
      <c r="HXV15" s="316"/>
      <c r="HXW15" s="316"/>
      <c r="HXX15" s="316"/>
      <c r="HXY15" s="316"/>
      <c r="HXZ15" s="316"/>
      <c r="HYA15" s="316"/>
      <c r="HYB15" s="316"/>
      <c r="HYC15" s="316"/>
      <c r="HYD15" s="316"/>
      <c r="HYE15" s="316"/>
      <c r="HYF15" s="316"/>
      <c r="HYG15" s="316"/>
      <c r="HYH15" s="316"/>
      <c r="HYI15" s="316"/>
      <c r="HYJ15" s="316"/>
      <c r="HYK15" s="316"/>
      <c r="HYL15" s="316"/>
      <c r="HYM15" s="316"/>
      <c r="HYN15" s="316"/>
      <c r="HYO15" s="316"/>
      <c r="HYP15" s="316"/>
      <c r="HYQ15" s="316"/>
      <c r="HYR15" s="316"/>
      <c r="HYS15" s="316"/>
      <c r="HYT15" s="316"/>
      <c r="HYU15" s="316"/>
      <c r="HYV15" s="316"/>
      <c r="HYW15" s="316"/>
      <c r="HYX15" s="316"/>
      <c r="HYY15" s="316"/>
      <c r="HYZ15" s="316"/>
      <c r="HZA15" s="316"/>
      <c r="HZB15" s="316"/>
      <c r="HZC15" s="316"/>
      <c r="HZD15" s="316"/>
      <c r="HZE15" s="316"/>
      <c r="HZF15" s="316"/>
      <c r="HZG15" s="316"/>
      <c r="HZH15" s="316"/>
      <c r="HZI15" s="316"/>
      <c r="HZJ15" s="316"/>
      <c r="HZK15" s="316"/>
      <c r="HZL15" s="316"/>
      <c r="HZM15" s="316"/>
      <c r="HZN15" s="316"/>
      <c r="HZO15" s="316"/>
      <c r="HZP15" s="316"/>
      <c r="HZQ15" s="316"/>
      <c r="HZR15" s="316"/>
      <c r="HZS15" s="316"/>
      <c r="HZT15" s="316"/>
      <c r="HZU15" s="316"/>
      <c r="HZV15" s="316"/>
      <c r="HZW15" s="316"/>
      <c r="HZX15" s="316"/>
      <c r="HZY15" s="316"/>
      <c r="HZZ15" s="316"/>
      <c r="IAA15" s="316"/>
      <c r="IAB15" s="316"/>
      <c r="IAC15" s="316"/>
      <c r="IAD15" s="316"/>
      <c r="IAE15" s="316"/>
      <c r="IAF15" s="316"/>
      <c r="IAG15" s="316"/>
      <c r="IAH15" s="316"/>
      <c r="IAI15" s="316"/>
      <c r="IAJ15" s="316"/>
      <c r="IAK15" s="316"/>
      <c r="IAL15" s="316"/>
      <c r="IAM15" s="316"/>
      <c r="IAN15" s="316"/>
      <c r="IAO15" s="316"/>
      <c r="IAP15" s="316"/>
      <c r="IAQ15" s="316"/>
      <c r="IAR15" s="316"/>
      <c r="IAS15" s="316"/>
      <c r="IAT15" s="316"/>
      <c r="IAU15" s="316"/>
      <c r="IAV15" s="316"/>
      <c r="IAW15" s="316"/>
      <c r="IAX15" s="316"/>
      <c r="IAY15" s="316"/>
      <c r="IAZ15" s="316"/>
      <c r="IBA15" s="316"/>
      <c r="IBB15" s="316"/>
      <c r="IBC15" s="316"/>
      <c r="IBD15" s="316"/>
      <c r="IBE15" s="316"/>
      <c r="IBF15" s="316"/>
      <c r="IBG15" s="316"/>
      <c r="IBH15" s="316"/>
      <c r="IBI15" s="316"/>
      <c r="IBJ15" s="316"/>
      <c r="IBK15" s="316"/>
      <c r="IBL15" s="316"/>
      <c r="IBM15" s="316"/>
      <c r="IBN15" s="316"/>
      <c r="IBO15" s="316"/>
      <c r="IBP15" s="316"/>
      <c r="IBQ15" s="316"/>
      <c r="IBR15" s="316"/>
      <c r="IBS15" s="316"/>
      <c r="IBT15" s="316"/>
      <c r="IBU15" s="316"/>
      <c r="IBV15" s="316"/>
      <c r="IBW15" s="316"/>
      <c r="IBX15" s="316"/>
      <c r="IBY15" s="316"/>
      <c r="IBZ15" s="316"/>
      <c r="ICA15" s="316"/>
      <c r="ICB15" s="316"/>
      <c r="ICC15" s="316"/>
      <c r="ICD15" s="316"/>
      <c r="ICE15" s="316"/>
      <c r="ICF15" s="316"/>
      <c r="ICG15" s="316"/>
      <c r="ICH15" s="316"/>
      <c r="ICI15" s="316"/>
      <c r="ICJ15" s="316"/>
      <c r="ICK15" s="316"/>
      <c r="ICL15" s="316"/>
      <c r="ICM15" s="316"/>
      <c r="ICN15" s="316"/>
      <c r="ICO15" s="316"/>
      <c r="ICP15" s="316"/>
      <c r="ICQ15" s="316"/>
      <c r="ICR15" s="316"/>
      <c r="ICS15" s="316"/>
      <c r="ICT15" s="316"/>
      <c r="ICU15" s="316"/>
      <c r="ICV15" s="316"/>
      <c r="ICW15" s="316"/>
      <c r="ICX15" s="316"/>
      <c r="ICY15" s="316"/>
      <c r="ICZ15" s="316"/>
      <c r="IDA15" s="316"/>
      <c r="IDB15" s="316"/>
      <c r="IDC15" s="316"/>
      <c r="IDD15" s="316"/>
      <c r="IDE15" s="316"/>
      <c r="IDF15" s="316"/>
      <c r="IDG15" s="316"/>
      <c r="IDH15" s="316"/>
      <c r="IDI15" s="316"/>
      <c r="IDJ15" s="316"/>
      <c r="IDK15" s="316"/>
      <c r="IDL15" s="316"/>
      <c r="IDM15" s="316"/>
      <c r="IDN15" s="316"/>
      <c r="IDO15" s="316"/>
      <c r="IDP15" s="316"/>
      <c r="IDQ15" s="316"/>
      <c r="IDR15" s="316"/>
      <c r="IDS15" s="316"/>
      <c r="IDT15" s="316"/>
      <c r="IDU15" s="316"/>
      <c r="IDV15" s="316"/>
      <c r="IDW15" s="316"/>
      <c r="IDX15" s="316"/>
      <c r="IDY15" s="316"/>
      <c r="IDZ15" s="316"/>
      <c r="IEA15" s="316"/>
      <c r="IEB15" s="316"/>
      <c r="IEC15" s="316"/>
      <c r="IED15" s="316"/>
      <c r="IEE15" s="316"/>
      <c r="IEF15" s="316"/>
      <c r="IEG15" s="316"/>
      <c r="IEH15" s="316"/>
      <c r="IEI15" s="316"/>
      <c r="IEJ15" s="316"/>
      <c r="IEK15" s="316"/>
      <c r="IEL15" s="316"/>
      <c r="IEM15" s="316"/>
      <c r="IEN15" s="316"/>
      <c r="IEO15" s="316"/>
      <c r="IEP15" s="316"/>
      <c r="IEQ15" s="316"/>
      <c r="IER15" s="316"/>
      <c r="IES15" s="316"/>
      <c r="IET15" s="316"/>
      <c r="IEU15" s="316"/>
      <c r="IEV15" s="316"/>
      <c r="IEW15" s="316"/>
      <c r="IEX15" s="316"/>
      <c r="IEY15" s="316"/>
      <c r="IEZ15" s="316"/>
      <c r="IFA15" s="316"/>
      <c r="IFB15" s="316"/>
      <c r="IFC15" s="316"/>
      <c r="IFD15" s="316"/>
      <c r="IFE15" s="316"/>
      <c r="IFF15" s="316"/>
      <c r="IFG15" s="316"/>
      <c r="IFH15" s="316"/>
      <c r="IFI15" s="316"/>
      <c r="IFJ15" s="316"/>
      <c r="IFK15" s="316"/>
      <c r="IFL15" s="316"/>
      <c r="IFM15" s="316"/>
      <c r="IFN15" s="316"/>
      <c r="IFO15" s="316"/>
      <c r="IFP15" s="316"/>
      <c r="IFQ15" s="316"/>
      <c r="IFR15" s="316"/>
      <c r="IFS15" s="316"/>
      <c r="IFT15" s="316"/>
      <c r="IFU15" s="316"/>
      <c r="IFV15" s="316"/>
      <c r="IFW15" s="316"/>
      <c r="IFX15" s="316"/>
      <c r="IFY15" s="316"/>
      <c r="IFZ15" s="316"/>
      <c r="IGA15" s="316"/>
      <c r="IGB15" s="316"/>
      <c r="IGC15" s="316"/>
      <c r="IGD15" s="316"/>
      <c r="IGE15" s="316"/>
      <c r="IGF15" s="316"/>
      <c r="IGG15" s="316"/>
      <c r="IGH15" s="316"/>
      <c r="IGI15" s="316"/>
      <c r="IGJ15" s="316"/>
      <c r="IGK15" s="316"/>
      <c r="IGL15" s="316"/>
      <c r="IGM15" s="316"/>
      <c r="IGN15" s="316"/>
      <c r="IGO15" s="316"/>
      <c r="IGP15" s="316"/>
      <c r="IGQ15" s="316"/>
      <c r="IGR15" s="316"/>
      <c r="IGS15" s="316"/>
      <c r="IGT15" s="316"/>
      <c r="IGU15" s="316"/>
      <c r="IGV15" s="316"/>
      <c r="IGW15" s="316"/>
      <c r="IGX15" s="316"/>
      <c r="IGY15" s="316"/>
      <c r="IGZ15" s="316"/>
      <c r="IHA15" s="316"/>
      <c r="IHB15" s="316"/>
      <c r="IHC15" s="316"/>
      <c r="IHD15" s="316"/>
      <c r="IHE15" s="316"/>
      <c r="IHF15" s="316"/>
      <c r="IHG15" s="316"/>
      <c r="IHH15" s="316"/>
      <c r="IHI15" s="316"/>
      <c r="IHJ15" s="316"/>
      <c r="IHK15" s="316"/>
      <c r="IHL15" s="316"/>
      <c r="IHM15" s="316"/>
      <c r="IHN15" s="316"/>
      <c r="IHO15" s="316"/>
      <c r="IHP15" s="316"/>
      <c r="IHQ15" s="316"/>
      <c r="IHR15" s="316"/>
      <c r="IHS15" s="316"/>
      <c r="IHT15" s="316"/>
      <c r="IHU15" s="316"/>
      <c r="IHV15" s="316"/>
      <c r="IHW15" s="316"/>
      <c r="IHX15" s="316"/>
      <c r="IHY15" s="316"/>
      <c r="IHZ15" s="316"/>
      <c r="IIA15" s="316"/>
      <c r="IIB15" s="316"/>
      <c r="IIC15" s="316"/>
      <c r="IID15" s="316"/>
      <c r="IIE15" s="316"/>
      <c r="IIF15" s="316"/>
      <c r="IIG15" s="316"/>
      <c r="IIH15" s="316"/>
      <c r="III15" s="316"/>
      <c r="IIJ15" s="316"/>
      <c r="IIK15" s="316"/>
      <c r="IIL15" s="316"/>
      <c r="IIM15" s="316"/>
      <c r="IIN15" s="316"/>
      <c r="IIO15" s="316"/>
      <c r="IIP15" s="316"/>
      <c r="IIQ15" s="316"/>
      <c r="IIR15" s="316"/>
      <c r="IIS15" s="316"/>
      <c r="IIT15" s="316"/>
      <c r="IIU15" s="316"/>
      <c r="IIV15" s="316"/>
      <c r="IIW15" s="316"/>
      <c r="IIX15" s="316"/>
      <c r="IIY15" s="316"/>
      <c r="IIZ15" s="316"/>
      <c r="IJA15" s="316"/>
      <c r="IJB15" s="316"/>
      <c r="IJC15" s="316"/>
      <c r="IJD15" s="316"/>
      <c r="IJE15" s="316"/>
      <c r="IJF15" s="316"/>
      <c r="IJG15" s="316"/>
      <c r="IJH15" s="316"/>
      <c r="IJI15" s="316"/>
      <c r="IJJ15" s="316"/>
      <c r="IJK15" s="316"/>
      <c r="IJL15" s="316"/>
      <c r="IJM15" s="316"/>
      <c r="IJN15" s="316"/>
      <c r="IJO15" s="316"/>
      <c r="IJP15" s="316"/>
      <c r="IJQ15" s="316"/>
      <c r="IJR15" s="316"/>
      <c r="IJS15" s="316"/>
      <c r="IJT15" s="316"/>
      <c r="IJU15" s="316"/>
      <c r="IJV15" s="316"/>
      <c r="IJW15" s="316"/>
      <c r="IJX15" s="316"/>
      <c r="IJY15" s="316"/>
      <c r="IJZ15" s="316"/>
      <c r="IKA15" s="316"/>
      <c r="IKB15" s="316"/>
      <c r="IKC15" s="316"/>
      <c r="IKD15" s="316"/>
      <c r="IKE15" s="316"/>
      <c r="IKF15" s="316"/>
      <c r="IKG15" s="316"/>
      <c r="IKH15" s="316"/>
      <c r="IKI15" s="316"/>
      <c r="IKJ15" s="316"/>
      <c r="IKK15" s="316"/>
      <c r="IKL15" s="316"/>
      <c r="IKM15" s="316"/>
      <c r="IKN15" s="316"/>
      <c r="IKO15" s="316"/>
      <c r="IKP15" s="316"/>
      <c r="IKQ15" s="316"/>
      <c r="IKR15" s="316"/>
      <c r="IKS15" s="316"/>
      <c r="IKT15" s="316"/>
      <c r="IKU15" s="316"/>
      <c r="IKV15" s="316"/>
      <c r="IKW15" s="316"/>
      <c r="IKX15" s="316"/>
      <c r="IKY15" s="316"/>
      <c r="IKZ15" s="316"/>
      <c r="ILA15" s="316"/>
      <c r="ILB15" s="316"/>
      <c r="ILC15" s="316"/>
      <c r="ILD15" s="316"/>
      <c r="ILE15" s="316"/>
      <c r="ILF15" s="316"/>
      <c r="ILG15" s="316"/>
      <c r="ILH15" s="316"/>
      <c r="ILI15" s="316"/>
      <c r="ILJ15" s="316"/>
      <c r="ILK15" s="316"/>
      <c r="ILL15" s="316"/>
      <c r="ILM15" s="316"/>
      <c r="ILN15" s="316"/>
      <c r="ILO15" s="316"/>
      <c r="ILP15" s="316"/>
      <c r="ILQ15" s="316"/>
      <c r="ILR15" s="316"/>
      <c r="ILS15" s="316"/>
      <c r="ILT15" s="316"/>
      <c r="ILU15" s="316"/>
      <c r="ILV15" s="316"/>
      <c r="ILW15" s="316"/>
      <c r="ILX15" s="316"/>
      <c r="ILY15" s="316"/>
      <c r="ILZ15" s="316"/>
      <c r="IMA15" s="316"/>
      <c r="IMB15" s="316"/>
      <c r="IMC15" s="316"/>
      <c r="IMD15" s="316"/>
      <c r="IME15" s="316"/>
      <c r="IMF15" s="316"/>
      <c r="IMG15" s="316"/>
      <c r="IMH15" s="316"/>
      <c r="IMI15" s="316"/>
      <c r="IMJ15" s="316"/>
      <c r="IMK15" s="316"/>
      <c r="IML15" s="316"/>
      <c r="IMM15" s="316"/>
      <c r="IMN15" s="316"/>
      <c r="IMO15" s="316"/>
      <c r="IMP15" s="316"/>
      <c r="IMQ15" s="316"/>
      <c r="IMR15" s="316"/>
      <c r="IMS15" s="316"/>
      <c r="IMT15" s="316"/>
      <c r="IMU15" s="316"/>
      <c r="IMV15" s="316"/>
      <c r="IMW15" s="316"/>
      <c r="IMX15" s="316"/>
      <c r="IMY15" s="316"/>
      <c r="IMZ15" s="316"/>
      <c r="INA15" s="316"/>
      <c r="INB15" s="316"/>
      <c r="INC15" s="316"/>
      <c r="IND15" s="316"/>
      <c r="INE15" s="316"/>
      <c r="INF15" s="316"/>
      <c r="ING15" s="316"/>
      <c r="INH15" s="316"/>
      <c r="INI15" s="316"/>
      <c r="INJ15" s="316"/>
      <c r="INK15" s="316"/>
      <c r="INL15" s="316"/>
      <c r="INM15" s="316"/>
      <c r="INN15" s="316"/>
      <c r="INO15" s="316"/>
      <c r="INP15" s="316"/>
      <c r="INQ15" s="316"/>
      <c r="INR15" s="316"/>
      <c r="INS15" s="316"/>
      <c r="INT15" s="316"/>
      <c r="INU15" s="316"/>
      <c r="INV15" s="316"/>
      <c r="INW15" s="316"/>
      <c r="INX15" s="316"/>
      <c r="INY15" s="316"/>
      <c r="INZ15" s="316"/>
      <c r="IOA15" s="316"/>
      <c r="IOB15" s="316"/>
      <c r="IOC15" s="316"/>
      <c r="IOD15" s="316"/>
      <c r="IOE15" s="316"/>
      <c r="IOF15" s="316"/>
      <c r="IOG15" s="316"/>
      <c r="IOH15" s="316"/>
      <c r="IOI15" s="316"/>
      <c r="IOJ15" s="316"/>
      <c r="IOK15" s="316"/>
      <c r="IOL15" s="316"/>
      <c r="IOM15" s="316"/>
      <c r="ION15" s="316"/>
      <c r="IOO15" s="316"/>
      <c r="IOP15" s="316"/>
      <c r="IOQ15" s="316"/>
      <c r="IOR15" s="316"/>
      <c r="IOS15" s="316"/>
      <c r="IOT15" s="316"/>
      <c r="IOU15" s="316"/>
      <c r="IOV15" s="316"/>
      <c r="IOW15" s="316"/>
      <c r="IOX15" s="316"/>
      <c r="IOY15" s="316"/>
      <c r="IOZ15" s="316"/>
      <c r="IPA15" s="316"/>
      <c r="IPB15" s="316"/>
      <c r="IPC15" s="316"/>
      <c r="IPD15" s="316"/>
      <c r="IPE15" s="316"/>
      <c r="IPF15" s="316"/>
      <c r="IPG15" s="316"/>
      <c r="IPH15" s="316"/>
      <c r="IPI15" s="316"/>
      <c r="IPJ15" s="316"/>
      <c r="IPK15" s="316"/>
      <c r="IPL15" s="316"/>
      <c r="IPM15" s="316"/>
      <c r="IPN15" s="316"/>
      <c r="IPO15" s="316"/>
      <c r="IPP15" s="316"/>
      <c r="IPQ15" s="316"/>
      <c r="IPR15" s="316"/>
      <c r="IPS15" s="316"/>
      <c r="IPT15" s="316"/>
      <c r="IPU15" s="316"/>
      <c r="IPV15" s="316"/>
      <c r="IPW15" s="316"/>
      <c r="IPX15" s="316"/>
      <c r="IPY15" s="316"/>
      <c r="IPZ15" s="316"/>
      <c r="IQA15" s="316"/>
      <c r="IQB15" s="316"/>
      <c r="IQC15" s="316"/>
      <c r="IQD15" s="316"/>
      <c r="IQE15" s="316"/>
      <c r="IQF15" s="316"/>
      <c r="IQG15" s="316"/>
      <c r="IQH15" s="316"/>
      <c r="IQI15" s="316"/>
      <c r="IQJ15" s="316"/>
      <c r="IQK15" s="316"/>
      <c r="IQL15" s="316"/>
      <c r="IQM15" s="316"/>
      <c r="IQN15" s="316"/>
      <c r="IQO15" s="316"/>
      <c r="IQP15" s="316"/>
      <c r="IQQ15" s="316"/>
      <c r="IQR15" s="316"/>
      <c r="IQS15" s="316"/>
      <c r="IQT15" s="316"/>
      <c r="IQU15" s="316"/>
      <c r="IQV15" s="316"/>
      <c r="IQW15" s="316"/>
      <c r="IQX15" s="316"/>
      <c r="IQY15" s="316"/>
      <c r="IQZ15" s="316"/>
      <c r="IRA15" s="316"/>
      <c r="IRB15" s="316"/>
      <c r="IRC15" s="316"/>
      <c r="IRD15" s="316"/>
      <c r="IRE15" s="316"/>
      <c r="IRF15" s="316"/>
      <c r="IRG15" s="316"/>
      <c r="IRH15" s="316"/>
      <c r="IRI15" s="316"/>
      <c r="IRJ15" s="316"/>
      <c r="IRK15" s="316"/>
      <c r="IRL15" s="316"/>
      <c r="IRM15" s="316"/>
      <c r="IRN15" s="316"/>
      <c r="IRO15" s="316"/>
      <c r="IRP15" s="316"/>
      <c r="IRQ15" s="316"/>
      <c r="IRR15" s="316"/>
      <c r="IRS15" s="316"/>
      <c r="IRT15" s="316"/>
      <c r="IRU15" s="316"/>
      <c r="IRV15" s="316"/>
      <c r="IRW15" s="316"/>
      <c r="IRX15" s="316"/>
      <c r="IRY15" s="316"/>
      <c r="IRZ15" s="316"/>
      <c r="ISA15" s="316"/>
      <c r="ISB15" s="316"/>
      <c r="ISC15" s="316"/>
      <c r="ISD15" s="316"/>
      <c r="ISE15" s="316"/>
      <c r="ISF15" s="316"/>
      <c r="ISG15" s="316"/>
      <c r="ISH15" s="316"/>
      <c r="ISI15" s="316"/>
      <c r="ISJ15" s="316"/>
      <c r="ISK15" s="316"/>
      <c r="ISL15" s="316"/>
      <c r="ISM15" s="316"/>
      <c r="ISN15" s="316"/>
      <c r="ISO15" s="316"/>
      <c r="ISP15" s="316"/>
      <c r="ISQ15" s="316"/>
      <c r="ISR15" s="316"/>
      <c r="ISS15" s="316"/>
      <c r="IST15" s="316"/>
      <c r="ISU15" s="316"/>
      <c r="ISV15" s="316"/>
      <c r="ISW15" s="316"/>
      <c r="ISX15" s="316"/>
      <c r="ISY15" s="316"/>
      <c r="ISZ15" s="316"/>
      <c r="ITA15" s="316"/>
      <c r="ITB15" s="316"/>
      <c r="ITC15" s="316"/>
      <c r="ITD15" s="316"/>
      <c r="ITE15" s="316"/>
      <c r="ITF15" s="316"/>
      <c r="ITG15" s="316"/>
      <c r="ITH15" s="316"/>
      <c r="ITI15" s="316"/>
      <c r="ITJ15" s="316"/>
      <c r="ITK15" s="316"/>
      <c r="ITL15" s="316"/>
      <c r="ITM15" s="316"/>
      <c r="ITN15" s="316"/>
      <c r="ITO15" s="316"/>
      <c r="ITP15" s="316"/>
      <c r="ITQ15" s="316"/>
      <c r="ITR15" s="316"/>
      <c r="ITS15" s="316"/>
      <c r="ITT15" s="316"/>
      <c r="ITU15" s="316"/>
      <c r="ITV15" s="316"/>
      <c r="ITW15" s="316"/>
      <c r="ITX15" s="316"/>
      <c r="ITY15" s="316"/>
      <c r="ITZ15" s="316"/>
      <c r="IUA15" s="316"/>
      <c r="IUB15" s="316"/>
      <c r="IUC15" s="316"/>
      <c r="IUD15" s="316"/>
      <c r="IUE15" s="316"/>
      <c r="IUF15" s="316"/>
      <c r="IUG15" s="316"/>
      <c r="IUH15" s="316"/>
      <c r="IUI15" s="316"/>
      <c r="IUJ15" s="316"/>
      <c r="IUK15" s="316"/>
      <c r="IUL15" s="316"/>
      <c r="IUM15" s="316"/>
      <c r="IUN15" s="316"/>
      <c r="IUO15" s="316"/>
      <c r="IUP15" s="316"/>
      <c r="IUQ15" s="316"/>
      <c r="IUR15" s="316"/>
      <c r="IUS15" s="316"/>
      <c r="IUT15" s="316"/>
      <c r="IUU15" s="316"/>
      <c r="IUV15" s="316"/>
      <c r="IUW15" s="316"/>
      <c r="IUX15" s="316"/>
      <c r="IUY15" s="316"/>
      <c r="IUZ15" s="316"/>
      <c r="IVA15" s="316"/>
      <c r="IVB15" s="316"/>
      <c r="IVC15" s="316"/>
      <c r="IVD15" s="316"/>
      <c r="IVE15" s="316"/>
      <c r="IVF15" s="316"/>
      <c r="IVG15" s="316"/>
      <c r="IVH15" s="316"/>
      <c r="IVI15" s="316"/>
      <c r="IVJ15" s="316"/>
      <c r="IVK15" s="316"/>
      <c r="IVL15" s="316"/>
      <c r="IVM15" s="316"/>
      <c r="IVN15" s="316"/>
      <c r="IVO15" s="316"/>
      <c r="IVP15" s="316"/>
      <c r="IVQ15" s="316"/>
      <c r="IVR15" s="316"/>
      <c r="IVS15" s="316"/>
      <c r="IVT15" s="316"/>
      <c r="IVU15" s="316"/>
      <c r="IVV15" s="316"/>
      <c r="IVW15" s="316"/>
      <c r="IVX15" s="316"/>
      <c r="IVY15" s="316"/>
      <c r="IVZ15" s="316"/>
      <c r="IWA15" s="316"/>
      <c r="IWB15" s="316"/>
      <c r="IWC15" s="316"/>
      <c r="IWD15" s="316"/>
      <c r="IWE15" s="316"/>
      <c r="IWF15" s="316"/>
      <c r="IWG15" s="316"/>
      <c r="IWH15" s="316"/>
      <c r="IWI15" s="316"/>
      <c r="IWJ15" s="316"/>
      <c r="IWK15" s="316"/>
      <c r="IWL15" s="316"/>
      <c r="IWM15" s="316"/>
      <c r="IWN15" s="316"/>
      <c r="IWO15" s="316"/>
      <c r="IWP15" s="316"/>
      <c r="IWQ15" s="316"/>
      <c r="IWR15" s="316"/>
      <c r="IWS15" s="316"/>
      <c r="IWT15" s="316"/>
      <c r="IWU15" s="316"/>
      <c r="IWV15" s="316"/>
      <c r="IWW15" s="316"/>
      <c r="IWX15" s="316"/>
      <c r="IWY15" s="316"/>
      <c r="IWZ15" s="316"/>
      <c r="IXA15" s="316"/>
      <c r="IXB15" s="316"/>
      <c r="IXC15" s="316"/>
      <c r="IXD15" s="316"/>
      <c r="IXE15" s="316"/>
      <c r="IXF15" s="316"/>
      <c r="IXG15" s="316"/>
      <c r="IXH15" s="316"/>
      <c r="IXI15" s="316"/>
      <c r="IXJ15" s="316"/>
      <c r="IXK15" s="316"/>
      <c r="IXL15" s="316"/>
      <c r="IXM15" s="316"/>
      <c r="IXN15" s="316"/>
      <c r="IXO15" s="316"/>
      <c r="IXP15" s="316"/>
      <c r="IXQ15" s="316"/>
      <c r="IXR15" s="316"/>
      <c r="IXS15" s="316"/>
      <c r="IXT15" s="316"/>
      <c r="IXU15" s="316"/>
      <c r="IXV15" s="316"/>
      <c r="IXW15" s="316"/>
      <c r="IXX15" s="316"/>
      <c r="IXY15" s="316"/>
      <c r="IXZ15" s="316"/>
      <c r="IYA15" s="316"/>
      <c r="IYB15" s="316"/>
      <c r="IYC15" s="316"/>
      <c r="IYD15" s="316"/>
      <c r="IYE15" s="316"/>
      <c r="IYF15" s="316"/>
      <c r="IYG15" s="316"/>
      <c r="IYH15" s="316"/>
      <c r="IYI15" s="316"/>
      <c r="IYJ15" s="316"/>
      <c r="IYK15" s="316"/>
      <c r="IYL15" s="316"/>
      <c r="IYM15" s="316"/>
      <c r="IYN15" s="316"/>
      <c r="IYO15" s="316"/>
      <c r="IYP15" s="316"/>
      <c r="IYQ15" s="316"/>
      <c r="IYR15" s="316"/>
      <c r="IYS15" s="316"/>
      <c r="IYT15" s="316"/>
      <c r="IYU15" s="316"/>
      <c r="IYV15" s="316"/>
      <c r="IYW15" s="316"/>
      <c r="IYX15" s="316"/>
      <c r="IYY15" s="316"/>
      <c r="IYZ15" s="316"/>
      <c r="IZA15" s="316"/>
      <c r="IZB15" s="316"/>
      <c r="IZC15" s="316"/>
      <c r="IZD15" s="316"/>
      <c r="IZE15" s="316"/>
      <c r="IZF15" s="316"/>
      <c r="IZG15" s="316"/>
      <c r="IZH15" s="316"/>
      <c r="IZI15" s="316"/>
      <c r="IZJ15" s="316"/>
      <c r="IZK15" s="316"/>
      <c r="IZL15" s="316"/>
      <c r="IZM15" s="316"/>
      <c r="IZN15" s="316"/>
      <c r="IZO15" s="316"/>
      <c r="IZP15" s="316"/>
      <c r="IZQ15" s="316"/>
      <c r="IZR15" s="316"/>
      <c r="IZS15" s="316"/>
      <c r="IZT15" s="316"/>
      <c r="IZU15" s="316"/>
      <c r="IZV15" s="316"/>
      <c r="IZW15" s="316"/>
      <c r="IZX15" s="316"/>
      <c r="IZY15" s="316"/>
      <c r="IZZ15" s="316"/>
      <c r="JAA15" s="316"/>
      <c r="JAB15" s="316"/>
      <c r="JAC15" s="316"/>
      <c r="JAD15" s="316"/>
      <c r="JAE15" s="316"/>
      <c r="JAF15" s="316"/>
      <c r="JAG15" s="316"/>
      <c r="JAH15" s="316"/>
      <c r="JAI15" s="316"/>
      <c r="JAJ15" s="316"/>
      <c r="JAK15" s="316"/>
      <c r="JAL15" s="316"/>
      <c r="JAM15" s="316"/>
      <c r="JAN15" s="316"/>
      <c r="JAO15" s="316"/>
      <c r="JAP15" s="316"/>
      <c r="JAQ15" s="316"/>
      <c r="JAR15" s="316"/>
      <c r="JAS15" s="316"/>
      <c r="JAT15" s="316"/>
      <c r="JAU15" s="316"/>
      <c r="JAV15" s="316"/>
      <c r="JAW15" s="316"/>
      <c r="JAX15" s="316"/>
      <c r="JAY15" s="316"/>
      <c r="JAZ15" s="316"/>
      <c r="JBA15" s="316"/>
      <c r="JBB15" s="316"/>
      <c r="JBC15" s="316"/>
      <c r="JBD15" s="316"/>
      <c r="JBE15" s="316"/>
      <c r="JBF15" s="316"/>
      <c r="JBG15" s="316"/>
      <c r="JBH15" s="316"/>
      <c r="JBI15" s="316"/>
      <c r="JBJ15" s="316"/>
      <c r="JBK15" s="316"/>
      <c r="JBL15" s="316"/>
      <c r="JBM15" s="316"/>
      <c r="JBN15" s="316"/>
      <c r="JBO15" s="316"/>
      <c r="JBP15" s="316"/>
      <c r="JBQ15" s="316"/>
      <c r="JBR15" s="316"/>
      <c r="JBS15" s="316"/>
      <c r="JBT15" s="316"/>
      <c r="JBU15" s="316"/>
      <c r="JBV15" s="316"/>
      <c r="JBW15" s="316"/>
      <c r="JBX15" s="316"/>
      <c r="JBY15" s="316"/>
      <c r="JBZ15" s="316"/>
      <c r="JCA15" s="316"/>
      <c r="JCB15" s="316"/>
      <c r="JCC15" s="316"/>
      <c r="JCD15" s="316"/>
      <c r="JCE15" s="316"/>
      <c r="JCF15" s="316"/>
      <c r="JCG15" s="316"/>
      <c r="JCH15" s="316"/>
      <c r="JCI15" s="316"/>
      <c r="JCJ15" s="316"/>
      <c r="JCK15" s="316"/>
      <c r="JCL15" s="316"/>
      <c r="JCM15" s="316"/>
      <c r="JCN15" s="316"/>
      <c r="JCO15" s="316"/>
      <c r="JCP15" s="316"/>
      <c r="JCQ15" s="316"/>
      <c r="JCR15" s="316"/>
      <c r="JCS15" s="316"/>
      <c r="JCT15" s="316"/>
      <c r="JCU15" s="316"/>
      <c r="JCV15" s="316"/>
      <c r="JCW15" s="316"/>
      <c r="JCX15" s="316"/>
      <c r="JCY15" s="316"/>
      <c r="JCZ15" s="316"/>
      <c r="JDA15" s="316"/>
      <c r="JDB15" s="316"/>
      <c r="JDC15" s="316"/>
      <c r="JDD15" s="316"/>
      <c r="JDE15" s="316"/>
      <c r="JDF15" s="316"/>
      <c r="JDG15" s="316"/>
      <c r="JDH15" s="316"/>
      <c r="JDI15" s="316"/>
      <c r="JDJ15" s="316"/>
      <c r="JDK15" s="316"/>
      <c r="JDL15" s="316"/>
      <c r="JDM15" s="316"/>
      <c r="JDN15" s="316"/>
      <c r="JDO15" s="316"/>
      <c r="JDP15" s="316"/>
      <c r="JDQ15" s="316"/>
      <c r="JDR15" s="316"/>
      <c r="JDS15" s="316"/>
      <c r="JDT15" s="316"/>
      <c r="JDU15" s="316"/>
      <c r="JDV15" s="316"/>
      <c r="JDW15" s="316"/>
      <c r="JDX15" s="316"/>
      <c r="JDY15" s="316"/>
      <c r="JDZ15" s="316"/>
      <c r="JEA15" s="316"/>
      <c r="JEB15" s="316"/>
      <c r="JEC15" s="316"/>
      <c r="JED15" s="316"/>
      <c r="JEE15" s="316"/>
      <c r="JEF15" s="316"/>
      <c r="JEG15" s="316"/>
      <c r="JEH15" s="316"/>
      <c r="JEI15" s="316"/>
      <c r="JEJ15" s="316"/>
      <c r="JEK15" s="316"/>
      <c r="JEL15" s="316"/>
      <c r="JEM15" s="316"/>
      <c r="JEN15" s="316"/>
      <c r="JEO15" s="316"/>
      <c r="JEP15" s="316"/>
      <c r="JEQ15" s="316"/>
      <c r="JER15" s="316"/>
      <c r="JES15" s="316"/>
      <c r="JET15" s="316"/>
      <c r="JEU15" s="316"/>
      <c r="JEV15" s="316"/>
      <c r="JEW15" s="316"/>
      <c r="JEX15" s="316"/>
      <c r="JEY15" s="316"/>
      <c r="JEZ15" s="316"/>
      <c r="JFA15" s="316"/>
      <c r="JFB15" s="316"/>
      <c r="JFC15" s="316"/>
      <c r="JFD15" s="316"/>
      <c r="JFE15" s="316"/>
      <c r="JFF15" s="316"/>
      <c r="JFG15" s="316"/>
      <c r="JFH15" s="316"/>
      <c r="JFI15" s="316"/>
      <c r="JFJ15" s="316"/>
      <c r="JFK15" s="316"/>
      <c r="JFL15" s="316"/>
      <c r="JFM15" s="316"/>
      <c r="JFN15" s="316"/>
      <c r="JFO15" s="316"/>
      <c r="JFP15" s="316"/>
      <c r="JFQ15" s="316"/>
      <c r="JFR15" s="316"/>
      <c r="JFS15" s="316"/>
      <c r="JFT15" s="316"/>
      <c r="JFU15" s="316"/>
      <c r="JFV15" s="316"/>
      <c r="JFW15" s="316"/>
      <c r="JFX15" s="316"/>
      <c r="JFY15" s="316"/>
      <c r="JFZ15" s="316"/>
      <c r="JGA15" s="316"/>
      <c r="JGB15" s="316"/>
      <c r="JGC15" s="316"/>
      <c r="JGD15" s="316"/>
      <c r="JGE15" s="316"/>
      <c r="JGF15" s="316"/>
      <c r="JGG15" s="316"/>
      <c r="JGH15" s="316"/>
      <c r="JGI15" s="316"/>
      <c r="JGJ15" s="316"/>
      <c r="JGK15" s="316"/>
      <c r="JGL15" s="316"/>
      <c r="JGM15" s="316"/>
      <c r="JGN15" s="316"/>
      <c r="JGO15" s="316"/>
      <c r="JGP15" s="316"/>
      <c r="JGQ15" s="316"/>
      <c r="JGR15" s="316"/>
      <c r="JGS15" s="316"/>
      <c r="JGT15" s="316"/>
      <c r="JGU15" s="316"/>
      <c r="JGV15" s="316"/>
      <c r="JGW15" s="316"/>
      <c r="JGX15" s="316"/>
      <c r="JGY15" s="316"/>
      <c r="JGZ15" s="316"/>
      <c r="JHA15" s="316"/>
      <c r="JHB15" s="316"/>
      <c r="JHC15" s="316"/>
      <c r="JHD15" s="316"/>
      <c r="JHE15" s="316"/>
      <c r="JHF15" s="316"/>
      <c r="JHG15" s="316"/>
      <c r="JHH15" s="316"/>
      <c r="JHI15" s="316"/>
      <c r="JHJ15" s="316"/>
      <c r="JHK15" s="316"/>
      <c r="JHL15" s="316"/>
      <c r="JHM15" s="316"/>
      <c r="JHN15" s="316"/>
      <c r="JHO15" s="316"/>
      <c r="JHP15" s="316"/>
      <c r="JHQ15" s="316"/>
      <c r="JHR15" s="316"/>
      <c r="JHS15" s="316"/>
      <c r="JHT15" s="316"/>
      <c r="JHU15" s="316"/>
      <c r="JHV15" s="316"/>
      <c r="JHW15" s="316"/>
      <c r="JHX15" s="316"/>
      <c r="JHY15" s="316"/>
      <c r="JHZ15" s="316"/>
      <c r="JIA15" s="316"/>
      <c r="JIB15" s="316"/>
      <c r="JIC15" s="316"/>
      <c r="JID15" s="316"/>
      <c r="JIE15" s="316"/>
      <c r="JIF15" s="316"/>
      <c r="JIG15" s="316"/>
      <c r="JIH15" s="316"/>
      <c r="JII15" s="316"/>
      <c r="JIJ15" s="316"/>
      <c r="JIK15" s="316"/>
      <c r="JIL15" s="316"/>
      <c r="JIM15" s="316"/>
      <c r="JIN15" s="316"/>
      <c r="JIO15" s="316"/>
      <c r="JIP15" s="316"/>
      <c r="JIQ15" s="316"/>
      <c r="JIR15" s="316"/>
      <c r="JIS15" s="316"/>
      <c r="JIT15" s="316"/>
      <c r="JIU15" s="316"/>
      <c r="JIV15" s="316"/>
      <c r="JIW15" s="316"/>
      <c r="JIX15" s="316"/>
      <c r="JIY15" s="316"/>
      <c r="JIZ15" s="316"/>
      <c r="JJA15" s="316"/>
      <c r="JJB15" s="316"/>
      <c r="JJC15" s="316"/>
      <c r="JJD15" s="316"/>
      <c r="JJE15" s="316"/>
      <c r="JJF15" s="316"/>
      <c r="JJG15" s="316"/>
      <c r="JJH15" s="316"/>
      <c r="JJI15" s="316"/>
      <c r="JJJ15" s="316"/>
      <c r="JJK15" s="316"/>
      <c r="JJL15" s="316"/>
      <c r="JJM15" s="316"/>
      <c r="JJN15" s="316"/>
      <c r="JJO15" s="316"/>
      <c r="JJP15" s="316"/>
      <c r="JJQ15" s="316"/>
      <c r="JJR15" s="316"/>
      <c r="JJS15" s="316"/>
      <c r="JJT15" s="316"/>
      <c r="JJU15" s="316"/>
      <c r="JJV15" s="316"/>
      <c r="JJW15" s="316"/>
      <c r="JJX15" s="316"/>
      <c r="JJY15" s="316"/>
      <c r="JJZ15" s="316"/>
      <c r="JKA15" s="316"/>
      <c r="JKB15" s="316"/>
      <c r="JKC15" s="316"/>
      <c r="JKD15" s="316"/>
      <c r="JKE15" s="316"/>
      <c r="JKF15" s="316"/>
      <c r="JKG15" s="316"/>
      <c r="JKH15" s="316"/>
      <c r="JKI15" s="316"/>
      <c r="JKJ15" s="316"/>
      <c r="JKK15" s="316"/>
      <c r="JKL15" s="316"/>
      <c r="JKM15" s="316"/>
      <c r="JKN15" s="316"/>
      <c r="JKO15" s="316"/>
      <c r="JKP15" s="316"/>
      <c r="JKQ15" s="316"/>
      <c r="JKR15" s="316"/>
      <c r="JKS15" s="316"/>
      <c r="JKT15" s="316"/>
      <c r="JKU15" s="316"/>
      <c r="JKV15" s="316"/>
      <c r="JKW15" s="316"/>
      <c r="JKX15" s="316"/>
      <c r="JKY15" s="316"/>
      <c r="JKZ15" s="316"/>
      <c r="JLA15" s="316"/>
      <c r="JLB15" s="316"/>
      <c r="JLC15" s="316"/>
      <c r="JLD15" s="316"/>
      <c r="JLE15" s="316"/>
      <c r="JLF15" s="316"/>
      <c r="JLG15" s="316"/>
      <c r="JLH15" s="316"/>
      <c r="JLI15" s="316"/>
      <c r="JLJ15" s="316"/>
      <c r="JLK15" s="316"/>
      <c r="JLL15" s="316"/>
      <c r="JLM15" s="316"/>
      <c r="JLN15" s="316"/>
      <c r="JLO15" s="316"/>
      <c r="JLP15" s="316"/>
      <c r="JLQ15" s="316"/>
      <c r="JLR15" s="316"/>
      <c r="JLS15" s="316"/>
      <c r="JLT15" s="316"/>
      <c r="JLU15" s="316"/>
      <c r="JLV15" s="316"/>
      <c r="JLW15" s="316"/>
      <c r="JLX15" s="316"/>
      <c r="JLY15" s="316"/>
      <c r="JLZ15" s="316"/>
      <c r="JMA15" s="316"/>
      <c r="JMB15" s="316"/>
      <c r="JMC15" s="316"/>
      <c r="JMD15" s="316"/>
      <c r="JME15" s="316"/>
      <c r="JMF15" s="316"/>
      <c r="JMG15" s="316"/>
      <c r="JMH15" s="316"/>
      <c r="JMI15" s="316"/>
      <c r="JMJ15" s="316"/>
      <c r="JMK15" s="316"/>
      <c r="JML15" s="316"/>
      <c r="JMM15" s="316"/>
      <c r="JMN15" s="316"/>
      <c r="JMO15" s="316"/>
      <c r="JMP15" s="316"/>
      <c r="JMQ15" s="316"/>
      <c r="JMR15" s="316"/>
      <c r="JMS15" s="316"/>
      <c r="JMT15" s="316"/>
      <c r="JMU15" s="316"/>
      <c r="JMV15" s="316"/>
      <c r="JMW15" s="316"/>
      <c r="JMX15" s="316"/>
      <c r="JMY15" s="316"/>
      <c r="JMZ15" s="316"/>
      <c r="JNA15" s="316"/>
      <c r="JNB15" s="316"/>
      <c r="JNC15" s="316"/>
      <c r="JND15" s="316"/>
      <c r="JNE15" s="316"/>
      <c r="JNF15" s="316"/>
      <c r="JNG15" s="316"/>
      <c r="JNH15" s="316"/>
      <c r="JNI15" s="316"/>
      <c r="JNJ15" s="316"/>
      <c r="JNK15" s="316"/>
      <c r="JNL15" s="316"/>
      <c r="JNM15" s="316"/>
      <c r="JNN15" s="316"/>
      <c r="JNO15" s="316"/>
      <c r="JNP15" s="316"/>
      <c r="JNQ15" s="316"/>
      <c r="JNR15" s="316"/>
      <c r="JNS15" s="316"/>
      <c r="JNT15" s="316"/>
      <c r="JNU15" s="316"/>
      <c r="JNV15" s="316"/>
      <c r="JNW15" s="316"/>
      <c r="JNX15" s="316"/>
      <c r="JNY15" s="316"/>
      <c r="JNZ15" s="316"/>
      <c r="JOA15" s="316"/>
      <c r="JOB15" s="316"/>
      <c r="JOC15" s="316"/>
      <c r="JOD15" s="316"/>
      <c r="JOE15" s="316"/>
      <c r="JOF15" s="316"/>
      <c r="JOG15" s="316"/>
      <c r="JOH15" s="316"/>
      <c r="JOI15" s="316"/>
      <c r="JOJ15" s="316"/>
      <c r="JOK15" s="316"/>
      <c r="JOL15" s="316"/>
      <c r="JOM15" s="316"/>
      <c r="JON15" s="316"/>
      <c r="JOO15" s="316"/>
      <c r="JOP15" s="316"/>
      <c r="JOQ15" s="316"/>
      <c r="JOR15" s="316"/>
      <c r="JOS15" s="316"/>
      <c r="JOT15" s="316"/>
      <c r="JOU15" s="316"/>
      <c r="JOV15" s="316"/>
      <c r="JOW15" s="316"/>
      <c r="JOX15" s="316"/>
      <c r="JOY15" s="316"/>
      <c r="JOZ15" s="316"/>
      <c r="JPA15" s="316"/>
      <c r="JPB15" s="316"/>
      <c r="JPC15" s="316"/>
      <c r="JPD15" s="316"/>
      <c r="JPE15" s="316"/>
      <c r="JPF15" s="316"/>
      <c r="JPG15" s="316"/>
      <c r="JPH15" s="316"/>
      <c r="JPI15" s="316"/>
      <c r="JPJ15" s="316"/>
      <c r="JPK15" s="316"/>
      <c r="JPL15" s="316"/>
      <c r="JPM15" s="316"/>
      <c r="JPN15" s="316"/>
      <c r="JPO15" s="316"/>
      <c r="JPP15" s="316"/>
      <c r="JPQ15" s="316"/>
      <c r="JPR15" s="316"/>
      <c r="JPS15" s="316"/>
      <c r="JPT15" s="316"/>
      <c r="JPU15" s="316"/>
      <c r="JPV15" s="316"/>
      <c r="JPW15" s="316"/>
      <c r="JPX15" s="316"/>
      <c r="JPY15" s="316"/>
      <c r="JPZ15" s="316"/>
      <c r="JQA15" s="316"/>
      <c r="JQB15" s="316"/>
      <c r="JQC15" s="316"/>
      <c r="JQD15" s="316"/>
      <c r="JQE15" s="316"/>
      <c r="JQF15" s="316"/>
      <c r="JQG15" s="316"/>
      <c r="JQH15" s="316"/>
      <c r="JQI15" s="316"/>
      <c r="JQJ15" s="316"/>
      <c r="JQK15" s="316"/>
      <c r="JQL15" s="316"/>
      <c r="JQM15" s="316"/>
      <c r="JQN15" s="316"/>
      <c r="JQO15" s="316"/>
      <c r="JQP15" s="316"/>
      <c r="JQQ15" s="316"/>
      <c r="JQR15" s="316"/>
      <c r="JQS15" s="316"/>
      <c r="JQT15" s="316"/>
      <c r="JQU15" s="316"/>
      <c r="JQV15" s="316"/>
      <c r="JQW15" s="316"/>
      <c r="JQX15" s="316"/>
      <c r="JQY15" s="316"/>
      <c r="JQZ15" s="316"/>
      <c r="JRA15" s="316"/>
      <c r="JRB15" s="316"/>
      <c r="JRC15" s="316"/>
      <c r="JRD15" s="316"/>
      <c r="JRE15" s="316"/>
      <c r="JRF15" s="316"/>
      <c r="JRG15" s="316"/>
      <c r="JRH15" s="316"/>
      <c r="JRI15" s="316"/>
      <c r="JRJ15" s="316"/>
      <c r="JRK15" s="316"/>
      <c r="JRL15" s="316"/>
      <c r="JRM15" s="316"/>
      <c r="JRN15" s="316"/>
      <c r="JRO15" s="316"/>
      <c r="JRP15" s="316"/>
      <c r="JRQ15" s="316"/>
      <c r="JRR15" s="316"/>
      <c r="JRS15" s="316"/>
      <c r="JRT15" s="316"/>
      <c r="JRU15" s="316"/>
      <c r="JRV15" s="316"/>
      <c r="JRW15" s="316"/>
      <c r="JRX15" s="316"/>
      <c r="JRY15" s="316"/>
      <c r="JRZ15" s="316"/>
      <c r="JSA15" s="316"/>
      <c r="JSB15" s="316"/>
      <c r="JSC15" s="316"/>
      <c r="JSD15" s="316"/>
      <c r="JSE15" s="316"/>
      <c r="JSF15" s="316"/>
      <c r="JSG15" s="316"/>
      <c r="JSH15" s="316"/>
      <c r="JSI15" s="316"/>
      <c r="JSJ15" s="316"/>
      <c r="JSK15" s="316"/>
      <c r="JSL15" s="316"/>
      <c r="JSM15" s="316"/>
      <c r="JSN15" s="316"/>
      <c r="JSO15" s="316"/>
      <c r="JSP15" s="316"/>
      <c r="JSQ15" s="316"/>
      <c r="JSR15" s="316"/>
      <c r="JSS15" s="316"/>
      <c r="JST15" s="316"/>
      <c r="JSU15" s="316"/>
      <c r="JSV15" s="316"/>
      <c r="JSW15" s="316"/>
      <c r="JSX15" s="316"/>
      <c r="JSY15" s="316"/>
      <c r="JSZ15" s="316"/>
      <c r="JTA15" s="316"/>
      <c r="JTB15" s="316"/>
      <c r="JTC15" s="316"/>
      <c r="JTD15" s="316"/>
      <c r="JTE15" s="316"/>
      <c r="JTF15" s="316"/>
      <c r="JTG15" s="316"/>
      <c r="JTH15" s="316"/>
      <c r="JTI15" s="316"/>
      <c r="JTJ15" s="316"/>
      <c r="JTK15" s="316"/>
      <c r="JTL15" s="316"/>
      <c r="JTM15" s="316"/>
      <c r="JTN15" s="316"/>
      <c r="JTO15" s="316"/>
      <c r="JTP15" s="316"/>
      <c r="JTQ15" s="316"/>
      <c r="JTR15" s="316"/>
      <c r="JTS15" s="316"/>
      <c r="JTT15" s="316"/>
      <c r="JTU15" s="316"/>
      <c r="JTV15" s="316"/>
      <c r="JTW15" s="316"/>
      <c r="JTX15" s="316"/>
      <c r="JTY15" s="316"/>
      <c r="JTZ15" s="316"/>
      <c r="JUA15" s="316"/>
      <c r="JUB15" s="316"/>
      <c r="JUC15" s="316"/>
      <c r="JUD15" s="316"/>
      <c r="JUE15" s="316"/>
      <c r="JUF15" s="316"/>
      <c r="JUG15" s="316"/>
      <c r="JUH15" s="316"/>
      <c r="JUI15" s="316"/>
      <c r="JUJ15" s="316"/>
      <c r="JUK15" s="316"/>
      <c r="JUL15" s="316"/>
      <c r="JUM15" s="316"/>
      <c r="JUN15" s="316"/>
      <c r="JUO15" s="316"/>
      <c r="JUP15" s="316"/>
      <c r="JUQ15" s="316"/>
      <c r="JUR15" s="316"/>
      <c r="JUS15" s="316"/>
      <c r="JUT15" s="316"/>
      <c r="JUU15" s="316"/>
      <c r="JUV15" s="316"/>
      <c r="JUW15" s="316"/>
      <c r="JUX15" s="316"/>
      <c r="JUY15" s="316"/>
      <c r="JUZ15" s="316"/>
      <c r="JVA15" s="316"/>
      <c r="JVB15" s="316"/>
      <c r="JVC15" s="316"/>
      <c r="JVD15" s="316"/>
      <c r="JVE15" s="316"/>
      <c r="JVF15" s="316"/>
      <c r="JVG15" s="316"/>
      <c r="JVH15" s="316"/>
      <c r="JVI15" s="316"/>
      <c r="JVJ15" s="316"/>
      <c r="JVK15" s="316"/>
      <c r="JVL15" s="316"/>
      <c r="JVM15" s="316"/>
      <c r="JVN15" s="316"/>
      <c r="JVO15" s="316"/>
      <c r="JVP15" s="316"/>
      <c r="JVQ15" s="316"/>
      <c r="JVR15" s="316"/>
      <c r="JVS15" s="316"/>
      <c r="JVT15" s="316"/>
      <c r="JVU15" s="316"/>
      <c r="JVV15" s="316"/>
      <c r="JVW15" s="316"/>
      <c r="JVX15" s="316"/>
      <c r="JVY15" s="316"/>
      <c r="JVZ15" s="316"/>
      <c r="JWA15" s="316"/>
      <c r="JWB15" s="316"/>
      <c r="JWC15" s="316"/>
      <c r="JWD15" s="316"/>
      <c r="JWE15" s="316"/>
      <c r="JWF15" s="316"/>
      <c r="JWG15" s="316"/>
      <c r="JWH15" s="316"/>
      <c r="JWI15" s="316"/>
      <c r="JWJ15" s="316"/>
      <c r="JWK15" s="316"/>
      <c r="JWL15" s="316"/>
      <c r="JWM15" s="316"/>
      <c r="JWN15" s="316"/>
      <c r="JWO15" s="316"/>
      <c r="JWP15" s="316"/>
      <c r="JWQ15" s="316"/>
      <c r="JWR15" s="316"/>
      <c r="JWS15" s="316"/>
      <c r="JWT15" s="316"/>
      <c r="JWU15" s="316"/>
      <c r="JWV15" s="316"/>
      <c r="JWW15" s="316"/>
      <c r="JWX15" s="316"/>
      <c r="JWY15" s="316"/>
      <c r="JWZ15" s="316"/>
      <c r="JXA15" s="316"/>
      <c r="JXB15" s="316"/>
      <c r="JXC15" s="316"/>
      <c r="JXD15" s="316"/>
      <c r="JXE15" s="316"/>
      <c r="JXF15" s="316"/>
      <c r="JXG15" s="316"/>
      <c r="JXH15" s="316"/>
      <c r="JXI15" s="316"/>
      <c r="JXJ15" s="316"/>
      <c r="JXK15" s="316"/>
      <c r="JXL15" s="316"/>
      <c r="JXM15" s="316"/>
      <c r="JXN15" s="316"/>
      <c r="JXO15" s="316"/>
      <c r="JXP15" s="316"/>
      <c r="JXQ15" s="316"/>
      <c r="JXR15" s="316"/>
      <c r="JXS15" s="316"/>
      <c r="JXT15" s="316"/>
      <c r="JXU15" s="316"/>
      <c r="JXV15" s="316"/>
      <c r="JXW15" s="316"/>
      <c r="JXX15" s="316"/>
      <c r="JXY15" s="316"/>
      <c r="JXZ15" s="316"/>
      <c r="JYA15" s="316"/>
      <c r="JYB15" s="316"/>
      <c r="JYC15" s="316"/>
      <c r="JYD15" s="316"/>
      <c r="JYE15" s="316"/>
      <c r="JYF15" s="316"/>
      <c r="JYG15" s="316"/>
      <c r="JYH15" s="316"/>
      <c r="JYI15" s="316"/>
      <c r="JYJ15" s="316"/>
      <c r="JYK15" s="316"/>
      <c r="JYL15" s="316"/>
      <c r="JYM15" s="316"/>
      <c r="JYN15" s="316"/>
      <c r="JYO15" s="316"/>
      <c r="JYP15" s="316"/>
      <c r="JYQ15" s="316"/>
      <c r="JYR15" s="316"/>
      <c r="JYS15" s="316"/>
      <c r="JYT15" s="316"/>
      <c r="JYU15" s="316"/>
      <c r="JYV15" s="316"/>
      <c r="JYW15" s="316"/>
      <c r="JYX15" s="316"/>
      <c r="JYY15" s="316"/>
      <c r="JYZ15" s="316"/>
      <c r="JZA15" s="316"/>
      <c r="JZB15" s="316"/>
      <c r="JZC15" s="316"/>
      <c r="JZD15" s="316"/>
      <c r="JZE15" s="316"/>
      <c r="JZF15" s="316"/>
      <c r="JZG15" s="316"/>
      <c r="JZH15" s="316"/>
      <c r="JZI15" s="316"/>
      <c r="JZJ15" s="316"/>
      <c r="JZK15" s="316"/>
      <c r="JZL15" s="316"/>
      <c r="JZM15" s="316"/>
      <c r="JZN15" s="316"/>
      <c r="JZO15" s="316"/>
      <c r="JZP15" s="316"/>
      <c r="JZQ15" s="316"/>
      <c r="JZR15" s="316"/>
      <c r="JZS15" s="316"/>
      <c r="JZT15" s="316"/>
      <c r="JZU15" s="316"/>
      <c r="JZV15" s="316"/>
      <c r="JZW15" s="316"/>
      <c r="JZX15" s="316"/>
      <c r="JZY15" s="316"/>
      <c r="JZZ15" s="316"/>
      <c r="KAA15" s="316"/>
      <c r="KAB15" s="316"/>
      <c r="KAC15" s="316"/>
      <c r="KAD15" s="316"/>
      <c r="KAE15" s="316"/>
      <c r="KAF15" s="316"/>
      <c r="KAG15" s="316"/>
      <c r="KAH15" s="316"/>
      <c r="KAI15" s="316"/>
      <c r="KAJ15" s="316"/>
      <c r="KAK15" s="316"/>
      <c r="KAL15" s="316"/>
      <c r="KAM15" s="316"/>
      <c r="KAN15" s="316"/>
      <c r="KAO15" s="316"/>
      <c r="KAP15" s="316"/>
      <c r="KAQ15" s="316"/>
      <c r="KAR15" s="316"/>
      <c r="KAS15" s="316"/>
      <c r="KAT15" s="316"/>
      <c r="KAU15" s="316"/>
      <c r="KAV15" s="316"/>
      <c r="KAW15" s="316"/>
      <c r="KAX15" s="316"/>
      <c r="KAY15" s="316"/>
      <c r="KAZ15" s="316"/>
      <c r="KBA15" s="316"/>
      <c r="KBB15" s="316"/>
      <c r="KBC15" s="316"/>
      <c r="KBD15" s="316"/>
      <c r="KBE15" s="316"/>
      <c r="KBF15" s="316"/>
      <c r="KBG15" s="316"/>
      <c r="KBH15" s="316"/>
      <c r="KBI15" s="316"/>
      <c r="KBJ15" s="316"/>
      <c r="KBK15" s="316"/>
      <c r="KBL15" s="316"/>
      <c r="KBM15" s="316"/>
      <c r="KBN15" s="316"/>
      <c r="KBO15" s="316"/>
      <c r="KBP15" s="316"/>
      <c r="KBQ15" s="316"/>
      <c r="KBR15" s="316"/>
      <c r="KBS15" s="316"/>
      <c r="KBT15" s="316"/>
      <c r="KBU15" s="316"/>
      <c r="KBV15" s="316"/>
      <c r="KBW15" s="316"/>
      <c r="KBX15" s="316"/>
      <c r="KBY15" s="316"/>
      <c r="KBZ15" s="316"/>
      <c r="KCA15" s="316"/>
      <c r="KCB15" s="316"/>
      <c r="KCC15" s="316"/>
      <c r="KCD15" s="316"/>
      <c r="KCE15" s="316"/>
      <c r="KCF15" s="316"/>
      <c r="KCG15" s="316"/>
      <c r="KCH15" s="316"/>
      <c r="KCI15" s="316"/>
      <c r="KCJ15" s="316"/>
      <c r="KCK15" s="316"/>
      <c r="KCL15" s="316"/>
      <c r="KCM15" s="316"/>
      <c r="KCN15" s="316"/>
      <c r="KCO15" s="316"/>
      <c r="KCP15" s="316"/>
      <c r="KCQ15" s="316"/>
      <c r="KCR15" s="316"/>
      <c r="KCS15" s="316"/>
      <c r="KCT15" s="316"/>
      <c r="KCU15" s="316"/>
      <c r="KCV15" s="316"/>
      <c r="KCW15" s="316"/>
      <c r="KCX15" s="316"/>
      <c r="KCY15" s="316"/>
      <c r="KCZ15" s="316"/>
      <c r="KDA15" s="316"/>
      <c r="KDB15" s="316"/>
      <c r="KDC15" s="316"/>
      <c r="KDD15" s="316"/>
      <c r="KDE15" s="316"/>
      <c r="KDF15" s="316"/>
      <c r="KDG15" s="316"/>
      <c r="KDH15" s="316"/>
      <c r="KDI15" s="316"/>
      <c r="KDJ15" s="316"/>
      <c r="KDK15" s="316"/>
      <c r="KDL15" s="316"/>
      <c r="KDM15" s="316"/>
      <c r="KDN15" s="316"/>
      <c r="KDO15" s="316"/>
      <c r="KDP15" s="316"/>
      <c r="KDQ15" s="316"/>
      <c r="KDR15" s="316"/>
      <c r="KDS15" s="316"/>
      <c r="KDT15" s="316"/>
      <c r="KDU15" s="316"/>
      <c r="KDV15" s="316"/>
      <c r="KDW15" s="316"/>
      <c r="KDX15" s="316"/>
      <c r="KDY15" s="316"/>
      <c r="KDZ15" s="316"/>
      <c r="KEA15" s="316"/>
      <c r="KEB15" s="316"/>
      <c r="KEC15" s="316"/>
      <c r="KED15" s="316"/>
      <c r="KEE15" s="316"/>
      <c r="KEF15" s="316"/>
      <c r="KEG15" s="316"/>
      <c r="KEH15" s="316"/>
      <c r="KEI15" s="316"/>
      <c r="KEJ15" s="316"/>
      <c r="KEK15" s="316"/>
      <c r="KEL15" s="316"/>
      <c r="KEM15" s="316"/>
      <c r="KEN15" s="316"/>
      <c r="KEO15" s="316"/>
      <c r="KEP15" s="316"/>
      <c r="KEQ15" s="316"/>
      <c r="KER15" s="316"/>
      <c r="KES15" s="316"/>
      <c r="KET15" s="316"/>
      <c r="KEU15" s="316"/>
      <c r="KEV15" s="316"/>
      <c r="KEW15" s="316"/>
      <c r="KEX15" s="316"/>
      <c r="KEY15" s="316"/>
      <c r="KEZ15" s="316"/>
      <c r="KFA15" s="316"/>
      <c r="KFB15" s="316"/>
      <c r="KFC15" s="316"/>
      <c r="KFD15" s="316"/>
      <c r="KFE15" s="316"/>
      <c r="KFF15" s="316"/>
      <c r="KFG15" s="316"/>
      <c r="KFH15" s="316"/>
      <c r="KFI15" s="316"/>
      <c r="KFJ15" s="316"/>
      <c r="KFK15" s="316"/>
      <c r="KFL15" s="316"/>
      <c r="KFM15" s="316"/>
      <c r="KFN15" s="316"/>
      <c r="KFO15" s="316"/>
      <c r="KFP15" s="316"/>
      <c r="KFQ15" s="316"/>
      <c r="KFR15" s="316"/>
      <c r="KFS15" s="316"/>
      <c r="KFT15" s="316"/>
      <c r="KFU15" s="316"/>
      <c r="KFV15" s="316"/>
      <c r="KFW15" s="316"/>
      <c r="KFX15" s="316"/>
      <c r="KFY15" s="316"/>
      <c r="KFZ15" s="316"/>
      <c r="KGA15" s="316"/>
      <c r="KGB15" s="316"/>
      <c r="KGC15" s="316"/>
      <c r="KGD15" s="316"/>
      <c r="KGE15" s="316"/>
      <c r="KGF15" s="316"/>
      <c r="KGG15" s="316"/>
      <c r="KGH15" s="316"/>
      <c r="KGI15" s="316"/>
      <c r="KGJ15" s="316"/>
      <c r="KGK15" s="316"/>
      <c r="KGL15" s="316"/>
      <c r="KGM15" s="316"/>
      <c r="KGN15" s="316"/>
      <c r="KGO15" s="316"/>
      <c r="KGP15" s="316"/>
      <c r="KGQ15" s="316"/>
      <c r="KGR15" s="316"/>
      <c r="KGS15" s="316"/>
      <c r="KGT15" s="316"/>
      <c r="KGU15" s="316"/>
      <c r="KGV15" s="316"/>
      <c r="KGW15" s="316"/>
      <c r="KGX15" s="316"/>
      <c r="KGY15" s="316"/>
      <c r="KGZ15" s="316"/>
      <c r="KHA15" s="316"/>
      <c r="KHB15" s="316"/>
      <c r="KHC15" s="316"/>
      <c r="KHD15" s="316"/>
      <c r="KHE15" s="316"/>
      <c r="KHF15" s="316"/>
      <c r="KHG15" s="316"/>
      <c r="KHH15" s="316"/>
      <c r="KHI15" s="316"/>
      <c r="KHJ15" s="316"/>
      <c r="KHK15" s="316"/>
      <c r="KHL15" s="316"/>
      <c r="KHM15" s="316"/>
      <c r="KHN15" s="316"/>
      <c r="KHO15" s="316"/>
      <c r="KHP15" s="316"/>
      <c r="KHQ15" s="316"/>
      <c r="KHR15" s="316"/>
      <c r="KHS15" s="316"/>
      <c r="KHT15" s="316"/>
      <c r="KHU15" s="316"/>
      <c r="KHV15" s="316"/>
      <c r="KHW15" s="316"/>
      <c r="KHX15" s="316"/>
      <c r="KHY15" s="316"/>
      <c r="KHZ15" s="316"/>
      <c r="KIA15" s="316"/>
      <c r="KIB15" s="316"/>
      <c r="KIC15" s="316"/>
      <c r="KID15" s="316"/>
      <c r="KIE15" s="316"/>
      <c r="KIF15" s="316"/>
      <c r="KIG15" s="316"/>
      <c r="KIH15" s="316"/>
      <c r="KII15" s="316"/>
      <c r="KIJ15" s="316"/>
      <c r="KIK15" s="316"/>
      <c r="KIL15" s="316"/>
      <c r="KIM15" s="316"/>
      <c r="KIN15" s="316"/>
      <c r="KIO15" s="316"/>
      <c r="KIP15" s="316"/>
      <c r="KIQ15" s="316"/>
      <c r="KIR15" s="316"/>
      <c r="KIS15" s="316"/>
      <c r="KIT15" s="316"/>
      <c r="KIU15" s="316"/>
      <c r="KIV15" s="316"/>
      <c r="KIW15" s="316"/>
      <c r="KIX15" s="316"/>
      <c r="KIY15" s="316"/>
      <c r="KIZ15" s="316"/>
      <c r="KJA15" s="316"/>
      <c r="KJB15" s="316"/>
      <c r="KJC15" s="316"/>
      <c r="KJD15" s="316"/>
      <c r="KJE15" s="316"/>
      <c r="KJF15" s="316"/>
      <c r="KJG15" s="316"/>
      <c r="KJH15" s="316"/>
      <c r="KJI15" s="316"/>
      <c r="KJJ15" s="316"/>
      <c r="KJK15" s="316"/>
      <c r="KJL15" s="316"/>
      <c r="KJM15" s="316"/>
      <c r="KJN15" s="316"/>
      <c r="KJO15" s="316"/>
      <c r="KJP15" s="316"/>
      <c r="KJQ15" s="316"/>
      <c r="KJR15" s="316"/>
      <c r="KJS15" s="316"/>
      <c r="KJT15" s="316"/>
      <c r="KJU15" s="316"/>
      <c r="KJV15" s="316"/>
      <c r="KJW15" s="316"/>
      <c r="KJX15" s="316"/>
      <c r="KJY15" s="316"/>
      <c r="KJZ15" s="316"/>
      <c r="KKA15" s="316"/>
      <c r="KKB15" s="316"/>
      <c r="KKC15" s="316"/>
      <c r="KKD15" s="316"/>
      <c r="KKE15" s="316"/>
      <c r="KKF15" s="316"/>
      <c r="KKG15" s="316"/>
      <c r="KKH15" s="316"/>
      <c r="KKI15" s="316"/>
      <c r="KKJ15" s="316"/>
      <c r="KKK15" s="316"/>
      <c r="KKL15" s="316"/>
      <c r="KKM15" s="316"/>
      <c r="KKN15" s="316"/>
      <c r="KKO15" s="316"/>
      <c r="KKP15" s="316"/>
      <c r="KKQ15" s="316"/>
      <c r="KKR15" s="316"/>
      <c r="KKS15" s="316"/>
      <c r="KKT15" s="316"/>
      <c r="KKU15" s="316"/>
      <c r="KKV15" s="316"/>
      <c r="KKW15" s="316"/>
      <c r="KKX15" s="316"/>
      <c r="KKY15" s="316"/>
      <c r="KKZ15" s="316"/>
      <c r="KLA15" s="316"/>
      <c r="KLB15" s="316"/>
      <c r="KLC15" s="316"/>
      <c r="KLD15" s="316"/>
      <c r="KLE15" s="316"/>
      <c r="KLF15" s="316"/>
      <c r="KLG15" s="316"/>
      <c r="KLH15" s="316"/>
      <c r="KLI15" s="316"/>
      <c r="KLJ15" s="316"/>
      <c r="KLK15" s="316"/>
      <c r="KLL15" s="316"/>
      <c r="KLM15" s="316"/>
      <c r="KLN15" s="316"/>
      <c r="KLO15" s="316"/>
      <c r="KLP15" s="316"/>
      <c r="KLQ15" s="316"/>
      <c r="KLR15" s="316"/>
      <c r="KLS15" s="316"/>
      <c r="KLT15" s="316"/>
      <c r="KLU15" s="316"/>
      <c r="KLV15" s="316"/>
      <c r="KLW15" s="316"/>
      <c r="KLX15" s="316"/>
      <c r="KLY15" s="316"/>
      <c r="KLZ15" s="316"/>
      <c r="KMA15" s="316"/>
      <c r="KMB15" s="316"/>
      <c r="KMC15" s="316"/>
      <c r="KMD15" s="316"/>
      <c r="KME15" s="316"/>
      <c r="KMF15" s="316"/>
      <c r="KMG15" s="316"/>
      <c r="KMH15" s="316"/>
      <c r="KMI15" s="316"/>
      <c r="KMJ15" s="316"/>
      <c r="KMK15" s="316"/>
      <c r="KML15" s="316"/>
      <c r="KMM15" s="316"/>
      <c r="KMN15" s="316"/>
      <c r="KMO15" s="316"/>
      <c r="KMP15" s="316"/>
      <c r="KMQ15" s="316"/>
      <c r="KMR15" s="316"/>
      <c r="KMS15" s="316"/>
      <c r="KMT15" s="316"/>
      <c r="KMU15" s="316"/>
      <c r="KMV15" s="316"/>
      <c r="KMW15" s="316"/>
      <c r="KMX15" s="316"/>
      <c r="KMY15" s="316"/>
      <c r="KMZ15" s="316"/>
      <c r="KNA15" s="316"/>
      <c r="KNB15" s="316"/>
      <c r="KNC15" s="316"/>
      <c r="KND15" s="316"/>
      <c r="KNE15" s="316"/>
      <c r="KNF15" s="316"/>
      <c r="KNG15" s="316"/>
      <c r="KNH15" s="316"/>
      <c r="KNI15" s="316"/>
      <c r="KNJ15" s="316"/>
      <c r="KNK15" s="316"/>
      <c r="KNL15" s="316"/>
      <c r="KNM15" s="316"/>
      <c r="KNN15" s="316"/>
      <c r="KNO15" s="316"/>
      <c r="KNP15" s="316"/>
      <c r="KNQ15" s="316"/>
      <c r="KNR15" s="316"/>
      <c r="KNS15" s="316"/>
      <c r="KNT15" s="316"/>
      <c r="KNU15" s="316"/>
      <c r="KNV15" s="316"/>
      <c r="KNW15" s="316"/>
      <c r="KNX15" s="316"/>
      <c r="KNY15" s="316"/>
      <c r="KNZ15" s="316"/>
      <c r="KOA15" s="316"/>
      <c r="KOB15" s="316"/>
      <c r="KOC15" s="316"/>
      <c r="KOD15" s="316"/>
      <c r="KOE15" s="316"/>
      <c r="KOF15" s="316"/>
      <c r="KOG15" s="316"/>
      <c r="KOH15" s="316"/>
      <c r="KOI15" s="316"/>
      <c r="KOJ15" s="316"/>
      <c r="KOK15" s="316"/>
      <c r="KOL15" s="316"/>
      <c r="KOM15" s="316"/>
      <c r="KON15" s="316"/>
      <c r="KOO15" s="316"/>
      <c r="KOP15" s="316"/>
      <c r="KOQ15" s="316"/>
      <c r="KOR15" s="316"/>
      <c r="KOS15" s="316"/>
      <c r="KOT15" s="316"/>
      <c r="KOU15" s="316"/>
      <c r="KOV15" s="316"/>
      <c r="KOW15" s="316"/>
      <c r="KOX15" s="316"/>
      <c r="KOY15" s="316"/>
      <c r="KOZ15" s="316"/>
      <c r="KPA15" s="316"/>
      <c r="KPB15" s="316"/>
      <c r="KPC15" s="316"/>
      <c r="KPD15" s="316"/>
      <c r="KPE15" s="316"/>
      <c r="KPF15" s="316"/>
      <c r="KPG15" s="316"/>
      <c r="KPH15" s="316"/>
      <c r="KPI15" s="316"/>
      <c r="KPJ15" s="316"/>
      <c r="KPK15" s="316"/>
      <c r="KPL15" s="316"/>
      <c r="KPM15" s="316"/>
      <c r="KPN15" s="316"/>
      <c r="KPO15" s="316"/>
      <c r="KPP15" s="316"/>
      <c r="KPQ15" s="316"/>
      <c r="KPR15" s="316"/>
      <c r="KPS15" s="316"/>
      <c r="KPT15" s="316"/>
      <c r="KPU15" s="316"/>
      <c r="KPV15" s="316"/>
      <c r="KPW15" s="316"/>
      <c r="KPX15" s="316"/>
      <c r="KPY15" s="316"/>
      <c r="KPZ15" s="316"/>
      <c r="KQA15" s="316"/>
      <c r="KQB15" s="316"/>
      <c r="KQC15" s="316"/>
      <c r="KQD15" s="316"/>
      <c r="KQE15" s="316"/>
      <c r="KQF15" s="316"/>
      <c r="KQG15" s="316"/>
      <c r="KQH15" s="316"/>
      <c r="KQI15" s="316"/>
      <c r="KQJ15" s="316"/>
      <c r="KQK15" s="316"/>
      <c r="KQL15" s="316"/>
      <c r="KQM15" s="316"/>
      <c r="KQN15" s="316"/>
      <c r="KQO15" s="316"/>
      <c r="KQP15" s="316"/>
      <c r="KQQ15" s="316"/>
      <c r="KQR15" s="316"/>
      <c r="KQS15" s="316"/>
      <c r="KQT15" s="316"/>
      <c r="KQU15" s="316"/>
      <c r="KQV15" s="316"/>
      <c r="KQW15" s="316"/>
      <c r="KQX15" s="316"/>
      <c r="KQY15" s="316"/>
      <c r="KQZ15" s="316"/>
      <c r="KRA15" s="316"/>
      <c r="KRB15" s="316"/>
      <c r="KRC15" s="316"/>
      <c r="KRD15" s="316"/>
      <c r="KRE15" s="316"/>
      <c r="KRF15" s="316"/>
      <c r="KRG15" s="316"/>
      <c r="KRH15" s="316"/>
      <c r="KRI15" s="316"/>
      <c r="KRJ15" s="316"/>
      <c r="KRK15" s="316"/>
      <c r="KRL15" s="316"/>
      <c r="KRM15" s="316"/>
      <c r="KRN15" s="316"/>
      <c r="KRO15" s="316"/>
      <c r="KRP15" s="316"/>
      <c r="KRQ15" s="316"/>
      <c r="KRR15" s="316"/>
      <c r="KRS15" s="316"/>
      <c r="KRT15" s="316"/>
      <c r="KRU15" s="316"/>
      <c r="KRV15" s="316"/>
      <c r="KRW15" s="316"/>
      <c r="KRX15" s="316"/>
      <c r="KRY15" s="316"/>
      <c r="KRZ15" s="316"/>
      <c r="KSA15" s="316"/>
      <c r="KSB15" s="316"/>
      <c r="KSC15" s="316"/>
      <c r="KSD15" s="316"/>
      <c r="KSE15" s="316"/>
      <c r="KSF15" s="316"/>
      <c r="KSG15" s="316"/>
      <c r="KSH15" s="316"/>
      <c r="KSI15" s="316"/>
      <c r="KSJ15" s="316"/>
      <c r="KSK15" s="316"/>
      <c r="KSL15" s="316"/>
      <c r="KSM15" s="316"/>
      <c r="KSN15" s="316"/>
      <c r="KSO15" s="316"/>
      <c r="KSP15" s="316"/>
      <c r="KSQ15" s="316"/>
      <c r="KSR15" s="316"/>
      <c r="KSS15" s="316"/>
      <c r="KST15" s="316"/>
      <c r="KSU15" s="316"/>
      <c r="KSV15" s="316"/>
      <c r="KSW15" s="316"/>
      <c r="KSX15" s="316"/>
      <c r="KSY15" s="316"/>
      <c r="KSZ15" s="316"/>
      <c r="KTA15" s="316"/>
      <c r="KTB15" s="316"/>
      <c r="KTC15" s="316"/>
      <c r="KTD15" s="316"/>
      <c r="KTE15" s="316"/>
      <c r="KTF15" s="316"/>
      <c r="KTG15" s="316"/>
      <c r="KTH15" s="316"/>
      <c r="KTI15" s="316"/>
      <c r="KTJ15" s="316"/>
      <c r="KTK15" s="316"/>
      <c r="KTL15" s="316"/>
      <c r="KTM15" s="316"/>
      <c r="KTN15" s="316"/>
      <c r="KTO15" s="316"/>
      <c r="KTP15" s="316"/>
      <c r="KTQ15" s="316"/>
      <c r="KTR15" s="316"/>
      <c r="KTS15" s="316"/>
      <c r="KTT15" s="316"/>
      <c r="KTU15" s="316"/>
      <c r="KTV15" s="316"/>
      <c r="KTW15" s="316"/>
      <c r="KTX15" s="316"/>
      <c r="KTY15" s="316"/>
      <c r="KTZ15" s="316"/>
      <c r="KUA15" s="316"/>
      <c r="KUB15" s="316"/>
      <c r="KUC15" s="316"/>
      <c r="KUD15" s="316"/>
      <c r="KUE15" s="316"/>
      <c r="KUF15" s="316"/>
      <c r="KUG15" s="316"/>
      <c r="KUH15" s="316"/>
      <c r="KUI15" s="316"/>
      <c r="KUJ15" s="316"/>
      <c r="KUK15" s="316"/>
      <c r="KUL15" s="316"/>
      <c r="KUM15" s="316"/>
      <c r="KUN15" s="316"/>
      <c r="KUO15" s="316"/>
      <c r="KUP15" s="316"/>
      <c r="KUQ15" s="316"/>
      <c r="KUR15" s="316"/>
      <c r="KUS15" s="316"/>
      <c r="KUT15" s="316"/>
      <c r="KUU15" s="316"/>
      <c r="KUV15" s="316"/>
      <c r="KUW15" s="316"/>
      <c r="KUX15" s="316"/>
      <c r="KUY15" s="316"/>
      <c r="KUZ15" s="316"/>
      <c r="KVA15" s="316"/>
      <c r="KVB15" s="316"/>
      <c r="KVC15" s="316"/>
      <c r="KVD15" s="316"/>
      <c r="KVE15" s="316"/>
      <c r="KVF15" s="316"/>
      <c r="KVG15" s="316"/>
      <c r="KVH15" s="316"/>
      <c r="KVI15" s="316"/>
      <c r="KVJ15" s="316"/>
      <c r="KVK15" s="316"/>
      <c r="KVL15" s="316"/>
      <c r="KVM15" s="316"/>
      <c r="KVN15" s="316"/>
      <c r="KVO15" s="316"/>
      <c r="KVP15" s="316"/>
      <c r="KVQ15" s="316"/>
      <c r="KVR15" s="316"/>
      <c r="KVS15" s="316"/>
      <c r="KVT15" s="316"/>
      <c r="KVU15" s="316"/>
      <c r="KVV15" s="316"/>
      <c r="KVW15" s="316"/>
      <c r="KVX15" s="316"/>
      <c r="KVY15" s="316"/>
      <c r="KVZ15" s="316"/>
      <c r="KWA15" s="316"/>
      <c r="KWB15" s="316"/>
      <c r="KWC15" s="316"/>
      <c r="KWD15" s="316"/>
      <c r="KWE15" s="316"/>
      <c r="KWF15" s="316"/>
      <c r="KWG15" s="316"/>
      <c r="KWH15" s="316"/>
      <c r="KWI15" s="316"/>
      <c r="KWJ15" s="316"/>
      <c r="KWK15" s="316"/>
      <c r="KWL15" s="316"/>
      <c r="KWM15" s="316"/>
      <c r="KWN15" s="316"/>
      <c r="KWO15" s="316"/>
      <c r="KWP15" s="316"/>
      <c r="KWQ15" s="316"/>
      <c r="KWR15" s="316"/>
      <c r="KWS15" s="316"/>
      <c r="KWT15" s="316"/>
      <c r="KWU15" s="316"/>
      <c r="KWV15" s="316"/>
      <c r="KWW15" s="316"/>
      <c r="KWX15" s="316"/>
      <c r="KWY15" s="316"/>
      <c r="KWZ15" s="316"/>
      <c r="KXA15" s="316"/>
      <c r="KXB15" s="316"/>
      <c r="KXC15" s="316"/>
      <c r="KXD15" s="316"/>
      <c r="KXE15" s="316"/>
      <c r="KXF15" s="316"/>
      <c r="KXG15" s="316"/>
      <c r="KXH15" s="316"/>
      <c r="KXI15" s="316"/>
      <c r="KXJ15" s="316"/>
      <c r="KXK15" s="316"/>
      <c r="KXL15" s="316"/>
      <c r="KXM15" s="316"/>
      <c r="KXN15" s="316"/>
      <c r="KXO15" s="316"/>
      <c r="KXP15" s="316"/>
      <c r="KXQ15" s="316"/>
      <c r="KXR15" s="316"/>
      <c r="KXS15" s="316"/>
      <c r="KXT15" s="316"/>
      <c r="KXU15" s="316"/>
      <c r="KXV15" s="316"/>
      <c r="KXW15" s="316"/>
      <c r="KXX15" s="316"/>
      <c r="KXY15" s="316"/>
      <c r="KXZ15" s="316"/>
      <c r="KYA15" s="316"/>
      <c r="KYB15" s="316"/>
      <c r="KYC15" s="316"/>
      <c r="KYD15" s="316"/>
      <c r="KYE15" s="316"/>
      <c r="KYF15" s="316"/>
      <c r="KYG15" s="316"/>
      <c r="KYH15" s="316"/>
      <c r="KYI15" s="316"/>
      <c r="KYJ15" s="316"/>
      <c r="KYK15" s="316"/>
      <c r="KYL15" s="316"/>
      <c r="KYM15" s="316"/>
      <c r="KYN15" s="316"/>
      <c r="KYO15" s="316"/>
      <c r="KYP15" s="316"/>
      <c r="KYQ15" s="316"/>
      <c r="KYR15" s="316"/>
      <c r="KYS15" s="316"/>
      <c r="KYT15" s="316"/>
      <c r="KYU15" s="316"/>
      <c r="KYV15" s="316"/>
      <c r="KYW15" s="316"/>
      <c r="KYX15" s="316"/>
      <c r="KYY15" s="316"/>
      <c r="KYZ15" s="316"/>
      <c r="KZA15" s="316"/>
      <c r="KZB15" s="316"/>
      <c r="KZC15" s="316"/>
      <c r="KZD15" s="316"/>
      <c r="KZE15" s="316"/>
      <c r="KZF15" s="316"/>
      <c r="KZG15" s="316"/>
      <c r="KZH15" s="316"/>
      <c r="KZI15" s="316"/>
      <c r="KZJ15" s="316"/>
      <c r="KZK15" s="316"/>
      <c r="KZL15" s="316"/>
      <c r="KZM15" s="316"/>
      <c r="KZN15" s="316"/>
      <c r="KZO15" s="316"/>
      <c r="KZP15" s="316"/>
      <c r="KZQ15" s="316"/>
      <c r="KZR15" s="316"/>
      <c r="KZS15" s="316"/>
      <c r="KZT15" s="316"/>
      <c r="KZU15" s="316"/>
      <c r="KZV15" s="316"/>
      <c r="KZW15" s="316"/>
      <c r="KZX15" s="316"/>
      <c r="KZY15" s="316"/>
      <c r="KZZ15" s="316"/>
      <c r="LAA15" s="316"/>
      <c r="LAB15" s="316"/>
      <c r="LAC15" s="316"/>
      <c r="LAD15" s="316"/>
      <c r="LAE15" s="316"/>
      <c r="LAF15" s="316"/>
      <c r="LAG15" s="316"/>
      <c r="LAH15" s="316"/>
      <c r="LAI15" s="316"/>
      <c r="LAJ15" s="316"/>
      <c r="LAK15" s="316"/>
      <c r="LAL15" s="316"/>
      <c r="LAM15" s="316"/>
      <c r="LAN15" s="316"/>
      <c r="LAO15" s="316"/>
      <c r="LAP15" s="316"/>
      <c r="LAQ15" s="316"/>
      <c r="LAR15" s="316"/>
      <c r="LAS15" s="316"/>
      <c r="LAT15" s="316"/>
      <c r="LAU15" s="316"/>
      <c r="LAV15" s="316"/>
      <c r="LAW15" s="316"/>
      <c r="LAX15" s="316"/>
      <c r="LAY15" s="316"/>
      <c r="LAZ15" s="316"/>
      <c r="LBA15" s="316"/>
      <c r="LBB15" s="316"/>
      <c r="LBC15" s="316"/>
      <c r="LBD15" s="316"/>
      <c r="LBE15" s="316"/>
      <c r="LBF15" s="316"/>
      <c r="LBG15" s="316"/>
      <c r="LBH15" s="316"/>
      <c r="LBI15" s="316"/>
      <c r="LBJ15" s="316"/>
      <c r="LBK15" s="316"/>
      <c r="LBL15" s="316"/>
      <c r="LBM15" s="316"/>
      <c r="LBN15" s="316"/>
      <c r="LBO15" s="316"/>
      <c r="LBP15" s="316"/>
      <c r="LBQ15" s="316"/>
      <c r="LBR15" s="316"/>
      <c r="LBS15" s="316"/>
      <c r="LBT15" s="316"/>
      <c r="LBU15" s="316"/>
      <c r="LBV15" s="316"/>
      <c r="LBW15" s="316"/>
      <c r="LBX15" s="316"/>
      <c r="LBY15" s="316"/>
      <c r="LBZ15" s="316"/>
      <c r="LCA15" s="316"/>
      <c r="LCB15" s="316"/>
      <c r="LCC15" s="316"/>
      <c r="LCD15" s="316"/>
      <c r="LCE15" s="316"/>
      <c r="LCF15" s="316"/>
      <c r="LCG15" s="316"/>
      <c r="LCH15" s="316"/>
      <c r="LCI15" s="316"/>
      <c r="LCJ15" s="316"/>
      <c r="LCK15" s="316"/>
      <c r="LCL15" s="316"/>
      <c r="LCM15" s="316"/>
      <c r="LCN15" s="316"/>
      <c r="LCO15" s="316"/>
      <c r="LCP15" s="316"/>
      <c r="LCQ15" s="316"/>
      <c r="LCR15" s="316"/>
      <c r="LCS15" s="316"/>
      <c r="LCT15" s="316"/>
      <c r="LCU15" s="316"/>
      <c r="LCV15" s="316"/>
      <c r="LCW15" s="316"/>
      <c r="LCX15" s="316"/>
      <c r="LCY15" s="316"/>
      <c r="LCZ15" s="316"/>
      <c r="LDA15" s="316"/>
      <c r="LDB15" s="316"/>
      <c r="LDC15" s="316"/>
      <c r="LDD15" s="316"/>
      <c r="LDE15" s="316"/>
      <c r="LDF15" s="316"/>
      <c r="LDG15" s="316"/>
      <c r="LDH15" s="316"/>
      <c r="LDI15" s="316"/>
      <c r="LDJ15" s="316"/>
      <c r="LDK15" s="316"/>
      <c r="LDL15" s="316"/>
      <c r="LDM15" s="316"/>
      <c r="LDN15" s="316"/>
      <c r="LDO15" s="316"/>
      <c r="LDP15" s="316"/>
      <c r="LDQ15" s="316"/>
      <c r="LDR15" s="316"/>
      <c r="LDS15" s="316"/>
      <c r="LDT15" s="316"/>
      <c r="LDU15" s="316"/>
      <c r="LDV15" s="316"/>
      <c r="LDW15" s="316"/>
      <c r="LDX15" s="316"/>
      <c r="LDY15" s="316"/>
      <c r="LDZ15" s="316"/>
      <c r="LEA15" s="316"/>
      <c r="LEB15" s="316"/>
      <c r="LEC15" s="316"/>
      <c r="LED15" s="316"/>
      <c r="LEE15" s="316"/>
      <c r="LEF15" s="316"/>
      <c r="LEG15" s="316"/>
      <c r="LEH15" s="316"/>
      <c r="LEI15" s="316"/>
      <c r="LEJ15" s="316"/>
      <c r="LEK15" s="316"/>
      <c r="LEL15" s="316"/>
      <c r="LEM15" s="316"/>
      <c r="LEN15" s="316"/>
      <c r="LEO15" s="316"/>
      <c r="LEP15" s="316"/>
      <c r="LEQ15" s="316"/>
      <c r="LER15" s="316"/>
      <c r="LES15" s="316"/>
      <c r="LET15" s="316"/>
      <c r="LEU15" s="316"/>
      <c r="LEV15" s="316"/>
      <c r="LEW15" s="316"/>
      <c r="LEX15" s="316"/>
      <c r="LEY15" s="316"/>
      <c r="LEZ15" s="316"/>
      <c r="LFA15" s="316"/>
      <c r="LFB15" s="316"/>
      <c r="LFC15" s="316"/>
      <c r="LFD15" s="316"/>
      <c r="LFE15" s="316"/>
      <c r="LFF15" s="316"/>
      <c r="LFG15" s="316"/>
      <c r="LFH15" s="316"/>
      <c r="LFI15" s="316"/>
      <c r="LFJ15" s="316"/>
      <c r="LFK15" s="316"/>
      <c r="LFL15" s="316"/>
      <c r="LFM15" s="316"/>
      <c r="LFN15" s="316"/>
      <c r="LFO15" s="316"/>
      <c r="LFP15" s="316"/>
      <c r="LFQ15" s="316"/>
      <c r="LFR15" s="316"/>
      <c r="LFS15" s="316"/>
      <c r="LFT15" s="316"/>
      <c r="LFU15" s="316"/>
      <c r="LFV15" s="316"/>
      <c r="LFW15" s="316"/>
      <c r="LFX15" s="316"/>
      <c r="LFY15" s="316"/>
      <c r="LFZ15" s="316"/>
      <c r="LGA15" s="316"/>
      <c r="LGB15" s="316"/>
      <c r="LGC15" s="316"/>
      <c r="LGD15" s="316"/>
      <c r="LGE15" s="316"/>
      <c r="LGF15" s="316"/>
      <c r="LGG15" s="316"/>
      <c r="LGH15" s="316"/>
      <c r="LGI15" s="316"/>
      <c r="LGJ15" s="316"/>
      <c r="LGK15" s="316"/>
      <c r="LGL15" s="316"/>
      <c r="LGM15" s="316"/>
      <c r="LGN15" s="316"/>
      <c r="LGO15" s="316"/>
      <c r="LGP15" s="316"/>
      <c r="LGQ15" s="316"/>
      <c r="LGR15" s="316"/>
      <c r="LGS15" s="316"/>
      <c r="LGT15" s="316"/>
      <c r="LGU15" s="316"/>
      <c r="LGV15" s="316"/>
      <c r="LGW15" s="316"/>
      <c r="LGX15" s="316"/>
      <c r="LGY15" s="316"/>
      <c r="LGZ15" s="316"/>
      <c r="LHA15" s="316"/>
      <c r="LHB15" s="316"/>
      <c r="LHC15" s="316"/>
      <c r="LHD15" s="316"/>
      <c r="LHE15" s="316"/>
      <c r="LHF15" s="316"/>
      <c r="LHG15" s="316"/>
      <c r="LHH15" s="316"/>
      <c r="LHI15" s="316"/>
      <c r="LHJ15" s="316"/>
      <c r="LHK15" s="316"/>
      <c r="LHL15" s="316"/>
      <c r="LHM15" s="316"/>
      <c r="LHN15" s="316"/>
      <c r="LHO15" s="316"/>
      <c r="LHP15" s="316"/>
      <c r="LHQ15" s="316"/>
      <c r="LHR15" s="316"/>
      <c r="LHS15" s="316"/>
      <c r="LHT15" s="316"/>
      <c r="LHU15" s="316"/>
      <c r="LHV15" s="316"/>
      <c r="LHW15" s="316"/>
      <c r="LHX15" s="316"/>
      <c r="LHY15" s="316"/>
      <c r="LHZ15" s="316"/>
      <c r="LIA15" s="316"/>
      <c r="LIB15" s="316"/>
      <c r="LIC15" s="316"/>
      <c r="LID15" s="316"/>
      <c r="LIE15" s="316"/>
      <c r="LIF15" s="316"/>
      <c r="LIG15" s="316"/>
      <c r="LIH15" s="316"/>
      <c r="LII15" s="316"/>
      <c r="LIJ15" s="316"/>
      <c r="LIK15" s="316"/>
      <c r="LIL15" s="316"/>
      <c r="LIM15" s="316"/>
      <c r="LIN15" s="316"/>
      <c r="LIO15" s="316"/>
      <c r="LIP15" s="316"/>
      <c r="LIQ15" s="316"/>
      <c r="LIR15" s="316"/>
      <c r="LIS15" s="316"/>
      <c r="LIT15" s="316"/>
      <c r="LIU15" s="316"/>
      <c r="LIV15" s="316"/>
      <c r="LIW15" s="316"/>
      <c r="LIX15" s="316"/>
      <c r="LIY15" s="316"/>
      <c r="LIZ15" s="316"/>
      <c r="LJA15" s="316"/>
      <c r="LJB15" s="316"/>
      <c r="LJC15" s="316"/>
      <c r="LJD15" s="316"/>
      <c r="LJE15" s="316"/>
      <c r="LJF15" s="316"/>
      <c r="LJG15" s="316"/>
      <c r="LJH15" s="316"/>
      <c r="LJI15" s="316"/>
      <c r="LJJ15" s="316"/>
      <c r="LJK15" s="316"/>
      <c r="LJL15" s="316"/>
      <c r="LJM15" s="316"/>
      <c r="LJN15" s="316"/>
      <c r="LJO15" s="316"/>
      <c r="LJP15" s="316"/>
      <c r="LJQ15" s="316"/>
      <c r="LJR15" s="316"/>
      <c r="LJS15" s="316"/>
      <c r="LJT15" s="316"/>
      <c r="LJU15" s="316"/>
      <c r="LJV15" s="316"/>
      <c r="LJW15" s="316"/>
      <c r="LJX15" s="316"/>
      <c r="LJY15" s="316"/>
      <c r="LJZ15" s="316"/>
      <c r="LKA15" s="316"/>
      <c r="LKB15" s="316"/>
      <c r="LKC15" s="316"/>
      <c r="LKD15" s="316"/>
      <c r="LKE15" s="316"/>
      <c r="LKF15" s="316"/>
      <c r="LKG15" s="316"/>
      <c r="LKH15" s="316"/>
      <c r="LKI15" s="316"/>
      <c r="LKJ15" s="316"/>
      <c r="LKK15" s="316"/>
      <c r="LKL15" s="316"/>
      <c r="LKM15" s="316"/>
      <c r="LKN15" s="316"/>
      <c r="LKO15" s="316"/>
      <c r="LKP15" s="316"/>
      <c r="LKQ15" s="316"/>
      <c r="LKR15" s="316"/>
      <c r="LKS15" s="316"/>
      <c r="LKT15" s="316"/>
      <c r="LKU15" s="316"/>
      <c r="LKV15" s="316"/>
      <c r="LKW15" s="316"/>
      <c r="LKX15" s="316"/>
      <c r="LKY15" s="316"/>
      <c r="LKZ15" s="316"/>
      <c r="LLA15" s="316"/>
      <c r="LLB15" s="316"/>
      <c r="LLC15" s="316"/>
      <c r="LLD15" s="316"/>
      <c r="LLE15" s="316"/>
      <c r="LLF15" s="316"/>
      <c r="LLG15" s="316"/>
      <c r="LLH15" s="316"/>
      <c r="LLI15" s="316"/>
      <c r="LLJ15" s="316"/>
      <c r="LLK15" s="316"/>
      <c r="LLL15" s="316"/>
      <c r="LLM15" s="316"/>
      <c r="LLN15" s="316"/>
      <c r="LLO15" s="316"/>
      <c r="LLP15" s="316"/>
      <c r="LLQ15" s="316"/>
      <c r="LLR15" s="316"/>
      <c r="LLS15" s="316"/>
      <c r="LLT15" s="316"/>
      <c r="LLU15" s="316"/>
      <c r="LLV15" s="316"/>
      <c r="LLW15" s="316"/>
      <c r="LLX15" s="316"/>
      <c r="LLY15" s="316"/>
      <c r="LLZ15" s="316"/>
      <c r="LMA15" s="316"/>
      <c r="LMB15" s="316"/>
      <c r="LMC15" s="316"/>
      <c r="LMD15" s="316"/>
      <c r="LME15" s="316"/>
      <c r="LMF15" s="316"/>
      <c r="LMG15" s="316"/>
      <c r="LMH15" s="316"/>
      <c r="LMI15" s="316"/>
      <c r="LMJ15" s="316"/>
      <c r="LMK15" s="316"/>
      <c r="LML15" s="316"/>
      <c r="LMM15" s="316"/>
      <c r="LMN15" s="316"/>
      <c r="LMO15" s="316"/>
      <c r="LMP15" s="316"/>
      <c r="LMQ15" s="316"/>
      <c r="LMR15" s="316"/>
      <c r="LMS15" s="316"/>
      <c r="LMT15" s="316"/>
      <c r="LMU15" s="316"/>
      <c r="LMV15" s="316"/>
      <c r="LMW15" s="316"/>
      <c r="LMX15" s="316"/>
      <c r="LMY15" s="316"/>
      <c r="LMZ15" s="316"/>
      <c r="LNA15" s="316"/>
      <c r="LNB15" s="316"/>
      <c r="LNC15" s="316"/>
      <c r="LND15" s="316"/>
      <c r="LNE15" s="316"/>
      <c r="LNF15" s="316"/>
      <c r="LNG15" s="316"/>
      <c r="LNH15" s="316"/>
      <c r="LNI15" s="316"/>
      <c r="LNJ15" s="316"/>
      <c r="LNK15" s="316"/>
      <c r="LNL15" s="316"/>
      <c r="LNM15" s="316"/>
      <c r="LNN15" s="316"/>
      <c r="LNO15" s="316"/>
      <c r="LNP15" s="316"/>
      <c r="LNQ15" s="316"/>
      <c r="LNR15" s="316"/>
      <c r="LNS15" s="316"/>
      <c r="LNT15" s="316"/>
      <c r="LNU15" s="316"/>
      <c r="LNV15" s="316"/>
      <c r="LNW15" s="316"/>
      <c r="LNX15" s="316"/>
      <c r="LNY15" s="316"/>
      <c r="LNZ15" s="316"/>
      <c r="LOA15" s="316"/>
      <c r="LOB15" s="316"/>
      <c r="LOC15" s="316"/>
      <c r="LOD15" s="316"/>
      <c r="LOE15" s="316"/>
      <c r="LOF15" s="316"/>
      <c r="LOG15" s="316"/>
      <c r="LOH15" s="316"/>
      <c r="LOI15" s="316"/>
      <c r="LOJ15" s="316"/>
      <c r="LOK15" s="316"/>
      <c r="LOL15" s="316"/>
      <c r="LOM15" s="316"/>
      <c r="LON15" s="316"/>
      <c r="LOO15" s="316"/>
      <c r="LOP15" s="316"/>
      <c r="LOQ15" s="316"/>
      <c r="LOR15" s="316"/>
      <c r="LOS15" s="316"/>
      <c r="LOT15" s="316"/>
      <c r="LOU15" s="316"/>
      <c r="LOV15" s="316"/>
      <c r="LOW15" s="316"/>
      <c r="LOX15" s="316"/>
      <c r="LOY15" s="316"/>
      <c r="LOZ15" s="316"/>
      <c r="LPA15" s="316"/>
      <c r="LPB15" s="316"/>
      <c r="LPC15" s="316"/>
      <c r="LPD15" s="316"/>
      <c r="LPE15" s="316"/>
      <c r="LPF15" s="316"/>
      <c r="LPG15" s="316"/>
      <c r="LPH15" s="316"/>
      <c r="LPI15" s="316"/>
      <c r="LPJ15" s="316"/>
      <c r="LPK15" s="316"/>
      <c r="LPL15" s="316"/>
      <c r="LPM15" s="316"/>
      <c r="LPN15" s="316"/>
      <c r="LPO15" s="316"/>
      <c r="LPP15" s="316"/>
      <c r="LPQ15" s="316"/>
      <c r="LPR15" s="316"/>
      <c r="LPS15" s="316"/>
      <c r="LPT15" s="316"/>
      <c r="LPU15" s="316"/>
      <c r="LPV15" s="316"/>
      <c r="LPW15" s="316"/>
      <c r="LPX15" s="316"/>
      <c r="LPY15" s="316"/>
      <c r="LPZ15" s="316"/>
      <c r="LQA15" s="316"/>
      <c r="LQB15" s="316"/>
      <c r="LQC15" s="316"/>
      <c r="LQD15" s="316"/>
      <c r="LQE15" s="316"/>
      <c r="LQF15" s="316"/>
      <c r="LQG15" s="316"/>
      <c r="LQH15" s="316"/>
      <c r="LQI15" s="316"/>
      <c r="LQJ15" s="316"/>
      <c r="LQK15" s="316"/>
      <c r="LQL15" s="316"/>
      <c r="LQM15" s="316"/>
      <c r="LQN15" s="316"/>
      <c r="LQO15" s="316"/>
      <c r="LQP15" s="316"/>
      <c r="LQQ15" s="316"/>
      <c r="LQR15" s="316"/>
      <c r="LQS15" s="316"/>
      <c r="LQT15" s="316"/>
      <c r="LQU15" s="316"/>
      <c r="LQV15" s="316"/>
      <c r="LQW15" s="316"/>
      <c r="LQX15" s="316"/>
      <c r="LQY15" s="316"/>
      <c r="LQZ15" s="316"/>
      <c r="LRA15" s="316"/>
      <c r="LRB15" s="316"/>
      <c r="LRC15" s="316"/>
      <c r="LRD15" s="316"/>
      <c r="LRE15" s="316"/>
      <c r="LRF15" s="316"/>
      <c r="LRG15" s="316"/>
      <c r="LRH15" s="316"/>
      <c r="LRI15" s="316"/>
      <c r="LRJ15" s="316"/>
      <c r="LRK15" s="316"/>
      <c r="LRL15" s="316"/>
      <c r="LRM15" s="316"/>
      <c r="LRN15" s="316"/>
      <c r="LRO15" s="316"/>
      <c r="LRP15" s="316"/>
      <c r="LRQ15" s="316"/>
      <c r="LRR15" s="316"/>
      <c r="LRS15" s="316"/>
      <c r="LRT15" s="316"/>
      <c r="LRU15" s="316"/>
      <c r="LRV15" s="316"/>
      <c r="LRW15" s="316"/>
      <c r="LRX15" s="316"/>
      <c r="LRY15" s="316"/>
      <c r="LRZ15" s="316"/>
      <c r="LSA15" s="316"/>
      <c r="LSB15" s="316"/>
      <c r="LSC15" s="316"/>
      <c r="LSD15" s="316"/>
      <c r="LSE15" s="316"/>
      <c r="LSF15" s="316"/>
      <c r="LSG15" s="316"/>
      <c r="LSH15" s="316"/>
      <c r="LSI15" s="316"/>
      <c r="LSJ15" s="316"/>
      <c r="LSK15" s="316"/>
      <c r="LSL15" s="316"/>
      <c r="LSM15" s="316"/>
      <c r="LSN15" s="316"/>
      <c r="LSO15" s="316"/>
      <c r="LSP15" s="316"/>
      <c r="LSQ15" s="316"/>
      <c r="LSR15" s="316"/>
      <c r="LSS15" s="316"/>
      <c r="LST15" s="316"/>
      <c r="LSU15" s="316"/>
      <c r="LSV15" s="316"/>
      <c r="LSW15" s="316"/>
      <c r="LSX15" s="316"/>
      <c r="LSY15" s="316"/>
      <c r="LSZ15" s="316"/>
      <c r="LTA15" s="316"/>
      <c r="LTB15" s="316"/>
      <c r="LTC15" s="316"/>
      <c r="LTD15" s="316"/>
      <c r="LTE15" s="316"/>
      <c r="LTF15" s="316"/>
      <c r="LTG15" s="316"/>
      <c r="LTH15" s="316"/>
      <c r="LTI15" s="316"/>
      <c r="LTJ15" s="316"/>
      <c r="LTK15" s="316"/>
      <c r="LTL15" s="316"/>
      <c r="LTM15" s="316"/>
      <c r="LTN15" s="316"/>
      <c r="LTO15" s="316"/>
      <c r="LTP15" s="316"/>
      <c r="LTQ15" s="316"/>
      <c r="LTR15" s="316"/>
      <c r="LTS15" s="316"/>
      <c r="LTT15" s="316"/>
      <c r="LTU15" s="316"/>
      <c r="LTV15" s="316"/>
      <c r="LTW15" s="316"/>
      <c r="LTX15" s="316"/>
      <c r="LTY15" s="316"/>
      <c r="LTZ15" s="316"/>
      <c r="LUA15" s="316"/>
      <c r="LUB15" s="316"/>
      <c r="LUC15" s="316"/>
      <c r="LUD15" s="316"/>
      <c r="LUE15" s="316"/>
      <c r="LUF15" s="316"/>
      <c r="LUG15" s="316"/>
      <c r="LUH15" s="316"/>
      <c r="LUI15" s="316"/>
      <c r="LUJ15" s="316"/>
      <c r="LUK15" s="316"/>
      <c r="LUL15" s="316"/>
      <c r="LUM15" s="316"/>
      <c r="LUN15" s="316"/>
      <c r="LUO15" s="316"/>
      <c r="LUP15" s="316"/>
      <c r="LUQ15" s="316"/>
      <c r="LUR15" s="316"/>
      <c r="LUS15" s="316"/>
      <c r="LUT15" s="316"/>
      <c r="LUU15" s="316"/>
      <c r="LUV15" s="316"/>
      <c r="LUW15" s="316"/>
      <c r="LUX15" s="316"/>
      <c r="LUY15" s="316"/>
      <c r="LUZ15" s="316"/>
      <c r="LVA15" s="316"/>
      <c r="LVB15" s="316"/>
      <c r="LVC15" s="316"/>
      <c r="LVD15" s="316"/>
      <c r="LVE15" s="316"/>
      <c r="LVF15" s="316"/>
      <c r="LVG15" s="316"/>
      <c r="LVH15" s="316"/>
      <c r="LVI15" s="316"/>
      <c r="LVJ15" s="316"/>
      <c r="LVK15" s="316"/>
      <c r="LVL15" s="316"/>
      <c r="LVM15" s="316"/>
      <c r="LVN15" s="316"/>
      <c r="LVO15" s="316"/>
      <c r="LVP15" s="316"/>
      <c r="LVQ15" s="316"/>
      <c r="LVR15" s="316"/>
      <c r="LVS15" s="316"/>
      <c r="LVT15" s="316"/>
      <c r="LVU15" s="316"/>
      <c r="LVV15" s="316"/>
      <c r="LVW15" s="316"/>
      <c r="LVX15" s="316"/>
      <c r="LVY15" s="316"/>
      <c r="LVZ15" s="316"/>
      <c r="LWA15" s="316"/>
      <c r="LWB15" s="316"/>
      <c r="LWC15" s="316"/>
      <c r="LWD15" s="316"/>
      <c r="LWE15" s="316"/>
      <c r="LWF15" s="316"/>
      <c r="LWG15" s="316"/>
      <c r="LWH15" s="316"/>
      <c r="LWI15" s="316"/>
      <c r="LWJ15" s="316"/>
      <c r="LWK15" s="316"/>
      <c r="LWL15" s="316"/>
      <c r="LWM15" s="316"/>
      <c r="LWN15" s="316"/>
      <c r="LWO15" s="316"/>
      <c r="LWP15" s="316"/>
      <c r="LWQ15" s="316"/>
      <c r="LWR15" s="316"/>
      <c r="LWS15" s="316"/>
      <c r="LWT15" s="316"/>
      <c r="LWU15" s="316"/>
      <c r="LWV15" s="316"/>
      <c r="LWW15" s="316"/>
      <c r="LWX15" s="316"/>
      <c r="LWY15" s="316"/>
      <c r="LWZ15" s="316"/>
      <c r="LXA15" s="316"/>
      <c r="LXB15" s="316"/>
      <c r="LXC15" s="316"/>
      <c r="LXD15" s="316"/>
      <c r="LXE15" s="316"/>
      <c r="LXF15" s="316"/>
      <c r="LXG15" s="316"/>
      <c r="LXH15" s="316"/>
      <c r="LXI15" s="316"/>
      <c r="LXJ15" s="316"/>
      <c r="LXK15" s="316"/>
      <c r="LXL15" s="316"/>
      <c r="LXM15" s="316"/>
      <c r="LXN15" s="316"/>
      <c r="LXO15" s="316"/>
      <c r="LXP15" s="316"/>
      <c r="LXQ15" s="316"/>
      <c r="LXR15" s="316"/>
      <c r="LXS15" s="316"/>
      <c r="LXT15" s="316"/>
      <c r="LXU15" s="316"/>
      <c r="LXV15" s="316"/>
      <c r="LXW15" s="316"/>
      <c r="LXX15" s="316"/>
      <c r="LXY15" s="316"/>
      <c r="LXZ15" s="316"/>
      <c r="LYA15" s="316"/>
      <c r="LYB15" s="316"/>
      <c r="LYC15" s="316"/>
      <c r="LYD15" s="316"/>
      <c r="LYE15" s="316"/>
      <c r="LYF15" s="316"/>
      <c r="LYG15" s="316"/>
      <c r="LYH15" s="316"/>
      <c r="LYI15" s="316"/>
      <c r="LYJ15" s="316"/>
      <c r="LYK15" s="316"/>
      <c r="LYL15" s="316"/>
      <c r="LYM15" s="316"/>
      <c r="LYN15" s="316"/>
      <c r="LYO15" s="316"/>
      <c r="LYP15" s="316"/>
      <c r="LYQ15" s="316"/>
      <c r="LYR15" s="316"/>
      <c r="LYS15" s="316"/>
      <c r="LYT15" s="316"/>
      <c r="LYU15" s="316"/>
      <c r="LYV15" s="316"/>
      <c r="LYW15" s="316"/>
      <c r="LYX15" s="316"/>
      <c r="LYY15" s="316"/>
      <c r="LYZ15" s="316"/>
      <c r="LZA15" s="316"/>
      <c r="LZB15" s="316"/>
      <c r="LZC15" s="316"/>
      <c r="LZD15" s="316"/>
      <c r="LZE15" s="316"/>
      <c r="LZF15" s="316"/>
      <c r="LZG15" s="316"/>
      <c r="LZH15" s="316"/>
      <c r="LZI15" s="316"/>
      <c r="LZJ15" s="316"/>
      <c r="LZK15" s="316"/>
      <c r="LZL15" s="316"/>
      <c r="LZM15" s="316"/>
      <c r="LZN15" s="316"/>
      <c r="LZO15" s="316"/>
      <c r="LZP15" s="316"/>
      <c r="LZQ15" s="316"/>
      <c r="LZR15" s="316"/>
      <c r="LZS15" s="316"/>
      <c r="LZT15" s="316"/>
      <c r="LZU15" s="316"/>
      <c r="LZV15" s="316"/>
      <c r="LZW15" s="316"/>
      <c r="LZX15" s="316"/>
      <c r="LZY15" s="316"/>
      <c r="LZZ15" s="316"/>
      <c r="MAA15" s="316"/>
      <c r="MAB15" s="316"/>
      <c r="MAC15" s="316"/>
      <c r="MAD15" s="316"/>
      <c r="MAE15" s="316"/>
      <c r="MAF15" s="316"/>
      <c r="MAG15" s="316"/>
      <c r="MAH15" s="316"/>
      <c r="MAI15" s="316"/>
      <c r="MAJ15" s="316"/>
      <c r="MAK15" s="316"/>
      <c r="MAL15" s="316"/>
      <c r="MAM15" s="316"/>
      <c r="MAN15" s="316"/>
      <c r="MAO15" s="316"/>
      <c r="MAP15" s="316"/>
      <c r="MAQ15" s="316"/>
      <c r="MAR15" s="316"/>
      <c r="MAS15" s="316"/>
      <c r="MAT15" s="316"/>
      <c r="MAU15" s="316"/>
      <c r="MAV15" s="316"/>
      <c r="MAW15" s="316"/>
      <c r="MAX15" s="316"/>
      <c r="MAY15" s="316"/>
      <c r="MAZ15" s="316"/>
      <c r="MBA15" s="316"/>
      <c r="MBB15" s="316"/>
      <c r="MBC15" s="316"/>
      <c r="MBD15" s="316"/>
      <c r="MBE15" s="316"/>
      <c r="MBF15" s="316"/>
      <c r="MBG15" s="316"/>
      <c r="MBH15" s="316"/>
      <c r="MBI15" s="316"/>
      <c r="MBJ15" s="316"/>
      <c r="MBK15" s="316"/>
      <c r="MBL15" s="316"/>
      <c r="MBM15" s="316"/>
      <c r="MBN15" s="316"/>
      <c r="MBO15" s="316"/>
      <c r="MBP15" s="316"/>
      <c r="MBQ15" s="316"/>
      <c r="MBR15" s="316"/>
      <c r="MBS15" s="316"/>
      <c r="MBT15" s="316"/>
      <c r="MBU15" s="316"/>
      <c r="MBV15" s="316"/>
      <c r="MBW15" s="316"/>
      <c r="MBX15" s="316"/>
      <c r="MBY15" s="316"/>
      <c r="MBZ15" s="316"/>
      <c r="MCA15" s="316"/>
      <c r="MCB15" s="316"/>
      <c r="MCC15" s="316"/>
      <c r="MCD15" s="316"/>
      <c r="MCE15" s="316"/>
      <c r="MCF15" s="316"/>
      <c r="MCG15" s="316"/>
      <c r="MCH15" s="316"/>
      <c r="MCI15" s="316"/>
      <c r="MCJ15" s="316"/>
      <c r="MCK15" s="316"/>
      <c r="MCL15" s="316"/>
      <c r="MCM15" s="316"/>
      <c r="MCN15" s="316"/>
      <c r="MCO15" s="316"/>
      <c r="MCP15" s="316"/>
      <c r="MCQ15" s="316"/>
      <c r="MCR15" s="316"/>
      <c r="MCS15" s="316"/>
      <c r="MCT15" s="316"/>
      <c r="MCU15" s="316"/>
      <c r="MCV15" s="316"/>
      <c r="MCW15" s="316"/>
      <c r="MCX15" s="316"/>
      <c r="MCY15" s="316"/>
      <c r="MCZ15" s="316"/>
      <c r="MDA15" s="316"/>
      <c r="MDB15" s="316"/>
      <c r="MDC15" s="316"/>
      <c r="MDD15" s="316"/>
      <c r="MDE15" s="316"/>
      <c r="MDF15" s="316"/>
      <c r="MDG15" s="316"/>
      <c r="MDH15" s="316"/>
      <c r="MDI15" s="316"/>
      <c r="MDJ15" s="316"/>
      <c r="MDK15" s="316"/>
      <c r="MDL15" s="316"/>
      <c r="MDM15" s="316"/>
      <c r="MDN15" s="316"/>
      <c r="MDO15" s="316"/>
      <c r="MDP15" s="316"/>
      <c r="MDQ15" s="316"/>
      <c r="MDR15" s="316"/>
      <c r="MDS15" s="316"/>
      <c r="MDT15" s="316"/>
      <c r="MDU15" s="316"/>
      <c r="MDV15" s="316"/>
      <c r="MDW15" s="316"/>
      <c r="MDX15" s="316"/>
      <c r="MDY15" s="316"/>
      <c r="MDZ15" s="316"/>
      <c r="MEA15" s="316"/>
      <c r="MEB15" s="316"/>
      <c r="MEC15" s="316"/>
      <c r="MED15" s="316"/>
      <c r="MEE15" s="316"/>
      <c r="MEF15" s="316"/>
      <c r="MEG15" s="316"/>
      <c r="MEH15" s="316"/>
      <c r="MEI15" s="316"/>
      <c r="MEJ15" s="316"/>
      <c r="MEK15" s="316"/>
      <c r="MEL15" s="316"/>
      <c r="MEM15" s="316"/>
      <c r="MEN15" s="316"/>
      <c r="MEO15" s="316"/>
      <c r="MEP15" s="316"/>
      <c r="MEQ15" s="316"/>
      <c r="MER15" s="316"/>
      <c r="MES15" s="316"/>
      <c r="MET15" s="316"/>
      <c r="MEU15" s="316"/>
      <c r="MEV15" s="316"/>
      <c r="MEW15" s="316"/>
      <c r="MEX15" s="316"/>
      <c r="MEY15" s="316"/>
      <c r="MEZ15" s="316"/>
      <c r="MFA15" s="316"/>
      <c r="MFB15" s="316"/>
      <c r="MFC15" s="316"/>
      <c r="MFD15" s="316"/>
      <c r="MFE15" s="316"/>
      <c r="MFF15" s="316"/>
      <c r="MFG15" s="316"/>
      <c r="MFH15" s="316"/>
      <c r="MFI15" s="316"/>
      <c r="MFJ15" s="316"/>
      <c r="MFK15" s="316"/>
      <c r="MFL15" s="316"/>
      <c r="MFM15" s="316"/>
      <c r="MFN15" s="316"/>
      <c r="MFO15" s="316"/>
      <c r="MFP15" s="316"/>
      <c r="MFQ15" s="316"/>
      <c r="MFR15" s="316"/>
      <c r="MFS15" s="316"/>
      <c r="MFT15" s="316"/>
      <c r="MFU15" s="316"/>
      <c r="MFV15" s="316"/>
      <c r="MFW15" s="316"/>
      <c r="MFX15" s="316"/>
      <c r="MFY15" s="316"/>
      <c r="MFZ15" s="316"/>
      <c r="MGA15" s="316"/>
      <c r="MGB15" s="316"/>
      <c r="MGC15" s="316"/>
      <c r="MGD15" s="316"/>
      <c r="MGE15" s="316"/>
      <c r="MGF15" s="316"/>
      <c r="MGG15" s="316"/>
      <c r="MGH15" s="316"/>
      <c r="MGI15" s="316"/>
      <c r="MGJ15" s="316"/>
      <c r="MGK15" s="316"/>
      <c r="MGL15" s="316"/>
      <c r="MGM15" s="316"/>
      <c r="MGN15" s="316"/>
      <c r="MGO15" s="316"/>
      <c r="MGP15" s="316"/>
      <c r="MGQ15" s="316"/>
      <c r="MGR15" s="316"/>
      <c r="MGS15" s="316"/>
      <c r="MGT15" s="316"/>
      <c r="MGU15" s="316"/>
      <c r="MGV15" s="316"/>
      <c r="MGW15" s="316"/>
      <c r="MGX15" s="316"/>
      <c r="MGY15" s="316"/>
      <c r="MGZ15" s="316"/>
      <c r="MHA15" s="316"/>
      <c r="MHB15" s="316"/>
      <c r="MHC15" s="316"/>
      <c r="MHD15" s="316"/>
      <c r="MHE15" s="316"/>
      <c r="MHF15" s="316"/>
      <c r="MHG15" s="316"/>
      <c r="MHH15" s="316"/>
      <c r="MHI15" s="316"/>
      <c r="MHJ15" s="316"/>
      <c r="MHK15" s="316"/>
      <c r="MHL15" s="316"/>
      <c r="MHM15" s="316"/>
      <c r="MHN15" s="316"/>
      <c r="MHO15" s="316"/>
      <c r="MHP15" s="316"/>
      <c r="MHQ15" s="316"/>
      <c r="MHR15" s="316"/>
      <c r="MHS15" s="316"/>
      <c r="MHT15" s="316"/>
      <c r="MHU15" s="316"/>
      <c r="MHV15" s="316"/>
      <c r="MHW15" s="316"/>
      <c r="MHX15" s="316"/>
      <c r="MHY15" s="316"/>
      <c r="MHZ15" s="316"/>
      <c r="MIA15" s="316"/>
      <c r="MIB15" s="316"/>
      <c r="MIC15" s="316"/>
      <c r="MID15" s="316"/>
      <c r="MIE15" s="316"/>
      <c r="MIF15" s="316"/>
      <c r="MIG15" s="316"/>
      <c r="MIH15" s="316"/>
      <c r="MII15" s="316"/>
      <c r="MIJ15" s="316"/>
      <c r="MIK15" s="316"/>
      <c r="MIL15" s="316"/>
      <c r="MIM15" s="316"/>
      <c r="MIN15" s="316"/>
      <c r="MIO15" s="316"/>
      <c r="MIP15" s="316"/>
      <c r="MIQ15" s="316"/>
      <c r="MIR15" s="316"/>
      <c r="MIS15" s="316"/>
      <c r="MIT15" s="316"/>
      <c r="MIU15" s="316"/>
      <c r="MIV15" s="316"/>
      <c r="MIW15" s="316"/>
      <c r="MIX15" s="316"/>
      <c r="MIY15" s="316"/>
      <c r="MIZ15" s="316"/>
      <c r="MJA15" s="316"/>
      <c r="MJB15" s="316"/>
      <c r="MJC15" s="316"/>
      <c r="MJD15" s="316"/>
      <c r="MJE15" s="316"/>
      <c r="MJF15" s="316"/>
      <c r="MJG15" s="316"/>
      <c r="MJH15" s="316"/>
      <c r="MJI15" s="316"/>
      <c r="MJJ15" s="316"/>
      <c r="MJK15" s="316"/>
      <c r="MJL15" s="316"/>
      <c r="MJM15" s="316"/>
      <c r="MJN15" s="316"/>
      <c r="MJO15" s="316"/>
      <c r="MJP15" s="316"/>
      <c r="MJQ15" s="316"/>
      <c r="MJR15" s="316"/>
      <c r="MJS15" s="316"/>
      <c r="MJT15" s="316"/>
      <c r="MJU15" s="316"/>
      <c r="MJV15" s="316"/>
      <c r="MJW15" s="316"/>
      <c r="MJX15" s="316"/>
      <c r="MJY15" s="316"/>
      <c r="MJZ15" s="316"/>
      <c r="MKA15" s="316"/>
      <c r="MKB15" s="316"/>
      <c r="MKC15" s="316"/>
      <c r="MKD15" s="316"/>
      <c r="MKE15" s="316"/>
      <c r="MKF15" s="316"/>
      <c r="MKG15" s="316"/>
      <c r="MKH15" s="316"/>
      <c r="MKI15" s="316"/>
      <c r="MKJ15" s="316"/>
      <c r="MKK15" s="316"/>
      <c r="MKL15" s="316"/>
      <c r="MKM15" s="316"/>
      <c r="MKN15" s="316"/>
      <c r="MKO15" s="316"/>
      <c r="MKP15" s="316"/>
      <c r="MKQ15" s="316"/>
      <c r="MKR15" s="316"/>
      <c r="MKS15" s="316"/>
      <c r="MKT15" s="316"/>
      <c r="MKU15" s="316"/>
      <c r="MKV15" s="316"/>
      <c r="MKW15" s="316"/>
      <c r="MKX15" s="316"/>
      <c r="MKY15" s="316"/>
      <c r="MKZ15" s="316"/>
      <c r="MLA15" s="316"/>
      <c r="MLB15" s="316"/>
      <c r="MLC15" s="316"/>
      <c r="MLD15" s="316"/>
      <c r="MLE15" s="316"/>
      <c r="MLF15" s="316"/>
      <c r="MLG15" s="316"/>
      <c r="MLH15" s="316"/>
      <c r="MLI15" s="316"/>
      <c r="MLJ15" s="316"/>
      <c r="MLK15" s="316"/>
      <c r="MLL15" s="316"/>
      <c r="MLM15" s="316"/>
      <c r="MLN15" s="316"/>
      <c r="MLO15" s="316"/>
      <c r="MLP15" s="316"/>
      <c r="MLQ15" s="316"/>
      <c r="MLR15" s="316"/>
      <c r="MLS15" s="316"/>
      <c r="MLT15" s="316"/>
      <c r="MLU15" s="316"/>
      <c r="MLV15" s="316"/>
      <c r="MLW15" s="316"/>
      <c r="MLX15" s="316"/>
      <c r="MLY15" s="316"/>
      <c r="MLZ15" s="316"/>
      <c r="MMA15" s="316"/>
      <c r="MMB15" s="316"/>
      <c r="MMC15" s="316"/>
      <c r="MMD15" s="316"/>
      <c r="MME15" s="316"/>
      <c r="MMF15" s="316"/>
      <c r="MMG15" s="316"/>
      <c r="MMH15" s="316"/>
      <c r="MMI15" s="316"/>
      <c r="MMJ15" s="316"/>
      <c r="MMK15" s="316"/>
      <c r="MML15" s="316"/>
      <c r="MMM15" s="316"/>
      <c r="MMN15" s="316"/>
      <c r="MMO15" s="316"/>
      <c r="MMP15" s="316"/>
      <c r="MMQ15" s="316"/>
      <c r="MMR15" s="316"/>
      <c r="MMS15" s="316"/>
      <c r="MMT15" s="316"/>
      <c r="MMU15" s="316"/>
      <c r="MMV15" s="316"/>
      <c r="MMW15" s="316"/>
      <c r="MMX15" s="316"/>
      <c r="MMY15" s="316"/>
      <c r="MMZ15" s="316"/>
      <c r="MNA15" s="316"/>
      <c r="MNB15" s="316"/>
      <c r="MNC15" s="316"/>
      <c r="MND15" s="316"/>
      <c r="MNE15" s="316"/>
      <c r="MNF15" s="316"/>
      <c r="MNG15" s="316"/>
      <c r="MNH15" s="316"/>
      <c r="MNI15" s="316"/>
      <c r="MNJ15" s="316"/>
      <c r="MNK15" s="316"/>
      <c r="MNL15" s="316"/>
      <c r="MNM15" s="316"/>
      <c r="MNN15" s="316"/>
      <c r="MNO15" s="316"/>
      <c r="MNP15" s="316"/>
      <c r="MNQ15" s="316"/>
      <c r="MNR15" s="316"/>
      <c r="MNS15" s="316"/>
      <c r="MNT15" s="316"/>
      <c r="MNU15" s="316"/>
      <c r="MNV15" s="316"/>
      <c r="MNW15" s="316"/>
      <c r="MNX15" s="316"/>
      <c r="MNY15" s="316"/>
      <c r="MNZ15" s="316"/>
      <c r="MOA15" s="316"/>
      <c r="MOB15" s="316"/>
      <c r="MOC15" s="316"/>
      <c r="MOD15" s="316"/>
      <c r="MOE15" s="316"/>
      <c r="MOF15" s="316"/>
      <c r="MOG15" s="316"/>
      <c r="MOH15" s="316"/>
      <c r="MOI15" s="316"/>
      <c r="MOJ15" s="316"/>
      <c r="MOK15" s="316"/>
      <c r="MOL15" s="316"/>
      <c r="MOM15" s="316"/>
      <c r="MON15" s="316"/>
      <c r="MOO15" s="316"/>
      <c r="MOP15" s="316"/>
      <c r="MOQ15" s="316"/>
      <c r="MOR15" s="316"/>
      <c r="MOS15" s="316"/>
      <c r="MOT15" s="316"/>
      <c r="MOU15" s="316"/>
      <c r="MOV15" s="316"/>
      <c r="MOW15" s="316"/>
      <c r="MOX15" s="316"/>
      <c r="MOY15" s="316"/>
      <c r="MOZ15" s="316"/>
      <c r="MPA15" s="316"/>
      <c r="MPB15" s="316"/>
      <c r="MPC15" s="316"/>
      <c r="MPD15" s="316"/>
      <c r="MPE15" s="316"/>
      <c r="MPF15" s="316"/>
      <c r="MPG15" s="316"/>
      <c r="MPH15" s="316"/>
      <c r="MPI15" s="316"/>
      <c r="MPJ15" s="316"/>
      <c r="MPK15" s="316"/>
      <c r="MPL15" s="316"/>
      <c r="MPM15" s="316"/>
      <c r="MPN15" s="316"/>
      <c r="MPO15" s="316"/>
      <c r="MPP15" s="316"/>
      <c r="MPQ15" s="316"/>
      <c r="MPR15" s="316"/>
      <c r="MPS15" s="316"/>
      <c r="MPT15" s="316"/>
      <c r="MPU15" s="316"/>
      <c r="MPV15" s="316"/>
      <c r="MPW15" s="316"/>
      <c r="MPX15" s="316"/>
      <c r="MPY15" s="316"/>
      <c r="MPZ15" s="316"/>
      <c r="MQA15" s="316"/>
      <c r="MQB15" s="316"/>
      <c r="MQC15" s="316"/>
      <c r="MQD15" s="316"/>
      <c r="MQE15" s="316"/>
      <c r="MQF15" s="316"/>
      <c r="MQG15" s="316"/>
      <c r="MQH15" s="316"/>
      <c r="MQI15" s="316"/>
      <c r="MQJ15" s="316"/>
      <c r="MQK15" s="316"/>
      <c r="MQL15" s="316"/>
      <c r="MQM15" s="316"/>
      <c r="MQN15" s="316"/>
      <c r="MQO15" s="316"/>
      <c r="MQP15" s="316"/>
      <c r="MQQ15" s="316"/>
      <c r="MQR15" s="316"/>
      <c r="MQS15" s="316"/>
      <c r="MQT15" s="316"/>
      <c r="MQU15" s="316"/>
      <c r="MQV15" s="316"/>
      <c r="MQW15" s="316"/>
      <c r="MQX15" s="316"/>
      <c r="MQY15" s="316"/>
      <c r="MQZ15" s="316"/>
      <c r="MRA15" s="316"/>
      <c r="MRB15" s="316"/>
      <c r="MRC15" s="316"/>
      <c r="MRD15" s="316"/>
      <c r="MRE15" s="316"/>
      <c r="MRF15" s="316"/>
      <c r="MRG15" s="316"/>
      <c r="MRH15" s="316"/>
      <c r="MRI15" s="316"/>
      <c r="MRJ15" s="316"/>
      <c r="MRK15" s="316"/>
      <c r="MRL15" s="316"/>
      <c r="MRM15" s="316"/>
      <c r="MRN15" s="316"/>
      <c r="MRO15" s="316"/>
      <c r="MRP15" s="316"/>
      <c r="MRQ15" s="316"/>
      <c r="MRR15" s="316"/>
      <c r="MRS15" s="316"/>
      <c r="MRT15" s="316"/>
      <c r="MRU15" s="316"/>
      <c r="MRV15" s="316"/>
      <c r="MRW15" s="316"/>
      <c r="MRX15" s="316"/>
      <c r="MRY15" s="316"/>
      <c r="MRZ15" s="316"/>
      <c r="MSA15" s="316"/>
      <c r="MSB15" s="316"/>
      <c r="MSC15" s="316"/>
      <c r="MSD15" s="316"/>
      <c r="MSE15" s="316"/>
      <c r="MSF15" s="316"/>
      <c r="MSG15" s="316"/>
      <c r="MSH15" s="316"/>
      <c r="MSI15" s="316"/>
      <c r="MSJ15" s="316"/>
      <c r="MSK15" s="316"/>
      <c r="MSL15" s="316"/>
      <c r="MSM15" s="316"/>
      <c r="MSN15" s="316"/>
      <c r="MSO15" s="316"/>
      <c r="MSP15" s="316"/>
      <c r="MSQ15" s="316"/>
      <c r="MSR15" s="316"/>
      <c r="MSS15" s="316"/>
      <c r="MST15" s="316"/>
      <c r="MSU15" s="316"/>
      <c r="MSV15" s="316"/>
      <c r="MSW15" s="316"/>
      <c r="MSX15" s="316"/>
      <c r="MSY15" s="316"/>
      <c r="MSZ15" s="316"/>
      <c r="MTA15" s="316"/>
      <c r="MTB15" s="316"/>
      <c r="MTC15" s="316"/>
      <c r="MTD15" s="316"/>
      <c r="MTE15" s="316"/>
      <c r="MTF15" s="316"/>
      <c r="MTG15" s="316"/>
      <c r="MTH15" s="316"/>
      <c r="MTI15" s="316"/>
      <c r="MTJ15" s="316"/>
      <c r="MTK15" s="316"/>
      <c r="MTL15" s="316"/>
      <c r="MTM15" s="316"/>
      <c r="MTN15" s="316"/>
      <c r="MTO15" s="316"/>
      <c r="MTP15" s="316"/>
      <c r="MTQ15" s="316"/>
      <c r="MTR15" s="316"/>
      <c r="MTS15" s="316"/>
      <c r="MTT15" s="316"/>
      <c r="MTU15" s="316"/>
      <c r="MTV15" s="316"/>
      <c r="MTW15" s="316"/>
      <c r="MTX15" s="316"/>
      <c r="MTY15" s="316"/>
      <c r="MTZ15" s="316"/>
      <c r="MUA15" s="316"/>
      <c r="MUB15" s="316"/>
      <c r="MUC15" s="316"/>
      <c r="MUD15" s="316"/>
      <c r="MUE15" s="316"/>
      <c r="MUF15" s="316"/>
      <c r="MUG15" s="316"/>
      <c r="MUH15" s="316"/>
      <c r="MUI15" s="316"/>
      <c r="MUJ15" s="316"/>
      <c r="MUK15" s="316"/>
      <c r="MUL15" s="316"/>
      <c r="MUM15" s="316"/>
      <c r="MUN15" s="316"/>
      <c r="MUO15" s="316"/>
      <c r="MUP15" s="316"/>
      <c r="MUQ15" s="316"/>
      <c r="MUR15" s="316"/>
      <c r="MUS15" s="316"/>
      <c r="MUT15" s="316"/>
      <c r="MUU15" s="316"/>
      <c r="MUV15" s="316"/>
      <c r="MUW15" s="316"/>
      <c r="MUX15" s="316"/>
      <c r="MUY15" s="316"/>
      <c r="MUZ15" s="316"/>
      <c r="MVA15" s="316"/>
      <c r="MVB15" s="316"/>
      <c r="MVC15" s="316"/>
      <c r="MVD15" s="316"/>
      <c r="MVE15" s="316"/>
      <c r="MVF15" s="316"/>
      <c r="MVG15" s="316"/>
      <c r="MVH15" s="316"/>
      <c r="MVI15" s="316"/>
      <c r="MVJ15" s="316"/>
      <c r="MVK15" s="316"/>
      <c r="MVL15" s="316"/>
      <c r="MVM15" s="316"/>
      <c r="MVN15" s="316"/>
      <c r="MVO15" s="316"/>
      <c r="MVP15" s="316"/>
      <c r="MVQ15" s="316"/>
      <c r="MVR15" s="316"/>
      <c r="MVS15" s="316"/>
      <c r="MVT15" s="316"/>
      <c r="MVU15" s="316"/>
      <c r="MVV15" s="316"/>
      <c r="MVW15" s="316"/>
      <c r="MVX15" s="316"/>
      <c r="MVY15" s="316"/>
      <c r="MVZ15" s="316"/>
      <c r="MWA15" s="316"/>
      <c r="MWB15" s="316"/>
      <c r="MWC15" s="316"/>
      <c r="MWD15" s="316"/>
      <c r="MWE15" s="316"/>
      <c r="MWF15" s="316"/>
      <c r="MWG15" s="316"/>
      <c r="MWH15" s="316"/>
      <c r="MWI15" s="316"/>
      <c r="MWJ15" s="316"/>
      <c r="MWK15" s="316"/>
      <c r="MWL15" s="316"/>
      <c r="MWM15" s="316"/>
      <c r="MWN15" s="316"/>
      <c r="MWO15" s="316"/>
      <c r="MWP15" s="316"/>
      <c r="MWQ15" s="316"/>
      <c r="MWR15" s="316"/>
      <c r="MWS15" s="316"/>
      <c r="MWT15" s="316"/>
      <c r="MWU15" s="316"/>
      <c r="MWV15" s="316"/>
      <c r="MWW15" s="316"/>
      <c r="MWX15" s="316"/>
      <c r="MWY15" s="316"/>
      <c r="MWZ15" s="316"/>
      <c r="MXA15" s="316"/>
      <c r="MXB15" s="316"/>
      <c r="MXC15" s="316"/>
      <c r="MXD15" s="316"/>
      <c r="MXE15" s="316"/>
      <c r="MXF15" s="316"/>
      <c r="MXG15" s="316"/>
      <c r="MXH15" s="316"/>
      <c r="MXI15" s="316"/>
      <c r="MXJ15" s="316"/>
      <c r="MXK15" s="316"/>
      <c r="MXL15" s="316"/>
      <c r="MXM15" s="316"/>
      <c r="MXN15" s="316"/>
      <c r="MXO15" s="316"/>
      <c r="MXP15" s="316"/>
      <c r="MXQ15" s="316"/>
      <c r="MXR15" s="316"/>
      <c r="MXS15" s="316"/>
      <c r="MXT15" s="316"/>
      <c r="MXU15" s="316"/>
      <c r="MXV15" s="316"/>
      <c r="MXW15" s="316"/>
      <c r="MXX15" s="316"/>
      <c r="MXY15" s="316"/>
      <c r="MXZ15" s="316"/>
      <c r="MYA15" s="316"/>
      <c r="MYB15" s="316"/>
      <c r="MYC15" s="316"/>
      <c r="MYD15" s="316"/>
      <c r="MYE15" s="316"/>
      <c r="MYF15" s="316"/>
      <c r="MYG15" s="316"/>
      <c r="MYH15" s="316"/>
      <c r="MYI15" s="316"/>
      <c r="MYJ15" s="316"/>
      <c r="MYK15" s="316"/>
      <c r="MYL15" s="316"/>
      <c r="MYM15" s="316"/>
      <c r="MYN15" s="316"/>
      <c r="MYO15" s="316"/>
      <c r="MYP15" s="316"/>
      <c r="MYQ15" s="316"/>
      <c r="MYR15" s="316"/>
      <c r="MYS15" s="316"/>
      <c r="MYT15" s="316"/>
      <c r="MYU15" s="316"/>
      <c r="MYV15" s="316"/>
      <c r="MYW15" s="316"/>
      <c r="MYX15" s="316"/>
      <c r="MYY15" s="316"/>
      <c r="MYZ15" s="316"/>
      <c r="MZA15" s="316"/>
      <c r="MZB15" s="316"/>
      <c r="MZC15" s="316"/>
      <c r="MZD15" s="316"/>
      <c r="MZE15" s="316"/>
      <c r="MZF15" s="316"/>
      <c r="MZG15" s="316"/>
      <c r="MZH15" s="316"/>
      <c r="MZI15" s="316"/>
      <c r="MZJ15" s="316"/>
      <c r="MZK15" s="316"/>
      <c r="MZL15" s="316"/>
      <c r="MZM15" s="316"/>
      <c r="MZN15" s="316"/>
      <c r="MZO15" s="316"/>
      <c r="MZP15" s="316"/>
      <c r="MZQ15" s="316"/>
      <c r="MZR15" s="316"/>
      <c r="MZS15" s="316"/>
      <c r="MZT15" s="316"/>
      <c r="MZU15" s="316"/>
      <c r="MZV15" s="316"/>
      <c r="MZW15" s="316"/>
      <c r="MZX15" s="316"/>
      <c r="MZY15" s="316"/>
      <c r="MZZ15" s="316"/>
      <c r="NAA15" s="316"/>
      <c r="NAB15" s="316"/>
      <c r="NAC15" s="316"/>
      <c r="NAD15" s="316"/>
      <c r="NAE15" s="316"/>
      <c r="NAF15" s="316"/>
      <c r="NAG15" s="316"/>
      <c r="NAH15" s="316"/>
      <c r="NAI15" s="316"/>
      <c r="NAJ15" s="316"/>
      <c r="NAK15" s="316"/>
      <c r="NAL15" s="316"/>
      <c r="NAM15" s="316"/>
      <c r="NAN15" s="316"/>
      <c r="NAO15" s="316"/>
      <c r="NAP15" s="316"/>
      <c r="NAQ15" s="316"/>
      <c r="NAR15" s="316"/>
      <c r="NAS15" s="316"/>
      <c r="NAT15" s="316"/>
      <c r="NAU15" s="316"/>
      <c r="NAV15" s="316"/>
      <c r="NAW15" s="316"/>
      <c r="NAX15" s="316"/>
      <c r="NAY15" s="316"/>
      <c r="NAZ15" s="316"/>
      <c r="NBA15" s="316"/>
      <c r="NBB15" s="316"/>
      <c r="NBC15" s="316"/>
      <c r="NBD15" s="316"/>
      <c r="NBE15" s="316"/>
      <c r="NBF15" s="316"/>
      <c r="NBG15" s="316"/>
      <c r="NBH15" s="316"/>
      <c r="NBI15" s="316"/>
      <c r="NBJ15" s="316"/>
      <c r="NBK15" s="316"/>
      <c r="NBL15" s="316"/>
      <c r="NBM15" s="316"/>
      <c r="NBN15" s="316"/>
      <c r="NBO15" s="316"/>
      <c r="NBP15" s="316"/>
      <c r="NBQ15" s="316"/>
      <c r="NBR15" s="316"/>
      <c r="NBS15" s="316"/>
      <c r="NBT15" s="316"/>
      <c r="NBU15" s="316"/>
      <c r="NBV15" s="316"/>
      <c r="NBW15" s="316"/>
      <c r="NBX15" s="316"/>
      <c r="NBY15" s="316"/>
      <c r="NBZ15" s="316"/>
      <c r="NCA15" s="316"/>
      <c r="NCB15" s="316"/>
      <c r="NCC15" s="316"/>
      <c r="NCD15" s="316"/>
      <c r="NCE15" s="316"/>
      <c r="NCF15" s="316"/>
      <c r="NCG15" s="316"/>
      <c r="NCH15" s="316"/>
      <c r="NCI15" s="316"/>
      <c r="NCJ15" s="316"/>
      <c r="NCK15" s="316"/>
      <c r="NCL15" s="316"/>
      <c r="NCM15" s="316"/>
      <c r="NCN15" s="316"/>
      <c r="NCO15" s="316"/>
      <c r="NCP15" s="316"/>
      <c r="NCQ15" s="316"/>
      <c r="NCR15" s="316"/>
      <c r="NCS15" s="316"/>
      <c r="NCT15" s="316"/>
      <c r="NCU15" s="316"/>
      <c r="NCV15" s="316"/>
      <c r="NCW15" s="316"/>
      <c r="NCX15" s="316"/>
      <c r="NCY15" s="316"/>
      <c r="NCZ15" s="316"/>
      <c r="NDA15" s="316"/>
      <c r="NDB15" s="316"/>
      <c r="NDC15" s="316"/>
      <c r="NDD15" s="316"/>
      <c r="NDE15" s="316"/>
      <c r="NDF15" s="316"/>
      <c r="NDG15" s="316"/>
      <c r="NDH15" s="316"/>
      <c r="NDI15" s="316"/>
      <c r="NDJ15" s="316"/>
      <c r="NDK15" s="316"/>
      <c r="NDL15" s="316"/>
      <c r="NDM15" s="316"/>
      <c r="NDN15" s="316"/>
      <c r="NDO15" s="316"/>
      <c r="NDP15" s="316"/>
      <c r="NDQ15" s="316"/>
      <c r="NDR15" s="316"/>
      <c r="NDS15" s="316"/>
      <c r="NDT15" s="316"/>
      <c r="NDU15" s="316"/>
      <c r="NDV15" s="316"/>
      <c r="NDW15" s="316"/>
      <c r="NDX15" s="316"/>
      <c r="NDY15" s="316"/>
      <c r="NDZ15" s="316"/>
      <c r="NEA15" s="316"/>
      <c r="NEB15" s="316"/>
      <c r="NEC15" s="316"/>
      <c r="NED15" s="316"/>
      <c r="NEE15" s="316"/>
      <c r="NEF15" s="316"/>
      <c r="NEG15" s="316"/>
      <c r="NEH15" s="316"/>
      <c r="NEI15" s="316"/>
      <c r="NEJ15" s="316"/>
      <c r="NEK15" s="316"/>
      <c r="NEL15" s="316"/>
      <c r="NEM15" s="316"/>
      <c r="NEN15" s="316"/>
      <c r="NEO15" s="316"/>
      <c r="NEP15" s="316"/>
      <c r="NEQ15" s="316"/>
      <c r="NER15" s="316"/>
      <c r="NES15" s="316"/>
      <c r="NET15" s="316"/>
      <c r="NEU15" s="316"/>
      <c r="NEV15" s="316"/>
      <c r="NEW15" s="316"/>
      <c r="NEX15" s="316"/>
      <c r="NEY15" s="316"/>
      <c r="NEZ15" s="316"/>
      <c r="NFA15" s="316"/>
      <c r="NFB15" s="316"/>
      <c r="NFC15" s="316"/>
      <c r="NFD15" s="316"/>
      <c r="NFE15" s="316"/>
      <c r="NFF15" s="316"/>
      <c r="NFG15" s="316"/>
      <c r="NFH15" s="316"/>
      <c r="NFI15" s="316"/>
      <c r="NFJ15" s="316"/>
      <c r="NFK15" s="316"/>
      <c r="NFL15" s="316"/>
      <c r="NFM15" s="316"/>
      <c r="NFN15" s="316"/>
      <c r="NFO15" s="316"/>
      <c r="NFP15" s="316"/>
      <c r="NFQ15" s="316"/>
      <c r="NFR15" s="316"/>
      <c r="NFS15" s="316"/>
      <c r="NFT15" s="316"/>
      <c r="NFU15" s="316"/>
      <c r="NFV15" s="316"/>
      <c r="NFW15" s="316"/>
      <c r="NFX15" s="316"/>
      <c r="NFY15" s="316"/>
      <c r="NFZ15" s="316"/>
      <c r="NGA15" s="316"/>
      <c r="NGB15" s="316"/>
      <c r="NGC15" s="316"/>
      <c r="NGD15" s="316"/>
      <c r="NGE15" s="316"/>
      <c r="NGF15" s="316"/>
      <c r="NGG15" s="316"/>
      <c r="NGH15" s="316"/>
      <c r="NGI15" s="316"/>
      <c r="NGJ15" s="316"/>
      <c r="NGK15" s="316"/>
      <c r="NGL15" s="316"/>
      <c r="NGM15" s="316"/>
      <c r="NGN15" s="316"/>
      <c r="NGO15" s="316"/>
      <c r="NGP15" s="316"/>
      <c r="NGQ15" s="316"/>
      <c r="NGR15" s="316"/>
      <c r="NGS15" s="316"/>
      <c r="NGT15" s="316"/>
      <c r="NGU15" s="316"/>
      <c r="NGV15" s="316"/>
      <c r="NGW15" s="316"/>
      <c r="NGX15" s="316"/>
      <c r="NGY15" s="316"/>
      <c r="NGZ15" s="316"/>
      <c r="NHA15" s="316"/>
      <c r="NHB15" s="316"/>
      <c r="NHC15" s="316"/>
      <c r="NHD15" s="316"/>
      <c r="NHE15" s="316"/>
      <c r="NHF15" s="316"/>
      <c r="NHG15" s="316"/>
      <c r="NHH15" s="316"/>
      <c r="NHI15" s="316"/>
      <c r="NHJ15" s="316"/>
      <c r="NHK15" s="316"/>
      <c r="NHL15" s="316"/>
      <c r="NHM15" s="316"/>
      <c r="NHN15" s="316"/>
      <c r="NHO15" s="316"/>
      <c r="NHP15" s="316"/>
      <c r="NHQ15" s="316"/>
      <c r="NHR15" s="316"/>
      <c r="NHS15" s="316"/>
      <c r="NHT15" s="316"/>
      <c r="NHU15" s="316"/>
      <c r="NHV15" s="316"/>
      <c r="NHW15" s="316"/>
      <c r="NHX15" s="316"/>
      <c r="NHY15" s="316"/>
      <c r="NHZ15" s="316"/>
      <c r="NIA15" s="316"/>
      <c r="NIB15" s="316"/>
      <c r="NIC15" s="316"/>
      <c r="NID15" s="316"/>
      <c r="NIE15" s="316"/>
      <c r="NIF15" s="316"/>
      <c r="NIG15" s="316"/>
      <c r="NIH15" s="316"/>
      <c r="NII15" s="316"/>
      <c r="NIJ15" s="316"/>
      <c r="NIK15" s="316"/>
      <c r="NIL15" s="316"/>
      <c r="NIM15" s="316"/>
      <c r="NIN15" s="316"/>
      <c r="NIO15" s="316"/>
      <c r="NIP15" s="316"/>
      <c r="NIQ15" s="316"/>
      <c r="NIR15" s="316"/>
      <c r="NIS15" s="316"/>
      <c r="NIT15" s="316"/>
      <c r="NIU15" s="316"/>
      <c r="NIV15" s="316"/>
      <c r="NIW15" s="316"/>
      <c r="NIX15" s="316"/>
      <c r="NIY15" s="316"/>
      <c r="NIZ15" s="316"/>
      <c r="NJA15" s="316"/>
      <c r="NJB15" s="316"/>
      <c r="NJC15" s="316"/>
      <c r="NJD15" s="316"/>
      <c r="NJE15" s="316"/>
      <c r="NJF15" s="316"/>
      <c r="NJG15" s="316"/>
      <c r="NJH15" s="316"/>
      <c r="NJI15" s="316"/>
      <c r="NJJ15" s="316"/>
      <c r="NJK15" s="316"/>
      <c r="NJL15" s="316"/>
      <c r="NJM15" s="316"/>
      <c r="NJN15" s="316"/>
      <c r="NJO15" s="316"/>
      <c r="NJP15" s="316"/>
      <c r="NJQ15" s="316"/>
      <c r="NJR15" s="316"/>
      <c r="NJS15" s="316"/>
      <c r="NJT15" s="316"/>
      <c r="NJU15" s="316"/>
      <c r="NJV15" s="316"/>
      <c r="NJW15" s="316"/>
      <c r="NJX15" s="316"/>
      <c r="NJY15" s="316"/>
      <c r="NJZ15" s="316"/>
      <c r="NKA15" s="316"/>
      <c r="NKB15" s="316"/>
      <c r="NKC15" s="316"/>
      <c r="NKD15" s="316"/>
      <c r="NKE15" s="316"/>
      <c r="NKF15" s="316"/>
      <c r="NKG15" s="316"/>
      <c r="NKH15" s="316"/>
      <c r="NKI15" s="316"/>
      <c r="NKJ15" s="316"/>
      <c r="NKK15" s="316"/>
      <c r="NKL15" s="316"/>
      <c r="NKM15" s="316"/>
      <c r="NKN15" s="316"/>
      <c r="NKO15" s="316"/>
      <c r="NKP15" s="316"/>
      <c r="NKQ15" s="316"/>
      <c r="NKR15" s="316"/>
      <c r="NKS15" s="316"/>
      <c r="NKT15" s="316"/>
      <c r="NKU15" s="316"/>
      <c r="NKV15" s="316"/>
      <c r="NKW15" s="316"/>
      <c r="NKX15" s="316"/>
      <c r="NKY15" s="316"/>
      <c r="NKZ15" s="316"/>
      <c r="NLA15" s="316"/>
      <c r="NLB15" s="316"/>
      <c r="NLC15" s="316"/>
      <c r="NLD15" s="316"/>
      <c r="NLE15" s="316"/>
      <c r="NLF15" s="316"/>
      <c r="NLG15" s="316"/>
      <c r="NLH15" s="316"/>
      <c r="NLI15" s="316"/>
      <c r="NLJ15" s="316"/>
      <c r="NLK15" s="316"/>
      <c r="NLL15" s="316"/>
      <c r="NLM15" s="316"/>
      <c r="NLN15" s="316"/>
      <c r="NLO15" s="316"/>
      <c r="NLP15" s="316"/>
      <c r="NLQ15" s="316"/>
      <c r="NLR15" s="316"/>
      <c r="NLS15" s="316"/>
      <c r="NLT15" s="316"/>
      <c r="NLU15" s="316"/>
      <c r="NLV15" s="316"/>
      <c r="NLW15" s="316"/>
      <c r="NLX15" s="316"/>
      <c r="NLY15" s="316"/>
      <c r="NLZ15" s="316"/>
      <c r="NMA15" s="316"/>
      <c r="NMB15" s="316"/>
      <c r="NMC15" s="316"/>
      <c r="NMD15" s="316"/>
      <c r="NME15" s="316"/>
      <c r="NMF15" s="316"/>
      <c r="NMG15" s="316"/>
      <c r="NMH15" s="316"/>
      <c r="NMI15" s="316"/>
      <c r="NMJ15" s="316"/>
      <c r="NMK15" s="316"/>
      <c r="NML15" s="316"/>
      <c r="NMM15" s="316"/>
      <c r="NMN15" s="316"/>
      <c r="NMO15" s="316"/>
      <c r="NMP15" s="316"/>
      <c r="NMQ15" s="316"/>
      <c r="NMR15" s="316"/>
      <c r="NMS15" s="316"/>
      <c r="NMT15" s="316"/>
      <c r="NMU15" s="316"/>
      <c r="NMV15" s="316"/>
      <c r="NMW15" s="316"/>
      <c r="NMX15" s="316"/>
      <c r="NMY15" s="316"/>
      <c r="NMZ15" s="316"/>
      <c r="NNA15" s="316"/>
      <c r="NNB15" s="316"/>
      <c r="NNC15" s="316"/>
      <c r="NND15" s="316"/>
      <c r="NNE15" s="316"/>
      <c r="NNF15" s="316"/>
      <c r="NNG15" s="316"/>
      <c r="NNH15" s="316"/>
      <c r="NNI15" s="316"/>
      <c r="NNJ15" s="316"/>
      <c r="NNK15" s="316"/>
      <c r="NNL15" s="316"/>
      <c r="NNM15" s="316"/>
      <c r="NNN15" s="316"/>
      <c r="NNO15" s="316"/>
      <c r="NNP15" s="316"/>
      <c r="NNQ15" s="316"/>
      <c r="NNR15" s="316"/>
      <c r="NNS15" s="316"/>
      <c r="NNT15" s="316"/>
      <c r="NNU15" s="316"/>
      <c r="NNV15" s="316"/>
      <c r="NNW15" s="316"/>
      <c r="NNX15" s="316"/>
      <c r="NNY15" s="316"/>
      <c r="NNZ15" s="316"/>
      <c r="NOA15" s="316"/>
      <c r="NOB15" s="316"/>
      <c r="NOC15" s="316"/>
      <c r="NOD15" s="316"/>
      <c r="NOE15" s="316"/>
      <c r="NOF15" s="316"/>
      <c r="NOG15" s="316"/>
      <c r="NOH15" s="316"/>
      <c r="NOI15" s="316"/>
      <c r="NOJ15" s="316"/>
      <c r="NOK15" s="316"/>
      <c r="NOL15" s="316"/>
      <c r="NOM15" s="316"/>
      <c r="NON15" s="316"/>
      <c r="NOO15" s="316"/>
      <c r="NOP15" s="316"/>
      <c r="NOQ15" s="316"/>
      <c r="NOR15" s="316"/>
      <c r="NOS15" s="316"/>
      <c r="NOT15" s="316"/>
      <c r="NOU15" s="316"/>
      <c r="NOV15" s="316"/>
      <c r="NOW15" s="316"/>
      <c r="NOX15" s="316"/>
      <c r="NOY15" s="316"/>
      <c r="NOZ15" s="316"/>
      <c r="NPA15" s="316"/>
      <c r="NPB15" s="316"/>
      <c r="NPC15" s="316"/>
      <c r="NPD15" s="316"/>
      <c r="NPE15" s="316"/>
      <c r="NPF15" s="316"/>
      <c r="NPG15" s="316"/>
      <c r="NPH15" s="316"/>
      <c r="NPI15" s="316"/>
      <c r="NPJ15" s="316"/>
      <c r="NPK15" s="316"/>
      <c r="NPL15" s="316"/>
      <c r="NPM15" s="316"/>
      <c r="NPN15" s="316"/>
      <c r="NPO15" s="316"/>
      <c r="NPP15" s="316"/>
      <c r="NPQ15" s="316"/>
      <c r="NPR15" s="316"/>
      <c r="NPS15" s="316"/>
      <c r="NPT15" s="316"/>
      <c r="NPU15" s="316"/>
      <c r="NPV15" s="316"/>
      <c r="NPW15" s="316"/>
      <c r="NPX15" s="316"/>
      <c r="NPY15" s="316"/>
      <c r="NPZ15" s="316"/>
      <c r="NQA15" s="316"/>
      <c r="NQB15" s="316"/>
      <c r="NQC15" s="316"/>
      <c r="NQD15" s="316"/>
      <c r="NQE15" s="316"/>
      <c r="NQF15" s="316"/>
      <c r="NQG15" s="316"/>
      <c r="NQH15" s="316"/>
      <c r="NQI15" s="316"/>
      <c r="NQJ15" s="316"/>
      <c r="NQK15" s="316"/>
      <c r="NQL15" s="316"/>
      <c r="NQM15" s="316"/>
      <c r="NQN15" s="316"/>
      <c r="NQO15" s="316"/>
      <c r="NQP15" s="316"/>
      <c r="NQQ15" s="316"/>
      <c r="NQR15" s="316"/>
      <c r="NQS15" s="316"/>
      <c r="NQT15" s="316"/>
      <c r="NQU15" s="316"/>
      <c r="NQV15" s="316"/>
      <c r="NQW15" s="316"/>
      <c r="NQX15" s="316"/>
      <c r="NQY15" s="316"/>
      <c r="NQZ15" s="316"/>
      <c r="NRA15" s="316"/>
      <c r="NRB15" s="316"/>
      <c r="NRC15" s="316"/>
      <c r="NRD15" s="316"/>
      <c r="NRE15" s="316"/>
      <c r="NRF15" s="316"/>
      <c r="NRG15" s="316"/>
      <c r="NRH15" s="316"/>
      <c r="NRI15" s="316"/>
      <c r="NRJ15" s="316"/>
      <c r="NRK15" s="316"/>
      <c r="NRL15" s="316"/>
      <c r="NRM15" s="316"/>
      <c r="NRN15" s="316"/>
      <c r="NRO15" s="316"/>
      <c r="NRP15" s="316"/>
      <c r="NRQ15" s="316"/>
      <c r="NRR15" s="316"/>
      <c r="NRS15" s="316"/>
      <c r="NRT15" s="316"/>
      <c r="NRU15" s="316"/>
      <c r="NRV15" s="316"/>
      <c r="NRW15" s="316"/>
      <c r="NRX15" s="316"/>
      <c r="NRY15" s="316"/>
      <c r="NRZ15" s="316"/>
      <c r="NSA15" s="316"/>
      <c r="NSB15" s="316"/>
      <c r="NSC15" s="316"/>
      <c r="NSD15" s="316"/>
      <c r="NSE15" s="316"/>
      <c r="NSF15" s="316"/>
      <c r="NSG15" s="316"/>
      <c r="NSH15" s="316"/>
      <c r="NSI15" s="316"/>
      <c r="NSJ15" s="316"/>
      <c r="NSK15" s="316"/>
      <c r="NSL15" s="316"/>
      <c r="NSM15" s="316"/>
      <c r="NSN15" s="316"/>
      <c r="NSO15" s="316"/>
      <c r="NSP15" s="316"/>
      <c r="NSQ15" s="316"/>
      <c r="NSR15" s="316"/>
      <c r="NSS15" s="316"/>
      <c r="NST15" s="316"/>
      <c r="NSU15" s="316"/>
      <c r="NSV15" s="316"/>
      <c r="NSW15" s="316"/>
      <c r="NSX15" s="316"/>
      <c r="NSY15" s="316"/>
      <c r="NSZ15" s="316"/>
      <c r="NTA15" s="316"/>
      <c r="NTB15" s="316"/>
      <c r="NTC15" s="316"/>
      <c r="NTD15" s="316"/>
      <c r="NTE15" s="316"/>
      <c r="NTF15" s="316"/>
      <c r="NTG15" s="316"/>
      <c r="NTH15" s="316"/>
      <c r="NTI15" s="316"/>
      <c r="NTJ15" s="316"/>
      <c r="NTK15" s="316"/>
      <c r="NTL15" s="316"/>
      <c r="NTM15" s="316"/>
      <c r="NTN15" s="316"/>
      <c r="NTO15" s="316"/>
      <c r="NTP15" s="316"/>
      <c r="NTQ15" s="316"/>
      <c r="NTR15" s="316"/>
      <c r="NTS15" s="316"/>
      <c r="NTT15" s="316"/>
      <c r="NTU15" s="316"/>
      <c r="NTV15" s="316"/>
      <c r="NTW15" s="316"/>
      <c r="NTX15" s="316"/>
      <c r="NTY15" s="316"/>
      <c r="NTZ15" s="316"/>
      <c r="NUA15" s="316"/>
      <c r="NUB15" s="316"/>
      <c r="NUC15" s="316"/>
      <c r="NUD15" s="316"/>
      <c r="NUE15" s="316"/>
      <c r="NUF15" s="316"/>
      <c r="NUG15" s="316"/>
      <c r="NUH15" s="316"/>
      <c r="NUI15" s="316"/>
      <c r="NUJ15" s="316"/>
      <c r="NUK15" s="316"/>
      <c r="NUL15" s="316"/>
      <c r="NUM15" s="316"/>
      <c r="NUN15" s="316"/>
      <c r="NUO15" s="316"/>
      <c r="NUP15" s="316"/>
      <c r="NUQ15" s="316"/>
      <c r="NUR15" s="316"/>
      <c r="NUS15" s="316"/>
      <c r="NUT15" s="316"/>
      <c r="NUU15" s="316"/>
      <c r="NUV15" s="316"/>
      <c r="NUW15" s="316"/>
      <c r="NUX15" s="316"/>
      <c r="NUY15" s="316"/>
      <c r="NUZ15" s="316"/>
      <c r="NVA15" s="316"/>
      <c r="NVB15" s="316"/>
      <c r="NVC15" s="316"/>
      <c r="NVD15" s="316"/>
      <c r="NVE15" s="316"/>
      <c r="NVF15" s="316"/>
      <c r="NVG15" s="316"/>
      <c r="NVH15" s="316"/>
      <c r="NVI15" s="316"/>
      <c r="NVJ15" s="316"/>
      <c r="NVK15" s="316"/>
      <c r="NVL15" s="316"/>
      <c r="NVM15" s="316"/>
      <c r="NVN15" s="316"/>
      <c r="NVO15" s="316"/>
      <c r="NVP15" s="316"/>
      <c r="NVQ15" s="316"/>
      <c r="NVR15" s="316"/>
      <c r="NVS15" s="316"/>
      <c r="NVT15" s="316"/>
      <c r="NVU15" s="316"/>
      <c r="NVV15" s="316"/>
      <c r="NVW15" s="316"/>
      <c r="NVX15" s="316"/>
      <c r="NVY15" s="316"/>
      <c r="NVZ15" s="316"/>
      <c r="NWA15" s="316"/>
      <c r="NWB15" s="316"/>
      <c r="NWC15" s="316"/>
      <c r="NWD15" s="316"/>
      <c r="NWE15" s="316"/>
      <c r="NWF15" s="316"/>
      <c r="NWG15" s="316"/>
      <c r="NWH15" s="316"/>
      <c r="NWI15" s="316"/>
      <c r="NWJ15" s="316"/>
      <c r="NWK15" s="316"/>
      <c r="NWL15" s="316"/>
      <c r="NWM15" s="316"/>
      <c r="NWN15" s="316"/>
      <c r="NWO15" s="316"/>
      <c r="NWP15" s="316"/>
      <c r="NWQ15" s="316"/>
      <c r="NWR15" s="316"/>
      <c r="NWS15" s="316"/>
      <c r="NWT15" s="316"/>
      <c r="NWU15" s="316"/>
      <c r="NWV15" s="316"/>
      <c r="NWW15" s="316"/>
      <c r="NWX15" s="316"/>
      <c r="NWY15" s="316"/>
      <c r="NWZ15" s="316"/>
      <c r="NXA15" s="316"/>
      <c r="NXB15" s="316"/>
      <c r="NXC15" s="316"/>
      <c r="NXD15" s="316"/>
      <c r="NXE15" s="316"/>
      <c r="NXF15" s="316"/>
      <c r="NXG15" s="316"/>
      <c r="NXH15" s="316"/>
      <c r="NXI15" s="316"/>
      <c r="NXJ15" s="316"/>
      <c r="NXK15" s="316"/>
      <c r="NXL15" s="316"/>
      <c r="NXM15" s="316"/>
      <c r="NXN15" s="316"/>
      <c r="NXO15" s="316"/>
      <c r="NXP15" s="316"/>
      <c r="NXQ15" s="316"/>
      <c r="NXR15" s="316"/>
      <c r="NXS15" s="316"/>
      <c r="NXT15" s="316"/>
      <c r="NXU15" s="316"/>
      <c r="NXV15" s="316"/>
      <c r="NXW15" s="316"/>
      <c r="NXX15" s="316"/>
      <c r="NXY15" s="316"/>
      <c r="NXZ15" s="316"/>
      <c r="NYA15" s="316"/>
      <c r="NYB15" s="316"/>
      <c r="NYC15" s="316"/>
      <c r="NYD15" s="316"/>
      <c r="NYE15" s="316"/>
      <c r="NYF15" s="316"/>
      <c r="NYG15" s="316"/>
      <c r="NYH15" s="316"/>
      <c r="NYI15" s="316"/>
      <c r="NYJ15" s="316"/>
      <c r="NYK15" s="316"/>
      <c r="NYL15" s="316"/>
      <c r="NYM15" s="316"/>
      <c r="NYN15" s="316"/>
      <c r="NYO15" s="316"/>
      <c r="NYP15" s="316"/>
      <c r="NYQ15" s="316"/>
      <c r="NYR15" s="316"/>
      <c r="NYS15" s="316"/>
      <c r="NYT15" s="316"/>
      <c r="NYU15" s="316"/>
      <c r="NYV15" s="316"/>
      <c r="NYW15" s="316"/>
      <c r="NYX15" s="316"/>
      <c r="NYY15" s="316"/>
      <c r="NYZ15" s="316"/>
      <c r="NZA15" s="316"/>
      <c r="NZB15" s="316"/>
      <c r="NZC15" s="316"/>
      <c r="NZD15" s="316"/>
      <c r="NZE15" s="316"/>
      <c r="NZF15" s="316"/>
      <c r="NZG15" s="316"/>
      <c r="NZH15" s="316"/>
      <c r="NZI15" s="316"/>
      <c r="NZJ15" s="316"/>
      <c r="NZK15" s="316"/>
      <c r="NZL15" s="316"/>
      <c r="NZM15" s="316"/>
      <c r="NZN15" s="316"/>
      <c r="NZO15" s="316"/>
      <c r="NZP15" s="316"/>
      <c r="NZQ15" s="316"/>
      <c r="NZR15" s="316"/>
      <c r="NZS15" s="316"/>
      <c r="NZT15" s="316"/>
      <c r="NZU15" s="316"/>
      <c r="NZV15" s="316"/>
      <c r="NZW15" s="316"/>
      <c r="NZX15" s="316"/>
      <c r="NZY15" s="316"/>
      <c r="NZZ15" s="316"/>
      <c r="OAA15" s="316"/>
      <c r="OAB15" s="316"/>
      <c r="OAC15" s="316"/>
      <c r="OAD15" s="316"/>
      <c r="OAE15" s="316"/>
      <c r="OAF15" s="316"/>
      <c r="OAG15" s="316"/>
      <c r="OAH15" s="316"/>
      <c r="OAI15" s="316"/>
      <c r="OAJ15" s="316"/>
      <c r="OAK15" s="316"/>
      <c r="OAL15" s="316"/>
      <c r="OAM15" s="316"/>
      <c r="OAN15" s="316"/>
      <c r="OAO15" s="316"/>
      <c r="OAP15" s="316"/>
      <c r="OAQ15" s="316"/>
      <c r="OAR15" s="316"/>
      <c r="OAS15" s="316"/>
      <c r="OAT15" s="316"/>
      <c r="OAU15" s="316"/>
      <c r="OAV15" s="316"/>
      <c r="OAW15" s="316"/>
      <c r="OAX15" s="316"/>
      <c r="OAY15" s="316"/>
      <c r="OAZ15" s="316"/>
      <c r="OBA15" s="316"/>
      <c r="OBB15" s="316"/>
      <c r="OBC15" s="316"/>
      <c r="OBD15" s="316"/>
      <c r="OBE15" s="316"/>
      <c r="OBF15" s="316"/>
      <c r="OBG15" s="316"/>
      <c r="OBH15" s="316"/>
      <c r="OBI15" s="316"/>
      <c r="OBJ15" s="316"/>
      <c r="OBK15" s="316"/>
      <c r="OBL15" s="316"/>
      <c r="OBM15" s="316"/>
      <c r="OBN15" s="316"/>
      <c r="OBO15" s="316"/>
      <c r="OBP15" s="316"/>
      <c r="OBQ15" s="316"/>
      <c r="OBR15" s="316"/>
      <c r="OBS15" s="316"/>
      <c r="OBT15" s="316"/>
      <c r="OBU15" s="316"/>
      <c r="OBV15" s="316"/>
      <c r="OBW15" s="316"/>
      <c r="OBX15" s="316"/>
      <c r="OBY15" s="316"/>
      <c r="OBZ15" s="316"/>
      <c r="OCA15" s="316"/>
      <c r="OCB15" s="316"/>
      <c r="OCC15" s="316"/>
      <c r="OCD15" s="316"/>
      <c r="OCE15" s="316"/>
      <c r="OCF15" s="316"/>
      <c r="OCG15" s="316"/>
      <c r="OCH15" s="316"/>
      <c r="OCI15" s="316"/>
      <c r="OCJ15" s="316"/>
      <c r="OCK15" s="316"/>
      <c r="OCL15" s="316"/>
      <c r="OCM15" s="316"/>
      <c r="OCN15" s="316"/>
      <c r="OCO15" s="316"/>
      <c r="OCP15" s="316"/>
      <c r="OCQ15" s="316"/>
      <c r="OCR15" s="316"/>
      <c r="OCS15" s="316"/>
      <c r="OCT15" s="316"/>
      <c r="OCU15" s="316"/>
      <c r="OCV15" s="316"/>
      <c r="OCW15" s="316"/>
      <c r="OCX15" s="316"/>
      <c r="OCY15" s="316"/>
      <c r="OCZ15" s="316"/>
      <c r="ODA15" s="316"/>
      <c r="ODB15" s="316"/>
      <c r="ODC15" s="316"/>
      <c r="ODD15" s="316"/>
      <c r="ODE15" s="316"/>
      <c r="ODF15" s="316"/>
      <c r="ODG15" s="316"/>
      <c r="ODH15" s="316"/>
      <c r="ODI15" s="316"/>
      <c r="ODJ15" s="316"/>
      <c r="ODK15" s="316"/>
      <c r="ODL15" s="316"/>
      <c r="ODM15" s="316"/>
      <c r="ODN15" s="316"/>
      <c r="ODO15" s="316"/>
      <c r="ODP15" s="316"/>
      <c r="ODQ15" s="316"/>
      <c r="ODR15" s="316"/>
      <c r="ODS15" s="316"/>
      <c r="ODT15" s="316"/>
      <c r="ODU15" s="316"/>
      <c r="ODV15" s="316"/>
      <c r="ODW15" s="316"/>
      <c r="ODX15" s="316"/>
      <c r="ODY15" s="316"/>
      <c r="ODZ15" s="316"/>
      <c r="OEA15" s="316"/>
      <c r="OEB15" s="316"/>
      <c r="OEC15" s="316"/>
      <c r="OED15" s="316"/>
      <c r="OEE15" s="316"/>
      <c r="OEF15" s="316"/>
      <c r="OEG15" s="316"/>
      <c r="OEH15" s="316"/>
      <c r="OEI15" s="316"/>
      <c r="OEJ15" s="316"/>
      <c r="OEK15" s="316"/>
      <c r="OEL15" s="316"/>
      <c r="OEM15" s="316"/>
      <c r="OEN15" s="316"/>
      <c r="OEO15" s="316"/>
      <c r="OEP15" s="316"/>
      <c r="OEQ15" s="316"/>
      <c r="OER15" s="316"/>
      <c r="OES15" s="316"/>
      <c r="OET15" s="316"/>
      <c r="OEU15" s="316"/>
      <c r="OEV15" s="316"/>
      <c r="OEW15" s="316"/>
      <c r="OEX15" s="316"/>
      <c r="OEY15" s="316"/>
      <c r="OEZ15" s="316"/>
      <c r="OFA15" s="316"/>
      <c r="OFB15" s="316"/>
      <c r="OFC15" s="316"/>
      <c r="OFD15" s="316"/>
      <c r="OFE15" s="316"/>
      <c r="OFF15" s="316"/>
      <c r="OFG15" s="316"/>
      <c r="OFH15" s="316"/>
      <c r="OFI15" s="316"/>
      <c r="OFJ15" s="316"/>
      <c r="OFK15" s="316"/>
      <c r="OFL15" s="316"/>
      <c r="OFM15" s="316"/>
      <c r="OFN15" s="316"/>
      <c r="OFO15" s="316"/>
      <c r="OFP15" s="316"/>
      <c r="OFQ15" s="316"/>
      <c r="OFR15" s="316"/>
      <c r="OFS15" s="316"/>
      <c r="OFT15" s="316"/>
      <c r="OFU15" s="316"/>
      <c r="OFV15" s="316"/>
      <c r="OFW15" s="316"/>
      <c r="OFX15" s="316"/>
      <c r="OFY15" s="316"/>
      <c r="OFZ15" s="316"/>
      <c r="OGA15" s="316"/>
      <c r="OGB15" s="316"/>
      <c r="OGC15" s="316"/>
      <c r="OGD15" s="316"/>
      <c r="OGE15" s="316"/>
      <c r="OGF15" s="316"/>
      <c r="OGG15" s="316"/>
      <c r="OGH15" s="316"/>
      <c r="OGI15" s="316"/>
      <c r="OGJ15" s="316"/>
      <c r="OGK15" s="316"/>
      <c r="OGL15" s="316"/>
      <c r="OGM15" s="316"/>
      <c r="OGN15" s="316"/>
      <c r="OGO15" s="316"/>
      <c r="OGP15" s="316"/>
      <c r="OGQ15" s="316"/>
      <c r="OGR15" s="316"/>
      <c r="OGS15" s="316"/>
      <c r="OGT15" s="316"/>
      <c r="OGU15" s="316"/>
      <c r="OGV15" s="316"/>
      <c r="OGW15" s="316"/>
      <c r="OGX15" s="316"/>
      <c r="OGY15" s="316"/>
      <c r="OGZ15" s="316"/>
      <c r="OHA15" s="316"/>
      <c r="OHB15" s="316"/>
      <c r="OHC15" s="316"/>
      <c r="OHD15" s="316"/>
      <c r="OHE15" s="316"/>
      <c r="OHF15" s="316"/>
      <c r="OHG15" s="316"/>
      <c r="OHH15" s="316"/>
      <c r="OHI15" s="316"/>
      <c r="OHJ15" s="316"/>
      <c r="OHK15" s="316"/>
      <c r="OHL15" s="316"/>
      <c r="OHM15" s="316"/>
      <c r="OHN15" s="316"/>
      <c r="OHO15" s="316"/>
      <c r="OHP15" s="316"/>
      <c r="OHQ15" s="316"/>
      <c r="OHR15" s="316"/>
      <c r="OHS15" s="316"/>
      <c r="OHT15" s="316"/>
      <c r="OHU15" s="316"/>
      <c r="OHV15" s="316"/>
      <c r="OHW15" s="316"/>
      <c r="OHX15" s="316"/>
      <c r="OHY15" s="316"/>
      <c r="OHZ15" s="316"/>
      <c r="OIA15" s="316"/>
      <c r="OIB15" s="316"/>
      <c r="OIC15" s="316"/>
      <c r="OID15" s="316"/>
      <c r="OIE15" s="316"/>
      <c r="OIF15" s="316"/>
      <c r="OIG15" s="316"/>
      <c r="OIH15" s="316"/>
      <c r="OII15" s="316"/>
      <c r="OIJ15" s="316"/>
      <c r="OIK15" s="316"/>
      <c r="OIL15" s="316"/>
      <c r="OIM15" s="316"/>
      <c r="OIN15" s="316"/>
      <c r="OIO15" s="316"/>
      <c r="OIP15" s="316"/>
      <c r="OIQ15" s="316"/>
      <c r="OIR15" s="316"/>
      <c r="OIS15" s="316"/>
      <c r="OIT15" s="316"/>
      <c r="OIU15" s="316"/>
      <c r="OIV15" s="316"/>
      <c r="OIW15" s="316"/>
      <c r="OIX15" s="316"/>
      <c r="OIY15" s="316"/>
      <c r="OIZ15" s="316"/>
      <c r="OJA15" s="316"/>
      <c r="OJB15" s="316"/>
      <c r="OJC15" s="316"/>
      <c r="OJD15" s="316"/>
      <c r="OJE15" s="316"/>
      <c r="OJF15" s="316"/>
      <c r="OJG15" s="316"/>
      <c r="OJH15" s="316"/>
      <c r="OJI15" s="316"/>
      <c r="OJJ15" s="316"/>
      <c r="OJK15" s="316"/>
      <c r="OJL15" s="316"/>
      <c r="OJM15" s="316"/>
      <c r="OJN15" s="316"/>
      <c r="OJO15" s="316"/>
      <c r="OJP15" s="316"/>
      <c r="OJQ15" s="316"/>
      <c r="OJR15" s="316"/>
      <c r="OJS15" s="316"/>
      <c r="OJT15" s="316"/>
      <c r="OJU15" s="316"/>
      <c r="OJV15" s="316"/>
      <c r="OJW15" s="316"/>
      <c r="OJX15" s="316"/>
      <c r="OJY15" s="316"/>
      <c r="OJZ15" s="316"/>
      <c r="OKA15" s="316"/>
      <c r="OKB15" s="316"/>
      <c r="OKC15" s="316"/>
      <c r="OKD15" s="316"/>
      <c r="OKE15" s="316"/>
      <c r="OKF15" s="316"/>
      <c r="OKG15" s="316"/>
      <c r="OKH15" s="316"/>
      <c r="OKI15" s="316"/>
      <c r="OKJ15" s="316"/>
      <c r="OKK15" s="316"/>
      <c r="OKL15" s="316"/>
      <c r="OKM15" s="316"/>
      <c r="OKN15" s="316"/>
      <c r="OKO15" s="316"/>
      <c r="OKP15" s="316"/>
      <c r="OKQ15" s="316"/>
      <c r="OKR15" s="316"/>
      <c r="OKS15" s="316"/>
      <c r="OKT15" s="316"/>
      <c r="OKU15" s="316"/>
      <c r="OKV15" s="316"/>
      <c r="OKW15" s="316"/>
      <c r="OKX15" s="316"/>
      <c r="OKY15" s="316"/>
      <c r="OKZ15" s="316"/>
      <c r="OLA15" s="316"/>
      <c r="OLB15" s="316"/>
      <c r="OLC15" s="316"/>
      <c r="OLD15" s="316"/>
      <c r="OLE15" s="316"/>
      <c r="OLF15" s="316"/>
      <c r="OLG15" s="316"/>
      <c r="OLH15" s="316"/>
      <c r="OLI15" s="316"/>
      <c r="OLJ15" s="316"/>
      <c r="OLK15" s="316"/>
      <c r="OLL15" s="316"/>
      <c r="OLM15" s="316"/>
      <c r="OLN15" s="316"/>
      <c r="OLO15" s="316"/>
      <c r="OLP15" s="316"/>
      <c r="OLQ15" s="316"/>
      <c r="OLR15" s="316"/>
      <c r="OLS15" s="316"/>
      <c r="OLT15" s="316"/>
      <c r="OLU15" s="316"/>
      <c r="OLV15" s="316"/>
      <c r="OLW15" s="316"/>
      <c r="OLX15" s="316"/>
      <c r="OLY15" s="316"/>
      <c r="OLZ15" s="316"/>
      <c r="OMA15" s="316"/>
      <c r="OMB15" s="316"/>
      <c r="OMC15" s="316"/>
      <c r="OMD15" s="316"/>
      <c r="OME15" s="316"/>
      <c r="OMF15" s="316"/>
      <c r="OMG15" s="316"/>
      <c r="OMH15" s="316"/>
      <c r="OMI15" s="316"/>
      <c r="OMJ15" s="316"/>
      <c r="OMK15" s="316"/>
      <c r="OML15" s="316"/>
      <c r="OMM15" s="316"/>
      <c r="OMN15" s="316"/>
      <c r="OMO15" s="316"/>
      <c r="OMP15" s="316"/>
      <c r="OMQ15" s="316"/>
      <c r="OMR15" s="316"/>
      <c r="OMS15" s="316"/>
      <c r="OMT15" s="316"/>
      <c r="OMU15" s="316"/>
      <c r="OMV15" s="316"/>
      <c r="OMW15" s="316"/>
      <c r="OMX15" s="316"/>
      <c r="OMY15" s="316"/>
      <c r="OMZ15" s="316"/>
      <c r="ONA15" s="316"/>
      <c r="ONB15" s="316"/>
      <c r="ONC15" s="316"/>
      <c r="OND15" s="316"/>
      <c r="ONE15" s="316"/>
      <c r="ONF15" s="316"/>
      <c r="ONG15" s="316"/>
      <c r="ONH15" s="316"/>
      <c r="ONI15" s="316"/>
      <c r="ONJ15" s="316"/>
      <c r="ONK15" s="316"/>
      <c r="ONL15" s="316"/>
      <c r="ONM15" s="316"/>
      <c r="ONN15" s="316"/>
      <c r="ONO15" s="316"/>
      <c r="ONP15" s="316"/>
      <c r="ONQ15" s="316"/>
      <c r="ONR15" s="316"/>
      <c r="ONS15" s="316"/>
      <c r="ONT15" s="316"/>
      <c r="ONU15" s="316"/>
      <c r="ONV15" s="316"/>
      <c r="ONW15" s="316"/>
      <c r="ONX15" s="316"/>
      <c r="ONY15" s="316"/>
      <c r="ONZ15" s="316"/>
      <c r="OOA15" s="316"/>
      <c r="OOB15" s="316"/>
      <c r="OOC15" s="316"/>
      <c r="OOD15" s="316"/>
      <c r="OOE15" s="316"/>
      <c r="OOF15" s="316"/>
      <c r="OOG15" s="316"/>
      <c r="OOH15" s="316"/>
      <c r="OOI15" s="316"/>
      <c r="OOJ15" s="316"/>
      <c r="OOK15" s="316"/>
      <c r="OOL15" s="316"/>
      <c r="OOM15" s="316"/>
      <c r="OON15" s="316"/>
      <c r="OOO15" s="316"/>
      <c r="OOP15" s="316"/>
      <c r="OOQ15" s="316"/>
      <c r="OOR15" s="316"/>
      <c r="OOS15" s="316"/>
      <c r="OOT15" s="316"/>
      <c r="OOU15" s="316"/>
      <c r="OOV15" s="316"/>
      <c r="OOW15" s="316"/>
      <c r="OOX15" s="316"/>
      <c r="OOY15" s="316"/>
      <c r="OOZ15" s="316"/>
      <c r="OPA15" s="316"/>
      <c r="OPB15" s="316"/>
      <c r="OPC15" s="316"/>
      <c r="OPD15" s="316"/>
      <c r="OPE15" s="316"/>
      <c r="OPF15" s="316"/>
      <c r="OPG15" s="316"/>
      <c r="OPH15" s="316"/>
      <c r="OPI15" s="316"/>
      <c r="OPJ15" s="316"/>
      <c r="OPK15" s="316"/>
      <c r="OPL15" s="316"/>
      <c r="OPM15" s="316"/>
      <c r="OPN15" s="316"/>
      <c r="OPO15" s="316"/>
      <c r="OPP15" s="316"/>
      <c r="OPQ15" s="316"/>
      <c r="OPR15" s="316"/>
      <c r="OPS15" s="316"/>
      <c r="OPT15" s="316"/>
      <c r="OPU15" s="316"/>
      <c r="OPV15" s="316"/>
      <c r="OPW15" s="316"/>
      <c r="OPX15" s="316"/>
      <c r="OPY15" s="316"/>
      <c r="OPZ15" s="316"/>
      <c r="OQA15" s="316"/>
      <c r="OQB15" s="316"/>
      <c r="OQC15" s="316"/>
      <c r="OQD15" s="316"/>
      <c r="OQE15" s="316"/>
      <c r="OQF15" s="316"/>
      <c r="OQG15" s="316"/>
      <c r="OQH15" s="316"/>
      <c r="OQI15" s="316"/>
      <c r="OQJ15" s="316"/>
      <c r="OQK15" s="316"/>
      <c r="OQL15" s="316"/>
      <c r="OQM15" s="316"/>
      <c r="OQN15" s="316"/>
      <c r="OQO15" s="316"/>
      <c r="OQP15" s="316"/>
      <c r="OQQ15" s="316"/>
      <c r="OQR15" s="316"/>
      <c r="OQS15" s="316"/>
      <c r="OQT15" s="316"/>
      <c r="OQU15" s="316"/>
      <c r="OQV15" s="316"/>
      <c r="OQW15" s="316"/>
      <c r="OQX15" s="316"/>
      <c r="OQY15" s="316"/>
      <c r="OQZ15" s="316"/>
      <c r="ORA15" s="316"/>
      <c r="ORB15" s="316"/>
      <c r="ORC15" s="316"/>
      <c r="ORD15" s="316"/>
      <c r="ORE15" s="316"/>
      <c r="ORF15" s="316"/>
      <c r="ORG15" s="316"/>
      <c r="ORH15" s="316"/>
      <c r="ORI15" s="316"/>
      <c r="ORJ15" s="316"/>
      <c r="ORK15" s="316"/>
      <c r="ORL15" s="316"/>
      <c r="ORM15" s="316"/>
      <c r="ORN15" s="316"/>
      <c r="ORO15" s="316"/>
      <c r="ORP15" s="316"/>
      <c r="ORQ15" s="316"/>
      <c r="ORR15" s="316"/>
      <c r="ORS15" s="316"/>
      <c r="ORT15" s="316"/>
      <c r="ORU15" s="316"/>
      <c r="ORV15" s="316"/>
      <c r="ORW15" s="316"/>
      <c r="ORX15" s="316"/>
      <c r="ORY15" s="316"/>
      <c r="ORZ15" s="316"/>
      <c r="OSA15" s="316"/>
      <c r="OSB15" s="316"/>
      <c r="OSC15" s="316"/>
      <c r="OSD15" s="316"/>
      <c r="OSE15" s="316"/>
      <c r="OSF15" s="316"/>
      <c r="OSG15" s="316"/>
      <c r="OSH15" s="316"/>
      <c r="OSI15" s="316"/>
      <c r="OSJ15" s="316"/>
      <c r="OSK15" s="316"/>
      <c r="OSL15" s="316"/>
      <c r="OSM15" s="316"/>
      <c r="OSN15" s="316"/>
      <c r="OSO15" s="316"/>
      <c r="OSP15" s="316"/>
      <c r="OSQ15" s="316"/>
      <c r="OSR15" s="316"/>
      <c r="OSS15" s="316"/>
      <c r="OST15" s="316"/>
      <c r="OSU15" s="316"/>
      <c r="OSV15" s="316"/>
      <c r="OSW15" s="316"/>
      <c r="OSX15" s="316"/>
      <c r="OSY15" s="316"/>
      <c r="OSZ15" s="316"/>
      <c r="OTA15" s="316"/>
      <c r="OTB15" s="316"/>
      <c r="OTC15" s="316"/>
      <c r="OTD15" s="316"/>
      <c r="OTE15" s="316"/>
      <c r="OTF15" s="316"/>
      <c r="OTG15" s="316"/>
      <c r="OTH15" s="316"/>
      <c r="OTI15" s="316"/>
      <c r="OTJ15" s="316"/>
      <c r="OTK15" s="316"/>
      <c r="OTL15" s="316"/>
      <c r="OTM15" s="316"/>
      <c r="OTN15" s="316"/>
      <c r="OTO15" s="316"/>
      <c r="OTP15" s="316"/>
      <c r="OTQ15" s="316"/>
      <c r="OTR15" s="316"/>
      <c r="OTS15" s="316"/>
      <c r="OTT15" s="316"/>
      <c r="OTU15" s="316"/>
      <c r="OTV15" s="316"/>
      <c r="OTW15" s="316"/>
      <c r="OTX15" s="316"/>
      <c r="OTY15" s="316"/>
      <c r="OTZ15" s="316"/>
      <c r="OUA15" s="316"/>
      <c r="OUB15" s="316"/>
      <c r="OUC15" s="316"/>
      <c r="OUD15" s="316"/>
      <c r="OUE15" s="316"/>
      <c r="OUF15" s="316"/>
      <c r="OUG15" s="316"/>
      <c r="OUH15" s="316"/>
      <c r="OUI15" s="316"/>
      <c r="OUJ15" s="316"/>
      <c r="OUK15" s="316"/>
      <c r="OUL15" s="316"/>
      <c r="OUM15" s="316"/>
      <c r="OUN15" s="316"/>
      <c r="OUO15" s="316"/>
      <c r="OUP15" s="316"/>
      <c r="OUQ15" s="316"/>
      <c r="OUR15" s="316"/>
      <c r="OUS15" s="316"/>
      <c r="OUT15" s="316"/>
      <c r="OUU15" s="316"/>
      <c r="OUV15" s="316"/>
      <c r="OUW15" s="316"/>
      <c r="OUX15" s="316"/>
      <c r="OUY15" s="316"/>
      <c r="OUZ15" s="316"/>
      <c r="OVA15" s="316"/>
      <c r="OVB15" s="316"/>
      <c r="OVC15" s="316"/>
      <c r="OVD15" s="316"/>
      <c r="OVE15" s="316"/>
      <c r="OVF15" s="316"/>
      <c r="OVG15" s="316"/>
      <c r="OVH15" s="316"/>
      <c r="OVI15" s="316"/>
      <c r="OVJ15" s="316"/>
      <c r="OVK15" s="316"/>
      <c r="OVL15" s="316"/>
      <c r="OVM15" s="316"/>
      <c r="OVN15" s="316"/>
      <c r="OVO15" s="316"/>
      <c r="OVP15" s="316"/>
      <c r="OVQ15" s="316"/>
      <c r="OVR15" s="316"/>
      <c r="OVS15" s="316"/>
      <c r="OVT15" s="316"/>
      <c r="OVU15" s="316"/>
      <c r="OVV15" s="316"/>
      <c r="OVW15" s="316"/>
      <c r="OVX15" s="316"/>
      <c r="OVY15" s="316"/>
      <c r="OVZ15" s="316"/>
      <c r="OWA15" s="316"/>
      <c r="OWB15" s="316"/>
      <c r="OWC15" s="316"/>
      <c r="OWD15" s="316"/>
      <c r="OWE15" s="316"/>
      <c r="OWF15" s="316"/>
      <c r="OWG15" s="316"/>
      <c r="OWH15" s="316"/>
      <c r="OWI15" s="316"/>
      <c r="OWJ15" s="316"/>
      <c r="OWK15" s="316"/>
      <c r="OWL15" s="316"/>
      <c r="OWM15" s="316"/>
      <c r="OWN15" s="316"/>
      <c r="OWO15" s="316"/>
      <c r="OWP15" s="316"/>
      <c r="OWQ15" s="316"/>
      <c r="OWR15" s="316"/>
      <c r="OWS15" s="316"/>
      <c r="OWT15" s="316"/>
      <c r="OWU15" s="316"/>
      <c r="OWV15" s="316"/>
      <c r="OWW15" s="316"/>
      <c r="OWX15" s="316"/>
      <c r="OWY15" s="316"/>
      <c r="OWZ15" s="316"/>
      <c r="OXA15" s="316"/>
      <c r="OXB15" s="316"/>
      <c r="OXC15" s="316"/>
      <c r="OXD15" s="316"/>
      <c r="OXE15" s="316"/>
      <c r="OXF15" s="316"/>
      <c r="OXG15" s="316"/>
      <c r="OXH15" s="316"/>
      <c r="OXI15" s="316"/>
      <c r="OXJ15" s="316"/>
      <c r="OXK15" s="316"/>
      <c r="OXL15" s="316"/>
      <c r="OXM15" s="316"/>
      <c r="OXN15" s="316"/>
      <c r="OXO15" s="316"/>
      <c r="OXP15" s="316"/>
      <c r="OXQ15" s="316"/>
      <c r="OXR15" s="316"/>
      <c r="OXS15" s="316"/>
      <c r="OXT15" s="316"/>
      <c r="OXU15" s="316"/>
      <c r="OXV15" s="316"/>
      <c r="OXW15" s="316"/>
      <c r="OXX15" s="316"/>
      <c r="OXY15" s="316"/>
      <c r="OXZ15" s="316"/>
      <c r="OYA15" s="316"/>
      <c r="OYB15" s="316"/>
      <c r="OYC15" s="316"/>
      <c r="OYD15" s="316"/>
      <c r="OYE15" s="316"/>
      <c r="OYF15" s="316"/>
      <c r="OYG15" s="316"/>
      <c r="OYH15" s="316"/>
      <c r="OYI15" s="316"/>
      <c r="OYJ15" s="316"/>
      <c r="OYK15" s="316"/>
      <c r="OYL15" s="316"/>
      <c r="OYM15" s="316"/>
      <c r="OYN15" s="316"/>
      <c r="OYO15" s="316"/>
      <c r="OYP15" s="316"/>
      <c r="OYQ15" s="316"/>
      <c r="OYR15" s="316"/>
      <c r="OYS15" s="316"/>
      <c r="OYT15" s="316"/>
      <c r="OYU15" s="316"/>
      <c r="OYV15" s="316"/>
      <c r="OYW15" s="316"/>
      <c r="OYX15" s="316"/>
      <c r="OYY15" s="316"/>
      <c r="OYZ15" s="316"/>
      <c r="OZA15" s="316"/>
      <c r="OZB15" s="316"/>
      <c r="OZC15" s="316"/>
      <c r="OZD15" s="316"/>
      <c r="OZE15" s="316"/>
      <c r="OZF15" s="316"/>
      <c r="OZG15" s="316"/>
      <c r="OZH15" s="316"/>
      <c r="OZI15" s="316"/>
      <c r="OZJ15" s="316"/>
      <c r="OZK15" s="316"/>
      <c r="OZL15" s="316"/>
      <c r="OZM15" s="316"/>
      <c r="OZN15" s="316"/>
      <c r="OZO15" s="316"/>
      <c r="OZP15" s="316"/>
      <c r="OZQ15" s="316"/>
      <c r="OZR15" s="316"/>
      <c r="OZS15" s="316"/>
      <c r="OZT15" s="316"/>
      <c r="OZU15" s="316"/>
      <c r="OZV15" s="316"/>
      <c r="OZW15" s="316"/>
      <c r="OZX15" s="316"/>
      <c r="OZY15" s="316"/>
      <c r="OZZ15" s="316"/>
      <c r="PAA15" s="316"/>
      <c r="PAB15" s="316"/>
      <c r="PAC15" s="316"/>
      <c r="PAD15" s="316"/>
      <c r="PAE15" s="316"/>
      <c r="PAF15" s="316"/>
      <c r="PAG15" s="316"/>
      <c r="PAH15" s="316"/>
      <c r="PAI15" s="316"/>
      <c r="PAJ15" s="316"/>
      <c r="PAK15" s="316"/>
      <c r="PAL15" s="316"/>
      <c r="PAM15" s="316"/>
      <c r="PAN15" s="316"/>
      <c r="PAO15" s="316"/>
      <c r="PAP15" s="316"/>
      <c r="PAQ15" s="316"/>
      <c r="PAR15" s="316"/>
      <c r="PAS15" s="316"/>
      <c r="PAT15" s="316"/>
      <c r="PAU15" s="316"/>
      <c r="PAV15" s="316"/>
      <c r="PAW15" s="316"/>
      <c r="PAX15" s="316"/>
      <c r="PAY15" s="316"/>
      <c r="PAZ15" s="316"/>
      <c r="PBA15" s="316"/>
      <c r="PBB15" s="316"/>
      <c r="PBC15" s="316"/>
      <c r="PBD15" s="316"/>
      <c r="PBE15" s="316"/>
      <c r="PBF15" s="316"/>
      <c r="PBG15" s="316"/>
      <c r="PBH15" s="316"/>
      <c r="PBI15" s="316"/>
      <c r="PBJ15" s="316"/>
      <c r="PBK15" s="316"/>
      <c r="PBL15" s="316"/>
      <c r="PBM15" s="316"/>
      <c r="PBN15" s="316"/>
      <c r="PBO15" s="316"/>
      <c r="PBP15" s="316"/>
      <c r="PBQ15" s="316"/>
      <c r="PBR15" s="316"/>
      <c r="PBS15" s="316"/>
      <c r="PBT15" s="316"/>
      <c r="PBU15" s="316"/>
      <c r="PBV15" s="316"/>
      <c r="PBW15" s="316"/>
      <c r="PBX15" s="316"/>
      <c r="PBY15" s="316"/>
      <c r="PBZ15" s="316"/>
      <c r="PCA15" s="316"/>
      <c r="PCB15" s="316"/>
      <c r="PCC15" s="316"/>
      <c r="PCD15" s="316"/>
      <c r="PCE15" s="316"/>
      <c r="PCF15" s="316"/>
      <c r="PCG15" s="316"/>
      <c r="PCH15" s="316"/>
      <c r="PCI15" s="316"/>
      <c r="PCJ15" s="316"/>
      <c r="PCK15" s="316"/>
      <c r="PCL15" s="316"/>
      <c r="PCM15" s="316"/>
      <c r="PCN15" s="316"/>
      <c r="PCO15" s="316"/>
      <c r="PCP15" s="316"/>
      <c r="PCQ15" s="316"/>
      <c r="PCR15" s="316"/>
      <c r="PCS15" s="316"/>
      <c r="PCT15" s="316"/>
      <c r="PCU15" s="316"/>
      <c r="PCV15" s="316"/>
      <c r="PCW15" s="316"/>
      <c r="PCX15" s="316"/>
      <c r="PCY15" s="316"/>
      <c r="PCZ15" s="316"/>
      <c r="PDA15" s="316"/>
      <c r="PDB15" s="316"/>
      <c r="PDC15" s="316"/>
      <c r="PDD15" s="316"/>
      <c r="PDE15" s="316"/>
      <c r="PDF15" s="316"/>
      <c r="PDG15" s="316"/>
      <c r="PDH15" s="316"/>
      <c r="PDI15" s="316"/>
      <c r="PDJ15" s="316"/>
      <c r="PDK15" s="316"/>
      <c r="PDL15" s="316"/>
      <c r="PDM15" s="316"/>
      <c r="PDN15" s="316"/>
      <c r="PDO15" s="316"/>
      <c r="PDP15" s="316"/>
      <c r="PDQ15" s="316"/>
      <c r="PDR15" s="316"/>
      <c r="PDS15" s="316"/>
      <c r="PDT15" s="316"/>
      <c r="PDU15" s="316"/>
      <c r="PDV15" s="316"/>
      <c r="PDW15" s="316"/>
      <c r="PDX15" s="316"/>
      <c r="PDY15" s="316"/>
      <c r="PDZ15" s="316"/>
      <c r="PEA15" s="316"/>
      <c r="PEB15" s="316"/>
      <c r="PEC15" s="316"/>
      <c r="PED15" s="316"/>
      <c r="PEE15" s="316"/>
      <c r="PEF15" s="316"/>
      <c r="PEG15" s="316"/>
      <c r="PEH15" s="316"/>
      <c r="PEI15" s="316"/>
      <c r="PEJ15" s="316"/>
      <c r="PEK15" s="316"/>
      <c r="PEL15" s="316"/>
      <c r="PEM15" s="316"/>
      <c r="PEN15" s="316"/>
      <c r="PEO15" s="316"/>
      <c r="PEP15" s="316"/>
      <c r="PEQ15" s="316"/>
      <c r="PER15" s="316"/>
      <c r="PES15" s="316"/>
      <c r="PET15" s="316"/>
      <c r="PEU15" s="316"/>
      <c r="PEV15" s="316"/>
      <c r="PEW15" s="316"/>
      <c r="PEX15" s="316"/>
      <c r="PEY15" s="316"/>
      <c r="PEZ15" s="316"/>
      <c r="PFA15" s="316"/>
      <c r="PFB15" s="316"/>
      <c r="PFC15" s="316"/>
      <c r="PFD15" s="316"/>
      <c r="PFE15" s="316"/>
      <c r="PFF15" s="316"/>
      <c r="PFG15" s="316"/>
      <c r="PFH15" s="316"/>
      <c r="PFI15" s="316"/>
      <c r="PFJ15" s="316"/>
      <c r="PFK15" s="316"/>
      <c r="PFL15" s="316"/>
      <c r="PFM15" s="316"/>
      <c r="PFN15" s="316"/>
      <c r="PFO15" s="316"/>
      <c r="PFP15" s="316"/>
      <c r="PFQ15" s="316"/>
      <c r="PFR15" s="316"/>
      <c r="PFS15" s="316"/>
      <c r="PFT15" s="316"/>
      <c r="PFU15" s="316"/>
      <c r="PFV15" s="316"/>
      <c r="PFW15" s="316"/>
      <c r="PFX15" s="316"/>
      <c r="PFY15" s="316"/>
      <c r="PFZ15" s="316"/>
      <c r="PGA15" s="316"/>
      <c r="PGB15" s="316"/>
      <c r="PGC15" s="316"/>
      <c r="PGD15" s="316"/>
      <c r="PGE15" s="316"/>
      <c r="PGF15" s="316"/>
      <c r="PGG15" s="316"/>
      <c r="PGH15" s="316"/>
      <c r="PGI15" s="316"/>
      <c r="PGJ15" s="316"/>
      <c r="PGK15" s="316"/>
      <c r="PGL15" s="316"/>
      <c r="PGM15" s="316"/>
      <c r="PGN15" s="316"/>
      <c r="PGO15" s="316"/>
      <c r="PGP15" s="316"/>
      <c r="PGQ15" s="316"/>
      <c r="PGR15" s="316"/>
      <c r="PGS15" s="316"/>
      <c r="PGT15" s="316"/>
      <c r="PGU15" s="316"/>
      <c r="PGV15" s="316"/>
      <c r="PGW15" s="316"/>
      <c r="PGX15" s="316"/>
      <c r="PGY15" s="316"/>
      <c r="PGZ15" s="316"/>
      <c r="PHA15" s="316"/>
      <c r="PHB15" s="316"/>
      <c r="PHC15" s="316"/>
      <c r="PHD15" s="316"/>
      <c r="PHE15" s="316"/>
      <c r="PHF15" s="316"/>
      <c r="PHG15" s="316"/>
      <c r="PHH15" s="316"/>
      <c r="PHI15" s="316"/>
      <c r="PHJ15" s="316"/>
      <c r="PHK15" s="316"/>
      <c r="PHL15" s="316"/>
      <c r="PHM15" s="316"/>
      <c r="PHN15" s="316"/>
      <c r="PHO15" s="316"/>
      <c r="PHP15" s="316"/>
      <c r="PHQ15" s="316"/>
      <c r="PHR15" s="316"/>
      <c r="PHS15" s="316"/>
      <c r="PHT15" s="316"/>
      <c r="PHU15" s="316"/>
      <c r="PHV15" s="316"/>
      <c r="PHW15" s="316"/>
      <c r="PHX15" s="316"/>
      <c r="PHY15" s="316"/>
      <c r="PHZ15" s="316"/>
      <c r="PIA15" s="316"/>
      <c r="PIB15" s="316"/>
      <c r="PIC15" s="316"/>
      <c r="PID15" s="316"/>
      <c r="PIE15" s="316"/>
      <c r="PIF15" s="316"/>
      <c r="PIG15" s="316"/>
      <c r="PIH15" s="316"/>
      <c r="PII15" s="316"/>
      <c r="PIJ15" s="316"/>
      <c r="PIK15" s="316"/>
      <c r="PIL15" s="316"/>
      <c r="PIM15" s="316"/>
      <c r="PIN15" s="316"/>
      <c r="PIO15" s="316"/>
      <c r="PIP15" s="316"/>
      <c r="PIQ15" s="316"/>
      <c r="PIR15" s="316"/>
      <c r="PIS15" s="316"/>
      <c r="PIT15" s="316"/>
      <c r="PIU15" s="316"/>
      <c r="PIV15" s="316"/>
      <c r="PIW15" s="316"/>
      <c r="PIX15" s="316"/>
      <c r="PIY15" s="316"/>
      <c r="PIZ15" s="316"/>
      <c r="PJA15" s="316"/>
      <c r="PJB15" s="316"/>
      <c r="PJC15" s="316"/>
      <c r="PJD15" s="316"/>
      <c r="PJE15" s="316"/>
      <c r="PJF15" s="316"/>
      <c r="PJG15" s="316"/>
      <c r="PJH15" s="316"/>
      <c r="PJI15" s="316"/>
      <c r="PJJ15" s="316"/>
      <c r="PJK15" s="316"/>
      <c r="PJL15" s="316"/>
      <c r="PJM15" s="316"/>
      <c r="PJN15" s="316"/>
      <c r="PJO15" s="316"/>
      <c r="PJP15" s="316"/>
      <c r="PJQ15" s="316"/>
      <c r="PJR15" s="316"/>
      <c r="PJS15" s="316"/>
      <c r="PJT15" s="316"/>
      <c r="PJU15" s="316"/>
      <c r="PJV15" s="316"/>
      <c r="PJW15" s="316"/>
      <c r="PJX15" s="316"/>
      <c r="PJY15" s="316"/>
      <c r="PJZ15" s="316"/>
      <c r="PKA15" s="316"/>
      <c r="PKB15" s="316"/>
      <c r="PKC15" s="316"/>
      <c r="PKD15" s="316"/>
      <c r="PKE15" s="316"/>
      <c r="PKF15" s="316"/>
      <c r="PKG15" s="316"/>
      <c r="PKH15" s="316"/>
      <c r="PKI15" s="316"/>
      <c r="PKJ15" s="316"/>
      <c r="PKK15" s="316"/>
      <c r="PKL15" s="316"/>
      <c r="PKM15" s="316"/>
      <c r="PKN15" s="316"/>
      <c r="PKO15" s="316"/>
      <c r="PKP15" s="316"/>
      <c r="PKQ15" s="316"/>
      <c r="PKR15" s="316"/>
      <c r="PKS15" s="316"/>
      <c r="PKT15" s="316"/>
      <c r="PKU15" s="316"/>
      <c r="PKV15" s="316"/>
      <c r="PKW15" s="316"/>
      <c r="PKX15" s="316"/>
      <c r="PKY15" s="316"/>
      <c r="PKZ15" s="316"/>
      <c r="PLA15" s="316"/>
      <c r="PLB15" s="316"/>
      <c r="PLC15" s="316"/>
      <c r="PLD15" s="316"/>
      <c r="PLE15" s="316"/>
      <c r="PLF15" s="316"/>
      <c r="PLG15" s="316"/>
      <c r="PLH15" s="316"/>
      <c r="PLI15" s="316"/>
      <c r="PLJ15" s="316"/>
      <c r="PLK15" s="316"/>
      <c r="PLL15" s="316"/>
      <c r="PLM15" s="316"/>
      <c r="PLN15" s="316"/>
      <c r="PLO15" s="316"/>
      <c r="PLP15" s="316"/>
      <c r="PLQ15" s="316"/>
      <c r="PLR15" s="316"/>
      <c r="PLS15" s="316"/>
      <c r="PLT15" s="316"/>
      <c r="PLU15" s="316"/>
      <c r="PLV15" s="316"/>
      <c r="PLW15" s="316"/>
      <c r="PLX15" s="316"/>
      <c r="PLY15" s="316"/>
      <c r="PLZ15" s="316"/>
      <c r="PMA15" s="316"/>
      <c r="PMB15" s="316"/>
      <c r="PMC15" s="316"/>
      <c r="PMD15" s="316"/>
      <c r="PME15" s="316"/>
      <c r="PMF15" s="316"/>
      <c r="PMG15" s="316"/>
      <c r="PMH15" s="316"/>
      <c r="PMI15" s="316"/>
      <c r="PMJ15" s="316"/>
      <c r="PMK15" s="316"/>
      <c r="PML15" s="316"/>
      <c r="PMM15" s="316"/>
      <c r="PMN15" s="316"/>
      <c r="PMO15" s="316"/>
      <c r="PMP15" s="316"/>
      <c r="PMQ15" s="316"/>
      <c r="PMR15" s="316"/>
      <c r="PMS15" s="316"/>
      <c r="PMT15" s="316"/>
      <c r="PMU15" s="316"/>
      <c r="PMV15" s="316"/>
      <c r="PMW15" s="316"/>
      <c r="PMX15" s="316"/>
      <c r="PMY15" s="316"/>
      <c r="PMZ15" s="316"/>
      <c r="PNA15" s="316"/>
      <c r="PNB15" s="316"/>
      <c r="PNC15" s="316"/>
      <c r="PND15" s="316"/>
      <c r="PNE15" s="316"/>
      <c r="PNF15" s="316"/>
      <c r="PNG15" s="316"/>
      <c r="PNH15" s="316"/>
      <c r="PNI15" s="316"/>
      <c r="PNJ15" s="316"/>
      <c r="PNK15" s="316"/>
      <c r="PNL15" s="316"/>
      <c r="PNM15" s="316"/>
      <c r="PNN15" s="316"/>
      <c r="PNO15" s="316"/>
      <c r="PNP15" s="316"/>
      <c r="PNQ15" s="316"/>
      <c r="PNR15" s="316"/>
      <c r="PNS15" s="316"/>
      <c r="PNT15" s="316"/>
      <c r="PNU15" s="316"/>
      <c r="PNV15" s="316"/>
      <c r="PNW15" s="316"/>
      <c r="PNX15" s="316"/>
      <c r="PNY15" s="316"/>
      <c r="PNZ15" s="316"/>
      <c r="POA15" s="316"/>
      <c r="POB15" s="316"/>
      <c r="POC15" s="316"/>
      <c r="POD15" s="316"/>
      <c r="POE15" s="316"/>
      <c r="POF15" s="316"/>
      <c r="POG15" s="316"/>
      <c r="POH15" s="316"/>
      <c r="POI15" s="316"/>
      <c r="POJ15" s="316"/>
      <c r="POK15" s="316"/>
      <c r="POL15" s="316"/>
      <c r="POM15" s="316"/>
      <c r="PON15" s="316"/>
      <c r="POO15" s="316"/>
      <c r="POP15" s="316"/>
      <c r="POQ15" s="316"/>
      <c r="POR15" s="316"/>
      <c r="POS15" s="316"/>
      <c r="POT15" s="316"/>
      <c r="POU15" s="316"/>
      <c r="POV15" s="316"/>
      <c r="POW15" s="316"/>
      <c r="POX15" s="316"/>
      <c r="POY15" s="316"/>
      <c r="POZ15" s="316"/>
      <c r="PPA15" s="316"/>
      <c r="PPB15" s="316"/>
      <c r="PPC15" s="316"/>
      <c r="PPD15" s="316"/>
      <c r="PPE15" s="316"/>
      <c r="PPF15" s="316"/>
      <c r="PPG15" s="316"/>
      <c r="PPH15" s="316"/>
      <c r="PPI15" s="316"/>
      <c r="PPJ15" s="316"/>
      <c r="PPK15" s="316"/>
      <c r="PPL15" s="316"/>
      <c r="PPM15" s="316"/>
      <c r="PPN15" s="316"/>
      <c r="PPO15" s="316"/>
      <c r="PPP15" s="316"/>
      <c r="PPQ15" s="316"/>
      <c r="PPR15" s="316"/>
      <c r="PPS15" s="316"/>
      <c r="PPT15" s="316"/>
      <c r="PPU15" s="316"/>
      <c r="PPV15" s="316"/>
      <c r="PPW15" s="316"/>
      <c r="PPX15" s="316"/>
      <c r="PPY15" s="316"/>
      <c r="PPZ15" s="316"/>
      <c r="PQA15" s="316"/>
      <c r="PQB15" s="316"/>
      <c r="PQC15" s="316"/>
      <c r="PQD15" s="316"/>
      <c r="PQE15" s="316"/>
      <c r="PQF15" s="316"/>
      <c r="PQG15" s="316"/>
      <c r="PQH15" s="316"/>
      <c r="PQI15" s="316"/>
      <c r="PQJ15" s="316"/>
      <c r="PQK15" s="316"/>
      <c r="PQL15" s="316"/>
      <c r="PQM15" s="316"/>
      <c r="PQN15" s="316"/>
      <c r="PQO15" s="316"/>
      <c r="PQP15" s="316"/>
      <c r="PQQ15" s="316"/>
      <c r="PQR15" s="316"/>
      <c r="PQS15" s="316"/>
      <c r="PQT15" s="316"/>
      <c r="PQU15" s="316"/>
      <c r="PQV15" s="316"/>
      <c r="PQW15" s="316"/>
      <c r="PQX15" s="316"/>
      <c r="PQY15" s="316"/>
      <c r="PQZ15" s="316"/>
      <c r="PRA15" s="316"/>
      <c r="PRB15" s="316"/>
      <c r="PRC15" s="316"/>
      <c r="PRD15" s="316"/>
      <c r="PRE15" s="316"/>
      <c r="PRF15" s="316"/>
      <c r="PRG15" s="316"/>
      <c r="PRH15" s="316"/>
      <c r="PRI15" s="316"/>
      <c r="PRJ15" s="316"/>
      <c r="PRK15" s="316"/>
      <c r="PRL15" s="316"/>
      <c r="PRM15" s="316"/>
      <c r="PRN15" s="316"/>
      <c r="PRO15" s="316"/>
      <c r="PRP15" s="316"/>
      <c r="PRQ15" s="316"/>
      <c r="PRR15" s="316"/>
      <c r="PRS15" s="316"/>
      <c r="PRT15" s="316"/>
      <c r="PRU15" s="316"/>
      <c r="PRV15" s="316"/>
      <c r="PRW15" s="316"/>
      <c r="PRX15" s="316"/>
      <c r="PRY15" s="316"/>
      <c r="PRZ15" s="316"/>
      <c r="PSA15" s="316"/>
      <c r="PSB15" s="316"/>
      <c r="PSC15" s="316"/>
      <c r="PSD15" s="316"/>
      <c r="PSE15" s="316"/>
      <c r="PSF15" s="316"/>
      <c r="PSG15" s="316"/>
      <c r="PSH15" s="316"/>
      <c r="PSI15" s="316"/>
      <c r="PSJ15" s="316"/>
      <c r="PSK15" s="316"/>
      <c r="PSL15" s="316"/>
      <c r="PSM15" s="316"/>
      <c r="PSN15" s="316"/>
      <c r="PSO15" s="316"/>
      <c r="PSP15" s="316"/>
      <c r="PSQ15" s="316"/>
      <c r="PSR15" s="316"/>
      <c r="PSS15" s="316"/>
      <c r="PST15" s="316"/>
      <c r="PSU15" s="316"/>
      <c r="PSV15" s="316"/>
      <c r="PSW15" s="316"/>
      <c r="PSX15" s="316"/>
      <c r="PSY15" s="316"/>
      <c r="PSZ15" s="316"/>
      <c r="PTA15" s="316"/>
      <c r="PTB15" s="316"/>
      <c r="PTC15" s="316"/>
      <c r="PTD15" s="316"/>
      <c r="PTE15" s="316"/>
      <c r="PTF15" s="316"/>
      <c r="PTG15" s="316"/>
      <c r="PTH15" s="316"/>
      <c r="PTI15" s="316"/>
      <c r="PTJ15" s="316"/>
      <c r="PTK15" s="316"/>
      <c r="PTL15" s="316"/>
      <c r="PTM15" s="316"/>
      <c r="PTN15" s="316"/>
      <c r="PTO15" s="316"/>
      <c r="PTP15" s="316"/>
      <c r="PTQ15" s="316"/>
      <c r="PTR15" s="316"/>
      <c r="PTS15" s="316"/>
      <c r="PTT15" s="316"/>
      <c r="PTU15" s="316"/>
      <c r="PTV15" s="316"/>
      <c r="PTW15" s="316"/>
      <c r="PTX15" s="316"/>
      <c r="PTY15" s="316"/>
      <c r="PTZ15" s="316"/>
      <c r="PUA15" s="316"/>
      <c r="PUB15" s="316"/>
      <c r="PUC15" s="316"/>
      <c r="PUD15" s="316"/>
      <c r="PUE15" s="316"/>
      <c r="PUF15" s="316"/>
      <c r="PUG15" s="316"/>
      <c r="PUH15" s="316"/>
      <c r="PUI15" s="316"/>
      <c r="PUJ15" s="316"/>
      <c r="PUK15" s="316"/>
      <c r="PUL15" s="316"/>
      <c r="PUM15" s="316"/>
      <c r="PUN15" s="316"/>
      <c r="PUO15" s="316"/>
      <c r="PUP15" s="316"/>
      <c r="PUQ15" s="316"/>
      <c r="PUR15" s="316"/>
      <c r="PUS15" s="316"/>
      <c r="PUT15" s="316"/>
      <c r="PUU15" s="316"/>
      <c r="PUV15" s="316"/>
      <c r="PUW15" s="316"/>
      <c r="PUX15" s="316"/>
      <c r="PUY15" s="316"/>
      <c r="PUZ15" s="316"/>
      <c r="PVA15" s="316"/>
      <c r="PVB15" s="316"/>
      <c r="PVC15" s="316"/>
      <c r="PVD15" s="316"/>
      <c r="PVE15" s="316"/>
      <c r="PVF15" s="316"/>
      <c r="PVG15" s="316"/>
      <c r="PVH15" s="316"/>
      <c r="PVI15" s="316"/>
      <c r="PVJ15" s="316"/>
      <c r="PVK15" s="316"/>
      <c r="PVL15" s="316"/>
      <c r="PVM15" s="316"/>
      <c r="PVN15" s="316"/>
      <c r="PVO15" s="316"/>
      <c r="PVP15" s="316"/>
      <c r="PVQ15" s="316"/>
      <c r="PVR15" s="316"/>
      <c r="PVS15" s="316"/>
      <c r="PVT15" s="316"/>
      <c r="PVU15" s="316"/>
      <c r="PVV15" s="316"/>
      <c r="PVW15" s="316"/>
      <c r="PVX15" s="316"/>
      <c r="PVY15" s="316"/>
      <c r="PVZ15" s="316"/>
      <c r="PWA15" s="316"/>
      <c r="PWB15" s="316"/>
      <c r="PWC15" s="316"/>
      <c r="PWD15" s="316"/>
      <c r="PWE15" s="316"/>
      <c r="PWF15" s="316"/>
      <c r="PWG15" s="316"/>
      <c r="PWH15" s="316"/>
      <c r="PWI15" s="316"/>
      <c r="PWJ15" s="316"/>
      <c r="PWK15" s="316"/>
      <c r="PWL15" s="316"/>
      <c r="PWM15" s="316"/>
      <c r="PWN15" s="316"/>
      <c r="PWO15" s="316"/>
      <c r="PWP15" s="316"/>
      <c r="PWQ15" s="316"/>
      <c r="PWR15" s="316"/>
      <c r="PWS15" s="316"/>
      <c r="PWT15" s="316"/>
      <c r="PWU15" s="316"/>
      <c r="PWV15" s="316"/>
      <c r="PWW15" s="316"/>
      <c r="PWX15" s="316"/>
      <c r="PWY15" s="316"/>
      <c r="PWZ15" s="316"/>
      <c r="PXA15" s="316"/>
      <c r="PXB15" s="316"/>
      <c r="PXC15" s="316"/>
      <c r="PXD15" s="316"/>
      <c r="PXE15" s="316"/>
      <c r="PXF15" s="316"/>
      <c r="PXG15" s="316"/>
      <c r="PXH15" s="316"/>
      <c r="PXI15" s="316"/>
      <c r="PXJ15" s="316"/>
      <c r="PXK15" s="316"/>
      <c r="PXL15" s="316"/>
      <c r="PXM15" s="316"/>
      <c r="PXN15" s="316"/>
      <c r="PXO15" s="316"/>
      <c r="PXP15" s="316"/>
      <c r="PXQ15" s="316"/>
      <c r="PXR15" s="316"/>
      <c r="PXS15" s="316"/>
      <c r="PXT15" s="316"/>
      <c r="PXU15" s="316"/>
      <c r="PXV15" s="316"/>
      <c r="PXW15" s="316"/>
      <c r="PXX15" s="316"/>
      <c r="PXY15" s="316"/>
      <c r="PXZ15" s="316"/>
      <c r="PYA15" s="316"/>
      <c r="PYB15" s="316"/>
      <c r="PYC15" s="316"/>
      <c r="PYD15" s="316"/>
      <c r="PYE15" s="316"/>
      <c r="PYF15" s="316"/>
      <c r="PYG15" s="316"/>
      <c r="PYH15" s="316"/>
      <c r="PYI15" s="316"/>
      <c r="PYJ15" s="316"/>
      <c r="PYK15" s="316"/>
      <c r="PYL15" s="316"/>
      <c r="PYM15" s="316"/>
      <c r="PYN15" s="316"/>
      <c r="PYO15" s="316"/>
      <c r="PYP15" s="316"/>
      <c r="PYQ15" s="316"/>
      <c r="PYR15" s="316"/>
      <c r="PYS15" s="316"/>
      <c r="PYT15" s="316"/>
      <c r="PYU15" s="316"/>
      <c r="PYV15" s="316"/>
      <c r="PYW15" s="316"/>
      <c r="PYX15" s="316"/>
      <c r="PYY15" s="316"/>
      <c r="PYZ15" s="316"/>
      <c r="PZA15" s="316"/>
      <c r="PZB15" s="316"/>
      <c r="PZC15" s="316"/>
      <c r="PZD15" s="316"/>
      <c r="PZE15" s="316"/>
      <c r="PZF15" s="316"/>
      <c r="PZG15" s="316"/>
      <c r="PZH15" s="316"/>
      <c r="PZI15" s="316"/>
      <c r="PZJ15" s="316"/>
      <c r="PZK15" s="316"/>
      <c r="PZL15" s="316"/>
      <c r="PZM15" s="316"/>
      <c r="PZN15" s="316"/>
      <c r="PZO15" s="316"/>
      <c r="PZP15" s="316"/>
      <c r="PZQ15" s="316"/>
      <c r="PZR15" s="316"/>
      <c r="PZS15" s="316"/>
      <c r="PZT15" s="316"/>
      <c r="PZU15" s="316"/>
      <c r="PZV15" s="316"/>
      <c r="PZW15" s="316"/>
      <c r="PZX15" s="316"/>
      <c r="PZY15" s="316"/>
      <c r="PZZ15" s="316"/>
      <c r="QAA15" s="316"/>
      <c r="QAB15" s="316"/>
      <c r="QAC15" s="316"/>
      <c r="QAD15" s="316"/>
      <c r="QAE15" s="316"/>
      <c r="QAF15" s="316"/>
      <c r="QAG15" s="316"/>
      <c r="QAH15" s="316"/>
      <c r="QAI15" s="316"/>
      <c r="QAJ15" s="316"/>
      <c r="QAK15" s="316"/>
      <c r="QAL15" s="316"/>
      <c r="QAM15" s="316"/>
      <c r="QAN15" s="316"/>
      <c r="QAO15" s="316"/>
      <c r="QAP15" s="316"/>
      <c r="QAQ15" s="316"/>
      <c r="QAR15" s="316"/>
      <c r="QAS15" s="316"/>
      <c r="QAT15" s="316"/>
      <c r="QAU15" s="316"/>
      <c r="QAV15" s="316"/>
      <c r="QAW15" s="316"/>
      <c r="QAX15" s="316"/>
      <c r="QAY15" s="316"/>
      <c r="QAZ15" s="316"/>
      <c r="QBA15" s="316"/>
      <c r="QBB15" s="316"/>
      <c r="QBC15" s="316"/>
      <c r="QBD15" s="316"/>
      <c r="QBE15" s="316"/>
      <c r="QBF15" s="316"/>
      <c r="QBG15" s="316"/>
      <c r="QBH15" s="316"/>
      <c r="QBI15" s="316"/>
      <c r="QBJ15" s="316"/>
      <c r="QBK15" s="316"/>
      <c r="QBL15" s="316"/>
      <c r="QBM15" s="316"/>
      <c r="QBN15" s="316"/>
      <c r="QBO15" s="316"/>
      <c r="QBP15" s="316"/>
      <c r="QBQ15" s="316"/>
      <c r="QBR15" s="316"/>
      <c r="QBS15" s="316"/>
      <c r="QBT15" s="316"/>
      <c r="QBU15" s="316"/>
      <c r="QBV15" s="316"/>
      <c r="QBW15" s="316"/>
      <c r="QBX15" s="316"/>
      <c r="QBY15" s="316"/>
      <c r="QBZ15" s="316"/>
      <c r="QCA15" s="316"/>
      <c r="QCB15" s="316"/>
      <c r="QCC15" s="316"/>
      <c r="QCD15" s="316"/>
      <c r="QCE15" s="316"/>
      <c r="QCF15" s="316"/>
      <c r="QCG15" s="316"/>
      <c r="QCH15" s="316"/>
      <c r="QCI15" s="316"/>
      <c r="QCJ15" s="316"/>
      <c r="QCK15" s="316"/>
      <c r="QCL15" s="316"/>
      <c r="QCM15" s="316"/>
      <c r="QCN15" s="316"/>
      <c r="QCO15" s="316"/>
      <c r="QCP15" s="316"/>
      <c r="QCQ15" s="316"/>
      <c r="QCR15" s="316"/>
      <c r="QCS15" s="316"/>
      <c r="QCT15" s="316"/>
      <c r="QCU15" s="316"/>
      <c r="QCV15" s="316"/>
      <c r="QCW15" s="316"/>
      <c r="QCX15" s="316"/>
      <c r="QCY15" s="316"/>
      <c r="QCZ15" s="316"/>
      <c r="QDA15" s="316"/>
      <c r="QDB15" s="316"/>
      <c r="QDC15" s="316"/>
      <c r="QDD15" s="316"/>
      <c r="QDE15" s="316"/>
      <c r="QDF15" s="316"/>
      <c r="QDG15" s="316"/>
      <c r="QDH15" s="316"/>
      <c r="QDI15" s="316"/>
      <c r="QDJ15" s="316"/>
      <c r="QDK15" s="316"/>
      <c r="QDL15" s="316"/>
      <c r="QDM15" s="316"/>
      <c r="QDN15" s="316"/>
      <c r="QDO15" s="316"/>
      <c r="QDP15" s="316"/>
      <c r="QDQ15" s="316"/>
      <c r="QDR15" s="316"/>
      <c r="QDS15" s="316"/>
      <c r="QDT15" s="316"/>
      <c r="QDU15" s="316"/>
      <c r="QDV15" s="316"/>
      <c r="QDW15" s="316"/>
      <c r="QDX15" s="316"/>
      <c r="QDY15" s="316"/>
      <c r="QDZ15" s="316"/>
      <c r="QEA15" s="316"/>
      <c r="QEB15" s="316"/>
      <c r="QEC15" s="316"/>
      <c r="QED15" s="316"/>
      <c r="QEE15" s="316"/>
      <c r="QEF15" s="316"/>
      <c r="QEG15" s="316"/>
      <c r="QEH15" s="316"/>
      <c r="QEI15" s="316"/>
      <c r="QEJ15" s="316"/>
      <c r="QEK15" s="316"/>
      <c r="QEL15" s="316"/>
      <c r="QEM15" s="316"/>
      <c r="QEN15" s="316"/>
      <c r="QEO15" s="316"/>
      <c r="QEP15" s="316"/>
      <c r="QEQ15" s="316"/>
      <c r="QER15" s="316"/>
      <c r="QES15" s="316"/>
      <c r="QET15" s="316"/>
      <c r="QEU15" s="316"/>
      <c r="QEV15" s="316"/>
      <c r="QEW15" s="316"/>
      <c r="QEX15" s="316"/>
      <c r="QEY15" s="316"/>
      <c r="QEZ15" s="316"/>
      <c r="QFA15" s="316"/>
      <c r="QFB15" s="316"/>
      <c r="QFC15" s="316"/>
      <c r="QFD15" s="316"/>
      <c r="QFE15" s="316"/>
      <c r="QFF15" s="316"/>
      <c r="QFG15" s="316"/>
      <c r="QFH15" s="316"/>
      <c r="QFI15" s="316"/>
      <c r="QFJ15" s="316"/>
      <c r="QFK15" s="316"/>
      <c r="QFL15" s="316"/>
      <c r="QFM15" s="316"/>
      <c r="QFN15" s="316"/>
      <c r="QFO15" s="316"/>
      <c r="QFP15" s="316"/>
      <c r="QFQ15" s="316"/>
      <c r="QFR15" s="316"/>
      <c r="QFS15" s="316"/>
      <c r="QFT15" s="316"/>
      <c r="QFU15" s="316"/>
      <c r="QFV15" s="316"/>
      <c r="QFW15" s="316"/>
      <c r="QFX15" s="316"/>
      <c r="QFY15" s="316"/>
      <c r="QFZ15" s="316"/>
      <c r="QGA15" s="316"/>
      <c r="QGB15" s="316"/>
      <c r="QGC15" s="316"/>
      <c r="QGD15" s="316"/>
      <c r="QGE15" s="316"/>
      <c r="QGF15" s="316"/>
      <c r="QGG15" s="316"/>
      <c r="QGH15" s="316"/>
      <c r="QGI15" s="316"/>
      <c r="QGJ15" s="316"/>
      <c r="QGK15" s="316"/>
      <c r="QGL15" s="316"/>
      <c r="QGM15" s="316"/>
      <c r="QGN15" s="316"/>
      <c r="QGO15" s="316"/>
      <c r="QGP15" s="316"/>
      <c r="QGQ15" s="316"/>
      <c r="QGR15" s="316"/>
      <c r="QGS15" s="316"/>
      <c r="QGT15" s="316"/>
      <c r="QGU15" s="316"/>
      <c r="QGV15" s="316"/>
      <c r="QGW15" s="316"/>
      <c r="QGX15" s="316"/>
      <c r="QGY15" s="316"/>
      <c r="QGZ15" s="316"/>
      <c r="QHA15" s="316"/>
      <c r="QHB15" s="316"/>
      <c r="QHC15" s="316"/>
      <c r="QHD15" s="316"/>
      <c r="QHE15" s="316"/>
      <c r="QHF15" s="316"/>
      <c r="QHG15" s="316"/>
      <c r="QHH15" s="316"/>
      <c r="QHI15" s="316"/>
      <c r="QHJ15" s="316"/>
      <c r="QHK15" s="316"/>
      <c r="QHL15" s="316"/>
      <c r="QHM15" s="316"/>
      <c r="QHN15" s="316"/>
      <c r="QHO15" s="316"/>
      <c r="QHP15" s="316"/>
      <c r="QHQ15" s="316"/>
      <c r="QHR15" s="316"/>
      <c r="QHS15" s="316"/>
      <c r="QHT15" s="316"/>
      <c r="QHU15" s="316"/>
      <c r="QHV15" s="316"/>
      <c r="QHW15" s="316"/>
      <c r="QHX15" s="316"/>
      <c r="QHY15" s="316"/>
      <c r="QHZ15" s="316"/>
      <c r="QIA15" s="316"/>
      <c r="QIB15" s="316"/>
      <c r="QIC15" s="316"/>
      <c r="QID15" s="316"/>
      <c r="QIE15" s="316"/>
      <c r="QIF15" s="316"/>
      <c r="QIG15" s="316"/>
      <c r="QIH15" s="316"/>
      <c r="QII15" s="316"/>
      <c r="QIJ15" s="316"/>
      <c r="QIK15" s="316"/>
      <c r="QIL15" s="316"/>
      <c r="QIM15" s="316"/>
      <c r="QIN15" s="316"/>
      <c r="QIO15" s="316"/>
      <c r="QIP15" s="316"/>
      <c r="QIQ15" s="316"/>
      <c r="QIR15" s="316"/>
      <c r="QIS15" s="316"/>
      <c r="QIT15" s="316"/>
      <c r="QIU15" s="316"/>
      <c r="QIV15" s="316"/>
      <c r="QIW15" s="316"/>
      <c r="QIX15" s="316"/>
      <c r="QIY15" s="316"/>
      <c r="QIZ15" s="316"/>
      <c r="QJA15" s="316"/>
      <c r="QJB15" s="316"/>
      <c r="QJC15" s="316"/>
      <c r="QJD15" s="316"/>
      <c r="QJE15" s="316"/>
      <c r="QJF15" s="316"/>
      <c r="QJG15" s="316"/>
      <c r="QJH15" s="316"/>
      <c r="QJI15" s="316"/>
      <c r="QJJ15" s="316"/>
      <c r="QJK15" s="316"/>
      <c r="QJL15" s="316"/>
      <c r="QJM15" s="316"/>
      <c r="QJN15" s="316"/>
      <c r="QJO15" s="316"/>
      <c r="QJP15" s="316"/>
      <c r="QJQ15" s="316"/>
      <c r="QJR15" s="316"/>
      <c r="QJS15" s="316"/>
      <c r="QJT15" s="316"/>
      <c r="QJU15" s="316"/>
      <c r="QJV15" s="316"/>
      <c r="QJW15" s="316"/>
      <c r="QJX15" s="316"/>
      <c r="QJY15" s="316"/>
      <c r="QJZ15" s="316"/>
      <c r="QKA15" s="316"/>
      <c r="QKB15" s="316"/>
      <c r="QKC15" s="316"/>
      <c r="QKD15" s="316"/>
      <c r="QKE15" s="316"/>
      <c r="QKF15" s="316"/>
      <c r="QKG15" s="316"/>
      <c r="QKH15" s="316"/>
      <c r="QKI15" s="316"/>
      <c r="QKJ15" s="316"/>
      <c r="QKK15" s="316"/>
      <c r="QKL15" s="316"/>
      <c r="QKM15" s="316"/>
      <c r="QKN15" s="316"/>
      <c r="QKO15" s="316"/>
      <c r="QKP15" s="316"/>
      <c r="QKQ15" s="316"/>
      <c r="QKR15" s="316"/>
      <c r="QKS15" s="316"/>
      <c r="QKT15" s="316"/>
      <c r="QKU15" s="316"/>
      <c r="QKV15" s="316"/>
      <c r="QKW15" s="316"/>
      <c r="QKX15" s="316"/>
      <c r="QKY15" s="316"/>
      <c r="QKZ15" s="316"/>
      <c r="QLA15" s="316"/>
      <c r="QLB15" s="316"/>
      <c r="QLC15" s="316"/>
      <c r="QLD15" s="316"/>
      <c r="QLE15" s="316"/>
      <c r="QLF15" s="316"/>
      <c r="QLG15" s="316"/>
      <c r="QLH15" s="316"/>
      <c r="QLI15" s="316"/>
      <c r="QLJ15" s="316"/>
      <c r="QLK15" s="316"/>
      <c r="QLL15" s="316"/>
      <c r="QLM15" s="316"/>
      <c r="QLN15" s="316"/>
      <c r="QLO15" s="316"/>
      <c r="QLP15" s="316"/>
      <c r="QLQ15" s="316"/>
      <c r="QLR15" s="316"/>
      <c r="QLS15" s="316"/>
      <c r="QLT15" s="316"/>
      <c r="QLU15" s="316"/>
      <c r="QLV15" s="316"/>
      <c r="QLW15" s="316"/>
      <c r="QLX15" s="316"/>
      <c r="QLY15" s="316"/>
      <c r="QLZ15" s="316"/>
      <c r="QMA15" s="316"/>
      <c r="QMB15" s="316"/>
      <c r="QMC15" s="316"/>
      <c r="QMD15" s="316"/>
      <c r="QME15" s="316"/>
      <c r="QMF15" s="316"/>
      <c r="QMG15" s="316"/>
      <c r="QMH15" s="316"/>
      <c r="QMI15" s="316"/>
      <c r="QMJ15" s="316"/>
      <c r="QMK15" s="316"/>
      <c r="QML15" s="316"/>
      <c r="QMM15" s="316"/>
      <c r="QMN15" s="316"/>
      <c r="QMO15" s="316"/>
      <c r="QMP15" s="316"/>
      <c r="QMQ15" s="316"/>
      <c r="QMR15" s="316"/>
      <c r="QMS15" s="316"/>
      <c r="QMT15" s="316"/>
      <c r="QMU15" s="316"/>
      <c r="QMV15" s="316"/>
      <c r="QMW15" s="316"/>
      <c r="QMX15" s="316"/>
      <c r="QMY15" s="316"/>
      <c r="QMZ15" s="316"/>
      <c r="QNA15" s="316"/>
      <c r="QNB15" s="316"/>
      <c r="QNC15" s="316"/>
      <c r="QND15" s="316"/>
      <c r="QNE15" s="316"/>
      <c r="QNF15" s="316"/>
      <c r="QNG15" s="316"/>
      <c r="QNH15" s="316"/>
      <c r="QNI15" s="316"/>
      <c r="QNJ15" s="316"/>
      <c r="QNK15" s="316"/>
      <c r="QNL15" s="316"/>
      <c r="QNM15" s="316"/>
      <c r="QNN15" s="316"/>
      <c r="QNO15" s="316"/>
      <c r="QNP15" s="316"/>
      <c r="QNQ15" s="316"/>
      <c r="QNR15" s="316"/>
      <c r="QNS15" s="316"/>
      <c r="QNT15" s="316"/>
      <c r="QNU15" s="316"/>
      <c r="QNV15" s="316"/>
      <c r="QNW15" s="316"/>
      <c r="QNX15" s="316"/>
      <c r="QNY15" s="316"/>
      <c r="QNZ15" s="316"/>
      <c r="QOA15" s="316"/>
      <c r="QOB15" s="316"/>
      <c r="QOC15" s="316"/>
      <c r="QOD15" s="316"/>
      <c r="QOE15" s="316"/>
      <c r="QOF15" s="316"/>
      <c r="QOG15" s="316"/>
      <c r="QOH15" s="316"/>
      <c r="QOI15" s="316"/>
      <c r="QOJ15" s="316"/>
      <c r="QOK15" s="316"/>
      <c r="QOL15" s="316"/>
      <c r="QOM15" s="316"/>
      <c r="QON15" s="316"/>
      <c r="QOO15" s="316"/>
      <c r="QOP15" s="316"/>
      <c r="QOQ15" s="316"/>
      <c r="QOR15" s="316"/>
      <c r="QOS15" s="316"/>
      <c r="QOT15" s="316"/>
      <c r="QOU15" s="316"/>
      <c r="QOV15" s="316"/>
      <c r="QOW15" s="316"/>
      <c r="QOX15" s="316"/>
      <c r="QOY15" s="316"/>
      <c r="QOZ15" s="316"/>
      <c r="QPA15" s="316"/>
      <c r="QPB15" s="316"/>
      <c r="QPC15" s="316"/>
      <c r="QPD15" s="316"/>
      <c r="QPE15" s="316"/>
      <c r="QPF15" s="316"/>
      <c r="QPG15" s="316"/>
      <c r="QPH15" s="316"/>
      <c r="QPI15" s="316"/>
      <c r="QPJ15" s="316"/>
      <c r="QPK15" s="316"/>
      <c r="QPL15" s="316"/>
      <c r="QPM15" s="316"/>
      <c r="QPN15" s="316"/>
      <c r="QPO15" s="316"/>
      <c r="QPP15" s="316"/>
      <c r="QPQ15" s="316"/>
      <c r="QPR15" s="316"/>
      <c r="QPS15" s="316"/>
      <c r="QPT15" s="316"/>
      <c r="QPU15" s="316"/>
      <c r="QPV15" s="316"/>
      <c r="QPW15" s="316"/>
      <c r="QPX15" s="316"/>
      <c r="QPY15" s="316"/>
      <c r="QPZ15" s="316"/>
      <c r="QQA15" s="316"/>
      <c r="QQB15" s="316"/>
      <c r="QQC15" s="316"/>
      <c r="QQD15" s="316"/>
      <c r="QQE15" s="316"/>
      <c r="QQF15" s="316"/>
      <c r="QQG15" s="316"/>
      <c r="QQH15" s="316"/>
      <c r="QQI15" s="316"/>
      <c r="QQJ15" s="316"/>
      <c r="QQK15" s="316"/>
      <c r="QQL15" s="316"/>
      <c r="QQM15" s="316"/>
      <c r="QQN15" s="316"/>
      <c r="QQO15" s="316"/>
      <c r="QQP15" s="316"/>
      <c r="QQQ15" s="316"/>
      <c r="QQR15" s="316"/>
      <c r="QQS15" s="316"/>
      <c r="QQT15" s="316"/>
      <c r="QQU15" s="316"/>
      <c r="QQV15" s="316"/>
      <c r="QQW15" s="316"/>
      <c r="QQX15" s="316"/>
      <c r="QQY15" s="316"/>
      <c r="QQZ15" s="316"/>
      <c r="QRA15" s="316"/>
      <c r="QRB15" s="316"/>
      <c r="QRC15" s="316"/>
      <c r="QRD15" s="316"/>
      <c r="QRE15" s="316"/>
      <c r="QRF15" s="316"/>
      <c r="QRG15" s="316"/>
      <c r="QRH15" s="316"/>
      <c r="QRI15" s="316"/>
      <c r="QRJ15" s="316"/>
      <c r="QRK15" s="316"/>
      <c r="QRL15" s="316"/>
      <c r="QRM15" s="316"/>
      <c r="QRN15" s="316"/>
      <c r="QRO15" s="316"/>
      <c r="QRP15" s="316"/>
      <c r="QRQ15" s="316"/>
      <c r="QRR15" s="316"/>
      <c r="QRS15" s="316"/>
      <c r="QRT15" s="316"/>
      <c r="QRU15" s="316"/>
      <c r="QRV15" s="316"/>
      <c r="QRW15" s="316"/>
      <c r="QRX15" s="316"/>
      <c r="QRY15" s="316"/>
      <c r="QRZ15" s="316"/>
      <c r="QSA15" s="316"/>
      <c r="QSB15" s="316"/>
      <c r="QSC15" s="316"/>
      <c r="QSD15" s="316"/>
      <c r="QSE15" s="316"/>
      <c r="QSF15" s="316"/>
      <c r="QSG15" s="316"/>
      <c r="QSH15" s="316"/>
      <c r="QSI15" s="316"/>
      <c r="QSJ15" s="316"/>
      <c r="QSK15" s="316"/>
      <c r="QSL15" s="316"/>
      <c r="QSM15" s="316"/>
      <c r="QSN15" s="316"/>
      <c r="QSO15" s="316"/>
      <c r="QSP15" s="316"/>
      <c r="QSQ15" s="316"/>
      <c r="QSR15" s="316"/>
      <c r="QSS15" s="316"/>
      <c r="QST15" s="316"/>
      <c r="QSU15" s="316"/>
      <c r="QSV15" s="316"/>
      <c r="QSW15" s="316"/>
      <c r="QSX15" s="316"/>
      <c r="QSY15" s="316"/>
      <c r="QSZ15" s="316"/>
      <c r="QTA15" s="316"/>
      <c r="QTB15" s="316"/>
      <c r="QTC15" s="316"/>
      <c r="QTD15" s="316"/>
      <c r="QTE15" s="316"/>
      <c r="QTF15" s="316"/>
      <c r="QTG15" s="316"/>
      <c r="QTH15" s="316"/>
      <c r="QTI15" s="316"/>
      <c r="QTJ15" s="316"/>
      <c r="QTK15" s="316"/>
      <c r="QTL15" s="316"/>
      <c r="QTM15" s="316"/>
      <c r="QTN15" s="316"/>
      <c r="QTO15" s="316"/>
      <c r="QTP15" s="316"/>
      <c r="QTQ15" s="316"/>
      <c r="QTR15" s="316"/>
      <c r="QTS15" s="316"/>
      <c r="QTT15" s="316"/>
      <c r="QTU15" s="316"/>
      <c r="QTV15" s="316"/>
      <c r="QTW15" s="316"/>
      <c r="QTX15" s="316"/>
      <c r="QTY15" s="316"/>
      <c r="QTZ15" s="316"/>
      <c r="QUA15" s="316"/>
      <c r="QUB15" s="316"/>
      <c r="QUC15" s="316"/>
      <c r="QUD15" s="316"/>
      <c r="QUE15" s="316"/>
      <c r="QUF15" s="316"/>
      <c r="QUG15" s="316"/>
      <c r="QUH15" s="316"/>
      <c r="QUI15" s="316"/>
      <c r="QUJ15" s="316"/>
      <c r="QUK15" s="316"/>
      <c r="QUL15" s="316"/>
      <c r="QUM15" s="316"/>
      <c r="QUN15" s="316"/>
      <c r="QUO15" s="316"/>
      <c r="QUP15" s="316"/>
      <c r="QUQ15" s="316"/>
      <c r="QUR15" s="316"/>
      <c r="QUS15" s="316"/>
      <c r="QUT15" s="316"/>
      <c r="QUU15" s="316"/>
      <c r="QUV15" s="316"/>
      <c r="QUW15" s="316"/>
      <c r="QUX15" s="316"/>
      <c r="QUY15" s="316"/>
      <c r="QUZ15" s="316"/>
      <c r="QVA15" s="316"/>
      <c r="QVB15" s="316"/>
      <c r="QVC15" s="316"/>
      <c r="QVD15" s="316"/>
      <c r="QVE15" s="316"/>
      <c r="QVF15" s="316"/>
      <c r="QVG15" s="316"/>
      <c r="QVH15" s="316"/>
      <c r="QVI15" s="316"/>
      <c r="QVJ15" s="316"/>
      <c r="QVK15" s="316"/>
      <c r="QVL15" s="316"/>
      <c r="QVM15" s="316"/>
      <c r="QVN15" s="316"/>
      <c r="QVO15" s="316"/>
      <c r="QVP15" s="316"/>
      <c r="QVQ15" s="316"/>
      <c r="QVR15" s="316"/>
      <c r="QVS15" s="316"/>
      <c r="QVT15" s="316"/>
      <c r="QVU15" s="316"/>
      <c r="QVV15" s="316"/>
      <c r="QVW15" s="316"/>
      <c r="QVX15" s="316"/>
      <c r="QVY15" s="316"/>
      <c r="QVZ15" s="316"/>
      <c r="QWA15" s="316"/>
      <c r="QWB15" s="316"/>
      <c r="QWC15" s="316"/>
      <c r="QWD15" s="316"/>
      <c r="QWE15" s="316"/>
      <c r="QWF15" s="316"/>
      <c r="QWG15" s="316"/>
      <c r="QWH15" s="316"/>
      <c r="QWI15" s="316"/>
      <c r="QWJ15" s="316"/>
      <c r="QWK15" s="316"/>
      <c r="QWL15" s="316"/>
      <c r="QWM15" s="316"/>
      <c r="QWN15" s="316"/>
      <c r="QWO15" s="316"/>
      <c r="QWP15" s="316"/>
      <c r="QWQ15" s="316"/>
      <c r="QWR15" s="316"/>
      <c r="QWS15" s="316"/>
      <c r="QWT15" s="316"/>
      <c r="QWU15" s="316"/>
      <c r="QWV15" s="316"/>
      <c r="QWW15" s="316"/>
      <c r="QWX15" s="316"/>
      <c r="QWY15" s="316"/>
      <c r="QWZ15" s="316"/>
      <c r="QXA15" s="316"/>
      <c r="QXB15" s="316"/>
      <c r="QXC15" s="316"/>
      <c r="QXD15" s="316"/>
      <c r="QXE15" s="316"/>
      <c r="QXF15" s="316"/>
      <c r="QXG15" s="316"/>
      <c r="QXH15" s="316"/>
      <c r="QXI15" s="316"/>
      <c r="QXJ15" s="316"/>
      <c r="QXK15" s="316"/>
      <c r="QXL15" s="316"/>
      <c r="QXM15" s="316"/>
      <c r="QXN15" s="316"/>
      <c r="QXO15" s="316"/>
      <c r="QXP15" s="316"/>
      <c r="QXQ15" s="316"/>
      <c r="QXR15" s="316"/>
      <c r="QXS15" s="316"/>
      <c r="QXT15" s="316"/>
      <c r="QXU15" s="316"/>
      <c r="QXV15" s="316"/>
      <c r="QXW15" s="316"/>
      <c r="QXX15" s="316"/>
      <c r="QXY15" s="316"/>
      <c r="QXZ15" s="316"/>
      <c r="QYA15" s="316"/>
      <c r="QYB15" s="316"/>
      <c r="QYC15" s="316"/>
      <c r="QYD15" s="316"/>
      <c r="QYE15" s="316"/>
      <c r="QYF15" s="316"/>
      <c r="QYG15" s="316"/>
      <c r="QYH15" s="316"/>
      <c r="QYI15" s="316"/>
      <c r="QYJ15" s="316"/>
      <c r="QYK15" s="316"/>
      <c r="QYL15" s="316"/>
      <c r="QYM15" s="316"/>
      <c r="QYN15" s="316"/>
      <c r="QYO15" s="316"/>
      <c r="QYP15" s="316"/>
      <c r="QYQ15" s="316"/>
      <c r="QYR15" s="316"/>
      <c r="QYS15" s="316"/>
      <c r="QYT15" s="316"/>
      <c r="QYU15" s="316"/>
      <c r="QYV15" s="316"/>
      <c r="QYW15" s="316"/>
      <c r="QYX15" s="316"/>
      <c r="QYY15" s="316"/>
      <c r="QYZ15" s="316"/>
      <c r="QZA15" s="316"/>
      <c r="QZB15" s="316"/>
      <c r="QZC15" s="316"/>
      <c r="QZD15" s="316"/>
      <c r="QZE15" s="316"/>
      <c r="QZF15" s="316"/>
      <c r="QZG15" s="316"/>
      <c r="QZH15" s="316"/>
      <c r="QZI15" s="316"/>
      <c r="QZJ15" s="316"/>
      <c r="QZK15" s="316"/>
      <c r="QZL15" s="316"/>
      <c r="QZM15" s="316"/>
      <c r="QZN15" s="316"/>
      <c r="QZO15" s="316"/>
      <c r="QZP15" s="316"/>
      <c r="QZQ15" s="316"/>
      <c r="QZR15" s="316"/>
      <c r="QZS15" s="316"/>
      <c r="QZT15" s="316"/>
      <c r="QZU15" s="316"/>
      <c r="QZV15" s="316"/>
      <c r="QZW15" s="316"/>
      <c r="QZX15" s="316"/>
      <c r="QZY15" s="316"/>
      <c r="QZZ15" s="316"/>
      <c r="RAA15" s="316"/>
      <c r="RAB15" s="316"/>
      <c r="RAC15" s="316"/>
      <c r="RAD15" s="316"/>
      <c r="RAE15" s="316"/>
      <c r="RAF15" s="316"/>
      <c r="RAG15" s="316"/>
      <c r="RAH15" s="316"/>
      <c r="RAI15" s="316"/>
      <c r="RAJ15" s="316"/>
      <c r="RAK15" s="316"/>
      <c r="RAL15" s="316"/>
      <c r="RAM15" s="316"/>
      <c r="RAN15" s="316"/>
      <c r="RAO15" s="316"/>
      <c r="RAP15" s="316"/>
      <c r="RAQ15" s="316"/>
      <c r="RAR15" s="316"/>
      <c r="RAS15" s="316"/>
      <c r="RAT15" s="316"/>
      <c r="RAU15" s="316"/>
      <c r="RAV15" s="316"/>
      <c r="RAW15" s="316"/>
      <c r="RAX15" s="316"/>
      <c r="RAY15" s="316"/>
      <c r="RAZ15" s="316"/>
      <c r="RBA15" s="316"/>
      <c r="RBB15" s="316"/>
      <c r="RBC15" s="316"/>
      <c r="RBD15" s="316"/>
      <c r="RBE15" s="316"/>
      <c r="RBF15" s="316"/>
      <c r="RBG15" s="316"/>
      <c r="RBH15" s="316"/>
      <c r="RBI15" s="316"/>
      <c r="RBJ15" s="316"/>
      <c r="RBK15" s="316"/>
      <c r="RBL15" s="316"/>
      <c r="RBM15" s="316"/>
      <c r="RBN15" s="316"/>
      <c r="RBO15" s="316"/>
      <c r="RBP15" s="316"/>
      <c r="RBQ15" s="316"/>
      <c r="RBR15" s="316"/>
      <c r="RBS15" s="316"/>
      <c r="RBT15" s="316"/>
      <c r="RBU15" s="316"/>
      <c r="RBV15" s="316"/>
      <c r="RBW15" s="316"/>
      <c r="RBX15" s="316"/>
      <c r="RBY15" s="316"/>
      <c r="RBZ15" s="316"/>
      <c r="RCA15" s="316"/>
      <c r="RCB15" s="316"/>
      <c r="RCC15" s="316"/>
      <c r="RCD15" s="316"/>
      <c r="RCE15" s="316"/>
      <c r="RCF15" s="316"/>
      <c r="RCG15" s="316"/>
      <c r="RCH15" s="316"/>
      <c r="RCI15" s="316"/>
      <c r="RCJ15" s="316"/>
      <c r="RCK15" s="316"/>
      <c r="RCL15" s="316"/>
      <c r="RCM15" s="316"/>
      <c r="RCN15" s="316"/>
      <c r="RCO15" s="316"/>
      <c r="RCP15" s="316"/>
      <c r="RCQ15" s="316"/>
      <c r="RCR15" s="316"/>
      <c r="RCS15" s="316"/>
      <c r="RCT15" s="316"/>
      <c r="RCU15" s="316"/>
      <c r="RCV15" s="316"/>
      <c r="RCW15" s="316"/>
      <c r="RCX15" s="316"/>
      <c r="RCY15" s="316"/>
      <c r="RCZ15" s="316"/>
      <c r="RDA15" s="316"/>
      <c r="RDB15" s="316"/>
      <c r="RDC15" s="316"/>
      <c r="RDD15" s="316"/>
      <c r="RDE15" s="316"/>
      <c r="RDF15" s="316"/>
      <c r="RDG15" s="316"/>
      <c r="RDH15" s="316"/>
      <c r="RDI15" s="316"/>
      <c r="RDJ15" s="316"/>
      <c r="RDK15" s="316"/>
      <c r="RDL15" s="316"/>
      <c r="RDM15" s="316"/>
      <c r="RDN15" s="316"/>
      <c r="RDO15" s="316"/>
      <c r="RDP15" s="316"/>
      <c r="RDQ15" s="316"/>
      <c r="RDR15" s="316"/>
      <c r="RDS15" s="316"/>
      <c r="RDT15" s="316"/>
      <c r="RDU15" s="316"/>
      <c r="RDV15" s="316"/>
      <c r="RDW15" s="316"/>
      <c r="RDX15" s="316"/>
      <c r="RDY15" s="316"/>
      <c r="RDZ15" s="316"/>
      <c r="REA15" s="316"/>
      <c r="REB15" s="316"/>
      <c r="REC15" s="316"/>
      <c r="RED15" s="316"/>
      <c r="REE15" s="316"/>
      <c r="REF15" s="316"/>
      <c r="REG15" s="316"/>
      <c r="REH15" s="316"/>
      <c r="REI15" s="316"/>
      <c r="REJ15" s="316"/>
      <c r="REK15" s="316"/>
      <c r="REL15" s="316"/>
      <c r="REM15" s="316"/>
      <c r="REN15" s="316"/>
      <c r="REO15" s="316"/>
      <c r="REP15" s="316"/>
      <c r="REQ15" s="316"/>
      <c r="RER15" s="316"/>
      <c r="RES15" s="316"/>
      <c r="RET15" s="316"/>
      <c r="REU15" s="316"/>
      <c r="REV15" s="316"/>
      <c r="REW15" s="316"/>
      <c r="REX15" s="316"/>
      <c r="REY15" s="316"/>
      <c r="REZ15" s="316"/>
      <c r="RFA15" s="316"/>
      <c r="RFB15" s="316"/>
      <c r="RFC15" s="316"/>
      <c r="RFD15" s="316"/>
      <c r="RFE15" s="316"/>
      <c r="RFF15" s="316"/>
      <c r="RFG15" s="316"/>
      <c r="RFH15" s="316"/>
      <c r="RFI15" s="316"/>
      <c r="RFJ15" s="316"/>
      <c r="RFK15" s="316"/>
      <c r="RFL15" s="316"/>
      <c r="RFM15" s="316"/>
      <c r="RFN15" s="316"/>
      <c r="RFO15" s="316"/>
      <c r="RFP15" s="316"/>
      <c r="RFQ15" s="316"/>
      <c r="RFR15" s="316"/>
      <c r="RFS15" s="316"/>
      <c r="RFT15" s="316"/>
      <c r="RFU15" s="316"/>
      <c r="RFV15" s="316"/>
      <c r="RFW15" s="316"/>
      <c r="RFX15" s="316"/>
      <c r="RFY15" s="316"/>
      <c r="RFZ15" s="316"/>
      <c r="RGA15" s="316"/>
      <c r="RGB15" s="316"/>
      <c r="RGC15" s="316"/>
      <c r="RGD15" s="316"/>
      <c r="RGE15" s="316"/>
      <c r="RGF15" s="316"/>
      <c r="RGG15" s="316"/>
      <c r="RGH15" s="316"/>
      <c r="RGI15" s="316"/>
      <c r="RGJ15" s="316"/>
      <c r="RGK15" s="316"/>
      <c r="RGL15" s="316"/>
      <c r="RGM15" s="316"/>
      <c r="RGN15" s="316"/>
      <c r="RGO15" s="316"/>
      <c r="RGP15" s="316"/>
      <c r="RGQ15" s="316"/>
      <c r="RGR15" s="316"/>
      <c r="RGS15" s="316"/>
      <c r="RGT15" s="316"/>
      <c r="RGU15" s="316"/>
      <c r="RGV15" s="316"/>
      <c r="RGW15" s="316"/>
      <c r="RGX15" s="316"/>
      <c r="RGY15" s="316"/>
      <c r="RGZ15" s="316"/>
      <c r="RHA15" s="316"/>
      <c r="RHB15" s="316"/>
      <c r="RHC15" s="316"/>
      <c r="RHD15" s="316"/>
      <c r="RHE15" s="316"/>
      <c r="RHF15" s="316"/>
      <c r="RHG15" s="316"/>
      <c r="RHH15" s="316"/>
      <c r="RHI15" s="316"/>
      <c r="RHJ15" s="316"/>
      <c r="RHK15" s="316"/>
      <c r="RHL15" s="316"/>
      <c r="RHM15" s="316"/>
      <c r="RHN15" s="316"/>
      <c r="RHO15" s="316"/>
      <c r="RHP15" s="316"/>
      <c r="RHQ15" s="316"/>
      <c r="RHR15" s="316"/>
      <c r="RHS15" s="316"/>
      <c r="RHT15" s="316"/>
      <c r="RHU15" s="316"/>
      <c r="RHV15" s="316"/>
      <c r="RHW15" s="316"/>
      <c r="RHX15" s="316"/>
      <c r="RHY15" s="316"/>
      <c r="RHZ15" s="316"/>
      <c r="RIA15" s="316"/>
      <c r="RIB15" s="316"/>
      <c r="RIC15" s="316"/>
      <c r="RID15" s="316"/>
      <c r="RIE15" s="316"/>
      <c r="RIF15" s="316"/>
      <c r="RIG15" s="316"/>
      <c r="RIH15" s="316"/>
      <c r="RII15" s="316"/>
      <c r="RIJ15" s="316"/>
      <c r="RIK15" s="316"/>
      <c r="RIL15" s="316"/>
      <c r="RIM15" s="316"/>
      <c r="RIN15" s="316"/>
      <c r="RIO15" s="316"/>
      <c r="RIP15" s="316"/>
      <c r="RIQ15" s="316"/>
      <c r="RIR15" s="316"/>
      <c r="RIS15" s="316"/>
      <c r="RIT15" s="316"/>
      <c r="RIU15" s="316"/>
      <c r="RIV15" s="316"/>
      <c r="RIW15" s="316"/>
      <c r="RIX15" s="316"/>
      <c r="RIY15" s="316"/>
      <c r="RIZ15" s="316"/>
      <c r="RJA15" s="316"/>
      <c r="RJB15" s="316"/>
      <c r="RJC15" s="316"/>
      <c r="RJD15" s="316"/>
      <c r="RJE15" s="316"/>
      <c r="RJF15" s="316"/>
      <c r="RJG15" s="316"/>
      <c r="RJH15" s="316"/>
      <c r="RJI15" s="316"/>
      <c r="RJJ15" s="316"/>
      <c r="RJK15" s="316"/>
      <c r="RJL15" s="316"/>
      <c r="RJM15" s="316"/>
      <c r="RJN15" s="316"/>
      <c r="RJO15" s="316"/>
      <c r="RJP15" s="316"/>
      <c r="RJQ15" s="316"/>
      <c r="RJR15" s="316"/>
      <c r="RJS15" s="316"/>
      <c r="RJT15" s="316"/>
      <c r="RJU15" s="316"/>
      <c r="RJV15" s="316"/>
      <c r="RJW15" s="316"/>
      <c r="RJX15" s="316"/>
      <c r="RJY15" s="316"/>
      <c r="RJZ15" s="316"/>
      <c r="RKA15" s="316"/>
      <c r="RKB15" s="316"/>
      <c r="RKC15" s="316"/>
      <c r="RKD15" s="316"/>
      <c r="RKE15" s="316"/>
      <c r="RKF15" s="316"/>
      <c r="RKG15" s="316"/>
      <c r="RKH15" s="316"/>
      <c r="RKI15" s="316"/>
      <c r="RKJ15" s="316"/>
      <c r="RKK15" s="316"/>
      <c r="RKL15" s="316"/>
      <c r="RKM15" s="316"/>
      <c r="RKN15" s="316"/>
      <c r="RKO15" s="316"/>
      <c r="RKP15" s="316"/>
      <c r="RKQ15" s="316"/>
      <c r="RKR15" s="316"/>
      <c r="RKS15" s="316"/>
      <c r="RKT15" s="316"/>
      <c r="RKU15" s="316"/>
      <c r="RKV15" s="316"/>
      <c r="RKW15" s="316"/>
      <c r="RKX15" s="316"/>
      <c r="RKY15" s="316"/>
      <c r="RKZ15" s="316"/>
      <c r="RLA15" s="316"/>
      <c r="RLB15" s="316"/>
      <c r="RLC15" s="316"/>
      <c r="RLD15" s="316"/>
      <c r="RLE15" s="316"/>
      <c r="RLF15" s="316"/>
      <c r="RLG15" s="316"/>
      <c r="RLH15" s="316"/>
      <c r="RLI15" s="316"/>
      <c r="RLJ15" s="316"/>
      <c r="RLK15" s="316"/>
      <c r="RLL15" s="316"/>
      <c r="RLM15" s="316"/>
      <c r="RLN15" s="316"/>
      <c r="RLO15" s="316"/>
      <c r="RLP15" s="316"/>
      <c r="RLQ15" s="316"/>
      <c r="RLR15" s="316"/>
      <c r="RLS15" s="316"/>
      <c r="RLT15" s="316"/>
      <c r="RLU15" s="316"/>
      <c r="RLV15" s="316"/>
      <c r="RLW15" s="316"/>
      <c r="RLX15" s="316"/>
      <c r="RLY15" s="316"/>
      <c r="RLZ15" s="316"/>
      <c r="RMA15" s="316"/>
      <c r="RMB15" s="316"/>
      <c r="RMC15" s="316"/>
      <c r="RMD15" s="316"/>
      <c r="RME15" s="316"/>
      <c r="RMF15" s="316"/>
      <c r="RMG15" s="316"/>
      <c r="RMH15" s="316"/>
      <c r="RMI15" s="316"/>
      <c r="RMJ15" s="316"/>
      <c r="RMK15" s="316"/>
      <c r="RML15" s="316"/>
      <c r="RMM15" s="316"/>
      <c r="RMN15" s="316"/>
      <c r="RMO15" s="316"/>
      <c r="RMP15" s="316"/>
      <c r="RMQ15" s="316"/>
      <c r="RMR15" s="316"/>
      <c r="RMS15" s="316"/>
      <c r="RMT15" s="316"/>
      <c r="RMU15" s="316"/>
      <c r="RMV15" s="316"/>
      <c r="RMW15" s="316"/>
      <c r="RMX15" s="316"/>
      <c r="RMY15" s="316"/>
      <c r="RMZ15" s="316"/>
      <c r="RNA15" s="316"/>
      <c r="RNB15" s="316"/>
      <c r="RNC15" s="316"/>
      <c r="RND15" s="316"/>
      <c r="RNE15" s="316"/>
      <c r="RNF15" s="316"/>
      <c r="RNG15" s="316"/>
      <c r="RNH15" s="316"/>
      <c r="RNI15" s="316"/>
      <c r="RNJ15" s="316"/>
      <c r="RNK15" s="316"/>
      <c r="RNL15" s="316"/>
      <c r="RNM15" s="316"/>
      <c r="RNN15" s="316"/>
      <c r="RNO15" s="316"/>
      <c r="RNP15" s="316"/>
      <c r="RNQ15" s="316"/>
      <c r="RNR15" s="316"/>
      <c r="RNS15" s="316"/>
      <c r="RNT15" s="316"/>
      <c r="RNU15" s="316"/>
      <c r="RNV15" s="316"/>
      <c r="RNW15" s="316"/>
      <c r="RNX15" s="316"/>
      <c r="RNY15" s="316"/>
      <c r="RNZ15" s="316"/>
      <c r="ROA15" s="316"/>
      <c r="ROB15" s="316"/>
      <c r="ROC15" s="316"/>
      <c r="ROD15" s="316"/>
      <c r="ROE15" s="316"/>
      <c r="ROF15" s="316"/>
      <c r="ROG15" s="316"/>
      <c r="ROH15" s="316"/>
      <c r="ROI15" s="316"/>
      <c r="ROJ15" s="316"/>
      <c r="ROK15" s="316"/>
      <c r="ROL15" s="316"/>
      <c r="ROM15" s="316"/>
      <c r="RON15" s="316"/>
      <c r="ROO15" s="316"/>
      <c r="ROP15" s="316"/>
      <c r="ROQ15" s="316"/>
      <c r="ROR15" s="316"/>
      <c r="ROS15" s="316"/>
      <c r="ROT15" s="316"/>
      <c r="ROU15" s="316"/>
      <c r="ROV15" s="316"/>
      <c r="ROW15" s="316"/>
      <c r="ROX15" s="316"/>
      <c r="ROY15" s="316"/>
      <c r="ROZ15" s="316"/>
      <c r="RPA15" s="316"/>
      <c r="RPB15" s="316"/>
      <c r="RPC15" s="316"/>
      <c r="RPD15" s="316"/>
      <c r="RPE15" s="316"/>
      <c r="RPF15" s="316"/>
      <c r="RPG15" s="316"/>
      <c r="RPH15" s="316"/>
      <c r="RPI15" s="316"/>
      <c r="RPJ15" s="316"/>
      <c r="RPK15" s="316"/>
      <c r="RPL15" s="316"/>
      <c r="RPM15" s="316"/>
      <c r="RPN15" s="316"/>
      <c r="RPO15" s="316"/>
      <c r="RPP15" s="316"/>
      <c r="RPQ15" s="316"/>
      <c r="RPR15" s="316"/>
      <c r="RPS15" s="316"/>
      <c r="RPT15" s="316"/>
      <c r="RPU15" s="316"/>
      <c r="RPV15" s="316"/>
      <c r="RPW15" s="316"/>
      <c r="RPX15" s="316"/>
      <c r="RPY15" s="316"/>
      <c r="RPZ15" s="316"/>
      <c r="RQA15" s="316"/>
      <c r="RQB15" s="316"/>
      <c r="RQC15" s="316"/>
      <c r="RQD15" s="316"/>
      <c r="RQE15" s="316"/>
      <c r="RQF15" s="316"/>
      <c r="RQG15" s="316"/>
      <c r="RQH15" s="316"/>
      <c r="RQI15" s="316"/>
      <c r="RQJ15" s="316"/>
      <c r="RQK15" s="316"/>
      <c r="RQL15" s="316"/>
      <c r="RQM15" s="316"/>
      <c r="RQN15" s="316"/>
      <c r="RQO15" s="316"/>
      <c r="RQP15" s="316"/>
      <c r="RQQ15" s="316"/>
      <c r="RQR15" s="316"/>
      <c r="RQS15" s="316"/>
      <c r="RQT15" s="316"/>
      <c r="RQU15" s="316"/>
      <c r="RQV15" s="316"/>
      <c r="RQW15" s="316"/>
      <c r="RQX15" s="316"/>
      <c r="RQY15" s="316"/>
      <c r="RQZ15" s="316"/>
      <c r="RRA15" s="316"/>
      <c r="RRB15" s="316"/>
      <c r="RRC15" s="316"/>
      <c r="RRD15" s="316"/>
      <c r="RRE15" s="316"/>
      <c r="RRF15" s="316"/>
      <c r="RRG15" s="316"/>
      <c r="RRH15" s="316"/>
      <c r="RRI15" s="316"/>
      <c r="RRJ15" s="316"/>
      <c r="RRK15" s="316"/>
      <c r="RRL15" s="316"/>
      <c r="RRM15" s="316"/>
      <c r="RRN15" s="316"/>
      <c r="RRO15" s="316"/>
      <c r="RRP15" s="316"/>
      <c r="RRQ15" s="316"/>
      <c r="RRR15" s="316"/>
      <c r="RRS15" s="316"/>
      <c r="RRT15" s="316"/>
      <c r="RRU15" s="316"/>
      <c r="RRV15" s="316"/>
      <c r="RRW15" s="316"/>
      <c r="RRX15" s="316"/>
      <c r="RRY15" s="316"/>
      <c r="RRZ15" s="316"/>
      <c r="RSA15" s="316"/>
      <c r="RSB15" s="316"/>
      <c r="RSC15" s="316"/>
      <c r="RSD15" s="316"/>
      <c r="RSE15" s="316"/>
      <c r="RSF15" s="316"/>
      <c r="RSG15" s="316"/>
      <c r="RSH15" s="316"/>
      <c r="RSI15" s="316"/>
      <c r="RSJ15" s="316"/>
      <c r="RSK15" s="316"/>
      <c r="RSL15" s="316"/>
      <c r="RSM15" s="316"/>
      <c r="RSN15" s="316"/>
      <c r="RSO15" s="316"/>
      <c r="RSP15" s="316"/>
      <c r="RSQ15" s="316"/>
      <c r="RSR15" s="316"/>
      <c r="RSS15" s="316"/>
      <c r="RST15" s="316"/>
      <c r="RSU15" s="316"/>
      <c r="RSV15" s="316"/>
      <c r="RSW15" s="316"/>
      <c r="RSX15" s="316"/>
      <c r="RSY15" s="316"/>
      <c r="RSZ15" s="316"/>
      <c r="RTA15" s="316"/>
      <c r="RTB15" s="316"/>
      <c r="RTC15" s="316"/>
      <c r="RTD15" s="316"/>
      <c r="RTE15" s="316"/>
      <c r="RTF15" s="316"/>
      <c r="RTG15" s="316"/>
      <c r="RTH15" s="316"/>
      <c r="RTI15" s="316"/>
      <c r="RTJ15" s="316"/>
      <c r="RTK15" s="316"/>
      <c r="RTL15" s="316"/>
      <c r="RTM15" s="316"/>
      <c r="RTN15" s="316"/>
      <c r="RTO15" s="316"/>
      <c r="RTP15" s="316"/>
      <c r="RTQ15" s="316"/>
      <c r="RTR15" s="316"/>
      <c r="RTS15" s="316"/>
      <c r="RTT15" s="316"/>
      <c r="RTU15" s="316"/>
      <c r="RTV15" s="316"/>
      <c r="RTW15" s="316"/>
      <c r="RTX15" s="316"/>
      <c r="RTY15" s="316"/>
      <c r="RTZ15" s="316"/>
      <c r="RUA15" s="316"/>
      <c r="RUB15" s="316"/>
      <c r="RUC15" s="316"/>
      <c r="RUD15" s="316"/>
      <c r="RUE15" s="316"/>
      <c r="RUF15" s="316"/>
      <c r="RUG15" s="316"/>
      <c r="RUH15" s="316"/>
      <c r="RUI15" s="316"/>
      <c r="RUJ15" s="316"/>
      <c r="RUK15" s="316"/>
      <c r="RUL15" s="316"/>
      <c r="RUM15" s="316"/>
      <c r="RUN15" s="316"/>
      <c r="RUO15" s="316"/>
      <c r="RUP15" s="316"/>
      <c r="RUQ15" s="316"/>
      <c r="RUR15" s="316"/>
      <c r="RUS15" s="316"/>
      <c r="RUT15" s="316"/>
      <c r="RUU15" s="316"/>
      <c r="RUV15" s="316"/>
      <c r="RUW15" s="316"/>
      <c r="RUX15" s="316"/>
      <c r="RUY15" s="316"/>
      <c r="RUZ15" s="316"/>
      <c r="RVA15" s="316"/>
      <c r="RVB15" s="316"/>
      <c r="RVC15" s="316"/>
      <c r="RVD15" s="316"/>
      <c r="RVE15" s="316"/>
      <c r="RVF15" s="316"/>
      <c r="RVG15" s="316"/>
      <c r="RVH15" s="316"/>
      <c r="RVI15" s="316"/>
      <c r="RVJ15" s="316"/>
      <c r="RVK15" s="316"/>
      <c r="RVL15" s="316"/>
      <c r="RVM15" s="316"/>
      <c r="RVN15" s="316"/>
      <c r="RVO15" s="316"/>
      <c r="RVP15" s="316"/>
      <c r="RVQ15" s="316"/>
      <c r="RVR15" s="316"/>
      <c r="RVS15" s="316"/>
      <c r="RVT15" s="316"/>
      <c r="RVU15" s="316"/>
      <c r="RVV15" s="316"/>
      <c r="RVW15" s="316"/>
      <c r="RVX15" s="316"/>
      <c r="RVY15" s="316"/>
      <c r="RVZ15" s="316"/>
      <c r="RWA15" s="316"/>
      <c r="RWB15" s="316"/>
      <c r="RWC15" s="316"/>
      <c r="RWD15" s="316"/>
      <c r="RWE15" s="316"/>
      <c r="RWF15" s="316"/>
      <c r="RWG15" s="316"/>
      <c r="RWH15" s="316"/>
      <c r="RWI15" s="316"/>
      <c r="RWJ15" s="316"/>
      <c r="RWK15" s="316"/>
      <c r="RWL15" s="316"/>
      <c r="RWM15" s="316"/>
      <c r="RWN15" s="316"/>
      <c r="RWO15" s="316"/>
      <c r="RWP15" s="316"/>
      <c r="RWQ15" s="316"/>
      <c r="RWR15" s="316"/>
      <c r="RWS15" s="316"/>
      <c r="RWT15" s="316"/>
      <c r="RWU15" s="316"/>
      <c r="RWV15" s="316"/>
      <c r="RWW15" s="316"/>
      <c r="RWX15" s="316"/>
      <c r="RWY15" s="316"/>
      <c r="RWZ15" s="316"/>
      <c r="RXA15" s="316"/>
      <c r="RXB15" s="316"/>
      <c r="RXC15" s="316"/>
      <c r="RXD15" s="316"/>
      <c r="RXE15" s="316"/>
      <c r="RXF15" s="316"/>
      <c r="RXG15" s="316"/>
      <c r="RXH15" s="316"/>
      <c r="RXI15" s="316"/>
      <c r="RXJ15" s="316"/>
      <c r="RXK15" s="316"/>
      <c r="RXL15" s="316"/>
      <c r="RXM15" s="316"/>
      <c r="RXN15" s="316"/>
      <c r="RXO15" s="316"/>
      <c r="RXP15" s="316"/>
      <c r="RXQ15" s="316"/>
      <c r="RXR15" s="316"/>
      <c r="RXS15" s="316"/>
      <c r="RXT15" s="316"/>
      <c r="RXU15" s="316"/>
      <c r="RXV15" s="316"/>
      <c r="RXW15" s="316"/>
      <c r="RXX15" s="316"/>
      <c r="RXY15" s="316"/>
      <c r="RXZ15" s="316"/>
      <c r="RYA15" s="316"/>
      <c r="RYB15" s="316"/>
      <c r="RYC15" s="316"/>
      <c r="RYD15" s="316"/>
      <c r="RYE15" s="316"/>
      <c r="RYF15" s="316"/>
      <c r="RYG15" s="316"/>
      <c r="RYH15" s="316"/>
      <c r="RYI15" s="316"/>
      <c r="RYJ15" s="316"/>
      <c r="RYK15" s="316"/>
      <c r="RYL15" s="316"/>
      <c r="RYM15" s="316"/>
      <c r="RYN15" s="316"/>
      <c r="RYO15" s="316"/>
      <c r="RYP15" s="316"/>
      <c r="RYQ15" s="316"/>
      <c r="RYR15" s="316"/>
      <c r="RYS15" s="316"/>
      <c r="RYT15" s="316"/>
      <c r="RYU15" s="316"/>
      <c r="RYV15" s="316"/>
      <c r="RYW15" s="316"/>
      <c r="RYX15" s="316"/>
      <c r="RYY15" s="316"/>
      <c r="RYZ15" s="316"/>
      <c r="RZA15" s="316"/>
      <c r="RZB15" s="316"/>
      <c r="RZC15" s="316"/>
      <c r="RZD15" s="316"/>
      <c r="RZE15" s="316"/>
      <c r="RZF15" s="316"/>
      <c r="RZG15" s="316"/>
      <c r="RZH15" s="316"/>
      <c r="RZI15" s="316"/>
      <c r="RZJ15" s="316"/>
      <c r="RZK15" s="316"/>
      <c r="RZL15" s="316"/>
      <c r="RZM15" s="316"/>
      <c r="RZN15" s="316"/>
      <c r="RZO15" s="316"/>
      <c r="RZP15" s="316"/>
      <c r="RZQ15" s="316"/>
      <c r="RZR15" s="316"/>
      <c r="RZS15" s="316"/>
      <c r="RZT15" s="316"/>
      <c r="RZU15" s="316"/>
      <c r="RZV15" s="316"/>
      <c r="RZW15" s="316"/>
      <c r="RZX15" s="316"/>
      <c r="RZY15" s="316"/>
      <c r="RZZ15" s="316"/>
      <c r="SAA15" s="316"/>
      <c r="SAB15" s="316"/>
      <c r="SAC15" s="316"/>
      <c r="SAD15" s="316"/>
      <c r="SAE15" s="316"/>
      <c r="SAF15" s="316"/>
      <c r="SAG15" s="316"/>
      <c r="SAH15" s="316"/>
      <c r="SAI15" s="316"/>
      <c r="SAJ15" s="316"/>
      <c r="SAK15" s="316"/>
      <c r="SAL15" s="316"/>
      <c r="SAM15" s="316"/>
      <c r="SAN15" s="316"/>
      <c r="SAO15" s="316"/>
      <c r="SAP15" s="316"/>
      <c r="SAQ15" s="316"/>
      <c r="SAR15" s="316"/>
      <c r="SAS15" s="316"/>
      <c r="SAT15" s="316"/>
      <c r="SAU15" s="316"/>
      <c r="SAV15" s="316"/>
      <c r="SAW15" s="316"/>
      <c r="SAX15" s="316"/>
      <c r="SAY15" s="316"/>
      <c r="SAZ15" s="316"/>
      <c r="SBA15" s="316"/>
      <c r="SBB15" s="316"/>
      <c r="SBC15" s="316"/>
      <c r="SBD15" s="316"/>
      <c r="SBE15" s="316"/>
      <c r="SBF15" s="316"/>
      <c r="SBG15" s="316"/>
      <c r="SBH15" s="316"/>
      <c r="SBI15" s="316"/>
      <c r="SBJ15" s="316"/>
      <c r="SBK15" s="316"/>
      <c r="SBL15" s="316"/>
      <c r="SBM15" s="316"/>
      <c r="SBN15" s="316"/>
      <c r="SBO15" s="316"/>
      <c r="SBP15" s="316"/>
      <c r="SBQ15" s="316"/>
      <c r="SBR15" s="316"/>
      <c r="SBS15" s="316"/>
      <c r="SBT15" s="316"/>
      <c r="SBU15" s="316"/>
      <c r="SBV15" s="316"/>
      <c r="SBW15" s="316"/>
      <c r="SBX15" s="316"/>
      <c r="SBY15" s="316"/>
      <c r="SBZ15" s="316"/>
      <c r="SCA15" s="316"/>
      <c r="SCB15" s="316"/>
      <c r="SCC15" s="316"/>
      <c r="SCD15" s="316"/>
      <c r="SCE15" s="316"/>
      <c r="SCF15" s="316"/>
      <c r="SCG15" s="316"/>
      <c r="SCH15" s="316"/>
      <c r="SCI15" s="316"/>
      <c r="SCJ15" s="316"/>
      <c r="SCK15" s="316"/>
      <c r="SCL15" s="316"/>
      <c r="SCM15" s="316"/>
      <c r="SCN15" s="316"/>
      <c r="SCO15" s="316"/>
      <c r="SCP15" s="316"/>
      <c r="SCQ15" s="316"/>
      <c r="SCR15" s="316"/>
      <c r="SCS15" s="316"/>
      <c r="SCT15" s="316"/>
      <c r="SCU15" s="316"/>
      <c r="SCV15" s="316"/>
      <c r="SCW15" s="316"/>
      <c r="SCX15" s="316"/>
      <c r="SCY15" s="316"/>
      <c r="SCZ15" s="316"/>
      <c r="SDA15" s="316"/>
      <c r="SDB15" s="316"/>
      <c r="SDC15" s="316"/>
      <c r="SDD15" s="316"/>
      <c r="SDE15" s="316"/>
      <c r="SDF15" s="316"/>
      <c r="SDG15" s="316"/>
      <c r="SDH15" s="316"/>
      <c r="SDI15" s="316"/>
      <c r="SDJ15" s="316"/>
      <c r="SDK15" s="316"/>
      <c r="SDL15" s="316"/>
      <c r="SDM15" s="316"/>
      <c r="SDN15" s="316"/>
      <c r="SDO15" s="316"/>
      <c r="SDP15" s="316"/>
      <c r="SDQ15" s="316"/>
      <c r="SDR15" s="316"/>
      <c r="SDS15" s="316"/>
      <c r="SDT15" s="316"/>
      <c r="SDU15" s="316"/>
      <c r="SDV15" s="316"/>
      <c r="SDW15" s="316"/>
      <c r="SDX15" s="316"/>
      <c r="SDY15" s="316"/>
      <c r="SDZ15" s="316"/>
      <c r="SEA15" s="316"/>
      <c r="SEB15" s="316"/>
      <c r="SEC15" s="316"/>
      <c r="SED15" s="316"/>
      <c r="SEE15" s="316"/>
      <c r="SEF15" s="316"/>
      <c r="SEG15" s="316"/>
      <c r="SEH15" s="316"/>
      <c r="SEI15" s="316"/>
      <c r="SEJ15" s="316"/>
      <c r="SEK15" s="316"/>
      <c r="SEL15" s="316"/>
      <c r="SEM15" s="316"/>
      <c r="SEN15" s="316"/>
      <c r="SEO15" s="316"/>
      <c r="SEP15" s="316"/>
      <c r="SEQ15" s="316"/>
      <c r="SER15" s="316"/>
      <c r="SES15" s="316"/>
      <c r="SET15" s="316"/>
      <c r="SEU15" s="316"/>
      <c r="SEV15" s="316"/>
      <c r="SEW15" s="316"/>
      <c r="SEX15" s="316"/>
      <c r="SEY15" s="316"/>
      <c r="SEZ15" s="316"/>
      <c r="SFA15" s="316"/>
      <c r="SFB15" s="316"/>
      <c r="SFC15" s="316"/>
      <c r="SFD15" s="316"/>
      <c r="SFE15" s="316"/>
      <c r="SFF15" s="316"/>
      <c r="SFG15" s="316"/>
      <c r="SFH15" s="316"/>
      <c r="SFI15" s="316"/>
      <c r="SFJ15" s="316"/>
      <c r="SFK15" s="316"/>
      <c r="SFL15" s="316"/>
      <c r="SFM15" s="316"/>
      <c r="SFN15" s="316"/>
      <c r="SFO15" s="316"/>
      <c r="SFP15" s="316"/>
      <c r="SFQ15" s="316"/>
      <c r="SFR15" s="316"/>
      <c r="SFS15" s="316"/>
      <c r="SFT15" s="316"/>
      <c r="SFU15" s="316"/>
      <c r="SFV15" s="316"/>
      <c r="SFW15" s="316"/>
      <c r="SFX15" s="316"/>
      <c r="SFY15" s="316"/>
      <c r="SFZ15" s="316"/>
      <c r="SGA15" s="316"/>
      <c r="SGB15" s="316"/>
      <c r="SGC15" s="316"/>
      <c r="SGD15" s="316"/>
      <c r="SGE15" s="316"/>
      <c r="SGF15" s="316"/>
      <c r="SGG15" s="316"/>
      <c r="SGH15" s="316"/>
      <c r="SGI15" s="316"/>
      <c r="SGJ15" s="316"/>
      <c r="SGK15" s="316"/>
      <c r="SGL15" s="316"/>
      <c r="SGM15" s="316"/>
      <c r="SGN15" s="316"/>
      <c r="SGO15" s="316"/>
      <c r="SGP15" s="316"/>
      <c r="SGQ15" s="316"/>
      <c r="SGR15" s="316"/>
      <c r="SGS15" s="316"/>
      <c r="SGT15" s="316"/>
      <c r="SGU15" s="316"/>
      <c r="SGV15" s="316"/>
      <c r="SGW15" s="316"/>
      <c r="SGX15" s="316"/>
      <c r="SGY15" s="316"/>
      <c r="SGZ15" s="316"/>
      <c r="SHA15" s="316"/>
      <c r="SHB15" s="316"/>
      <c r="SHC15" s="316"/>
      <c r="SHD15" s="316"/>
      <c r="SHE15" s="316"/>
      <c r="SHF15" s="316"/>
      <c r="SHG15" s="316"/>
      <c r="SHH15" s="316"/>
      <c r="SHI15" s="316"/>
      <c r="SHJ15" s="316"/>
      <c r="SHK15" s="316"/>
      <c r="SHL15" s="316"/>
      <c r="SHM15" s="316"/>
      <c r="SHN15" s="316"/>
      <c r="SHO15" s="316"/>
      <c r="SHP15" s="316"/>
      <c r="SHQ15" s="316"/>
      <c r="SHR15" s="316"/>
      <c r="SHS15" s="316"/>
      <c r="SHT15" s="316"/>
      <c r="SHU15" s="316"/>
      <c r="SHV15" s="316"/>
      <c r="SHW15" s="316"/>
      <c r="SHX15" s="316"/>
      <c r="SHY15" s="316"/>
      <c r="SHZ15" s="316"/>
      <c r="SIA15" s="316"/>
      <c r="SIB15" s="316"/>
      <c r="SIC15" s="316"/>
      <c r="SID15" s="316"/>
      <c r="SIE15" s="316"/>
      <c r="SIF15" s="316"/>
      <c r="SIG15" s="316"/>
      <c r="SIH15" s="316"/>
      <c r="SII15" s="316"/>
      <c r="SIJ15" s="316"/>
      <c r="SIK15" s="316"/>
      <c r="SIL15" s="316"/>
      <c r="SIM15" s="316"/>
      <c r="SIN15" s="316"/>
      <c r="SIO15" s="316"/>
      <c r="SIP15" s="316"/>
      <c r="SIQ15" s="316"/>
      <c r="SIR15" s="316"/>
      <c r="SIS15" s="316"/>
      <c r="SIT15" s="316"/>
      <c r="SIU15" s="316"/>
      <c r="SIV15" s="316"/>
      <c r="SIW15" s="316"/>
      <c r="SIX15" s="316"/>
      <c r="SIY15" s="316"/>
      <c r="SIZ15" s="316"/>
      <c r="SJA15" s="316"/>
      <c r="SJB15" s="316"/>
      <c r="SJC15" s="316"/>
      <c r="SJD15" s="316"/>
      <c r="SJE15" s="316"/>
      <c r="SJF15" s="316"/>
      <c r="SJG15" s="316"/>
      <c r="SJH15" s="316"/>
      <c r="SJI15" s="316"/>
      <c r="SJJ15" s="316"/>
      <c r="SJK15" s="316"/>
      <c r="SJL15" s="316"/>
      <c r="SJM15" s="316"/>
      <c r="SJN15" s="316"/>
      <c r="SJO15" s="316"/>
      <c r="SJP15" s="316"/>
      <c r="SJQ15" s="316"/>
      <c r="SJR15" s="316"/>
      <c r="SJS15" s="316"/>
      <c r="SJT15" s="316"/>
      <c r="SJU15" s="316"/>
      <c r="SJV15" s="316"/>
      <c r="SJW15" s="316"/>
      <c r="SJX15" s="316"/>
      <c r="SJY15" s="316"/>
      <c r="SJZ15" s="316"/>
      <c r="SKA15" s="316"/>
      <c r="SKB15" s="316"/>
      <c r="SKC15" s="316"/>
      <c r="SKD15" s="316"/>
      <c r="SKE15" s="316"/>
      <c r="SKF15" s="316"/>
      <c r="SKG15" s="316"/>
      <c r="SKH15" s="316"/>
      <c r="SKI15" s="316"/>
      <c r="SKJ15" s="316"/>
      <c r="SKK15" s="316"/>
      <c r="SKL15" s="316"/>
      <c r="SKM15" s="316"/>
      <c r="SKN15" s="316"/>
      <c r="SKO15" s="316"/>
      <c r="SKP15" s="316"/>
      <c r="SKQ15" s="316"/>
      <c r="SKR15" s="316"/>
      <c r="SKS15" s="316"/>
      <c r="SKT15" s="316"/>
      <c r="SKU15" s="316"/>
      <c r="SKV15" s="316"/>
      <c r="SKW15" s="316"/>
      <c r="SKX15" s="316"/>
      <c r="SKY15" s="316"/>
      <c r="SKZ15" s="316"/>
      <c r="SLA15" s="316"/>
      <c r="SLB15" s="316"/>
      <c r="SLC15" s="316"/>
      <c r="SLD15" s="316"/>
      <c r="SLE15" s="316"/>
      <c r="SLF15" s="316"/>
      <c r="SLG15" s="316"/>
      <c r="SLH15" s="316"/>
      <c r="SLI15" s="316"/>
      <c r="SLJ15" s="316"/>
      <c r="SLK15" s="316"/>
      <c r="SLL15" s="316"/>
      <c r="SLM15" s="316"/>
      <c r="SLN15" s="316"/>
      <c r="SLO15" s="316"/>
      <c r="SLP15" s="316"/>
      <c r="SLQ15" s="316"/>
      <c r="SLR15" s="316"/>
      <c r="SLS15" s="316"/>
      <c r="SLT15" s="316"/>
      <c r="SLU15" s="316"/>
      <c r="SLV15" s="316"/>
      <c r="SLW15" s="316"/>
      <c r="SLX15" s="316"/>
      <c r="SLY15" s="316"/>
      <c r="SLZ15" s="316"/>
      <c r="SMA15" s="316"/>
      <c r="SMB15" s="316"/>
      <c r="SMC15" s="316"/>
      <c r="SMD15" s="316"/>
      <c r="SME15" s="316"/>
      <c r="SMF15" s="316"/>
      <c r="SMG15" s="316"/>
      <c r="SMH15" s="316"/>
      <c r="SMI15" s="316"/>
      <c r="SMJ15" s="316"/>
      <c r="SMK15" s="316"/>
      <c r="SML15" s="316"/>
      <c r="SMM15" s="316"/>
      <c r="SMN15" s="316"/>
      <c r="SMO15" s="316"/>
      <c r="SMP15" s="316"/>
      <c r="SMQ15" s="316"/>
      <c r="SMR15" s="316"/>
      <c r="SMS15" s="316"/>
      <c r="SMT15" s="316"/>
      <c r="SMU15" s="316"/>
      <c r="SMV15" s="316"/>
      <c r="SMW15" s="316"/>
      <c r="SMX15" s="316"/>
      <c r="SMY15" s="316"/>
      <c r="SMZ15" s="316"/>
      <c r="SNA15" s="316"/>
      <c r="SNB15" s="316"/>
      <c r="SNC15" s="316"/>
      <c r="SND15" s="316"/>
      <c r="SNE15" s="316"/>
      <c r="SNF15" s="316"/>
      <c r="SNG15" s="316"/>
      <c r="SNH15" s="316"/>
      <c r="SNI15" s="316"/>
      <c r="SNJ15" s="316"/>
      <c r="SNK15" s="316"/>
      <c r="SNL15" s="316"/>
      <c r="SNM15" s="316"/>
      <c r="SNN15" s="316"/>
      <c r="SNO15" s="316"/>
      <c r="SNP15" s="316"/>
      <c r="SNQ15" s="316"/>
      <c r="SNR15" s="316"/>
      <c r="SNS15" s="316"/>
      <c r="SNT15" s="316"/>
      <c r="SNU15" s="316"/>
      <c r="SNV15" s="316"/>
      <c r="SNW15" s="316"/>
      <c r="SNX15" s="316"/>
      <c r="SNY15" s="316"/>
      <c r="SNZ15" s="316"/>
      <c r="SOA15" s="316"/>
      <c r="SOB15" s="316"/>
      <c r="SOC15" s="316"/>
      <c r="SOD15" s="316"/>
      <c r="SOE15" s="316"/>
      <c r="SOF15" s="316"/>
      <c r="SOG15" s="316"/>
      <c r="SOH15" s="316"/>
      <c r="SOI15" s="316"/>
      <c r="SOJ15" s="316"/>
      <c r="SOK15" s="316"/>
      <c r="SOL15" s="316"/>
      <c r="SOM15" s="316"/>
      <c r="SON15" s="316"/>
      <c r="SOO15" s="316"/>
      <c r="SOP15" s="316"/>
      <c r="SOQ15" s="316"/>
      <c r="SOR15" s="316"/>
      <c r="SOS15" s="316"/>
      <c r="SOT15" s="316"/>
      <c r="SOU15" s="316"/>
      <c r="SOV15" s="316"/>
      <c r="SOW15" s="316"/>
      <c r="SOX15" s="316"/>
      <c r="SOY15" s="316"/>
      <c r="SOZ15" s="316"/>
      <c r="SPA15" s="316"/>
      <c r="SPB15" s="316"/>
      <c r="SPC15" s="316"/>
      <c r="SPD15" s="316"/>
      <c r="SPE15" s="316"/>
      <c r="SPF15" s="316"/>
      <c r="SPG15" s="316"/>
      <c r="SPH15" s="316"/>
      <c r="SPI15" s="316"/>
      <c r="SPJ15" s="316"/>
      <c r="SPK15" s="316"/>
      <c r="SPL15" s="316"/>
      <c r="SPM15" s="316"/>
      <c r="SPN15" s="316"/>
      <c r="SPO15" s="316"/>
      <c r="SPP15" s="316"/>
      <c r="SPQ15" s="316"/>
      <c r="SPR15" s="316"/>
      <c r="SPS15" s="316"/>
      <c r="SPT15" s="316"/>
      <c r="SPU15" s="316"/>
      <c r="SPV15" s="316"/>
      <c r="SPW15" s="316"/>
      <c r="SPX15" s="316"/>
      <c r="SPY15" s="316"/>
      <c r="SPZ15" s="316"/>
      <c r="SQA15" s="316"/>
      <c r="SQB15" s="316"/>
      <c r="SQC15" s="316"/>
      <c r="SQD15" s="316"/>
      <c r="SQE15" s="316"/>
      <c r="SQF15" s="316"/>
      <c r="SQG15" s="316"/>
      <c r="SQH15" s="316"/>
      <c r="SQI15" s="316"/>
      <c r="SQJ15" s="316"/>
      <c r="SQK15" s="316"/>
      <c r="SQL15" s="316"/>
      <c r="SQM15" s="316"/>
      <c r="SQN15" s="316"/>
      <c r="SQO15" s="316"/>
      <c r="SQP15" s="316"/>
      <c r="SQQ15" s="316"/>
      <c r="SQR15" s="316"/>
      <c r="SQS15" s="316"/>
      <c r="SQT15" s="316"/>
      <c r="SQU15" s="316"/>
      <c r="SQV15" s="316"/>
      <c r="SQW15" s="316"/>
      <c r="SQX15" s="316"/>
      <c r="SQY15" s="316"/>
      <c r="SQZ15" s="316"/>
      <c r="SRA15" s="316"/>
      <c r="SRB15" s="316"/>
      <c r="SRC15" s="316"/>
      <c r="SRD15" s="316"/>
      <c r="SRE15" s="316"/>
      <c r="SRF15" s="316"/>
      <c r="SRG15" s="316"/>
      <c r="SRH15" s="316"/>
      <c r="SRI15" s="316"/>
      <c r="SRJ15" s="316"/>
      <c r="SRK15" s="316"/>
      <c r="SRL15" s="316"/>
      <c r="SRM15" s="316"/>
      <c r="SRN15" s="316"/>
      <c r="SRO15" s="316"/>
      <c r="SRP15" s="316"/>
      <c r="SRQ15" s="316"/>
      <c r="SRR15" s="316"/>
      <c r="SRS15" s="316"/>
      <c r="SRT15" s="316"/>
      <c r="SRU15" s="316"/>
      <c r="SRV15" s="316"/>
      <c r="SRW15" s="316"/>
      <c r="SRX15" s="316"/>
      <c r="SRY15" s="316"/>
      <c r="SRZ15" s="316"/>
      <c r="SSA15" s="316"/>
      <c r="SSB15" s="316"/>
      <c r="SSC15" s="316"/>
      <c r="SSD15" s="316"/>
      <c r="SSE15" s="316"/>
      <c r="SSF15" s="316"/>
      <c r="SSG15" s="316"/>
      <c r="SSH15" s="316"/>
      <c r="SSI15" s="316"/>
      <c r="SSJ15" s="316"/>
      <c r="SSK15" s="316"/>
      <c r="SSL15" s="316"/>
      <c r="SSM15" s="316"/>
      <c r="SSN15" s="316"/>
      <c r="SSO15" s="316"/>
      <c r="SSP15" s="316"/>
      <c r="SSQ15" s="316"/>
      <c r="SSR15" s="316"/>
      <c r="SSS15" s="316"/>
      <c r="SST15" s="316"/>
      <c r="SSU15" s="316"/>
      <c r="SSV15" s="316"/>
      <c r="SSW15" s="316"/>
      <c r="SSX15" s="316"/>
      <c r="SSY15" s="316"/>
      <c r="SSZ15" s="316"/>
      <c r="STA15" s="316"/>
      <c r="STB15" s="316"/>
      <c r="STC15" s="316"/>
      <c r="STD15" s="316"/>
      <c r="STE15" s="316"/>
      <c r="STF15" s="316"/>
      <c r="STG15" s="316"/>
      <c r="STH15" s="316"/>
      <c r="STI15" s="316"/>
      <c r="STJ15" s="316"/>
      <c r="STK15" s="316"/>
      <c r="STL15" s="316"/>
      <c r="STM15" s="316"/>
      <c r="STN15" s="316"/>
      <c r="STO15" s="316"/>
      <c r="STP15" s="316"/>
      <c r="STQ15" s="316"/>
      <c r="STR15" s="316"/>
      <c r="STS15" s="316"/>
      <c r="STT15" s="316"/>
      <c r="STU15" s="316"/>
      <c r="STV15" s="316"/>
      <c r="STW15" s="316"/>
      <c r="STX15" s="316"/>
      <c r="STY15" s="316"/>
      <c r="STZ15" s="316"/>
      <c r="SUA15" s="316"/>
      <c r="SUB15" s="316"/>
      <c r="SUC15" s="316"/>
      <c r="SUD15" s="316"/>
      <c r="SUE15" s="316"/>
      <c r="SUF15" s="316"/>
      <c r="SUG15" s="316"/>
      <c r="SUH15" s="316"/>
      <c r="SUI15" s="316"/>
      <c r="SUJ15" s="316"/>
      <c r="SUK15" s="316"/>
      <c r="SUL15" s="316"/>
      <c r="SUM15" s="316"/>
      <c r="SUN15" s="316"/>
      <c r="SUO15" s="316"/>
      <c r="SUP15" s="316"/>
      <c r="SUQ15" s="316"/>
      <c r="SUR15" s="316"/>
      <c r="SUS15" s="316"/>
      <c r="SUT15" s="316"/>
      <c r="SUU15" s="316"/>
      <c r="SUV15" s="316"/>
      <c r="SUW15" s="316"/>
      <c r="SUX15" s="316"/>
      <c r="SUY15" s="316"/>
      <c r="SUZ15" s="316"/>
      <c r="SVA15" s="316"/>
      <c r="SVB15" s="316"/>
      <c r="SVC15" s="316"/>
      <c r="SVD15" s="316"/>
      <c r="SVE15" s="316"/>
      <c r="SVF15" s="316"/>
      <c r="SVG15" s="316"/>
      <c r="SVH15" s="316"/>
      <c r="SVI15" s="316"/>
      <c r="SVJ15" s="316"/>
      <c r="SVK15" s="316"/>
      <c r="SVL15" s="316"/>
      <c r="SVM15" s="316"/>
      <c r="SVN15" s="316"/>
      <c r="SVO15" s="316"/>
      <c r="SVP15" s="316"/>
      <c r="SVQ15" s="316"/>
      <c r="SVR15" s="316"/>
      <c r="SVS15" s="316"/>
      <c r="SVT15" s="316"/>
      <c r="SVU15" s="316"/>
      <c r="SVV15" s="316"/>
      <c r="SVW15" s="316"/>
      <c r="SVX15" s="316"/>
      <c r="SVY15" s="316"/>
      <c r="SVZ15" s="316"/>
      <c r="SWA15" s="316"/>
      <c r="SWB15" s="316"/>
      <c r="SWC15" s="316"/>
      <c r="SWD15" s="316"/>
      <c r="SWE15" s="316"/>
      <c r="SWF15" s="316"/>
      <c r="SWG15" s="316"/>
      <c r="SWH15" s="316"/>
      <c r="SWI15" s="316"/>
      <c r="SWJ15" s="316"/>
      <c r="SWK15" s="316"/>
      <c r="SWL15" s="316"/>
      <c r="SWM15" s="316"/>
      <c r="SWN15" s="316"/>
      <c r="SWO15" s="316"/>
      <c r="SWP15" s="316"/>
      <c r="SWQ15" s="316"/>
      <c r="SWR15" s="316"/>
      <c r="SWS15" s="316"/>
      <c r="SWT15" s="316"/>
      <c r="SWU15" s="316"/>
      <c r="SWV15" s="316"/>
      <c r="SWW15" s="316"/>
      <c r="SWX15" s="316"/>
      <c r="SWY15" s="316"/>
      <c r="SWZ15" s="316"/>
      <c r="SXA15" s="316"/>
      <c r="SXB15" s="316"/>
      <c r="SXC15" s="316"/>
      <c r="SXD15" s="316"/>
      <c r="SXE15" s="316"/>
      <c r="SXF15" s="316"/>
      <c r="SXG15" s="316"/>
      <c r="SXH15" s="316"/>
      <c r="SXI15" s="316"/>
      <c r="SXJ15" s="316"/>
      <c r="SXK15" s="316"/>
      <c r="SXL15" s="316"/>
      <c r="SXM15" s="316"/>
      <c r="SXN15" s="316"/>
      <c r="SXO15" s="316"/>
      <c r="SXP15" s="316"/>
      <c r="SXQ15" s="316"/>
      <c r="SXR15" s="316"/>
      <c r="SXS15" s="316"/>
      <c r="SXT15" s="316"/>
      <c r="SXU15" s="316"/>
      <c r="SXV15" s="316"/>
      <c r="SXW15" s="316"/>
      <c r="SXX15" s="316"/>
      <c r="SXY15" s="316"/>
      <c r="SXZ15" s="316"/>
      <c r="SYA15" s="316"/>
      <c r="SYB15" s="316"/>
      <c r="SYC15" s="316"/>
      <c r="SYD15" s="316"/>
      <c r="SYE15" s="316"/>
      <c r="SYF15" s="316"/>
      <c r="SYG15" s="316"/>
      <c r="SYH15" s="316"/>
      <c r="SYI15" s="316"/>
      <c r="SYJ15" s="316"/>
      <c r="SYK15" s="316"/>
      <c r="SYL15" s="316"/>
      <c r="SYM15" s="316"/>
      <c r="SYN15" s="316"/>
      <c r="SYO15" s="316"/>
      <c r="SYP15" s="316"/>
      <c r="SYQ15" s="316"/>
      <c r="SYR15" s="316"/>
      <c r="SYS15" s="316"/>
      <c r="SYT15" s="316"/>
      <c r="SYU15" s="316"/>
      <c r="SYV15" s="316"/>
      <c r="SYW15" s="316"/>
      <c r="SYX15" s="316"/>
      <c r="SYY15" s="316"/>
      <c r="SYZ15" s="316"/>
      <c r="SZA15" s="316"/>
      <c r="SZB15" s="316"/>
      <c r="SZC15" s="316"/>
      <c r="SZD15" s="316"/>
      <c r="SZE15" s="316"/>
      <c r="SZF15" s="316"/>
      <c r="SZG15" s="316"/>
      <c r="SZH15" s="316"/>
      <c r="SZI15" s="316"/>
      <c r="SZJ15" s="316"/>
      <c r="SZK15" s="316"/>
      <c r="SZL15" s="316"/>
      <c r="SZM15" s="316"/>
      <c r="SZN15" s="316"/>
      <c r="SZO15" s="316"/>
      <c r="SZP15" s="316"/>
      <c r="SZQ15" s="316"/>
      <c r="SZR15" s="316"/>
      <c r="SZS15" s="316"/>
      <c r="SZT15" s="316"/>
      <c r="SZU15" s="316"/>
      <c r="SZV15" s="316"/>
      <c r="SZW15" s="316"/>
      <c r="SZX15" s="316"/>
      <c r="SZY15" s="316"/>
      <c r="SZZ15" s="316"/>
      <c r="TAA15" s="316"/>
      <c r="TAB15" s="316"/>
      <c r="TAC15" s="316"/>
      <c r="TAD15" s="316"/>
      <c r="TAE15" s="316"/>
      <c r="TAF15" s="316"/>
      <c r="TAG15" s="316"/>
      <c r="TAH15" s="316"/>
      <c r="TAI15" s="316"/>
      <c r="TAJ15" s="316"/>
      <c r="TAK15" s="316"/>
      <c r="TAL15" s="316"/>
      <c r="TAM15" s="316"/>
      <c r="TAN15" s="316"/>
      <c r="TAO15" s="316"/>
      <c r="TAP15" s="316"/>
      <c r="TAQ15" s="316"/>
      <c r="TAR15" s="316"/>
      <c r="TAS15" s="316"/>
      <c r="TAT15" s="316"/>
      <c r="TAU15" s="316"/>
      <c r="TAV15" s="316"/>
      <c r="TAW15" s="316"/>
      <c r="TAX15" s="316"/>
      <c r="TAY15" s="316"/>
      <c r="TAZ15" s="316"/>
      <c r="TBA15" s="316"/>
      <c r="TBB15" s="316"/>
      <c r="TBC15" s="316"/>
      <c r="TBD15" s="316"/>
      <c r="TBE15" s="316"/>
      <c r="TBF15" s="316"/>
      <c r="TBG15" s="316"/>
      <c r="TBH15" s="316"/>
      <c r="TBI15" s="316"/>
      <c r="TBJ15" s="316"/>
      <c r="TBK15" s="316"/>
      <c r="TBL15" s="316"/>
      <c r="TBM15" s="316"/>
      <c r="TBN15" s="316"/>
      <c r="TBO15" s="316"/>
      <c r="TBP15" s="316"/>
      <c r="TBQ15" s="316"/>
      <c r="TBR15" s="316"/>
      <c r="TBS15" s="316"/>
      <c r="TBT15" s="316"/>
      <c r="TBU15" s="316"/>
      <c r="TBV15" s="316"/>
      <c r="TBW15" s="316"/>
      <c r="TBX15" s="316"/>
      <c r="TBY15" s="316"/>
      <c r="TBZ15" s="316"/>
      <c r="TCA15" s="316"/>
      <c r="TCB15" s="316"/>
      <c r="TCC15" s="316"/>
      <c r="TCD15" s="316"/>
      <c r="TCE15" s="316"/>
      <c r="TCF15" s="316"/>
      <c r="TCG15" s="316"/>
      <c r="TCH15" s="316"/>
      <c r="TCI15" s="316"/>
      <c r="TCJ15" s="316"/>
      <c r="TCK15" s="316"/>
      <c r="TCL15" s="316"/>
      <c r="TCM15" s="316"/>
      <c r="TCN15" s="316"/>
      <c r="TCO15" s="316"/>
      <c r="TCP15" s="316"/>
      <c r="TCQ15" s="316"/>
      <c r="TCR15" s="316"/>
      <c r="TCS15" s="316"/>
      <c r="TCT15" s="316"/>
      <c r="TCU15" s="316"/>
      <c r="TCV15" s="316"/>
      <c r="TCW15" s="316"/>
      <c r="TCX15" s="316"/>
      <c r="TCY15" s="316"/>
      <c r="TCZ15" s="316"/>
      <c r="TDA15" s="316"/>
      <c r="TDB15" s="316"/>
      <c r="TDC15" s="316"/>
      <c r="TDD15" s="316"/>
      <c r="TDE15" s="316"/>
      <c r="TDF15" s="316"/>
      <c r="TDG15" s="316"/>
      <c r="TDH15" s="316"/>
      <c r="TDI15" s="316"/>
      <c r="TDJ15" s="316"/>
      <c r="TDK15" s="316"/>
      <c r="TDL15" s="316"/>
      <c r="TDM15" s="316"/>
      <c r="TDN15" s="316"/>
      <c r="TDO15" s="316"/>
      <c r="TDP15" s="316"/>
      <c r="TDQ15" s="316"/>
      <c r="TDR15" s="316"/>
      <c r="TDS15" s="316"/>
      <c r="TDT15" s="316"/>
      <c r="TDU15" s="316"/>
      <c r="TDV15" s="316"/>
      <c r="TDW15" s="316"/>
      <c r="TDX15" s="316"/>
      <c r="TDY15" s="316"/>
      <c r="TDZ15" s="316"/>
      <c r="TEA15" s="316"/>
      <c r="TEB15" s="316"/>
      <c r="TEC15" s="316"/>
      <c r="TED15" s="316"/>
      <c r="TEE15" s="316"/>
      <c r="TEF15" s="316"/>
      <c r="TEG15" s="316"/>
      <c r="TEH15" s="316"/>
      <c r="TEI15" s="316"/>
      <c r="TEJ15" s="316"/>
      <c r="TEK15" s="316"/>
      <c r="TEL15" s="316"/>
      <c r="TEM15" s="316"/>
      <c r="TEN15" s="316"/>
      <c r="TEO15" s="316"/>
      <c r="TEP15" s="316"/>
      <c r="TEQ15" s="316"/>
      <c r="TER15" s="316"/>
      <c r="TES15" s="316"/>
      <c r="TET15" s="316"/>
      <c r="TEU15" s="316"/>
      <c r="TEV15" s="316"/>
      <c r="TEW15" s="316"/>
      <c r="TEX15" s="316"/>
      <c r="TEY15" s="316"/>
      <c r="TEZ15" s="316"/>
      <c r="TFA15" s="316"/>
      <c r="TFB15" s="316"/>
      <c r="TFC15" s="316"/>
      <c r="TFD15" s="316"/>
      <c r="TFE15" s="316"/>
      <c r="TFF15" s="316"/>
      <c r="TFG15" s="316"/>
      <c r="TFH15" s="316"/>
      <c r="TFI15" s="316"/>
      <c r="TFJ15" s="316"/>
      <c r="TFK15" s="316"/>
      <c r="TFL15" s="316"/>
      <c r="TFM15" s="316"/>
      <c r="TFN15" s="316"/>
      <c r="TFO15" s="316"/>
      <c r="TFP15" s="316"/>
      <c r="TFQ15" s="316"/>
      <c r="TFR15" s="316"/>
      <c r="TFS15" s="316"/>
      <c r="TFT15" s="316"/>
      <c r="TFU15" s="316"/>
      <c r="TFV15" s="316"/>
      <c r="TFW15" s="316"/>
      <c r="TFX15" s="316"/>
      <c r="TFY15" s="316"/>
      <c r="TFZ15" s="316"/>
      <c r="TGA15" s="316"/>
      <c r="TGB15" s="316"/>
      <c r="TGC15" s="316"/>
      <c r="TGD15" s="316"/>
      <c r="TGE15" s="316"/>
      <c r="TGF15" s="316"/>
      <c r="TGG15" s="316"/>
      <c r="TGH15" s="316"/>
      <c r="TGI15" s="316"/>
      <c r="TGJ15" s="316"/>
      <c r="TGK15" s="316"/>
      <c r="TGL15" s="316"/>
      <c r="TGM15" s="316"/>
      <c r="TGN15" s="316"/>
      <c r="TGO15" s="316"/>
      <c r="TGP15" s="316"/>
      <c r="TGQ15" s="316"/>
      <c r="TGR15" s="316"/>
      <c r="TGS15" s="316"/>
      <c r="TGT15" s="316"/>
      <c r="TGU15" s="316"/>
      <c r="TGV15" s="316"/>
      <c r="TGW15" s="316"/>
      <c r="TGX15" s="316"/>
      <c r="TGY15" s="316"/>
      <c r="TGZ15" s="316"/>
      <c r="THA15" s="316"/>
      <c r="THB15" s="316"/>
      <c r="THC15" s="316"/>
      <c r="THD15" s="316"/>
      <c r="THE15" s="316"/>
      <c r="THF15" s="316"/>
      <c r="THG15" s="316"/>
      <c r="THH15" s="316"/>
      <c r="THI15" s="316"/>
      <c r="THJ15" s="316"/>
      <c r="THK15" s="316"/>
      <c r="THL15" s="316"/>
      <c r="THM15" s="316"/>
      <c r="THN15" s="316"/>
      <c r="THO15" s="316"/>
      <c r="THP15" s="316"/>
      <c r="THQ15" s="316"/>
      <c r="THR15" s="316"/>
      <c r="THS15" s="316"/>
      <c r="THT15" s="316"/>
      <c r="THU15" s="316"/>
      <c r="THV15" s="316"/>
      <c r="THW15" s="316"/>
      <c r="THX15" s="316"/>
      <c r="THY15" s="316"/>
      <c r="THZ15" s="316"/>
      <c r="TIA15" s="316"/>
      <c r="TIB15" s="316"/>
      <c r="TIC15" s="316"/>
      <c r="TID15" s="316"/>
      <c r="TIE15" s="316"/>
      <c r="TIF15" s="316"/>
      <c r="TIG15" s="316"/>
      <c r="TIH15" s="316"/>
      <c r="TII15" s="316"/>
      <c r="TIJ15" s="316"/>
      <c r="TIK15" s="316"/>
      <c r="TIL15" s="316"/>
      <c r="TIM15" s="316"/>
      <c r="TIN15" s="316"/>
      <c r="TIO15" s="316"/>
      <c r="TIP15" s="316"/>
      <c r="TIQ15" s="316"/>
      <c r="TIR15" s="316"/>
      <c r="TIS15" s="316"/>
      <c r="TIT15" s="316"/>
      <c r="TIU15" s="316"/>
      <c r="TIV15" s="316"/>
      <c r="TIW15" s="316"/>
      <c r="TIX15" s="316"/>
      <c r="TIY15" s="316"/>
      <c r="TIZ15" s="316"/>
      <c r="TJA15" s="316"/>
      <c r="TJB15" s="316"/>
      <c r="TJC15" s="316"/>
      <c r="TJD15" s="316"/>
      <c r="TJE15" s="316"/>
      <c r="TJF15" s="316"/>
      <c r="TJG15" s="316"/>
      <c r="TJH15" s="316"/>
      <c r="TJI15" s="316"/>
      <c r="TJJ15" s="316"/>
      <c r="TJK15" s="316"/>
      <c r="TJL15" s="316"/>
      <c r="TJM15" s="316"/>
      <c r="TJN15" s="316"/>
      <c r="TJO15" s="316"/>
      <c r="TJP15" s="316"/>
      <c r="TJQ15" s="316"/>
      <c r="TJR15" s="316"/>
      <c r="TJS15" s="316"/>
      <c r="TJT15" s="316"/>
      <c r="TJU15" s="316"/>
      <c r="TJV15" s="316"/>
      <c r="TJW15" s="316"/>
      <c r="TJX15" s="316"/>
      <c r="TJY15" s="316"/>
      <c r="TJZ15" s="316"/>
      <c r="TKA15" s="316"/>
      <c r="TKB15" s="316"/>
      <c r="TKC15" s="316"/>
      <c r="TKD15" s="316"/>
      <c r="TKE15" s="316"/>
      <c r="TKF15" s="316"/>
      <c r="TKG15" s="316"/>
      <c r="TKH15" s="316"/>
      <c r="TKI15" s="316"/>
      <c r="TKJ15" s="316"/>
      <c r="TKK15" s="316"/>
      <c r="TKL15" s="316"/>
      <c r="TKM15" s="316"/>
      <c r="TKN15" s="316"/>
      <c r="TKO15" s="316"/>
      <c r="TKP15" s="316"/>
      <c r="TKQ15" s="316"/>
      <c r="TKR15" s="316"/>
      <c r="TKS15" s="316"/>
      <c r="TKT15" s="316"/>
      <c r="TKU15" s="316"/>
      <c r="TKV15" s="316"/>
      <c r="TKW15" s="316"/>
      <c r="TKX15" s="316"/>
      <c r="TKY15" s="316"/>
      <c r="TKZ15" s="316"/>
      <c r="TLA15" s="316"/>
      <c r="TLB15" s="316"/>
      <c r="TLC15" s="316"/>
      <c r="TLD15" s="316"/>
      <c r="TLE15" s="316"/>
      <c r="TLF15" s="316"/>
      <c r="TLG15" s="316"/>
      <c r="TLH15" s="316"/>
      <c r="TLI15" s="316"/>
      <c r="TLJ15" s="316"/>
      <c r="TLK15" s="316"/>
      <c r="TLL15" s="316"/>
      <c r="TLM15" s="316"/>
      <c r="TLN15" s="316"/>
      <c r="TLO15" s="316"/>
      <c r="TLP15" s="316"/>
      <c r="TLQ15" s="316"/>
      <c r="TLR15" s="316"/>
      <c r="TLS15" s="316"/>
      <c r="TLT15" s="316"/>
      <c r="TLU15" s="316"/>
      <c r="TLV15" s="316"/>
      <c r="TLW15" s="316"/>
      <c r="TLX15" s="316"/>
      <c r="TLY15" s="316"/>
      <c r="TLZ15" s="316"/>
      <c r="TMA15" s="316"/>
      <c r="TMB15" s="316"/>
      <c r="TMC15" s="316"/>
      <c r="TMD15" s="316"/>
      <c r="TME15" s="316"/>
      <c r="TMF15" s="316"/>
      <c r="TMG15" s="316"/>
      <c r="TMH15" s="316"/>
      <c r="TMI15" s="316"/>
      <c r="TMJ15" s="316"/>
      <c r="TMK15" s="316"/>
      <c r="TML15" s="316"/>
      <c r="TMM15" s="316"/>
      <c r="TMN15" s="316"/>
      <c r="TMO15" s="316"/>
      <c r="TMP15" s="316"/>
      <c r="TMQ15" s="316"/>
      <c r="TMR15" s="316"/>
      <c r="TMS15" s="316"/>
      <c r="TMT15" s="316"/>
      <c r="TMU15" s="316"/>
      <c r="TMV15" s="316"/>
      <c r="TMW15" s="316"/>
      <c r="TMX15" s="316"/>
      <c r="TMY15" s="316"/>
      <c r="TMZ15" s="316"/>
      <c r="TNA15" s="316"/>
      <c r="TNB15" s="316"/>
      <c r="TNC15" s="316"/>
      <c r="TND15" s="316"/>
      <c r="TNE15" s="316"/>
      <c r="TNF15" s="316"/>
      <c r="TNG15" s="316"/>
      <c r="TNH15" s="316"/>
      <c r="TNI15" s="316"/>
      <c r="TNJ15" s="316"/>
      <c r="TNK15" s="316"/>
      <c r="TNL15" s="316"/>
      <c r="TNM15" s="316"/>
      <c r="TNN15" s="316"/>
      <c r="TNO15" s="316"/>
      <c r="TNP15" s="316"/>
      <c r="TNQ15" s="316"/>
      <c r="TNR15" s="316"/>
      <c r="TNS15" s="316"/>
      <c r="TNT15" s="316"/>
      <c r="TNU15" s="316"/>
      <c r="TNV15" s="316"/>
      <c r="TNW15" s="316"/>
      <c r="TNX15" s="316"/>
      <c r="TNY15" s="316"/>
      <c r="TNZ15" s="316"/>
      <c r="TOA15" s="316"/>
      <c r="TOB15" s="316"/>
      <c r="TOC15" s="316"/>
      <c r="TOD15" s="316"/>
      <c r="TOE15" s="316"/>
      <c r="TOF15" s="316"/>
      <c r="TOG15" s="316"/>
      <c r="TOH15" s="316"/>
      <c r="TOI15" s="316"/>
      <c r="TOJ15" s="316"/>
      <c r="TOK15" s="316"/>
      <c r="TOL15" s="316"/>
      <c r="TOM15" s="316"/>
      <c r="TON15" s="316"/>
      <c r="TOO15" s="316"/>
      <c r="TOP15" s="316"/>
      <c r="TOQ15" s="316"/>
      <c r="TOR15" s="316"/>
      <c r="TOS15" s="316"/>
      <c r="TOT15" s="316"/>
      <c r="TOU15" s="316"/>
      <c r="TOV15" s="316"/>
      <c r="TOW15" s="316"/>
      <c r="TOX15" s="316"/>
      <c r="TOY15" s="316"/>
      <c r="TOZ15" s="316"/>
      <c r="TPA15" s="316"/>
      <c r="TPB15" s="316"/>
      <c r="TPC15" s="316"/>
      <c r="TPD15" s="316"/>
      <c r="TPE15" s="316"/>
      <c r="TPF15" s="316"/>
      <c r="TPG15" s="316"/>
      <c r="TPH15" s="316"/>
      <c r="TPI15" s="316"/>
      <c r="TPJ15" s="316"/>
      <c r="TPK15" s="316"/>
      <c r="TPL15" s="316"/>
      <c r="TPM15" s="316"/>
      <c r="TPN15" s="316"/>
      <c r="TPO15" s="316"/>
      <c r="TPP15" s="316"/>
      <c r="TPQ15" s="316"/>
      <c r="TPR15" s="316"/>
      <c r="TPS15" s="316"/>
      <c r="TPT15" s="316"/>
      <c r="TPU15" s="316"/>
      <c r="TPV15" s="316"/>
      <c r="TPW15" s="316"/>
      <c r="TPX15" s="316"/>
      <c r="TPY15" s="316"/>
      <c r="TPZ15" s="316"/>
      <c r="TQA15" s="316"/>
      <c r="TQB15" s="316"/>
      <c r="TQC15" s="316"/>
      <c r="TQD15" s="316"/>
      <c r="TQE15" s="316"/>
      <c r="TQF15" s="316"/>
      <c r="TQG15" s="316"/>
      <c r="TQH15" s="316"/>
      <c r="TQI15" s="316"/>
      <c r="TQJ15" s="316"/>
      <c r="TQK15" s="316"/>
      <c r="TQL15" s="316"/>
      <c r="TQM15" s="316"/>
      <c r="TQN15" s="316"/>
      <c r="TQO15" s="316"/>
      <c r="TQP15" s="316"/>
      <c r="TQQ15" s="316"/>
      <c r="TQR15" s="316"/>
      <c r="TQS15" s="316"/>
      <c r="TQT15" s="316"/>
      <c r="TQU15" s="316"/>
      <c r="TQV15" s="316"/>
      <c r="TQW15" s="316"/>
      <c r="TQX15" s="316"/>
      <c r="TQY15" s="316"/>
      <c r="TQZ15" s="316"/>
      <c r="TRA15" s="316"/>
      <c r="TRB15" s="316"/>
      <c r="TRC15" s="316"/>
      <c r="TRD15" s="316"/>
      <c r="TRE15" s="316"/>
      <c r="TRF15" s="316"/>
      <c r="TRG15" s="316"/>
      <c r="TRH15" s="316"/>
      <c r="TRI15" s="316"/>
      <c r="TRJ15" s="316"/>
      <c r="TRK15" s="316"/>
      <c r="TRL15" s="316"/>
      <c r="TRM15" s="316"/>
      <c r="TRN15" s="316"/>
      <c r="TRO15" s="316"/>
      <c r="TRP15" s="316"/>
      <c r="TRQ15" s="316"/>
      <c r="TRR15" s="316"/>
      <c r="TRS15" s="316"/>
      <c r="TRT15" s="316"/>
      <c r="TRU15" s="316"/>
      <c r="TRV15" s="316"/>
      <c r="TRW15" s="316"/>
      <c r="TRX15" s="316"/>
      <c r="TRY15" s="316"/>
      <c r="TRZ15" s="316"/>
      <c r="TSA15" s="316"/>
      <c r="TSB15" s="316"/>
      <c r="TSC15" s="316"/>
      <c r="TSD15" s="316"/>
      <c r="TSE15" s="316"/>
      <c r="TSF15" s="316"/>
      <c r="TSG15" s="316"/>
      <c r="TSH15" s="316"/>
      <c r="TSI15" s="316"/>
      <c r="TSJ15" s="316"/>
      <c r="TSK15" s="316"/>
      <c r="TSL15" s="316"/>
      <c r="TSM15" s="316"/>
      <c r="TSN15" s="316"/>
      <c r="TSO15" s="316"/>
      <c r="TSP15" s="316"/>
      <c r="TSQ15" s="316"/>
      <c r="TSR15" s="316"/>
      <c r="TSS15" s="316"/>
      <c r="TST15" s="316"/>
      <c r="TSU15" s="316"/>
      <c r="TSV15" s="316"/>
      <c r="TSW15" s="316"/>
      <c r="TSX15" s="316"/>
      <c r="TSY15" s="316"/>
      <c r="TSZ15" s="316"/>
      <c r="TTA15" s="316"/>
      <c r="TTB15" s="316"/>
      <c r="TTC15" s="316"/>
      <c r="TTD15" s="316"/>
      <c r="TTE15" s="316"/>
      <c r="TTF15" s="316"/>
      <c r="TTG15" s="316"/>
      <c r="TTH15" s="316"/>
      <c r="TTI15" s="316"/>
      <c r="TTJ15" s="316"/>
      <c r="TTK15" s="316"/>
      <c r="TTL15" s="316"/>
      <c r="TTM15" s="316"/>
      <c r="TTN15" s="316"/>
      <c r="TTO15" s="316"/>
      <c r="TTP15" s="316"/>
      <c r="TTQ15" s="316"/>
      <c r="TTR15" s="316"/>
      <c r="TTS15" s="316"/>
      <c r="TTT15" s="316"/>
      <c r="TTU15" s="316"/>
      <c r="TTV15" s="316"/>
      <c r="TTW15" s="316"/>
      <c r="TTX15" s="316"/>
      <c r="TTY15" s="316"/>
      <c r="TTZ15" s="316"/>
      <c r="TUA15" s="316"/>
      <c r="TUB15" s="316"/>
      <c r="TUC15" s="316"/>
      <c r="TUD15" s="316"/>
      <c r="TUE15" s="316"/>
      <c r="TUF15" s="316"/>
      <c r="TUG15" s="316"/>
      <c r="TUH15" s="316"/>
      <c r="TUI15" s="316"/>
      <c r="TUJ15" s="316"/>
      <c r="TUK15" s="316"/>
      <c r="TUL15" s="316"/>
      <c r="TUM15" s="316"/>
      <c r="TUN15" s="316"/>
      <c r="TUO15" s="316"/>
      <c r="TUP15" s="316"/>
      <c r="TUQ15" s="316"/>
      <c r="TUR15" s="316"/>
      <c r="TUS15" s="316"/>
      <c r="TUT15" s="316"/>
      <c r="TUU15" s="316"/>
      <c r="TUV15" s="316"/>
      <c r="TUW15" s="316"/>
      <c r="TUX15" s="316"/>
      <c r="TUY15" s="316"/>
      <c r="TUZ15" s="316"/>
      <c r="TVA15" s="316"/>
      <c r="TVB15" s="316"/>
      <c r="TVC15" s="316"/>
      <c r="TVD15" s="316"/>
      <c r="TVE15" s="316"/>
      <c r="TVF15" s="316"/>
      <c r="TVG15" s="316"/>
      <c r="TVH15" s="316"/>
      <c r="TVI15" s="316"/>
      <c r="TVJ15" s="316"/>
      <c r="TVK15" s="316"/>
      <c r="TVL15" s="316"/>
      <c r="TVM15" s="316"/>
      <c r="TVN15" s="316"/>
      <c r="TVO15" s="316"/>
      <c r="TVP15" s="316"/>
      <c r="TVQ15" s="316"/>
      <c r="TVR15" s="316"/>
      <c r="TVS15" s="316"/>
      <c r="TVT15" s="316"/>
      <c r="TVU15" s="316"/>
      <c r="TVV15" s="316"/>
      <c r="TVW15" s="316"/>
      <c r="TVX15" s="316"/>
      <c r="TVY15" s="316"/>
      <c r="TVZ15" s="316"/>
      <c r="TWA15" s="316"/>
      <c r="TWB15" s="316"/>
      <c r="TWC15" s="316"/>
      <c r="TWD15" s="316"/>
      <c r="TWE15" s="316"/>
      <c r="TWF15" s="316"/>
      <c r="TWG15" s="316"/>
      <c r="TWH15" s="316"/>
      <c r="TWI15" s="316"/>
      <c r="TWJ15" s="316"/>
      <c r="TWK15" s="316"/>
      <c r="TWL15" s="316"/>
      <c r="TWM15" s="316"/>
      <c r="TWN15" s="316"/>
      <c r="TWO15" s="316"/>
      <c r="TWP15" s="316"/>
      <c r="TWQ15" s="316"/>
      <c r="TWR15" s="316"/>
      <c r="TWS15" s="316"/>
      <c r="TWT15" s="316"/>
      <c r="TWU15" s="316"/>
      <c r="TWV15" s="316"/>
      <c r="TWW15" s="316"/>
      <c r="TWX15" s="316"/>
      <c r="TWY15" s="316"/>
      <c r="TWZ15" s="316"/>
      <c r="TXA15" s="316"/>
      <c r="TXB15" s="316"/>
      <c r="TXC15" s="316"/>
      <c r="TXD15" s="316"/>
      <c r="TXE15" s="316"/>
      <c r="TXF15" s="316"/>
      <c r="TXG15" s="316"/>
      <c r="TXH15" s="316"/>
      <c r="TXI15" s="316"/>
      <c r="TXJ15" s="316"/>
      <c r="TXK15" s="316"/>
      <c r="TXL15" s="316"/>
      <c r="TXM15" s="316"/>
      <c r="TXN15" s="316"/>
      <c r="TXO15" s="316"/>
      <c r="TXP15" s="316"/>
      <c r="TXQ15" s="316"/>
      <c r="TXR15" s="316"/>
      <c r="TXS15" s="316"/>
      <c r="TXT15" s="316"/>
      <c r="TXU15" s="316"/>
      <c r="TXV15" s="316"/>
      <c r="TXW15" s="316"/>
      <c r="TXX15" s="316"/>
      <c r="TXY15" s="316"/>
      <c r="TXZ15" s="316"/>
      <c r="TYA15" s="316"/>
      <c r="TYB15" s="316"/>
      <c r="TYC15" s="316"/>
      <c r="TYD15" s="316"/>
      <c r="TYE15" s="316"/>
      <c r="TYF15" s="316"/>
      <c r="TYG15" s="316"/>
      <c r="TYH15" s="316"/>
      <c r="TYI15" s="316"/>
      <c r="TYJ15" s="316"/>
      <c r="TYK15" s="316"/>
      <c r="TYL15" s="316"/>
      <c r="TYM15" s="316"/>
      <c r="TYN15" s="316"/>
      <c r="TYO15" s="316"/>
      <c r="TYP15" s="316"/>
      <c r="TYQ15" s="316"/>
      <c r="TYR15" s="316"/>
      <c r="TYS15" s="316"/>
      <c r="TYT15" s="316"/>
      <c r="TYU15" s="316"/>
      <c r="TYV15" s="316"/>
      <c r="TYW15" s="316"/>
      <c r="TYX15" s="316"/>
      <c r="TYY15" s="316"/>
      <c r="TYZ15" s="316"/>
      <c r="TZA15" s="316"/>
      <c r="TZB15" s="316"/>
      <c r="TZC15" s="316"/>
      <c r="TZD15" s="316"/>
      <c r="TZE15" s="316"/>
      <c r="TZF15" s="316"/>
      <c r="TZG15" s="316"/>
      <c r="TZH15" s="316"/>
      <c r="TZI15" s="316"/>
      <c r="TZJ15" s="316"/>
      <c r="TZK15" s="316"/>
      <c r="TZL15" s="316"/>
      <c r="TZM15" s="316"/>
      <c r="TZN15" s="316"/>
      <c r="TZO15" s="316"/>
      <c r="TZP15" s="316"/>
      <c r="TZQ15" s="316"/>
      <c r="TZR15" s="316"/>
      <c r="TZS15" s="316"/>
      <c r="TZT15" s="316"/>
      <c r="TZU15" s="316"/>
      <c r="TZV15" s="316"/>
      <c r="TZW15" s="316"/>
      <c r="TZX15" s="316"/>
      <c r="TZY15" s="316"/>
      <c r="TZZ15" s="316"/>
      <c r="UAA15" s="316"/>
      <c r="UAB15" s="316"/>
      <c r="UAC15" s="316"/>
      <c r="UAD15" s="316"/>
      <c r="UAE15" s="316"/>
      <c r="UAF15" s="316"/>
      <c r="UAG15" s="316"/>
      <c r="UAH15" s="316"/>
      <c r="UAI15" s="316"/>
      <c r="UAJ15" s="316"/>
      <c r="UAK15" s="316"/>
      <c r="UAL15" s="316"/>
      <c r="UAM15" s="316"/>
      <c r="UAN15" s="316"/>
      <c r="UAO15" s="316"/>
      <c r="UAP15" s="316"/>
      <c r="UAQ15" s="316"/>
      <c r="UAR15" s="316"/>
      <c r="UAS15" s="316"/>
      <c r="UAT15" s="316"/>
      <c r="UAU15" s="316"/>
      <c r="UAV15" s="316"/>
      <c r="UAW15" s="316"/>
      <c r="UAX15" s="316"/>
      <c r="UAY15" s="316"/>
      <c r="UAZ15" s="316"/>
      <c r="UBA15" s="316"/>
      <c r="UBB15" s="316"/>
      <c r="UBC15" s="316"/>
      <c r="UBD15" s="316"/>
      <c r="UBE15" s="316"/>
      <c r="UBF15" s="316"/>
      <c r="UBG15" s="316"/>
      <c r="UBH15" s="316"/>
      <c r="UBI15" s="316"/>
      <c r="UBJ15" s="316"/>
      <c r="UBK15" s="316"/>
      <c r="UBL15" s="316"/>
      <c r="UBM15" s="316"/>
      <c r="UBN15" s="316"/>
      <c r="UBO15" s="316"/>
      <c r="UBP15" s="316"/>
      <c r="UBQ15" s="316"/>
      <c r="UBR15" s="316"/>
      <c r="UBS15" s="316"/>
      <c r="UBT15" s="316"/>
      <c r="UBU15" s="316"/>
      <c r="UBV15" s="316"/>
      <c r="UBW15" s="316"/>
      <c r="UBX15" s="316"/>
      <c r="UBY15" s="316"/>
      <c r="UBZ15" s="316"/>
      <c r="UCA15" s="316"/>
      <c r="UCB15" s="316"/>
      <c r="UCC15" s="316"/>
      <c r="UCD15" s="316"/>
      <c r="UCE15" s="316"/>
      <c r="UCF15" s="316"/>
      <c r="UCG15" s="316"/>
      <c r="UCH15" s="316"/>
      <c r="UCI15" s="316"/>
      <c r="UCJ15" s="316"/>
      <c r="UCK15" s="316"/>
      <c r="UCL15" s="316"/>
      <c r="UCM15" s="316"/>
      <c r="UCN15" s="316"/>
      <c r="UCO15" s="316"/>
      <c r="UCP15" s="316"/>
      <c r="UCQ15" s="316"/>
      <c r="UCR15" s="316"/>
      <c r="UCS15" s="316"/>
      <c r="UCT15" s="316"/>
      <c r="UCU15" s="316"/>
      <c r="UCV15" s="316"/>
      <c r="UCW15" s="316"/>
      <c r="UCX15" s="316"/>
      <c r="UCY15" s="316"/>
      <c r="UCZ15" s="316"/>
      <c r="UDA15" s="316"/>
      <c r="UDB15" s="316"/>
      <c r="UDC15" s="316"/>
      <c r="UDD15" s="316"/>
      <c r="UDE15" s="316"/>
      <c r="UDF15" s="316"/>
      <c r="UDG15" s="316"/>
      <c r="UDH15" s="316"/>
      <c r="UDI15" s="316"/>
      <c r="UDJ15" s="316"/>
      <c r="UDK15" s="316"/>
      <c r="UDL15" s="316"/>
      <c r="UDM15" s="316"/>
      <c r="UDN15" s="316"/>
      <c r="UDO15" s="316"/>
      <c r="UDP15" s="316"/>
      <c r="UDQ15" s="316"/>
      <c r="UDR15" s="316"/>
      <c r="UDS15" s="316"/>
      <c r="UDT15" s="316"/>
      <c r="UDU15" s="316"/>
      <c r="UDV15" s="316"/>
      <c r="UDW15" s="316"/>
      <c r="UDX15" s="316"/>
      <c r="UDY15" s="316"/>
      <c r="UDZ15" s="316"/>
      <c r="UEA15" s="316"/>
      <c r="UEB15" s="316"/>
      <c r="UEC15" s="316"/>
      <c r="UED15" s="316"/>
      <c r="UEE15" s="316"/>
      <c r="UEF15" s="316"/>
      <c r="UEG15" s="316"/>
      <c r="UEH15" s="316"/>
      <c r="UEI15" s="316"/>
      <c r="UEJ15" s="316"/>
      <c r="UEK15" s="316"/>
      <c r="UEL15" s="316"/>
      <c r="UEM15" s="316"/>
      <c r="UEN15" s="316"/>
      <c r="UEO15" s="316"/>
      <c r="UEP15" s="316"/>
      <c r="UEQ15" s="316"/>
      <c r="UER15" s="316"/>
      <c r="UES15" s="316"/>
      <c r="UET15" s="316"/>
      <c r="UEU15" s="316"/>
      <c r="UEV15" s="316"/>
      <c r="UEW15" s="316"/>
      <c r="UEX15" s="316"/>
      <c r="UEY15" s="316"/>
      <c r="UEZ15" s="316"/>
      <c r="UFA15" s="316"/>
      <c r="UFB15" s="316"/>
      <c r="UFC15" s="316"/>
      <c r="UFD15" s="316"/>
      <c r="UFE15" s="316"/>
      <c r="UFF15" s="316"/>
      <c r="UFG15" s="316"/>
      <c r="UFH15" s="316"/>
      <c r="UFI15" s="316"/>
      <c r="UFJ15" s="316"/>
      <c r="UFK15" s="316"/>
      <c r="UFL15" s="316"/>
      <c r="UFM15" s="316"/>
      <c r="UFN15" s="316"/>
      <c r="UFO15" s="316"/>
      <c r="UFP15" s="316"/>
      <c r="UFQ15" s="316"/>
      <c r="UFR15" s="316"/>
      <c r="UFS15" s="316"/>
      <c r="UFT15" s="316"/>
      <c r="UFU15" s="316"/>
      <c r="UFV15" s="316"/>
      <c r="UFW15" s="316"/>
      <c r="UFX15" s="316"/>
      <c r="UFY15" s="316"/>
      <c r="UFZ15" s="316"/>
      <c r="UGA15" s="316"/>
      <c r="UGB15" s="316"/>
      <c r="UGC15" s="316"/>
      <c r="UGD15" s="316"/>
      <c r="UGE15" s="316"/>
      <c r="UGF15" s="316"/>
      <c r="UGG15" s="316"/>
      <c r="UGH15" s="316"/>
      <c r="UGI15" s="316"/>
      <c r="UGJ15" s="316"/>
      <c r="UGK15" s="316"/>
      <c r="UGL15" s="316"/>
      <c r="UGM15" s="316"/>
      <c r="UGN15" s="316"/>
      <c r="UGO15" s="316"/>
      <c r="UGP15" s="316"/>
      <c r="UGQ15" s="316"/>
      <c r="UGR15" s="316"/>
      <c r="UGS15" s="316"/>
      <c r="UGT15" s="316"/>
      <c r="UGU15" s="316"/>
      <c r="UGV15" s="316"/>
      <c r="UGW15" s="316"/>
      <c r="UGX15" s="316"/>
      <c r="UGY15" s="316"/>
      <c r="UGZ15" s="316"/>
      <c r="UHA15" s="316"/>
      <c r="UHB15" s="316"/>
      <c r="UHC15" s="316"/>
      <c r="UHD15" s="316"/>
      <c r="UHE15" s="316"/>
      <c r="UHF15" s="316"/>
      <c r="UHG15" s="316"/>
      <c r="UHH15" s="316"/>
      <c r="UHI15" s="316"/>
      <c r="UHJ15" s="316"/>
      <c r="UHK15" s="316"/>
      <c r="UHL15" s="316"/>
      <c r="UHM15" s="316"/>
      <c r="UHN15" s="316"/>
      <c r="UHO15" s="316"/>
      <c r="UHP15" s="316"/>
      <c r="UHQ15" s="316"/>
      <c r="UHR15" s="316"/>
      <c r="UHS15" s="316"/>
      <c r="UHT15" s="316"/>
      <c r="UHU15" s="316"/>
      <c r="UHV15" s="316"/>
      <c r="UHW15" s="316"/>
      <c r="UHX15" s="316"/>
      <c r="UHY15" s="316"/>
      <c r="UHZ15" s="316"/>
      <c r="UIA15" s="316"/>
      <c r="UIB15" s="316"/>
      <c r="UIC15" s="316"/>
      <c r="UID15" s="316"/>
      <c r="UIE15" s="316"/>
      <c r="UIF15" s="316"/>
      <c r="UIG15" s="316"/>
      <c r="UIH15" s="316"/>
      <c r="UII15" s="316"/>
      <c r="UIJ15" s="316"/>
      <c r="UIK15" s="316"/>
      <c r="UIL15" s="316"/>
      <c r="UIM15" s="316"/>
      <c r="UIN15" s="316"/>
      <c r="UIO15" s="316"/>
      <c r="UIP15" s="316"/>
      <c r="UIQ15" s="316"/>
      <c r="UIR15" s="316"/>
      <c r="UIS15" s="316"/>
      <c r="UIT15" s="316"/>
      <c r="UIU15" s="316"/>
      <c r="UIV15" s="316"/>
      <c r="UIW15" s="316"/>
      <c r="UIX15" s="316"/>
      <c r="UIY15" s="316"/>
      <c r="UIZ15" s="316"/>
      <c r="UJA15" s="316"/>
      <c r="UJB15" s="316"/>
      <c r="UJC15" s="316"/>
      <c r="UJD15" s="316"/>
      <c r="UJE15" s="316"/>
      <c r="UJF15" s="316"/>
      <c r="UJG15" s="316"/>
      <c r="UJH15" s="316"/>
      <c r="UJI15" s="316"/>
      <c r="UJJ15" s="316"/>
      <c r="UJK15" s="316"/>
      <c r="UJL15" s="316"/>
      <c r="UJM15" s="316"/>
      <c r="UJN15" s="316"/>
      <c r="UJO15" s="316"/>
      <c r="UJP15" s="316"/>
      <c r="UJQ15" s="316"/>
      <c r="UJR15" s="316"/>
      <c r="UJS15" s="316"/>
      <c r="UJT15" s="316"/>
      <c r="UJU15" s="316"/>
      <c r="UJV15" s="316"/>
      <c r="UJW15" s="316"/>
      <c r="UJX15" s="316"/>
      <c r="UJY15" s="316"/>
      <c r="UJZ15" s="316"/>
      <c r="UKA15" s="316"/>
      <c r="UKB15" s="316"/>
      <c r="UKC15" s="316"/>
      <c r="UKD15" s="316"/>
      <c r="UKE15" s="316"/>
      <c r="UKF15" s="316"/>
      <c r="UKG15" s="316"/>
      <c r="UKH15" s="316"/>
      <c r="UKI15" s="316"/>
      <c r="UKJ15" s="316"/>
      <c r="UKK15" s="316"/>
      <c r="UKL15" s="316"/>
      <c r="UKM15" s="316"/>
      <c r="UKN15" s="316"/>
      <c r="UKO15" s="316"/>
      <c r="UKP15" s="316"/>
      <c r="UKQ15" s="316"/>
      <c r="UKR15" s="316"/>
      <c r="UKS15" s="316"/>
      <c r="UKT15" s="316"/>
      <c r="UKU15" s="316"/>
      <c r="UKV15" s="316"/>
      <c r="UKW15" s="316"/>
      <c r="UKX15" s="316"/>
      <c r="UKY15" s="316"/>
      <c r="UKZ15" s="316"/>
      <c r="ULA15" s="316"/>
      <c r="ULB15" s="316"/>
      <c r="ULC15" s="316"/>
      <c r="ULD15" s="316"/>
      <c r="ULE15" s="316"/>
      <c r="ULF15" s="316"/>
      <c r="ULG15" s="316"/>
      <c r="ULH15" s="316"/>
      <c r="ULI15" s="316"/>
      <c r="ULJ15" s="316"/>
      <c r="ULK15" s="316"/>
      <c r="ULL15" s="316"/>
      <c r="ULM15" s="316"/>
      <c r="ULN15" s="316"/>
      <c r="ULO15" s="316"/>
      <c r="ULP15" s="316"/>
      <c r="ULQ15" s="316"/>
      <c r="ULR15" s="316"/>
      <c r="ULS15" s="316"/>
      <c r="ULT15" s="316"/>
      <c r="ULU15" s="316"/>
      <c r="ULV15" s="316"/>
      <c r="ULW15" s="316"/>
      <c r="ULX15" s="316"/>
      <c r="ULY15" s="316"/>
      <c r="ULZ15" s="316"/>
      <c r="UMA15" s="316"/>
      <c r="UMB15" s="316"/>
      <c r="UMC15" s="316"/>
      <c r="UMD15" s="316"/>
      <c r="UME15" s="316"/>
      <c r="UMF15" s="316"/>
      <c r="UMG15" s="316"/>
      <c r="UMH15" s="316"/>
      <c r="UMI15" s="316"/>
      <c r="UMJ15" s="316"/>
      <c r="UMK15" s="316"/>
      <c r="UML15" s="316"/>
      <c r="UMM15" s="316"/>
      <c r="UMN15" s="316"/>
      <c r="UMO15" s="316"/>
      <c r="UMP15" s="316"/>
      <c r="UMQ15" s="316"/>
      <c r="UMR15" s="316"/>
      <c r="UMS15" s="316"/>
      <c r="UMT15" s="316"/>
      <c r="UMU15" s="316"/>
      <c r="UMV15" s="316"/>
      <c r="UMW15" s="316"/>
      <c r="UMX15" s="316"/>
      <c r="UMY15" s="316"/>
      <c r="UMZ15" s="316"/>
      <c r="UNA15" s="316"/>
      <c r="UNB15" s="316"/>
      <c r="UNC15" s="316"/>
      <c r="UND15" s="316"/>
      <c r="UNE15" s="316"/>
      <c r="UNF15" s="316"/>
      <c r="UNG15" s="316"/>
      <c r="UNH15" s="316"/>
      <c r="UNI15" s="316"/>
      <c r="UNJ15" s="316"/>
      <c r="UNK15" s="316"/>
      <c r="UNL15" s="316"/>
      <c r="UNM15" s="316"/>
      <c r="UNN15" s="316"/>
      <c r="UNO15" s="316"/>
      <c r="UNP15" s="316"/>
      <c r="UNQ15" s="316"/>
      <c r="UNR15" s="316"/>
      <c r="UNS15" s="316"/>
      <c r="UNT15" s="316"/>
      <c r="UNU15" s="316"/>
      <c r="UNV15" s="316"/>
      <c r="UNW15" s="316"/>
      <c r="UNX15" s="316"/>
      <c r="UNY15" s="316"/>
      <c r="UNZ15" s="316"/>
      <c r="UOA15" s="316"/>
      <c r="UOB15" s="316"/>
      <c r="UOC15" s="316"/>
      <c r="UOD15" s="316"/>
      <c r="UOE15" s="316"/>
      <c r="UOF15" s="316"/>
      <c r="UOG15" s="316"/>
      <c r="UOH15" s="316"/>
      <c r="UOI15" s="316"/>
      <c r="UOJ15" s="316"/>
      <c r="UOK15" s="316"/>
      <c r="UOL15" s="316"/>
      <c r="UOM15" s="316"/>
      <c r="UON15" s="316"/>
      <c r="UOO15" s="316"/>
      <c r="UOP15" s="316"/>
      <c r="UOQ15" s="316"/>
      <c r="UOR15" s="316"/>
      <c r="UOS15" s="316"/>
      <c r="UOT15" s="316"/>
      <c r="UOU15" s="316"/>
      <c r="UOV15" s="316"/>
      <c r="UOW15" s="316"/>
      <c r="UOX15" s="316"/>
      <c r="UOY15" s="316"/>
      <c r="UOZ15" s="316"/>
      <c r="UPA15" s="316"/>
      <c r="UPB15" s="316"/>
      <c r="UPC15" s="316"/>
      <c r="UPD15" s="316"/>
      <c r="UPE15" s="316"/>
      <c r="UPF15" s="316"/>
      <c r="UPG15" s="316"/>
      <c r="UPH15" s="316"/>
      <c r="UPI15" s="316"/>
      <c r="UPJ15" s="316"/>
      <c r="UPK15" s="316"/>
      <c r="UPL15" s="316"/>
      <c r="UPM15" s="316"/>
      <c r="UPN15" s="316"/>
      <c r="UPO15" s="316"/>
      <c r="UPP15" s="316"/>
      <c r="UPQ15" s="316"/>
      <c r="UPR15" s="316"/>
      <c r="UPS15" s="316"/>
      <c r="UPT15" s="316"/>
      <c r="UPU15" s="316"/>
      <c r="UPV15" s="316"/>
      <c r="UPW15" s="316"/>
      <c r="UPX15" s="316"/>
      <c r="UPY15" s="316"/>
      <c r="UPZ15" s="316"/>
      <c r="UQA15" s="316"/>
      <c r="UQB15" s="316"/>
      <c r="UQC15" s="316"/>
      <c r="UQD15" s="316"/>
      <c r="UQE15" s="316"/>
      <c r="UQF15" s="316"/>
      <c r="UQG15" s="316"/>
      <c r="UQH15" s="316"/>
      <c r="UQI15" s="316"/>
      <c r="UQJ15" s="316"/>
      <c r="UQK15" s="316"/>
      <c r="UQL15" s="316"/>
      <c r="UQM15" s="316"/>
      <c r="UQN15" s="316"/>
      <c r="UQO15" s="316"/>
      <c r="UQP15" s="316"/>
      <c r="UQQ15" s="316"/>
      <c r="UQR15" s="316"/>
      <c r="UQS15" s="316"/>
      <c r="UQT15" s="316"/>
      <c r="UQU15" s="316"/>
      <c r="UQV15" s="316"/>
      <c r="UQW15" s="316"/>
      <c r="UQX15" s="316"/>
      <c r="UQY15" s="316"/>
      <c r="UQZ15" s="316"/>
      <c r="URA15" s="316"/>
      <c r="URB15" s="316"/>
      <c r="URC15" s="316"/>
      <c r="URD15" s="316"/>
      <c r="URE15" s="316"/>
      <c r="URF15" s="316"/>
      <c r="URG15" s="316"/>
      <c r="URH15" s="316"/>
      <c r="URI15" s="316"/>
      <c r="URJ15" s="316"/>
      <c r="URK15" s="316"/>
      <c r="URL15" s="316"/>
      <c r="URM15" s="316"/>
      <c r="URN15" s="316"/>
      <c r="URO15" s="316"/>
      <c r="URP15" s="316"/>
      <c r="URQ15" s="316"/>
      <c r="URR15" s="316"/>
      <c r="URS15" s="316"/>
      <c r="URT15" s="316"/>
      <c r="URU15" s="316"/>
      <c r="URV15" s="316"/>
      <c r="URW15" s="316"/>
      <c r="URX15" s="316"/>
      <c r="URY15" s="316"/>
      <c r="URZ15" s="316"/>
      <c r="USA15" s="316"/>
      <c r="USB15" s="316"/>
      <c r="USC15" s="316"/>
      <c r="USD15" s="316"/>
      <c r="USE15" s="316"/>
      <c r="USF15" s="316"/>
      <c r="USG15" s="316"/>
      <c r="USH15" s="316"/>
      <c r="USI15" s="316"/>
      <c r="USJ15" s="316"/>
      <c r="USK15" s="316"/>
      <c r="USL15" s="316"/>
      <c r="USM15" s="316"/>
      <c r="USN15" s="316"/>
      <c r="USO15" s="316"/>
      <c r="USP15" s="316"/>
      <c r="USQ15" s="316"/>
      <c r="USR15" s="316"/>
      <c r="USS15" s="316"/>
      <c r="UST15" s="316"/>
      <c r="USU15" s="316"/>
      <c r="USV15" s="316"/>
      <c r="USW15" s="316"/>
      <c r="USX15" s="316"/>
      <c r="USY15" s="316"/>
      <c r="USZ15" s="316"/>
      <c r="UTA15" s="316"/>
      <c r="UTB15" s="316"/>
      <c r="UTC15" s="316"/>
      <c r="UTD15" s="316"/>
      <c r="UTE15" s="316"/>
      <c r="UTF15" s="316"/>
      <c r="UTG15" s="316"/>
      <c r="UTH15" s="316"/>
      <c r="UTI15" s="316"/>
      <c r="UTJ15" s="316"/>
      <c r="UTK15" s="316"/>
      <c r="UTL15" s="316"/>
      <c r="UTM15" s="316"/>
      <c r="UTN15" s="316"/>
      <c r="UTO15" s="316"/>
      <c r="UTP15" s="316"/>
      <c r="UTQ15" s="316"/>
      <c r="UTR15" s="316"/>
      <c r="UTS15" s="316"/>
      <c r="UTT15" s="316"/>
      <c r="UTU15" s="316"/>
      <c r="UTV15" s="316"/>
      <c r="UTW15" s="316"/>
      <c r="UTX15" s="316"/>
      <c r="UTY15" s="316"/>
      <c r="UTZ15" s="316"/>
      <c r="UUA15" s="316"/>
      <c r="UUB15" s="316"/>
      <c r="UUC15" s="316"/>
      <c r="UUD15" s="316"/>
      <c r="UUE15" s="316"/>
      <c r="UUF15" s="316"/>
      <c r="UUG15" s="316"/>
      <c r="UUH15" s="316"/>
      <c r="UUI15" s="316"/>
      <c r="UUJ15" s="316"/>
      <c r="UUK15" s="316"/>
      <c r="UUL15" s="316"/>
      <c r="UUM15" s="316"/>
      <c r="UUN15" s="316"/>
      <c r="UUO15" s="316"/>
      <c r="UUP15" s="316"/>
      <c r="UUQ15" s="316"/>
      <c r="UUR15" s="316"/>
      <c r="UUS15" s="316"/>
      <c r="UUT15" s="316"/>
      <c r="UUU15" s="316"/>
      <c r="UUV15" s="316"/>
      <c r="UUW15" s="316"/>
      <c r="UUX15" s="316"/>
      <c r="UUY15" s="316"/>
      <c r="UUZ15" s="316"/>
      <c r="UVA15" s="316"/>
      <c r="UVB15" s="316"/>
      <c r="UVC15" s="316"/>
      <c r="UVD15" s="316"/>
      <c r="UVE15" s="316"/>
      <c r="UVF15" s="316"/>
      <c r="UVG15" s="316"/>
      <c r="UVH15" s="316"/>
      <c r="UVI15" s="316"/>
      <c r="UVJ15" s="316"/>
      <c r="UVK15" s="316"/>
      <c r="UVL15" s="316"/>
      <c r="UVM15" s="316"/>
      <c r="UVN15" s="316"/>
      <c r="UVO15" s="316"/>
      <c r="UVP15" s="316"/>
      <c r="UVQ15" s="316"/>
      <c r="UVR15" s="316"/>
      <c r="UVS15" s="316"/>
      <c r="UVT15" s="316"/>
      <c r="UVU15" s="316"/>
      <c r="UVV15" s="316"/>
      <c r="UVW15" s="316"/>
      <c r="UVX15" s="316"/>
      <c r="UVY15" s="316"/>
      <c r="UVZ15" s="316"/>
      <c r="UWA15" s="316"/>
      <c r="UWB15" s="316"/>
      <c r="UWC15" s="316"/>
      <c r="UWD15" s="316"/>
      <c r="UWE15" s="316"/>
      <c r="UWF15" s="316"/>
      <c r="UWG15" s="316"/>
      <c r="UWH15" s="316"/>
      <c r="UWI15" s="316"/>
      <c r="UWJ15" s="316"/>
      <c r="UWK15" s="316"/>
      <c r="UWL15" s="316"/>
      <c r="UWM15" s="316"/>
      <c r="UWN15" s="316"/>
      <c r="UWO15" s="316"/>
      <c r="UWP15" s="316"/>
      <c r="UWQ15" s="316"/>
      <c r="UWR15" s="316"/>
      <c r="UWS15" s="316"/>
      <c r="UWT15" s="316"/>
      <c r="UWU15" s="316"/>
      <c r="UWV15" s="316"/>
      <c r="UWW15" s="316"/>
      <c r="UWX15" s="316"/>
      <c r="UWY15" s="316"/>
      <c r="UWZ15" s="316"/>
      <c r="UXA15" s="316"/>
      <c r="UXB15" s="316"/>
      <c r="UXC15" s="316"/>
      <c r="UXD15" s="316"/>
      <c r="UXE15" s="316"/>
      <c r="UXF15" s="316"/>
      <c r="UXG15" s="316"/>
      <c r="UXH15" s="316"/>
      <c r="UXI15" s="316"/>
      <c r="UXJ15" s="316"/>
      <c r="UXK15" s="316"/>
      <c r="UXL15" s="316"/>
      <c r="UXM15" s="316"/>
      <c r="UXN15" s="316"/>
      <c r="UXO15" s="316"/>
      <c r="UXP15" s="316"/>
      <c r="UXQ15" s="316"/>
      <c r="UXR15" s="316"/>
      <c r="UXS15" s="316"/>
      <c r="UXT15" s="316"/>
      <c r="UXU15" s="316"/>
      <c r="UXV15" s="316"/>
      <c r="UXW15" s="316"/>
      <c r="UXX15" s="316"/>
      <c r="UXY15" s="316"/>
      <c r="UXZ15" s="316"/>
      <c r="UYA15" s="316"/>
      <c r="UYB15" s="316"/>
      <c r="UYC15" s="316"/>
      <c r="UYD15" s="316"/>
      <c r="UYE15" s="316"/>
      <c r="UYF15" s="316"/>
      <c r="UYG15" s="316"/>
      <c r="UYH15" s="316"/>
      <c r="UYI15" s="316"/>
      <c r="UYJ15" s="316"/>
      <c r="UYK15" s="316"/>
      <c r="UYL15" s="316"/>
      <c r="UYM15" s="316"/>
      <c r="UYN15" s="316"/>
      <c r="UYO15" s="316"/>
      <c r="UYP15" s="316"/>
      <c r="UYQ15" s="316"/>
      <c r="UYR15" s="316"/>
      <c r="UYS15" s="316"/>
      <c r="UYT15" s="316"/>
      <c r="UYU15" s="316"/>
      <c r="UYV15" s="316"/>
      <c r="UYW15" s="316"/>
      <c r="UYX15" s="316"/>
      <c r="UYY15" s="316"/>
      <c r="UYZ15" s="316"/>
      <c r="UZA15" s="316"/>
      <c r="UZB15" s="316"/>
      <c r="UZC15" s="316"/>
      <c r="UZD15" s="316"/>
      <c r="UZE15" s="316"/>
      <c r="UZF15" s="316"/>
      <c r="UZG15" s="316"/>
      <c r="UZH15" s="316"/>
      <c r="UZI15" s="316"/>
      <c r="UZJ15" s="316"/>
      <c r="UZK15" s="316"/>
      <c r="UZL15" s="316"/>
      <c r="UZM15" s="316"/>
      <c r="UZN15" s="316"/>
      <c r="UZO15" s="316"/>
      <c r="UZP15" s="316"/>
      <c r="UZQ15" s="316"/>
      <c r="UZR15" s="316"/>
      <c r="UZS15" s="316"/>
      <c r="UZT15" s="316"/>
      <c r="UZU15" s="316"/>
      <c r="UZV15" s="316"/>
      <c r="UZW15" s="316"/>
      <c r="UZX15" s="316"/>
      <c r="UZY15" s="316"/>
      <c r="UZZ15" s="316"/>
      <c r="VAA15" s="316"/>
      <c r="VAB15" s="316"/>
      <c r="VAC15" s="316"/>
      <c r="VAD15" s="316"/>
      <c r="VAE15" s="316"/>
      <c r="VAF15" s="316"/>
      <c r="VAG15" s="316"/>
      <c r="VAH15" s="316"/>
      <c r="VAI15" s="316"/>
      <c r="VAJ15" s="316"/>
      <c r="VAK15" s="316"/>
      <c r="VAL15" s="316"/>
      <c r="VAM15" s="316"/>
      <c r="VAN15" s="316"/>
      <c r="VAO15" s="316"/>
      <c r="VAP15" s="316"/>
      <c r="VAQ15" s="316"/>
      <c r="VAR15" s="316"/>
      <c r="VAS15" s="316"/>
      <c r="VAT15" s="316"/>
      <c r="VAU15" s="316"/>
      <c r="VAV15" s="316"/>
      <c r="VAW15" s="316"/>
      <c r="VAX15" s="316"/>
      <c r="VAY15" s="316"/>
      <c r="VAZ15" s="316"/>
      <c r="VBA15" s="316"/>
      <c r="VBB15" s="316"/>
      <c r="VBC15" s="316"/>
      <c r="VBD15" s="316"/>
      <c r="VBE15" s="316"/>
      <c r="VBF15" s="316"/>
      <c r="VBG15" s="316"/>
      <c r="VBH15" s="316"/>
      <c r="VBI15" s="316"/>
      <c r="VBJ15" s="316"/>
      <c r="VBK15" s="316"/>
      <c r="VBL15" s="316"/>
      <c r="VBM15" s="316"/>
      <c r="VBN15" s="316"/>
      <c r="VBO15" s="316"/>
      <c r="VBP15" s="316"/>
      <c r="VBQ15" s="316"/>
      <c r="VBR15" s="316"/>
      <c r="VBS15" s="316"/>
      <c r="VBT15" s="316"/>
      <c r="VBU15" s="316"/>
      <c r="VBV15" s="316"/>
      <c r="VBW15" s="316"/>
      <c r="VBX15" s="316"/>
      <c r="VBY15" s="316"/>
      <c r="VBZ15" s="316"/>
      <c r="VCA15" s="316"/>
      <c r="VCB15" s="316"/>
      <c r="VCC15" s="316"/>
      <c r="VCD15" s="316"/>
      <c r="VCE15" s="316"/>
      <c r="VCF15" s="316"/>
      <c r="VCG15" s="316"/>
      <c r="VCH15" s="316"/>
      <c r="VCI15" s="316"/>
      <c r="VCJ15" s="316"/>
      <c r="VCK15" s="316"/>
      <c r="VCL15" s="316"/>
      <c r="VCM15" s="316"/>
      <c r="VCN15" s="316"/>
      <c r="VCO15" s="316"/>
      <c r="VCP15" s="316"/>
      <c r="VCQ15" s="316"/>
      <c r="VCR15" s="316"/>
      <c r="VCS15" s="316"/>
      <c r="VCT15" s="316"/>
      <c r="VCU15" s="316"/>
      <c r="VCV15" s="316"/>
      <c r="VCW15" s="316"/>
      <c r="VCX15" s="316"/>
      <c r="VCY15" s="316"/>
      <c r="VCZ15" s="316"/>
      <c r="VDA15" s="316"/>
      <c r="VDB15" s="316"/>
      <c r="VDC15" s="316"/>
      <c r="VDD15" s="316"/>
      <c r="VDE15" s="316"/>
      <c r="VDF15" s="316"/>
      <c r="VDG15" s="316"/>
      <c r="VDH15" s="316"/>
      <c r="VDI15" s="316"/>
      <c r="VDJ15" s="316"/>
      <c r="VDK15" s="316"/>
      <c r="VDL15" s="316"/>
      <c r="VDM15" s="316"/>
      <c r="VDN15" s="316"/>
      <c r="VDO15" s="316"/>
      <c r="VDP15" s="316"/>
      <c r="VDQ15" s="316"/>
      <c r="VDR15" s="316"/>
      <c r="VDS15" s="316"/>
      <c r="VDT15" s="316"/>
      <c r="VDU15" s="316"/>
      <c r="VDV15" s="316"/>
      <c r="VDW15" s="316"/>
      <c r="VDX15" s="316"/>
      <c r="VDY15" s="316"/>
      <c r="VDZ15" s="316"/>
      <c r="VEA15" s="316"/>
      <c r="VEB15" s="316"/>
      <c r="VEC15" s="316"/>
      <c r="VED15" s="316"/>
      <c r="VEE15" s="316"/>
      <c r="VEF15" s="316"/>
      <c r="VEG15" s="316"/>
      <c r="VEH15" s="316"/>
      <c r="VEI15" s="316"/>
      <c r="VEJ15" s="316"/>
      <c r="VEK15" s="316"/>
      <c r="VEL15" s="316"/>
      <c r="VEM15" s="316"/>
      <c r="VEN15" s="316"/>
      <c r="VEO15" s="316"/>
      <c r="VEP15" s="316"/>
      <c r="VEQ15" s="316"/>
      <c r="VER15" s="316"/>
      <c r="VES15" s="316"/>
      <c r="VET15" s="316"/>
      <c r="VEU15" s="316"/>
      <c r="VEV15" s="316"/>
      <c r="VEW15" s="316"/>
      <c r="VEX15" s="316"/>
      <c r="VEY15" s="316"/>
      <c r="VEZ15" s="316"/>
      <c r="VFA15" s="316"/>
      <c r="VFB15" s="316"/>
      <c r="VFC15" s="316"/>
      <c r="VFD15" s="316"/>
      <c r="VFE15" s="316"/>
      <c r="VFF15" s="316"/>
      <c r="VFG15" s="316"/>
      <c r="VFH15" s="316"/>
      <c r="VFI15" s="316"/>
      <c r="VFJ15" s="316"/>
      <c r="VFK15" s="316"/>
      <c r="VFL15" s="316"/>
      <c r="VFM15" s="316"/>
      <c r="VFN15" s="316"/>
      <c r="VFO15" s="316"/>
      <c r="VFP15" s="316"/>
      <c r="VFQ15" s="316"/>
      <c r="VFR15" s="316"/>
      <c r="VFS15" s="316"/>
      <c r="VFT15" s="316"/>
      <c r="VFU15" s="316"/>
      <c r="VFV15" s="316"/>
      <c r="VFW15" s="316"/>
      <c r="VFX15" s="316"/>
      <c r="VFY15" s="316"/>
      <c r="VFZ15" s="316"/>
      <c r="VGA15" s="316"/>
      <c r="VGB15" s="316"/>
      <c r="VGC15" s="316"/>
      <c r="VGD15" s="316"/>
      <c r="VGE15" s="316"/>
      <c r="VGF15" s="316"/>
      <c r="VGG15" s="316"/>
      <c r="VGH15" s="316"/>
      <c r="VGI15" s="316"/>
      <c r="VGJ15" s="316"/>
      <c r="VGK15" s="316"/>
      <c r="VGL15" s="316"/>
      <c r="VGM15" s="316"/>
      <c r="VGN15" s="316"/>
      <c r="VGO15" s="316"/>
      <c r="VGP15" s="316"/>
      <c r="VGQ15" s="316"/>
      <c r="VGR15" s="316"/>
      <c r="VGS15" s="316"/>
      <c r="VGT15" s="316"/>
      <c r="VGU15" s="316"/>
      <c r="VGV15" s="316"/>
      <c r="VGW15" s="316"/>
      <c r="VGX15" s="316"/>
      <c r="VGY15" s="316"/>
      <c r="VGZ15" s="316"/>
      <c r="VHA15" s="316"/>
      <c r="VHB15" s="316"/>
      <c r="VHC15" s="316"/>
      <c r="VHD15" s="316"/>
      <c r="VHE15" s="316"/>
      <c r="VHF15" s="316"/>
      <c r="VHG15" s="316"/>
      <c r="VHH15" s="316"/>
      <c r="VHI15" s="316"/>
      <c r="VHJ15" s="316"/>
      <c r="VHK15" s="316"/>
      <c r="VHL15" s="316"/>
      <c r="VHM15" s="316"/>
      <c r="VHN15" s="316"/>
      <c r="VHO15" s="316"/>
      <c r="VHP15" s="316"/>
      <c r="VHQ15" s="316"/>
      <c r="VHR15" s="316"/>
      <c r="VHS15" s="316"/>
      <c r="VHT15" s="316"/>
      <c r="VHU15" s="316"/>
      <c r="VHV15" s="316"/>
      <c r="VHW15" s="316"/>
      <c r="VHX15" s="316"/>
      <c r="VHY15" s="316"/>
      <c r="VHZ15" s="316"/>
      <c r="VIA15" s="316"/>
      <c r="VIB15" s="316"/>
      <c r="VIC15" s="316"/>
      <c r="VID15" s="316"/>
      <c r="VIE15" s="316"/>
      <c r="VIF15" s="316"/>
      <c r="VIG15" s="316"/>
      <c r="VIH15" s="316"/>
      <c r="VII15" s="316"/>
      <c r="VIJ15" s="316"/>
      <c r="VIK15" s="316"/>
      <c r="VIL15" s="316"/>
      <c r="VIM15" s="316"/>
      <c r="VIN15" s="316"/>
      <c r="VIO15" s="316"/>
      <c r="VIP15" s="316"/>
      <c r="VIQ15" s="316"/>
      <c r="VIR15" s="316"/>
      <c r="VIS15" s="316"/>
      <c r="VIT15" s="316"/>
      <c r="VIU15" s="316"/>
      <c r="VIV15" s="316"/>
      <c r="VIW15" s="316"/>
      <c r="VIX15" s="316"/>
      <c r="VIY15" s="316"/>
      <c r="VIZ15" s="316"/>
      <c r="VJA15" s="316"/>
      <c r="VJB15" s="316"/>
      <c r="VJC15" s="316"/>
      <c r="VJD15" s="316"/>
      <c r="VJE15" s="316"/>
      <c r="VJF15" s="316"/>
      <c r="VJG15" s="316"/>
      <c r="VJH15" s="316"/>
      <c r="VJI15" s="316"/>
      <c r="VJJ15" s="316"/>
      <c r="VJK15" s="316"/>
      <c r="VJL15" s="316"/>
      <c r="VJM15" s="316"/>
      <c r="VJN15" s="316"/>
      <c r="VJO15" s="316"/>
      <c r="VJP15" s="316"/>
      <c r="VJQ15" s="316"/>
      <c r="VJR15" s="316"/>
      <c r="VJS15" s="316"/>
      <c r="VJT15" s="316"/>
      <c r="VJU15" s="316"/>
      <c r="VJV15" s="316"/>
      <c r="VJW15" s="316"/>
      <c r="VJX15" s="316"/>
      <c r="VJY15" s="316"/>
      <c r="VJZ15" s="316"/>
      <c r="VKA15" s="316"/>
      <c r="VKB15" s="316"/>
      <c r="VKC15" s="316"/>
      <c r="VKD15" s="316"/>
      <c r="VKE15" s="316"/>
      <c r="VKF15" s="316"/>
      <c r="VKG15" s="316"/>
      <c r="VKH15" s="316"/>
      <c r="VKI15" s="316"/>
      <c r="VKJ15" s="316"/>
      <c r="VKK15" s="316"/>
      <c r="VKL15" s="316"/>
      <c r="VKM15" s="316"/>
      <c r="VKN15" s="316"/>
      <c r="VKO15" s="316"/>
      <c r="VKP15" s="316"/>
      <c r="VKQ15" s="316"/>
      <c r="VKR15" s="316"/>
      <c r="VKS15" s="316"/>
      <c r="VKT15" s="316"/>
      <c r="VKU15" s="316"/>
      <c r="VKV15" s="316"/>
      <c r="VKW15" s="316"/>
      <c r="VKX15" s="316"/>
      <c r="VKY15" s="316"/>
      <c r="VKZ15" s="316"/>
      <c r="VLA15" s="316"/>
      <c r="VLB15" s="316"/>
      <c r="VLC15" s="316"/>
      <c r="VLD15" s="316"/>
      <c r="VLE15" s="316"/>
      <c r="VLF15" s="316"/>
      <c r="VLG15" s="316"/>
      <c r="VLH15" s="316"/>
      <c r="VLI15" s="316"/>
      <c r="VLJ15" s="316"/>
      <c r="VLK15" s="316"/>
      <c r="VLL15" s="316"/>
      <c r="VLM15" s="316"/>
      <c r="VLN15" s="316"/>
      <c r="VLO15" s="316"/>
      <c r="VLP15" s="316"/>
      <c r="VLQ15" s="316"/>
      <c r="VLR15" s="316"/>
      <c r="VLS15" s="316"/>
      <c r="VLT15" s="316"/>
      <c r="VLU15" s="316"/>
      <c r="VLV15" s="316"/>
      <c r="VLW15" s="316"/>
      <c r="VLX15" s="316"/>
      <c r="VLY15" s="316"/>
      <c r="VLZ15" s="316"/>
      <c r="VMA15" s="316"/>
      <c r="VMB15" s="316"/>
      <c r="VMC15" s="316"/>
      <c r="VMD15" s="316"/>
      <c r="VME15" s="316"/>
      <c r="VMF15" s="316"/>
      <c r="VMG15" s="316"/>
      <c r="VMH15" s="316"/>
      <c r="VMI15" s="316"/>
      <c r="VMJ15" s="316"/>
      <c r="VMK15" s="316"/>
      <c r="VML15" s="316"/>
      <c r="VMM15" s="316"/>
      <c r="VMN15" s="316"/>
      <c r="VMO15" s="316"/>
      <c r="VMP15" s="316"/>
      <c r="VMQ15" s="316"/>
      <c r="VMR15" s="316"/>
      <c r="VMS15" s="316"/>
      <c r="VMT15" s="316"/>
      <c r="VMU15" s="316"/>
      <c r="VMV15" s="316"/>
      <c r="VMW15" s="316"/>
      <c r="VMX15" s="316"/>
      <c r="VMY15" s="316"/>
      <c r="VMZ15" s="316"/>
      <c r="VNA15" s="316"/>
      <c r="VNB15" s="316"/>
      <c r="VNC15" s="316"/>
      <c r="VND15" s="316"/>
      <c r="VNE15" s="316"/>
      <c r="VNF15" s="316"/>
      <c r="VNG15" s="316"/>
      <c r="VNH15" s="316"/>
      <c r="VNI15" s="316"/>
      <c r="VNJ15" s="316"/>
      <c r="VNK15" s="316"/>
      <c r="VNL15" s="316"/>
      <c r="VNM15" s="316"/>
      <c r="VNN15" s="316"/>
      <c r="VNO15" s="316"/>
      <c r="VNP15" s="316"/>
      <c r="VNQ15" s="316"/>
      <c r="VNR15" s="316"/>
      <c r="VNS15" s="316"/>
      <c r="VNT15" s="316"/>
      <c r="VNU15" s="316"/>
      <c r="VNV15" s="316"/>
      <c r="VNW15" s="316"/>
      <c r="VNX15" s="316"/>
      <c r="VNY15" s="316"/>
      <c r="VNZ15" s="316"/>
      <c r="VOA15" s="316"/>
      <c r="VOB15" s="316"/>
      <c r="VOC15" s="316"/>
      <c r="VOD15" s="316"/>
      <c r="VOE15" s="316"/>
      <c r="VOF15" s="316"/>
      <c r="VOG15" s="316"/>
      <c r="VOH15" s="316"/>
      <c r="VOI15" s="316"/>
      <c r="VOJ15" s="316"/>
      <c r="VOK15" s="316"/>
      <c r="VOL15" s="316"/>
      <c r="VOM15" s="316"/>
      <c r="VON15" s="316"/>
      <c r="VOO15" s="316"/>
      <c r="VOP15" s="316"/>
      <c r="VOQ15" s="316"/>
      <c r="VOR15" s="316"/>
      <c r="VOS15" s="316"/>
      <c r="VOT15" s="316"/>
      <c r="VOU15" s="316"/>
      <c r="VOV15" s="316"/>
      <c r="VOW15" s="316"/>
      <c r="VOX15" s="316"/>
      <c r="VOY15" s="316"/>
      <c r="VOZ15" s="316"/>
      <c r="VPA15" s="316"/>
      <c r="VPB15" s="316"/>
      <c r="VPC15" s="316"/>
      <c r="VPD15" s="316"/>
      <c r="VPE15" s="316"/>
      <c r="VPF15" s="316"/>
      <c r="VPG15" s="316"/>
      <c r="VPH15" s="316"/>
      <c r="VPI15" s="316"/>
      <c r="VPJ15" s="316"/>
      <c r="VPK15" s="316"/>
      <c r="VPL15" s="316"/>
      <c r="VPM15" s="316"/>
      <c r="VPN15" s="316"/>
      <c r="VPO15" s="316"/>
      <c r="VPP15" s="316"/>
      <c r="VPQ15" s="316"/>
      <c r="VPR15" s="316"/>
      <c r="VPS15" s="316"/>
      <c r="VPT15" s="316"/>
      <c r="VPU15" s="316"/>
      <c r="VPV15" s="316"/>
      <c r="VPW15" s="316"/>
      <c r="VPX15" s="316"/>
      <c r="VPY15" s="316"/>
      <c r="VPZ15" s="316"/>
      <c r="VQA15" s="316"/>
      <c r="VQB15" s="316"/>
      <c r="VQC15" s="316"/>
      <c r="VQD15" s="316"/>
      <c r="VQE15" s="316"/>
      <c r="VQF15" s="316"/>
      <c r="VQG15" s="316"/>
      <c r="VQH15" s="316"/>
      <c r="VQI15" s="316"/>
      <c r="VQJ15" s="316"/>
      <c r="VQK15" s="316"/>
      <c r="VQL15" s="316"/>
      <c r="VQM15" s="316"/>
      <c r="VQN15" s="316"/>
      <c r="VQO15" s="316"/>
      <c r="VQP15" s="316"/>
      <c r="VQQ15" s="316"/>
      <c r="VQR15" s="316"/>
      <c r="VQS15" s="316"/>
      <c r="VQT15" s="316"/>
      <c r="VQU15" s="316"/>
      <c r="VQV15" s="316"/>
      <c r="VQW15" s="316"/>
      <c r="VQX15" s="316"/>
      <c r="VQY15" s="316"/>
      <c r="VQZ15" s="316"/>
      <c r="VRA15" s="316"/>
      <c r="VRB15" s="316"/>
      <c r="VRC15" s="316"/>
      <c r="VRD15" s="316"/>
      <c r="VRE15" s="316"/>
      <c r="VRF15" s="316"/>
      <c r="VRG15" s="316"/>
      <c r="VRH15" s="316"/>
      <c r="VRI15" s="316"/>
      <c r="VRJ15" s="316"/>
      <c r="VRK15" s="316"/>
      <c r="VRL15" s="316"/>
      <c r="VRM15" s="316"/>
      <c r="VRN15" s="316"/>
      <c r="VRO15" s="316"/>
      <c r="VRP15" s="316"/>
      <c r="VRQ15" s="316"/>
      <c r="VRR15" s="316"/>
      <c r="VRS15" s="316"/>
      <c r="VRT15" s="316"/>
      <c r="VRU15" s="316"/>
      <c r="VRV15" s="316"/>
      <c r="VRW15" s="316"/>
      <c r="VRX15" s="316"/>
      <c r="VRY15" s="316"/>
      <c r="VRZ15" s="316"/>
      <c r="VSA15" s="316"/>
      <c r="VSB15" s="316"/>
      <c r="VSC15" s="316"/>
      <c r="VSD15" s="316"/>
      <c r="VSE15" s="316"/>
      <c r="VSF15" s="316"/>
      <c r="VSG15" s="316"/>
      <c r="VSH15" s="316"/>
      <c r="VSI15" s="316"/>
      <c r="VSJ15" s="316"/>
      <c r="VSK15" s="316"/>
      <c r="VSL15" s="316"/>
      <c r="VSM15" s="316"/>
      <c r="VSN15" s="316"/>
      <c r="VSO15" s="316"/>
      <c r="VSP15" s="316"/>
      <c r="VSQ15" s="316"/>
      <c r="VSR15" s="316"/>
      <c r="VSS15" s="316"/>
      <c r="VST15" s="316"/>
      <c r="VSU15" s="316"/>
      <c r="VSV15" s="316"/>
      <c r="VSW15" s="316"/>
      <c r="VSX15" s="316"/>
      <c r="VSY15" s="316"/>
      <c r="VSZ15" s="316"/>
      <c r="VTA15" s="316"/>
      <c r="VTB15" s="316"/>
      <c r="VTC15" s="316"/>
      <c r="VTD15" s="316"/>
      <c r="VTE15" s="316"/>
      <c r="VTF15" s="316"/>
      <c r="VTG15" s="316"/>
      <c r="VTH15" s="316"/>
      <c r="VTI15" s="316"/>
      <c r="VTJ15" s="316"/>
      <c r="VTK15" s="316"/>
      <c r="VTL15" s="316"/>
      <c r="VTM15" s="316"/>
      <c r="VTN15" s="316"/>
      <c r="VTO15" s="316"/>
      <c r="VTP15" s="316"/>
      <c r="VTQ15" s="316"/>
      <c r="VTR15" s="316"/>
      <c r="VTS15" s="316"/>
      <c r="VTT15" s="316"/>
      <c r="VTU15" s="316"/>
      <c r="VTV15" s="316"/>
      <c r="VTW15" s="316"/>
      <c r="VTX15" s="316"/>
      <c r="VTY15" s="316"/>
      <c r="VTZ15" s="316"/>
      <c r="VUA15" s="316"/>
      <c r="VUB15" s="316"/>
      <c r="VUC15" s="316"/>
      <c r="VUD15" s="316"/>
      <c r="VUE15" s="316"/>
      <c r="VUF15" s="316"/>
      <c r="VUG15" s="316"/>
      <c r="VUH15" s="316"/>
      <c r="VUI15" s="316"/>
      <c r="VUJ15" s="316"/>
      <c r="VUK15" s="316"/>
      <c r="VUL15" s="316"/>
      <c r="VUM15" s="316"/>
      <c r="VUN15" s="316"/>
      <c r="VUO15" s="316"/>
      <c r="VUP15" s="316"/>
      <c r="VUQ15" s="316"/>
      <c r="VUR15" s="316"/>
      <c r="VUS15" s="316"/>
      <c r="VUT15" s="316"/>
      <c r="VUU15" s="316"/>
      <c r="VUV15" s="316"/>
      <c r="VUW15" s="316"/>
      <c r="VUX15" s="316"/>
      <c r="VUY15" s="316"/>
      <c r="VUZ15" s="316"/>
      <c r="VVA15" s="316"/>
      <c r="VVB15" s="316"/>
      <c r="VVC15" s="316"/>
      <c r="VVD15" s="316"/>
      <c r="VVE15" s="316"/>
      <c r="VVF15" s="316"/>
      <c r="VVG15" s="316"/>
      <c r="VVH15" s="316"/>
      <c r="VVI15" s="316"/>
      <c r="VVJ15" s="316"/>
      <c r="VVK15" s="316"/>
      <c r="VVL15" s="316"/>
      <c r="VVM15" s="316"/>
      <c r="VVN15" s="316"/>
      <c r="VVO15" s="316"/>
      <c r="VVP15" s="316"/>
      <c r="VVQ15" s="316"/>
      <c r="VVR15" s="316"/>
      <c r="VVS15" s="316"/>
      <c r="VVT15" s="316"/>
      <c r="VVU15" s="316"/>
      <c r="VVV15" s="316"/>
      <c r="VVW15" s="316"/>
      <c r="VVX15" s="316"/>
      <c r="VVY15" s="316"/>
      <c r="VVZ15" s="316"/>
      <c r="VWA15" s="316"/>
      <c r="VWB15" s="316"/>
      <c r="VWC15" s="316"/>
      <c r="VWD15" s="316"/>
      <c r="VWE15" s="316"/>
      <c r="VWF15" s="316"/>
      <c r="VWG15" s="316"/>
      <c r="VWH15" s="316"/>
      <c r="VWI15" s="316"/>
      <c r="VWJ15" s="316"/>
      <c r="VWK15" s="316"/>
      <c r="VWL15" s="316"/>
      <c r="VWM15" s="316"/>
      <c r="VWN15" s="316"/>
      <c r="VWO15" s="316"/>
      <c r="VWP15" s="316"/>
      <c r="VWQ15" s="316"/>
      <c r="VWR15" s="316"/>
      <c r="VWS15" s="316"/>
      <c r="VWT15" s="316"/>
      <c r="VWU15" s="316"/>
      <c r="VWV15" s="316"/>
      <c r="VWW15" s="316"/>
      <c r="VWX15" s="316"/>
      <c r="VWY15" s="316"/>
      <c r="VWZ15" s="316"/>
      <c r="VXA15" s="316"/>
      <c r="VXB15" s="316"/>
      <c r="VXC15" s="316"/>
      <c r="VXD15" s="316"/>
      <c r="VXE15" s="316"/>
      <c r="VXF15" s="316"/>
      <c r="VXG15" s="316"/>
      <c r="VXH15" s="316"/>
      <c r="VXI15" s="316"/>
      <c r="VXJ15" s="316"/>
      <c r="VXK15" s="316"/>
      <c r="VXL15" s="316"/>
      <c r="VXM15" s="316"/>
      <c r="VXN15" s="316"/>
      <c r="VXO15" s="316"/>
      <c r="VXP15" s="316"/>
      <c r="VXQ15" s="316"/>
      <c r="VXR15" s="316"/>
      <c r="VXS15" s="316"/>
      <c r="VXT15" s="316"/>
      <c r="VXU15" s="316"/>
      <c r="VXV15" s="316"/>
      <c r="VXW15" s="316"/>
      <c r="VXX15" s="316"/>
      <c r="VXY15" s="316"/>
      <c r="VXZ15" s="316"/>
      <c r="VYA15" s="316"/>
      <c r="VYB15" s="316"/>
      <c r="VYC15" s="316"/>
      <c r="VYD15" s="316"/>
      <c r="VYE15" s="316"/>
      <c r="VYF15" s="316"/>
      <c r="VYG15" s="316"/>
      <c r="VYH15" s="316"/>
      <c r="VYI15" s="316"/>
      <c r="VYJ15" s="316"/>
      <c r="VYK15" s="316"/>
      <c r="VYL15" s="316"/>
      <c r="VYM15" s="316"/>
      <c r="VYN15" s="316"/>
      <c r="VYO15" s="316"/>
      <c r="VYP15" s="316"/>
      <c r="VYQ15" s="316"/>
      <c r="VYR15" s="316"/>
      <c r="VYS15" s="316"/>
      <c r="VYT15" s="316"/>
      <c r="VYU15" s="316"/>
      <c r="VYV15" s="316"/>
      <c r="VYW15" s="316"/>
      <c r="VYX15" s="316"/>
      <c r="VYY15" s="316"/>
      <c r="VYZ15" s="316"/>
      <c r="VZA15" s="316"/>
      <c r="VZB15" s="316"/>
      <c r="VZC15" s="316"/>
      <c r="VZD15" s="316"/>
      <c r="VZE15" s="316"/>
      <c r="VZF15" s="316"/>
      <c r="VZG15" s="316"/>
      <c r="VZH15" s="316"/>
      <c r="VZI15" s="316"/>
      <c r="VZJ15" s="316"/>
      <c r="VZK15" s="316"/>
      <c r="VZL15" s="316"/>
      <c r="VZM15" s="316"/>
      <c r="VZN15" s="316"/>
      <c r="VZO15" s="316"/>
      <c r="VZP15" s="316"/>
      <c r="VZQ15" s="316"/>
      <c r="VZR15" s="316"/>
      <c r="VZS15" s="316"/>
      <c r="VZT15" s="316"/>
      <c r="VZU15" s="316"/>
      <c r="VZV15" s="316"/>
      <c r="VZW15" s="316"/>
      <c r="VZX15" s="316"/>
      <c r="VZY15" s="316"/>
      <c r="VZZ15" s="316"/>
      <c r="WAA15" s="316"/>
      <c r="WAB15" s="316"/>
      <c r="WAC15" s="316"/>
      <c r="WAD15" s="316"/>
      <c r="WAE15" s="316"/>
      <c r="WAF15" s="316"/>
      <c r="WAG15" s="316"/>
      <c r="WAH15" s="316"/>
      <c r="WAI15" s="316"/>
      <c r="WAJ15" s="316"/>
      <c r="WAK15" s="316"/>
      <c r="WAL15" s="316"/>
      <c r="WAM15" s="316"/>
      <c r="WAN15" s="316"/>
      <c r="WAO15" s="316"/>
      <c r="WAP15" s="316"/>
      <c r="WAQ15" s="316"/>
      <c r="WAR15" s="316"/>
      <c r="WAS15" s="316"/>
      <c r="WAT15" s="316"/>
      <c r="WAU15" s="316"/>
      <c r="WAV15" s="316"/>
      <c r="WAW15" s="316"/>
      <c r="WAX15" s="316"/>
      <c r="WAY15" s="316"/>
      <c r="WAZ15" s="316"/>
      <c r="WBA15" s="316"/>
      <c r="WBB15" s="316"/>
      <c r="WBC15" s="316"/>
      <c r="WBD15" s="316"/>
      <c r="WBE15" s="316"/>
      <c r="WBF15" s="316"/>
      <c r="WBG15" s="316"/>
      <c r="WBH15" s="316"/>
      <c r="WBI15" s="316"/>
      <c r="WBJ15" s="316"/>
      <c r="WBK15" s="316"/>
      <c r="WBL15" s="316"/>
      <c r="WBM15" s="316"/>
      <c r="WBN15" s="316"/>
      <c r="WBO15" s="316"/>
      <c r="WBP15" s="316"/>
      <c r="WBQ15" s="316"/>
      <c r="WBR15" s="316"/>
      <c r="WBS15" s="316"/>
      <c r="WBT15" s="316"/>
      <c r="WBU15" s="316"/>
      <c r="WBV15" s="316"/>
      <c r="WBW15" s="316"/>
      <c r="WBX15" s="316"/>
      <c r="WBY15" s="316"/>
      <c r="WBZ15" s="316"/>
      <c r="WCA15" s="316"/>
      <c r="WCB15" s="316"/>
      <c r="WCC15" s="316"/>
      <c r="WCD15" s="316"/>
      <c r="WCE15" s="316"/>
      <c r="WCF15" s="316"/>
      <c r="WCG15" s="316"/>
      <c r="WCH15" s="316"/>
      <c r="WCI15" s="316"/>
      <c r="WCJ15" s="316"/>
      <c r="WCK15" s="316"/>
      <c r="WCL15" s="316"/>
      <c r="WCM15" s="316"/>
      <c r="WCN15" s="316"/>
      <c r="WCO15" s="316"/>
      <c r="WCP15" s="316"/>
      <c r="WCQ15" s="316"/>
      <c r="WCR15" s="316"/>
      <c r="WCS15" s="316"/>
      <c r="WCT15" s="316"/>
      <c r="WCU15" s="316"/>
      <c r="WCV15" s="316"/>
      <c r="WCW15" s="316"/>
      <c r="WCX15" s="316"/>
      <c r="WCY15" s="316"/>
      <c r="WCZ15" s="316"/>
      <c r="WDA15" s="316"/>
      <c r="WDB15" s="316"/>
      <c r="WDC15" s="316"/>
      <c r="WDD15" s="316"/>
      <c r="WDE15" s="316"/>
      <c r="WDF15" s="316"/>
      <c r="WDG15" s="316"/>
      <c r="WDH15" s="316"/>
      <c r="WDI15" s="316"/>
      <c r="WDJ15" s="316"/>
      <c r="WDK15" s="316"/>
      <c r="WDL15" s="316"/>
      <c r="WDM15" s="316"/>
      <c r="WDN15" s="316"/>
      <c r="WDO15" s="316"/>
      <c r="WDP15" s="316"/>
      <c r="WDQ15" s="316"/>
      <c r="WDR15" s="316"/>
      <c r="WDS15" s="316"/>
      <c r="WDT15" s="316"/>
      <c r="WDU15" s="316"/>
      <c r="WDV15" s="316"/>
      <c r="WDW15" s="316"/>
      <c r="WDX15" s="316"/>
      <c r="WDY15" s="316"/>
      <c r="WDZ15" s="316"/>
      <c r="WEA15" s="316"/>
      <c r="WEB15" s="316"/>
      <c r="WEC15" s="316"/>
      <c r="WED15" s="316"/>
      <c r="WEE15" s="316"/>
      <c r="WEF15" s="316"/>
      <c r="WEG15" s="316"/>
      <c r="WEH15" s="316"/>
      <c r="WEI15" s="316"/>
      <c r="WEJ15" s="316"/>
      <c r="WEK15" s="316"/>
      <c r="WEL15" s="316"/>
      <c r="WEM15" s="316"/>
      <c r="WEN15" s="316"/>
      <c r="WEO15" s="316"/>
      <c r="WEP15" s="316"/>
      <c r="WEQ15" s="316"/>
      <c r="WER15" s="316"/>
      <c r="WES15" s="316"/>
      <c r="WET15" s="316"/>
      <c r="WEU15" s="316"/>
      <c r="WEV15" s="316"/>
      <c r="WEW15" s="316"/>
      <c r="WEX15" s="316"/>
      <c r="WEY15" s="316"/>
      <c r="WEZ15" s="316"/>
      <c r="WFA15" s="316"/>
      <c r="WFB15" s="316"/>
      <c r="WFC15" s="316"/>
      <c r="WFD15" s="316"/>
      <c r="WFE15" s="316"/>
      <c r="WFF15" s="316"/>
      <c r="WFG15" s="316"/>
      <c r="WFH15" s="316"/>
      <c r="WFI15" s="316"/>
      <c r="WFJ15" s="316"/>
      <c r="WFK15" s="316"/>
      <c r="WFL15" s="316"/>
      <c r="WFM15" s="316"/>
      <c r="WFN15" s="316"/>
      <c r="WFO15" s="316"/>
      <c r="WFP15" s="316"/>
      <c r="WFQ15" s="316"/>
      <c r="WFR15" s="316"/>
      <c r="WFS15" s="316"/>
      <c r="WFT15" s="316"/>
      <c r="WFU15" s="316"/>
      <c r="WFV15" s="316"/>
      <c r="WFW15" s="316"/>
      <c r="WFX15" s="316"/>
      <c r="WFY15" s="316"/>
      <c r="WFZ15" s="316"/>
      <c r="WGA15" s="316"/>
      <c r="WGB15" s="316"/>
      <c r="WGC15" s="316"/>
      <c r="WGD15" s="316"/>
      <c r="WGE15" s="316"/>
      <c r="WGF15" s="316"/>
      <c r="WGG15" s="316"/>
      <c r="WGH15" s="316"/>
      <c r="WGI15" s="316"/>
      <c r="WGJ15" s="316"/>
      <c r="WGK15" s="316"/>
      <c r="WGL15" s="316"/>
      <c r="WGM15" s="316"/>
      <c r="WGN15" s="316"/>
      <c r="WGO15" s="316"/>
      <c r="WGP15" s="316"/>
      <c r="WGQ15" s="316"/>
      <c r="WGR15" s="316"/>
      <c r="WGS15" s="316"/>
      <c r="WGT15" s="316"/>
      <c r="WGU15" s="316"/>
      <c r="WGV15" s="316"/>
      <c r="WGW15" s="316"/>
      <c r="WGX15" s="316"/>
      <c r="WGY15" s="316"/>
      <c r="WGZ15" s="316"/>
      <c r="WHA15" s="316"/>
      <c r="WHB15" s="316"/>
      <c r="WHC15" s="316"/>
      <c r="WHD15" s="316"/>
      <c r="WHE15" s="316"/>
      <c r="WHF15" s="316"/>
      <c r="WHG15" s="316"/>
      <c r="WHH15" s="316"/>
      <c r="WHI15" s="316"/>
      <c r="WHJ15" s="316"/>
      <c r="WHK15" s="316"/>
      <c r="WHL15" s="316"/>
      <c r="WHM15" s="316"/>
      <c r="WHN15" s="316"/>
      <c r="WHO15" s="316"/>
      <c r="WHP15" s="316"/>
      <c r="WHQ15" s="316"/>
      <c r="WHR15" s="316"/>
      <c r="WHS15" s="316"/>
      <c r="WHT15" s="316"/>
      <c r="WHU15" s="316"/>
      <c r="WHV15" s="316"/>
      <c r="WHW15" s="316"/>
      <c r="WHX15" s="316"/>
      <c r="WHY15" s="316"/>
      <c r="WHZ15" s="316"/>
      <c r="WIA15" s="316"/>
      <c r="WIB15" s="316"/>
      <c r="WIC15" s="316"/>
      <c r="WID15" s="316"/>
      <c r="WIE15" s="316"/>
      <c r="WIF15" s="316"/>
      <c r="WIG15" s="316"/>
      <c r="WIH15" s="316"/>
      <c r="WII15" s="316"/>
      <c r="WIJ15" s="316"/>
      <c r="WIK15" s="316"/>
      <c r="WIL15" s="316"/>
      <c r="WIM15" s="316"/>
      <c r="WIN15" s="316"/>
      <c r="WIO15" s="316"/>
      <c r="WIP15" s="316"/>
      <c r="WIQ15" s="316"/>
      <c r="WIR15" s="316"/>
      <c r="WIS15" s="316"/>
      <c r="WIT15" s="316"/>
      <c r="WIU15" s="316"/>
      <c r="WIV15" s="316"/>
      <c r="WIW15" s="316"/>
      <c r="WIX15" s="316"/>
      <c r="WIY15" s="316"/>
      <c r="WIZ15" s="316"/>
      <c r="WJA15" s="316"/>
      <c r="WJB15" s="316"/>
      <c r="WJC15" s="316"/>
      <c r="WJD15" s="316"/>
      <c r="WJE15" s="316"/>
      <c r="WJF15" s="316"/>
      <c r="WJG15" s="316"/>
      <c r="WJH15" s="316"/>
      <c r="WJI15" s="316"/>
      <c r="WJJ15" s="316"/>
      <c r="WJK15" s="316"/>
      <c r="WJL15" s="316"/>
      <c r="WJM15" s="316"/>
      <c r="WJN15" s="316"/>
      <c r="WJO15" s="316"/>
      <c r="WJP15" s="316"/>
      <c r="WJQ15" s="316"/>
      <c r="WJR15" s="316"/>
      <c r="WJS15" s="316"/>
      <c r="WJT15" s="316"/>
      <c r="WJU15" s="316"/>
      <c r="WJV15" s="316"/>
      <c r="WJW15" s="316"/>
      <c r="WJX15" s="316"/>
      <c r="WJY15" s="316"/>
      <c r="WJZ15" s="316"/>
      <c r="WKA15" s="316"/>
      <c r="WKB15" s="316"/>
      <c r="WKC15" s="316"/>
      <c r="WKD15" s="316"/>
      <c r="WKE15" s="316"/>
      <c r="WKF15" s="316"/>
      <c r="WKG15" s="316"/>
      <c r="WKH15" s="316"/>
      <c r="WKI15" s="316"/>
      <c r="WKJ15" s="316"/>
      <c r="WKK15" s="316"/>
      <c r="WKL15" s="316"/>
      <c r="WKM15" s="316"/>
      <c r="WKN15" s="316"/>
      <c r="WKO15" s="316"/>
      <c r="WKP15" s="316"/>
      <c r="WKQ15" s="316"/>
      <c r="WKR15" s="316"/>
      <c r="WKS15" s="316"/>
      <c r="WKT15" s="316"/>
      <c r="WKU15" s="316"/>
      <c r="WKV15" s="316"/>
      <c r="WKW15" s="316"/>
      <c r="WKX15" s="316"/>
      <c r="WKY15" s="316"/>
      <c r="WKZ15" s="316"/>
      <c r="WLA15" s="316"/>
      <c r="WLB15" s="316"/>
      <c r="WLC15" s="316"/>
      <c r="WLD15" s="316"/>
      <c r="WLE15" s="316"/>
      <c r="WLF15" s="316"/>
      <c r="WLG15" s="316"/>
      <c r="WLH15" s="316"/>
      <c r="WLI15" s="316"/>
      <c r="WLJ15" s="316"/>
      <c r="WLK15" s="316"/>
      <c r="WLL15" s="316"/>
      <c r="WLM15" s="316"/>
      <c r="WLN15" s="316"/>
      <c r="WLO15" s="316"/>
      <c r="WLP15" s="316"/>
      <c r="WLQ15" s="316"/>
      <c r="WLR15" s="316"/>
      <c r="WLS15" s="316"/>
      <c r="WLT15" s="316"/>
      <c r="WLU15" s="316"/>
      <c r="WLV15" s="316"/>
      <c r="WLW15" s="316"/>
      <c r="WLX15" s="316"/>
      <c r="WLY15" s="316"/>
      <c r="WLZ15" s="316"/>
      <c r="WMA15" s="316"/>
      <c r="WMB15" s="316"/>
      <c r="WMC15" s="316"/>
      <c r="WMD15" s="316"/>
      <c r="WME15" s="316"/>
      <c r="WMF15" s="316"/>
      <c r="WMG15" s="316"/>
      <c r="WMH15" s="316"/>
      <c r="WMI15" s="316"/>
      <c r="WMJ15" s="316"/>
      <c r="WMK15" s="316"/>
      <c r="WML15" s="316"/>
      <c r="WMM15" s="316"/>
      <c r="WMN15" s="316"/>
      <c r="WMO15" s="316"/>
      <c r="WMP15" s="316"/>
      <c r="WMQ15" s="316"/>
      <c r="WMR15" s="316"/>
      <c r="WMS15" s="316"/>
      <c r="WMT15" s="316"/>
      <c r="WMU15" s="316"/>
      <c r="WMV15" s="316"/>
      <c r="WMW15" s="316"/>
      <c r="WMX15" s="316"/>
      <c r="WMY15" s="316"/>
      <c r="WMZ15" s="316"/>
      <c r="WNA15" s="316"/>
      <c r="WNB15" s="316"/>
      <c r="WNC15" s="316"/>
      <c r="WND15" s="316"/>
      <c r="WNE15" s="316"/>
      <c r="WNF15" s="316"/>
      <c r="WNG15" s="316"/>
      <c r="WNH15" s="316"/>
      <c r="WNI15" s="316"/>
      <c r="WNJ15" s="316"/>
      <c r="WNK15" s="316"/>
      <c r="WNL15" s="316"/>
      <c r="WNM15" s="316"/>
      <c r="WNN15" s="316"/>
      <c r="WNO15" s="316"/>
      <c r="WNP15" s="316"/>
      <c r="WNQ15" s="316"/>
      <c r="WNR15" s="316"/>
      <c r="WNS15" s="316"/>
      <c r="WNT15" s="316"/>
      <c r="WNU15" s="316"/>
      <c r="WNV15" s="316"/>
      <c r="WNW15" s="316"/>
      <c r="WNX15" s="316"/>
      <c r="WNY15" s="316"/>
      <c r="WNZ15" s="316"/>
      <c r="WOA15" s="316"/>
      <c r="WOB15" s="316"/>
      <c r="WOC15" s="316"/>
      <c r="WOD15" s="316"/>
      <c r="WOE15" s="316"/>
      <c r="WOF15" s="316"/>
      <c r="WOG15" s="316"/>
      <c r="WOH15" s="316"/>
      <c r="WOI15" s="316"/>
      <c r="WOJ15" s="316"/>
      <c r="WOK15" s="316"/>
      <c r="WOL15" s="316"/>
      <c r="WOM15" s="316"/>
      <c r="WON15" s="316"/>
      <c r="WOO15" s="316"/>
      <c r="WOP15" s="316"/>
      <c r="WOQ15" s="316"/>
      <c r="WOR15" s="316"/>
      <c r="WOS15" s="316"/>
      <c r="WOT15" s="316"/>
      <c r="WOU15" s="316"/>
      <c r="WOV15" s="316"/>
      <c r="WOW15" s="316"/>
      <c r="WOX15" s="316"/>
      <c r="WOY15" s="316"/>
      <c r="WOZ15" s="316"/>
      <c r="WPA15" s="316"/>
      <c r="WPB15" s="316"/>
      <c r="WPC15" s="316"/>
      <c r="WPD15" s="316"/>
      <c r="WPE15" s="316"/>
      <c r="WPF15" s="316"/>
      <c r="WPG15" s="316"/>
      <c r="WPH15" s="316"/>
      <c r="WPI15" s="316"/>
      <c r="WPJ15" s="316"/>
      <c r="WPK15" s="316"/>
      <c r="WPL15" s="316"/>
      <c r="WPM15" s="316"/>
      <c r="WPN15" s="316"/>
      <c r="WPO15" s="316"/>
      <c r="WPP15" s="316"/>
      <c r="WPQ15" s="316"/>
      <c r="WPR15" s="316"/>
      <c r="WPS15" s="316"/>
      <c r="WPT15" s="316"/>
      <c r="WPU15" s="316"/>
      <c r="WPV15" s="316"/>
      <c r="WPW15" s="316"/>
      <c r="WPX15" s="316"/>
      <c r="WPY15" s="316"/>
      <c r="WPZ15" s="316"/>
      <c r="WQA15" s="316"/>
      <c r="WQB15" s="316"/>
      <c r="WQC15" s="316"/>
      <c r="WQD15" s="316"/>
      <c r="WQE15" s="316"/>
      <c r="WQF15" s="316"/>
      <c r="WQG15" s="316"/>
      <c r="WQH15" s="316"/>
      <c r="WQI15" s="316"/>
      <c r="WQJ15" s="316"/>
      <c r="WQK15" s="316"/>
      <c r="WQL15" s="316"/>
      <c r="WQM15" s="316"/>
      <c r="WQN15" s="316"/>
      <c r="WQO15" s="316"/>
      <c r="WQP15" s="316"/>
      <c r="WQQ15" s="316"/>
      <c r="WQR15" s="316"/>
      <c r="WQS15" s="316"/>
      <c r="WQT15" s="316"/>
      <c r="WQU15" s="316"/>
      <c r="WQV15" s="316"/>
      <c r="WQW15" s="316"/>
      <c r="WQX15" s="316"/>
      <c r="WQY15" s="316"/>
      <c r="WQZ15" s="316"/>
      <c r="WRA15" s="316"/>
      <c r="WRB15" s="316"/>
      <c r="WRC15" s="316"/>
      <c r="WRD15" s="316"/>
      <c r="WRE15" s="316"/>
      <c r="WRF15" s="316"/>
      <c r="WRG15" s="316"/>
      <c r="WRH15" s="316"/>
      <c r="WRI15" s="316"/>
      <c r="WRJ15" s="316"/>
      <c r="WRK15" s="316"/>
      <c r="WRL15" s="316"/>
      <c r="WRM15" s="316"/>
      <c r="WRN15" s="316"/>
      <c r="WRO15" s="316"/>
      <c r="WRP15" s="316"/>
      <c r="WRQ15" s="316"/>
      <c r="WRR15" s="316"/>
      <c r="WRS15" s="316"/>
      <c r="WRT15" s="316"/>
      <c r="WRU15" s="316"/>
      <c r="WRV15" s="316"/>
      <c r="WRW15" s="316"/>
      <c r="WRX15" s="316"/>
      <c r="WRY15" s="316"/>
      <c r="WRZ15" s="316"/>
      <c r="WSA15" s="316"/>
      <c r="WSB15" s="316"/>
      <c r="WSC15" s="316"/>
      <c r="WSD15" s="316"/>
      <c r="WSE15" s="316"/>
      <c r="WSF15" s="316"/>
      <c r="WSG15" s="316"/>
      <c r="WSH15" s="316"/>
      <c r="WSI15" s="316"/>
      <c r="WSJ15" s="316"/>
      <c r="WSK15" s="316"/>
      <c r="WSL15" s="316"/>
      <c r="WSM15" s="316"/>
      <c r="WSN15" s="316"/>
      <c r="WSO15" s="316"/>
      <c r="WSP15" s="316"/>
      <c r="WSQ15" s="316"/>
      <c r="WSR15" s="316"/>
      <c r="WSS15" s="316"/>
      <c r="WST15" s="316"/>
      <c r="WSU15" s="316"/>
      <c r="WSV15" s="316"/>
      <c r="WSW15" s="316"/>
      <c r="WSX15" s="316"/>
      <c r="WSY15" s="316"/>
      <c r="WSZ15" s="316"/>
      <c r="WTA15" s="316"/>
      <c r="WTB15" s="316"/>
      <c r="WTC15" s="316"/>
      <c r="WTD15" s="316"/>
      <c r="WTE15" s="316"/>
      <c r="WTF15" s="316"/>
      <c r="WTG15" s="316"/>
      <c r="WTH15" s="316"/>
      <c r="WTI15" s="316"/>
      <c r="WTJ15" s="316"/>
      <c r="WTK15" s="316"/>
      <c r="WTL15" s="316"/>
      <c r="WTM15" s="316"/>
      <c r="WTN15" s="316"/>
      <c r="WTO15" s="316"/>
      <c r="WTP15" s="316"/>
      <c r="WTQ15" s="316"/>
      <c r="WTR15" s="316"/>
      <c r="WTS15" s="316"/>
      <c r="WTT15" s="316"/>
      <c r="WTU15" s="316"/>
      <c r="WTV15" s="316"/>
      <c r="WTW15" s="316"/>
      <c r="WTX15" s="316"/>
      <c r="WTY15" s="316"/>
      <c r="WTZ15" s="316"/>
      <c r="WUA15" s="316"/>
      <c r="WUB15" s="316"/>
      <c r="WUC15" s="316"/>
      <c r="WUD15" s="316"/>
      <c r="WUE15" s="316"/>
      <c r="WUF15" s="316"/>
      <c r="WUG15" s="316"/>
      <c r="WUH15" s="316"/>
      <c r="WUI15" s="316"/>
      <c r="WUJ15" s="316"/>
      <c r="WUK15" s="316"/>
      <c r="WUL15" s="316"/>
      <c r="WUM15" s="316"/>
      <c r="WUN15" s="316"/>
      <c r="WUO15" s="316"/>
      <c r="WUP15" s="316"/>
      <c r="WUQ15" s="316"/>
      <c r="WUR15" s="316"/>
      <c r="WUS15" s="316"/>
      <c r="WUT15" s="316"/>
      <c r="WUU15" s="316"/>
      <c r="WUV15" s="316"/>
      <c r="WUW15" s="316"/>
      <c r="WUX15" s="316"/>
      <c r="WUY15" s="316"/>
      <c r="WUZ15" s="316"/>
      <c r="WVA15" s="316"/>
      <c r="WVB15" s="316"/>
      <c r="WVC15" s="316"/>
      <c r="WVD15" s="316"/>
      <c r="WVE15" s="316"/>
      <c r="WVF15" s="316"/>
      <c r="WVG15" s="316"/>
      <c r="WVH15" s="316"/>
      <c r="WVI15" s="316"/>
      <c r="WVJ15" s="316"/>
      <c r="WVK15" s="316"/>
      <c r="WVL15" s="316"/>
      <c r="WVM15" s="316"/>
      <c r="WVN15" s="316"/>
      <c r="WVO15" s="316"/>
      <c r="WVP15" s="316"/>
      <c r="WVQ15" s="316"/>
      <c r="WVR15" s="316"/>
      <c r="WVS15" s="316"/>
      <c r="WVT15" s="316"/>
      <c r="WVU15" s="316"/>
      <c r="WVV15" s="316"/>
      <c r="WVW15" s="316"/>
      <c r="WVX15" s="316"/>
      <c r="WVY15" s="316"/>
      <c r="WVZ15" s="316"/>
      <c r="WWA15" s="316"/>
      <c r="WWB15" s="316"/>
      <c r="WWC15" s="316"/>
      <c r="WWD15" s="316"/>
      <c r="WWE15" s="316"/>
      <c r="WWF15" s="316"/>
      <c r="WWG15" s="316"/>
      <c r="WWH15" s="316"/>
      <c r="WWI15" s="316"/>
      <c r="WWJ15" s="316"/>
      <c r="WWK15" s="316"/>
      <c r="WWL15" s="316"/>
      <c r="WWM15" s="316"/>
      <c r="WWN15" s="316"/>
      <c r="WWO15" s="316"/>
      <c r="WWP15" s="316"/>
      <c r="WWQ15" s="316"/>
      <c r="WWR15" s="316"/>
      <c r="WWS15" s="316"/>
      <c r="WWT15" s="316"/>
      <c r="WWU15" s="316"/>
      <c r="WWV15" s="316"/>
      <c r="WWW15" s="316"/>
      <c r="WWX15" s="316"/>
      <c r="WWY15" s="316"/>
      <c r="WWZ15" s="316"/>
      <c r="WXA15" s="316"/>
      <c r="WXB15" s="316"/>
      <c r="WXC15" s="316"/>
      <c r="WXD15" s="316"/>
      <c r="WXE15" s="316"/>
      <c r="WXF15" s="316"/>
      <c r="WXG15" s="316"/>
      <c r="WXH15" s="316"/>
      <c r="WXI15" s="316"/>
      <c r="WXJ15" s="316"/>
      <c r="WXK15" s="316"/>
      <c r="WXL15" s="316"/>
      <c r="WXM15" s="316"/>
      <c r="WXN15" s="316"/>
      <c r="WXO15" s="316"/>
      <c r="WXP15" s="316"/>
      <c r="WXQ15" s="316"/>
      <c r="WXR15" s="316"/>
      <c r="WXS15" s="316"/>
      <c r="WXT15" s="316"/>
      <c r="WXU15" s="316"/>
      <c r="WXV15" s="316"/>
      <c r="WXW15" s="316"/>
      <c r="WXX15" s="316"/>
      <c r="WXY15" s="316"/>
      <c r="WXZ15" s="316"/>
      <c r="WYA15" s="316"/>
      <c r="WYB15" s="316"/>
      <c r="WYC15" s="316"/>
      <c r="WYD15" s="316"/>
      <c r="WYE15" s="316"/>
      <c r="WYF15" s="316"/>
      <c r="WYG15" s="316"/>
      <c r="WYH15" s="316"/>
      <c r="WYI15" s="316"/>
      <c r="WYJ15" s="316"/>
      <c r="WYK15" s="316"/>
      <c r="WYL15" s="316"/>
      <c r="WYM15" s="316"/>
      <c r="WYN15" s="316"/>
      <c r="WYO15" s="316"/>
      <c r="WYP15" s="316"/>
      <c r="WYQ15" s="316"/>
      <c r="WYR15" s="316"/>
      <c r="WYS15" s="316"/>
      <c r="WYT15" s="316"/>
      <c r="WYU15" s="316"/>
      <c r="WYV15" s="316"/>
      <c r="WYW15" s="316"/>
      <c r="WYX15" s="316"/>
      <c r="WYY15" s="316"/>
      <c r="WYZ15" s="316"/>
      <c r="WZA15" s="316"/>
      <c r="WZB15" s="316"/>
      <c r="WZC15" s="316"/>
      <c r="WZD15" s="316"/>
      <c r="WZE15" s="316"/>
      <c r="WZF15" s="316"/>
      <c r="WZG15" s="316"/>
      <c r="WZH15" s="316"/>
      <c r="WZI15" s="316"/>
      <c r="WZJ15" s="316"/>
      <c r="WZK15" s="316"/>
      <c r="WZL15" s="316"/>
      <c r="WZM15" s="316"/>
      <c r="WZN15" s="316"/>
      <c r="WZO15" s="316"/>
      <c r="WZP15" s="316"/>
      <c r="WZQ15" s="316"/>
      <c r="WZR15" s="316"/>
      <c r="WZS15" s="316"/>
      <c r="WZT15" s="316"/>
      <c r="WZU15" s="316"/>
      <c r="WZV15" s="316"/>
      <c r="WZW15" s="316"/>
      <c r="WZX15" s="316"/>
      <c r="WZY15" s="316"/>
      <c r="WZZ15" s="316"/>
      <c r="XAA15" s="316"/>
      <c r="XAB15" s="316"/>
      <c r="XAC15" s="316"/>
      <c r="XAD15" s="316"/>
      <c r="XAE15" s="316"/>
      <c r="XAF15" s="316"/>
      <c r="XAG15" s="316"/>
      <c r="XAH15" s="316"/>
      <c r="XAI15" s="316"/>
      <c r="XAJ15" s="316"/>
      <c r="XAK15" s="316"/>
      <c r="XAL15" s="316"/>
      <c r="XAM15" s="316"/>
      <c r="XAN15" s="316"/>
      <c r="XAO15" s="316"/>
      <c r="XAP15" s="316"/>
      <c r="XAQ15" s="316"/>
      <c r="XAR15" s="316"/>
      <c r="XAS15" s="316"/>
      <c r="XAT15" s="316"/>
      <c r="XAU15" s="316"/>
      <c r="XAV15" s="316"/>
      <c r="XAW15" s="316"/>
      <c r="XAX15" s="316"/>
      <c r="XAY15" s="316"/>
      <c r="XAZ15" s="316"/>
      <c r="XBA15" s="316"/>
      <c r="XBB15" s="316"/>
      <c r="XBC15" s="316"/>
      <c r="XBD15" s="316"/>
      <c r="XBE15" s="316"/>
      <c r="XBF15" s="316"/>
      <c r="XBG15" s="316"/>
      <c r="XBH15" s="316"/>
      <c r="XBI15" s="316"/>
      <c r="XBJ15" s="316"/>
      <c r="XBK15" s="316"/>
      <c r="XBL15" s="316"/>
      <c r="XBM15" s="316"/>
      <c r="XBN15" s="316"/>
      <c r="XBO15" s="316"/>
      <c r="XBP15" s="316"/>
      <c r="XBQ15" s="316"/>
      <c r="XBR15" s="316"/>
      <c r="XBS15" s="316"/>
      <c r="XBT15" s="316"/>
      <c r="XBU15" s="316"/>
      <c r="XBV15" s="316"/>
      <c r="XBW15" s="316"/>
      <c r="XBX15" s="316"/>
      <c r="XBY15" s="316"/>
      <c r="XBZ15" s="316"/>
      <c r="XCA15" s="316"/>
      <c r="XCB15" s="316"/>
      <c r="XCC15" s="316"/>
      <c r="XCD15" s="316"/>
      <c r="XCE15" s="316"/>
      <c r="XCF15" s="316"/>
      <c r="XCG15" s="316"/>
      <c r="XCH15" s="316"/>
      <c r="XCI15" s="316"/>
      <c r="XCJ15" s="316"/>
      <c r="XCK15" s="316"/>
      <c r="XCL15" s="316"/>
      <c r="XCM15" s="316"/>
      <c r="XCN15" s="316"/>
      <c r="XCO15" s="316"/>
      <c r="XCP15" s="316"/>
      <c r="XCQ15" s="316"/>
      <c r="XCR15" s="316"/>
      <c r="XCS15" s="316"/>
      <c r="XCT15" s="316"/>
      <c r="XCU15" s="316"/>
      <c r="XCV15" s="316"/>
      <c r="XCW15" s="316"/>
      <c r="XCX15" s="316"/>
      <c r="XCY15" s="316"/>
      <c r="XCZ15" s="316"/>
      <c r="XDA15" s="316"/>
      <c r="XDB15" s="316"/>
      <c r="XDC15" s="316"/>
      <c r="XDD15" s="316"/>
      <c r="XDE15" s="316"/>
      <c r="XDF15" s="316"/>
      <c r="XDG15" s="316"/>
      <c r="XDH15" s="316"/>
      <c r="XDI15" s="316"/>
      <c r="XDJ15" s="316"/>
      <c r="XDK15" s="316"/>
      <c r="XDL15" s="316"/>
      <c r="XDM15" s="316"/>
      <c r="XDN15" s="316"/>
      <c r="XDO15" s="316"/>
      <c r="XDP15" s="316"/>
      <c r="XDQ15" s="316"/>
      <c r="XDR15" s="316"/>
      <c r="XDS15" s="316"/>
      <c r="XDT15" s="316"/>
      <c r="XDU15" s="316"/>
      <c r="XDV15" s="316"/>
      <c r="XDW15" s="316"/>
      <c r="XDX15" s="316"/>
      <c r="XDY15" s="316"/>
      <c r="XDZ15" s="316"/>
      <c r="XEA15" s="316"/>
      <c r="XEB15" s="316"/>
      <c r="XEC15" s="316"/>
      <c r="XED15" s="316"/>
      <c r="XEE15" s="316"/>
      <c r="XEF15" s="316"/>
      <c r="XEG15" s="316"/>
      <c r="XEH15" s="316"/>
      <c r="XEI15" s="316"/>
      <c r="XEJ15" s="316"/>
      <c r="XEK15" s="316"/>
      <c r="XEL15" s="316"/>
      <c r="XEM15" s="316"/>
      <c r="XEN15" s="316"/>
      <c r="XEO15" s="316"/>
      <c r="XEP15" s="316"/>
      <c r="XEQ15" s="316"/>
      <c r="XER15" s="316"/>
      <c r="XES15" s="316"/>
      <c r="XET15" s="316"/>
      <c r="XEU15" s="316"/>
      <c r="XEV15" s="316"/>
      <c r="XEW15" s="316"/>
      <c r="XEX15" s="316"/>
      <c r="XEY15" s="316"/>
      <c r="XEZ15" s="316"/>
      <c r="XFA15" s="316"/>
      <c r="XFB15" s="316"/>
    </row>
    <row r="16" spans="1:16382" s="76" customFormat="1" x14ac:dyDescent="0.25">
      <c r="A16" s="75"/>
      <c r="B16" s="316"/>
      <c r="C16" s="316"/>
      <c r="D16" s="316"/>
      <c r="E16" s="316"/>
      <c r="F16" s="316"/>
      <c r="G16" s="316"/>
      <c r="H16" s="316"/>
      <c r="I16" s="316"/>
      <c r="J16" s="3"/>
      <c r="K16" s="291"/>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316"/>
      <c r="BW16" s="316"/>
      <c r="BX16" s="316"/>
      <c r="BY16" s="316"/>
      <c r="BZ16" s="316"/>
      <c r="CA16" s="316"/>
      <c r="CB16" s="316"/>
      <c r="CC16" s="316"/>
      <c r="CD16" s="316"/>
      <c r="CE16" s="316"/>
      <c r="CF16" s="316"/>
      <c r="CG16" s="316"/>
      <c r="CH16" s="316"/>
      <c r="CI16" s="316"/>
      <c r="CJ16" s="316"/>
      <c r="CK16" s="316"/>
      <c r="CL16" s="316"/>
      <c r="CM16" s="316"/>
      <c r="CN16" s="316"/>
      <c r="CO16" s="316"/>
      <c r="CP16" s="316"/>
      <c r="CQ16" s="316"/>
      <c r="CR16" s="316"/>
      <c r="CS16" s="316"/>
      <c r="CT16" s="316"/>
      <c r="CU16" s="316"/>
      <c r="CV16" s="316"/>
      <c r="CW16" s="316"/>
      <c r="CX16" s="316"/>
      <c r="CY16" s="316"/>
      <c r="CZ16" s="316"/>
      <c r="DA16" s="316"/>
      <c r="DB16" s="316"/>
      <c r="DC16" s="316"/>
      <c r="DD16" s="316"/>
      <c r="DE16" s="316"/>
      <c r="DF16" s="316"/>
      <c r="DG16" s="316"/>
      <c r="DH16" s="316"/>
      <c r="DI16" s="316"/>
      <c r="DJ16" s="316"/>
      <c r="DK16" s="316"/>
      <c r="DL16" s="316"/>
      <c r="DM16" s="316"/>
      <c r="DN16" s="316"/>
      <c r="DO16" s="316"/>
      <c r="DP16" s="316"/>
      <c r="DQ16" s="316"/>
      <c r="DR16" s="316"/>
      <c r="DS16" s="316"/>
      <c r="DT16" s="316"/>
      <c r="DU16" s="316"/>
      <c r="DV16" s="316"/>
      <c r="DW16" s="316"/>
      <c r="DX16" s="316"/>
      <c r="DY16" s="316"/>
      <c r="DZ16" s="316"/>
      <c r="EA16" s="316"/>
      <c r="EB16" s="316"/>
      <c r="EC16" s="316"/>
      <c r="ED16" s="316"/>
      <c r="EE16" s="316"/>
      <c r="EF16" s="316"/>
      <c r="EG16" s="316"/>
      <c r="EH16" s="316"/>
      <c r="EI16" s="316"/>
      <c r="EJ16" s="316"/>
      <c r="EK16" s="316"/>
      <c r="EL16" s="316"/>
      <c r="EM16" s="316"/>
      <c r="EN16" s="316"/>
      <c r="EO16" s="316"/>
      <c r="EP16" s="316"/>
      <c r="EQ16" s="316"/>
      <c r="ER16" s="316"/>
      <c r="ES16" s="316"/>
      <c r="ET16" s="316"/>
      <c r="EU16" s="316"/>
      <c r="EV16" s="316"/>
      <c r="EW16" s="316"/>
      <c r="EX16" s="316"/>
      <c r="EY16" s="316"/>
      <c r="EZ16" s="316"/>
      <c r="FA16" s="316"/>
      <c r="FB16" s="316"/>
      <c r="FC16" s="316"/>
      <c r="FD16" s="316"/>
      <c r="FE16" s="316"/>
      <c r="FF16" s="316"/>
      <c r="FG16" s="316"/>
      <c r="FH16" s="316"/>
      <c r="FI16" s="316"/>
      <c r="FJ16" s="316"/>
      <c r="FK16" s="316"/>
      <c r="FL16" s="316"/>
      <c r="FM16" s="316"/>
      <c r="FN16" s="316"/>
      <c r="FO16" s="316"/>
      <c r="FP16" s="316"/>
      <c r="FQ16" s="316"/>
      <c r="FR16" s="316"/>
      <c r="FS16" s="316"/>
      <c r="FT16" s="316"/>
      <c r="FU16" s="316"/>
      <c r="FV16" s="316"/>
      <c r="FW16" s="316"/>
      <c r="FX16" s="316"/>
      <c r="FY16" s="316"/>
      <c r="FZ16" s="316"/>
      <c r="GA16" s="316"/>
      <c r="GB16" s="316"/>
      <c r="GC16" s="316"/>
      <c r="GD16" s="316"/>
      <c r="GE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c r="LJ16" s="316"/>
      <c r="LK16" s="316"/>
      <c r="LL16" s="316"/>
      <c r="LM16" s="316"/>
      <c r="LN16" s="316"/>
      <c r="LO16" s="316"/>
      <c r="LP16" s="316"/>
      <c r="LQ16" s="316"/>
      <c r="LR16" s="316"/>
      <c r="LS16" s="316"/>
      <c r="LT16" s="316"/>
      <c r="LU16" s="316"/>
      <c r="LV16" s="316"/>
      <c r="LW16" s="316"/>
      <c r="LX16" s="316"/>
      <c r="LY16" s="316"/>
      <c r="LZ16" s="316"/>
      <c r="MA16" s="316"/>
      <c r="MB16" s="316"/>
      <c r="MC16" s="316"/>
      <c r="MD16" s="316"/>
      <c r="ME16" s="316"/>
      <c r="MF16" s="316"/>
      <c r="MG16" s="316"/>
      <c r="MH16" s="316"/>
      <c r="MI16" s="316"/>
      <c r="MJ16" s="316"/>
      <c r="MK16" s="316"/>
      <c r="ML16" s="316"/>
      <c r="MM16" s="316"/>
      <c r="MN16" s="316"/>
      <c r="MO16" s="316"/>
      <c r="MP16" s="316"/>
      <c r="MQ16" s="316"/>
      <c r="MR16" s="316"/>
      <c r="MS16" s="316"/>
      <c r="MT16" s="316"/>
      <c r="MU16" s="316"/>
      <c r="MV16" s="316"/>
      <c r="MW16" s="316"/>
      <c r="MX16" s="316"/>
      <c r="MY16" s="316"/>
      <c r="MZ16" s="316"/>
      <c r="NA16" s="316"/>
      <c r="NB16" s="316"/>
      <c r="NC16" s="316"/>
      <c r="ND16" s="316"/>
      <c r="NE16" s="316"/>
      <c r="NF16" s="316"/>
      <c r="NG16" s="316"/>
      <c r="NH16" s="316"/>
      <c r="NI16" s="316"/>
      <c r="NJ16" s="316"/>
      <c r="NK16" s="316"/>
      <c r="NL16" s="316"/>
      <c r="NM16" s="316"/>
      <c r="NN16" s="316"/>
      <c r="NO16" s="316"/>
      <c r="NP16" s="316"/>
      <c r="NQ16" s="316"/>
      <c r="NR16" s="316"/>
      <c r="NS16" s="316"/>
      <c r="NT16" s="316"/>
      <c r="NU16" s="316"/>
      <c r="NV16" s="316"/>
      <c r="NW16" s="316"/>
      <c r="NX16" s="316"/>
      <c r="NY16" s="316"/>
      <c r="NZ16" s="316"/>
      <c r="OA16" s="316"/>
      <c r="OB16" s="316"/>
      <c r="OC16" s="316"/>
      <c r="OD16" s="316"/>
      <c r="OE16" s="316"/>
      <c r="OF16" s="316"/>
      <c r="OG16" s="316"/>
      <c r="OH16" s="316"/>
      <c r="OI16" s="316"/>
      <c r="OJ16" s="316"/>
      <c r="OK16" s="316"/>
      <c r="OL16" s="316"/>
      <c r="OM16" s="316"/>
      <c r="ON16" s="316"/>
      <c r="OO16" s="316"/>
      <c r="OP16" s="316"/>
      <c r="OQ16" s="316"/>
      <c r="OR16" s="316"/>
      <c r="OS16" s="316"/>
      <c r="OT16" s="316"/>
      <c r="OU16" s="316"/>
      <c r="OV16" s="316"/>
      <c r="OW16" s="316"/>
      <c r="OX16" s="316"/>
      <c r="OY16" s="316"/>
      <c r="OZ16" s="316"/>
      <c r="PA16" s="316"/>
      <c r="PB16" s="316"/>
      <c r="PC16" s="316"/>
      <c r="PD16" s="316"/>
      <c r="PE16" s="316"/>
      <c r="PF16" s="316"/>
      <c r="PG16" s="316"/>
      <c r="PH16" s="316"/>
      <c r="PI16" s="316"/>
      <c r="PJ16" s="316"/>
      <c r="PK16" s="316"/>
      <c r="PL16" s="316"/>
      <c r="PM16" s="316"/>
      <c r="PN16" s="316"/>
      <c r="PO16" s="316"/>
      <c r="PP16" s="316"/>
      <c r="PQ16" s="316"/>
      <c r="PR16" s="316"/>
      <c r="PS16" s="316"/>
      <c r="PT16" s="316"/>
      <c r="PU16" s="316"/>
      <c r="PV16" s="316"/>
      <c r="PW16" s="316"/>
      <c r="PX16" s="316"/>
      <c r="PY16" s="316"/>
      <c r="PZ16" s="316"/>
      <c r="QA16" s="316"/>
      <c r="QB16" s="316"/>
      <c r="QC16" s="316"/>
      <c r="QD16" s="316"/>
      <c r="QE16" s="316"/>
      <c r="QF16" s="316"/>
      <c r="QG16" s="316"/>
      <c r="QH16" s="316"/>
      <c r="QI16" s="316"/>
      <c r="QJ16" s="316"/>
      <c r="QK16" s="316"/>
      <c r="QL16" s="316"/>
      <c r="QM16" s="316"/>
      <c r="QN16" s="316"/>
      <c r="QO16" s="316"/>
      <c r="QP16" s="316"/>
      <c r="QQ16" s="316"/>
      <c r="QR16" s="316"/>
      <c r="QS16" s="316"/>
      <c r="QT16" s="316"/>
      <c r="QU16" s="316"/>
      <c r="QV16" s="316"/>
      <c r="QW16" s="316"/>
      <c r="QX16" s="316"/>
      <c r="QY16" s="316"/>
      <c r="QZ16" s="316"/>
      <c r="RA16" s="316"/>
      <c r="RB16" s="316"/>
      <c r="RC16" s="316"/>
      <c r="RD16" s="316"/>
      <c r="RE16" s="316"/>
      <c r="RF16" s="316"/>
      <c r="RG16" s="316"/>
      <c r="RH16" s="316"/>
      <c r="RI16" s="316"/>
      <c r="RJ16" s="316"/>
      <c r="RK16" s="316"/>
      <c r="RL16" s="316"/>
      <c r="RM16" s="316"/>
      <c r="RN16" s="316"/>
      <c r="RO16" s="316"/>
      <c r="RP16" s="316"/>
      <c r="RQ16" s="316"/>
      <c r="RR16" s="316"/>
      <c r="RS16" s="316"/>
      <c r="RT16" s="316"/>
      <c r="RU16" s="316"/>
      <c r="RV16" s="316"/>
      <c r="RW16" s="316"/>
      <c r="RX16" s="316"/>
      <c r="RY16" s="316"/>
      <c r="RZ16" s="316"/>
      <c r="SA16" s="316"/>
      <c r="SB16" s="316"/>
      <c r="SC16" s="316"/>
      <c r="SD16" s="316"/>
      <c r="SE16" s="316"/>
      <c r="SF16" s="316"/>
      <c r="SG16" s="316"/>
      <c r="SH16" s="316"/>
      <c r="SI16" s="316"/>
      <c r="SJ16" s="316"/>
      <c r="SK16" s="316"/>
      <c r="SL16" s="316"/>
      <c r="SM16" s="316"/>
      <c r="SN16" s="316"/>
      <c r="SO16" s="316"/>
      <c r="SP16" s="316"/>
      <c r="SQ16" s="316"/>
      <c r="SR16" s="316"/>
      <c r="SS16" s="316"/>
      <c r="ST16" s="316"/>
      <c r="SU16" s="316"/>
      <c r="SV16" s="316"/>
      <c r="SW16" s="316"/>
      <c r="SX16" s="316"/>
      <c r="SY16" s="316"/>
      <c r="SZ16" s="316"/>
      <c r="TA16" s="316"/>
      <c r="TB16" s="316"/>
      <c r="TC16" s="316"/>
      <c r="TD16" s="316"/>
      <c r="TE16" s="316"/>
      <c r="TF16" s="316"/>
      <c r="TG16" s="316"/>
      <c r="TH16" s="316"/>
      <c r="TI16" s="316"/>
      <c r="TJ16" s="316"/>
      <c r="TK16" s="316"/>
      <c r="TL16" s="316"/>
      <c r="TM16" s="316"/>
      <c r="TN16" s="316"/>
      <c r="TO16" s="316"/>
      <c r="TP16" s="316"/>
      <c r="TQ16" s="316"/>
      <c r="TR16" s="316"/>
      <c r="TS16" s="316"/>
      <c r="TT16" s="316"/>
      <c r="TU16" s="316"/>
      <c r="TV16" s="316"/>
      <c r="TW16" s="316"/>
      <c r="TX16" s="316"/>
      <c r="TY16" s="316"/>
      <c r="TZ16" s="316"/>
      <c r="UA16" s="316"/>
      <c r="UB16" s="316"/>
      <c r="UC16" s="316"/>
      <c r="UD16" s="316"/>
      <c r="UE16" s="316"/>
      <c r="UF16" s="316"/>
      <c r="UG16" s="316"/>
      <c r="UH16" s="316"/>
      <c r="UI16" s="316"/>
      <c r="UJ16" s="316"/>
      <c r="UK16" s="316"/>
      <c r="UL16" s="316"/>
      <c r="UM16" s="316"/>
      <c r="UN16" s="316"/>
      <c r="UO16" s="316"/>
      <c r="UP16" s="316"/>
      <c r="UQ16" s="316"/>
      <c r="UR16" s="316"/>
      <c r="US16" s="316"/>
      <c r="UT16" s="316"/>
      <c r="UU16" s="316"/>
      <c r="UV16" s="316"/>
      <c r="UW16" s="316"/>
      <c r="UX16" s="316"/>
      <c r="UY16" s="316"/>
      <c r="UZ16" s="316"/>
      <c r="VA16" s="316"/>
      <c r="VB16" s="316"/>
      <c r="VC16" s="316"/>
      <c r="VD16" s="316"/>
      <c r="VE16" s="316"/>
      <c r="VF16" s="316"/>
      <c r="VG16" s="316"/>
      <c r="VH16" s="316"/>
      <c r="VI16" s="316"/>
      <c r="VJ16" s="316"/>
      <c r="VK16" s="316"/>
      <c r="VL16" s="316"/>
      <c r="VM16" s="316"/>
      <c r="VN16" s="316"/>
      <c r="VO16" s="316"/>
      <c r="VP16" s="316"/>
      <c r="VQ16" s="316"/>
      <c r="VR16" s="316"/>
      <c r="VS16" s="316"/>
      <c r="VT16" s="316"/>
      <c r="VU16" s="316"/>
      <c r="VV16" s="316"/>
      <c r="VW16" s="316"/>
      <c r="VX16" s="316"/>
      <c r="VY16" s="316"/>
      <c r="VZ16" s="316"/>
      <c r="WA16" s="316"/>
      <c r="WB16" s="316"/>
      <c r="WC16" s="316"/>
      <c r="WD16" s="316"/>
      <c r="WE16" s="316"/>
      <c r="WF16" s="316"/>
      <c r="WG16" s="316"/>
      <c r="WH16" s="316"/>
      <c r="WI16" s="316"/>
      <c r="WJ16" s="316"/>
      <c r="WK16" s="316"/>
      <c r="WL16" s="316"/>
      <c r="WM16" s="316"/>
      <c r="WN16" s="316"/>
      <c r="WO16" s="316"/>
      <c r="WP16" s="316"/>
      <c r="WQ16" s="316"/>
      <c r="WR16" s="316"/>
      <c r="WS16" s="316"/>
      <c r="WT16" s="316"/>
      <c r="WU16" s="316"/>
      <c r="WV16" s="316"/>
      <c r="WW16" s="316"/>
      <c r="WX16" s="316"/>
      <c r="WY16" s="316"/>
      <c r="WZ16" s="316"/>
      <c r="XA16" s="316"/>
      <c r="XB16" s="316"/>
      <c r="XC16" s="316"/>
      <c r="XD16" s="316"/>
      <c r="XE16" s="316"/>
      <c r="XF16" s="316"/>
      <c r="XG16" s="316"/>
      <c r="XH16" s="316"/>
      <c r="XI16" s="316"/>
      <c r="XJ16" s="316"/>
      <c r="XK16" s="316"/>
      <c r="XL16" s="316"/>
      <c r="XM16" s="316"/>
      <c r="XN16" s="316"/>
      <c r="XO16" s="316"/>
      <c r="XP16" s="316"/>
      <c r="XQ16" s="316"/>
      <c r="XR16" s="316"/>
      <c r="XS16" s="316"/>
      <c r="XT16" s="316"/>
      <c r="XU16" s="316"/>
      <c r="XV16" s="316"/>
      <c r="XW16" s="316"/>
      <c r="XX16" s="316"/>
      <c r="XY16" s="316"/>
      <c r="XZ16" s="316"/>
      <c r="YA16" s="316"/>
      <c r="YB16" s="316"/>
      <c r="YC16" s="316"/>
      <c r="YD16" s="316"/>
      <c r="YE16" s="316"/>
      <c r="YF16" s="316"/>
      <c r="YG16" s="316"/>
      <c r="YH16" s="316"/>
      <c r="YI16" s="316"/>
      <c r="YJ16" s="316"/>
      <c r="YK16" s="316"/>
      <c r="YL16" s="316"/>
      <c r="YM16" s="316"/>
      <c r="YN16" s="316"/>
      <c r="YO16" s="316"/>
      <c r="YP16" s="316"/>
      <c r="YQ16" s="316"/>
      <c r="YR16" s="316"/>
      <c r="YS16" s="316"/>
      <c r="YT16" s="316"/>
      <c r="YU16" s="316"/>
      <c r="YV16" s="316"/>
      <c r="YW16" s="316"/>
      <c r="YX16" s="316"/>
      <c r="YY16" s="316"/>
      <c r="YZ16" s="316"/>
      <c r="ZA16" s="316"/>
      <c r="ZB16" s="316"/>
      <c r="ZC16" s="316"/>
      <c r="ZD16" s="316"/>
      <c r="ZE16" s="316"/>
      <c r="ZF16" s="316"/>
      <c r="ZG16" s="316"/>
      <c r="ZH16" s="316"/>
      <c r="ZI16" s="316"/>
      <c r="ZJ16" s="316"/>
      <c r="ZK16" s="316"/>
      <c r="ZL16" s="316"/>
      <c r="ZM16" s="316"/>
      <c r="ZN16" s="316"/>
      <c r="ZO16" s="316"/>
      <c r="ZP16" s="316"/>
      <c r="ZQ16" s="316"/>
      <c r="ZR16" s="316"/>
      <c r="ZS16" s="316"/>
      <c r="ZT16" s="316"/>
      <c r="ZU16" s="316"/>
      <c r="ZV16" s="316"/>
      <c r="ZW16" s="316"/>
      <c r="ZX16" s="316"/>
      <c r="ZY16" s="316"/>
      <c r="ZZ16" s="316"/>
      <c r="AAA16" s="316"/>
      <c r="AAB16" s="316"/>
      <c r="AAC16" s="316"/>
      <c r="AAD16" s="316"/>
      <c r="AAE16" s="316"/>
      <c r="AAF16" s="316"/>
      <c r="AAG16" s="316"/>
      <c r="AAH16" s="316"/>
      <c r="AAI16" s="316"/>
      <c r="AAJ16" s="316"/>
      <c r="AAK16" s="316"/>
      <c r="AAL16" s="316"/>
      <c r="AAM16" s="316"/>
      <c r="AAN16" s="316"/>
      <c r="AAO16" s="316"/>
      <c r="AAP16" s="316"/>
      <c r="AAQ16" s="316"/>
      <c r="AAR16" s="316"/>
      <c r="AAS16" s="316"/>
      <c r="AAT16" s="316"/>
      <c r="AAU16" s="316"/>
      <c r="AAV16" s="316"/>
      <c r="AAW16" s="316"/>
      <c r="AAX16" s="316"/>
      <c r="AAY16" s="316"/>
      <c r="AAZ16" s="316"/>
      <c r="ABA16" s="316"/>
      <c r="ABB16" s="316"/>
      <c r="ABC16" s="316"/>
      <c r="ABD16" s="316"/>
      <c r="ABE16" s="316"/>
      <c r="ABF16" s="316"/>
      <c r="ABG16" s="316"/>
      <c r="ABH16" s="316"/>
      <c r="ABI16" s="316"/>
      <c r="ABJ16" s="316"/>
      <c r="ABK16" s="316"/>
      <c r="ABL16" s="316"/>
      <c r="ABM16" s="316"/>
      <c r="ABN16" s="316"/>
      <c r="ABO16" s="316"/>
      <c r="ABP16" s="316"/>
      <c r="ABQ16" s="316"/>
      <c r="ABR16" s="316"/>
      <c r="ABS16" s="316"/>
      <c r="ABT16" s="316"/>
      <c r="ABU16" s="316"/>
      <c r="ABV16" s="316"/>
      <c r="ABW16" s="316"/>
      <c r="ABX16" s="316"/>
      <c r="ABY16" s="316"/>
      <c r="ABZ16" s="316"/>
      <c r="ACA16" s="316"/>
      <c r="ACB16" s="316"/>
      <c r="ACC16" s="316"/>
      <c r="ACD16" s="316"/>
      <c r="ACE16" s="316"/>
      <c r="ACF16" s="316"/>
      <c r="ACG16" s="316"/>
      <c r="ACH16" s="316"/>
      <c r="ACI16" s="316"/>
      <c r="ACJ16" s="316"/>
      <c r="ACK16" s="316"/>
      <c r="ACL16" s="316"/>
      <c r="ACM16" s="316"/>
      <c r="ACN16" s="316"/>
      <c r="ACO16" s="316"/>
      <c r="ACP16" s="316"/>
      <c r="ACQ16" s="316"/>
      <c r="ACR16" s="316"/>
      <c r="ACS16" s="316"/>
      <c r="ACT16" s="316"/>
      <c r="ACU16" s="316"/>
      <c r="ACV16" s="316"/>
      <c r="ACW16" s="316"/>
      <c r="ACX16" s="316"/>
      <c r="ACY16" s="316"/>
      <c r="ACZ16" s="316"/>
      <c r="ADA16" s="316"/>
      <c r="ADB16" s="316"/>
      <c r="ADC16" s="316"/>
      <c r="ADD16" s="316"/>
      <c r="ADE16" s="316"/>
      <c r="ADF16" s="316"/>
      <c r="ADG16" s="316"/>
      <c r="ADH16" s="316"/>
      <c r="ADI16" s="316"/>
      <c r="ADJ16" s="316"/>
      <c r="ADK16" s="316"/>
      <c r="ADL16" s="316"/>
      <c r="ADM16" s="316"/>
      <c r="ADN16" s="316"/>
      <c r="ADO16" s="316"/>
      <c r="ADP16" s="316"/>
      <c r="ADQ16" s="316"/>
      <c r="ADR16" s="316"/>
      <c r="ADS16" s="316"/>
      <c r="ADT16" s="316"/>
      <c r="ADU16" s="316"/>
      <c r="ADV16" s="316"/>
      <c r="ADW16" s="316"/>
      <c r="ADX16" s="316"/>
      <c r="ADY16" s="316"/>
      <c r="ADZ16" s="316"/>
      <c r="AEA16" s="316"/>
      <c r="AEB16" s="316"/>
      <c r="AEC16" s="316"/>
      <c r="AED16" s="316"/>
      <c r="AEE16" s="316"/>
      <c r="AEF16" s="316"/>
      <c r="AEG16" s="316"/>
      <c r="AEH16" s="316"/>
      <c r="AEI16" s="316"/>
      <c r="AEJ16" s="316"/>
      <c r="AEK16" s="316"/>
      <c r="AEL16" s="316"/>
      <c r="AEM16" s="316"/>
      <c r="AEN16" s="316"/>
      <c r="AEO16" s="316"/>
      <c r="AEP16" s="316"/>
      <c r="AEQ16" s="316"/>
      <c r="AER16" s="316"/>
      <c r="AES16" s="316"/>
      <c r="AET16" s="316"/>
      <c r="AEU16" s="316"/>
      <c r="AEV16" s="316"/>
      <c r="AEW16" s="316"/>
      <c r="AEX16" s="316"/>
      <c r="AEY16" s="316"/>
      <c r="AEZ16" s="316"/>
      <c r="AFA16" s="316"/>
      <c r="AFB16" s="316"/>
      <c r="AFC16" s="316"/>
      <c r="AFD16" s="316"/>
      <c r="AFE16" s="316"/>
      <c r="AFF16" s="316"/>
      <c r="AFG16" s="316"/>
      <c r="AFH16" s="316"/>
      <c r="AFI16" s="316"/>
      <c r="AFJ16" s="316"/>
      <c r="AFK16" s="316"/>
      <c r="AFL16" s="316"/>
      <c r="AFM16" s="316"/>
      <c r="AFN16" s="316"/>
      <c r="AFO16" s="316"/>
      <c r="AFP16" s="316"/>
      <c r="AFQ16" s="316"/>
      <c r="AFR16" s="316"/>
      <c r="AFS16" s="316"/>
      <c r="AFT16" s="316"/>
      <c r="AFU16" s="316"/>
      <c r="AFV16" s="316"/>
      <c r="AFW16" s="316"/>
      <c r="AFX16" s="316"/>
      <c r="AFY16" s="316"/>
      <c r="AFZ16" s="316"/>
      <c r="AGA16" s="316"/>
      <c r="AGB16" s="316"/>
      <c r="AGC16" s="316"/>
      <c r="AGD16" s="316"/>
      <c r="AGE16" s="316"/>
      <c r="AGF16" s="316"/>
      <c r="AGG16" s="316"/>
      <c r="AGH16" s="316"/>
      <c r="AGI16" s="316"/>
      <c r="AGJ16" s="316"/>
      <c r="AGK16" s="316"/>
      <c r="AGL16" s="316"/>
      <c r="AGM16" s="316"/>
      <c r="AGN16" s="316"/>
      <c r="AGO16" s="316"/>
      <c r="AGP16" s="316"/>
      <c r="AGQ16" s="316"/>
      <c r="AGR16" s="316"/>
      <c r="AGS16" s="316"/>
      <c r="AGT16" s="316"/>
      <c r="AGU16" s="316"/>
      <c r="AGV16" s="316"/>
      <c r="AGW16" s="316"/>
      <c r="AGX16" s="316"/>
      <c r="AGY16" s="316"/>
      <c r="AGZ16" s="316"/>
      <c r="AHA16" s="316"/>
      <c r="AHB16" s="316"/>
      <c r="AHC16" s="316"/>
      <c r="AHD16" s="316"/>
      <c r="AHE16" s="316"/>
      <c r="AHF16" s="316"/>
      <c r="AHG16" s="316"/>
      <c r="AHH16" s="316"/>
      <c r="AHI16" s="316"/>
      <c r="AHJ16" s="316"/>
      <c r="AHK16" s="316"/>
      <c r="AHL16" s="316"/>
      <c r="AHM16" s="316"/>
      <c r="AHN16" s="316"/>
      <c r="AHO16" s="316"/>
      <c r="AHP16" s="316"/>
      <c r="AHQ16" s="316"/>
      <c r="AHR16" s="316"/>
      <c r="AHS16" s="316"/>
      <c r="AHT16" s="316"/>
      <c r="AHU16" s="316"/>
      <c r="AHV16" s="316"/>
      <c r="AHW16" s="316"/>
      <c r="AHX16" s="316"/>
      <c r="AHY16" s="316"/>
      <c r="AHZ16" s="316"/>
      <c r="AIA16" s="316"/>
      <c r="AIB16" s="316"/>
      <c r="AIC16" s="316"/>
      <c r="AID16" s="316"/>
      <c r="AIE16" s="316"/>
      <c r="AIF16" s="316"/>
      <c r="AIG16" s="316"/>
      <c r="AIH16" s="316"/>
      <c r="AII16" s="316"/>
      <c r="AIJ16" s="316"/>
      <c r="AIK16" s="316"/>
      <c r="AIL16" s="316"/>
      <c r="AIM16" s="316"/>
      <c r="AIN16" s="316"/>
      <c r="AIO16" s="316"/>
      <c r="AIP16" s="316"/>
      <c r="AIQ16" s="316"/>
      <c r="AIR16" s="316"/>
      <c r="AIS16" s="316"/>
      <c r="AIT16" s="316"/>
      <c r="AIU16" s="316"/>
      <c r="AIV16" s="316"/>
      <c r="AIW16" s="316"/>
      <c r="AIX16" s="316"/>
      <c r="AIY16" s="316"/>
      <c r="AIZ16" s="316"/>
      <c r="AJA16" s="316"/>
      <c r="AJB16" s="316"/>
      <c r="AJC16" s="316"/>
      <c r="AJD16" s="316"/>
      <c r="AJE16" s="316"/>
      <c r="AJF16" s="316"/>
      <c r="AJG16" s="316"/>
      <c r="AJH16" s="316"/>
      <c r="AJI16" s="316"/>
      <c r="AJJ16" s="316"/>
      <c r="AJK16" s="316"/>
      <c r="AJL16" s="316"/>
      <c r="AJM16" s="316"/>
      <c r="AJN16" s="316"/>
      <c r="AJO16" s="316"/>
      <c r="AJP16" s="316"/>
      <c r="AJQ16" s="316"/>
      <c r="AJR16" s="316"/>
      <c r="AJS16" s="316"/>
      <c r="AJT16" s="316"/>
      <c r="AJU16" s="316"/>
      <c r="AJV16" s="316"/>
      <c r="AJW16" s="316"/>
      <c r="AJX16" s="316"/>
      <c r="AJY16" s="316"/>
      <c r="AJZ16" s="316"/>
      <c r="AKA16" s="316"/>
      <c r="AKB16" s="316"/>
      <c r="AKC16" s="316"/>
      <c r="AKD16" s="316"/>
      <c r="AKE16" s="316"/>
      <c r="AKF16" s="316"/>
      <c r="AKG16" s="316"/>
      <c r="AKH16" s="316"/>
      <c r="AKI16" s="316"/>
      <c r="AKJ16" s="316"/>
      <c r="AKK16" s="316"/>
      <c r="AKL16" s="316"/>
      <c r="AKM16" s="316"/>
      <c r="AKN16" s="316"/>
      <c r="AKO16" s="316"/>
      <c r="AKP16" s="316"/>
      <c r="AKQ16" s="316"/>
      <c r="AKR16" s="316"/>
      <c r="AKS16" s="316"/>
      <c r="AKT16" s="316"/>
      <c r="AKU16" s="316"/>
      <c r="AKV16" s="316"/>
      <c r="AKW16" s="316"/>
      <c r="AKX16" s="316"/>
      <c r="AKY16" s="316"/>
      <c r="AKZ16" s="316"/>
      <c r="ALA16" s="316"/>
      <c r="ALB16" s="316"/>
      <c r="ALC16" s="316"/>
      <c r="ALD16" s="316"/>
      <c r="ALE16" s="316"/>
      <c r="ALF16" s="316"/>
      <c r="ALG16" s="316"/>
      <c r="ALH16" s="316"/>
      <c r="ALI16" s="316"/>
      <c r="ALJ16" s="316"/>
      <c r="ALK16" s="316"/>
      <c r="ALL16" s="316"/>
      <c r="ALM16" s="316"/>
      <c r="ALN16" s="316"/>
      <c r="ALO16" s="316"/>
      <c r="ALP16" s="316"/>
      <c r="ALQ16" s="316"/>
      <c r="ALR16" s="316"/>
      <c r="ALS16" s="316"/>
      <c r="ALT16" s="316"/>
      <c r="ALU16" s="316"/>
      <c r="ALV16" s="316"/>
      <c r="ALW16" s="316"/>
      <c r="ALX16" s="316"/>
      <c r="ALY16" s="316"/>
      <c r="ALZ16" s="316"/>
      <c r="AMA16" s="316"/>
      <c r="AMB16" s="316"/>
      <c r="AMC16" s="316"/>
      <c r="AMD16" s="316"/>
      <c r="AME16" s="316"/>
      <c r="AMF16" s="316"/>
      <c r="AMG16" s="316"/>
      <c r="AMH16" s="316"/>
      <c r="AMI16" s="316"/>
      <c r="AMJ16" s="316"/>
      <c r="AMK16" s="316"/>
      <c r="AML16" s="316"/>
      <c r="AMM16" s="316"/>
      <c r="AMN16" s="316"/>
      <c r="AMO16" s="316"/>
      <c r="AMP16" s="316"/>
      <c r="AMQ16" s="316"/>
      <c r="AMR16" s="316"/>
      <c r="AMS16" s="316"/>
      <c r="AMT16" s="316"/>
      <c r="AMU16" s="316"/>
      <c r="AMV16" s="316"/>
      <c r="AMW16" s="316"/>
      <c r="AMX16" s="316"/>
      <c r="AMY16" s="316"/>
      <c r="AMZ16" s="316"/>
      <c r="ANA16" s="316"/>
      <c r="ANB16" s="316"/>
      <c r="ANC16" s="316"/>
      <c r="AND16" s="316"/>
      <c r="ANE16" s="316"/>
      <c r="ANF16" s="316"/>
      <c r="ANG16" s="316"/>
      <c r="ANH16" s="316"/>
      <c r="ANI16" s="316"/>
      <c r="ANJ16" s="316"/>
      <c r="ANK16" s="316"/>
      <c r="ANL16" s="316"/>
      <c r="ANM16" s="316"/>
      <c r="ANN16" s="316"/>
      <c r="ANO16" s="316"/>
      <c r="ANP16" s="316"/>
      <c r="ANQ16" s="316"/>
      <c r="ANR16" s="316"/>
      <c r="ANS16" s="316"/>
      <c r="ANT16" s="316"/>
      <c r="ANU16" s="316"/>
      <c r="ANV16" s="316"/>
      <c r="ANW16" s="316"/>
      <c r="ANX16" s="316"/>
      <c r="ANY16" s="316"/>
      <c r="ANZ16" s="316"/>
      <c r="AOA16" s="316"/>
      <c r="AOB16" s="316"/>
      <c r="AOC16" s="316"/>
      <c r="AOD16" s="316"/>
      <c r="AOE16" s="316"/>
      <c r="AOF16" s="316"/>
      <c r="AOG16" s="316"/>
      <c r="AOH16" s="316"/>
      <c r="AOI16" s="316"/>
      <c r="AOJ16" s="316"/>
      <c r="AOK16" s="316"/>
      <c r="AOL16" s="316"/>
      <c r="AOM16" s="316"/>
      <c r="AON16" s="316"/>
      <c r="AOO16" s="316"/>
      <c r="AOP16" s="316"/>
      <c r="AOQ16" s="316"/>
      <c r="AOR16" s="316"/>
      <c r="AOS16" s="316"/>
      <c r="AOT16" s="316"/>
      <c r="AOU16" s="316"/>
      <c r="AOV16" s="316"/>
      <c r="AOW16" s="316"/>
      <c r="AOX16" s="316"/>
      <c r="AOY16" s="316"/>
      <c r="AOZ16" s="316"/>
      <c r="APA16" s="316"/>
      <c r="APB16" s="316"/>
      <c r="APC16" s="316"/>
      <c r="APD16" s="316"/>
      <c r="APE16" s="316"/>
      <c r="APF16" s="316"/>
      <c r="APG16" s="316"/>
      <c r="APH16" s="316"/>
      <c r="API16" s="316"/>
      <c r="APJ16" s="316"/>
      <c r="APK16" s="316"/>
      <c r="APL16" s="316"/>
      <c r="APM16" s="316"/>
      <c r="APN16" s="316"/>
      <c r="APO16" s="316"/>
      <c r="APP16" s="316"/>
      <c r="APQ16" s="316"/>
      <c r="APR16" s="316"/>
      <c r="APS16" s="316"/>
      <c r="APT16" s="316"/>
      <c r="APU16" s="316"/>
      <c r="APV16" s="316"/>
      <c r="APW16" s="316"/>
      <c r="APX16" s="316"/>
      <c r="APY16" s="316"/>
      <c r="APZ16" s="316"/>
      <c r="AQA16" s="316"/>
      <c r="AQB16" s="316"/>
      <c r="AQC16" s="316"/>
      <c r="AQD16" s="316"/>
      <c r="AQE16" s="316"/>
      <c r="AQF16" s="316"/>
      <c r="AQG16" s="316"/>
      <c r="AQH16" s="316"/>
      <c r="AQI16" s="316"/>
      <c r="AQJ16" s="316"/>
      <c r="AQK16" s="316"/>
      <c r="AQL16" s="316"/>
      <c r="AQM16" s="316"/>
      <c r="AQN16" s="316"/>
      <c r="AQO16" s="316"/>
      <c r="AQP16" s="316"/>
      <c r="AQQ16" s="316"/>
      <c r="AQR16" s="316"/>
      <c r="AQS16" s="316"/>
      <c r="AQT16" s="316"/>
      <c r="AQU16" s="316"/>
      <c r="AQV16" s="316"/>
      <c r="AQW16" s="316"/>
      <c r="AQX16" s="316"/>
      <c r="AQY16" s="316"/>
      <c r="AQZ16" s="316"/>
      <c r="ARA16" s="316"/>
      <c r="ARB16" s="316"/>
      <c r="ARC16" s="316"/>
      <c r="ARD16" s="316"/>
      <c r="ARE16" s="316"/>
      <c r="ARF16" s="316"/>
      <c r="ARG16" s="316"/>
      <c r="ARH16" s="316"/>
      <c r="ARI16" s="316"/>
      <c r="ARJ16" s="316"/>
      <c r="ARK16" s="316"/>
      <c r="ARL16" s="316"/>
      <c r="ARM16" s="316"/>
      <c r="ARN16" s="316"/>
      <c r="ARO16" s="316"/>
      <c r="ARP16" s="316"/>
      <c r="ARQ16" s="316"/>
      <c r="ARR16" s="316"/>
      <c r="ARS16" s="316"/>
      <c r="ART16" s="316"/>
      <c r="ARU16" s="316"/>
      <c r="ARV16" s="316"/>
      <c r="ARW16" s="316"/>
      <c r="ARX16" s="316"/>
      <c r="ARY16" s="316"/>
      <c r="ARZ16" s="316"/>
      <c r="ASA16" s="316"/>
      <c r="ASB16" s="316"/>
      <c r="ASC16" s="316"/>
      <c r="ASD16" s="316"/>
      <c r="ASE16" s="316"/>
      <c r="ASF16" s="316"/>
      <c r="ASG16" s="316"/>
      <c r="ASH16" s="316"/>
      <c r="ASI16" s="316"/>
      <c r="ASJ16" s="316"/>
      <c r="ASK16" s="316"/>
      <c r="ASL16" s="316"/>
      <c r="ASM16" s="316"/>
      <c r="ASN16" s="316"/>
      <c r="ASO16" s="316"/>
      <c r="ASP16" s="316"/>
      <c r="ASQ16" s="316"/>
      <c r="ASR16" s="316"/>
      <c r="ASS16" s="316"/>
      <c r="AST16" s="316"/>
      <c r="ASU16" s="316"/>
      <c r="ASV16" s="316"/>
      <c r="ASW16" s="316"/>
      <c r="ASX16" s="316"/>
      <c r="ASY16" s="316"/>
      <c r="ASZ16" s="316"/>
      <c r="ATA16" s="316"/>
      <c r="ATB16" s="316"/>
      <c r="ATC16" s="316"/>
      <c r="ATD16" s="316"/>
      <c r="ATE16" s="316"/>
      <c r="ATF16" s="316"/>
      <c r="ATG16" s="316"/>
      <c r="ATH16" s="316"/>
      <c r="ATI16" s="316"/>
      <c r="ATJ16" s="316"/>
      <c r="ATK16" s="316"/>
      <c r="ATL16" s="316"/>
      <c r="ATM16" s="316"/>
      <c r="ATN16" s="316"/>
      <c r="ATO16" s="316"/>
      <c r="ATP16" s="316"/>
      <c r="ATQ16" s="316"/>
      <c r="ATR16" s="316"/>
      <c r="ATS16" s="316"/>
      <c r="ATT16" s="316"/>
      <c r="ATU16" s="316"/>
      <c r="ATV16" s="316"/>
      <c r="ATW16" s="316"/>
      <c r="ATX16" s="316"/>
      <c r="ATY16" s="316"/>
      <c r="ATZ16" s="316"/>
      <c r="AUA16" s="316"/>
      <c r="AUB16" s="316"/>
      <c r="AUC16" s="316"/>
      <c r="AUD16" s="316"/>
      <c r="AUE16" s="316"/>
      <c r="AUF16" s="316"/>
      <c r="AUG16" s="316"/>
      <c r="AUH16" s="316"/>
      <c r="AUI16" s="316"/>
      <c r="AUJ16" s="316"/>
      <c r="AUK16" s="316"/>
      <c r="AUL16" s="316"/>
      <c r="AUM16" s="316"/>
      <c r="AUN16" s="316"/>
      <c r="AUO16" s="316"/>
      <c r="AUP16" s="316"/>
      <c r="AUQ16" s="316"/>
      <c r="AUR16" s="316"/>
      <c r="AUS16" s="316"/>
      <c r="AUT16" s="316"/>
      <c r="AUU16" s="316"/>
      <c r="AUV16" s="316"/>
      <c r="AUW16" s="316"/>
      <c r="AUX16" s="316"/>
      <c r="AUY16" s="316"/>
      <c r="AUZ16" s="316"/>
      <c r="AVA16" s="316"/>
      <c r="AVB16" s="316"/>
      <c r="AVC16" s="316"/>
      <c r="AVD16" s="316"/>
      <c r="AVE16" s="316"/>
      <c r="AVF16" s="316"/>
      <c r="AVG16" s="316"/>
      <c r="AVH16" s="316"/>
      <c r="AVI16" s="316"/>
      <c r="AVJ16" s="316"/>
      <c r="AVK16" s="316"/>
      <c r="AVL16" s="316"/>
      <c r="AVM16" s="316"/>
      <c r="AVN16" s="316"/>
      <c r="AVO16" s="316"/>
      <c r="AVP16" s="316"/>
      <c r="AVQ16" s="316"/>
      <c r="AVR16" s="316"/>
      <c r="AVS16" s="316"/>
      <c r="AVT16" s="316"/>
      <c r="AVU16" s="316"/>
      <c r="AVV16" s="316"/>
      <c r="AVW16" s="316"/>
      <c r="AVX16" s="316"/>
      <c r="AVY16" s="316"/>
      <c r="AVZ16" s="316"/>
      <c r="AWA16" s="316"/>
      <c r="AWB16" s="316"/>
      <c r="AWC16" s="316"/>
      <c r="AWD16" s="316"/>
      <c r="AWE16" s="316"/>
      <c r="AWF16" s="316"/>
      <c r="AWG16" s="316"/>
      <c r="AWH16" s="316"/>
      <c r="AWI16" s="316"/>
      <c r="AWJ16" s="316"/>
      <c r="AWK16" s="316"/>
      <c r="AWL16" s="316"/>
      <c r="AWM16" s="316"/>
      <c r="AWN16" s="316"/>
      <c r="AWO16" s="316"/>
      <c r="AWP16" s="316"/>
      <c r="AWQ16" s="316"/>
      <c r="AWR16" s="316"/>
      <c r="AWS16" s="316"/>
      <c r="AWT16" s="316"/>
      <c r="AWU16" s="316"/>
      <c r="AWV16" s="316"/>
      <c r="AWW16" s="316"/>
      <c r="AWX16" s="316"/>
      <c r="AWY16" s="316"/>
      <c r="AWZ16" s="316"/>
      <c r="AXA16" s="316"/>
      <c r="AXB16" s="316"/>
      <c r="AXC16" s="316"/>
      <c r="AXD16" s="316"/>
      <c r="AXE16" s="316"/>
      <c r="AXF16" s="316"/>
      <c r="AXG16" s="316"/>
      <c r="AXH16" s="316"/>
      <c r="AXI16" s="316"/>
      <c r="AXJ16" s="316"/>
      <c r="AXK16" s="316"/>
      <c r="AXL16" s="316"/>
      <c r="AXM16" s="316"/>
      <c r="AXN16" s="316"/>
      <c r="AXO16" s="316"/>
      <c r="AXP16" s="316"/>
      <c r="AXQ16" s="316"/>
      <c r="AXR16" s="316"/>
      <c r="AXS16" s="316"/>
      <c r="AXT16" s="316"/>
      <c r="AXU16" s="316"/>
      <c r="AXV16" s="316"/>
      <c r="AXW16" s="316"/>
      <c r="AXX16" s="316"/>
      <c r="AXY16" s="316"/>
      <c r="AXZ16" s="316"/>
      <c r="AYA16" s="316"/>
      <c r="AYB16" s="316"/>
      <c r="AYC16" s="316"/>
      <c r="AYD16" s="316"/>
      <c r="AYE16" s="316"/>
      <c r="AYF16" s="316"/>
      <c r="AYG16" s="316"/>
      <c r="AYH16" s="316"/>
      <c r="AYI16" s="316"/>
      <c r="AYJ16" s="316"/>
      <c r="AYK16" s="316"/>
      <c r="AYL16" s="316"/>
      <c r="AYM16" s="316"/>
      <c r="AYN16" s="316"/>
      <c r="AYO16" s="316"/>
      <c r="AYP16" s="316"/>
      <c r="AYQ16" s="316"/>
      <c r="AYR16" s="316"/>
      <c r="AYS16" s="316"/>
      <c r="AYT16" s="316"/>
      <c r="AYU16" s="316"/>
      <c r="AYV16" s="316"/>
      <c r="AYW16" s="316"/>
      <c r="AYX16" s="316"/>
      <c r="AYY16" s="316"/>
      <c r="AYZ16" s="316"/>
      <c r="AZA16" s="316"/>
      <c r="AZB16" s="316"/>
      <c r="AZC16" s="316"/>
      <c r="AZD16" s="316"/>
      <c r="AZE16" s="316"/>
      <c r="AZF16" s="316"/>
      <c r="AZG16" s="316"/>
      <c r="AZH16" s="316"/>
      <c r="AZI16" s="316"/>
      <c r="AZJ16" s="316"/>
      <c r="AZK16" s="316"/>
      <c r="AZL16" s="316"/>
      <c r="AZM16" s="316"/>
      <c r="AZN16" s="316"/>
      <c r="AZO16" s="316"/>
      <c r="AZP16" s="316"/>
      <c r="AZQ16" s="316"/>
      <c r="AZR16" s="316"/>
      <c r="AZS16" s="316"/>
      <c r="AZT16" s="316"/>
      <c r="AZU16" s="316"/>
      <c r="AZV16" s="316"/>
      <c r="AZW16" s="316"/>
      <c r="AZX16" s="316"/>
      <c r="AZY16" s="316"/>
      <c r="AZZ16" s="316"/>
      <c r="BAA16" s="316"/>
      <c r="BAB16" s="316"/>
      <c r="BAC16" s="316"/>
      <c r="BAD16" s="316"/>
      <c r="BAE16" s="316"/>
      <c r="BAF16" s="316"/>
      <c r="BAG16" s="316"/>
      <c r="BAH16" s="316"/>
      <c r="BAI16" s="316"/>
      <c r="BAJ16" s="316"/>
      <c r="BAK16" s="316"/>
      <c r="BAL16" s="316"/>
      <c r="BAM16" s="316"/>
      <c r="BAN16" s="316"/>
      <c r="BAO16" s="316"/>
      <c r="BAP16" s="316"/>
      <c r="BAQ16" s="316"/>
      <c r="BAR16" s="316"/>
      <c r="BAS16" s="316"/>
      <c r="BAT16" s="316"/>
      <c r="BAU16" s="316"/>
      <c r="BAV16" s="316"/>
      <c r="BAW16" s="316"/>
      <c r="BAX16" s="316"/>
      <c r="BAY16" s="316"/>
      <c r="BAZ16" s="316"/>
      <c r="BBA16" s="316"/>
      <c r="BBB16" s="316"/>
      <c r="BBC16" s="316"/>
      <c r="BBD16" s="316"/>
      <c r="BBE16" s="316"/>
      <c r="BBF16" s="316"/>
      <c r="BBG16" s="316"/>
      <c r="BBH16" s="316"/>
      <c r="BBI16" s="316"/>
      <c r="BBJ16" s="316"/>
      <c r="BBK16" s="316"/>
      <c r="BBL16" s="316"/>
      <c r="BBM16" s="316"/>
      <c r="BBN16" s="316"/>
      <c r="BBO16" s="316"/>
      <c r="BBP16" s="316"/>
      <c r="BBQ16" s="316"/>
      <c r="BBR16" s="316"/>
      <c r="BBS16" s="316"/>
      <c r="BBT16" s="316"/>
      <c r="BBU16" s="316"/>
      <c r="BBV16" s="316"/>
      <c r="BBW16" s="316"/>
      <c r="BBX16" s="316"/>
      <c r="BBY16" s="316"/>
      <c r="BBZ16" s="316"/>
      <c r="BCA16" s="316"/>
      <c r="BCB16" s="316"/>
      <c r="BCC16" s="316"/>
      <c r="BCD16" s="316"/>
      <c r="BCE16" s="316"/>
      <c r="BCF16" s="316"/>
      <c r="BCG16" s="316"/>
      <c r="BCH16" s="316"/>
      <c r="BCI16" s="316"/>
      <c r="BCJ16" s="316"/>
      <c r="BCK16" s="316"/>
      <c r="BCL16" s="316"/>
      <c r="BCM16" s="316"/>
      <c r="BCN16" s="316"/>
      <c r="BCO16" s="316"/>
      <c r="BCP16" s="316"/>
      <c r="BCQ16" s="316"/>
      <c r="BCR16" s="316"/>
      <c r="BCS16" s="316"/>
      <c r="BCT16" s="316"/>
      <c r="BCU16" s="316"/>
      <c r="BCV16" s="316"/>
      <c r="BCW16" s="316"/>
      <c r="BCX16" s="316"/>
      <c r="BCY16" s="316"/>
      <c r="BCZ16" s="316"/>
      <c r="BDA16" s="316"/>
      <c r="BDB16" s="316"/>
      <c r="BDC16" s="316"/>
      <c r="BDD16" s="316"/>
      <c r="BDE16" s="316"/>
      <c r="BDF16" s="316"/>
      <c r="BDG16" s="316"/>
      <c r="BDH16" s="316"/>
      <c r="BDI16" s="316"/>
      <c r="BDJ16" s="316"/>
      <c r="BDK16" s="316"/>
      <c r="BDL16" s="316"/>
      <c r="BDM16" s="316"/>
      <c r="BDN16" s="316"/>
      <c r="BDO16" s="316"/>
      <c r="BDP16" s="316"/>
      <c r="BDQ16" s="316"/>
      <c r="BDR16" s="316"/>
      <c r="BDS16" s="316"/>
      <c r="BDT16" s="316"/>
      <c r="BDU16" s="316"/>
      <c r="BDV16" s="316"/>
      <c r="BDW16" s="316"/>
      <c r="BDX16" s="316"/>
      <c r="BDY16" s="316"/>
      <c r="BDZ16" s="316"/>
      <c r="BEA16" s="316"/>
      <c r="BEB16" s="316"/>
      <c r="BEC16" s="316"/>
      <c r="BED16" s="316"/>
      <c r="BEE16" s="316"/>
      <c r="BEF16" s="316"/>
      <c r="BEG16" s="316"/>
      <c r="BEH16" s="316"/>
      <c r="BEI16" s="316"/>
      <c r="BEJ16" s="316"/>
      <c r="BEK16" s="316"/>
      <c r="BEL16" s="316"/>
      <c r="BEM16" s="316"/>
      <c r="BEN16" s="316"/>
      <c r="BEO16" s="316"/>
      <c r="BEP16" s="316"/>
      <c r="BEQ16" s="316"/>
      <c r="BER16" s="316"/>
      <c r="BES16" s="316"/>
      <c r="BET16" s="316"/>
      <c r="BEU16" s="316"/>
      <c r="BEV16" s="316"/>
      <c r="BEW16" s="316"/>
      <c r="BEX16" s="316"/>
      <c r="BEY16" s="316"/>
      <c r="BEZ16" s="316"/>
      <c r="BFA16" s="316"/>
      <c r="BFB16" s="316"/>
      <c r="BFC16" s="316"/>
      <c r="BFD16" s="316"/>
      <c r="BFE16" s="316"/>
      <c r="BFF16" s="316"/>
      <c r="BFG16" s="316"/>
      <c r="BFH16" s="316"/>
      <c r="BFI16" s="316"/>
      <c r="BFJ16" s="316"/>
      <c r="BFK16" s="316"/>
      <c r="BFL16" s="316"/>
      <c r="BFM16" s="316"/>
      <c r="BFN16" s="316"/>
      <c r="BFO16" s="316"/>
      <c r="BFP16" s="316"/>
      <c r="BFQ16" s="316"/>
      <c r="BFR16" s="316"/>
      <c r="BFS16" s="316"/>
      <c r="BFT16" s="316"/>
      <c r="BFU16" s="316"/>
      <c r="BFV16" s="316"/>
      <c r="BFW16" s="316"/>
      <c r="BFX16" s="316"/>
      <c r="BFY16" s="316"/>
      <c r="BFZ16" s="316"/>
      <c r="BGA16" s="316"/>
      <c r="BGB16" s="316"/>
      <c r="BGC16" s="316"/>
      <c r="BGD16" s="316"/>
      <c r="BGE16" s="316"/>
      <c r="BGF16" s="316"/>
      <c r="BGG16" s="316"/>
      <c r="BGH16" s="316"/>
      <c r="BGI16" s="316"/>
      <c r="BGJ16" s="316"/>
      <c r="BGK16" s="316"/>
      <c r="BGL16" s="316"/>
      <c r="BGM16" s="316"/>
      <c r="BGN16" s="316"/>
      <c r="BGO16" s="316"/>
      <c r="BGP16" s="316"/>
      <c r="BGQ16" s="316"/>
      <c r="BGR16" s="316"/>
      <c r="BGS16" s="316"/>
      <c r="BGT16" s="316"/>
      <c r="BGU16" s="316"/>
      <c r="BGV16" s="316"/>
      <c r="BGW16" s="316"/>
      <c r="BGX16" s="316"/>
      <c r="BGY16" s="316"/>
      <c r="BGZ16" s="316"/>
      <c r="BHA16" s="316"/>
      <c r="BHB16" s="316"/>
      <c r="BHC16" s="316"/>
      <c r="BHD16" s="316"/>
      <c r="BHE16" s="316"/>
      <c r="BHF16" s="316"/>
      <c r="BHG16" s="316"/>
      <c r="BHH16" s="316"/>
      <c r="BHI16" s="316"/>
      <c r="BHJ16" s="316"/>
      <c r="BHK16" s="316"/>
      <c r="BHL16" s="316"/>
      <c r="BHM16" s="316"/>
      <c r="BHN16" s="316"/>
      <c r="BHO16" s="316"/>
      <c r="BHP16" s="316"/>
      <c r="BHQ16" s="316"/>
      <c r="BHR16" s="316"/>
      <c r="BHS16" s="316"/>
      <c r="BHT16" s="316"/>
      <c r="BHU16" s="316"/>
      <c r="BHV16" s="316"/>
      <c r="BHW16" s="316"/>
      <c r="BHX16" s="316"/>
      <c r="BHY16" s="316"/>
      <c r="BHZ16" s="316"/>
      <c r="BIA16" s="316"/>
      <c r="BIB16" s="316"/>
      <c r="BIC16" s="316"/>
      <c r="BID16" s="316"/>
      <c r="BIE16" s="316"/>
      <c r="BIF16" s="316"/>
      <c r="BIG16" s="316"/>
      <c r="BIH16" s="316"/>
      <c r="BII16" s="316"/>
      <c r="BIJ16" s="316"/>
      <c r="BIK16" s="316"/>
      <c r="BIL16" s="316"/>
      <c r="BIM16" s="316"/>
      <c r="BIN16" s="316"/>
      <c r="BIO16" s="316"/>
      <c r="BIP16" s="316"/>
      <c r="BIQ16" s="316"/>
      <c r="BIR16" s="316"/>
      <c r="BIS16" s="316"/>
      <c r="BIT16" s="316"/>
      <c r="BIU16" s="316"/>
      <c r="BIV16" s="316"/>
      <c r="BIW16" s="316"/>
      <c r="BIX16" s="316"/>
      <c r="BIY16" s="316"/>
      <c r="BIZ16" s="316"/>
      <c r="BJA16" s="316"/>
      <c r="BJB16" s="316"/>
      <c r="BJC16" s="316"/>
      <c r="BJD16" s="316"/>
      <c r="BJE16" s="316"/>
      <c r="BJF16" s="316"/>
      <c r="BJG16" s="316"/>
      <c r="BJH16" s="316"/>
      <c r="BJI16" s="316"/>
      <c r="BJJ16" s="316"/>
      <c r="BJK16" s="316"/>
      <c r="BJL16" s="316"/>
      <c r="BJM16" s="316"/>
      <c r="BJN16" s="316"/>
      <c r="BJO16" s="316"/>
      <c r="BJP16" s="316"/>
      <c r="BJQ16" s="316"/>
      <c r="BJR16" s="316"/>
      <c r="BJS16" s="316"/>
      <c r="BJT16" s="316"/>
      <c r="BJU16" s="316"/>
      <c r="BJV16" s="316"/>
      <c r="BJW16" s="316"/>
      <c r="BJX16" s="316"/>
      <c r="BJY16" s="316"/>
      <c r="BJZ16" s="316"/>
      <c r="BKA16" s="316"/>
      <c r="BKB16" s="316"/>
      <c r="BKC16" s="316"/>
      <c r="BKD16" s="316"/>
      <c r="BKE16" s="316"/>
      <c r="BKF16" s="316"/>
      <c r="BKG16" s="316"/>
      <c r="BKH16" s="316"/>
      <c r="BKI16" s="316"/>
      <c r="BKJ16" s="316"/>
      <c r="BKK16" s="316"/>
      <c r="BKL16" s="316"/>
      <c r="BKM16" s="316"/>
      <c r="BKN16" s="316"/>
      <c r="BKO16" s="316"/>
      <c r="BKP16" s="316"/>
      <c r="BKQ16" s="316"/>
      <c r="BKR16" s="316"/>
      <c r="BKS16" s="316"/>
      <c r="BKT16" s="316"/>
      <c r="BKU16" s="316"/>
      <c r="BKV16" s="316"/>
      <c r="BKW16" s="316"/>
      <c r="BKX16" s="316"/>
      <c r="BKY16" s="316"/>
      <c r="BKZ16" s="316"/>
      <c r="BLA16" s="316"/>
      <c r="BLB16" s="316"/>
      <c r="BLC16" s="316"/>
      <c r="BLD16" s="316"/>
      <c r="BLE16" s="316"/>
      <c r="BLF16" s="316"/>
      <c r="BLG16" s="316"/>
      <c r="BLH16" s="316"/>
      <c r="BLI16" s="316"/>
      <c r="BLJ16" s="316"/>
      <c r="BLK16" s="316"/>
      <c r="BLL16" s="316"/>
      <c r="BLM16" s="316"/>
      <c r="BLN16" s="316"/>
      <c r="BLO16" s="316"/>
      <c r="BLP16" s="316"/>
      <c r="BLQ16" s="316"/>
      <c r="BLR16" s="316"/>
      <c r="BLS16" s="316"/>
      <c r="BLT16" s="316"/>
      <c r="BLU16" s="316"/>
      <c r="BLV16" s="316"/>
      <c r="BLW16" s="316"/>
      <c r="BLX16" s="316"/>
      <c r="BLY16" s="316"/>
      <c r="BLZ16" s="316"/>
      <c r="BMA16" s="316"/>
      <c r="BMB16" s="316"/>
      <c r="BMC16" s="316"/>
      <c r="BMD16" s="316"/>
      <c r="BME16" s="316"/>
      <c r="BMF16" s="316"/>
      <c r="BMG16" s="316"/>
      <c r="BMH16" s="316"/>
      <c r="BMI16" s="316"/>
      <c r="BMJ16" s="316"/>
      <c r="BMK16" s="316"/>
      <c r="BML16" s="316"/>
      <c r="BMM16" s="316"/>
      <c r="BMN16" s="316"/>
      <c r="BMO16" s="316"/>
      <c r="BMP16" s="316"/>
      <c r="BMQ16" s="316"/>
      <c r="BMR16" s="316"/>
      <c r="BMS16" s="316"/>
      <c r="BMT16" s="316"/>
      <c r="BMU16" s="316"/>
      <c r="BMV16" s="316"/>
      <c r="BMW16" s="316"/>
      <c r="BMX16" s="316"/>
      <c r="BMY16" s="316"/>
      <c r="BMZ16" s="316"/>
      <c r="BNA16" s="316"/>
      <c r="BNB16" s="316"/>
      <c r="BNC16" s="316"/>
      <c r="BND16" s="316"/>
      <c r="BNE16" s="316"/>
      <c r="BNF16" s="316"/>
      <c r="BNG16" s="316"/>
      <c r="BNH16" s="316"/>
      <c r="BNI16" s="316"/>
      <c r="BNJ16" s="316"/>
      <c r="BNK16" s="316"/>
      <c r="BNL16" s="316"/>
      <c r="BNM16" s="316"/>
      <c r="BNN16" s="316"/>
      <c r="BNO16" s="316"/>
      <c r="BNP16" s="316"/>
      <c r="BNQ16" s="316"/>
      <c r="BNR16" s="316"/>
      <c r="BNS16" s="316"/>
      <c r="BNT16" s="316"/>
      <c r="BNU16" s="316"/>
      <c r="BNV16" s="316"/>
      <c r="BNW16" s="316"/>
      <c r="BNX16" s="316"/>
      <c r="BNY16" s="316"/>
      <c r="BNZ16" s="316"/>
      <c r="BOA16" s="316"/>
      <c r="BOB16" s="316"/>
      <c r="BOC16" s="316"/>
      <c r="BOD16" s="316"/>
      <c r="BOE16" s="316"/>
      <c r="BOF16" s="316"/>
      <c r="BOG16" s="316"/>
      <c r="BOH16" s="316"/>
      <c r="BOI16" s="316"/>
      <c r="BOJ16" s="316"/>
      <c r="BOK16" s="316"/>
      <c r="BOL16" s="316"/>
      <c r="BOM16" s="316"/>
      <c r="BON16" s="316"/>
      <c r="BOO16" s="316"/>
      <c r="BOP16" s="316"/>
      <c r="BOQ16" s="316"/>
      <c r="BOR16" s="316"/>
      <c r="BOS16" s="316"/>
      <c r="BOT16" s="316"/>
      <c r="BOU16" s="316"/>
      <c r="BOV16" s="316"/>
      <c r="BOW16" s="316"/>
      <c r="BOX16" s="316"/>
      <c r="BOY16" s="316"/>
      <c r="BOZ16" s="316"/>
      <c r="BPA16" s="316"/>
      <c r="BPB16" s="316"/>
      <c r="BPC16" s="316"/>
      <c r="BPD16" s="316"/>
      <c r="BPE16" s="316"/>
      <c r="BPF16" s="316"/>
      <c r="BPG16" s="316"/>
      <c r="BPH16" s="316"/>
      <c r="BPI16" s="316"/>
      <c r="BPJ16" s="316"/>
      <c r="BPK16" s="316"/>
      <c r="BPL16" s="316"/>
      <c r="BPM16" s="316"/>
      <c r="BPN16" s="316"/>
      <c r="BPO16" s="316"/>
      <c r="BPP16" s="316"/>
      <c r="BPQ16" s="316"/>
      <c r="BPR16" s="316"/>
      <c r="BPS16" s="316"/>
      <c r="BPT16" s="316"/>
      <c r="BPU16" s="316"/>
      <c r="BPV16" s="316"/>
      <c r="BPW16" s="316"/>
      <c r="BPX16" s="316"/>
      <c r="BPY16" s="316"/>
      <c r="BPZ16" s="316"/>
      <c r="BQA16" s="316"/>
      <c r="BQB16" s="316"/>
      <c r="BQC16" s="316"/>
      <c r="BQD16" s="316"/>
      <c r="BQE16" s="316"/>
      <c r="BQF16" s="316"/>
      <c r="BQG16" s="316"/>
      <c r="BQH16" s="316"/>
      <c r="BQI16" s="316"/>
      <c r="BQJ16" s="316"/>
      <c r="BQK16" s="316"/>
      <c r="BQL16" s="316"/>
      <c r="BQM16" s="316"/>
      <c r="BQN16" s="316"/>
      <c r="BQO16" s="316"/>
      <c r="BQP16" s="316"/>
      <c r="BQQ16" s="316"/>
      <c r="BQR16" s="316"/>
      <c r="BQS16" s="316"/>
      <c r="BQT16" s="316"/>
      <c r="BQU16" s="316"/>
      <c r="BQV16" s="316"/>
      <c r="BQW16" s="316"/>
      <c r="BQX16" s="316"/>
      <c r="BQY16" s="316"/>
      <c r="BQZ16" s="316"/>
      <c r="BRA16" s="316"/>
      <c r="BRB16" s="316"/>
      <c r="BRC16" s="316"/>
      <c r="BRD16" s="316"/>
      <c r="BRE16" s="316"/>
      <c r="BRF16" s="316"/>
      <c r="BRG16" s="316"/>
      <c r="BRH16" s="316"/>
      <c r="BRI16" s="316"/>
      <c r="BRJ16" s="316"/>
      <c r="BRK16" s="316"/>
      <c r="BRL16" s="316"/>
      <c r="BRM16" s="316"/>
      <c r="BRN16" s="316"/>
      <c r="BRO16" s="316"/>
      <c r="BRP16" s="316"/>
      <c r="BRQ16" s="316"/>
      <c r="BRR16" s="316"/>
      <c r="BRS16" s="316"/>
      <c r="BRT16" s="316"/>
      <c r="BRU16" s="316"/>
      <c r="BRV16" s="316"/>
      <c r="BRW16" s="316"/>
      <c r="BRX16" s="316"/>
      <c r="BRY16" s="316"/>
      <c r="BRZ16" s="316"/>
      <c r="BSA16" s="316"/>
      <c r="BSB16" s="316"/>
      <c r="BSC16" s="316"/>
      <c r="BSD16" s="316"/>
      <c r="BSE16" s="316"/>
      <c r="BSF16" s="316"/>
      <c r="BSG16" s="316"/>
      <c r="BSH16" s="316"/>
      <c r="BSI16" s="316"/>
      <c r="BSJ16" s="316"/>
      <c r="BSK16" s="316"/>
      <c r="BSL16" s="316"/>
      <c r="BSM16" s="316"/>
      <c r="BSN16" s="316"/>
      <c r="BSO16" s="316"/>
      <c r="BSP16" s="316"/>
      <c r="BSQ16" s="316"/>
      <c r="BSR16" s="316"/>
      <c r="BSS16" s="316"/>
      <c r="BST16" s="316"/>
      <c r="BSU16" s="316"/>
      <c r="BSV16" s="316"/>
      <c r="BSW16" s="316"/>
      <c r="BSX16" s="316"/>
      <c r="BSY16" s="316"/>
      <c r="BSZ16" s="316"/>
      <c r="BTA16" s="316"/>
      <c r="BTB16" s="316"/>
      <c r="BTC16" s="316"/>
      <c r="BTD16" s="316"/>
      <c r="BTE16" s="316"/>
      <c r="BTF16" s="316"/>
      <c r="BTG16" s="316"/>
      <c r="BTH16" s="316"/>
      <c r="BTI16" s="316"/>
      <c r="BTJ16" s="316"/>
      <c r="BTK16" s="316"/>
      <c r="BTL16" s="316"/>
      <c r="BTM16" s="316"/>
      <c r="BTN16" s="316"/>
      <c r="BTO16" s="316"/>
      <c r="BTP16" s="316"/>
      <c r="BTQ16" s="316"/>
      <c r="BTR16" s="316"/>
      <c r="BTS16" s="316"/>
      <c r="BTT16" s="316"/>
      <c r="BTU16" s="316"/>
      <c r="BTV16" s="316"/>
      <c r="BTW16" s="316"/>
      <c r="BTX16" s="316"/>
      <c r="BTY16" s="316"/>
      <c r="BTZ16" s="316"/>
      <c r="BUA16" s="316"/>
      <c r="BUB16" s="316"/>
      <c r="BUC16" s="316"/>
      <c r="BUD16" s="316"/>
      <c r="BUE16" s="316"/>
      <c r="BUF16" s="316"/>
      <c r="BUG16" s="316"/>
      <c r="BUH16" s="316"/>
      <c r="BUI16" s="316"/>
      <c r="BUJ16" s="316"/>
      <c r="BUK16" s="316"/>
      <c r="BUL16" s="316"/>
      <c r="BUM16" s="316"/>
      <c r="BUN16" s="316"/>
      <c r="BUO16" s="316"/>
      <c r="BUP16" s="316"/>
      <c r="BUQ16" s="316"/>
      <c r="BUR16" s="316"/>
      <c r="BUS16" s="316"/>
      <c r="BUT16" s="316"/>
      <c r="BUU16" s="316"/>
      <c r="BUV16" s="316"/>
      <c r="BUW16" s="316"/>
      <c r="BUX16" s="316"/>
      <c r="BUY16" s="316"/>
      <c r="BUZ16" s="316"/>
      <c r="BVA16" s="316"/>
      <c r="BVB16" s="316"/>
      <c r="BVC16" s="316"/>
      <c r="BVD16" s="316"/>
      <c r="BVE16" s="316"/>
      <c r="BVF16" s="316"/>
      <c r="BVG16" s="316"/>
      <c r="BVH16" s="316"/>
      <c r="BVI16" s="316"/>
      <c r="BVJ16" s="316"/>
      <c r="BVK16" s="316"/>
      <c r="BVL16" s="316"/>
      <c r="BVM16" s="316"/>
      <c r="BVN16" s="316"/>
      <c r="BVO16" s="316"/>
      <c r="BVP16" s="316"/>
      <c r="BVQ16" s="316"/>
      <c r="BVR16" s="316"/>
      <c r="BVS16" s="316"/>
      <c r="BVT16" s="316"/>
      <c r="BVU16" s="316"/>
      <c r="BVV16" s="316"/>
      <c r="BVW16" s="316"/>
      <c r="BVX16" s="316"/>
      <c r="BVY16" s="316"/>
      <c r="BVZ16" s="316"/>
      <c r="BWA16" s="316"/>
      <c r="BWB16" s="316"/>
      <c r="BWC16" s="316"/>
      <c r="BWD16" s="316"/>
      <c r="BWE16" s="316"/>
      <c r="BWF16" s="316"/>
      <c r="BWG16" s="316"/>
      <c r="BWH16" s="316"/>
      <c r="BWI16" s="316"/>
      <c r="BWJ16" s="316"/>
      <c r="BWK16" s="316"/>
      <c r="BWL16" s="316"/>
      <c r="BWM16" s="316"/>
      <c r="BWN16" s="316"/>
      <c r="BWO16" s="316"/>
      <c r="BWP16" s="316"/>
      <c r="BWQ16" s="316"/>
      <c r="BWR16" s="316"/>
      <c r="BWS16" s="316"/>
      <c r="BWT16" s="316"/>
      <c r="BWU16" s="316"/>
      <c r="BWV16" s="316"/>
      <c r="BWW16" s="316"/>
      <c r="BWX16" s="316"/>
      <c r="BWY16" s="316"/>
      <c r="BWZ16" s="316"/>
      <c r="BXA16" s="316"/>
      <c r="BXB16" s="316"/>
      <c r="BXC16" s="316"/>
      <c r="BXD16" s="316"/>
      <c r="BXE16" s="316"/>
      <c r="BXF16" s="316"/>
      <c r="BXG16" s="316"/>
      <c r="BXH16" s="316"/>
      <c r="BXI16" s="316"/>
      <c r="BXJ16" s="316"/>
      <c r="BXK16" s="316"/>
      <c r="BXL16" s="316"/>
      <c r="BXM16" s="316"/>
      <c r="BXN16" s="316"/>
      <c r="BXO16" s="316"/>
      <c r="BXP16" s="316"/>
      <c r="BXQ16" s="316"/>
      <c r="BXR16" s="316"/>
      <c r="BXS16" s="316"/>
      <c r="BXT16" s="316"/>
      <c r="BXU16" s="316"/>
      <c r="BXV16" s="316"/>
      <c r="BXW16" s="316"/>
      <c r="BXX16" s="316"/>
      <c r="BXY16" s="316"/>
      <c r="BXZ16" s="316"/>
      <c r="BYA16" s="316"/>
      <c r="BYB16" s="316"/>
      <c r="BYC16" s="316"/>
      <c r="BYD16" s="316"/>
      <c r="BYE16" s="316"/>
      <c r="BYF16" s="316"/>
      <c r="BYG16" s="316"/>
      <c r="BYH16" s="316"/>
      <c r="BYI16" s="316"/>
      <c r="BYJ16" s="316"/>
      <c r="BYK16" s="316"/>
      <c r="BYL16" s="316"/>
      <c r="BYM16" s="316"/>
      <c r="BYN16" s="316"/>
      <c r="BYO16" s="316"/>
      <c r="BYP16" s="316"/>
      <c r="BYQ16" s="316"/>
      <c r="BYR16" s="316"/>
      <c r="BYS16" s="316"/>
      <c r="BYT16" s="316"/>
      <c r="BYU16" s="316"/>
      <c r="BYV16" s="316"/>
      <c r="BYW16" s="316"/>
      <c r="BYX16" s="316"/>
      <c r="BYY16" s="316"/>
      <c r="BYZ16" s="316"/>
      <c r="BZA16" s="316"/>
      <c r="BZB16" s="316"/>
      <c r="BZC16" s="316"/>
      <c r="BZD16" s="316"/>
      <c r="BZE16" s="316"/>
      <c r="BZF16" s="316"/>
      <c r="BZG16" s="316"/>
      <c r="BZH16" s="316"/>
      <c r="BZI16" s="316"/>
      <c r="BZJ16" s="316"/>
      <c r="BZK16" s="316"/>
      <c r="BZL16" s="316"/>
      <c r="BZM16" s="316"/>
      <c r="BZN16" s="316"/>
      <c r="BZO16" s="316"/>
      <c r="BZP16" s="316"/>
      <c r="BZQ16" s="316"/>
      <c r="BZR16" s="316"/>
      <c r="BZS16" s="316"/>
      <c r="BZT16" s="316"/>
      <c r="BZU16" s="316"/>
      <c r="BZV16" s="316"/>
      <c r="BZW16" s="316"/>
      <c r="BZX16" s="316"/>
      <c r="BZY16" s="316"/>
      <c r="BZZ16" s="316"/>
      <c r="CAA16" s="316"/>
      <c r="CAB16" s="316"/>
      <c r="CAC16" s="316"/>
      <c r="CAD16" s="316"/>
      <c r="CAE16" s="316"/>
      <c r="CAF16" s="316"/>
      <c r="CAG16" s="316"/>
      <c r="CAH16" s="316"/>
      <c r="CAI16" s="316"/>
      <c r="CAJ16" s="316"/>
      <c r="CAK16" s="316"/>
      <c r="CAL16" s="316"/>
      <c r="CAM16" s="316"/>
      <c r="CAN16" s="316"/>
      <c r="CAO16" s="316"/>
      <c r="CAP16" s="316"/>
      <c r="CAQ16" s="316"/>
      <c r="CAR16" s="316"/>
      <c r="CAS16" s="316"/>
      <c r="CAT16" s="316"/>
      <c r="CAU16" s="316"/>
      <c r="CAV16" s="316"/>
      <c r="CAW16" s="316"/>
      <c r="CAX16" s="316"/>
      <c r="CAY16" s="316"/>
      <c r="CAZ16" s="316"/>
      <c r="CBA16" s="316"/>
      <c r="CBB16" s="316"/>
      <c r="CBC16" s="316"/>
      <c r="CBD16" s="316"/>
      <c r="CBE16" s="316"/>
      <c r="CBF16" s="316"/>
      <c r="CBG16" s="316"/>
      <c r="CBH16" s="316"/>
      <c r="CBI16" s="316"/>
      <c r="CBJ16" s="316"/>
      <c r="CBK16" s="316"/>
      <c r="CBL16" s="316"/>
      <c r="CBM16" s="316"/>
      <c r="CBN16" s="316"/>
      <c r="CBO16" s="316"/>
      <c r="CBP16" s="316"/>
      <c r="CBQ16" s="316"/>
      <c r="CBR16" s="316"/>
      <c r="CBS16" s="316"/>
      <c r="CBT16" s="316"/>
      <c r="CBU16" s="316"/>
      <c r="CBV16" s="316"/>
      <c r="CBW16" s="316"/>
      <c r="CBX16" s="316"/>
      <c r="CBY16" s="316"/>
      <c r="CBZ16" s="316"/>
      <c r="CCA16" s="316"/>
      <c r="CCB16" s="316"/>
      <c r="CCC16" s="316"/>
      <c r="CCD16" s="316"/>
      <c r="CCE16" s="316"/>
      <c r="CCF16" s="316"/>
      <c r="CCG16" s="316"/>
      <c r="CCH16" s="316"/>
      <c r="CCI16" s="316"/>
      <c r="CCJ16" s="316"/>
      <c r="CCK16" s="316"/>
      <c r="CCL16" s="316"/>
      <c r="CCM16" s="316"/>
      <c r="CCN16" s="316"/>
      <c r="CCO16" s="316"/>
      <c r="CCP16" s="316"/>
      <c r="CCQ16" s="316"/>
      <c r="CCR16" s="316"/>
      <c r="CCS16" s="316"/>
      <c r="CCT16" s="316"/>
      <c r="CCU16" s="316"/>
      <c r="CCV16" s="316"/>
      <c r="CCW16" s="316"/>
      <c r="CCX16" s="316"/>
      <c r="CCY16" s="316"/>
      <c r="CCZ16" s="316"/>
      <c r="CDA16" s="316"/>
      <c r="CDB16" s="316"/>
      <c r="CDC16" s="316"/>
      <c r="CDD16" s="316"/>
      <c r="CDE16" s="316"/>
      <c r="CDF16" s="316"/>
      <c r="CDG16" s="316"/>
      <c r="CDH16" s="316"/>
      <c r="CDI16" s="316"/>
      <c r="CDJ16" s="316"/>
      <c r="CDK16" s="316"/>
      <c r="CDL16" s="316"/>
      <c r="CDM16" s="316"/>
      <c r="CDN16" s="316"/>
      <c r="CDO16" s="316"/>
      <c r="CDP16" s="316"/>
      <c r="CDQ16" s="316"/>
      <c r="CDR16" s="316"/>
      <c r="CDS16" s="316"/>
      <c r="CDT16" s="316"/>
      <c r="CDU16" s="316"/>
      <c r="CDV16" s="316"/>
      <c r="CDW16" s="316"/>
      <c r="CDX16" s="316"/>
      <c r="CDY16" s="316"/>
      <c r="CDZ16" s="316"/>
      <c r="CEA16" s="316"/>
      <c r="CEB16" s="316"/>
      <c r="CEC16" s="316"/>
      <c r="CED16" s="316"/>
      <c r="CEE16" s="316"/>
      <c r="CEF16" s="316"/>
      <c r="CEG16" s="316"/>
      <c r="CEH16" s="316"/>
      <c r="CEI16" s="316"/>
      <c r="CEJ16" s="316"/>
      <c r="CEK16" s="316"/>
      <c r="CEL16" s="316"/>
      <c r="CEM16" s="316"/>
      <c r="CEN16" s="316"/>
      <c r="CEO16" s="316"/>
      <c r="CEP16" s="316"/>
      <c r="CEQ16" s="316"/>
      <c r="CER16" s="316"/>
      <c r="CES16" s="316"/>
      <c r="CET16" s="316"/>
      <c r="CEU16" s="316"/>
      <c r="CEV16" s="316"/>
      <c r="CEW16" s="316"/>
      <c r="CEX16" s="316"/>
      <c r="CEY16" s="316"/>
      <c r="CEZ16" s="316"/>
      <c r="CFA16" s="316"/>
      <c r="CFB16" s="316"/>
      <c r="CFC16" s="316"/>
      <c r="CFD16" s="316"/>
      <c r="CFE16" s="316"/>
      <c r="CFF16" s="316"/>
      <c r="CFG16" s="316"/>
      <c r="CFH16" s="316"/>
      <c r="CFI16" s="316"/>
      <c r="CFJ16" s="316"/>
      <c r="CFK16" s="316"/>
      <c r="CFL16" s="316"/>
      <c r="CFM16" s="316"/>
      <c r="CFN16" s="316"/>
      <c r="CFO16" s="316"/>
      <c r="CFP16" s="316"/>
      <c r="CFQ16" s="316"/>
      <c r="CFR16" s="316"/>
      <c r="CFS16" s="316"/>
      <c r="CFT16" s="316"/>
      <c r="CFU16" s="316"/>
      <c r="CFV16" s="316"/>
      <c r="CFW16" s="316"/>
      <c r="CFX16" s="316"/>
      <c r="CFY16" s="316"/>
      <c r="CFZ16" s="316"/>
      <c r="CGA16" s="316"/>
      <c r="CGB16" s="316"/>
      <c r="CGC16" s="316"/>
      <c r="CGD16" s="316"/>
      <c r="CGE16" s="316"/>
      <c r="CGF16" s="316"/>
      <c r="CGG16" s="316"/>
      <c r="CGH16" s="316"/>
      <c r="CGI16" s="316"/>
      <c r="CGJ16" s="316"/>
      <c r="CGK16" s="316"/>
      <c r="CGL16" s="316"/>
      <c r="CGM16" s="316"/>
      <c r="CGN16" s="316"/>
      <c r="CGO16" s="316"/>
      <c r="CGP16" s="316"/>
      <c r="CGQ16" s="316"/>
      <c r="CGR16" s="316"/>
      <c r="CGS16" s="316"/>
      <c r="CGT16" s="316"/>
      <c r="CGU16" s="316"/>
      <c r="CGV16" s="316"/>
      <c r="CGW16" s="316"/>
      <c r="CGX16" s="316"/>
      <c r="CGY16" s="316"/>
      <c r="CGZ16" s="316"/>
      <c r="CHA16" s="316"/>
      <c r="CHB16" s="316"/>
      <c r="CHC16" s="316"/>
      <c r="CHD16" s="316"/>
      <c r="CHE16" s="316"/>
      <c r="CHF16" s="316"/>
      <c r="CHG16" s="316"/>
      <c r="CHH16" s="316"/>
      <c r="CHI16" s="316"/>
      <c r="CHJ16" s="316"/>
      <c r="CHK16" s="316"/>
      <c r="CHL16" s="316"/>
      <c r="CHM16" s="316"/>
      <c r="CHN16" s="316"/>
      <c r="CHO16" s="316"/>
      <c r="CHP16" s="316"/>
      <c r="CHQ16" s="316"/>
      <c r="CHR16" s="316"/>
      <c r="CHS16" s="316"/>
      <c r="CHT16" s="316"/>
      <c r="CHU16" s="316"/>
      <c r="CHV16" s="316"/>
      <c r="CHW16" s="316"/>
      <c r="CHX16" s="316"/>
      <c r="CHY16" s="316"/>
      <c r="CHZ16" s="316"/>
      <c r="CIA16" s="316"/>
      <c r="CIB16" s="316"/>
      <c r="CIC16" s="316"/>
      <c r="CID16" s="316"/>
      <c r="CIE16" s="316"/>
      <c r="CIF16" s="316"/>
      <c r="CIG16" s="316"/>
      <c r="CIH16" s="316"/>
      <c r="CII16" s="316"/>
      <c r="CIJ16" s="316"/>
      <c r="CIK16" s="316"/>
      <c r="CIL16" s="316"/>
      <c r="CIM16" s="316"/>
      <c r="CIN16" s="316"/>
      <c r="CIO16" s="316"/>
      <c r="CIP16" s="316"/>
      <c r="CIQ16" s="316"/>
      <c r="CIR16" s="316"/>
      <c r="CIS16" s="316"/>
      <c r="CIT16" s="316"/>
      <c r="CIU16" s="316"/>
      <c r="CIV16" s="316"/>
      <c r="CIW16" s="316"/>
      <c r="CIX16" s="316"/>
      <c r="CIY16" s="316"/>
      <c r="CIZ16" s="316"/>
      <c r="CJA16" s="316"/>
      <c r="CJB16" s="316"/>
      <c r="CJC16" s="316"/>
      <c r="CJD16" s="316"/>
      <c r="CJE16" s="316"/>
      <c r="CJF16" s="316"/>
      <c r="CJG16" s="316"/>
      <c r="CJH16" s="316"/>
      <c r="CJI16" s="316"/>
      <c r="CJJ16" s="316"/>
      <c r="CJK16" s="316"/>
      <c r="CJL16" s="316"/>
      <c r="CJM16" s="316"/>
      <c r="CJN16" s="316"/>
      <c r="CJO16" s="316"/>
      <c r="CJP16" s="316"/>
      <c r="CJQ16" s="316"/>
      <c r="CJR16" s="316"/>
      <c r="CJS16" s="316"/>
      <c r="CJT16" s="316"/>
      <c r="CJU16" s="316"/>
      <c r="CJV16" s="316"/>
      <c r="CJW16" s="316"/>
      <c r="CJX16" s="316"/>
      <c r="CJY16" s="316"/>
      <c r="CJZ16" s="316"/>
      <c r="CKA16" s="316"/>
      <c r="CKB16" s="316"/>
      <c r="CKC16" s="316"/>
      <c r="CKD16" s="316"/>
      <c r="CKE16" s="316"/>
      <c r="CKF16" s="316"/>
      <c r="CKG16" s="316"/>
      <c r="CKH16" s="316"/>
      <c r="CKI16" s="316"/>
      <c r="CKJ16" s="316"/>
      <c r="CKK16" s="316"/>
      <c r="CKL16" s="316"/>
      <c r="CKM16" s="316"/>
      <c r="CKN16" s="316"/>
      <c r="CKO16" s="316"/>
      <c r="CKP16" s="316"/>
      <c r="CKQ16" s="316"/>
      <c r="CKR16" s="316"/>
      <c r="CKS16" s="316"/>
      <c r="CKT16" s="316"/>
      <c r="CKU16" s="316"/>
      <c r="CKV16" s="316"/>
      <c r="CKW16" s="316"/>
      <c r="CKX16" s="316"/>
      <c r="CKY16" s="316"/>
      <c r="CKZ16" s="316"/>
      <c r="CLA16" s="316"/>
      <c r="CLB16" s="316"/>
      <c r="CLC16" s="316"/>
      <c r="CLD16" s="316"/>
      <c r="CLE16" s="316"/>
      <c r="CLF16" s="316"/>
      <c r="CLG16" s="316"/>
      <c r="CLH16" s="316"/>
      <c r="CLI16" s="316"/>
      <c r="CLJ16" s="316"/>
      <c r="CLK16" s="316"/>
      <c r="CLL16" s="316"/>
      <c r="CLM16" s="316"/>
      <c r="CLN16" s="316"/>
      <c r="CLO16" s="316"/>
      <c r="CLP16" s="316"/>
      <c r="CLQ16" s="316"/>
      <c r="CLR16" s="316"/>
      <c r="CLS16" s="316"/>
      <c r="CLT16" s="316"/>
      <c r="CLU16" s="316"/>
      <c r="CLV16" s="316"/>
      <c r="CLW16" s="316"/>
      <c r="CLX16" s="316"/>
      <c r="CLY16" s="316"/>
      <c r="CLZ16" s="316"/>
      <c r="CMA16" s="316"/>
      <c r="CMB16" s="316"/>
      <c r="CMC16" s="316"/>
      <c r="CMD16" s="316"/>
      <c r="CME16" s="316"/>
      <c r="CMF16" s="316"/>
      <c r="CMG16" s="316"/>
      <c r="CMH16" s="316"/>
      <c r="CMI16" s="316"/>
      <c r="CMJ16" s="316"/>
      <c r="CMK16" s="316"/>
      <c r="CML16" s="316"/>
      <c r="CMM16" s="316"/>
      <c r="CMN16" s="316"/>
      <c r="CMO16" s="316"/>
      <c r="CMP16" s="316"/>
      <c r="CMQ16" s="316"/>
      <c r="CMR16" s="316"/>
      <c r="CMS16" s="316"/>
      <c r="CMT16" s="316"/>
      <c r="CMU16" s="316"/>
      <c r="CMV16" s="316"/>
      <c r="CMW16" s="316"/>
      <c r="CMX16" s="316"/>
      <c r="CMY16" s="316"/>
      <c r="CMZ16" s="316"/>
      <c r="CNA16" s="316"/>
      <c r="CNB16" s="316"/>
      <c r="CNC16" s="316"/>
      <c r="CND16" s="316"/>
      <c r="CNE16" s="316"/>
      <c r="CNF16" s="316"/>
      <c r="CNG16" s="316"/>
      <c r="CNH16" s="316"/>
      <c r="CNI16" s="316"/>
      <c r="CNJ16" s="316"/>
      <c r="CNK16" s="316"/>
      <c r="CNL16" s="316"/>
      <c r="CNM16" s="316"/>
      <c r="CNN16" s="316"/>
      <c r="CNO16" s="316"/>
      <c r="CNP16" s="316"/>
      <c r="CNQ16" s="316"/>
      <c r="CNR16" s="316"/>
      <c r="CNS16" s="316"/>
      <c r="CNT16" s="316"/>
      <c r="CNU16" s="316"/>
      <c r="CNV16" s="316"/>
      <c r="CNW16" s="316"/>
      <c r="CNX16" s="316"/>
      <c r="CNY16" s="316"/>
      <c r="CNZ16" s="316"/>
      <c r="COA16" s="316"/>
      <c r="COB16" s="316"/>
      <c r="COC16" s="316"/>
      <c r="COD16" s="316"/>
      <c r="COE16" s="316"/>
      <c r="COF16" s="316"/>
      <c r="COG16" s="316"/>
      <c r="COH16" s="316"/>
      <c r="COI16" s="316"/>
      <c r="COJ16" s="316"/>
      <c r="COK16" s="316"/>
      <c r="COL16" s="316"/>
      <c r="COM16" s="316"/>
      <c r="CON16" s="316"/>
      <c r="COO16" s="316"/>
      <c r="COP16" s="316"/>
      <c r="COQ16" s="316"/>
      <c r="COR16" s="316"/>
      <c r="COS16" s="316"/>
      <c r="COT16" s="316"/>
      <c r="COU16" s="316"/>
      <c r="COV16" s="316"/>
      <c r="COW16" s="316"/>
      <c r="COX16" s="316"/>
      <c r="COY16" s="316"/>
      <c r="COZ16" s="316"/>
      <c r="CPA16" s="316"/>
      <c r="CPB16" s="316"/>
      <c r="CPC16" s="316"/>
      <c r="CPD16" s="316"/>
      <c r="CPE16" s="316"/>
      <c r="CPF16" s="316"/>
      <c r="CPG16" s="316"/>
      <c r="CPH16" s="316"/>
      <c r="CPI16" s="316"/>
      <c r="CPJ16" s="316"/>
      <c r="CPK16" s="316"/>
      <c r="CPL16" s="316"/>
      <c r="CPM16" s="316"/>
      <c r="CPN16" s="316"/>
      <c r="CPO16" s="316"/>
      <c r="CPP16" s="316"/>
      <c r="CPQ16" s="316"/>
      <c r="CPR16" s="316"/>
      <c r="CPS16" s="316"/>
      <c r="CPT16" s="316"/>
      <c r="CPU16" s="316"/>
      <c r="CPV16" s="316"/>
      <c r="CPW16" s="316"/>
      <c r="CPX16" s="316"/>
      <c r="CPY16" s="316"/>
      <c r="CPZ16" s="316"/>
      <c r="CQA16" s="316"/>
      <c r="CQB16" s="316"/>
      <c r="CQC16" s="316"/>
      <c r="CQD16" s="316"/>
      <c r="CQE16" s="316"/>
      <c r="CQF16" s="316"/>
      <c r="CQG16" s="316"/>
      <c r="CQH16" s="316"/>
      <c r="CQI16" s="316"/>
      <c r="CQJ16" s="316"/>
      <c r="CQK16" s="316"/>
      <c r="CQL16" s="316"/>
      <c r="CQM16" s="316"/>
      <c r="CQN16" s="316"/>
      <c r="CQO16" s="316"/>
      <c r="CQP16" s="316"/>
      <c r="CQQ16" s="316"/>
      <c r="CQR16" s="316"/>
      <c r="CQS16" s="316"/>
      <c r="CQT16" s="316"/>
      <c r="CQU16" s="316"/>
      <c r="CQV16" s="316"/>
      <c r="CQW16" s="316"/>
      <c r="CQX16" s="316"/>
      <c r="CQY16" s="316"/>
      <c r="CQZ16" s="316"/>
      <c r="CRA16" s="316"/>
      <c r="CRB16" s="316"/>
      <c r="CRC16" s="316"/>
      <c r="CRD16" s="316"/>
      <c r="CRE16" s="316"/>
      <c r="CRF16" s="316"/>
      <c r="CRG16" s="316"/>
      <c r="CRH16" s="316"/>
      <c r="CRI16" s="316"/>
      <c r="CRJ16" s="316"/>
      <c r="CRK16" s="316"/>
      <c r="CRL16" s="316"/>
      <c r="CRM16" s="316"/>
      <c r="CRN16" s="316"/>
      <c r="CRO16" s="316"/>
      <c r="CRP16" s="316"/>
      <c r="CRQ16" s="316"/>
      <c r="CRR16" s="316"/>
      <c r="CRS16" s="316"/>
      <c r="CRT16" s="316"/>
      <c r="CRU16" s="316"/>
      <c r="CRV16" s="316"/>
      <c r="CRW16" s="316"/>
      <c r="CRX16" s="316"/>
      <c r="CRY16" s="316"/>
      <c r="CRZ16" s="316"/>
      <c r="CSA16" s="316"/>
      <c r="CSB16" s="316"/>
      <c r="CSC16" s="316"/>
      <c r="CSD16" s="316"/>
      <c r="CSE16" s="316"/>
      <c r="CSF16" s="316"/>
      <c r="CSG16" s="316"/>
      <c r="CSH16" s="316"/>
      <c r="CSI16" s="316"/>
      <c r="CSJ16" s="316"/>
      <c r="CSK16" s="316"/>
      <c r="CSL16" s="316"/>
      <c r="CSM16" s="316"/>
      <c r="CSN16" s="316"/>
      <c r="CSO16" s="316"/>
      <c r="CSP16" s="316"/>
      <c r="CSQ16" s="316"/>
      <c r="CSR16" s="316"/>
      <c r="CSS16" s="316"/>
      <c r="CST16" s="316"/>
      <c r="CSU16" s="316"/>
      <c r="CSV16" s="316"/>
      <c r="CSW16" s="316"/>
      <c r="CSX16" s="316"/>
      <c r="CSY16" s="316"/>
      <c r="CSZ16" s="316"/>
      <c r="CTA16" s="316"/>
      <c r="CTB16" s="316"/>
      <c r="CTC16" s="316"/>
      <c r="CTD16" s="316"/>
      <c r="CTE16" s="316"/>
      <c r="CTF16" s="316"/>
      <c r="CTG16" s="316"/>
      <c r="CTH16" s="316"/>
      <c r="CTI16" s="316"/>
      <c r="CTJ16" s="316"/>
      <c r="CTK16" s="316"/>
      <c r="CTL16" s="316"/>
      <c r="CTM16" s="316"/>
      <c r="CTN16" s="316"/>
      <c r="CTO16" s="316"/>
      <c r="CTP16" s="316"/>
      <c r="CTQ16" s="316"/>
      <c r="CTR16" s="316"/>
      <c r="CTS16" s="316"/>
      <c r="CTT16" s="316"/>
      <c r="CTU16" s="316"/>
      <c r="CTV16" s="316"/>
      <c r="CTW16" s="316"/>
      <c r="CTX16" s="316"/>
      <c r="CTY16" s="316"/>
      <c r="CTZ16" s="316"/>
      <c r="CUA16" s="316"/>
      <c r="CUB16" s="316"/>
      <c r="CUC16" s="316"/>
      <c r="CUD16" s="316"/>
      <c r="CUE16" s="316"/>
      <c r="CUF16" s="316"/>
      <c r="CUG16" s="316"/>
      <c r="CUH16" s="316"/>
      <c r="CUI16" s="316"/>
      <c r="CUJ16" s="316"/>
      <c r="CUK16" s="316"/>
      <c r="CUL16" s="316"/>
      <c r="CUM16" s="316"/>
      <c r="CUN16" s="316"/>
      <c r="CUO16" s="316"/>
      <c r="CUP16" s="316"/>
      <c r="CUQ16" s="316"/>
      <c r="CUR16" s="316"/>
      <c r="CUS16" s="316"/>
      <c r="CUT16" s="316"/>
      <c r="CUU16" s="316"/>
      <c r="CUV16" s="316"/>
      <c r="CUW16" s="316"/>
      <c r="CUX16" s="316"/>
      <c r="CUY16" s="316"/>
      <c r="CUZ16" s="316"/>
      <c r="CVA16" s="316"/>
      <c r="CVB16" s="316"/>
      <c r="CVC16" s="316"/>
      <c r="CVD16" s="316"/>
      <c r="CVE16" s="316"/>
      <c r="CVF16" s="316"/>
      <c r="CVG16" s="316"/>
      <c r="CVH16" s="316"/>
      <c r="CVI16" s="316"/>
      <c r="CVJ16" s="316"/>
      <c r="CVK16" s="316"/>
      <c r="CVL16" s="316"/>
      <c r="CVM16" s="316"/>
      <c r="CVN16" s="316"/>
      <c r="CVO16" s="316"/>
      <c r="CVP16" s="316"/>
      <c r="CVQ16" s="316"/>
      <c r="CVR16" s="316"/>
      <c r="CVS16" s="316"/>
      <c r="CVT16" s="316"/>
      <c r="CVU16" s="316"/>
      <c r="CVV16" s="316"/>
      <c r="CVW16" s="316"/>
      <c r="CVX16" s="316"/>
      <c r="CVY16" s="316"/>
      <c r="CVZ16" s="316"/>
      <c r="CWA16" s="316"/>
      <c r="CWB16" s="316"/>
      <c r="CWC16" s="316"/>
      <c r="CWD16" s="316"/>
      <c r="CWE16" s="316"/>
      <c r="CWF16" s="316"/>
      <c r="CWG16" s="316"/>
      <c r="CWH16" s="316"/>
      <c r="CWI16" s="316"/>
      <c r="CWJ16" s="316"/>
      <c r="CWK16" s="316"/>
      <c r="CWL16" s="316"/>
      <c r="CWM16" s="316"/>
      <c r="CWN16" s="316"/>
      <c r="CWO16" s="316"/>
      <c r="CWP16" s="316"/>
      <c r="CWQ16" s="316"/>
      <c r="CWR16" s="316"/>
      <c r="CWS16" s="316"/>
      <c r="CWT16" s="316"/>
      <c r="CWU16" s="316"/>
      <c r="CWV16" s="316"/>
      <c r="CWW16" s="316"/>
      <c r="CWX16" s="316"/>
      <c r="CWY16" s="316"/>
      <c r="CWZ16" s="316"/>
      <c r="CXA16" s="316"/>
      <c r="CXB16" s="316"/>
      <c r="CXC16" s="316"/>
      <c r="CXD16" s="316"/>
      <c r="CXE16" s="316"/>
      <c r="CXF16" s="316"/>
      <c r="CXG16" s="316"/>
      <c r="CXH16" s="316"/>
      <c r="CXI16" s="316"/>
      <c r="CXJ16" s="316"/>
      <c r="CXK16" s="316"/>
      <c r="CXL16" s="316"/>
      <c r="CXM16" s="316"/>
      <c r="CXN16" s="316"/>
      <c r="CXO16" s="316"/>
      <c r="CXP16" s="316"/>
      <c r="CXQ16" s="316"/>
      <c r="CXR16" s="316"/>
      <c r="CXS16" s="316"/>
      <c r="CXT16" s="316"/>
      <c r="CXU16" s="316"/>
      <c r="CXV16" s="316"/>
      <c r="CXW16" s="316"/>
      <c r="CXX16" s="316"/>
      <c r="CXY16" s="316"/>
      <c r="CXZ16" s="316"/>
      <c r="CYA16" s="316"/>
      <c r="CYB16" s="316"/>
      <c r="CYC16" s="316"/>
      <c r="CYD16" s="316"/>
      <c r="CYE16" s="316"/>
      <c r="CYF16" s="316"/>
      <c r="CYG16" s="316"/>
      <c r="CYH16" s="316"/>
      <c r="CYI16" s="316"/>
      <c r="CYJ16" s="316"/>
      <c r="CYK16" s="316"/>
      <c r="CYL16" s="316"/>
      <c r="CYM16" s="316"/>
      <c r="CYN16" s="316"/>
      <c r="CYO16" s="316"/>
      <c r="CYP16" s="316"/>
      <c r="CYQ16" s="316"/>
      <c r="CYR16" s="316"/>
      <c r="CYS16" s="316"/>
      <c r="CYT16" s="316"/>
      <c r="CYU16" s="316"/>
      <c r="CYV16" s="316"/>
      <c r="CYW16" s="316"/>
      <c r="CYX16" s="316"/>
      <c r="CYY16" s="316"/>
      <c r="CYZ16" s="316"/>
      <c r="CZA16" s="316"/>
      <c r="CZB16" s="316"/>
      <c r="CZC16" s="316"/>
      <c r="CZD16" s="316"/>
      <c r="CZE16" s="316"/>
      <c r="CZF16" s="316"/>
      <c r="CZG16" s="316"/>
      <c r="CZH16" s="316"/>
      <c r="CZI16" s="316"/>
      <c r="CZJ16" s="316"/>
      <c r="CZK16" s="316"/>
      <c r="CZL16" s="316"/>
      <c r="CZM16" s="316"/>
      <c r="CZN16" s="316"/>
      <c r="CZO16" s="316"/>
      <c r="CZP16" s="316"/>
      <c r="CZQ16" s="316"/>
      <c r="CZR16" s="316"/>
      <c r="CZS16" s="316"/>
      <c r="CZT16" s="316"/>
      <c r="CZU16" s="316"/>
      <c r="CZV16" s="316"/>
      <c r="CZW16" s="316"/>
      <c r="CZX16" s="316"/>
      <c r="CZY16" s="316"/>
      <c r="CZZ16" s="316"/>
      <c r="DAA16" s="316"/>
      <c r="DAB16" s="316"/>
      <c r="DAC16" s="316"/>
      <c r="DAD16" s="316"/>
      <c r="DAE16" s="316"/>
      <c r="DAF16" s="316"/>
      <c r="DAG16" s="316"/>
      <c r="DAH16" s="316"/>
      <c r="DAI16" s="316"/>
      <c r="DAJ16" s="316"/>
      <c r="DAK16" s="316"/>
      <c r="DAL16" s="316"/>
      <c r="DAM16" s="316"/>
      <c r="DAN16" s="316"/>
      <c r="DAO16" s="316"/>
      <c r="DAP16" s="316"/>
      <c r="DAQ16" s="316"/>
      <c r="DAR16" s="316"/>
      <c r="DAS16" s="316"/>
      <c r="DAT16" s="316"/>
      <c r="DAU16" s="316"/>
      <c r="DAV16" s="316"/>
      <c r="DAW16" s="316"/>
      <c r="DAX16" s="316"/>
      <c r="DAY16" s="316"/>
      <c r="DAZ16" s="316"/>
      <c r="DBA16" s="316"/>
      <c r="DBB16" s="316"/>
      <c r="DBC16" s="316"/>
      <c r="DBD16" s="316"/>
      <c r="DBE16" s="316"/>
      <c r="DBF16" s="316"/>
      <c r="DBG16" s="316"/>
      <c r="DBH16" s="316"/>
      <c r="DBI16" s="316"/>
      <c r="DBJ16" s="316"/>
      <c r="DBK16" s="316"/>
      <c r="DBL16" s="316"/>
      <c r="DBM16" s="316"/>
      <c r="DBN16" s="316"/>
      <c r="DBO16" s="316"/>
      <c r="DBP16" s="316"/>
      <c r="DBQ16" s="316"/>
      <c r="DBR16" s="316"/>
      <c r="DBS16" s="316"/>
      <c r="DBT16" s="316"/>
      <c r="DBU16" s="316"/>
      <c r="DBV16" s="316"/>
      <c r="DBW16" s="316"/>
      <c r="DBX16" s="316"/>
      <c r="DBY16" s="316"/>
      <c r="DBZ16" s="316"/>
      <c r="DCA16" s="316"/>
      <c r="DCB16" s="316"/>
      <c r="DCC16" s="316"/>
      <c r="DCD16" s="316"/>
      <c r="DCE16" s="316"/>
      <c r="DCF16" s="316"/>
      <c r="DCG16" s="316"/>
      <c r="DCH16" s="316"/>
      <c r="DCI16" s="316"/>
      <c r="DCJ16" s="316"/>
      <c r="DCK16" s="316"/>
      <c r="DCL16" s="316"/>
      <c r="DCM16" s="316"/>
      <c r="DCN16" s="316"/>
      <c r="DCO16" s="316"/>
      <c r="DCP16" s="316"/>
      <c r="DCQ16" s="316"/>
      <c r="DCR16" s="316"/>
      <c r="DCS16" s="316"/>
      <c r="DCT16" s="316"/>
      <c r="DCU16" s="316"/>
      <c r="DCV16" s="316"/>
      <c r="DCW16" s="316"/>
      <c r="DCX16" s="316"/>
      <c r="DCY16" s="316"/>
      <c r="DCZ16" s="316"/>
      <c r="DDA16" s="316"/>
      <c r="DDB16" s="316"/>
      <c r="DDC16" s="316"/>
      <c r="DDD16" s="316"/>
      <c r="DDE16" s="316"/>
      <c r="DDF16" s="316"/>
      <c r="DDG16" s="316"/>
      <c r="DDH16" s="316"/>
      <c r="DDI16" s="316"/>
      <c r="DDJ16" s="316"/>
      <c r="DDK16" s="316"/>
      <c r="DDL16" s="316"/>
      <c r="DDM16" s="316"/>
      <c r="DDN16" s="316"/>
      <c r="DDO16" s="316"/>
      <c r="DDP16" s="316"/>
      <c r="DDQ16" s="316"/>
      <c r="DDR16" s="316"/>
      <c r="DDS16" s="316"/>
      <c r="DDT16" s="316"/>
      <c r="DDU16" s="316"/>
      <c r="DDV16" s="316"/>
      <c r="DDW16" s="316"/>
      <c r="DDX16" s="316"/>
      <c r="DDY16" s="316"/>
      <c r="DDZ16" s="316"/>
      <c r="DEA16" s="316"/>
      <c r="DEB16" s="316"/>
      <c r="DEC16" s="316"/>
      <c r="DED16" s="316"/>
      <c r="DEE16" s="316"/>
      <c r="DEF16" s="316"/>
      <c r="DEG16" s="316"/>
      <c r="DEH16" s="316"/>
      <c r="DEI16" s="316"/>
      <c r="DEJ16" s="316"/>
      <c r="DEK16" s="316"/>
      <c r="DEL16" s="316"/>
      <c r="DEM16" s="316"/>
      <c r="DEN16" s="316"/>
      <c r="DEO16" s="316"/>
      <c r="DEP16" s="316"/>
      <c r="DEQ16" s="316"/>
      <c r="DER16" s="316"/>
      <c r="DES16" s="316"/>
      <c r="DET16" s="316"/>
      <c r="DEU16" s="316"/>
      <c r="DEV16" s="316"/>
      <c r="DEW16" s="316"/>
      <c r="DEX16" s="316"/>
      <c r="DEY16" s="316"/>
      <c r="DEZ16" s="316"/>
      <c r="DFA16" s="316"/>
      <c r="DFB16" s="316"/>
      <c r="DFC16" s="316"/>
      <c r="DFD16" s="316"/>
      <c r="DFE16" s="316"/>
      <c r="DFF16" s="316"/>
      <c r="DFG16" s="316"/>
      <c r="DFH16" s="316"/>
      <c r="DFI16" s="316"/>
      <c r="DFJ16" s="316"/>
      <c r="DFK16" s="316"/>
      <c r="DFL16" s="316"/>
      <c r="DFM16" s="316"/>
      <c r="DFN16" s="316"/>
      <c r="DFO16" s="316"/>
      <c r="DFP16" s="316"/>
      <c r="DFQ16" s="316"/>
      <c r="DFR16" s="316"/>
      <c r="DFS16" s="316"/>
      <c r="DFT16" s="316"/>
      <c r="DFU16" s="316"/>
      <c r="DFV16" s="316"/>
      <c r="DFW16" s="316"/>
      <c r="DFX16" s="316"/>
      <c r="DFY16" s="316"/>
      <c r="DFZ16" s="316"/>
      <c r="DGA16" s="316"/>
      <c r="DGB16" s="316"/>
      <c r="DGC16" s="316"/>
      <c r="DGD16" s="316"/>
      <c r="DGE16" s="316"/>
      <c r="DGF16" s="316"/>
      <c r="DGG16" s="316"/>
      <c r="DGH16" s="316"/>
      <c r="DGI16" s="316"/>
      <c r="DGJ16" s="316"/>
      <c r="DGK16" s="316"/>
      <c r="DGL16" s="316"/>
      <c r="DGM16" s="316"/>
      <c r="DGN16" s="316"/>
      <c r="DGO16" s="316"/>
      <c r="DGP16" s="316"/>
      <c r="DGQ16" s="316"/>
      <c r="DGR16" s="316"/>
      <c r="DGS16" s="316"/>
      <c r="DGT16" s="316"/>
      <c r="DGU16" s="316"/>
      <c r="DGV16" s="316"/>
      <c r="DGW16" s="316"/>
      <c r="DGX16" s="316"/>
      <c r="DGY16" s="316"/>
      <c r="DGZ16" s="316"/>
      <c r="DHA16" s="316"/>
      <c r="DHB16" s="316"/>
      <c r="DHC16" s="316"/>
      <c r="DHD16" s="316"/>
      <c r="DHE16" s="316"/>
      <c r="DHF16" s="316"/>
      <c r="DHG16" s="316"/>
      <c r="DHH16" s="316"/>
      <c r="DHI16" s="316"/>
      <c r="DHJ16" s="316"/>
      <c r="DHK16" s="316"/>
      <c r="DHL16" s="316"/>
      <c r="DHM16" s="316"/>
      <c r="DHN16" s="316"/>
      <c r="DHO16" s="316"/>
      <c r="DHP16" s="316"/>
      <c r="DHQ16" s="316"/>
      <c r="DHR16" s="316"/>
      <c r="DHS16" s="316"/>
      <c r="DHT16" s="316"/>
      <c r="DHU16" s="316"/>
      <c r="DHV16" s="316"/>
      <c r="DHW16" s="316"/>
      <c r="DHX16" s="316"/>
      <c r="DHY16" s="316"/>
      <c r="DHZ16" s="316"/>
      <c r="DIA16" s="316"/>
      <c r="DIB16" s="316"/>
      <c r="DIC16" s="316"/>
      <c r="DID16" s="316"/>
      <c r="DIE16" s="316"/>
      <c r="DIF16" s="316"/>
      <c r="DIG16" s="316"/>
      <c r="DIH16" s="316"/>
      <c r="DII16" s="316"/>
      <c r="DIJ16" s="316"/>
      <c r="DIK16" s="316"/>
      <c r="DIL16" s="316"/>
      <c r="DIM16" s="316"/>
      <c r="DIN16" s="316"/>
      <c r="DIO16" s="316"/>
      <c r="DIP16" s="316"/>
      <c r="DIQ16" s="316"/>
      <c r="DIR16" s="316"/>
      <c r="DIS16" s="316"/>
      <c r="DIT16" s="316"/>
      <c r="DIU16" s="316"/>
      <c r="DIV16" s="316"/>
      <c r="DIW16" s="316"/>
      <c r="DIX16" s="316"/>
      <c r="DIY16" s="316"/>
      <c r="DIZ16" s="316"/>
      <c r="DJA16" s="316"/>
      <c r="DJB16" s="316"/>
      <c r="DJC16" s="316"/>
      <c r="DJD16" s="316"/>
      <c r="DJE16" s="316"/>
      <c r="DJF16" s="316"/>
      <c r="DJG16" s="316"/>
      <c r="DJH16" s="316"/>
      <c r="DJI16" s="316"/>
      <c r="DJJ16" s="316"/>
      <c r="DJK16" s="316"/>
      <c r="DJL16" s="316"/>
      <c r="DJM16" s="316"/>
      <c r="DJN16" s="316"/>
      <c r="DJO16" s="316"/>
      <c r="DJP16" s="316"/>
      <c r="DJQ16" s="316"/>
      <c r="DJR16" s="316"/>
      <c r="DJS16" s="316"/>
      <c r="DJT16" s="316"/>
      <c r="DJU16" s="316"/>
      <c r="DJV16" s="316"/>
      <c r="DJW16" s="316"/>
      <c r="DJX16" s="316"/>
      <c r="DJY16" s="316"/>
      <c r="DJZ16" s="316"/>
      <c r="DKA16" s="316"/>
      <c r="DKB16" s="316"/>
      <c r="DKC16" s="316"/>
      <c r="DKD16" s="316"/>
      <c r="DKE16" s="316"/>
      <c r="DKF16" s="316"/>
      <c r="DKG16" s="316"/>
      <c r="DKH16" s="316"/>
      <c r="DKI16" s="316"/>
      <c r="DKJ16" s="316"/>
      <c r="DKK16" s="316"/>
      <c r="DKL16" s="316"/>
      <c r="DKM16" s="316"/>
      <c r="DKN16" s="316"/>
      <c r="DKO16" s="316"/>
      <c r="DKP16" s="316"/>
      <c r="DKQ16" s="316"/>
      <c r="DKR16" s="316"/>
      <c r="DKS16" s="316"/>
      <c r="DKT16" s="316"/>
      <c r="DKU16" s="316"/>
      <c r="DKV16" s="316"/>
      <c r="DKW16" s="316"/>
      <c r="DKX16" s="316"/>
      <c r="DKY16" s="316"/>
      <c r="DKZ16" s="316"/>
      <c r="DLA16" s="316"/>
      <c r="DLB16" s="316"/>
      <c r="DLC16" s="316"/>
      <c r="DLD16" s="316"/>
      <c r="DLE16" s="316"/>
      <c r="DLF16" s="316"/>
      <c r="DLG16" s="316"/>
      <c r="DLH16" s="316"/>
      <c r="DLI16" s="316"/>
      <c r="DLJ16" s="316"/>
      <c r="DLK16" s="316"/>
      <c r="DLL16" s="316"/>
      <c r="DLM16" s="316"/>
      <c r="DLN16" s="316"/>
      <c r="DLO16" s="316"/>
      <c r="DLP16" s="316"/>
      <c r="DLQ16" s="316"/>
      <c r="DLR16" s="316"/>
      <c r="DLS16" s="316"/>
      <c r="DLT16" s="316"/>
      <c r="DLU16" s="316"/>
      <c r="DLV16" s="316"/>
      <c r="DLW16" s="316"/>
      <c r="DLX16" s="316"/>
      <c r="DLY16" s="316"/>
      <c r="DLZ16" s="316"/>
      <c r="DMA16" s="316"/>
      <c r="DMB16" s="316"/>
      <c r="DMC16" s="316"/>
      <c r="DMD16" s="316"/>
      <c r="DME16" s="316"/>
      <c r="DMF16" s="316"/>
      <c r="DMG16" s="316"/>
      <c r="DMH16" s="316"/>
      <c r="DMI16" s="316"/>
      <c r="DMJ16" s="316"/>
      <c r="DMK16" s="316"/>
      <c r="DML16" s="316"/>
      <c r="DMM16" s="316"/>
      <c r="DMN16" s="316"/>
      <c r="DMO16" s="316"/>
      <c r="DMP16" s="316"/>
      <c r="DMQ16" s="316"/>
      <c r="DMR16" s="316"/>
      <c r="DMS16" s="316"/>
      <c r="DMT16" s="316"/>
      <c r="DMU16" s="316"/>
      <c r="DMV16" s="316"/>
      <c r="DMW16" s="316"/>
      <c r="DMX16" s="316"/>
      <c r="DMY16" s="316"/>
      <c r="DMZ16" s="316"/>
      <c r="DNA16" s="316"/>
      <c r="DNB16" s="316"/>
      <c r="DNC16" s="316"/>
      <c r="DND16" s="316"/>
      <c r="DNE16" s="316"/>
      <c r="DNF16" s="316"/>
      <c r="DNG16" s="316"/>
      <c r="DNH16" s="316"/>
      <c r="DNI16" s="316"/>
      <c r="DNJ16" s="316"/>
      <c r="DNK16" s="316"/>
      <c r="DNL16" s="316"/>
      <c r="DNM16" s="316"/>
      <c r="DNN16" s="316"/>
      <c r="DNO16" s="316"/>
      <c r="DNP16" s="316"/>
      <c r="DNQ16" s="316"/>
      <c r="DNR16" s="316"/>
      <c r="DNS16" s="316"/>
      <c r="DNT16" s="316"/>
      <c r="DNU16" s="316"/>
      <c r="DNV16" s="316"/>
      <c r="DNW16" s="316"/>
      <c r="DNX16" s="316"/>
      <c r="DNY16" s="316"/>
      <c r="DNZ16" s="316"/>
      <c r="DOA16" s="316"/>
      <c r="DOB16" s="316"/>
      <c r="DOC16" s="316"/>
      <c r="DOD16" s="316"/>
      <c r="DOE16" s="316"/>
      <c r="DOF16" s="316"/>
      <c r="DOG16" s="316"/>
      <c r="DOH16" s="316"/>
      <c r="DOI16" s="316"/>
      <c r="DOJ16" s="316"/>
      <c r="DOK16" s="316"/>
      <c r="DOL16" s="316"/>
      <c r="DOM16" s="316"/>
      <c r="DON16" s="316"/>
      <c r="DOO16" s="316"/>
      <c r="DOP16" s="316"/>
      <c r="DOQ16" s="316"/>
      <c r="DOR16" s="316"/>
      <c r="DOS16" s="316"/>
      <c r="DOT16" s="316"/>
      <c r="DOU16" s="316"/>
      <c r="DOV16" s="316"/>
      <c r="DOW16" s="316"/>
      <c r="DOX16" s="316"/>
      <c r="DOY16" s="316"/>
      <c r="DOZ16" s="316"/>
      <c r="DPA16" s="316"/>
      <c r="DPB16" s="316"/>
      <c r="DPC16" s="316"/>
      <c r="DPD16" s="316"/>
      <c r="DPE16" s="316"/>
      <c r="DPF16" s="316"/>
      <c r="DPG16" s="316"/>
      <c r="DPH16" s="316"/>
      <c r="DPI16" s="316"/>
      <c r="DPJ16" s="316"/>
      <c r="DPK16" s="316"/>
      <c r="DPL16" s="316"/>
      <c r="DPM16" s="316"/>
      <c r="DPN16" s="316"/>
      <c r="DPO16" s="316"/>
      <c r="DPP16" s="316"/>
      <c r="DPQ16" s="316"/>
      <c r="DPR16" s="316"/>
      <c r="DPS16" s="316"/>
      <c r="DPT16" s="316"/>
      <c r="DPU16" s="316"/>
      <c r="DPV16" s="316"/>
      <c r="DPW16" s="316"/>
      <c r="DPX16" s="316"/>
      <c r="DPY16" s="316"/>
      <c r="DPZ16" s="316"/>
      <c r="DQA16" s="316"/>
      <c r="DQB16" s="316"/>
      <c r="DQC16" s="316"/>
      <c r="DQD16" s="316"/>
      <c r="DQE16" s="316"/>
      <c r="DQF16" s="316"/>
      <c r="DQG16" s="316"/>
      <c r="DQH16" s="316"/>
      <c r="DQI16" s="316"/>
      <c r="DQJ16" s="316"/>
      <c r="DQK16" s="316"/>
      <c r="DQL16" s="316"/>
      <c r="DQM16" s="316"/>
      <c r="DQN16" s="316"/>
      <c r="DQO16" s="316"/>
      <c r="DQP16" s="316"/>
      <c r="DQQ16" s="316"/>
      <c r="DQR16" s="316"/>
      <c r="DQS16" s="316"/>
      <c r="DQT16" s="316"/>
      <c r="DQU16" s="316"/>
      <c r="DQV16" s="316"/>
      <c r="DQW16" s="316"/>
      <c r="DQX16" s="316"/>
      <c r="DQY16" s="316"/>
      <c r="DQZ16" s="316"/>
      <c r="DRA16" s="316"/>
      <c r="DRB16" s="316"/>
      <c r="DRC16" s="316"/>
      <c r="DRD16" s="316"/>
      <c r="DRE16" s="316"/>
      <c r="DRF16" s="316"/>
      <c r="DRG16" s="316"/>
      <c r="DRH16" s="316"/>
      <c r="DRI16" s="316"/>
      <c r="DRJ16" s="316"/>
      <c r="DRK16" s="316"/>
      <c r="DRL16" s="316"/>
      <c r="DRM16" s="316"/>
      <c r="DRN16" s="316"/>
      <c r="DRO16" s="316"/>
      <c r="DRP16" s="316"/>
      <c r="DRQ16" s="316"/>
      <c r="DRR16" s="316"/>
      <c r="DRS16" s="316"/>
      <c r="DRT16" s="316"/>
      <c r="DRU16" s="316"/>
      <c r="DRV16" s="316"/>
      <c r="DRW16" s="316"/>
      <c r="DRX16" s="316"/>
      <c r="DRY16" s="316"/>
      <c r="DRZ16" s="316"/>
      <c r="DSA16" s="316"/>
      <c r="DSB16" s="316"/>
      <c r="DSC16" s="316"/>
      <c r="DSD16" s="316"/>
      <c r="DSE16" s="316"/>
      <c r="DSF16" s="316"/>
      <c r="DSG16" s="316"/>
      <c r="DSH16" s="316"/>
      <c r="DSI16" s="316"/>
      <c r="DSJ16" s="316"/>
      <c r="DSK16" s="316"/>
      <c r="DSL16" s="316"/>
      <c r="DSM16" s="316"/>
      <c r="DSN16" s="316"/>
      <c r="DSO16" s="316"/>
      <c r="DSP16" s="316"/>
      <c r="DSQ16" s="316"/>
      <c r="DSR16" s="316"/>
      <c r="DSS16" s="316"/>
      <c r="DST16" s="316"/>
      <c r="DSU16" s="316"/>
      <c r="DSV16" s="316"/>
      <c r="DSW16" s="316"/>
      <c r="DSX16" s="316"/>
      <c r="DSY16" s="316"/>
      <c r="DSZ16" s="316"/>
      <c r="DTA16" s="316"/>
      <c r="DTB16" s="316"/>
      <c r="DTC16" s="316"/>
      <c r="DTD16" s="316"/>
      <c r="DTE16" s="316"/>
      <c r="DTF16" s="316"/>
      <c r="DTG16" s="316"/>
      <c r="DTH16" s="316"/>
      <c r="DTI16" s="316"/>
      <c r="DTJ16" s="316"/>
      <c r="DTK16" s="316"/>
      <c r="DTL16" s="316"/>
      <c r="DTM16" s="316"/>
      <c r="DTN16" s="316"/>
      <c r="DTO16" s="316"/>
      <c r="DTP16" s="316"/>
      <c r="DTQ16" s="316"/>
      <c r="DTR16" s="316"/>
      <c r="DTS16" s="316"/>
      <c r="DTT16" s="316"/>
      <c r="DTU16" s="316"/>
      <c r="DTV16" s="316"/>
      <c r="DTW16" s="316"/>
      <c r="DTX16" s="316"/>
      <c r="DTY16" s="316"/>
      <c r="DTZ16" s="316"/>
      <c r="DUA16" s="316"/>
      <c r="DUB16" s="316"/>
      <c r="DUC16" s="316"/>
      <c r="DUD16" s="316"/>
      <c r="DUE16" s="316"/>
      <c r="DUF16" s="316"/>
      <c r="DUG16" s="316"/>
      <c r="DUH16" s="316"/>
      <c r="DUI16" s="316"/>
      <c r="DUJ16" s="316"/>
      <c r="DUK16" s="316"/>
      <c r="DUL16" s="316"/>
      <c r="DUM16" s="316"/>
      <c r="DUN16" s="316"/>
      <c r="DUO16" s="316"/>
      <c r="DUP16" s="316"/>
      <c r="DUQ16" s="316"/>
      <c r="DUR16" s="316"/>
      <c r="DUS16" s="316"/>
      <c r="DUT16" s="316"/>
      <c r="DUU16" s="316"/>
      <c r="DUV16" s="316"/>
      <c r="DUW16" s="316"/>
      <c r="DUX16" s="316"/>
      <c r="DUY16" s="316"/>
      <c r="DUZ16" s="316"/>
      <c r="DVA16" s="316"/>
      <c r="DVB16" s="316"/>
      <c r="DVC16" s="316"/>
      <c r="DVD16" s="316"/>
      <c r="DVE16" s="316"/>
      <c r="DVF16" s="316"/>
      <c r="DVG16" s="316"/>
      <c r="DVH16" s="316"/>
      <c r="DVI16" s="316"/>
      <c r="DVJ16" s="316"/>
      <c r="DVK16" s="316"/>
      <c r="DVL16" s="316"/>
      <c r="DVM16" s="316"/>
      <c r="DVN16" s="316"/>
      <c r="DVO16" s="316"/>
      <c r="DVP16" s="316"/>
      <c r="DVQ16" s="316"/>
      <c r="DVR16" s="316"/>
      <c r="DVS16" s="316"/>
      <c r="DVT16" s="316"/>
      <c r="DVU16" s="316"/>
      <c r="DVV16" s="316"/>
      <c r="DVW16" s="316"/>
      <c r="DVX16" s="316"/>
      <c r="DVY16" s="316"/>
      <c r="DVZ16" s="316"/>
      <c r="DWA16" s="316"/>
      <c r="DWB16" s="316"/>
      <c r="DWC16" s="316"/>
      <c r="DWD16" s="316"/>
      <c r="DWE16" s="316"/>
      <c r="DWF16" s="316"/>
      <c r="DWG16" s="316"/>
      <c r="DWH16" s="316"/>
      <c r="DWI16" s="316"/>
      <c r="DWJ16" s="316"/>
      <c r="DWK16" s="316"/>
      <c r="DWL16" s="316"/>
      <c r="DWM16" s="316"/>
      <c r="DWN16" s="316"/>
      <c r="DWO16" s="316"/>
      <c r="DWP16" s="316"/>
      <c r="DWQ16" s="316"/>
      <c r="DWR16" s="316"/>
      <c r="DWS16" s="316"/>
      <c r="DWT16" s="316"/>
      <c r="DWU16" s="316"/>
      <c r="DWV16" s="316"/>
      <c r="DWW16" s="316"/>
      <c r="DWX16" s="316"/>
      <c r="DWY16" s="316"/>
      <c r="DWZ16" s="316"/>
      <c r="DXA16" s="316"/>
      <c r="DXB16" s="316"/>
      <c r="DXC16" s="316"/>
      <c r="DXD16" s="316"/>
      <c r="DXE16" s="316"/>
      <c r="DXF16" s="316"/>
      <c r="DXG16" s="316"/>
      <c r="DXH16" s="316"/>
      <c r="DXI16" s="316"/>
      <c r="DXJ16" s="316"/>
      <c r="DXK16" s="316"/>
      <c r="DXL16" s="316"/>
      <c r="DXM16" s="316"/>
      <c r="DXN16" s="316"/>
      <c r="DXO16" s="316"/>
      <c r="DXP16" s="316"/>
      <c r="DXQ16" s="316"/>
      <c r="DXR16" s="316"/>
      <c r="DXS16" s="316"/>
      <c r="DXT16" s="316"/>
      <c r="DXU16" s="316"/>
      <c r="DXV16" s="316"/>
      <c r="DXW16" s="316"/>
      <c r="DXX16" s="316"/>
      <c r="DXY16" s="316"/>
      <c r="DXZ16" s="316"/>
      <c r="DYA16" s="316"/>
      <c r="DYB16" s="316"/>
      <c r="DYC16" s="316"/>
      <c r="DYD16" s="316"/>
      <c r="DYE16" s="316"/>
      <c r="DYF16" s="316"/>
      <c r="DYG16" s="316"/>
      <c r="DYH16" s="316"/>
      <c r="DYI16" s="316"/>
      <c r="DYJ16" s="316"/>
      <c r="DYK16" s="316"/>
      <c r="DYL16" s="316"/>
      <c r="DYM16" s="316"/>
      <c r="DYN16" s="316"/>
      <c r="DYO16" s="316"/>
      <c r="DYP16" s="316"/>
      <c r="DYQ16" s="316"/>
      <c r="DYR16" s="316"/>
      <c r="DYS16" s="316"/>
      <c r="DYT16" s="316"/>
      <c r="DYU16" s="316"/>
      <c r="DYV16" s="316"/>
      <c r="DYW16" s="316"/>
      <c r="DYX16" s="316"/>
      <c r="DYY16" s="316"/>
      <c r="DYZ16" s="316"/>
      <c r="DZA16" s="316"/>
      <c r="DZB16" s="316"/>
      <c r="DZC16" s="316"/>
      <c r="DZD16" s="316"/>
      <c r="DZE16" s="316"/>
      <c r="DZF16" s="316"/>
      <c r="DZG16" s="316"/>
      <c r="DZH16" s="316"/>
      <c r="DZI16" s="316"/>
      <c r="DZJ16" s="316"/>
      <c r="DZK16" s="316"/>
      <c r="DZL16" s="316"/>
      <c r="DZM16" s="316"/>
      <c r="DZN16" s="316"/>
      <c r="DZO16" s="316"/>
      <c r="DZP16" s="316"/>
      <c r="DZQ16" s="316"/>
      <c r="DZR16" s="316"/>
      <c r="DZS16" s="316"/>
      <c r="DZT16" s="316"/>
      <c r="DZU16" s="316"/>
      <c r="DZV16" s="316"/>
      <c r="DZW16" s="316"/>
      <c r="DZX16" s="316"/>
      <c r="DZY16" s="316"/>
      <c r="DZZ16" s="316"/>
      <c r="EAA16" s="316"/>
      <c r="EAB16" s="316"/>
      <c r="EAC16" s="316"/>
      <c r="EAD16" s="316"/>
      <c r="EAE16" s="316"/>
      <c r="EAF16" s="316"/>
      <c r="EAG16" s="316"/>
      <c r="EAH16" s="316"/>
      <c r="EAI16" s="316"/>
      <c r="EAJ16" s="316"/>
      <c r="EAK16" s="316"/>
      <c r="EAL16" s="316"/>
      <c r="EAM16" s="316"/>
      <c r="EAN16" s="316"/>
      <c r="EAO16" s="316"/>
      <c r="EAP16" s="316"/>
      <c r="EAQ16" s="316"/>
      <c r="EAR16" s="316"/>
      <c r="EAS16" s="316"/>
      <c r="EAT16" s="316"/>
      <c r="EAU16" s="316"/>
      <c r="EAV16" s="316"/>
      <c r="EAW16" s="316"/>
      <c r="EAX16" s="316"/>
      <c r="EAY16" s="316"/>
      <c r="EAZ16" s="316"/>
      <c r="EBA16" s="316"/>
      <c r="EBB16" s="316"/>
      <c r="EBC16" s="316"/>
      <c r="EBD16" s="316"/>
      <c r="EBE16" s="316"/>
      <c r="EBF16" s="316"/>
      <c r="EBG16" s="316"/>
      <c r="EBH16" s="316"/>
      <c r="EBI16" s="316"/>
      <c r="EBJ16" s="316"/>
      <c r="EBK16" s="316"/>
      <c r="EBL16" s="316"/>
      <c r="EBM16" s="316"/>
      <c r="EBN16" s="316"/>
      <c r="EBO16" s="316"/>
      <c r="EBP16" s="316"/>
      <c r="EBQ16" s="316"/>
      <c r="EBR16" s="316"/>
      <c r="EBS16" s="316"/>
      <c r="EBT16" s="316"/>
      <c r="EBU16" s="316"/>
      <c r="EBV16" s="316"/>
      <c r="EBW16" s="316"/>
      <c r="EBX16" s="316"/>
      <c r="EBY16" s="316"/>
      <c r="EBZ16" s="316"/>
      <c r="ECA16" s="316"/>
      <c r="ECB16" s="316"/>
      <c r="ECC16" s="316"/>
      <c r="ECD16" s="316"/>
      <c r="ECE16" s="316"/>
      <c r="ECF16" s="316"/>
      <c r="ECG16" s="316"/>
      <c r="ECH16" s="316"/>
      <c r="ECI16" s="316"/>
      <c r="ECJ16" s="316"/>
      <c r="ECK16" s="316"/>
      <c r="ECL16" s="316"/>
      <c r="ECM16" s="316"/>
      <c r="ECN16" s="316"/>
      <c r="ECO16" s="316"/>
      <c r="ECP16" s="316"/>
      <c r="ECQ16" s="316"/>
      <c r="ECR16" s="316"/>
      <c r="ECS16" s="316"/>
      <c r="ECT16" s="316"/>
      <c r="ECU16" s="316"/>
      <c r="ECV16" s="316"/>
      <c r="ECW16" s="316"/>
      <c r="ECX16" s="316"/>
      <c r="ECY16" s="316"/>
      <c r="ECZ16" s="316"/>
      <c r="EDA16" s="316"/>
      <c r="EDB16" s="316"/>
      <c r="EDC16" s="316"/>
      <c r="EDD16" s="316"/>
      <c r="EDE16" s="316"/>
      <c r="EDF16" s="316"/>
      <c r="EDG16" s="316"/>
      <c r="EDH16" s="316"/>
      <c r="EDI16" s="316"/>
      <c r="EDJ16" s="316"/>
      <c r="EDK16" s="316"/>
      <c r="EDL16" s="316"/>
      <c r="EDM16" s="316"/>
      <c r="EDN16" s="316"/>
      <c r="EDO16" s="316"/>
      <c r="EDP16" s="316"/>
      <c r="EDQ16" s="316"/>
      <c r="EDR16" s="316"/>
      <c r="EDS16" s="316"/>
      <c r="EDT16" s="316"/>
      <c r="EDU16" s="316"/>
      <c r="EDV16" s="316"/>
      <c r="EDW16" s="316"/>
      <c r="EDX16" s="316"/>
      <c r="EDY16" s="316"/>
      <c r="EDZ16" s="316"/>
      <c r="EEA16" s="316"/>
      <c r="EEB16" s="316"/>
      <c r="EEC16" s="316"/>
      <c r="EED16" s="316"/>
      <c r="EEE16" s="316"/>
      <c r="EEF16" s="316"/>
      <c r="EEG16" s="316"/>
      <c r="EEH16" s="316"/>
      <c r="EEI16" s="316"/>
      <c r="EEJ16" s="316"/>
      <c r="EEK16" s="316"/>
      <c r="EEL16" s="316"/>
      <c r="EEM16" s="316"/>
      <c r="EEN16" s="316"/>
      <c r="EEO16" s="316"/>
      <c r="EEP16" s="316"/>
      <c r="EEQ16" s="316"/>
      <c r="EER16" s="316"/>
      <c r="EES16" s="316"/>
      <c r="EET16" s="316"/>
      <c r="EEU16" s="316"/>
      <c r="EEV16" s="316"/>
      <c r="EEW16" s="316"/>
      <c r="EEX16" s="316"/>
      <c r="EEY16" s="316"/>
      <c r="EEZ16" s="316"/>
      <c r="EFA16" s="316"/>
      <c r="EFB16" s="316"/>
      <c r="EFC16" s="316"/>
      <c r="EFD16" s="316"/>
      <c r="EFE16" s="316"/>
      <c r="EFF16" s="316"/>
      <c r="EFG16" s="316"/>
      <c r="EFH16" s="316"/>
      <c r="EFI16" s="316"/>
      <c r="EFJ16" s="316"/>
      <c r="EFK16" s="316"/>
      <c r="EFL16" s="316"/>
      <c r="EFM16" s="316"/>
      <c r="EFN16" s="316"/>
      <c r="EFO16" s="316"/>
      <c r="EFP16" s="316"/>
      <c r="EFQ16" s="316"/>
      <c r="EFR16" s="316"/>
      <c r="EFS16" s="316"/>
      <c r="EFT16" s="316"/>
      <c r="EFU16" s="316"/>
      <c r="EFV16" s="316"/>
      <c r="EFW16" s="316"/>
      <c r="EFX16" s="316"/>
      <c r="EFY16" s="316"/>
      <c r="EFZ16" s="316"/>
      <c r="EGA16" s="316"/>
      <c r="EGB16" s="316"/>
      <c r="EGC16" s="316"/>
      <c r="EGD16" s="316"/>
      <c r="EGE16" s="316"/>
      <c r="EGF16" s="316"/>
      <c r="EGG16" s="316"/>
      <c r="EGH16" s="316"/>
      <c r="EGI16" s="316"/>
      <c r="EGJ16" s="316"/>
      <c r="EGK16" s="316"/>
      <c r="EGL16" s="316"/>
      <c r="EGM16" s="316"/>
      <c r="EGN16" s="316"/>
      <c r="EGO16" s="316"/>
      <c r="EGP16" s="316"/>
      <c r="EGQ16" s="316"/>
      <c r="EGR16" s="316"/>
      <c r="EGS16" s="316"/>
      <c r="EGT16" s="316"/>
      <c r="EGU16" s="316"/>
      <c r="EGV16" s="316"/>
      <c r="EGW16" s="316"/>
      <c r="EGX16" s="316"/>
      <c r="EGY16" s="316"/>
      <c r="EGZ16" s="316"/>
      <c r="EHA16" s="316"/>
      <c r="EHB16" s="316"/>
      <c r="EHC16" s="316"/>
      <c r="EHD16" s="316"/>
      <c r="EHE16" s="316"/>
      <c r="EHF16" s="316"/>
      <c r="EHG16" s="316"/>
      <c r="EHH16" s="316"/>
      <c r="EHI16" s="316"/>
      <c r="EHJ16" s="316"/>
      <c r="EHK16" s="316"/>
      <c r="EHL16" s="316"/>
      <c r="EHM16" s="316"/>
      <c r="EHN16" s="316"/>
      <c r="EHO16" s="316"/>
      <c r="EHP16" s="316"/>
      <c r="EHQ16" s="316"/>
      <c r="EHR16" s="316"/>
      <c r="EHS16" s="316"/>
      <c r="EHT16" s="316"/>
      <c r="EHU16" s="316"/>
      <c r="EHV16" s="316"/>
      <c r="EHW16" s="316"/>
      <c r="EHX16" s="316"/>
      <c r="EHY16" s="316"/>
      <c r="EHZ16" s="316"/>
      <c r="EIA16" s="316"/>
      <c r="EIB16" s="316"/>
      <c r="EIC16" s="316"/>
      <c r="EID16" s="316"/>
      <c r="EIE16" s="316"/>
      <c r="EIF16" s="316"/>
      <c r="EIG16" s="316"/>
      <c r="EIH16" s="316"/>
      <c r="EII16" s="316"/>
      <c r="EIJ16" s="316"/>
      <c r="EIK16" s="316"/>
      <c r="EIL16" s="316"/>
      <c r="EIM16" s="316"/>
      <c r="EIN16" s="316"/>
      <c r="EIO16" s="316"/>
      <c r="EIP16" s="316"/>
      <c r="EIQ16" s="316"/>
      <c r="EIR16" s="316"/>
      <c r="EIS16" s="316"/>
      <c r="EIT16" s="316"/>
      <c r="EIU16" s="316"/>
      <c r="EIV16" s="316"/>
      <c r="EIW16" s="316"/>
      <c r="EIX16" s="316"/>
      <c r="EIY16" s="316"/>
      <c r="EIZ16" s="316"/>
      <c r="EJA16" s="316"/>
      <c r="EJB16" s="316"/>
      <c r="EJC16" s="316"/>
      <c r="EJD16" s="316"/>
      <c r="EJE16" s="316"/>
      <c r="EJF16" s="316"/>
      <c r="EJG16" s="316"/>
      <c r="EJH16" s="316"/>
      <c r="EJI16" s="316"/>
      <c r="EJJ16" s="316"/>
      <c r="EJK16" s="316"/>
      <c r="EJL16" s="316"/>
      <c r="EJM16" s="316"/>
      <c r="EJN16" s="316"/>
      <c r="EJO16" s="316"/>
      <c r="EJP16" s="316"/>
      <c r="EJQ16" s="316"/>
      <c r="EJR16" s="316"/>
      <c r="EJS16" s="316"/>
      <c r="EJT16" s="316"/>
      <c r="EJU16" s="316"/>
      <c r="EJV16" s="316"/>
      <c r="EJW16" s="316"/>
      <c r="EJX16" s="316"/>
      <c r="EJY16" s="316"/>
      <c r="EJZ16" s="316"/>
      <c r="EKA16" s="316"/>
      <c r="EKB16" s="316"/>
      <c r="EKC16" s="316"/>
      <c r="EKD16" s="316"/>
      <c r="EKE16" s="316"/>
      <c r="EKF16" s="316"/>
      <c r="EKG16" s="316"/>
      <c r="EKH16" s="316"/>
      <c r="EKI16" s="316"/>
      <c r="EKJ16" s="316"/>
      <c r="EKK16" s="316"/>
      <c r="EKL16" s="316"/>
      <c r="EKM16" s="316"/>
      <c r="EKN16" s="316"/>
      <c r="EKO16" s="316"/>
      <c r="EKP16" s="316"/>
      <c r="EKQ16" s="316"/>
      <c r="EKR16" s="316"/>
      <c r="EKS16" s="316"/>
      <c r="EKT16" s="316"/>
      <c r="EKU16" s="316"/>
      <c r="EKV16" s="316"/>
      <c r="EKW16" s="316"/>
      <c r="EKX16" s="316"/>
      <c r="EKY16" s="316"/>
      <c r="EKZ16" s="316"/>
      <c r="ELA16" s="316"/>
      <c r="ELB16" s="316"/>
      <c r="ELC16" s="316"/>
      <c r="ELD16" s="316"/>
      <c r="ELE16" s="316"/>
      <c r="ELF16" s="316"/>
      <c r="ELG16" s="316"/>
      <c r="ELH16" s="316"/>
      <c r="ELI16" s="316"/>
      <c r="ELJ16" s="316"/>
      <c r="ELK16" s="316"/>
      <c r="ELL16" s="316"/>
      <c r="ELM16" s="316"/>
      <c r="ELN16" s="316"/>
      <c r="ELO16" s="316"/>
      <c r="ELP16" s="316"/>
      <c r="ELQ16" s="316"/>
      <c r="ELR16" s="316"/>
      <c r="ELS16" s="316"/>
      <c r="ELT16" s="316"/>
      <c r="ELU16" s="316"/>
      <c r="ELV16" s="316"/>
      <c r="ELW16" s="316"/>
      <c r="ELX16" s="316"/>
      <c r="ELY16" s="316"/>
      <c r="ELZ16" s="316"/>
      <c r="EMA16" s="316"/>
      <c r="EMB16" s="316"/>
      <c r="EMC16" s="316"/>
      <c r="EMD16" s="316"/>
      <c r="EME16" s="316"/>
      <c r="EMF16" s="316"/>
      <c r="EMG16" s="316"/>
      <c r="EMH16" s="316"/>
      <c r="EMI16" s="316"/>
      <c r="EMJ16" s="316"/>
      <c r="EMK16" s="316"/>
      <c r="EML16" s="316"/>
      <c r="EMM16" s="316"/>
      <c r="EMN16" s="316"/>
      <c r="EMO16" s="316"/>
      <c r="EMP16" s="316"/>
      <c r="EMQ16" s="316"/>
      <c r="EMR16" s="316"/>
      <c r="EMS16" s="316"/>
      <c r="EMT16" s="316"/>
      <c r="EMU16" s="316"/>
      <c r="EMV16" s="316"/>
      <c r="EMW16" s="316"/>
      <c r="EMX16" s="316"/>
      <c r="EMY16" s="316"/>
      <c r="EMZ16" s="316"/>
      <c r="ENA16" s="316"/>
      <c r="ENB16" s="316"/>
      <c r="ENC16" s="316"/>
      <c r="END16" s="316"/>
      <c r="ENE16" s="316"/>
      <c r="ENF16" s="316"/>
      <c r="ENG16" s="316"/>
      <c r="ENH16" s="316"/>
      <c r="ENI16" s="316"/>
      <c r="ENJ16" s="316"/>
      <c r="ENK16" s="316"/>
      <c r="ENL16" s="316"/>
      <c r="ENM16" s="316"/>
      <c r="ENN16" s="316"/>
      <c r="ENO16" s="316"/>
      <c r="ENP16" s="316"/>
      <c r="ENQ16" s="316"/>
      <c r="ENR16" s="316"/>
      <c r="ENS16" s="316"/>
      <c r="ENT16" s="316"/>
      <c r="ENU16" s="316"/>
      <c r="ENV16" s="316"/>
      <c r="ENW16" s="316"/>
      <c r="ENX16" s="316"/>
      <c r="ENY16" s="316"/>
      <c r="ENZ16" s="316"/>
      <c r="EOA16" s="316"/>
      <c r="EOB16" s="316"/>
      <c r="EOC16" s="316"/>
      <c r="EOD16" s="316"/>
      <c r="EOE16" s="316"/>
      <c r="EOF16" s="316"/>
      <c r="EOG16" s="316"/>
      <c r="EOH16" s="316"/>
      <c r="EOI16" s="316"/>
      <c r="EOJ16" s="316"/>
      <c r="EOK16" s="316"/>
      <c r="EOL16" s="316"/>
      <c r="EOM16" s="316"/>
      <c r="EON16" s="316"/>
      <c r="EOO16" s="316"/>
      <c r="EOP16" s="316"/>
      <c r="EOQ16" s="316"/>
      <c r="EOR16" s="316"/>
      <c r="EOS16" s="316"/>
      <c r="EOT16" s="316"/>
      <c r="EOU16" s="316"/>
      <c r="EOV16" s="316"/>
      <c r="EOW16" s="316"/>
      <c r="EOX16" s="316"/>
      <c r="EOY16" s="316"/>
      <c r="EOZ16" s="316"/>
      <c r="EPA16" s="316"/>
      <c r="EPB16" s="316"/>
      <c r="EPC16" s="316"/>
      <c r="EPD16" s="316"/>
      <c r="EPE16" s="316"/>
      <c r="EPF16" s="316"/>
      <c r="EPG16" s="316"/>
      <c r="EPH16" s="316"/>
      <c r="EPI16" s="316"/>
      <c r="EPJ16" s="316"/>
      <c r="EPK16" s="316"/>
      <c r="EPL16" s="316"/>
      <c r="EPM16" s="316"/>
      <c r="EPN16" s="316"/>
      <c r="EPO16" s="316"/>
      <c r="EPP16" s="316"/>
      <c r="EPQ16" s="316"/>
      <c r="EPR16" s="316"/>
      <c r="EPS16" s="316"/>
      <c r="EPT16" s="316"/>
      <c r="EPU16" s="316"/>
      <c r="EPV16" s="316"/>
      <c r="EPW16" s="316"/>
      <c r="EPX16" s="316"/>
      <c r="EPY16" s="316"/>
      <c r="EPZ16" s="316"/>
      <c r="EQA16" s="316"/>
      <c r="EQB16" s="316"/>
      <c r="EQC16" s="316"/>
      <c r="EQD16" s="316"/>
      <c r="EQE16" s="316"/>
      <c r="EQF16" s="316"/>
      <c r="EQG16" s="316"/>
      <c r="EQH16" s="316"/>
      <c r="EQI16" s="316"/>
      <c r="EQJ16" s="316"/>
      <c r="EQK16" s="316"/>
      <c r="EQL16" s="316"/>
      <c r="EQM16" s="316"/>
      <c r="EQN16" s="316"/>
      <c r="EQO16" s="316"/>
      <c r="EQP16" s="316"/>
      <c r="EQQ16" s="316"/>
      <c r="EQR16" s="316"/>
      <c r="EQS16" s="316"/>
      <c r="EQT16" s="316"/>
      <c r="EQU16" s="316"/>
      <c r="EQV16" s="316"/>
      <c r="EQW16" s="316"/>
      <c r="EQX16" s="316"/>
      <c r="EQY16" s="316"/>
      <c r="EQZ16" s="316"/>
      <c r="ERA16" s="316"/>
      <c r="ERB16" s="316"/>
      <c r="ERC16" s="316"/>
      <c r="ERD16" s="316"/>
      <c r="ERE16" s="316"/>
      <c r="ERF16" s="316"/>
      <c r="ERG16" s="316"/>
      <c r="ERH16" s="316"/>
      <c r="ERI16" s="316"/>
      <c r="ERJ16" s="316"/>
      <c r="ERK16" s="316"/>
      <c r="ERL16" s="316"/>
      <c r="ERM16" s="316"/>
      <c r="ERN16" s="316"/>
      <c r="ERO16" s="316"/>
      <c r="ERP16" s="316"/>
      <c r="ERQ16" s="316"/>
      <c r="ERR16" s="316"/>
      <c r="ERS16" s="316"/>
      <c r="ERT16" s="316"/>
      <c r="ERU16" s="316"/>
      <c r="ERV16" s="316"/>
      <c r="ERW16" s="316"/>
      <c r="ERX16" s="316"/>
      <c r="ERY16" s="316"/>
      <c r="ERZ16" s="316"/>
      <c r="ESA16" s="316"/>
      <c r="ESB16" s="316"/>
      <c r="ESC16" s="316"/>
      <c r="ESD16" s="316"/>
      <c r="ESE16" s="316"/>
      <c r="ESF16" s="316"/>
      <c r="ESG16" s="316"/>
      <c r="ESH16" s="316"/>
      <c r="ESI16" s="316"/>
      <c r="ESJ16" s="316"/>
      <c r="ESK16" s="316"/>
      <c r="ESL16" s="316"/>
      <c r="ESM16" s="316"/>
      <c r="ESN16" s="316"/>
      <c r="ESO16" s="316"/>
      <c r="ESP16" s="316"/>
      <c r="ESQ16" s="316"/>
      <c r="ESR16" s="316"/>
      <c r="ESS16" s="316"/>
      <c r="EST16" s="316"/>
      <c r="ESU16" s="316"/>
      <c r="ESV16" s="316"/>
      <c r="ESW16" s="316"/>
      <c r="ESX16" s="316"/>
      <c r="ESY16" s="316"/>
      <c r="ESZ16" s="316"/>
      <c r="ETA16" s="316"/>
      <c r="ETB16" s="316"/>
      <c r="ETC16" s="316"/>
      <c r="ETD16" s="316"/>
      <c r="ETE16" s="316"/>
      <c r="ETF16" s="316"/>
      <c r="ETG16" s="316"/>
      <c r="ETH16" s="316"/>
      <c r="ETI16" s="316"/>
      <c r="ETJ16" s="316"/>
      <c r="ETK16" s="316"/>
      <c r="ETL16" s="316"/>
      <c r="ETM16" s="316"/>
      <c r="ETN16" s="316"/>
      <c r="ETO16" s="316"/>
      <c r="ETP16" s="316"/>
      <c r="ETQ16" s="316"/>
      <c r="ETR16" s="316"/>
      <c r="ETS16" s="316"/>
      <c r="ETT16" s="316"/>
      <c r="ETU16" s="316"/>
      <c r="ETV16" s="316"/>
      <c r="ETW16" s="316"/>
      <c r="ETX16" s="316"/>
      <c r="ETY16" s="316"/>
      <c r="ETZ16" s="316"/>
      <c r="EUA16" s="316"/>
      <c r="EUB16" s="316"/>
      <c r="EUC16" s="316"/>
      <c r="EUD16" s="316"/>
      <c r="EUE16" s="316"/>
      <c r="EUF16" s="316"/>
      <c r="EUG16" s="316"/>
      <c r="EUH16" s="316"/>
      <c r="EUI16" s="316"/>
      <c r="EUJ16" s="316"/>
      <c r="EUK16" s="316"/>
      <c r="EUL16" s="316"/>
      <c r="EUM16" s="316"/>
      <c r="EUN16" s="316"/>
      <c r="EUO16" s="316"/>
      <c r="EUP16" s="316"/>
      <c r="EUQ16" s="316"/>
      <c r="EUR16" s="316"/>
      <c r="EUS16" s="316"/>
      <c r="EUT16" s="316"/>
      <c r="EUU16" s="316"/>
      <c r="EUV16" s="316"/>
      <c r="EUW16" s="316"/>
      <c r="EUX16" s="316"/>
      <c r="EUY16" s="316"/>
      <c r="EUZ16" s="316"/>
      <c r="EVA16" s="316"/>
      <c r="EVB16" s="316"/>
      <c r="EVC16" s="316"/>
      <c r="EVD16" s="316"/>
      <c r="EVE16" s="316"/>
      <c r="EVF16" s="316"/>
      <c r="EVG16" s="316"/>
      <c r="EVH16" s="316"/>
      <c r="EVI16" s="316"/>
      <c r="EVJ16" s="316"/>
      <c r="EVK16" s="316"/>
      <c r="EVL16" s="316"/>
      <c r="EVM16" s="316"/>
      <c r="EVN16" s="316"/>
      <c r="EVO16" s="316"/>
      <c r="EVP16" s="316"/>
      <c r="EVQ16" s="316"/>
      <c r="EVR16" s="316"/>
      <c r="EVS16" s="316"/>
      <c r="EVT16" s="316"/>
      <c r="EVU16" s="316"/>
      <c r="EVV16" s="316"/>
      <c r="EVW16" s="316"/>
      <c r="EVX16" s="316"/>
      <c r="EVY16" s="316"/>
      <c r="EVZ16" s="316"/>
      <c r="EWA16" s="316"/>
      <c r="EWB16" s="316"/>
      <c r="EWC16" s="316"/>
      <c r="EWD16" s="316"/>
      <c r="EWE16" s="316"/>
      <c r="EWF16" s="316"/>
      <c r="EWG16" s="316"/>
      <c r="EWH16" s="316"/>
      <c r="EWI16" s="316"/>
      <c r="EWJ16" s="316"/>
      <c r="EWK16" s="316"/>
      <c r="EWL16" s="316"/>
      <c r="EWM16" s="316"/>
      <c r="EWN16" s="316"/>
      <c r="EWO16" s="316"/>
      <c r="EWP16" s="316"/>
      <c r="EWQ16" s="316"/>
      <c r="EWR16" s="316"/>
      <c r="EWS16" s="316"/>
      <c r="EWT16" s="316"/>
      <c r="EWU16" s="316"/>
      <c r="EWV16" s="316"/>
      <c r="EWW16" s="316"/>
      <c r="EWX16" s="316"/>
      <c r="EWY16" s="316"/>
      <c r="EWZ16" s="316"/>
      <c r="EXA16" s="316"/>
      <c r="EXB16" s="316"/>
      <c r="EXC16" s="316"/>
      <c r="EXD16" s="316"/>
      <c r="EXE16" s="316"/>
      <c r="EXF16" s="316"/>
      <c r="EXG16" s="316"/>
      <c r="EXH16" s="316"/>
      <c r="EXI16" s="316"/>
      <c r="EXJ16" s="316"/>
      <c r="EXK16" s="316"/>
      <c r="EXL16" s="316"/>
      <c r="EXM16" s="316"/>
      <c r="EXN16" s="316"/>
      <c r="EXO16" s="316"/>
      <c r="EXP16" s="316"/>
      <c r="EXQ16" s="316"/>
      <c r="EXR16" s="316"/>
      <c r="EXS16" s="316"/>
      <c r="EXT16" s="316"/>
      <c r="EXU16" s="316"/>
      <c r="EXV16" s="316"/>
      <c r="EXW16" s="316"/>
      <c r="EXX16" s="316"/>
      <c r="EXY16" s="316"/>
      <c r="EXZ16" s="316"/>
      <c r="EYA16" s="316"/>
      <c r="EYB16" s="316"/>
      <c r="EYC16" s="316"/>
      <c r="EYD16" s="316"/>
      <c r="EYE16" s="316"/>
      <c r="EYF16" s="316"/>
      <c r="EYG16" s="316"/>
      <c r="EYH16" s="316"/>
      <c r="EYI16" s="316"/>
      <c r="EYJ16" s="316"/>
      <c r="EYK16" s="316"/>
      <c r="EYL16" s="316"/>
      <c r="EYM16" s="316"/>
      <c r="EYN16" s="316"/>
      <c r="EYO16" s="316"/>
      <c r="EYP16" s="316"/>
      <c r="EYQ16" s="316"/>
      <c r="EYR16" s="316"/>
      <c r="EYS16" s="316"/>
      <c r="EYT16" s="316"/>
      <c r="EYU16" s="316"/>
      <c r="EYV16" s="316"/>
      <c r="EYW16" s="316"/>
      <c r="EYX16" s="316"/>
      <c r="EYY16" s="316"/>
      <c r="EYZ16" s="316"/>
      <c r="EZA16" s="316"/>
      <c r="EZB16" s="316"/>
      <c r="EZC16" s="316"/>
      <c r="EZD16" s="316"/>
      <c r="EZE16" s="316"/>
      <c r="EZF16" s="316"/>
      <c r="EZG16" s="316"/>
      <c r="EZH16" s="316"/>
      <c r="EZI16" s="316"/>
      <c r="EZJ16" s="316"/>
      <c r="EZK16" s="316"/>
      <c r="EZL16" s="316"/>
      <c r="EZM16" s="316"/>
      <c r="EZN16" s="316"/>
      <c r="EZO16" s="316"/>
      <c r="EZP16" s="316"/>
      <c r="EZQ16" s="316"/>
      <c r="EZR16" s="316"/>
      <c r="EZS16" s="316"/>
      <c r="EZT16" s="316"/>
      <c r="EZU16" s="316"/>
      <c r="EZV16" s="316"/>
      <c r="EZW16" s="316"/>
      <c r="EZX16" s="316"/>
      <c r="EZY16" s="316"/>
      <c r="EZZ16" s="316"/>
      <c r="FAA16" s="316"/>
      <c r="FAB16" s="316"/>
      <c r="FAC16" s="316"/>
      <c r="FAD16" s="316"/>
      <c r="FAE16" s="316"/>
      <c r="FAF16" s="316"/>
      <c r="FAG16" s="316"/>
      <c r="FAH16" s="316"/>
      <c r="FAI16" s="316"/>
      <c r="FAJ16" s="316"/>
      <c r="FAK16" s="316"/>
      <c r="FAL16" s="316"/>
      <c r="FAM16" s="316"/>
      <c r="FAN16" s="316"/>
      <c r="FAO16" s="316"/>
      <c r="FAP16" s="316"/>
      <c r="FAQ16" s="316"/>
      <c r="FAR16" s="316"/>
      <c r="FAS16" s="316"/>
      <c r="FAT16" s="316"/>
      <c r="FAU16" s="316"/>
      <c r="FAV16" s="316"/>
      <c r="FAW16" s="316"/>
      <c r="FAX16" s="316"/>
      <c r="FAY16" s="316"/>
      <c r="FAZ16" s="316"/>
      <c r="FBA16" s="316"/>
      <c r="FBB16" s="316"/>
      <c r="FBC16" s="316"/>
      <c r="FBD16" s="316"/>
      <c r="FBE16" s="316"/>
      <c r="FBF16" s="316"/>
      <c r="FBG16" s="316"/>
      <c r="FBH16" s="316"/>
      <c r="FBI16" s="316"/>
      <c r="FBJ16" s="316"/>
      <c r="FBK16" s="316"/>
      <c r="FBL16" s="316"/>
      <c r="FBM16" s="316"/>
      <c r="FBN16" s="316"/>
      <c r="FBO16" s="316"/>
      <c r="FBP16" s="316"/>
      <c r="FBQ16" s="316"/>
      <c r="FBR16" s="316"/>
      <c r="FBS16" s="316"/>
      <c r="FBT16" s="316"/>
      <c r="FBU16" s="316"/>
      <c r="FBV16" s="316"/>
      <c r="FBW16" s="316"/>
      <c r="FBX16" s="316"/>
      <c r="FBY16" s="316"/>
      <c r="FBZ16" s="316"/>
      <c r="FCA16" s="316"/>
      <c r="FCB16" s="316"/>
      <c r="FCC16" s="316"/>
      <c r="FCD16" s="316"/>
      <c r="FCE16" s="316"/>
      <c r="FCF16" s="316"/>
      <c r="FCG16" s="316"/>
      <c r="FCH16" s="316"/>
      <c r="FCI16" s="316"/>
      <c r="FCJ16" s="316"/>
      <c r="FCK16" s="316"/>
      <c r="FCL16" s="316"/>
      <c r="FCM16" s="316"/>
      <c r="FCN16" s="316"/>
      <c r="FCO16" s="316"/>
      <c r="FCP16" s="316"/>
      <c r="FCQ16" s="316"/>
      <c r="FCR16" s="316"/>
      <c r="FCS16" s="316"/>
      <c r="FCT16" s="316"/>
      <c r="FCU16" s="316"/>
      <c r="FCV16" s="316"/>
      <c r="FCW16" s="316"/>
      <c r="FCX16" s="316"/>
      <c r="FCY16" s="316"/>
      <c r="FCZ16" s="316"/>
      <c r="FDA16" s="316"/>
      <c r="FDB16" s="316"/>
      <c r="FDC16" s="316"/>
      <c r="FDD16" s="316"/>
      <c r="FDE16" s="316"/>
      <c r="FDF16" s="316"/>
      <c r="FDG16" s="316"/>
      <c r="FDH16" s="316"/>
      <c r="FDI16" s="316"/>
      <c r="FDJ16" s="316"/>
      <c r="FDK16" s="316"/>
      <c r="FDL16" s="316"/>
      <c r="FDM16" s="316"/>
      <c r="FDN16" s="316"/>
      <c r="FDO16" s="316"/>
      <c r="FDP16" s="316"/>
      <c r="FDQ16" s="316"/>
      <c r="FDR16" s="316"/>
      <c r="FDS16" s="316"/>
      <c r="FDT16" s="316"/>
      <c r="FDU16" s="316"/>
      <c r="FDV16" s="316"/>
      <c r="FDW16" s="316"/>
      <c r="FDX16" s="316"/>
      <c r="FDY16" s="316"/>
      <c r="FDZ16" s="316"/>
      <c r="FEA16" s="316"/>
      <c r="FEB16" s="316"/>
      <c r="FEC16" s="316"/>
      <c r="FED16" s="316"/>
      <c r="FEE16" s="316"/>
      <c r="FEF16" s="316"/>
      <c r="FEG16" s="316"/>
      <c r="FEH16" s="316"/>
      <c r="FEI16" s="316"/>
      <c r="FEJ16" s="316"/>
      <c r="FEK16" s="316"/>
      <c r="FEL16" s="316"/>
      <c r="FEM16" s="316"/>
      <c r="FEN16" s="316"/>
      <c r="FEO16" s="316"/>
      <c r="FEP16" s="316"/>
      <c r="FEQ16" s="316"/>
      <c r="FER16" s="316"/>
      <c r="FES16" s="316"/>
      <c r="FET16" s="316"/>
      <c r="FEU16" s="316"/>
      <c r="FEV16" s="316"/>
      <c r="FEW16" s="316"/>
      <c r="FEX16" s="316"/>
      <c r="FEY16" s="316"/>
      <c r="FEZ16" s="316"/>
      <c r="FFA16" s="316"/>
      <c r="FFB16" s="316"/>
      <c r="FFC16" s="316"/>
      <c r="FFD16" s="316"/>
      <c r="FFE16" s="316"/>
      <c r="FFF16" s="316"/>
      <c r="FFG16" s="316"/>
      <c r="FFH16" s="316"/>
      <c r="FFI16" s="316"/>
      <c r="FFJ16" s="316"/>
      <c r="FFK16" s="316"/>
      <c r="FFL16" s="316"/>
      <c r="FFM16" s="316"/>
      <c r="FFN16" s="316"/>
      <c r="FFO16" s="316"/>
      <c r="FFP16" s="316"/>
      <c r="FFQ16" s="316"/>
      <c r="FFR16" s="316"/>
      <c r="FFS16" s="316"/>
      <c r="FFT16" s="316"/>
      <c r="FFU16" s="316"/>
      <c r="FFV16" s="316"/>
      <c r="FFW16" s="316"/>
      <c r="FFX16" s="316"/>
      <c r="FFY16" s="316"/>
      <c r="FFZ16" s="316"/>
      <c r="FGA16" s="316"/>
      <c r="FGB16" s="316"/>
      <c r="FGC16" s="316"/>
      <c r="FGD16" s="316"/>
      <c r="FGE16" s="316"/>
      <c r="FGF16" s="316"/>
      <c r="FGG16" s="316"/>
      <c r="FGH16" s="316"/>
      <c r="FGI16" s="316"/>
      <c r="FGJ16" s="316"/>
      <c r="FGK16" s="316"/>
      <c r="FGL16" s="316"/>
      <c r="FGM16" s="316"/>
      <c r="FGN16" s="316"/>
      <c r="FGO16" s="316"/>
      <c r="FGP16" s="316"/>
      <c r="FGQ16" s="316"/>
      <c r="FGR16" s="316"/>
      <c r="FGS16" s="316"/>
      <c r="FGT16" s="316"/>
      <c r="FGU16" s="316"/>
      <c r="FGV16" s="316"/>
      <c r="FGW16" s="316"/>
      <c r="FGX16" s="316"/>
      <c r="FGY16" s="316"/>
      <c r="FGZ16" s="316"/>
      <c r="FHA16" s="316"/>
      <c r="FHB16" s="316"/>
      <c r="FHC16" s="316"/>
      <c r="FHD16" s="316"/>
      <c r="FHE16" s="316"/>
      <c r="FHF16" s="316"/>
      <c r="FHG16" s="316"/>
      <c r="FHH16" s="316"/>
      <c r="FHI16" s="316"/>
      <c r="FHJ16" s="316"/>
      <c r="FHK16" s="316"/>
      <c r="FHL16" s="316"/>
      <c r="FHM16" s="316"/>
      <c r="FHN16" s="316"/>
      <c r="FHO16" s="316"/>
      <c r="FHP16" s="316"/>
      <c r="FHQ16" s="316"/>
      <c r="FHR16" s="316"/>
      <c r="FHS16" s="316"/>
      <c r="FHT16" s="316"/>
      <c r="FHU16" s="316"/>
      <c r="FHV16" s="316"/>
      <c r="FHW16" s="316"/>
      <c r="FHX16" s="316"/>
      <c r="FHY16" s="316"/>
      <c r="FHZ16" s="316"/>
      <c r="FIA16" s="316"/>
      <c r="FIB16" s="316"/>
      <c r="FIC16" s="316"/>
      <c r="FID16" s="316"/>
      <c r="FIE16" s="316"/>
      <c r="FIF16" s="316"/>
      <c r="FIG16" s="316"/>
      <c r="FIH16" s="316"/>
      <c r="FII16" s="316"/>
      <c r="FIJ16" s="316"/>
      <c r="FIK16" s="316"/>
      <c r="FIL16" s="316"/>
      <c r="FIM16" s="316"/>
      <c r="FIN16" s="316"/>
      <c r="FIO16" s="316"/>
      <c r="FIP16" s="316"/>
      <c r="FIQ16" s="316"/>
      <c r="FIR16" s="316"/>
      <c r="FIS16" s="316"/>
      <c r="FIT16" s="316"/>
      <c r="FIU16" s="316"/>
      <c r="FIV16" s="316"/>
      <c r="FIW16" s="316"/>
      <c r="FIX16" s="316"/>
      <c r="FIY16" s="316"/>
      <c r="FIZ16" s="316"/>
      <c r="FJA16" s="316"/>
      <c r="FJB16" s="316"/>
      <c r="FJC16" s="316"/>
      <c r="FJD16" s="316"/>
      <c r="FJE16" s="316"/>
      <c r="FJF16" s="316"/>
      <c r="FJG16" s="316"/>
      <c r="FJH16" s="316"/>
      <c r="FJI16" s="316"/>
      <c r="FJJ16" s="316"/>
      <c r="FJK16" s="316"/>
      <c r="FJL16" s="316"/>
      <c r="FJM16" s="316"/>
      <c r="FJN16" s="316"/>
      <c r="FJO16" s="316"/>
      <c r="FJP16" s="316"/>
      <c r="FJQ16" s="316"/>
      <c r="FJR16" s="316"/>
      <c r="FJS16" s="316"/>
      <c r="FJT16" s="316"/>
      <c r="FJU16" s="316"/>
      <c r="FJV16" s="316"/>
      <c r="FJW16" s="316"/>
      <c r="FJX16" s="316"/>
      <c r="FJY16" s="316"/>
      <c r="FJZ16" s="316"/>
      <c r="FKA16" s="316"/>
      <c r="FKB16" s="316"/>
      <c r="FKC16" s="316"/>
      <c r="FKD16" s="316"/>
      <c r="FKE16" s="316"/>
      <c r="FKF16" s="316"/>
      <c r="FKG16" s="316"/>
      <c r="FKH16" s="316"/>
      <c r="FKI16" s="316"/>
      <c r="FKJ16" s="316"/>
      <c r="FKK16" s="316"/>
      <c r="FKL16" s="316"/>
      <c r="FKM16" s="316"/>
      <c r="FKN16" s="316"/>
      <c r="FKO16" s="316"/>
      <c r="FKP16" s="316"/>
      <c r="FKQ16" s="316"/>
      <c r="FKR16" s="316"/>
      <c r="FKS16" s="316"/>
      <c r="FKT16" s="316"/>
      <c r="FKU16" s="316"/>
      <c r="FKV16" s="316"/>
      <c r="FKW16" s="316"/>
      <c r="FKX16" s="316"/>
      <c r="FKY16" s="316"/>
      <c r="FKZ16" s="316"/>
      <c r="FLA16" s="316"/>
      <c r="FLB16" s="316"/>
      <c r="FLC16" s="316"/>
      <c r="FLD16" s="316"/>
      <c r="FLE16" s="316"/>
      <c r="FLF16" s="316"/>
      <c r="FLG16" s="316"/>
      <c r="FLH16" s="316"/>
      <c r="FLI16" s="316"/>
      <c r="FLJ16" s="316"/>
      <c r="FLK16" s="316"/>
      <c r="FLL16" s="316"/>
      <c r="FLM16" s="316"/>
      <c r="FLN16" s="316"/>
      <c r="FLO16" s="316"/>
      <c r="FLP16" s="316"/>
      <c r="FLQ16" s="316"/>
      <c r="FLR16" s="316"/>
      <c r="FLS16" s="316"/>
      <c r="FLT16" s="316"/>
      <c r="FLU16" s="316"/>
      <c r="FLV16" s="316"/>
      <c r="FLW16" s="316"/>
      <c r="FLX16" s="316"/>
      <c r="FLY16" s="316"/>
      <c r="FLZ16" s="316"/>
      <c r="FMA16" s="316"/>
      <c r="FMB16" s="316"/>
      <c r="FMC16" s="316"/>
      <c r="FMD16" s="316"/>
      <c r="FME16" s="316"/>
      <c r="FMF16" s="316"/>
      <c r="FMG16" s="316"/>
      <c r="FMH16" s="316"/>
      <c r="FMI16" s="316"/>
      <c r="FMJ16" s="316"/>
      <c r="FMK16" s="316"/>
      <c r="FML16" s="316"/>
      <c r="FMM16" s="316"/>
      <c r="FMN16" s="316"/>
      <c r="FMO16" s="316"/>
      <c r="FMP16" s="316"/>
      <c r="FMQ16" s="316"/>
      <c r="FMR16" s="316"/>
      <c r="FMS16" s="316"/>
      <c r="FMT16" s="316"/>
      <c r="FMU16" s="316"/>
      <c r="FMV16" s="316"/>
      <c r="FMW16" s="316"/>
      <c r="FMX16" s="316"/>
      <c r="FMY16" s="316"/>
      <c r="FMZ16" s="316"/>
      <c r="FNA16" s="316"/>
      <c r="FNB16" s="316"/>
      <c r="FNC16" s="316"/>
      <c r="FND16" s="316"/>
      <c r="FNE16" s="316"/>
      <c r="FNF16" s="316"/>
      <c r="FNG16" s="316"/>
      <c r="FNH16" s="316"/>
      <c r="FNI16" s="316"/>
      <c r="FNJ16" s="316"/>
      <c r="FNK16" s="316"/>
      <c r="FNL16" s="316"/>
      <c r="FNM16" s="316"/>
      <c r="FNN16" s="316"/>
      <c r="FNO16" s="316"/>
      <c r="FNP16" s="316"/>
      <c r="FNQ16" s="316"/>
      <c r="FNR16" s="316"/>
      <c r="FNS16" s="316"/>
      <c r="FNT16" s="316"/>
      <c r="FNU16" s="316"/>
      <c r="FNV16" s="316"/>
      <c r="FNW16" s="316"/>
      <c r="FNX16" s="316"/>
      <c r="FNY16" s="316"/>
      <c r="FNZ16" s="316"/>
      <c r="FOA16" s="316"/>
      <c r="FOB16" s="316"/>
      <c r="FOC16" s="316"/>
      <c r="FOD16" s="316"/>
      <c r="FOE16" s="316"/>
      <c r="FOF16" s="316"/>
      <c r="FOG16" s="316"/>
      <c r="FOH16" s="316"/>
      <c r="FOI16" s="316"/>
      <c r="FOJ16" s="316"/>
      <c r="FOK16" s="316"/>
      <c r="FOL16" s="316"/>
      <c r="FOM16" s="316"/>
      <c r="FON16" s="316"/>
      <c r="FOO16" s="316"/>
      <c r="FOP16" s="316"/>
      <c r="FOQ16" s="316"/>
      <c r="FOR16" s="316"/>
      <c r="FOS16" s="316"/>
      <c r="FOT16" s="316"/>
      <c r="FOU16" s="316"/>
      <c r="FOV16" s="316"/>
      <c r="FOW16" s="316"/>
      <c r="FOX16" s="316"/>
      <c r="FOY16" s="316"/>
      <c r="FOZ16" s="316"/>
      <c r="FPA16" s="316"/>
      <c r="FPB16" s="316"/>
      <c r="FPC16" s="316"/>
      <c r="FPD16" s="316"/>
      <c r="FPE16" s="316"/>
      <c r="FPF16" s="316"/>
      <c r="FPG16" s="316"/>
      <c r="FPH16" s="316"/>
      <c r="FPI16" s="316"/>
      <c r="FPJ16" s="316"/>
      <c r="FPK16" s="316"/>
      <c r="FPL16" s="316"/>
      <c r="FPM16" s="316"/>
      <c r="FPN16" s="316"/>
      <c r="FPO16" s="316"/>
      <c r="FPP16" s="316"/>
      <c r="FPQ16" s="316"/>
      <c r="FPR16" s="316"/>
      <c r="FPS16" s="316"/>
      <c r="FPT16" s="316"/>
      <c r="FPU16" s="316"/>
      <c r="FPV16" s="316"/>
      <c r="FPW16" s="316"/>
      <c r="FPX16" s="316"/>
      <c r="FPY16" s="316"/>
      <c r="FPZ16" s="316"/>
      <c r="FQA16" s="316"/>
      <c r="FQB16" s="316"/>
      <c r="FQC16" s="316"/>
      <c r="FQD16" s="316"/>
      <c r="FQE16" s="316"/>
      <c r="FQF16" s="316"/>
      <c r="FQG16" s="316"/>
      <c r="FQH16" s="316"/>
      <c r="FQI16" s="316"/>
      <c r="FQJ16" s="316"/>
      <c r="FQK16" s="316"/>
      <c r="FQL16" s="316"/>
      <c r="FQM16" s="316"/>
      <c r="FQN16" s="316"/>
      <c r="FQO16" s="316"/>
      <c r="FQP16" s="316"/>
      <c r="FQQ16" s="316"/>
      <c r="FQR16" s="316"/>
      <c r="FQS16" s="316"/>
      <c r="FQT16" s="316"/>
      <c r="FQU16" s="316"/>
      <c r="FQV16" s="316"/>
      <c r="FQW16" s="316"/>
      <c r="FQX16" s="316"/>
      <c r="FQY16" s="316"/>
      <c r="FQZ16" s="316"/>
      <c r="FRA16" s="316"/>
      <c r="FRB16" s="316"/>
      <c r="FRC16" s="316"/>
      <c r="FRD16" s="316"/>
      <c r="FRE16" s="316"/>
      <c r="FRF16" s="316"/>
      <c r="FRG16" s="316"/>
      <c r="FRH16" s="316"/>
      <c r="FRI16" s="316"/>
      <c r="FRJ16" s="316"/>
      <c r="FRK16" s="316"/>
      <c r="FRL16" s="316"/>
      <c r="FRM16" s="316"/>
      <c r="FRN16" s="316"/>
      <c r="FRO16" s="316"/>
      <c r="FRP16" s="316"/>
      <c r="FRQ16" s="316"/>
      <c r="FRR16" s="316"/>
      <c r="FRS16" s="316"/>
      <c r="FRT16" s="316"/>
      <c r="FRU16" s="316"/>
      <c r="FRV16" s="316"/>
      <c r="FRW16" s="316"/>
      <c r="FRX16" s="316"/>
      <c r="FRY16" s="316"/>
      <c r="FRZ16" s="316"/>
      <c r="FSA16" s="316"/>
      <c r="FSB16" s="316"/>
      <c r="FSC16" s="316"/>
      <c r="FSD16" s="316"/>
      <c r="FSE16" s="316"/>
      <c r="FSF16" s="316"/>
      <c r="FSG16" s="316"/>
      <c r="FSH16" s="316"/>
      <c r="FSI16" s="316"/>
      <c r="FSJ16" s="316"/>
      <c r="FSK16" s="316"/>
      <c r="FSL16" s="316"/>
      <c r="FSM16" s="316"/>
      <c r="FSN16" s="316"/>
      <c r="FSO16" s="316"/>
      <c r="FSP16" s="316"/>
      <c r="FSQ16" s="316"/>
      <c r="FSR16" s="316"/>
      <c r="FSS16" s="316"/>
      <c r="FST16" s="316"/>
      <c r="FSU16" s="316"/>
      <c r="FSV16" s="316"/>
      <c r="FSW16" s="316"/>
      <c r="FSX16" s="316"/>
      <c r="FSY16" s="316"/>
      <c r="FSZ16" s="316"/>
      <c r="FTA16" s="316"/>
      <c r="FTB16" s="316"/>
      <c r="FTC16" s="316"/>
      <c r="FTD16" s="316"/>
      <c r="FTE16" s="316"/>
      <c r="FTF16" s="316"/>
      <c r="FTG16" s="316"/>
      <c r="FTH16" s="316"/>
      <c r="FTI16" s="316"/>
      <c r="FTJ16" s="316"/>
      <c r="FTK16" s="316"/>
      <c r="FTL16" s="316"/>
      <c r="FTM16" s="316"/>
      <c r="FTN16" s="316"/>
      <c r="FTO16" s="316"/>
      <c r="FTP16" s="316"/>
      <c r="FTQ16" s="316"/>
      <c r="FTR16" s="316"/>
      <c r="FTS16" s="316"/>
      <c r="FTT16" s="316"/>
      <c r="FTU16" s="316"/>
      <c r="FTV16" s="316"/>
      <c r="FTW16" s="316"/>
      <c r="FTX16" s="316"/>
      <c r="FTY16" s="316"/>
      <c r="FTZ16" s="316"/>
      <c r="FUA16" s="316"/>
      <c r="FUB16" s="316"/>
      <c r="FUC16" s="316"/>
      <c r="FUD16" s="316"/>
      <c r="FUE16" s="316"/>
      <c r="FUF16" s="316"/>
      <c r="FUG16" s="316"/>
      <c r="FUH16" s="316"/>
      <c r="FUI16" s="316"/>
      <c r="FUJ16" s="316"/>
      <c r="FUK16" s="316"/>
      <c r="FUL16" s="316"/>
      <c r="FUM16" s="316"/>
      <c r="FUN16" s="316"/>
      <c r="FUO16" s="316"/>
      <c r="FUP16" s="316"/>
      <c r="FUQ16" s="316"/>
      <c r="FUR16" s="316"/>
      <c r="FUS16" s="316"/>
      <c r="FUT16" s="316"/>
      <c r="FUU16" s="316"/>
      <c r="FUV16" s="316"/>
      <c r="FUW16" s="316"/>
      <c r="FUX16" s="316"/>
      <c r="FUY16" s="316"/>
      <c r="FUZ16" s="316"/>
      <c r="FVA16" s="316"/>
      <c r="FVB16" s="316"/>
      <c r="FVC16" s="316"/>
      <c r="FVD16" s="316"/>
      <c r="FVE16" s="316"/>
      <c r="FVF16" s="316"/>
      <c r="FVG16" s="316"/>
      <c r="FVH16" s="316"/>
      <c r="FVI16" s="316"/>
      <c r="FVJ16" s="316"/>
      <c r="FVK16" s="316"/>
      <c r="FVL16" s="316"/>
      <c r="FVM16" s="316"/>
      <c r="FVN16" s="316"/>
      <c r="FVO16" s="316"/>
      <c r="FVP16" s="316"/>
      <c r="FVQ16" s="316"/>
      <c r="FVR16" s="316"/>
      <c r="FVS16" s="316"/>
      <c r="FVT16" s="316"/>
      <c r="FVU16" s="316"/>
      <c r="FVV16" s="316"/>
      <c r="FVW16" s="316"/>
      <c r="FVX16" s="316"/>
      <c r="FVY16" s="316"/>
      <c r="FVZ16" s="316"/>
      <c r="FWA16" s="316"/>
      <c r="FWB16" s="316"/>
      <c r="FWC16" s="316"/>
      <c r="FWD16" s="316"/>
      <c r="FWE16" s="316"/>
      <c r="FWF16" s="316"/>
      <c r="FWG16" s="316"/>
      <c r="FWH16" s="316"/>
      <c r="FWI16" s="316"/>
      <c r="FWJ16" s="316"/>
      <c r="FWK16" s="316"/>
      <c r="FWL16" s="316"/>
      <c r="FWM16" s="316"/>
      <c r="FWN16" s="316"/>
      <c r="FWO16" s="316"/>
      <c r="FWP16" s="316"/>
      <c r="FWQ16" s="316"/>
      <c r="FWR16" s="316"/>
      <c r="FWS16" s="316"/>
      <c r="FWT16" s="316"/>
      <c r="FWU16" s="316"/>
      <c r="FWV16" s="316"/>
      <c r="FWW16" s="316"/>
      <c r="FWX16" s="316"/>
      <c r="FWY16" s="316"/>
      <c r="FWZ16" s="316"/>
      <c r="FXA16" s="316"/>
      <c r="FXB16" s="316"/>
      <c r="FXC16" s="316"/>
      <c r="FXD16" s="316"/>
      <c r="FXE16" s="316"/>
      <c r="FXF16" s="316"/>
      <c r="FXG16" s="316"/>
      <c r="FXH16" s="316"/>
      <c r="FXI16" s="316"/>
      <c r="FXJ16" s="316"/>
      <c r="FXK16" s="316"/>
      <c r="FXL16" s="316"/>
      <c r="FXM16" s="316"/>
      <c r="FXN16" s="316"/>
      <c r="FXO16" s="316"/>
      <c r="FXP16" s="316"/>
      <c r="FXQ16" s="316"/>
      <c r="FXR16" s="316"/>
      <c r="FXS16" s="316"/>
      <c r="FXT16" s="316"/>
      <c r="FXU16" s="316"/>
      <c r="FXV16" s="316"/>
      <c r="FXW16" s="316"/>
      <c r="FXX16" s="316"/>
      <c r="FXY16" s="316"/>
      <c r="FXZ16" s="316"/>
      <c r="FYA16" s="316"/>
      <c r="FYB16" s="316"/>
      <c r="FYC16" s="316"/>
      <c r="FYD16" s="316"/>
      <c r="FYE16" s="316"/>
      <c r="FYF16" s="316"/>
      <c r="FYG16" s="316"/>
      <c r="FYH16" s="316"/>
      <c r="FYI16" s="316"/>
      <c r="FYJ16" s="316"/>
      <c r="FYK16" s="316"/>
      <c r="FYL16" s="316"/>
      <c r="FYM16" s="316"/>
      <c r="FYN16" s="316"/>
      <c r="FYO16" s="316"/>
      <c r="FYP16" s="316"/>
      <c r="FYQ16" s="316"/>
      <c r="FYR16" s="316"/>
      <c r="FYS16" s="316"/>
      <c r="FYT16" s="316"/>
      <c r="FYU16" s="316"/>
      <c r="FYV16" s="316"/>
      <c r="FYW16" s="316"/>
      <c r="FYX16" s="316"/>
      <c r="FYY16" s="316"/>
      <c r="FYZ16" s="316"/>
      <c r="FZA16" s="316"/>
      <c r="FZB16" s="316"/>
      <c r="FZC16" s="316"/>
      <c r="FZD16" s="316"/>
      <c r="FZE16" s="316"/>
      <c r="FZF16" s="316"/>
      <c r="FZG16" s="316"/>
      <c r="FZH16" s="316"/>
      <c r="FZI16" s="316"/>
      <c r="FZJ16" s="316"/>
      <c r="FZK16" s="316"/>
      <c r="FZL16" s="316"/>
      <c r="FZM16" s="316"/>
      <c r="FZN16" s="316"/>
      <c r="FZO16" s="316"/>
      <c r="FZP16" s="316"/>
      <c r="FZQ16" s="316"/>
      <c r="FZR16" s="316"/>
      <c r="FZS16" s="316"/>
      <c r="FZT16" s="316"/>
      <c r="FZU16" s="316"/>
      <c r="FZV16" s="316"/>
      <c r="FZW16" s="316"/>
      <c r="FZX16" s="316"/>
      <c r="FZY16" s="316"/>
      <c r="FZZ16" s="316"/>
      <c r="GAA16" s="316"/>
      <c r="GAB16" s="316"/>
      <c r="GAC16" s="316"/>
      <c r="GAD16" s="316"/>
      <c r="GAE16" s="316"/>
      <c r="GAF16" s="316"/>
      <c r="GAG16" s="316"/>
      <c r="GAH16" s="316"/>
      <c r="GAI16" s="316"/>
      <c r="GAJ16" s="316"/>
      <c r="GAK16" s="316"/>
      <c r="GAL16" s="316"/>
      <c r="GAM16" s="316"/>
      <c r="GAN16" s="316"/>
      <c r="GAO16" s="316"/>
      <c r="GAP16" s="316"/>
      <c r="GAQ16" s="316"/>
      <c r="GAR16" s="316"/>
      <c r="GAS16" s="316"/>
      <c r="GAT16" s="316"/>
      <c r="GAU16" s="316"/>
      <c r="GAV16" s="316"/>
      <c r="GAW16" s="316"/>
      <c r="GAX16" s="316"/>
      <c r="GAY16" s="316"/>
      <c r="GAZ16" s="316"/>
      <c r="GBA16" s="316"/>
      <c r="GBB16" s="316"/>
      <c r="GBC16" s="316"/>
      <c r="GBD16" s="316"/>
      <c r="GBE16" s="316"/>
      <c r="GBF16" s="316"/>
      <c r="GBG16" s="316"/>
      <c r="GBH16" s="316"/>
      <c r="GBI16" s="316"/>
      <c r="GBJ16" s="316"/>
      <c r="GBK16" s="316"/>
      <c r="GBL16" s="316"/>
      <c r="GBM16" s="316"/>
      <c r="GBN16" s="316"/>
      <c r="GBO16" s="316"/>
      <c r="GBP16" s="316"/>
      <c r="GBQ16" s="316"/>
      <c r="GBR16" s="316"/>
      <c r="GBS16" s="316"/>
      <c r="GBT16" s="316"/>
      <c r="GBU16" s="316"/>
      <c r="GBV16" s="316"/>
      <c r="GBW16" s="316"/>
      <c r="GBX16" s="316"/>
      <c r="GBY16" s="316"/>
      <c r="GBZ16" s="316"/>
      <c r="GCA16" s="316"/>
      <c r="GCB16" s="316"/>
      <c r="GCC16" s="316"/>
      <c r="GCD16" s="316"/>
      <c r="GCE16" s="316"/>
      <c r="GCF16" s="316"/>
      <c r="GCG16" s="316"/>
      <c r="GCH16" s="316"/>
      <c r="GCI16" s="316"/>
      <c r="GCJ16" s="316"/>
      <c r="GCK16" s="316"/>
      <c r="GCL16" s="316"/>
      <c r="GCM16" s="316"/>
      <c r="GCN16" s="316"/>
      <c r="GCO16" s="316"/>
      <c r="GCP16" s="316"/>
      <c r="GCQ16" s="316"/>
      <c r="GCR16" s="316"/>
      <c r="GCS16" s="316"/>
      <c r="GCT16" s="316"/>
      <c r="GCU16" s="316"/>
      <c r="GCV16" s="316"/>
      <c r="GCW16" s="316"/>
      <c r="GCX16" s="316"/>
      <c r="GCY16" s="316"/>
      <c r="GCZ16" s="316"/>
      <c r="GDA16" s="316"/>
      <c r="GDB16" s="316"/>
      <c r="GDC16" s="316"/>
      <c r="GDD16" s="316"/>
      <c r="GDE16" s="316"/>
      <c r="GDF16" s="316"/>
      <c r="GDG16" s="316"/>
      <c r="GDH16" s="316"/>
      <c r="GDI16" s="316"/>
      <c r="GDJ16" s="316"/>
      <c r="GDK16" s="316"/>
      <c r="GDL16" s="316"/>
      <c r="GDM16" s="316"/>
      <c r="GDN16" s="316"/>
      <c r="GDO16" s="316"/>
      <c r="GDP16" s="316"/>
      <c r="GDQ16" s="316"/>
      <c r="GDR16" s="316"/>
      <c r="GDS16" s="316"/>
      <c r="GDT16" s="316"/>
      <c r="GDU16" s="316"/>
      <c r="GDV16" s="316"/>
      <c r="GDW16" s="316"/>
      <c r="GDX16" s="316"/>
      <c r="GDY16" s="316"/>
      <c r="GDZ16" s="316"/>
      <c r="GEA16" s="316"/>
      <c r="GEB16" s="316"/>
      <c r="GEC16" s="316"/>
      <c r="GED16" s="316"/>
      <c r="GEE16" s="316"/>
      <c r="GEF16" s="316"/>
      <c r="GEG16" s="316"/>
      <c r="GEH16" s="316"/>
      <c r="GEI16" s="316"/>
      <c r="GEJ16" s="316"/>
      <c r="GEK16" s="316"/>
      <c r="GEL16" s="316"/>
      <c r="GEM16" s="316"/>
      <c r="GEN16" s="316"/>
      <c r="GEO16" s="316"/>
      <c r="GEP16" s="316"/>
      <c r="GEQ16" s="316"/>
      <c r="GER16" s="316"/>
      <c r="GES16" s="316"/>
      <c r="GET16" s="316"/>
      <c r="GEU16" s="316"/>
      <c r="GEV16" s="316"/>
      <c r="GEW16" s="316"/>
      <c r="GEX16" s="316"/>
      <c r="GEY16" s="316"/>
      <c r="GEZ16" s="316"/>
      <c r="GFA16" s="316"/>
      <c r="GFB16" s="316"/>
      <c r="GFC16" s="316"/>
      <c r="GFD16" s="316"/>
      <c r="GFE16" s="316"/>
      <c r="GFF16" s="316"/>
      <c r="GFG16" s="316"/>
      <c r="GFH16" s="316"/>
      <c r="GFI16" s="316"/>
      <c r="GFJ16" s="316"/>
      <c r="GFK16" s="316"/>
      <c r="GFL16" s="316"/>
      <c r="GFM16" s="316"/>
      <c r="GFN16" s="316"/>
      <c r="GFO16" s="316"/>
      <c r="GFP16" s="316"/>
      <c r="GFQ16" s="316"/>
      <c r="GFR16" s="316"/>
      <c r="GFS16" s="316"/>
      <c r="GFT16" s="316"/>
      <c r="GFU16" s="316"/>
      <c r="GFV16" s="316"/>
      <c r="GFW16" s="316"/>
      <c r="GFX16" s="316"/>
      <c r="GFY16" s="316"/>
      <c r="GFZ16" s="316"/>
      <c r="GGA16" s="316"/>
      <c r="GGB16" s="316"/>
      <c r="GGC16" s="316"/>
      <c r="GGD16" s="316"/>
      <c r="GGE16" s="316"/>
      <c r="GGF16" s="316"/>
      <c r="GGG16" s="316"/>
      <c r="GGH16" s="316"/>
      <c r="GGI16" s="316"/>
      <c r="GGJ16" s="316"/>
      <c r="GGK16" s="316"/>
      <c r="GGL16" s="316"/>
      <c r="GGM16" s="316"/>
      <c r="GGN16" s="316"/>
      <c r="GGO16" s="316"/>
      <c r="GGP16" s="316"/>
      <c r="GGQ16" s="316"/>
      <c r="GGR16" s="316"/>
      <c r="GGS16" s="316"/>
      <c r="GGT16" s="316"/>
      <c r="GGU16" s="316"/>
      <c r="GGV16" s="316"/>
      <c r="GGW16" s="316"/>
      <c r="GGX16" s="316"/>
      <c r="GGY16" s="316"/>
      <c r="GGZ16" s="316"/>
      <c r="GHA16" s="316"/>
      <c r="GHB16" s="316"/>
      <c r="GHC16" s="316"/>
      <c r="GHD16" s="316"/>
      <c r="GHE16" s="316"/>
      <c r="GHF16" s="316"/>
      <c r="GHG16" s="316"/>
      <c r="GHH16" s="316"/>
      <c r="GHI16" s="316"/>
      <c r="GHJ16" s="316"/>
      <c r="GHK16" s="316"/>
      <c r="GHL16" s="316"/>
      <c r="GHM16" s="316"/>
      <c r="GHN16" s="316"/>
      <c r="GHO16" s="316"/>
      <c r="GHP16" s="316"/>
      <c r="GHQ16" s="316"/>
      <c r="GHR16" s="316"/>
      <c r="GHS16" s="316"/>
      <c r="GHT16" s="316"/>
      <c r="GHU16" s="316"/>
      <c r="GHV16" s="316"/>
      <c r="GHW16" s="316"/>
      <c r="GHX16" s="316"/>
      <c r="GHY16" s="316"/>
      <c r="GHZ16" s="316"/>
      <c r="GIA16" s="316"/>
      <c r="GIB16" s="316"/>
      <c r="GIC16" s="316"/>
      <c r="GID16" s="316"/>
      <c r="GIE16" s="316"/>
      <c r="GIF16" s="316"/>
      <c r="GIG16" s="316"/>
      <c r="GIH16" s="316"/>
      <c r="GII16" s="316"/>
      <c r="GIJ16" s="316"/>
      <c r="GIK16" s="316"/>
      <c r="GIL16" s="316"/>
      <c r="GIM16" s="316"/>
      <c r="GIN16" s="316"/>
      <c r="GIO16" s="316"/>
      <c r="GIP16" s="316"/>
      <c r="GIQ16" s="316"/>
      <c r="GIR16" s="316"/>
      <c r="GIS16" s="316"/>
      <c r="GIT16" s="316"/>
      <c r="GIU16" s="316"/>
      <c r="GIV16" s="316"/>
      <c r="GIW16" s="316"/>
      <c r="GIX16" s="316"/>
      <c r="GIY16" s="316"/>
      <c r="GIZ16" s="316"/>
      <c r="GJA16" s="316"/>
      <c r="GJB16" s="316"/>
      <c r="GJC16" s="316"/>
      <c r="GJD16" s="316"/>
      <c r="GJE16" s="316"/>
      <c r="GJF16" s="316"/>
      <c r="GJG16" s="316"/>
      <c r="GJH16" s="316"/>
      <c r="GJI16" s="316"/>
      <c r="GJJ16" s="316"/>
      <c r="GJK16" s="316"/>
      <c r="GJL16" s="316"/>
      <c r="GJM16" s="316"/>
      <c r="GJN16" s="316"/>
      <c r="GJO16" s="316"/>
      <c r="GJP16" s="316"/>
      <c r="GJQ16" s="316"/>
      <c r="GJR16" s="316"/>
      <c r="GJS16" s="316"/>
      <c r="GJT16" s="316"/>
      <c r="GJU16" s="316"/>
      <c r="GJV16" s="316"/>
      <c r="GJW16" s="316"/>
      <c r="GJX16" s="316"/>
      <c r="GJY16" s="316"/>
      <c r="GJZ16" s="316"/>
      <c r="GKA16" s="316"/>
      <c r="GKB16" s="316"/>
      <c r="GKC16" s="316"/>
      <c r="GKD16" s="316"/>
      <c r="GKE16" s="316"/>
      <c r="GKF16" s="316"/>
      <c r="GKG16" s="316"/>
      <c r="GKH16" s="316"/>
      <c r="GKI16" s="316"/>
      <c r="GKJ16" s="316"/>
      <c r="GKK16" s="316"/>
      <c r="GKL16" s="316"/>
      <c r="GKM16" s="316"/>
      <c r="GKN16" s="316"/>
      <c r="GKO16" s="316"/>
      <c r="GKP16" s="316"/>
      <c r="GKQ16" s="316"/>
      <c r="GKR16" s="316"/>
      <c r="GKS16" s="316"/>
      <c r="GKT16" s="316"/>
      <c r="GKU16" s="316"/>
      <c r="GKV16" s="316"/>
      <c r="GKW16" s="316"/>
      <c r="GKX16" s="316"/>
      <c r="GKY16" s="316"/>
      <c r="GKZ16" s="316"/>
      <c r="GLA16" s="316"/>
      <c r="GLB16" s="316"/>
      <c r="GLC16" s="316"/>
      <c r="GLD16" s="316"/>
      <c r="GLE16" s="316"/>
      <c r="GLF16" s="316"/>
      <c r="GLG16" s="316"/>
      <c r="GLH16" s="316"/>
      <c r="GLI16" s="316"/>
      <c r="GLJ16" s="316"/>
      <c r="GLK16" s="316"/>
      <c r="GLL16" s="316"/>
      <c r="GLM16" s="316"/>
      <c r="GLN16" s="316"/>
      <c r="GLO16" s="316"/>
      <c r="GLP16" s="316"/>
      <c r="GLQ16" s="316"/>
      <c r="GLR16" s="316"/>
      <c r="GLS16" s="316"/>
      <c r="GLT16" s="316"/>
      <c r="GLU16" s="316"/>
      <c r="GLV16" s="316"/>
      <c r="GLW16" s="316"/>
      <c r="GLX16" s="316"/>
      <c r="GLY16" s="316"/>
      <c r="GLZ16" s="316"/>
      <c r="GMA16" s="316"/>
      <c r="GMB16" s="316"/>
      <c r="GMC16" s="316"/>
      <c r="GMD16" s="316"/>
      <c r="GME16" s="316"/>
      <c r="GMF16" s="316"/>
      <c r="GMG16" s="316"/>
      <c r="GMH16" s="316"/>
      <c r="GMI16" s="316"/>
      <c r="GMJ16" s="316"/>
      <c r="GMK16" s="316"/>
      <c r="GML16" s="316"/>
      <c r="GMM16" s="316"/>
      <c r="GMN16" s="316"/>
      <c r="GMO16" s="316"/>
      <c r="GMP16" s="316"/>
      <c r="GMQ16" s="316"/>
      <c r="GMR16" s="316"/>
      <c r="GMS16" s="316"/>
      <c r="GMT16" s="316"/>
      <c r="GMU16" s="316"/>
      <c r="GMV16" s="316"/>
      <c r="GMW16" s="316"/>
      <c r="GMX16" s="316"/>
      <c r="GMY16" s="316"/>
      <c r="GMZ16" s="316"/>
      <c r="GNA16" s="316"/>
      <c r="GNB16" s="316"/>
      <c r="GNC16" s="316"/>
      <c r="GND16" s="316"/>
      <c r="GNE16" s="316"/>
      <c r="GNF16" s="316"/>
      <c r="GNG16" s="316"/>
      <c r="GNH16" s="316"/>
      <c r="GNI16" s="316"/>
      <c r="GNJ16" s="316"/>
      <c r="GNK16" s="316"/>
      <c r="GNL16" s="316"/>
      <c r="GNM16" s="316"/>
      <c r="GNN16" s="316"/>
      <c r="GNO16" s="316"/>
      <c r="GNP16" s="316"/>
      <c r="GNQ16" s="316"/>
      <c r="GNR16" s="316"/>
      <c r="GNS16" s="316"/>
      <c r="GNT16" s="316"/>
      <c r="GNU16" s="316"/>
      <c r="GNV16" s="316"/>
      <c r="GNW16" s="316"/>
      <c r="GNX16" s="316"/>
      <c r="GNY16" s="316"/>
      <c r="GNZ16" s="316"/>
      <c r="GOA16" s="316"/>
      <c r="GOB16" s="316"/>
      <c r="GOC16" s="316"/>
      <c r="GOD16" s="316"/>
      <c r="GOE16" s="316"/>
      <c r="GOF16" s="316"/>
      <c r="GOG16" s="316"/>
      <c r="GOH16" s="316"/>
      <c r="GOI16" s="316"/>
      <c r="GOJ16" s="316"/>
      <c r="GOK16" s="316"/>
      <c r="GOL16" s="316"/>
      <c r="GOM16" s="316"/>
      <c r="GON16" s="316"/>
      <c r="GOO16" s="316"/>
      <c r="GOP16" s="316"/>
      <c r="GOQ16" s="316"/>
      <c r="GOR16" s="316"/>
      <c r="GOS16" s="316"/>
      <c r="GOT16" s="316"/>
      <c r="GOU16" s="316"/>
      <c r="GOV16" s="316"/>
      <c r="GOW16" s="316"/>
      <c r="GOX16" s="316"/>
      <c r="GOY16" s="316"/>
      <c r="GOZ16" s="316"/>
      <c r="GPA16" s="316"/>
      <c r="GPB16" s="316"/>
      <c r="GPC16" s="316"/>
      <c r="GPD16" s="316"/>
      <c r="GPE16" s="316"/>
      <c r="GPF16" s="316"/>
      <c r="GPG16" s="316"/>
      <c r="GPH16" s="316"/>
      <c r="GPI16" s="316"/>
      <c r="GPJ16" s="316"/>
      <c r="GPK16" s="316"/>
      <c r="GPL16" s="316"/>
      <c r="GPM16" s="316"/>
      <c r="GPN16" s="316"/>
      <c r="GPO16" s="316"/>
      <c r="GPP16" s="316"/>
      <c r="GPQ16" s="316"/>
      <c r="GPR16" s="316"/>
      <c r="GPS16" s="316"/>
      <c r="GPT16" s="316"/>
      <c r="GPU16" s="316"/>
      <c r="GPV16" s="316"/>
      <c r="GPW16" s="316"/>
      <c r="GPX16" s="316"/>
      <c r="GPY16" s="316"/>
      <c r="GPZ16" s="316"/>
      <c r="GQA16" s="316"/>
      <c r="GQB16" s="316"/>
      <c r="GQC16" s="316"/>
      <c r="GQD16" s="316"/>
      <c r="GQE16" s="316"/>
      <c r="GQF16" s="316"/>
      <c r="GQG16" s="316"/>
      <c r="GQH16" s="316"/>
      <c r="GQI16" s="316"/>
      <c r="GQJ16" s="316"/>
      <c r="GQK16" s="316"/>
      <c r="GQL16" s="316"/>
      <c r="GQM16" s="316"/>
      <c r="GQN16" s="316"/>
      <c r="GQO16" s="316"/>
      <c r="GQP16" s="316"/>
      <c r="GQQ16" s="316"/>
      <c r="GQR16" s="316"/>
      <c r="GQS16" s="316"/>
      <c r="GQT16" s="316"/>
      <c r="GQU16" s="316"/>
      <c r="GQV16" s="316"/>
      <c r="GQW16" s="316"/>
      <c r="GQX16" s="316"/>
      <c r="GQY16" s="316"/>
      <c r="GQZ16" s="316"/>
      <c r="GRA16" s="316"/>
      <c r="GRB16" s="316"/>
      <c r="GRC16" s="316"/>
      <c r="GRD16" s="316"/>
      <c r="GRE16" s="316"/>
      <c r="GRF16" s="316"/>
      <c r="GRG16" s="316"/>
      <c r="GRH16" s="316"/>
      <c r="GRI16" s="316"/>
      <c r="GRJ16" s="316"/>
      <c r="GRK16" s="316"/>
      <c r="GRL16" s="316"/>
      <c r="GRM16" s="316"/>
      <c r="GRN16" s="316"/>
      <c r="GRO16" s="316"/>
      <c r="GRP16" s="316"/>
      <c r="GRQ16" s="316"/>
      <c r="GRR16" s="316"/>
      <c r="GRS16" s="316"/>
      <c r="GRT16" s="316"/>
      <c r="GRU16" s="316"/>
      <c r="GRV16" s="316"/>
      <c r="GRW16" s="316"/>
      <c r="GRX16" s="316"/>
      <c r="GRY16" s="316"/>
      <c r="GRZ16" s="316"/>
      <c r="GSA16" s="316"/>
      <c r="GSB16" s="316"/>
      <c r="GSC16" s="316"/>
      <c r="GSD16" s="316"/>
      <c r="GSE16" s="316"/>
      <c r="GSF16" s="316"/>
      <c r="GSG16" s="316"/>
      <c r="GSH16" s="316"/>
      <c r="GSI16" s="316"/>
      <c r="GSJ16" s="316"/>
      <c r="GSK16" s="316"/>
      <c r="GSL16" s="316"/>
      <c r="GSM16" s="316"/>
      <c r="GSN16" s="316"/>
      <c r="GSO16" s="316"/>
      <c r="GSP16" s="316"/>
      <c r="GSQ16" s="316"/>
      <c r="GSR16" s="316"/>
      <c r="GSS16" s="316"/>
      <c r="GST16" s="316"/>
      <c r="GSU16" s="316"/>
      <c r="GSV16" s="316"/>
      <c r="GSW16" s="316"/>
      <c r="GSX16" s="316"/>
      <c r="GSY16" s="316"/>
      <c r="GSZ16" s="316"/>
      <c r="GTA16" s="316"/>
      <c r="GTB16" s="316"/>
      <c r="GTC16" s="316"/>
      <c r="GTD16" s="316"/>
      <c r="GTE16" s="316"/>
      <c r="GTF16" s="316"/>
      <c r="GTG16" s="316"/>
      <c r="GTH16" s="316"/>
      <c r="GTI16" s="316"/>
      <c r="GTJ16" s="316"/>
      <c r="GTK16" s="316"/>
      <c r="GTL16" s="316"/>
      <c r="GTM16" s="316"/>
      <c r="GTN16" s="316"/>
      <c r="GTO16" s="316"/>
      <c r="GTP16" s="316"/>
      <c r="GTQ16" s="316"/>
      <c r="GTR16" s="316"/>
      <c r="GTS16" s="316"/>
      <c r="GTT16" s="316"/>
      <c r="GTU16" s="316"/>
      <c r="GTV16" s="316"/>
      <c r="GTW16" s="316"/>
      <c r="GTX16" s="316"/>
      <c r="GTY16" s="316"/>
      <c r="GTZ16" s="316"/>
      <c r="GUA16" s="316"/>
      <c r="GUB16" s="316"/>
      <c r="GUC16" s="316"/>
      <c r="GUD16" s="316"/>
      <c r="GUE16" s="316"/>
      <c r="GUF16" s="316"/>
      <c r="GUG16" s="316"/>
      <c r="GUH16" s="316"/>
      <c r="GUI16" s="316"/>
      <c r="GUJ16" s="316"/>
      <c r="GUK16" s="316"/>
      <c r="GUL16" s="316"/>
      <c r="GUM16" s="316"/>
      <c r="GUN16" s="316"/>
      <c r="GUO16" s="316"/>
      <c r="GUP16" s="316"/>
      <c r="GUQ16" s="316"/>
      <c r="GUR16" s="316"/>
      <c r="GUS16" s="316"/>
      <c r="GUT16" s="316"/>
      <c r="GUU16" s="316"/>
      <c r="GUV16" s="316"/>
      <c r="GUW16" s="316"/>
      <c r="GUX16" s="316"/>
      <c r="GUY16" s="316"/>
      <c r="GUZ16" s="316"/>
      <c r="GVA16" s="316"/>
      <c r="GVB16" s="316"/>
      <c r="GVC16" s="316"/>
      <c r="GVD16" s="316"/>
      <c r="GVE16" s="316"/>
      <c r="GVF16" s="316"/>
      <c r="GVG16" s="316"/>
      <c r="GVH16" s="316"/>
      <c r="GVI16" s="316"/>
      <c r="GVJ16" s="316"/>
      <c r="GVK16" s="316"/>
      <c r="GVL16" s="316"/>
      <c r="GVM16" s="316"/>
      <c r="GVN16" s="316"/>
      <c r="GVO16" s="316"/>
      <c r="GVP16" s="316"/>
      <c r="GVQ16" s="316"/>
      <c r="GVR16" s="316"/>
      <c r="GVS16" s="316"/>
      <c r="GVT16" s="316"/>
      <c r="GVU16" s="316"/>
      <c r="GVV16" s="316"/>
      <c r="GVW16" s="316"/>
      <c r="GVX16" s="316"/>
      <c r="GVY16" s="316"/>
      <c r="GVZ16" s="316"/>
      <c r="GWA16" s="316"/>
      <c r="GWB16" s="316"/>
      <c r="GWC16" s="316"/>
      <c r="GWD16" s="316"/>
      <c r="GWE16" s="316"/>
      <c r="GWF16" s="316"/>
      <c r="GWG16" s="316"/>
      <c r="GWH16" s="316"/>
      <c r="GWI16" s="316"/>
      <c r="GWJ16" s="316"/>
      <c r="GWK16" s="316"/>
      <c r="GWL16" s="316"/>
      <c r="GWM16" s="316"/>
      <c r="GWN16" s="316"/>
      <c r="GWO16" s="316"/>
      <c r="GWP16" s="316"/>
      <c r="GWQ16" s="316"/>
      <c r="GWR16" s="316"/>
      <c r="GWS16" s="316"/>
      <c r="GWT16" s="316"/>
      <c r="GWU16" s="316"/>
      <c r="GWV16" s="316"/>
      <c r="GWW16" s="316"/>
      <c r="GWX16" s="316"/>
      <c r="GWY16" s="316"/>
      <c r="GWZ16" s="316"/>
      <c r="GXA16" s="316"/>
      <c r="GXB16" s="316"/>
      <c r="GXC16" s="316"/>
      <c r="GXD16" s="316"/>
      <c r="GXE16" s="316"/>
      <c r="GXF16" s="316"/>
      <c r="GXG16" s="316"/>
      <c r="GXH16" s="316"/>
      <c r="GXI16" s="316"/>
      <c r="GXJ16" s="316"/>
      <c r="GXK16" s="316"/>
      <c r="GXL16" s="316"/>
      <c r="GXM16" s="316"/>
      <c r="GXN16" s="316"/>
      <c r="GXO16" s="316"/>
      <c r="GXP16" s="316"/>
      <c r="GXQ16" s="316"/>
      <c r="GXR16" s="316"/>
      <c r="GXS16" s="316"/>
      <c r="GXT16" s="316"/>
      <c r="GXU16" s="316"/>
      <c r="GXV16" s="316"/>
      <c r="GXW16" s="316"/>
      <c r="GXX16" s="316"/>
      <c r="GXY16" s="316"/>
      <c r="GXZ16" s="316"/>
      <c r="GYA16" s="316"/>
      <c r="GYB16" s="316"/>
      <c r="GYC16" s="316"/>
      <c r="GYD16" s="316"/>
      <c r="GYE16" s="316"/>
      <c r="GYF16" s="316"/>
      <c r="GYG16" s="316"/>
      <c r="GYH16" s="316"/>
      <c r="GYI16" s="316"/>
      <c r="GYJ16" s="316"/>
      <c r="GYK16" s="316"/>
      <c r="GYL16" s="316"/>
      <c r="GYM16" s="316"/>
      <c r="GYN16" s="316"/>
      <c r="GYO16" s="316"/>
      <c r="GYP16" s="316"/>
      <c r="GYQ16" s="316"/>
      <c r="GYR16" s="316"/>
      <c r="GYS16" s="316"/>
      <c r="GYT16" s="316"/>
      <c r="GYU16" s="316"/>
      <c r="GYV16" s="316"/>
      <c r="GYW16" s="316"/>
      <c r="GYX16" s="316"/>
      <c r="GYY16" s="316"/>
      <c r="GYZ16" s="316"/>
      <c r="GZA16" s="316"/>
      <c r="GZB16" s="316"/>
      <c r="GZC16" s="316"/>
      <c r="GZD16" s="316"/>
      <c r="GZE16" s="316"/>
      <c r="GZF16" s="316"/>
      <c r="GZG16" s="316"/>
      <c r="GZH16" s="316"/>
      <c r="GZI16" s="316"/>
      <c r="GZJ16" s="316"/>
      <c r="GZK16" s="316"/>
      <c r="GZL16" s="316"/>
      <c r="GZM16" s="316"/>
      <c r="GZN16" s="316"/>
      <c r="GZO16" s="316"/>
      <c r="GZP16" s="316"/>
      <c r="GZQ16" s="316"/>
      <c r="GZR16" s="316"/>
      <c r="GZS16" s="316"/>
      <c r="GZT16" s="316"/>
      <c r="GZU16" s="316"/>
      <c r="GZV16" s="316"/>
      <c r="GZW16" s="316"/>
      <c r="GZX16" s="316"/>
      <c r="GZY16" s="316"/>
      <c r="GZZ16" s="316"/>
      <c r="HAA16" s="316"/>
      <c r="HAB16" s="316"/>
      <c r="HAC16" s="316"/>
      <c r="HAD16" s="316"/>
      <c r="HAE16" s="316"/>
      <c r="HAF16" s="316"/>
      <c r="HAG16" s="316"/>
      <c r="HAH16" s="316"/>
      <c r="HAI16" s="316"/>
      <c r="HAJ16" s="316"/>
      <c r="HAK16" s="316"/>
      <c r="HAL16" s="316"/>
      <c r="HAM16" s="316"/>
      <c r="HAN16" s="316"/>
      <c r="HAO16" s="316"/>
      <c r="HAP16" s="316"/>
      <c r="HAQ16" s="316"/>
      <c r="HAR16" s="316"/>
      <c r="HAS16" s="316"/>
      <c r="HAT16" s="316"/>
      <c r="HAU16" s="316"/>
      <c r="HAV16" s="316"/>
      <c r="HAW16" s="316"/>
      <c r="HAX16" s="316"/>
      <c r="HAY16" s="316"/>
      <c r="HAZ16" s="316"/>
      <c r="HBA16" s="316"/>
      <c r="HBB16" s="316"/>
      <c r="HBC16" s="316"/>
      <c r="HBD16" s="316"/>
      <c r="HBE16" s="316"/>
      <c r="HBF16" s="316"/>
      <c r="HBG16" s="316"/>
      <c r="HBH16" s="316"/>
      <c r="HBI16" s="316"/>
      <c r="HBJ16" s="316"/>
      <c r="HBK16" s="316"/>
      <c r="HBL16" s="316"/>
      <c r="HBM16" s="316"/>
      <c r="HBN16" s="316"/>
      <c r="HBO16" s="316"/>
      <c r="HBP16" s="316"/>
      <c r="HBQ16" s="316"/>
      <c r="HBR16" s="316"/>
      <c r="HBS16" s="316"/>
      <c r="HBT16" s="316"/>
      <c r="HBU16" s="316"/>
      <c r="HBV16" s="316"/>
      <c r="HBW16" s="316"/>
      <c r="HBX16" s="316"/>
      <c r="HBY16" s="316"/>
      <c r="HBZ16" s="316"/>
      <c r="HCA16" s="316"/>
      <c r="HCB16" s="316"/>
      <c r="HCC16" s="316"/>
      <c r="HCD16" s="316"/>
      <c r="HCE16" s="316"/>
      <c r="HCF16" s="316"/>
      <c r="HCG16" s="316"/>
      <c r="HCH16" s="316"/>
      <c r="HCI16" s="316"/>
      <c r="HCJ16" s="316"/>
      <c r="HCK16" s="316"/>
      <c r="HCL16" s="316"/>
      <c r="HCM16" s="316"/>
      <c r="HCN16" s="316"/>
      <c r="HCO16" s="316"/>
      <c r="HCP16" s="316"/>
      <c r="HCQ16" s="316"/>
      <c r="HCR16" s="316"/>
      <c r="HCS16" s="316"/>
      <c r="HCT16" s="316"/>
      <c r="HCU16" s="316"/>
      <c r="HCV16" s="316"/>
      <c r="HCW16" s="316"/>
      <c r="HCX16" s="316"/>
      <c r="HCY16" s="316"/>
      <c r="HCZ16" s="316"/>
      <c r="HDA16" s="316"/>
      <c r="HDB16" s="316"/>
      <c r="HDC16" s="316"/>
      <c r="HDD16" s="316"/>
      <c r="HDE16" s="316"/>
      <c r="HDF16" s="316"/>
      <c r="HDG16" s="316"/>
      <c r="HDH16" s="316"/>
      <c r="HDI16" s="316"/>
      <c r="HDJ16" s="316"/>
      <c r="HDK16" s="316"/>
      <c r="HDL16" s="316"/>
      <c r="HDM16" s="316"/>
      <c r="HDN16" s="316"/>
      <c r="HDO16" s="316"/>
      <c r="HDP16" s="316"/>
      <c r="HDQ16" s="316"/>
      <c r="HDR16" s="316"/>
      <c r="HDS16" s="316"/>
      <c r="HDT16" s="316"/>
      <c r="HDU16" s="316"/>
      <c r="HDV16" s="316"/>
      <c r="HDW16" s="316"/>
      <c r="HDX16" s="316"/>
      <c r="HDY16" s="316"/>
      <c r="HDZ16" s="316"/>
      <c r="HEA16" s="316"/>
      <c r="HEB16" s="316"/>
      <c r="HEC16" s="316"/>
      <c r="HED16" s="316"/>
      <c r="HEE16" s="316"/>
      <c r="HEF16" s="316"/>
      <c r="HEG16" s="316"/>
      <c r="HEH16" s="316"/>
      <c r="HEI16" s="316"/>
      <c r="HEJ16" s="316"/>
      <c r="HEK16" s="316"/>
      <c r="HEL16" s="316"/>
      <c r="HEM16" s="316"/>
      <c r="HEN16" s="316"/>
      <c r="HEO16" s="316"/>
      <c r="HEP16" s="316"/>
      <c r="HEQ16" s="316"/>
      <c r="HER16" s="316"/>
      <c r="HES16" s="316"/>
      <c r="HET16" s="316"/>
      <c r="HEU16" s="316"/>
      <c r="HEV16" s="316"/>
      <c r="HEW16" s="316"/>
      <c r="HEX16" s="316"/>
      <c r="HEY16" s="316"/>
      <c r="HEZ16" s="316"/>
      <c r="HFA16" s="316"/>
      <c r="HFB16" s="316"/>
      <c r="HFC16" s="316"/>
      <c r="HFD16" s="316"/>
      <c r="HFE16" s="316"/>
      <c r="HFF16" s="316"/>
      <c r="HFG16" s="316"/>
      <c r="HFH16" s="316"/>
      <c r="HFI16" s="316"/>
      <c r="HFJ16" s="316"/>
      <c r="HFK16" s="316"/>
      <c r="HFL16" s="316"/>
      <c r="HFM16" s="316"/>
      <c r="HFN16" s="316"/>
      <c r="HFO16" s="316"/>
      <c r="HFP16" s="316"/>
      <c r="HFQ16" s="316"/>
      <c r="HFR16" s="316"/>
      <c r="HFS16" s="316"/>
      <c r="HFT16" s="316"/>
      <c r="HFU16" s="316"/>
      <c r="HFV16" s="316"/>
      <c r="HFW16" s="316"/>
      <c r="HFX16" s="316"/>
      <c r="HFY16" s="316"/>
      <c r="HFZ16" s="316"/>
      <c r="HGA16" s="316"/>
      <c r="HGB16" s="316"/>
      <c r="HGC16" s="316"/>
      <c r="HGD16" s="316"/>
      <c r="HGE16" s="316"/>
      <c r="HGF16" s="316"/>
      <c r="HGG16" s="316"/>
      <c r="HGH16" s="316"/>
      <c r="HGI16" s="316"/>
      <c r="HGJ16" s="316"/>
      <c r="HGK16" s="316"/>
      <c r="HGL16" s="316"/>
      <c r="HGM16" s="316"/>
      <c r="HGN16" s="316"/>
      <c r="HGO16" s="316"/>
      <c r="HGP16" s="316"/>
      <c r="HGQ16" s="316"/>
      <c r="HGR16" s="316"/>
      <c r="HGS16" s="316"/>
      <c r="HGT16" s="316"/>
      <c r="HGU16" s="316"/>
      <c r="HGV16" s="316"/>
      <c r="HGW16" s="316"/>
      <c r="HGX16" s="316"/>
      <c r="HGY16" s="316"/>
      <c r="HGZ16" s="316"/>
      <c r="HHA16" s="316"/>
      <c r="HHB16" s="316"/>
      <c r="HHC16" s="316"/>
      <c r="HHD16" s="316"/>
      <c r="HHE16" s="316"/>
      <c r="HHF16" s="316"/>
      <c r="HHG16" s="316"/>
      <c r="HHH16" s="316"/>
      <c r="HHI16" s="316"/>
      <c r="HHJ16" s="316"/>
      <c r="HHK16" s="316"/>
      <c r="HHL16" s="316"/>
      <c r="HHM16" s="316"/>
      <c r="HHN16" s="316"/>
      <c r="HHO16" s="316"/>
      <c r="HHP16" s="316"/>
      <c r="HHQ16" s="316"/>
      <c r="HHR16" s="316"/>
      <c r="HHS16" s="316"/>
      <c r="HHT16" s="316"/>
      <c r="HHU16" s="316"/>
      <c r="HHV16" s="316"/>
      <c r="HHW16" s="316"/>
      <c r="HHX16" s="316"/>
      <c r="HHY16" s="316"/>
      <c r="HHZ16" s="316"/>
      <c r="HIA16" s="316"/>
      <c r="HIB16" s="316"/>
      <c r="HIC16" s="316"/>
      <c r="HID16" s="316"/>
      <c r="HIE16" s="316"/>
      <c r="HIF16" s="316"/>
      <c r="HIG16" s="316"/>
      <c r="HIH16" s="316"/>
      <c r="HII16" s="316"/>
      <c r="HIJ16" s="316"/>
      <c r="HIK16" s="316"/>
      <c r="HIL16" s="316"/>
      <c r="HIM16" s="316"/>
      <c r="HIN16" s="316"/>
      <c r="HIO16" s="316"/>
      <c r="HIP16" s="316"/>
      <c r="HIQ16" s="316"/>
      <c r="HIR16" s="316"/>
      <c r="HIS16" s="316"/>
      <c r="HIT16" s="316"/>
      <c r="HIU16" s="316"/>
      <c r="HIV16" s="316"/>
      <c r="HIW16" s="316"/>
      <c r="HIX16" s="316"/>
      <c r="HIY16" s="316"/>
      <c r="HIZ16" s="316"/>
      <c r="HJA16" s="316"/>
      <c r="HJB16" s="316"/>
      <c r="HJC16" s="316"/>
      <c r="HJD16" s="316"/>
      <c r="HJE16" s="316"/>
      <c r="HJF16" s="316"/>
      <c r="HJG16" s="316"/>
      <c r="HJH16" s="316"/>
      <c r="HJI16" s="316"/>
      <c r="HJJ16" s="316"/>
      <c r="HJK16" s="316"/>
      <c r="HJL16" s="316"/>
      <c r="HJM16" s="316"/>
      <c r="HJN16" s="316"/>
      <c r="HJO16" s="316"/>
      <c r="HJP16" s="316"/>
      <c r="HJQ16" s="316"/>
      <c r="HJR16" s="316"/>
      <c r="HJS16" s="316"/>
      <c r="HJT16" s="316"/>
      <c r="HJU16" s="316"/>
      <c r="HJV16" s="316"/>
      <c r="HJW16" s="316"/>
      <c r="HJX16" s="316"/>
      <c r="HJY16" s="316"/>
      <c r="HJZ16" s="316"/>
      <c r="HKA16" s="316"/>
      <c r="HKB16" s="316"/>
      <c r="HKC16" s="316"/>
      <c r="HKD16" s="316"/>
      <c r="HKE16" s="316"/>
      <c r="HKF16" s="316"/>
      <c r="HKG16" s="316"/>
      <c r="HKH16" s="316"/>
      <c r="HKI16" s="316"/>
      <c r="HKJ16" s="316"/>
      <c r="HKK16" s="316"/>
      <c r="HKL16" s="316"/>
      <c r="HKM16" s="316"/>
      <c r="HKN16" s="316"/>
      <c r="HKO16" s="316"/>
      <c r="HKP16" s="316"/>
      <c r="HKQ16" s="316"/>
      <c r="HKR16" s="316"/>
      <c r="HKS16" s="316"/>
      <c r="HKT16" s="316"/>
      <c r="HKU16" s="316"/>
      <c r="HKV16" s="316"/>
      <c r="HKW16" s="316"/>
      <c r="HKX16" s="316"/>
      <c r="HKY16" s="316"/>
      <c r="HKZ16" s="316"/>
      <c r="HLA16" s="316"/>
      <c r="HLB16" s="316"/>
      <c r="HLC16" s="316"/>
      <c r="HLD16" s="316"/>
      <c r="HLE16" s="316"/>
      <c r="HLF16" s="316"/>
      <c r="HLG16" s="316"/>
      <c r="HLH16" s="316"/>
      <c r="HLI16" s="316"/>
      <c r="HLJ16" s="316"/>
      <c r="HLK16" s="316"/>
      <c r="HLL16" s="316"/>
      <c r="HLM16" s="316"/>
      <c r="HLN16" s="316"/>
      <c r="HLO16" s="316"/>
      <c r="HLP16" s="316"/>
      <c r="HLQ16" s="316"/>
      <c r="HLR16" s="316"/>
      <c r="HLS16" s="316"/>
      <c r="HLT16" s="316"/>
      <c r="HLU16" s="316"/>
      <c r="HLV16" s="316"/>
      <c r="HLW16" s="316"/>
      <c r="HLX16" s="316"/>
      <c r="HLY16" s="316"/>
      <c r="HLZ16" s="316"/>
      <c r="HMA16" s="316"/>
      <c r="HMB16" s="316"/>
      <c r="HMC16" s="316"/>
      <c r="HMD16" s="316"/>
      <c r="HME16" s="316"/>
      <c r="HMF16" s="316"/>
      <c r="HMG16" s="316"/>
      <c r="HMH16" s="316"/>
      <c r="HMI16" s="316"/>
      <c r="HMJ16" s="316"/>
      <c r="HMK16" s="316"/>
      <c r="HML16" s="316"/>
      <c r="HMM16" s="316"/>
      <c r="HMN16" s="316"/>
      <c r="HMO16" s="316"/>
      <c r="HMP16" s="316"/>
      <c r="HMQ16" s="316"/>
      <c r="HMR16" s="316"/>
      <c r="HMS16" s="316"/>
      <c r="HMT16" s="316"/>
      <c r="HMU16" s="316"/>
      <c r="HMV16" s="316"/>
      <c r="HMW16" s="316"/>
      <c r="HMX16" s="316"/>
      <c r="HMY16" s="316"/>
      <c r="HMZ16" s="316"/>
      <c r="HNA16" s="316"/>
      <c r="HNB16" s="316"/>
      <c r="HNC16" s="316"/>
      <c r="HND16" s="316"/>
      <c r="HNE16" s="316"/>
      <c r="HNF16" s="316"/>
      <c r="HNG16" s="316"/>
      <c r="HNH16" s="316"/>
      <c r="HNI16" s="316"/>
      <c r="HNJ16" s="316"/>
      <c r="HNK16" s="316"/>
      <c r="HNL16" s="316"/>
      <c r="HNM16" s="316"/>
      <c r="HNN16" s="316"/>
      <c r="HNO16" s="316"/>
      <c r="HNP16" s="316"/>
      <c r="HNQ16" s="316"/>
      <c r="HNR16" s="316"/>
      <c r="HNS16" s="316"/>
      <c r="HNT16" s="316"/>
      <c r="HNU16" s="316"/>
      <c r="HNV16" s="316"/>
      <c r="HNW16" s="316"/>
      <c r="HNX16" s="316"/>
      <c r="HNY16" s="316"/>
      <c r="HNZ16" s="316"/>
      <c r="HOA16" s="316"/>
      <c r="HOB16" s="316"/>
      <c r="HOC16" s="316"/>
      <c r="HOD16" s="316"/>
      <c r="HOE16" s="316"/>
      <c r="HOF16" s="316"/>
      <c r="HOG16" s="316"/>
      <c r="HOH16" s="316"/>
      <c r="HOI16" s="316"/>
      <c r="HOJ16" s="316"/>
      <c r="HOK16" s="316"/>
      <c r="HOL16" s="316"/>
      <c r="HOM16" s="316"/>
      <c r="HON16" s="316"/>
      <c r="HOO16" s="316"/>
      <c r="HOP16" s="316"/>
      <c r="HOQ16" s="316"/>
      <c r="HOR16" s="316"/>
      <c r="HOS16" s="316"/>
      <c r="HOT16" s="316"/>
      <c r="HOU16" s="316"/>
      <c r="HOV16" s="316"/>
      <c r="HOW16" s="316"/>
      <c r="HOX16" s="316"/>
      <c r="HOY16" s="316"/>
      <c r="HOZ16" s="316"/>
      <c r="HPA16" s="316"/>
      <c r="HPB16" s="316"/>
      <c r="HPC16" s="316"/>
      <c r="HPD16" s="316"/>
      <c r="HPE16" s="316"/>
      <c r="HPF16" s="316"/>
      <c r="HPG16" s="316"/>
      <c r="HPH16" s="316"/>
      <c r="HPI16" s="316"/>
      <c r="HPJ16" s="316"/>
      <c r="HPK16" s="316"/>
      <c r="HPL16" s="316"/>
      <c r="HPM16" s="316"/>
      <c r="HPN16" s="316"/>
      <c r="HPO16" s="316"/>
      <c r="HPP16" s="316"/>
      <c r="HPQ16" s="316"/>
      <c r="HPR16" s="316"/>
      <c r="HPS16" s="316"/>
      <c r="HPT16" s="316"/>
      <c r="HPU16" s="316"/>
      <c r="HPV16" s="316"/>
      <c r="HPW16" s="316"/>
      <c r="HPX16" s="316"/>
      <c r="HPY16" s="316"/>
      <c r="HPZ16" s="316"/>
      <c r="HQA16" s="316"/>
      <c r="HQB16" s="316"/>
      <c r="HQC16" s="316"/>
      <c r="HQD16" s="316"/>
      <c r="HQE16" s="316"/>
      <c r="HQF16" s="316"/>
      <c r="HQG16" s="316"/>
      <c r="HQH16" s="316"/>
      <c r="HQI16" s="316"/>
      <c r="HQJ16" s="316"/>
      <c r="HQK16" s="316"/>
      <c r="HQL16" s="316"/>
      <c r="HQM16" s="316"/>
      <c r="HQN16" s="316"/>
      <c r="HQO16" s="316"/>
      <c r="HQP16" s="316"/>
      <c r="HQQ16" s="316"/>
      <c r="HQR16" s="316"/>
      <c r="HQS16" s="316"/>
      <c r="HQT16" s="316"/>
      <c r="HQU16" s="316"/>
      <c r="HQV16" s="316"/>
      <c r="HQW16" s="316"/>
      <c r="HQX16" s="316"/>
      <c r="HQY16" s="316"/>
      <c r="HQZ16" s="316"/>
      <c r="HRA16" s="316"/>
      <c r="HRB16" s="316"/>
      <c r="HRC16" s="316"/>
      <c r="HRD16" s="316"/>
      <c r="HRE16" s="316"/>
      <c r="HRF16" s="316"/>
      <c r="HRG16" s="316"/>
      <c r="HRH16" s="316"/>
      <c r="HRI16" s="316"/>
      <c r="HRJ16" s="316"/>
      <c r="HRK16" s="316"/>
      <c r="HRL16" s="316"/>
      <c r="HRM16" s="316"/>
      <c r="HRN16" s="316"/>
      <c r="HRO16" s="316"/>
      <c r="HRP16" s="316"/>
      <c r="HRQ16" s="316"/>
      <c r="HRR16" s="316"/>
      <c r="HRS16" s="316"/>
      <c r="HRT16" s="316"/>
      <c r="HRU16" s="316"/>
      <c r="HRV16" s="316"/>
      <c r="HRW16" s="316"/>
      <c r="HRX16" s="316"/>
      <c r="HRY16" s="316"/>
      <c r="HRZ16" s="316"/>
      <c r="HSA16" s="316"/>
      <c r="HSB16" s="316"/>
      <c r="HSC16" s="316"/>
      <c r="HSD16" s="316"/>
      <c r="HSE16" s="316"/>
      <c r="HSF16" s="316"/>
      <c r="HSG16" s="316"/>
      <c r="HSH16" s="316"/>
      <c r="HSI16" s="316"/>
      <c r="HSJ16" s="316"/>
      <c r="HSK16" s="316"/>
      <c r="HSL16" s="316"/>
      <c r="HSM16" s="316"/>
      <c r="HSN16" s="316"/>
      <c r="HSO16" s="316"/>
      <c r="HSP16" s="316"/>
      <c r="HSQ16" s="316"/>
      <c r="HSR16" s="316"/>
      <c r="HSS16" s="316"/>
      <c r="HST16" s="316"/>
      <c r="HSU16" s="316"/>
      <c r="HSV16" s="316"/>
      <c r="HSW16" s="316"/>
      <c r="HSX16" s="316"/>
      <c r="HSY16" s="316"/>
      <c r="HSZ16" s="316"/>
      <c r="HTA16" s="316"/>
      <c r="HTB16" s="316"/>
      <c r="HTC16" s="316"/>
      <c r="HTD16" s="316"/>
      <c r="HTE16" s="316"/>
      <c r="HTF16" s="316"/>
      <c r="HTG16" s="316"/>
      <c r="HTH16" s="316"/>
      <c r="HTI16" s="316"/>
      <c r="HTJ16" s="316"/>
      <c r="HTK16" s="316"/>
      <c r="HTL16" s="316"/>
      <c r="HTM16" s="316"/>
      <c r="HTN16" s="316"/>
      <c r="HTO16" s="316"/>
      <c r="HTP16" s="316"/>
      <c r="HTQ16" s="316"/>
      <c r="HTR16" s="316"/>
      <c r="HTS16" s="316"/>
      <c r="HTT16" s="316"/>
      <c r="HTU16" s="316"/>
      <c r="HTV16" s="316"/>
      <c r="HTW16" s="316"/>
      <c r="HTX16" s="316"/>
      <c r="HTY16" s="316"/>
      <c r="HTZ16" s="316"/>
      <c r="HUA16" s="316"/>
      <c r="HUB16" s="316"/>
      <c r="HUC16" s="316"/>
      <c r="HUD16" s="316"/>
      <c r="HUE16" s="316"/>
      <c r="HUF16" s="316"/>
      <c r="HUG16" s="316"/>
      <c r="HUH16" s="316"/>
      <c r="HUI16" s="316"/>
      <c r="HUJ16" s="316"/>
      <c r="HUK16" s="316"/>
      <c r="HUL16" s="316"/>
      <c r="HUM16" s="316"/>
      <c r="HUN16" s="316"/>
      <c r="HUO16" s="316"/>
      <c r="HUP16" s="316"/>
      <c r="HUQ16" s="316"/>
      <c r="HUR16" s="316"/>
      <c r="HUS16" s="316"/>
      <c r="HUT16" s="316"/>
      <c r="HUU16" s="316"/>
      <c r="HUV16" s="316"/>
      <c r="HUW16" s="316"/>
      <c r="HUX16" s="316"/>
      <c r="HUY16" s="316"/>
      <c r="HUZ16" s="316"/>
      <c r="HVA16" s="316"/>
      <c r="HVB16" s="316"/>
      <c r="HVC16" s="316"/>
      <c r="HVD16" s="316"/>
      <c r="HVE16" s="316"/>
      <c r="HVF16" s="316"/>
      <c r="HVG16" s="316"/>
      <c r="HVH16" s="316"/>
      <c r="HVI16" s="316"/>
      <c r="HVJ16" s="316"/>
      <c r="HVK16" s="316"/>
      <c r="HVL16" s="316"/>
      <c r="HVM16" s="316"/>
      <c r="HVN16" s="316"/>
      <c r="HVO16" s="316"/>
      <c r="HVP16" s="316"/>
      <c r="HVQ16" s="316"/>
      <c r="HVR16" s="316"/>
      <c r="HVS16" s="316"/>
      <c r="HVT16" s="316"/>
      <c r="HVU16" s="316"/>
      <c r="HVV16" s="316"/>
      <c r="HVW16" s="316"/>
      <c r="HVX16" s="316"/>
      <c r="HVY16" s="316"/>
      <c r="HVZ16" s="316"/>
      <c r="HWA16" s="316"/>
      <c r="HWB16" s="316"/>
      <c r="HWC16" s="316"/>
      <c r="HWD16" s="316"/>
      <c r="HWE16" s="316"/>
      <c r="HWF16" s="316"/>
      <c r="HWG16" s="316"/>
      <c r="HWH16" s="316"/>
      <c r="HWI16" s="316"/>
      <c r="HWJ16" s="316"/>
      <c r="HWK16" s="316"/>
      <c r="HWL16" s="316"/>
      <c r="HWM16" s="316"/>
      <c r="HWN16" s="316"/>
      <c r="HWO16" s="316"/>
      <c r="HWP16" s="316"/>
      <c r="HWQ16" s="316"/>
      <c r="HWR16" s="316"/>
      <c r="HWS16" s="316"/>
      <c r="HWT16" s="316"/>
      <c r="HWU16" s="316"/>
      <c r="HWV16" s="316"/>
      <c r="HWW16" s="316"/>
      <c r="HWX16" s="316"/>
      <c r="HWY16" s="316"/>
      <c r="HWZ16" s="316"/>
      <c r="HXA16" s="316"/>
      <c r="HXB16" s="316"/>
      <c r="HXC16" s="316"/>
      <c r="HXD16" s="316"/>
      <c r="HXE16" s="316"/>
      <c r="HXF16" s="316"/>
      <c r="HXG16" s="316"/>
      <c r="HXH16" s="316"/>
      <c r="HXI16" s="316"/>
      <c r="HXJ16" s="316"/>
      <c r="HXK16" s="316"/>
      <c r="HXL16" s="316"/>
      <c r="HXM16" s="316"/>
      <c r="HXN16" s="316"/>
      <c r="HXO16" s="316"/>
      <c r="HXP16" s="316"/>
      <c r="HXQ16" s="316"/>
      <c r="HXR16" s="316"/>
      <c r="HXS16" s="316"/>
      <c r="HXT16" s="316"/>
      <c r="HXU16" s="316"/>
      <c r="HXV16" s="316"/>
      <c r="HXW16" s="316"/>
      <c r="HXX16" s="316"/>
      <c r="HXY16" s="316"/>
      <c r="HXZ16" s="316"/>
      <c r="HYA16" s="316"/>
      <c r="HYB16" s="316"/>
      <c r="HYC16" s="316"/>
      <c r="HYD16" s="316"/>
      <c r="HYE16" s="316"/>
      <c r="HYF16" s="316"/>
      <c r="HYG16" s="316"/>
      <c r="HYH16" s="316"/>
      <c r="HYI16" s="316"/>
      <c r="HYJ16" s="316"/>
      <c r="HYK16" s="316"/>
      <c r="HYL16" s="316"/>
      <c r="HYM16" s="316"/>
      <c r="HYN16" s="316"/>
      <c r="HYO16" s="316"/>
      <c r="HYP16" s="316"/>
      <c r="HYQ16" s="316"/>
      <c r="HYR16" s="316"/>
      <c r="HYS16" s="316"/>
      <c r="HYT16" s="316"/>
      <c r="HYU16" s="316"/>
      <c r="HYV16" s="316"/>
      <c r="HYW16" s="316"/>
      <c r="HYX16" s="316"/>
      <c r="HYY16" s="316"/>
      <c r="HYZ16" s="316"/>
      <c r="HZA16" s="316"/>
      <c r="HZB16" s="316"/>
      <c r="HZC16" s="316"/>
      <c r="HZD16" s="316"/>
      <c r="HZE16" s="316"/>
      <c r="HZF16" s="316"/>
      <c r="HZG16" s="316"/>
      <c r="HZH16" s="316"/>
      <c r="HZI16" s="316"/>
      <c r="HZJ16" s="316"/>
      <c r="HZK16" s="316"/>
      <c r="HZL16" s="316"/>
      <c r="HZM16" s="316"/>
      <c r="HZN16" s="316"/>
      <c r="HZO16" s="316"/>
      <c r="HZP16" s="316"/>
      <c r="HZQ16" s="316"/>
      <c r="HZR16" s="316"/>
      <c r="HZS16" s="316"/>
      <c r="HZT16" s="316"/>
      <c r="HZU16" s="316"/>
      <c r="HZV16" s="316"/>
      <c r="HZW16" s="316"/>
      <c r="HZX16" s="316"/>
      <c r="HZY16" s="316"/>
      <c r="HZZ16" s="316"/>
      <c r="IAA16" s="316"/>
      <c r="IAB16" s="316"/>
      <c r="IAC16" s="316"/>
      <c r="IAD16" s="316"/>
      <c r="IAE16" s="316"/>
      <c r="IAF16" s="316"/>
      <c r="IAG16" s="316"/>
      <c r="IAH16" s="316"/>
      <c r="IAI16" s="316"/>
      <c r="IAJ16" s="316"/>
      <c r="IAK16" s="316"/>
      <c r="IAL16" s="316"/>
      <c r="IAM16" s="316"/>
      <c r="IAN16" s="316"/>
      <c r="IAO16" s="316"/>
      <c r="IAP16" s="316"/>
      <c r="IAQ16" s="316"/>
      <c r="IAR16" s="316"/>
      <c r="IAS16" s="316"/>
      <c r="IAT16" s="316"/>
      <c r="IAU16" s="316"/>
      <c r="IAV16" s="316"/>
      <c r="IAW16" s="316"/>
      <c r="IAX16" s="316"/>
      <c r="IAY16" s="316"/>
      <c r="IAZ16" s="316"/>
      <c r="IBA16" s="316"/>
      <c r="IBB16" s="316"/>
      <c r="IBC16" s="316"/>
      <c r="IBD16" s="316"/>
      <c r="IBE16" s="316"/>
      <c r="IBF16" s="316"/>
      <c r="IBG16" s="316"/>
      <c r="IBH16" s="316"/>
      <c r="IBI16" s="316"/>
      <c r="IBJ16" s="316"/>
      <c r="IBK16" s="316"/>
      <c r="IBL16" s="316"/>
      <c r="IBM16" s="316"/>
      <c r="IBN16" s="316"/>
      <c r="IBO16" s="316"/>
      <c r="IBP16" s="316"/>
      <c r="IBQ16" s="316"/>
      <c r="IBR16" s="316"/>
      <c r="IBS16" s="316"/>
      <c r="IBT16" s="316"/>
      <c r="IBU16" s="316"/>
      <c r="IBV16" s="316"/>
      <c r="IBW16" s="316"/>
      <c r="IBX16" s="316"/>
      <c r="IBY16" s="316"/>
      <c r="IBZ16" s="316"/>
      <c r="ICA16" s="316"/>
      <c r="ICB16" s="316"/>
      <c r="ICC16" s="316"/>
      <c r="ICD16" s="316"/>
      <c r="ICE16" s="316"/>
      <c r="ICF16" s="316"/>
      <c r="ICG16" s="316"/>
      <c r="ICH16" s="316"/>
      <c r="ICI16" s="316"/>
      <c r="ICJ16" s="316"/>
      <c r="ICK16" s="316"/>
      <c r="ICL16" s="316"/>
      <c r="ICM16" s="316"/>
      <c r="ICN16" s="316"/>
      <c r="ICO16" s="316"/>
      <c r="ICP16" s="316"/>
      <c r="ICQ16" s="316"/>
      <c r="ICR16" s="316"/>
      <c r="ICS16" s="316"/>
      <c r="ICT16" s="316"/>
      <c r="ICU16" s="316"/>
      <c r="ICV16" s="316"/>
      <c r="ICW16" s="316"/>
      <c r="ICX16" s="316"/>
      <c r="ICY16" s="316"/>
      <c r="ICZ16" s="316"/>
      <c r="IDA16" s="316"/>
      <c r="IDB16" s="316"/>
      <c r="IDC16" s="316"/>
      <c r="IDD16" s="316"/>
      <c r="IDE16" s="316"/>
      <c r="IDF16" s="316"/>
      <c r="IDG16" s="316"/>
      <c r="IDH16" s="316"/>
      <c r="IDI16" s="316"/>
      <c r="IDJ16" s="316"/>
      <c r="IDK16" s="316"/>
      <c r="IDL16" s="316"/>
      <c r="IDM16" s="316"/>
      <c r="IDN16" s="316"/>
      <c r="IDO16" s="316"/>
      <c r="IDP16" s="316"/>
      <c r="IDQ16" s="316"/>
      <c r="IDR16" s="316"/>
      <c r="IDS16" s="316"/>
      <c r="IDT16" s="316"/>
      <c r="IDU16" s="316"/>
      <c r="IDV16" s="316"/>
      <c r="IDW16" s="316"/>
      <c r="IDX16" s="316"/>
      <c r="IDY16" s="316"/>
      <c r="IDZ16" s="316"/>
      <c r="IEA16" s="316"/>
      <c r="IEB16" s="316"/>
      <c r="IEC16" s="316"/>
      <c r="IED16" s="316"/>
      <c r="IEE16" s="316"/>
      <c r="IEF16" s="316"/>
      <c r="IEG16" s="316"/>
      <c r="IEH16" s="316"/>
      <c r="IEI16" s="316"/>
      <c r="IEJ16" s="316"/>
      <c r="IEK16" s="316"/>
      <c r="IEL16" s="316"/>
      <c r="IEM16" s="316"/>
      <c r="IEN16" s="316"/>
      <c r="IEO16" s="316"/>
      <c r="IEP16" s="316"/>
      <c r="IEQ16" s="316"/>
      <c r="IER16" s="316"/>
      <c r="IES16" s="316"/>
      <c r="IET16" s="316"/>
      <c r="IEU16" s="316"/>
      <c r="IEV16" s="316"/>
      <c r="IEW16" s="316"/>
      <c r="IEX16" s="316"/>
      <c r="IEY16" s="316"/>
      <c r="IEZ16" s="316"/>
      <c r="IFA16" s="316"/>
      <c r="IFB16" s="316"/>
      <c r="IFC16" s="316"/>
      <c r="IFD16" s="316"/>
      <c r="IFE16" s="316"/>
      <c r="IFF16" s="316"/>
      <c r="IFG16" s="316"/>
      <c r="IFH16" s="316"/>
      <c r="IFI16" s="316"/>
      <c r="IFJ16" s="316"/>
      <c r="IFK16" s="316"/>
      <c r="IFL16" s="316"/>
      <c r="IFM16" s="316"/>
      <c r="IFN16" s="316"/>
      <c r="IFO16" s="316"/>
      <c r="IFP16" s="316"/>
      <c r="IFQ16" s="316"/>
      <c r="IFR16" s="316"/>
      <c r="IFS16" s="316"/>
      <c r="IFT16" s="316"/>
      <c r="IFU16" s="316"/>
      <c r="IFV16" s="316"/>
      <c r="IFW16" s="316"/>
      <c r="IFX16" s="316"/>
      <c r="IFY16" s="316"/>
      <c r="IFZ16" s="316"/>
      <c r="IGA16" s="316"/>
      <c r="IGB16" s="316"/>
      <c r="IGC16" s="316"/>
      <c r="IGD16" s="316"/>
      <c r="IGE16" s="316"/>
      <c r="IGF16" s="316"/>
      <c r="IGG16" s="316"/>
      <c r="IGH16" s="316"/>
      <c r="IGI16" s="316"/>
      <c r="IGJ16" s="316"/>
      <c r="IGK16" s="316"/>
      <c r="IGL16" s="316"/>
      <c r="IGM16" s="316"/>
      <c r="IGN16" s="316"/>
      <c r="IGO16" s="316"/>
      <c r="IGP16" s="316"/>
      <c r="IGQ16" s="316"/>
      <c r="IGR16" s="316"/>
      <c r="IGS16" s="316"/>
      <c r="IGT16" s="316"/>
      <c r="IGU16" s="316"/>
      <c r="IGV16" s="316"/>
      <c r="IGW16" s="316"/>
      <c r="IGX16" s="316"/>
      <c r="IGY16" s="316"/>
      <c r="IGZ16" s="316"/>
      <c r="IHA16" s="316"/>
      <c r="IHB16" s="316"/>
      <c r="IHC16" s="316"/>
      <c r="IHD16" s="316"/>
      <c r="IHE16" s="316"/>
      <c r="IHF16" s="316"/>
      <c r="IHG16" s="316"/>
      <c r="IHH16" s="316"/>
      <c r="IHI16" s="316"/>
      <c r="IHJ16" s="316"/>
      <c r="IHK16" s="316"/>
      <c r="IHL16" s="316"/>
      <c r="IHM16" s="316"/>
      <c r="IHN16" s="316"/>
      <c r="IHO16" s="316"/>
      <c r="IHP16" s="316"/>
      <c r="IHQ16" s="316"/>
      <c r="IHR16" s="316"/>
      <c r="IHS16" s="316"/>
      <c r="IHT16" s="316"/>
      <c r="IHU16" s="316"/>
      <c r="IHV16" s="316"/>
      <c r="IHW16" s="316"/>
      <c r="IHX16" s="316"/>
      <c r="IHY16" s="316"/>
      <c r="IHZ16" s="316"/>
      <c r="IIA16" s="316"/>
      <c r="IIB16" s="316"/>
      <c r="IIC16" s="316"/>
      <c r="IID16" s="316"/>
      <c r="IIE16" s="316"/>
      <c r="IIF16" s="316"/>
      <c r="IIG16" s="316"/>
      <c r="IIH16" s="316"/>
      <c r="III16" s="316"/>
      <c r="IIJ16" s="316"/>
      <c r="IIK16" s="316"/>
      <c r="IIL16" s="316"/>
      <c r="IIM16" s="316"/>
      <c r="IIN16" s="316"/>
      <c r="IIO16" s="316"/>
      <c r="IIP16" s="316"/>
      <c r="IIQ16" s="316"/>
      <c r="IIR16" s="316"/>
      <c r="IIS16" s="316"/>
      <c r="IIT16" s="316"/>
      <c r="IIU16" s="316"/>
      <c r="IIV16" s="316"/>
      <c r="IIW16" s="316"/>
      <c r="IIX16" s="316"/>
      <c r="IIY16" s="316"/>
      <c r="IIZ16" s="316"/>
      <c r="IJA16" s="316"/>
      <c r="IJB16" s="316"/>
      <c r="IJC16" s="316"/>
      <c r="IJD16" s="316"/>
      <c r="IJE16" s="316"/>
      <c r="IJF16" s="316"/>
      <c r="IJG16" s="316"/>
      <c r="IJH16" s="316"/>
      <c r="IJI16" s="316"/>
      <c r="IJJ16" s="316"/>
      <c r="IJK16" s="316"/>
      <c r="IJL16" s="316"/>
      <c r="IJM16" s="316"/>
      <c r="IJN16" s="316"/>
      <c r="IJO16" s="316"/>
      <c r="IJP16" s="316"/>
      <c r="IJQ16" s="316"/>
      <c r="IJR16" s="316"/>
      <c r="IJS16" s="316"/>
      <c r="IJT16" s="316"/>
      <c r="IJU16" s="316"/>
      <c r="IJV16" s="316"/>
      <c r="IJW16" s="316"/>
      <c r="IJX16" s="316"/>
      <c r="IJY16" s="316"/>
      <c r="IJZ16" s="316"/>
      <c r="IKA16" s="316"/>
      <c r="IKB16" s="316"/>
      <c r="IKC16" s="316"/>
      <c r="IKD16" s="316"/>
      <c r="IKE16" s="316"/>
      <c r="IKF16" s="316"/>
      <c r="IKG16" s="316"/>
      <c r="IKH16" s="316"/>
      <c r="IKI16" s="316"/>
      <c r="IKJ16" s="316"/>
      <c r="IKK16" s="316"/>
      <c r="IKL16" s="316"/>
      <c r="IKM16" s="316"/>
      <c r="IKN16" s="316"/>
      <c r="IKO16" s="316"/>
      <c r="IKP16" s="316"/>
      <c r="IKQ16" s="316"/>
      <c r="IKR16" s="316"/>
      <c r="IKS16" s="316"/>
      <c r="IKT16" s="316"/>
      <c r="IKU16" s="316"/>
      <c r="IKV16" s="316"/>
      <c r="IKW16" s="316"/>
      <c r="IKX16" s="316"/>
      <c r="IKY16" s="316"/>
      <c r="IKZ16" s="316"/>
      <c r="ILA16" s="316"/>
      <c r="ILB16" s="316"/>
      <c r="ILC16" s="316"/>
      <c r="ILD16" s="316"/>
      <c r="ILE16" s="316"/>
      <c r="ILF16" s="316"/>
      <c r="ILG16" s="316"/>
      <c r="ILH16" s="316"/>
      <c r="ILI16" s="316"/>
      <c r="ILJ16" s="316"/>
      <c r="ILK16" s="316"/>
      <c r="ILL16" s="316"/>
      <c r="ILM16" s="316"/>
      <c r="ILN16" s="316"/>
      <c r="ILO16" s="316"/>
      <c r="ILP16" s="316"/>
      <c r="ILQ16" s="316"/>
      <c r="ILR16" s="316"/>
      <c r="ILS16" s="316"/>
      <c r="ILT16" s="316"/>
      <c r="ILU16" s="316"/>
      <c r="ILV16" s="316"/>
      <c r="ILW16" s="316"/>
      <c r="ILX16" s="316"/>
      <c r="ILY16" s="316"/>
      <c r="ILZ16" s="316"/>
      <c r="IMA16" s="316"/>
      <c r="IMB16" s="316"/>
      <c r="IMC16" s="316"/>
      <c r="IMD16" s="316"/>
      <c r="IME16" s="316"/>
      <c r="IMF16" s="316"/>
      <c r="IMG16" s="316"/>
      <c r="IMH16" s="316"/>
      <c r="IMI16" s="316"/>
      <c r="IMJ16" s="316"/>
      <c r="IMK16" s="316"/>
      <c r="IML16" s="316"/>
      <c r="IMM16" s="316"/>
      <c r="IMN16" s="316"/>
      <c r="IMO16" s="316"/>
      <c r="IMP16" s="316"/>
      <c r="IMQ16" s="316"/>
      <c r="IMR16" s="316"/>
      <c r="IMS16" s="316"/>
      <c r="IMT16" s="316"/>
      <c r="IMU16" s="316"/>
      <c r="IMV16" s="316"/>
      <c r="IMW16" s="316"/>
      <c r="IMX16" s="316"/>
      <c r="IMY16" s="316"/>
      <c r="IMZ16" s="316"/>
      <c r="INA16" s="316"/>
      <c r="INB16" s="316"/>
      <c r="INC16" s="316"/>
      <c r="IND16" s="316"/>
      <c r="INE16" s="316"/>
      <c r="INF16" s="316"/>
      <c r="ING16" s="316"/>
      <c r="INH16" s="316"/>
      <c r="INI16" s="316"/>
      <c r="INJ16" s="316"/>
      <c r="INK16" s="316"/>
      <c r="INL16" s="316"/>
      <c r="INM16" s="316"/>
      <c r="INN16" s="316"/>
      <c r="INO16" s="316"/>
      <c r="INP16" s="316"/>
      <c r="INQ16" s="316"/>
      <c r="INR16" s="316"/>
      <c r="INS16" s="316"/>
      <c r="INT16" s="316"/>
      <c r="INU16" s="316"/>
      <c r="INV16" s="316"/>
      <c r="INW16" s="316"/>
      <c r="INX16" s="316"/>
      <c r="INY16" s="316"/>
      <c r="INZ16" s="316"/>
      <c r="IOA16" s="316"/>
      <c r="IOB16" s="316"/>
      <c r="IOC16" s="316"/>
      <c r="IOD16" s="316"/>
      <c r="IOE16" s="316"/>
      <c r="IOF16" s="316"/>
      <c r="IOG16" s="316"/>
      <c r="IOH16" s="316"/>
      <c r="IOI16" s="316"/>
      <c r="IOJ16" s="316"/>
      <c r="IOK16" s="316"/>
      <c r="IOL16" s="316"/>
      <c r="IOM16" s="316"/>
      <c r="ION16" s="316"/>
      <c r="IOO16" s="316"/>
      <c r="IOP16" s="316"/>
      <c r="IOQ16" s="316"/>
      <c r="IOR16" s="316"/>
      <c r="IOS16" s="316"/>
      <c r="IOT16" s="316"/>
      <c r="IOU16" s="316"/>
      <c r="IOV16" s="316"/>
      <c r="IOW16" s="316"/>
      <c r="IOX16" s="316"/>
      <c r="IOY16" s="316"/>
      <c r="IOZ16" s="316"/>
      <c r="IPA16" s="316"/>
      <c r="IPB16" s="316"/>
      <c r="IPC16" s="316"/>
      <c r="IPD16" s="316"/>
      <c r="IPE16" s="316"/>
      <c r="IPF16" s="316"/>
      <c r="IPG16" s="316"/>
      <c r="IPH16" s="316"/>
      <c r="IPI16" s="316"/>
      <c r="IPJ16" s="316"/>
      <c r="IPK16" s="316"/>
      <c r="IPL16" s="316"/>
      <c r="IPM16" s="316"/>
      <c r="IPN16" s="316"/>
      <c r="IPO16" s="316"/>
      <c r="IPP16" s="316"/>
      <c r="IPQ16" s="316"/>
      <c r="IPR16" s="316"/>
      <c r="IPS16" s="316"/>
      <c r="IPT16" s="316"/>
      <c r="IPU16" s="316"/>
      <c r="IPV16" s="316"/>
      <c r="IPW16" s="316"/>
      <c r="IPX16" s="316"/>
      <c r="IPY16" s="316"/>
      <c r="IPZ16" s="316"/>
      <c r="IQA16" s="316"/>
      <c r="IQB16" s="316"/>
      <c r="IQC16" s="316"/>
      <c r="IQD16" s="316"/>
      <c r="IQE16" s="316"/>
      <c r="IQF16" s="316"/>
      <c r="IQG16" s="316"/>
      <c r="IQH16" s="316"/>
      <c r="IQI16" s="316"/>
      <c r="IQJ16" s="316"/>
      <c r="IQK16" s="316"/>
      <c r="IQL16" s="316"/>
      <c r="IQM16" s="316"/>
      <c r="IQN16" s="316"/>
      <c r="IQO16" s="316"/>
      <c r="IQP16" s="316"/>
      <c r="IQQ16" s="316"/>
      <c r="IQR16" s="316"/>
      <c r="IQS16" s="316"/>
      <c r="IQT16" s="316"/>
      <c r="IQU16" s="316"/>
      <c r="IQV16" s="316"/>
      <c r="IQW16" s="316"/>
      <c r="IQX16" s="316"/>
      <c r="IQY16" s="316"/>
      <c r="IQZ16" s="316"/>
      <c r="IRA16" s="316"/>
      <c r="IRB16" s="316"/>
      <c r="IRC16" s="316"/>
      <c r="IRD16" s="316"/>
      <c r="IRE16" s="316"/>
      <c r="IRF16" s="316"/>
      <c r="IRG16" s="316"/>
      <c r="IRH16" s="316"/>
      <c r="IRI16" s="316"/>
      <c r="IRJ16" s="316"/>
      <c r="IRK16" s="316"/>
      <c r="IRL16" s="316"/>
      <c r="IRM16" s="316"/>
      <c r="IRN16" s="316"/>
      <c r="IRO16" s="316"/>
      <c r="IRP16" s="316"/>
      <c r="IRQ16" s="316"/>
      <c r="IRR16" s="316"/>
      <c r="IRS16" s="316"/>
      <c r="IRT16" s="316"/>
      <c r="IRU16" s="316"/>
      <c r="IRV16" s="316"/>
      <c r="IRW16" s="316"/>
      <c r="IRX16" s="316"/>
      <c r="IRY16" s="316"/>
      <c r="IRZ16" s="316"/>
      <c r="ISA16" s="316"/>
      <c r="ISB16" s="316"/>
      <c r="ISC16" s="316"/>
      <c r="ISD16" s="316"/>
      <c r="ISE16" s="316"/>
      <c r="ISF16" s="316"/>
      <c r="ISG16" s="316"/>
      <c r="ISH16" s="316"/>
      <c r="ISI16" s="316"/>
      <c r="ISJ16" s="316"/>
      <c r="ISK16" s="316"/>
      <c r="ISL16" s="316"/>
      <c r="ISM16" s="316"/>
      <c r="ISN16" s="316"/>
      <c r="ISO16" s="316"/>
      <c r="ISP16" s="316"/>
      <c r="ISQ16" s="316"/>
      <c r="ISR16" s="316"/>
      <c r="ISS16" s="316"/>
      <c r="IST16" s="316"/>
      <c r="ISU16" s="316"/>
      <c r="ISV16" s="316"/>
      <c r="ISW16" s="316"/>
      <c r="ISX16" s="316"/>
      <c r="ISY16" s="316"/>
      <c r="ISZ16" s="316"/>
      <c r="ITA16" s="316"/>
      <c r="ITB16" s="316"/>
      <c r="ITC16" s="316"/>
      <c r="ITD16" s="316"/>
      <c r="ITE16" s="316"/>
      <c r="ITF16" s="316"/>
      <c r="ITG16" s="316"/>
      <c r="ITH16" s="316"/>
      <c r="ITI16" s="316"/>
      <c r="ITJ16" s="316"/>
      <c r="ITK16" s="316"/>
      <c r="ITL16" s="316"/>
      <c r="ITM16" s="316"/>
      <c r="ITN16" s="316"/>
      <c r="ITO16" s="316"/>
      <c r="ITP16" s="316"/>
      <c r="ITQ16" s="316"/>
      <c r="ITR16" s="316"/>
      <c r="ITS16" s="316"/>
      <c r="ITT16" s="316"/>
      <c r="ITU16" s="316"/>
      <c r="ITV16" s="316"/>
      <c r="ITW16" s="316"/>
      <c r="ITX16" s="316"/>
      <c r="ITY16" s="316"/>
      <c r="ITZ16" s="316"/>
      <c r="IUA16" s="316"/>
      <c r="IUB16" s="316"/>
      <c r="IUC16" s="316"/>
      <c r="IUD16" s="316"/>
      <c r="IUE16" s="316"/>
      <c r="IUF16" s="316"/>
      <c r="IUG16" s="316"/>
      <c r="IUH16" s="316"/>
      <c r="IUI16" s="316"/>
      <c r="IUJ16" s="316"/>
      <c r="IUK16" s="316"/>
      <c r="IUL16" s="316"/>
      <c r="IUM16" s="316"/>
      <c r="IUN16" s="316"/>
      <c r="IUO16" s="316"/>
      <c r="IUP16" s="316"/>
      <c r="IUQ16" s="316"/>
      <c r="IUR16" s="316"/>
      <c r="IUS16" s="316"/>
      <c r="IUT16" s="316"/>
      <c r="IUU16" s="316"/>
      <c r="IUV16" s="316"/>
      <c r="IUW16" s="316"/>
      <c r="IUX16" s="316"/>
      <c r="IUY16" s="316"/>
      <c r="IUZ16" s="316"/>
      <c r="IVA16" s="316"/>
      <c r="IVB16" s="316"/>
      <c r="IVC16" s="316"/>
      <c r="IVD16" s="316"/>
      <c r="IVE16" s="316"/>
      <c r="IVF16" s="316"/>
      <c r="IVG16" s="316"/>
      <c r="IVH16" s="316"/>
      <c r="IVI16" s="316"/>
      <c r="IVJ16" s="316"/>
      <c r="IVK16" s="316"/>
      <c r="IVL16" s="316"/>
      <c r="IVM16" s="316"/>
      <c r="IVN16" s="316"/>
      <c r="IVO16" s="316"/>
      <c r="IVP16" s="316"/>
      <c r="IVQ16" s="316"/>
      <c r="IVR16" s="316"/>
      <c r="IVS16" s="316"/>
      <c r="IVT16" s="316"/>
      <c r="IVU16" s="316"/>
      <c r="IVV16" s="316"/>
      <c r="IVW16" s="316"/>
      <c r="IVX16" s="316"/>
      <c r="IVY16" s="316"/>
      <c r="IVZ16" s="316"/>
      <c r="IWA16" s="316"/>
      <c r="IWB16" s="316"/>
      <c r="IWC16" s="316"/>
      <c r="IWD16" s="316"/>
      <c r="IWE16" s="316"/>
      <c r="IWF16" s="316"/>
      <c r="IWG16" s="316"/>
      <c r="IWH16" s="316"/>
      <c r="IWI16" s="316"/>
      <c r="IWJ16" s="316"/>
      <c r="IWK16" s="316"/>
      <c r="IWL16" s="316"/>
      <c r="IWM16" s="316"/>
      <c r="IWN16" s="316"/>
      <c r="IWO16" s="316"/>
      <c r="IWP16" s="316"/>
      <c r="IWQ16" s="316"/>
      <c r="IWR16" s="316"/>
      <c r="IWS16" s="316"/>
      <c r="IWT16" s="316"/>
      <c r="IWU16" s="316"/>
      <c r="IWV16" s="316"/>
      <c r="IWW16" s="316"/>
      <c r="IWX16" s="316"/>
      <c r="IWY16" s="316"/>
      <c r="IWZ16" s="316"/>
      <c r="IXA16" s="316"/>
      <c r="IXB16" s="316"/>
      <c r="IXC16" s="316"/>
      <c r="IXD16" s="316"/>
      <c r="IXE16" s="316"/>
      <c r="IXF16" s="316"/>
      <c r="IXG16" s="316"/>
      <c r="IXH16" s="316"/>
      <c r="IXI16" s="316"/>
      <c r="IXJ16" s="316"/>
      <c r="IXK16" s="316"/>
      <c r="IXL16" s="316"/>
      <c r="IXM16" s="316"/>
      <c r="IXN16" s="316"/>
      <c r="IXO16" s="316"/>
      <c r="IXP16" s="316"/>
      <c r="IXQ16" s="316"/>
      <c r="IXR16" s="316"/>
      <c r="IXS16" s="316"/>
      <c r="IXT16" s="316"/>
      <c r="IXU16" s="316"/>
      <c r="IXV16" s="316"/>
      <c r="IXW16" s="316"/>
      <c r="IXX16" s="316"/>
      <c r="IXY16" s="316"/>
      <c r="IXZ16" s="316"/>
      <c r="IYA16" s="316"/>
      <c r="IYB16" s="316"/>
      <c r="IYC16" s="316"/>
      <c r="IYD16" s="316"/>
      <c r="IYE16" s="316"/>
      <c r="IYF16" s="316"/>
      <c r="IYG16" s="316"/>
      <c r="IYH16" s="316"/>
      <c r="IYI16" s="316"/>
      <c r="IYJ16" s="316"/>
      <c r="IYK16" s="316"/>
      <c r="IYL16" s="316"/>
      <c r="IYM16" s="316"/>
      <c r="IYN16" s="316"/>
      <c r="IYO16" s="316"/>
      <c r="IYP16" s="316"/>
      <c r="IYQ16" s="316"/>
      <c r="IYR16" s="316"/>
      <c r="IYS16" s="316"/>
      <c r="IYT16" s="316"/>
      <c r="IYU16" s="316"/>
      <c r="IYV16" s="316"/>
      <c r="IYW16" s="316"/>
      <c r="IYX16" s="316"/>
      <c r="IYY16" s="316"/>
      <c r="IYZ16" s="316"/>
      <c r="IZA16" s="316"/>
      <c r="IZB16" s="316"/>
      <c r="IZC16" s="316"/>
      <c r="IZD16" s="316"/>
      <c r="IZE16" s="316"/>
      <c r="IZF16" s="316"/>
      <c r="IZG16" s="316"/>
      <c r="IZH16" s="316"/>
      <c r="IZI16" s="316"/>
      <c r="IZJ16" s="316"/>
      <c r="IZK16" s="316"/>
      <c r="IZL16" s="316"/>
      <c r="IZM16" s="316"/>
      <c r="IZN16" s="316"/>
      <c r="IZO16" s="316"/>
      <c r="IZP16" s="316"/>
      <c r="IZQ16" s="316"/>
      <c r="IZR16" s="316"/>
      <c r="IZS16" s="316"/>
      <c r="IZT16" s="316"/>
      <c r="IZU16" s="316"/>
      <c r="IZV16" s="316"/>
      <c r="IZW16" s="316"/>
      <c r="IZX16" s="316"/>
      <c r="IZY16" s="316"/>
      <c r="IZZ16" s="316"/>
      <c r="JAA16" s="316"/>
      <c r="JAB16" s="316"/>
      <c r="JAC16" s="316"/>
      <c r="JAD16" s="316"/>
      <c r="JAE16" s="316"/>
      <c r="JAF16" s="316"/>
      <c r="JAG16" s="316"/>
      <c r="JAH16" s="316"/>
      <c r="JAI16" s="316"/>
      <c r="JAJ16" s="316"/>
      <c r="JAK16" s="316"/>
      <c r="JAL16" s="316"/>
      <c r="JAM16" s="316"/>
      <c r="JAN16" s="316"/>
      <c r="JAO16" s="316"/>
      <c r="JAP16" s="316"/>
      <c r="JAQ16" s="316"/>
      <c r="JAR16" s="316"/>
      <c r="JAS16" s="316"/>
      <c r="JAT16" s="316"/>
      <c r="JAU16" s="316"/>
      <c r="JAV16" s="316"/>
      <c r="JAW16" s="316"/>
      <c r="JAX16" s="316"/>
      <c r="JAY16" s="316"/>
      <c r="JAZ16" s="316"/>
      <c r="JBA16" s="316"/>
      <c r="JBB16" s="316"/>
      <c r="JBC16" s="316"/>
      <c r="JBD16" s="316"/>
      <c r="JBE16" s="316"/>
      <c r="JBF16" s="316"/>
      <c r="JBG16" s="316"/>
      <c r="JBH16" s="316"/>
      <c r="JBI16" s="316"/>
      <c r="JBJ16" s="316"/>
      <c r="JBK16" s="316"/>
      <c r="JBL16" s="316"/>
      <c r="JBM16" s="316"/>
      <c r="JBN16" s="316"/>
      <c r="JBO16" s="316"/>
      <c r="JBP16" s="316"/>
      <c r="JBQ16" s="316"/>
      <c r="JBR16" s="316"/>
      <c r="JBS16" s="316"/>
      <c r="JBT16" s="316"/>
      <c r="JBU16" s="316"/>
      <c r="JBV16" s="316"/>
      <c r="JBW16" s="316"/>
      <c r="JBX16" s="316"/>
      <c r="JBY16" s="316"/>
      <c r="JBZ16" s="316"/>
      <c r="JCA16" s="316"/>
      <c r="JCB16" s="316"/>
      <c r="JCC16" s="316"/>
      <c r="JCD16" s="316"/>
      <c r="JCE16" s="316"/>
      <c r="JCF16" s="316"/>
      <c r="JCG16" s="316"/>
      <c r="JCH16" s="316"/>
      <c r="JCI16" s="316"/>
      <c r="JCJ16" s="316"/>
      <c r="JCK16" s="316"/>
      <c r="JCL16" s="316"/>
      <c r="JCM16" s="316"/>
      <c r="JCN16" s="316"/>
      <c r="JCO16" s="316"/>
      <c r="JCP16" s="316"/>
      <c r="JCQ16" s="316"/>
      <c r="JCR16" s="316"/>
      <c r="JCS16" s="316"/>
      <c r="JCT16" s="316"/>
      <c r="JCU16" s="316"/>
      <c r="JCV16" s="316"/>
      <c r="JCW16" s="316"/>
      <c r="JCX16" s="316"/>
      <c r="JCY16" s="316"/>
      <c r="JCZ16" s="316"/>
      <c r="JDA16" s="316"/>
      <c r="JDB16" s="316"/>
      <c r="JDC16" s="316"/>
      <c r="JDD16" s="316"/>
      <c r="JDE16" s="316"/>
      <c r="JDF16" s="316"/>
      <c r="JDG16" s="316"/>
      <c r="JDH16" s="316"/>
      <c r="JDI16" s="316"/>
      <c r="JDJ16" s="316"/>
      <c r="JDK16" s="316"/>
      <c r="JDL16" s="316"/>
      <c r="JDM16" s="316"/>
      <c r="JDN16" s="316"/>
      <c r="JDO16" s="316"/>
      <c r="JDP16" s="316"/>
      <c r="JDQ16" s="316"/>
      <c r="JDR16" s="316"/>
      <c r="JDS16" s="316"/>
      <c r="JDT16" s="316"/>
      <c r="JDU16" s="316"/>
      <c r="JDV16" s="316"/>
      <c r="JDW16" s="316"/>
      <c r="JDX16" s="316"/>
      <c r="JDY16" s="316"/>
      <c r="JDZ16" s="316"/>
      <c r="JEA16" s="316"/>
      <c r="JEB16" s="316"/>
      <c r="JEC16" s="316"/>
      <c r="JED16" s="316"/>
      <c r="JEE16" s="316"/>
      <c r="JEF16" s="316"/>
      <c r="JEG16" s="316"/>
      <c r="JEH16" s="316"/>
      <c r="JEI16" s="316"/>
      <c r="JEJ16" s="316"/>
      <c r="JEK16" s="316"/>
      <c r="JEL16" s="316"/>
      <c r="JEM16" s="316"/>
      <c r="JEN16" s="316"/>
      <c r="JEO16" s="316"/>
      <c r="JEP16" s="316"/>
      <c r="JEQ16" s="316"/>
      <c r="JER16" s="316"/>
      <c r="JES16" s="316"/>
      <c r="JET16" s="316"/>
      <c r="JEU16" s="316"/>
      <c r="JEV16" s="316"/>
      <c r="JEW16" s="316"/>
      <c r="JEX16" s="316"/>
      <c r="JEY16" s="316"/>
      <c r="JEZ16" s="316"/>
      <c r="JFA16" s="316"/>
      <c r="JFB16" s="316"/>
      <c r="JFC16" s="316"/>
      <c r="JFD16" s="316"/>
      <c r="JFE16" s="316"/>
      <c r="JFF16" s="316"/>
      <c r="JFG16" s="316"/>
      <c r="JFH16" s="316"/>
      <c r="JFI16" s="316"/>
      <c r="JFJ16" s="316"/>
      <c r="JFK16" s="316"/>
      <c r="JFL16" s="316"/>
      <c r="JFM16" s="316"/>
      <c r="JFN16" s="316"/>
      <c r="JFO16" s="316"/>
      <c r="JFP16" s="316"/>
      <c r="JFQ16" s="316"/>
      <c r="JFR16" s="316"/>
      <c r="JFS16" s="316"/>
      <c r="JFT16" s="316"/>
      <c r="JFU16" s="316"/>
      <c r="JFV16" s="316"/>
      <c r="JFW16" s="316"/>
      <c r="JFX16" s="316"/>
      <c r="JFY16" s="316"/>
      <c r="JFZ16" s="316"/>
      <c r="JGA16" s="316"/>
      <c r="JGB16" s="316"/>
      <c r="JGC16" s="316"/>
      <c r="JGD16" s="316"/>
      <c r="JGE16" s="316"/>
      <c r="JGF16" s="316"/>
      <c r="JGG16" s="316"/>
      <c r="JGH16" s="316"/>
      <c r="JGI16" s="316"/>
      <c r="JGJ16" s="316"/>
      <c r="JGK16" s="316"/>
      <c r="JGL16" s="316"/>
      <c r="JGM16" s="316"/>
      <c r="JGN16" s="316"/>
      <c r="JGO16" s="316"/>
      <c r="JGP16" s="316"/>
      <c r="JGQ16" s="316"/>
      <c r="JGR16" s="316"/>
      <c r="JGS16" s="316"/>
      <c r="JGT16" s="316"/>
      <c r="JGU16" s="316"/>
      <c r="JGV16" s="316"/>
      <c r="JGW16" s="316"/>
      <c r="JGX16" s="316"/>
      <c r="JGY16" s="316"/>
      <c r="JGZ16" s="316"/>
      <c r="JHA16" s="316"/>
      <c r="JHB16" s="316"/>
      <c r="JHC16" s="316"/>
      <c r="JHD16" s="316"/>
      <c r="JHE16" s="316"/>
      <c r="JHF16" s="316"/>
      <c r="JHG16" s="316"/>
      <c r="JHH16" s="316"/>
      <c r="JHI16" s="316"/>
      <c r="JHJ16" s="316"/>
      <c r="JHK16" s="316"/>
      <c r="JHL16" s="316"/>
      <c r="JHM16" s="316"/>
      <c r="JHN16" s="316"/>
      <c r="JHO16" s="316"/>
      <c r="JHP16" s="316"/>
      <c r="JHQ16" s="316"/>
      <c r="JHR16" s="316"/>
      <c r="JHS16" s="316"/>
      <c r="JHT16" s="316"/>
      <c r="JHU16" s="316"/>
      <c r="JHV16" s="316"/>
      <c r="JHW16" s="316"/>
      <c r="JHX16" s="316"/>
      <c r="JHY16" s="316"/>
      <c r="JHZ16" s="316"/>
      <c r="JIA16" s="316"/>
      <c r="JIB16" s="316"/>
      <c r="JIC16" s="316"/>
      <c r="JID16" s="316"/>
      <c r="JIE16" s="316"/>
      <c r="JIF16" s="316"/>
      <c r="JIG16" s="316"/>
      <c r="JIH16" s="316"/>
      <c r="JII16" s="316"/>
      <c r="JIJ16" s="316"/>
      <c r="JIK16" s="316"/>
      <c r="JIL16" s="316"/>
      <c r="JIM16" s="316"/>
      <c r="JIN16" s="316"/>
      <c r="JIO16" s="316"/>
      <c r="JIP16" s="316"/>
      <c r="JIQ16" s="316"/>
      <c r="JIR16" s="316"/>
      <c r="JIS16" s="316"/>
      <c r="JIT16" s="316"/>
      <c r="JIU16" s="316"/>
      <c r="JIV16" s="316"/>
      <c r="JIW16" s="316"/>
      <c r="JIX16" s="316"/>
      <c r="JIY16" s="316"/>
      <c r="JIZ16" s="316"/>
      <c r="JJA16" s="316"/>
      <c r="JJB16" s="316"/>
      <c r="JJC16" s="316"/>
      <c r="JJD16" s="316"/>
      <c r="JJE16" s="316"/>
      <c r="JJF16" s="316"/>
      <c r="JJG16" s="316"/>
      <c r="JJH16" s="316"/>
      <c r="JJI16" s="316"/>
      <c r="JJJ16" s="316"/>
      <c r="JJK16" s="316"/>
      <c r="JJL16" s="316"/>
      <c r="JJM16" s="316"/>
      <c r="JJN16" s="316"/>
      <c r="JJO16" s="316"/>
      <c r="JJP16" s="316"/>
      <c r="JJQ16" s="316"/>
      <c r="JJR16" s="316"/>
      <c r="JJS16" s="316"/>
      <c r="JJT16" s="316"/>
      <c r="JJU16" s="316"/>
      <c r="JJV16" s="316"/>
      <c r="JJW16" s="316"/>
      <c r="JJX16" s="316"/>
      <c r="JJY16" s="316"/>
      <c r="JJZ16" s="316"/>
      <c r="JKA16" s="316"/>
      <c r="JKB16" s="316"/>
      <c r="JKC16" s="316"/>
      <c r="JKD16" s="316"/>
      <c r="JKE16" s="316"/>
      <c r="JKF16" s="316"/>
      <c r="JKG16" s="316"/>
      <c r="JKH16" s="316"/>
      <c r="JKI16" s="316"/>
      <c r="JKJ16" s="316"/>
      <c r="JKK16" s="316"/>
      <c r="JKL16" s="316"/>
      <c r="JKM16" s="316"/>
      <c r="JKN16" s="316"/>
      <c r="JKO16" s="316"/>
      <c r="JKP16" s="316"/>
      <c r="JKQ16" s="316"/>
      <c r="JKR16" s="316"/>
      <c r="JKS16" s="316"/>
      <c r="JKT16" s="316"/>
      <c r="JKU16" s="316"/>
      <c r="JKV16" s="316"/>
      <c r="JKW16" s="316"/>
      <c r="JKX16" s="316"/>
      <c r="JKY16" s="316"/>
      <c r="JKZ16" s="316"/>
      <c r="JLA16" s="316"/>
      <c r="JLB16" s="316"/>
      <c r="JLC16" s="316"/>
      <c r="JLD16" s="316"/>
      <c r="JLE16" s="316"/>
      <c r="JLF16" s="316"/>
      <c r="JLG16" s="316"/>
      <c r="JLH16" s="316"/>
      <c r="JLI16" s="316"/>
      <c r="JLJ16" s="316"/>
      <c r="JLK16" s="316"/>
      <c r="JLL16" s="316"/>
      <c r="JLM16" s="316"/>
      <c r="JLN16" s="316"/>
      <c r="JLO16" s="316"/>
      <c r="JLP16" s="316"/>
      <c r="JLQ16" s="316"/>
      <c r="JLR16" s="316"/>
      <c r="JLS16" s="316"/>
      <c r="JLT16" s="316"/>
      <c r="JLU16" s="316"/>
      <c r="JLV16" s="316"/>
      <c r="JLW16" s="316"/>
      <c r="JLX16" s="316"/>
      <c r="JLY16" s="316"/>
      <c r="JLZ16" s="316"/>
      <c r="JMA16" s="316"/>
      <c r="JMB16" s="316"/>
      <c r="JMC16" s="316"/>
      <c r="JMD16" s="316"/>
      <c r="JME16" s="316"/>
      <c r="JMF16" s="316"/>
      <c r="JMG16" s="316"/>
      <c r="JMH16" s="316"/>
      <c r="JMI16" s="316"/>
      <c r="JMJ16" s="316"/>
      <c r="JMK16" s="316"/>
      <c r="JML16" s="316"/>
      <c r="JMM16" s="316"/>
      <c r="JMN16" s="316"/>
      <c r="JMO16" s="316"/>
      <c r="JMP16" s="316"/>
      <c r="JMQ16" s="316"/>
      <c r="JMR16" s="316"/>
      <c r="JMS16" s="316"/>
      <c r="JMT16" s="316"/>
      <c r="JMU16" s="316"/>
      <c r="JMV16" s="316"/>
      <c r="JMW16" s="316"/>
      <c r="JMX16" s="316"/>
      <c r="JMY16" s="316"/>
      <c r="JMZ16" s="316"/>
      <c r="JNA16" s="316"/>
      <c r="JNB16" s="316"/>
      <c r="JNC16" s="316"/>
      <c r="JND16" s="316"/>
      <c r="JNE16" s="316"/>
      <c r="JNF16" s="316"/>
      <c r="JNG16" s="316"/>
      <c r="JNH16" s="316"/>
      <c r="JNI16" s="316"/>
      <c r="JNJ16" s="316"/>
      <c r="JNK16" s="316"/>
      <c r="JNL16" s="316"/>
      <c r="JNM16" s="316"/>
      <c r="JNN16" s="316"/>
      <c r="JNO16" s="316"/>
      <c r="JNP16" s="316"/>
      <c r="JNQ16" s="316"/>
      <c r="JNR16" s="316"/>
      <c r="JNS16" s="316"/>
      <c r="JNT16" s="316"/>
      <c r="JNU16" s="316"/>
      <c r="JNV16" s="316"/>
      <c r="JNW16" s="316"/>
      <c r="JNX16" s="316"/>
      <c r="JNY16" s="316"/>
      <c r="JNZ16" s="316"/>
      <c r="JOA16" s="316"/>
      <c r="JOB16" s="316"/>
      <c r="JOC16" s="316"/>
      <c r="JOD16" s="316"/>
      <c r="JOE16" s="316"/>
      <c r="JOF16" s="316"/>
      <c r="JOG16" s="316"/>
      <c r="JOH16" s="316"/>
      <c r="JOI16" s="316"/>
      <c r="JOJ16" s="316"/>
      <c r="JOK16" s="316"/>
      <c r="JOL16" s="316"/>
      <c r="JOM16" s="316"/>
      <c r="JON16" s="316"/>
      <c r="JOO16" s="316"/>
      <c r="JOP16" s="316"/>
      <c r="JOQ16" s="316"/>
      <c r="JOR16" s="316"/>
      <c r="JOS16" s="316"/>
      <c r="JOT16" s="316"/>
      <c r="JOU16" s="316"/>
      <c r="JOV16" s="316"/>
      <c r="JOW16" s="316"/>
      <c r="JOX16" s="316"/>
      <c r="JOY16" s="316"/>
      <c r="JOZ16" s="316"/>
      <c r="JPA16" s="316"/>
      <c r="JPB16" s="316"/>
      <c r="JPC16" s="316"/>
      <c r="JPD16" s="316"/>
      <c r="JPE16" s="316"/>
      <c r="JPF16" s="316"/>
      <c r="JPG16" s="316"/>
      <c r="JPH16" s="316"/>
      <c r="JPI16" s="316"/>
      <c r="JPJ16" s="316"/>
      <c r="JPK16" s="316"/>
      <c r="JPL16" s="316"/>
      <c r="JPM16" s="316"/>
      <c r="JPN16" s="316"/>
      <c r="JPO16" s="316"/>
      <c r="JPP16" s="316"/>
      <c r="JPQ16" s="316"/>
      <c r="JPR16" s="316"/>
      <c r="JPS16" s="316"/>
      <c r="JPT16" s="316"/>
      <c r="JPU16" s="316"/>
      <c r="JPV16" s="316"/>
      <c r="JPW16" s="316"/>
      <c r="JPX16" s="316"/>
      <c r="JPY16" s="316"/>
      <c r="JPZ16" s="316"/>
      <c r="JQA16" s="316"/>
      <c r="JQB16" s="316"/>
      <c r="JQC16" s="316"/>
      <c r="JQD16" s="316"/>
      <c r="JQE16" s="316"/>
      <c r="JQF16" s="316"/>
      <c r="JQG16" s="316"/>
      <c r="JQH16" s="316"/>
      <c r="JQI16" s="316"/>
      <c r="JQJ16" s="316"/>
      <c r="JQK16" s="316"/>
      <c r="JQL16" s="316"/>
      <c r="JQM16" s="316"/>
      <c r="JQN16" s="316"/>
      <c r="JQO16" s="316"/>
      <c r="JQP16" s="316"/>
      <c r="JQQ16" s="316"/>
      <c r="JQR16" s="316"/>
      <c r="JQS16" s="316"/>
      <c r="JQT16" s="316"/>
      <c r="JQU16" s="316"/>
      <c r="JQV16" s="316"/>
      <c r="JQW16" s="316"/>
      <c r="JQX16" s="316"/>
      <c r="JQY16" s="316"/>
      <c r="JQZ16" s="316"/>
      <c r="JRA16" s="316"/>
      <c r="JRB16" s="316"/>
      <c r="JRC16" s="316"/>
      <c r="JRD16" s="316"/>
      <c r="JRE16" s="316"/>
      <c r="JRF16" s="316"/>
      <c r="JRG16" s="316"/>
      <c r="JRH16" s="316"/>
      <c r="JRI16" s="316"/>
      <c r="JRJ16" s="316"/>
      <c r="JRK16" s="316"/>
      <c r="JRL16" s="316"/>
      <c r="JRM16" s="316"/>
      <c r="JRN16" s="316"/>
      <c r="JRO16" s="316"/>
      <c r="JRP16" s="316"/>
      <c r="JRQ16" s="316"/>
      <c r="JRR16" s="316"/>
      <c r="JRS16" s="316"/>
      <c r="JRT16" s="316"/>
      <c r="JRU16" s="316"/>
      <c r="JRV16" s="316"/>
      <c r="JRW16" s="316"/>
      <c r="JRX16" s="316"/>
      <c r="JRY16" s="316"/>
      <c r="JRZ16" s="316"/>
      <c r="JSA16" s="316"/>
      <c r="JSB16" s="316"/>
      <c r="JSC16" s="316"/>
      <c r="JSD16" s="316"/>
      <c r="JSE16" s="316"/>
      <c r="JSF16" s="316"/>
      <c r="JSG16" s="316"/>
      <c r="JSH16" s="316"/>
      <c r="JSI16" s="316"/>
      <c r="JSJ16" s="316"/>
      <c r="JSK16" s="316"/>
      <c r="JSL16" s="316"/>
      <c r="JSM16" s="316"/>
      <c r="JSN16" s="316"/>
      <c r="JSO16" s="316"/>
      <c r="JSP16" s="316"/>
      <c r="JSQ16" s="316"/>
      <c r="JSR16" s="316"/>
      <c r="JSS16" s="316"/>
      <c r="JST16" s="316"/>
      <c r="JSU16" s="316"/>
      <c r="JSV16" s="316"/>
      <c r="JSW16" s="316"/>
      <c r="JSX16" s="316"/>
      <c r="JSY16" s="316"/>
      <c r="JSZ16" s="316"/>
      <c r="JTA16" s="316"/>
      <c r="JTB16" s="316"/>
      <c r="JTC16" s="316"/>
      <c r="JTD16" s="316"/>
      <c r="JTE16" s="316"/>
      <c r="JTF16" s="316"/>
      <c r="JTG16" s="316"/>
      <c r="JTH16" s="316"/>
      <c r="JTI16" s="316"/>
      <c r="JTJ16" s="316"/>
      <c r="JTK16" s="316"/>
      <c r="JTL16" s="316"/>
      <c r="JTM16" s="316"/>
      <c r="JTN16" s="316"/>
      <c r="JTO16" s="316"/>
      <c r="JTP16" s="316"/>
      <c r="JTQ16" s="316"/>
      <c r="JTR16" s="316"/>
      <c r="JTS16" s="316"/>
      <c r="JTT16" s="316"/>
      <c r="JTU16" s="316"/>
      <c r="JTV16" s="316"/>
      <c r="JTW16" s="316"/>
      <c r="JTX16" s="316"/>
      <c r="JTY16" s="316"/>
      <c r="JTZ16" s="316"/>
      <c r="JUA16" s="316"/>
      <c r="JUB16" s="316"/>
      <c r="JUC16" s="316"/>
      <c r="JUD16" s="316"/>
      <c r="JUE16" s="316"/>
      <c r="JUF16" s="316"/>
      <c r="JUG16" s="316"/>
      <c r="JUH16" s="316"/>
      <c r="JUI16" s="316"/>
      <c r="JUJ16" s="316"/>
      <c r="JUK16" s="316"/>
      <c r="JUL16" s="316"/>
      <c r="JUM16" s="316"/>
      <c r="JUN16" s="316"/>
      <c r="JUO16" s="316"/>
      <c r="JUP16" s="316"/>
      <c r="JUQ16" s="316"/>
      <c r="JUR16" s="316"/>
      <c r="JUS16" s="316"/>
      <c r="JUT16" s="316"/>
      <c r="JUU16" s="316"/>
      <c r="JUV16" s="316"/>
      <c r="JUW16" s="316"/>
      <c r="JUX16" s="316"/>
      <c r="JUY16" s="316"/>
      <c r="JUZ16" s="316"/>
      <c r="JVA16" s="316"/>
      <c r="JVB16" s="316"/>
      <c r="JVC16" s="316"/>
      <c r="JVD16" s="316"/>
      <c r="JVE16" s="316"/>
      <c r="JVF16" s="316"/>
      <c r="JVG16" s="316"/>
      <c r="JVH16" s="316"/>
      <c r="JVI16" s="316"/>
      <c r="JVJ16" s="316"/>
      <c r="JVK16" s="316"/>
      <c r="JVL16" s="316"/>
      <c r="JVM16" s="316"/>
      <c r="JVN16" s="316"/>
      <c r="JVO16" s="316"/>
      <c r="JVP16" s="316"/>
      <c r="JVQ16" s="316"/>
      <c r="JVR16" s="316"/>
      <c r="JVS16" s="316"/>
      <c r="JVT16" s="316"/>
      <c r="JVU16" s="316"/>
      <c r="JVV16" s="316"/>
      <c r="JVW16" s="316"/>
      <c r="JVX16" s="316"/>
      <c r="JVY16" s="316"/>
      <c r="JVZ16" s="316"/>
      <c r="JWA16" s="316"/>
      <c r="JWB16" s="316"/>
      <c r="JWC16" s="316"/>
      <c r="JWD16" s="316"/>
      <c r="JWE16" s="316"/>
      <c r="JWF16" s="316"/>
      <c r="JWG16" s="316"/>
      <c r="JWH16" s="316"/>
      <c r="JWI16" s="316"/>
      <c r="JWJ16" s="316"/>
      <c r="JWK16" s="316"/>
      <c r="JWL16" s="316"/>
      <c r="JWM16" s="316"/>
      <c r="JWN16" s="316"/>
      <c r="JWO16" s="316"/>
      <c r="JWP16" s="316"/>
      <c r="JWQ16" s="316"/>
      <c r="JWR16" s="316"/>
      <c r="JWS16" s="316"/>
      <c r="JWT16" s="316"/>
      <c r="JWU16" s="316"/>
      <c r="JWV16" s="316"/>
      <c r="JWW16" s="316"/>
      <c r="JWX16" s="316"/>
      <c r="JWY16" s="316"/>
      <c r="JWZ16" s="316"/>
      <c r="JXA16" s="316"/>
      <c r="JXB16" s="316"/>
      <c r="JXC16" s="316"/>
      <c r="JXD16" s="316"/>
      <c r="JXE16" s="316"/>
      <c r="JXF16" s="316"/>
      <c r="JXG16" s="316"/>
      <c r="JXH16" s="316"/>
      <c r="JXI16" s="316"/>
      <c r="JXJ16" s="316"/>
      <c r="JXK16" s="316"/>
      <c r="JXL16" s="316"/>
      <c r="JXM16" s="316"/>
      <c r="JXN16" s="316"/>
      <c r="JXO16" s="316"/>
      <c r="JXP16" s="316"/>
      <c r="JXQ16" s="316"/>
      <c r="JXR16" s="316"/>
      <c r="JXS16" s="316"/>
      <c r="JXT16" s="316"/>
      <c r="JXU16" s="316"/>
      <c r="JXV16" s="316"/>
      <c r="JXW16" s="316"/>
      <c r="JXX16" s="316"/>
      <c r="JXY16" s="316"/>
      <c r="JXZ16" s="316"/>
      <c r="JYA16" s="316"/>
      <c r="JYB16" s="316"/>
      <c r="JYC16" s="316"/>
      <c r="JYD16" s="316"/>
      <c r="JYE16" s="316"/>
      <c r="JYF16" s="316"/>
      <c r="JYG16" s="316"/>
      <c r="JYH16" s="316"/>
      <c r="JYI16" s="316"/>
      <c r="JYJ16" s="316"/>
      <c r="JYK16" s="316"/>
      <c r="JYL16" s="316"/>
      <c r="JYM16" s="316"/>
      <c r="JYN16" s="316"/>
      <c r="JYO16" s="316"/>
      <c r="JYP16" s="316"/>
      <c r="JYQ16" s="316"/>
      <c r="JYR16" s="316"/>
      <c r="JYS16" s="316"/>
      <c r="JYT16" s="316"/>
      <c r="JYU16" s="316"/>
      <c r="JYV16" s="316"/>
      <c r="JYW16" s="316"/>
      <c r="JYX16" s="316"/>
      <c r="JYY16" s="316"/>
      <c r="JYZ16" s="316"/>
      <c r="JZA16" s="316"/>
      <c r="JZB16" s="316"/>
      <c r="JZC16" s="316"/>
      <c r="JZD16" s="316"/>
      <c r="JZE16" s="316"/>
      <c r="JZF16" s="316"/>
      <c r="JZG16" s="316"/>
      <c r="JZH16" s="316"/>
      <c r="JZI16" s="316"/>
      <c r="JZJ16" s="316"/>
      <c r="JZK16" s="316"/>
      <c r="JZL16" s="316"/>
      <c r="JZM16" s="316"/>
      <c r="JZN16" s="316"/>
      <c r="JZO16" s="316"/>
      <c r="JZP16" s="316"/>
      <c r="JZQ16" s="316"/>
      <c r="JZR16" s="316"/>
      <c r="JZS16" s="316"/>
      <c r="JZT16" s="316"/>
      <c r="JZU16" s="316"/>
      <c r="JZV16" s="316"/>
      <c r="JZW16" s="316"/>
      <c r="JZX16" s="316"/>
      <c r="JZY16" s="316"/>
      <c r="JZZ16" s="316"/>
      <c r="KAA16" s="316"/>
      <c r="KAB16" s="316"/>
      <c r="KAC16" s="316"/>
      <c r="KAD16" s="316"/>
      <c r="KAE16" s="316"/>
      <c r="KAF16" s="316"/>
      <c r="KAG16" s="316"/>
      <c r="KAH16" s="316"/>
      <c r="KAI16" s="316"/>
      <c r="KAJ16" s="316"/>
      <c r="KAK16" s="316"/>
      <c r="KAL16" s="316"/>
      <c r="KAM16" s="316"/>
      <c r="KAN16" s="316"/>
      <c r="KAO16" s="316"/>
      <c r="KAP16" s="316"/>
      <c r="KAQ16" s="316"/>
      <c r="KAR16" s="316"/>
      <c r="KAS16" s="316"/>
      <c r="KAT16" s="316"/>
      <c r="KAU16" s="316"/>
      <c r="KAV16" s="316"/>
      <c r="KAW16" s="316"/>
      <c r="KAX16" s="316"/>
      <c r="KAY16" s="316"/>
      <c r="KAZ16" s="316"/>
      <c r="KBA16" s="316"/>
      <c r="KBB16" s="316"/>
      <c r="KBC16" s="316"/>
      <c r="KBD16" s="316"/>
      <c r="KBE16" s="316"/>
      <c r="KBF16" s="316"/>
      <c r="KBG16" s="316"/>
      <c r="KBH16" s="316"/>
      <c r="KBI16" s="316"/>
      <c r="KBJ16" s="316"/>
      <c r="KBK16" s="316"/>
      <c r="KBL16" s="316"/>
      <c r="KBM16" s="316"/>
      <c r="KBN16" s="316"/>
      <c r="KBO16" s="316"/>
      <c r="KBP16" s="316"/>
      <c r="KBQ16" s="316"/>
      <c r="KBR16" s="316"/>
      <c r="KBS16" s="316"/>
      <c r="KBT16" s="316"/>
      <c r="KBU16" s="316"/>
      <c r="KBV16" s="316"/>
      <c r="KBW16" s="316"/>
      <c r="KBX16" s="316"/>
      <c r="KBY16" s="316"/>
      <c r="KBZ16" s="316"/>
      <c r="KCA16" s="316"/>
      <c r="KCB16" s="316"/>
      <c r="KCC16" s="316"/>
      <c r="KCD16" s="316"/>
      <c r="KCE16" s="316"/>
      <c r="KCF16" s="316"/>
      <c r="KCG16" s="316"/>
      <c r="KCH16" s="316"/>
      <c r="KCI16" s="316"/>
      <c r="KCJ16" s="316"/>
      <c r="KCK16" s="316"/>
      <c r="KCL16" s="316"/>
      <c r="KCM16" s="316"/>
      <c r="KCN16" s="316"/>
      <c r="KCO16" s="316"/>
      <c r="KCP16" s="316"/>
      <c r="KCQ16" s="316"/>
      <c r="KCR16" s="316"/>
      <c r="KCS16" s="316"/>
      <c r="KCT16" s="316"/>
      <c r="KCU16" s="316"/>
      <c r="KCV16" s="316"/>
      <c r="KCW16" s="316"/>
      <c r="KCX16" s="316"/>
      <c r="KCY16" s="316"/>
      <c r="KCZ16" s="316"/>
      <c r="KDA16" s="316"/>
      <c r="KDB16" s="316"/>
      <c r="KDC16" s="316"/>
      <c r="KDD16" s="316"/>
      <c r="KDE16" s="316"/>
      <c r="KDF16" s="316"/>
      <c r="KDG16" s="316"/>
      <c r="KDH16" s="316"/>
      <c r="KDI16" s="316"/>
      <c r="KDJ16" s="316"/>
      <c r="KDK16" s="316"/>
      <c r="KDL16" s="316"/>
      <c r="KDM16" s="316"/>
      <c r="KDN16" s="316"/>
      <c r="KDO16" s="316"/>
      <c r="KDP16" s="316"/>
      <c r="KDQ16" s="316"/>
      <c r="KDR16" s="316"/>
      <c r="KDS16" s="316"/>
      <c r="KDT16" s="316"/>
      <c r="KDU16" s="316"/>
      <c r="KDV16" s="316"/>
      <c r="KDW16" s="316"/>
      <c r="KDX16" s="316"/>
      <c r="KDY16" s="316"/>
      <c r="KDZ16" s="316"/>
      <c r="KEA16" s="316"/>
      <c r="KEB16" s="316"/>
      <c r="KEC16" s="316"/>
      <c r="KED16" s="316"/>
      <c r="KEE16" s="316"/>
      <c r="KEF16" s="316"/>
      <c r="KEG16" s="316"/>
      <c r="KEH16" s="316"/>
      <c r="KEI16" s="316"/>
      <c r="KEJ16" s="316"/>
      <c r="KEK16" s="316"/>
      <c r="KEL16" s="316"/>
      <c r="KEM16" s="316"/>
      <c r="KEN16" s="316"/>
      <c r="KEO16" s="316"/>
      <c r="KEP16" s="316"/>
      <c r="KEQ16" s="316"/>
      <c r="KER16" s="316"/>
      <c r="KES16" s="316"/>
      <c r="KET16" s="316"/>
      <c r="KEU16" s="316"/>
      <c r="KEV16" s="316"/>
      <c r="KEW16" s="316"/>
      <c r="KEX16" s="316"/>
      <c r="KEY16" s="316"/>
      <c r="KEZ16" s="316"/>
      <c r="KFA16" s="316"/>
      <c r="KFB16" s="316"/>
      <c r="KFC16" s="316"/>
      <c r="KFD16" s="316"/>
      <c r="KFE16" s="316"/>
      <c r="KFF16" s="316"/>
      <c r="KFG16" s="316"/>
      <c r="KFH16" s="316"/>
      <c r="KFI16" s="316"/>
      <c r="KFJ16" s="316"/>
      <c r="KFK16" s="316"/>
      <c r="KFL16" s="316"/>
      <c r="KFM16" s="316"/>
      <c r="KFN16" s="316"/>
      <c r="KFO16" s="316"/>
      <c r="KFP16" s="316"/>
      <c r="KFQ16" s="316"/>
      <c r="KFR16" s="316"/>
      <c r="KFS16" s="316"/>
      <c r="KFT16" s="316"/>
      <c r="KFU16" s="316"/>
      <c r="KFV16" s="316"/>
      <c r="KFW16" s="316"/>
      <c r="KFX16" s="316"/>
      <c r="KFY16" s="316"/>
      <c r="KFZ16" s="316"/>
      <c r="KGA16" s="316"/>
      <c r="KGB16" s="316"/>
      <c r="KGC16" s="316"/>
      <c r="KGD16" s="316"/>
      <c r="KGE16" s="316"/>
      <c r="KGF16" s="316"/>
      <c r="KGG16" s="316"/>
      <c r="KGH16" s="316"/>
      <c r="KGI16" s="316"/>
      <c r="KGJ16" s="316"/>
      <c r="KGK16" s="316"/>
      <c r="KGL16" s="316"/>
      <c r="KGM16" s="316"/>
      <c r="KGN16" s="316"/>
      <c r="KGO16" s="316"/>
      <c r="KGP16" s="316"/>
      <c r="KGQ16" s="316"/>
      <c r="KGR16" s="316"/>
      <c r="KGS16" s="316"/>
      <c r="KGT16" s="316"/>
      <c r="KGU16" s="316"/>
      <c r="KGV16" s="316"/>
      <c r="KGW16" s="316"/>
      <c r="KGX16" s="316"/>
      <c r="KGY16" s="316"/>
      <c r="KGZ16" s="316"/>
      <c r="KHA16" s="316"/>
      <c r="KHB16" s="316"/>
      <c r="KHC16" s="316"/>
      <c r="KHD16" s="316"/>
      <c r="KHE16" s="316"/>
      <c r="KHF16" s="316"/>
      <c r="KHG16" s="316"/>
      <c r="KHH16" s="316"/>
      <c r="KHI16" s="316"/>
      <c r="KHJ16" s="316"/>
      <c r="KHK16" s="316"/>
      <c r="KHL16" s="316"/>
      <c r="KHM16" s="316"/>
      <c r="KHN16" s="316"/>
      <c r="KHO16" s="316"/>
      <c r="KHP16" s="316"/>
      <c r="KHQ16" s="316"/>
      <c r="KHR16" s="316"/>
      <c r="KHS16" s="316"/>
      <c r="KHT16" s="316"/>
      <c r="KHU16" s="316"/>
      <c r="KHV16" s="316"/>
      <c r="KHW16" s="316"/>
      <c r="KHX16" s="316"/>
      <c r="KHY16" s="316"/>
      <c r="KHZ16" s="316"/>
      <c r="KIA16" s="316"/>
      <c r="KIB16" s="316"/>
      <c r="KIC16" s="316"/>
      <c r="KID16" s="316"/>
      <c r="KIE16" s="316"/>
      <c r="KIF16" s="316"/>
      <c r="KIG16" s="316"/>
      <c r="KIH16" s="316"/>
      <c r="KII16" s="316"/>
      <c r="KIJ16" s="316"/>
      <c r="KIK16" s="316"/>
      <c r="KIL16" s="316"/>
      <c r="KIM16" s="316"/>
      <c r="KIN16" s="316"/>
      <c r="KIO16" s="316"/>
      <c r="KIP16" s="316"/>
      <c r="KIQ16" s="316"/>
      <c r="KIR16" s="316"/>
      <c r="KIS16" s="316"/>
      <c r="KIT16" s="316"/>
      <c r="KIU16" s="316"/>
      <c r="KIV16" s="316"/>
      <c r="KIW16" s="316"/>
      <c r="KIX16" s="316"/>
      <c r="KIY16" s="316"/>
      <c r="KIZ16" s="316"/>
      <c r="KJA16" s="316"/>
      <c r="KJB16" s="316"/>
      <c r="KJC16" s="316"/>
      <c r="KJD16" s="316"/>
      <c r="KJE16" s="316"/>
      <c r="KJF16" s="316"/>
      <c r="KJG16" s="316"/>
      <c r="KJH16" s="316"/>
      <c r="KJI16" s="316"/>
      <c r="KJJ16" s="316"/>
      <c r="KJK16" s="316"/>
      <c r="KJL16" s="316"/>
      <c r="KJM16" s="316"/>
      <c r="KJN16" s="316"/>
      <c r="KJO16" s="316"/>
      <c r="KJP16" s="316"/>
      <c r="KJQ16" s="316"/>
      <c r="KJR16" s="316"/>
      <c r="KJS16" s="316"/>
      <c r="KJT16" s="316"/>
      <c r="KJU16" s="316"/>
      <c r="KJV16" s="316"/>
      <c r="KJW16" s="316"/>
      <c r="KJX16" s="316"/>
      <c r="KJY16" s="316"/>
      <c r="KJZ16" s="316"/>
      <c r="KKA16" s="316"/>
      <c r="KKB16" s="316"/>
      <c r="KKC16" s="316"/>
      <c r="KKD16" s="316"/>
      <c r="KKE16" s="316"/>
      <c r="KKF16" s="316"/>
      <c r="KKG16" s="316"/>
      <c r="KKH16" s="316"/>
      <c r="KKI16" s="316"/>
      <c r="KKJ16" s="316"/>
      <c r="KKK16" s="316"/>
      <c r="KKL16" s="316"/>
      <c r="KKM16" s="316"/>
      <c r="KKN16" s="316"/>
      <c r="KKO16" s="316"/>
      <c r="KKP16" s="316"/>
      <c r="KKQ16" s="316"/>
      <c r="KKR16" s="316"/>
      <c r="KKS16" s="316"/>
      <c r="KKT16" s="316"/>
      <c r="KKU16" s="316"/>
      <c r="KKV16" s="316"/>
      <c r="KKW16" s="316"/>
      <c r="KKX16" s="316"/>
      <c r="KKY16" s="316"/>
      <c r="KKZ16" s="316"/>
      <c r="KLA16" s="316"/>
      <c r="KLB16" s="316"/>
      <c r="KLC16" s="316"/>
      <c r="KLD16" s="316"/>
      <c r="KLE16" s="316"/>
      <c r="KLF16" s="316"/>
      <c r="KLG16" s="316"/>
      <c r="KLH16" s="316"/>
      <c r="KLI16" s="316"/>
      <c r="KLJ16" s="316"/>
      <c r="KLK16" s="316"/>
      <c r="KLL16" s="316"/>
      <c r="KLM16" s="316"/>
      <c r="KLN16" s="316"/>
      <c r="KLO16" s="316"/>
      <c r="KLP16" s="316"/>
      <c r="KLQ16" s="316"/>
      <c r="KLR16" s="316"/>
      <c r="KLS16" s="316"/>
      <c r="KLT16" s="316"/>
      <c r="KLU16" s="316"/>
      <c r="KLV16" s="316"/>
      <c r="KLW16" s="316"/>
      <c r="KLX16" s="316"/>
      <c r="KLY16" s="316"/>
      <c r="KLZ16" s="316"/>
      <c r="KMA16" s="316"/>
      <c r="KMB16" s="316"/>
      <c r="KMC16" s="316"/>
      <c r="KMD16" s="316"/>
      <c r="KME16" s="316"/>
      <c r="KMF16" s="316"/>
      <c r="KMG16" s="316"/>
      <c r="KMH16" s="316"/>
      <c r="KMI16" s="316"/>
      <c r="KMJ16" s="316"/>
      <c r="KMK16" s="316"/>
      <c r="KML16" s="316"/>
      <c r="KMM16" s="316"/>
      <c r="KMN16" s="316"/>
      <c r="KMO16" s="316"/>
      <c r="KMP16" s="316"/>
      <c r="KMQ16" s="316"/>
      <c r="KMR16" s="316"/>
      <c r="KMS16" s="316"/>
      <c r="KMT16" s="316"/>
      <c r="KMU16" s="316"/>
      <c r="KMV16" s="316"/>
      <c r="KMW16" s="316"/>
      <c r="KMX16" s="316"/>
      <c r="KMY16" s="316"/>
      <c r="KMZ16" s="316"/>
      <c r="KNA16" s="316"/>
      <c r="KNB16" s="316"/>
      <c r="KNC16" s="316"/>
      <c r="KND16" s="316"/>
      <c r="KNE16" s="316"/>
      <c r="KNF16" s="316"/>
      <c r="KNG16" s="316"/>
      <c r="KNH16" s="316"/>
      <c r="KNI16" s="316"/>
      <c r="KNJ16" s="316"/>
      <c r="KNK16" s="316"/>
      <c r="KNL16" s="316"/>
      <c r="KNM16" s="316"/>
      <c r="KNN16" s="316"/>
      <c r="KNO16" s="316"/>
      <c r="KNP16" s="316"/>
      <c r="KNQ16" s="316"/>
      <c r="KNR16" s="316"/>
      <c r="KNS16" s="316"/>
      <c r="KNT16" s="316"/>
      <c r="KNU16" s="316"/>
      <c r="KNV16" s="316"/>
      <c r="KNW16" s="316"/>
      <c r="KNX16" s="316"/>
      <c r="KNY16" s="316"/>
      <c r="KNZ16" s="316"/>
      <c r="KOA16" s="316"/>
      <c r="KOB16" s="316"/>
      <c r="KOC16" s="316"/>
      <c r="KOD16" s="316"/>
      <c r="KOE16" s="316"/>
      <c r="KOF16" s="316"/>
      <c r="KOG16" s="316"/>
      <c r="KOH16" s="316"/>
      <c r="KOI16" s="316"/>
      <c r="KOJ16" s="316"/>
      <c r="KOK16" s="316"/>
      <c r="KOL16" s="316"/>
      <c r="KOM16" s="316"/>
      <c r="KON16" s="316"/>
      <c r="KOO16" s="316"/>
      <c r="KOP16" s="316"/>
      <c r="KOQ16" s="316"/>
      <c r="KOR16" s="316"/>
      <c r="KOS16" s="316"/>
      <c r="KOT16" s="316"/>
      <c r="KOU16" s="316"/>
      <c r="KOV16" s="316"/>
      <c r="KOW16" s="316"/>
      <c r="KOX16" s="316"/>
      <c r="KOY16" s="316"/>
      <c r="KOZ16" s="316"/>
      <c r="KPA16" s="316"/>
      <c r="KPB16" s="316"/>
      <c r="KPC16" s="316"/>
      <c r="KPD16" s="316"/>
      <c r="KPE16" s="316"/>
      <c r="KPF16" s="316"/>
      <c r="KPG16" s="316"/>
      <c r="KPH16" s="316"/>
      <c r="KPI16" s="316"/>
      <c r="KPJ16" s="316"/>
      <c r="KPK16" s="316"/>
      <c r="KPL16" s="316"/>
      <c r="KPM16" s="316"/>
      <c r="KPN16" s="316"/>
      <c r="KPO16" s="316"/>
      <c r="KPP16" s="316"/>
      <c r="KPQ16" s="316"/>
      <c r="KPR16" s="316"/>
      <c r="KPS16" s="316"/>
      <c r="KPT16" s="316"/>
      <c r="KPU16" s="316"/>
      <c r="KPV16" s="316"/>
      <c r="KPW16" s="316"/>
      <c r="KPX16" s="316"/>
      <c r="KPY16" s="316"/>
      <c r="KPZ16" s="316"/>
      <c r="KQA16" s="316"/>
      <c r="KQB16" s="316"/>
      <c r="KQC16" s="316"/>
      <c r="KQD16" s="316"/>
      <c r="KQE16" s="316"/>
      <c r="KQF16" s="316"/>
      <c r="KQG16" s="316"/>
      <c r="KQH16" s="316"/>
      <c r="KQI16" s="316"/>
      <c r="KQJ16" s="316"/>
      <c r="KQK16" s="316"/>
      <c r="KQL16" s="316"/>
      <c r="KQM16" s="316"/>
      <c r="KQN16" s="316"/>
      <c r="KQO16" s="316"/>
      <c r="KQP16" s="316"/>
      <c r="KQQ16" s="316"/>
      <c r="KQR16" s="316"/>
      <c r="KQS16" s="316"/>
      <c r="KQT16" s="316"/>
      <c r="KQU16" s="316"/>
      <c r="KQV16" s="316"/>
      <c r="KQW16" s="316"/>
      <c r="KQX16" s="316"/>
      <c r="KQY16" s="316"/>
      <c r="KQZ16" s="316"/>
      <c r="KRA16" s="316"/>
      <c r="KRB16" s="316"/>
      <c r="KRC16" s="316"/>
      <c r="KRD16" s="316"/>
      <c r="KRE16" s="316"/>
      <c r="KRF16" s="316"/>
      <c r="KRG16" s="316"/>
      <c r="KRH16" s="316"/>
      <c r="KRI16" s="316"/>
      <c r="KRJ16" s="316"/>
      <c r="KRK16" s="316"/>
      <c r="KRL16" s="316"/>
      <c r="KRM16" s="316"/>
      <c r="KRN16" s="316"/>
      <c r="KRO16" s="316"/>
      <c r="KRP16" s="316"/>
      <c r="KRQ16" s="316"/>
      <c r="KRR16" s="316"/>
      <c r="KRS16" s="316"/>
      <c r="KRT16" s="316"/>
      <c r="KRU16" s="316"/>
      <c r="KRV16" s="316"/>
      <c r="KRW16" s="316"/>
      <c r="KRX16" s="316"/>
      <c r="KRY16" s="316"/>
      <c r="KRZ16" s="316"/>
      <c r="KSA16" s="316"/>
      <c r="KSB16" s="316"/>
      <c r="KSC16" s="316"/>
      <c r="KSD16" s="316"/>
      <c r="KSE16" s="316"/>
      <c r="KSF16" s="316"/>
      <c r="KSG16" s="316"/>
      <c r="KSH16" s="316"/>
      <c r="KSI16" s="316"/>
      <c r="KSJ16" s="316"/>
      <c r="KSK16" s="316"/>
      <c r="KSL16" s="316"/>
      <c r="KSM16" s="316"/>
      <c r="KSN16" s="316"/>
      <c r="KSO16" s="316"/>
      <c r="KSP16" s="316"/>
      <c r="KSQ16" s="316"/>
      <c r="KSR16" s="316"/>
      <c r="KSS16" s="316"/>
      <c r="KST16" s="316"/>
      <c r="KSU16" s="316"/>
      <c r="KSV16" s="316"/>
      <c r="KSW16" s="316"/>
      <c r="KSX16" s="316"/>
      <c r="KSY16" s="316"/>
      <c r="KSZ16" s="316"/>
      <c r="KTA16" s="316"/>
      <c r="KTB16" s="316"/>
      <c r="KTC16" s="316"/>
      <c r="KTD16" s="316"/>
      <c r="KTE16" s="316"/>
      <c r="KTF16" s="316"/>
      <c r="KTG16" s="316"/>
      <c r="KTH16" s="316"/>
      <c r="KTI16" s="316"/>
      <c r="KTJ16" s="316"/>
      <c r="KTK16" s="316"/>
      <c r="KTL16" s="316"/>
      <c r="KTM16" s="316"/>
      <c r="KTN16" s="316"/>
      <c r="KTO16" s="316"/>
      <c r="KTP16" s="316"/>
      <c r="KTQ16" s="316"/>
      <c r="KTR16" s="316"/>
      <c r="KTS16" s="316"/>
      <c r="KTT16" s="316"/>
      <c r="KTU16" s="316"/>
      <c r="KTV16" s="316"/>
      <c r="KTW16" s="316"/>
      <c r="KTX16" s="316"/>
      <c r="KTY16" s="316"/>
      <c r="KTZ16" s="316"/>
      <c r="KUA16" s="316"/>
      <c r="KUB16" s="316"/>
      <c r="KUC16" s="316"/>
      <c r="KUD16" s="316"/>
      <c r="KUE16" s="316"/>
      <c r="KUF16" s="316"/>
      <c r="KUG16" s="316"/>
      <c r="KUH16" s="316"/>
      <c r="KUI16" s="316"/>
      <c r="KUJ16" s="316"/>
      <c r="KUK16" s="316"/>
      <c r="KUL16" s="316"/>
      <c r="KUM16" s="316"/>
      <c r="KUN16" s="316"/>
      <c r="KUO16" s="316"/>
      <c r="KUP16" s="316"/>
      <c r="KUQ16" s="316"/>
      <c r="KUR16" s="316"/>
      <c r="KUS16" s="316"/>
      <c r="KUT16" s="316"/>
      <c r="KUU16" s="316"/>
      <c r="KUV16" s="316"/>
      <c r="KUW16" s="316"/>
      <c r="KUX16" s="316"/>
      <c r="KUY16" s="316"/>
      <c r="KUZ16" s="316"/>
      <c r="KVA16" s="316"/>
      <c r="KVB16" s="316"/>
      <c r="KVC16" s="316"/>
      <c r="KVD16" s="316"/>
      <c r="KVE16" s="316"/>
      <c r="KVF16" s="316"/>
      <c r="KVG16" s="316"/>
      <c r="KVH16" s="316"/>
      <c r="KVI16" s="316"/>
      <c r="KVJ16" s="316"/>
      <c r="KVK16" s="316"/>
      <c r="KVL16" s="316"/>
      <c r="KVM16" s="316"/>
      <c r="KVN16" s="316"/>
      <c r="KVO16" s="316"/>
      <c r="KVP16" s="316"/>
      <c r="KVQ16" s="316"/>
      <c r="KVR16" s="316"/>
      <c r="KVS16" s="316"/>
      <c r="KVT16" s="316"/>
      <c r="KVU16" s="316"/>
      <c r="KVV16" s="316"/>
      <c r="KVW16" s="316"/>
      <c r="KVX16" s="316"/>
      <c r="KVY16" s="316"/>
      <c r="KVZ16" s="316"/>
      <c r="KWA16" s="316"/>
      <c r="KWB16" s="316"/>
      <c r="KWC16" s="316"/>
      <c r="KWD16" s="316"/>
      <c r="KWE16" s="316"/>
      <c r="KWF16" s="316"/>
      <c r="KWG16" s="316"/>
      <c r="KWH16" s="316"/>
      <c r="KWI16" s="316"/>
      <c r="KWJ16" s="316"/>
      <c r="KWK16" s="316"/>
      <c r="KWL16" s="316"/>
      <c r="KWM16" s="316"/>
      <c r="KWN16" s="316"/>
      <c r="KWO16" s="316"/>
      <c r="KWP16" s="316"/>
      <c r="KWQ16" s="316"/>
      <c r="KWR16" s="316"/>
      <c r="KWS16" s="316"/>
      <c r="KWT16" s="316"/>
      <c r="KWU16" s="316"/>
      <c r="KWV16" s="316"/>
      <c r="KWW16" s="316"/>
      <c r="KWX16" s="316"/>
      <c r="KWY16" s="316"/>
      <c r="KWZ16" s="316"/>
      <c r="KXA16" s="316"/>
      <c r="KXB16" s="316"/>
      <c r="KXC16" s="316"/>
      <c r="KXD16" s="316"/>
      <c r="KXE16" s="316"/>
      <c r="KXF16" s="316"/>
      <c r="KXG16" s="316"/>
      <c r="KXH16" s="316"/>
      <c r="KXI16" s="316"/>
      <c r="KXJ16" s="316"/>
      <c r="KXK16" s="316"/>
      <c r="KXL16" s="316"/>
      <c r="KXM16" s="316"/>
      <c r="KXN16" s="316"/>
      <c r="KXO16" s="316"/>
      <c r="KXP16" s="316"/>
      <c r="KXQ16" s="316"/>
      <c r="KXR16" s="316"/>
      <c r="KXS16" s="316"/>
      <c r="KXT16" s="316"/>
      <c r="KXU16" s="316"/>
      <c r="KXV16" s="316"/>
      <c r="KXW16" s="316"/>
      <c r="KXX16" s="316"/>
      <c r="KXY16" s="316"/>
      <c r="KXZ16" s="316"/>
      <c r="KYA16" s="316"/>
      <c r="KYB16" s="316"/>
      <c r="KYC16" s="316"/>
      <c r="KYD16" s="316"/>
      <c r="KYE16" s="316"/>
      <c r="KYF16" s="316"/>
      <c r="KYG16" s="316"/>
      <c r="KYH16" s="316"/>
      <c r="KYI16" s="316"/>
      <c r="KYJ16" s="316"/>
      <c r="KYK16" s="316"/>
      <c r="KYL16" s="316"/>
      <c r="KYM16" s="316"/>
      <c r="KYN16" s="316"/>
      <c r="KYO16" s="316"/>
      <c r="KYP16" s="316"/>
      <c r="KYQ16" s="316"/>
      <c r="KYR16" s="316"/>
      <c r="KYS16" s="316"/>
      <c r="KYT16" s="316"/>
      <c r="KYU16" s="316"/>
      <c r="KYV16" s="316"/>
      <c r="KYW16" s="316"/>
      <c r="KYX16" s="316"/>
      <c r="KYY16" s="316"/>
      <c r="KYZ16" s="316"/>
      <c r="KZA16" s="316"/>
      <c r="KZB16" s="316"/>
      <c r="KZC16" s="316"/>
      <c r="KZD16" s="316"/>
      <c r="KZE16" s="316"/>
      <c r="KZF16" s="316"/>
      <c r="KZG16" s="316"/>
      <c r="KZH16" s="316"/>
      <c r="KZI16" s="316"/>
      <c r="KZJ16" s="316"/>
      <c r="KZK16" s="316"/>
      <c r="KZL16" s="316"/>
      <c r="KZM16" s="316"/>
      <c r="KZN16" s="316"/>
      <c r="KZO16" s="316"/>
      <c r="KZP16" s="316"/>
      <c r="KZQ16" s="316"/>
      <c r="KZR16" s="316"/>
      <c r="KZS16" s="316"/>
      <c r="KZT16" s="316"/>
      <c r="KZU16" s="316"/>
      <c r="KZV16" s="316"/>
      <c r="KZW16" s="316"/>
      <c r="KZX16" s="316"/>
      <c r="KZY16" s="316"/>
      <c r="KZZ16" s="316"/>
      <c r="LAA16" s="316"/>
      <c r="LAB16" s="316"/>
      <c r="LAC16" s="316"/>
      <c r="LAD16" s="316"/>
      <c r="LAE16" s="316"/>
      <c r="LAF16" s="316"/>
      <c r="LAG16" s="316"/>
      <c r="LAH16" s="316"/>
      <c r="LAI16" s="316"/>
      <c r="LAJ16" s="316"/>
      <c r="LAK16" s="316"/>
      <c r="LAL16" s="316"/>
      <c r="LAM16" s="316"/>
      <c r="LAN16" s="316"/>
      <c r="LAO16" s="316"/>
      <c r="LAP16" s="316"/>
      <c r="LAQ16" s="316"/>
      <c r="LAR16" s="316"/>
      <c r="LAS16" s="316"/>
      <c r="LAT16" s="316"/>
      <c r="LAU16" s="316"/>
      <c r="LAV16" s="316"/>
      <c r="LAW16" s="316"/>
      <c r="LAX16" s="316"/>
      <c r="LAY16" s="316"/>
      <c r="LAZ16" s="316"/>
      <c r="LBA16" s="316"/>
      <c r="LBB16" s="316"/>
      <c r="LBC16" s="316"/>
      <c r="LBD16" s="316"/>
      <c r="LBE16" s="316"/>
      <c r="LBF16" s="316"/>
      <c r="LBG16" s="316"/>
      <c r="LBH16" s="316"/>
      <c r="LBI16" s="316"/>
      <c r="LBJ16" s="316"/>
      <c r="LBK16" s="316"/>
      <c r="LBL16" s="316"/>
      <c r="LBM16" s="316"/>
      <c r="LBN16" s="316"/>
      <c r="LBO16" s="316"/>
      <c r="LBP16" s="316"/>
      <c r="LBQ16" s="316"/>
      <c r="LBR16" s="316"/>
      <c r="LBS16" s="316"/>
      <c r="LBT16" s="316"/>
      <c r="LBU16" s="316"/>
      <c r="LBV16" s="316"/>
      <c r="LBW16" s="316"/>
      <c r="LBX16" s="316"/>
      <c r="LBY16" s="316"/>
      <c r="LBZ16" s="316"/>
      <c r="LCA16" s="316"/>
      <c r="LCB16" s="316"/>
      <c r="LCC16" s="316"/>
      <c r="LCD16" s="316"/>
      <c r="LCE16" s="316"/>
      <c r="LCF16" s="316"/>
      <c r="LCG16" s="316"/>
      <c r="LCH16" s="316"/>
      <c r="LCI16" s="316"/>
      <c r="LCJ16" s="316"/>
      <c r="LCK16" s="316"/>
      <c r="LCL16" s="316"/>
      <c r="LCM16" s="316"/>
      <c r="LCN16" s="316"/>
      <c r="LCO16" s="316"/>
      <c r="LCP16" s="316"/>
      <c r="LCQ16" s="316"/>
      <c r="LCR16" s="316"/>
      <c r="LCS16" s="316"/>
      <c r="LCT16" s="316"/>
      <c r="LCU16" s="316"/>
      <c r="LCV16" s="316"/>
      <c r="LCW16" s="316"/>
      <c r="LCX16" s="316"/>
      <c r="LCY16" s="316"/>
      <c r="LCZ16" s="316"/>
      <c r="LDA16" s="316"/>
      <c r="LDB16" s="316"/>
      <c r="LDC16" s="316"/>
      <c r="LDD16" s="316"/>
      <c r="LDE16" s="316"/>
      <c r="LDF16" s="316"/>
      <c r="LDG16" s="316"/>
      <c r="LDH16" s="316"/>
      <c r="LDI16" s="316"/>
      <c r="LDJ16" s="316"/>
      <c r="LDK16" s="316"/>
      <c r="LDL16" s="316"/>
      <c r="LDM16" s="316"/>
      <c r="LDN16" s="316"/>
      <c r="LDO16" s="316"/>
      <c r="LDP16" s="316"/>
      <c r="LDQ16" s="316"/>
      <c r="LDR16" s="316"/>
      <c r="LDS16" s="316"/>
      <c r="LDT16" s="316"/>
      <c r="LDU16" s="316"/>
      <c r="LDV16" s="316"/>
      <c r="LDW16" s="316"/>
      <c r="LDX16" s="316"/>
      <c r="LDY16" s="316"/>
      <c r="LDZ16" s="316"/>
      <c r="LEA16" s="316"/>
      <c r="LEB16" s="316"/>
      <c r="LEC16" s="316"/>
      <c r="LED16" s="316"/>
      <c r="LEE16" s="316"/>
      <c r="LEF16" s="316"/>
      <c r="LEG16" s="316"/>
      <c r="LEH16" s="316"/>
      <c r="LEI16" s="316"/>
      <c r="LEJ16" s="316"/>
      <c r="LEK16" s="316"/>
      <c r="LEL16" s="316"/>
      <c r="LEM16" s="316"/>
      <c r="LEN16" s="316"/>
      <c r="LEO16" s="316"/>
      <c r="LEP16" s="316"/>
      <c r="LEQ16" s="316"/>
      <c r="LER16" s="316"/>
      <c r="LES16" s="316"/>
      <c r="LET16" s="316"/>
      <c r="LEU16" s="316"/>
      <c r="LEV16" s="316"/>
      <c r="LEW16" s="316"/>
      <c r="LEX16" s="316"/>
      <c r="LEY16" s="316"/>
      <c r="LEZ16" s="316"/>
      <c r="LFA16" s="316"/>
      <c r="LFB16" s="316"/>
      <c r="LFC16" s="316"/>
      <c r="LFD16" s="316"/>
      <c r="LFE16" s="316"/>
      <c r="LFF16" s="316"/>
      <c r="LFG16" s="316"/>
      <c r="LFH16" s="316"/>
      <c r="LFI16" s="316"/>
      <c r="LFJ16" s="316"/>
      <c r="LFK16" s="316"/>
      <c r="LFL16" s="316"/>
      <c r="LFM16" s="316"/>
      <c r="LFN16" s="316"/>
      <c r="LFO16" s="316"/>
      <c r="LFP16" s="316"/>
      <c r="LFQ16" s="316"/>
      <c r="LFR16" s="316"/>
      <c r="LFS16" s="316"/>
      <c r="LFT16" s="316"/>
      <c r="LFU16" s="316"/>
      <c r="LFV16" s="316"/>
      <c r="LFW16" s="316"/>
      <c r="LFX16" s="316"/>
      <c r="LFY16" s="316"/>
      <c r="LFZ16" s="316"/>
      <c r="LGA16" s="316"/>
      <c r="LGB16" s="316"/>
      <c r="LGC16" s="316"/>
      <c r="LGD16" s="316"/>
      <c r="LGE16" s="316"/>
      <c r="LGF16" s="316"/>
      <c r="LGG16" s="316"/>
      <c r="LGH16" s="316"/>
      <c r="LGI16" s="316"/>
      <c r="LGJ16" s="316"/>
      <c r="LGK16" s="316"/>
      <c r="LGL16" s="316"/>
      <c r="LGM16" s="316"/>
      <c r="LGN16" s="316"/>
      <c r="LGO16" s="316"/>
      <c r="LGP16" s="316"/>
      <c r="LGQ16" s="316"/>
      <c r="LGR16" s="316"/>
      <c r="LGS16" s="316"/>
      <c r="LGT16" s="316"/>
      <c r="LGU16" s="316"/>
      <c r="LGV16" s="316"/>
      <c r="LGW16" s="316"/>
      <c r="LGX16" s="316"/>
      <c r="LGY16" s="316"/>
      <c r="LGZ16" s="316"/>
      <c r="LHA16" s="316"/>
      <c r="LHB16" s="316"/>
      <c r="LHC16" s="316"/>
      <c r="LHD16" s="316"/>
      <c r="LHE16" s="316"/>
      <c r="LHF16" s="316"/>
      <c r="LHG16" s="316"/>
      <c r="LHH16" s="316"/>
      <c r="LHI16" s="316"/>
      <c r="LHJ16" s="316"/>
      <c r="LHK16" s="316"/>
      <c r="LHL16" s="316"/>
      <c r="LHM16" s="316"/>
      <c r="LHN16" s="316"/>
      <c r="LHO16" s="316"/>
      <c r="LHP16" s="316"/>
      <c r="LHQ16" s="316"/>
      <c r="LHR16" s="316"/>
      <c r="LHS16" s="316"/>
      <c r="LHT16" s="316"/>
      <c r="LHU16" s="316"/>
      <c r="LHV16" s="316"/>
      <c r="LHW16" s="316"/>
      <c r="LHX16" s="316"/>
      <c r="LHY16" s="316"/>
      <c r="LHZ16" s="316"/>
      <c r="LIA16" s="316"/>
      <c r="LIB16" s="316"/>
      <c r="LIC16" s="316"/>
      <c r="LID16" s="316"/>
      <c r="LIE16" s="316"/>
      <c r="LIF16" s="316"/>
      <c r="LIG16" s="316"/>
      <c r="LIH16" s="316"/>
      <c r="LII16" s="316"/>
      <c r="LIJ16" s="316"/>
      <c r="LIK16" s="316"/>
      <c r="LIL16" s="316"/>
      <c r="LIM16" s="316"/>
      <c r="LIN16" s="316"/>
      <c r="LIO16" s="316"/>
      <c r="LIP16" s="316"/>
      <c r="LIQ16" s="316"/>
      <c r="LIR16" s="316"/>
      <c r="LIS16" s="316"/>
      <c r="LIT16" s="316"/>
      <c r="LIU16" s="316"/>
      <c r="LIV16" s="316"/>
      <c r="LIW16" s="316"/>
      <c r="LIX16" s="316"/>
      <c r="LIY16" s="316"/>
      <c r="LIZ16" s="316"/>
      <c r="LJA16" s="316"/>
      <c r="LJB16" s="316"/>
      <c r="LJC16" s="316"/>
      <c r="LJD16" s="316"/>
      <c r="LJE16" s="316"/>
      <c r="LJF16" s="316"/>
      <c r="LJG16" s="316"/>
      <c r="LJH16" s="316"/>
      <c r="LJI16" s="316"/>
      <c r="LJJ16" s="316"/>
      <c r="LJK16" s="316"/>
      <c r="LJL16" s="316"/>
      <c r="LJM16" s="316"/>
      <c r="LJN16" s="316"/>
      <c r="LJO16" s="316"/>
      <c r="LJP16" s="316"/>
      <c r="LJQ16" s="316"/>
      <c r="LJR16" s="316"/>
      <c r="LJS16" s="316"/>
      <c r="LJT16" s="316"/>
      <c r="LJU16" s="316"/>
      <c r="LJV16" s="316"/>
      <c r="LJW16" s="316"/>
      <c r="LJX16" s="316"/>
      <c r="LJY16" s="316"/>
      <c r="LJZ16" s="316"/>
      <c r="LKA16" s="316"/>
      <c r="LKB16" s="316"/>
      <c r="LKC16" s="316"/>
      <c r="LKD16" s="316"/>
      <c r="LKE16" s="316"/>
      <c r="LKF16" s="316"/>
      <c r="LKG16" s="316"/>
      <c r="LKH16" s="316"/>
      <c r="LKI16" s="316"/>
      <c r="LKJ16" s="316"/>
      <c r="LKK16" s="316"/>
      <c r="LKL16" s="316"/>
      <c r="LKM16" s="316"/>
      <c r="LKN16" s="316"/>
      <c r="LKO16" s="316"/>
      <c r="LKP16" s="316"/>
      <c r="LKQ16" s="316"/>
      <c r="LKR16" s="316"/>
      <c r="LKS16" s="316"/>
      <c r="LKT16" s="316"/>
      <c r="LKU16" s="316"/>
      <c r="LKV16" s="316"/>
      <c r="LKW16" s="316"/>
      <c r="LKX16" s="316"/>
      <c r="LKY16" s="316"/>
      <c r="LKZ16" s="316"/>
      <c r="LLA16" s="316"/>
      <c r="LLB16" s="316"/>
      <c r="LLC16" s="316"/>
      <c r="LLD16" s="316"/>
      <c r="LLE16" s="316"/>
      <c r="LLF16" s="316"/>
      <c r="LLG16" s="316"/>
      <c r="LLH16" s="316"/>
      <c r="LLI16" s="316"/>
      <c r="LLJ16" s="316"/>
      <c r="LLK16" s="316"/>
      <c r="LLL16" s="316"/>
      <c r="LLM16" s="316"/>
      <c r="LLN16" s="316"/>
      <c r="LLO16" s="316"/>
      <c r="LLP16" s="316"/>
      <c r="LLQ16" s="316"/>
      <c r="LLR16" s="316"/>
      <c r="LLS16" s="316"/>
      <c r="LLT16" s="316"/>
      <c r="LLU16" s="316"/>
      <c r="LLV16" s="316"/>
      <c r="LLW16" s="316"/>
      <c r="LLX16" s="316"/>
      <c r="LLY16" s="316"/>
      <c r="LLZ16" s="316"/>
      <c r="LMA16" s="316"/>
      <c r="LMB16" s="316"/>
      <c r="LMC16" s="316"/>
      <c r="LMD16" s="316"/>
      <c r="LME16" s="316"/>
      <c r="LMF16" s="316"/>
      <c r="LMG16" s="316"/>
      <c r="LMH16" s="316"/>
      <c r="LMI16" s="316"/>
      <c r="LMJ16" s="316"/>
      <c r="LMK16" s="316"/>
      <c r="LML16" s="316"/>
      <c r="LMM16" s="316"/>
      <c r="LMN16" s="316"/>
      <c r="LMO16" s="316"/>
      <c r="LMP16" s="316"/>
      <c r="LMQ16" s="316"/>
      <c r="LMR16" s="316"/>
      <c r="LMS16" s="316"/>
      <c r="LMT16" s="316"/>
      <c r="LMU16" s="316"/>
      <c r="LMV16" s="316"/>
      <c r="LMW16" s="316"/>
      <c r="LMX16" s="316"/>
      <c r="LMY16" s="316"/>
      <c r="LMZ16" s="316"/>
      <c r="LNA16" s="316"/>
      <c r="LNB16" s="316"/>
      <c r="LNC16" s="316"/>
      <c r="LND16" s="316"/>
      <c r="LNE16" s="316"/>
      <c r="LNF16" s="316"/>
      <c r="LNG16" s="316"/>
      <c r="LNH16" s="316"/>
      <c r="LNI16" s="316"/>
      <c r="LNJ16" s="316"/>
      <c r="LNK16" s="316"/>
      <c r="LNL16" s="316"/>
      <c r="LNM16" s="316"/>
      <c r="LNN16" s="316"/>
      <c r="LNO16" s="316"/>
      <c r="LNP16" s="316"/>
      <c r="LNQ16" s="316"/>
      <c r="LNR16" s="316"/>
      <c r="LNS16" s="316"/>
      <c r="LNT16" s="316"/>
      <c r="LNU16" s="316"/>
      <c r="LNV16" s="316"/>
      <c r="LNW16" s="316"/>
      <c r="LNX16" s="316"/>
      <c r="LNY16" s="316"/>
      <c r="LNZ16" s="316"/>
      <c r="LOA16" s="316"/>
      <c r="LOB16" s="316"/>
      <c r="LOC16" s="316"/>
      <c r="LOD16" s="316"/>
      <c r="LOE16" s="316"/>
      <c r="LOF16" s="316"/>
      <c r="LOG16" s="316"/>
      <c r="LOH16" s="316"/>
      <c r="LOI16" s="316"/>
      <c r="LOJ16" s="316"/>
      <c r="LOK16" s="316"/>
      <c r="LOL16" s="316"/>
      <c r="LOM16" s="316"/>
      <c r="LON16" s="316"/>
      <c r="LOO16" s="316"/>
      <c r="LOP16" s="316"/>
      <c r="LOQ16" s="316"/>
      <c r="LOR16" s="316"/>
      <c r="LOS16" s="316"/>
      <c r="LOT16" s="316"/>
      <c r="LOU16" s="316"/>
      <c r="LOV16" s="316"/>
      <c r="LOW16" s="316"/>
      <c r="LOX16" s="316"/>
      <c r="LOY16" s="316"/>
      <c r="LOZ16" s="316"/>
      <c r="LPA16" s="316"/>
      <c r="LPB16" s="316"/>
      <c r="LPC16" s="316"/>
      <c r="LPD16" s="316"/>
      <c r="LPE16" s="316"/>
      <c r="LPF16" s="316"/>
      <c r="LPG16" s="316"/>
      <c r="LPH16" s="316"/>
      <c r="LPI16" s="316"/>
      <c r="LPJ16" s="316"/>
      <c r="LPK16" s="316"/>
      <c r="LPL16" s="316"/>
      <c r="LPM16" s="316"/>
      <c r="LPN16" s="316"/>
      <c r="LPO16" s="316"/>
      <c r="LPP16" s="316"/>
      <c r="LPQ16" s="316"/>
      <c r="LPR16" s="316"/>
      <c r="LPS16" s="316"/>
      <c r="LPT16" s="316"/>
      <c r="LPU16" s="316"/>
      <c r="LPV16" s="316"/>
      <c r="LPW16" s="316"/>
      <c r="LPX16" s="316"/>
      <c r="LPY16" s="316"/>
      <c r="LPZ16" s="316"/>
      <c r="LQA16" s="316"/>
      <c r="LQB16" s="316"/>
      <c r="LQC16" s="316"/>
      <c r="LQD16" s="316"/>
      <c r="LQE16" s="316"/>
      <c r="LQF16" s="316"/>
      <c r="LQG16" s="316"/>
      <c r="LQH16" s="316"/>
      <c r="LQI16" s="316"/>
      <c r="LQJ16" s="316"/>
      <c r="LQK16" s="316"/>
      <c r="LQL16" s="316"/>
      <c r="LQM16" s="316"/>
      <c r="LQN16" s="316"/>
      <c r="LQO16" s="316"/>
      <c r="LQP16" s="316"/>
      <c r="LQQ16" s="316"/>
      <c r="LQR16" s="316"/>
      <c r="LQS16" s="316"/>
      <c r="LQT16" s="316"/>
      <c r="LQU16" s="316"/>
      <c r="LQV16" s="316"/>
      <c r="LQW16" s="316"/>
      <c r="LQX16" s="316"/>
      <c r="LQY16" s="316"/>
      <c r="LQZ16" s="316"/>
      <c r="LRA16" s="316"/>
      <c r="LRB16" s="316"/>
      <c r="LRC16" s="316"/>
      <c r="LRD16" s="316"/>
      <c r="LRE16" s="316"/>
      <c r="LRF16" s="316"/>
      <c r="LRG16" s="316"/>
      <c r="LRH16" s="316"/>
      <c r="LRI16" s="316"/>
      <c r="LRJ16" s="316"/>
      <c r="LRK16" s="316"/>
      <c r="LRL16" s="316"/>
      <c r="LRM16" s="316"/>
      <c r="LRN16" s="316"/>
      <c r="LRO16" s="316"/>
      <c r="LRP16" s="316"/>
      <c r="LRQ16" s="316"/>
      <c r="LRR16" s="316"/>
      <c r="LRS16" s="316"/>
      <c r="LRT16" s="316"/>
      <c r="LRU16" s="316"/>
      <c r="LRV16" s="316"/>
      <c r="LRW16" s="316"/>
      <c r="LRX16" s="316"/>
      <c r="LRY16" s="316"/>
      <c r="LRZ16" s="316"/>
      <c r="LSA16" s="316"/>
      <c r="LSB16" s="316"/>
      <c r="LSC16" s="316"/>
      <c r="LSD16" s="316"/>
      <c r="LSE16" s="316"/>
      <c r="LSF16" s="316"/>
      <c r="LSG16" s="316"/>
      <c r="LSH16" s="316"/>
      <c r="LSI16" s="316"/>
      <c r="LSJ16" s="316"/>
      <c r="LSK16" s="316"/>
      <c r="LSL16" s="316"/>
      <c r="LSM16" s="316"/>
      <c r="LSN16" s="316"/>
      <c r="LSO16" s="316"/>
      <c r="LSP16" s="316"/>
      <c r="LSQ16" s="316"/>
      <c r="LSR16" s="316"/>
      <c r="LSS16" s="316"/>
      <c r="LST16" s="316"/>
      <c r="LSU16" s="316"/>
      <c r="LSV16" s="316"/>
      <c r="LSW16" s="316"/>
      <c r="LSX16" s="316"/>
      <c r="LSY16" s="316"/>
      <c r="LSZ16" s="316"/>
      <c r="LTA16" s="316"/>
      <c r="LTB16" s="316"/>
      <c r="LTC16" s="316"/>
      <c r="LTD16" s="316"/>
      <c r="LTE16" s="316"/>
      <c r="LTF16" s="316"/>
      <c r="LTG16" s="316"/>
      <c r="LTH16" s="316"/>
      <c r="LTI16" s="316"/>
      <c r="LTJ16" s="316"/>
      <c r="LTK16" s="316"/>
      <c r="LTL16" s="316"/>
      <c r="LTM16" s="316"/>
      <c r="LTN16" s="316"/>
      <c r="LTO16" s="316"/>
      <c r="LTP16" s="316"/>
      <c r="LTQ16" s="316"/>
      <c r="LTR16" s="316"/>
      <c r="LTS16" s="316"/>
      <c r="LTT16" s="316"/>
      <c r="LTU16" s="316"/>
      <c r="LTV16" s="316"/>
      <c r="LTW16" s="316"/>
      <c r="LTX16" s="316"/>
      <c r="LTY16" s="316"/>
      <c r="LTZ16" s="316"/>
      <c r="LUA16" s="316"/>
      <c r="LUB16" s="316"/>
      <c r="LUC16" s="316"/>
      <c r="LUD16" s="316"/>
      <c r="LUE16" s="316"/>
      <c r="LUF16" s="316"/>
      <c r="LUG16" s="316"/>
      <c r="LUH16" s="316"/>
      <c r="LUI16" s="316"/>
      <c r="LUJ16" s="316"/>
      <c r="LUK16" s="316"/>
      <c r="LUL16" s="316"/>
      <c r="LUM16" s="316"/>
      <c r="LUN16" s="316"/>
      <c r="LUO16" s="316"/>
      <c r="LUP16" s="316"/>
      <c r="LUQ16" s="316"/>
      <c r="LUR16" s="316"/>
      <c r="LUS16" s="316"/>
      <c r="LUT16" s="316"/>
      <c r="LUU16" s="316"/>
      <c r="LUV16" s="316"/>
      <c r="LUW16" s="316"/>
      <c r="LUX16" s="316"/>
      <c r="LUY16" s="316"/>
      <c r="LUZ16" s="316"/>
      <c r="LVA16" s="316"/>
      <c r="LVB16" s="316"/>
      <c r="LVC16" s="316"/>
      <c r="LVD16" s="316"/>
      <c r="LVE16" s="316"/>
      <c r="LVF16" s="316"/>
      <c r="LVG16" s="316"/>
      <c r="LVH16" s="316"/>
      <c r="LVI16" s="316"/>
      <c r="LVJ16" s="316"/>
      <c r="LVK16" s="316"/>
      <c r="LVL16" s="316"/>
      <c r="LVM16" s="316"/>
      <c r="LVN16" s="316"/>
      <c r="LVO16" s="316"/>
      <c r="LVP16" s="316"/>
      <c r="LVQ16" s="316"/>
      <c r="LVR16" s="316"/>
      <c r="LVS16" s="316"/>
      <c r="LVT16" s="316"/>
      <c r="LVU16" s="316"/>
      <c r="LVV16" s="316"/>
      <c r="LVW16" s="316"/>
      <c r="LVX16" s="316"/>
      <c r="LVY16" s="316"/>
      <c r="LVZ16" s="316"/>
      <c r="LWA16" s="316"/>
      <c r="LWB16" s="316"/>
      <c r="LWC16" s="316"/>
      <c r="LWD16" s="316"/>
      <c r="LWE16" s="316"/>
      <c r="LWF16" s="316"/>
      <c r="LWG16" s="316"/>
      <c r="LWH16" s="316"/>
      <c r="LWI16" s="316"/>
      <c r="LWJ16" s="316"/>
      <c r="LWK16" s="316"/>
      <c r="LWL16" s="316"/>
      <c r="LWM16" s="316"/>
      <c r="LWN16" s="316"/>
      <c r="LWO16" s="316"/>
      <c r="LWP16" s="316"/>
      <c r="LWQ16" s="316"/>
      <c r="LWR16" s="316"/>
      <c r="LWS16" s="316"/>
      <c r="LWT16" s="316"/>
      <c r="LWU16" s="316"/>
      <c r="LWV16" s="316"/>
      <c r="LWW16" s="316"/>
      <c r="LWX16" s="316"/>
      <c r="LWY16" s="316"/>
      <c r="LWZ16" s="316"/>
      <c r="LXA16" s="316"/>
      <c r="LXB16" s="316"/>
      <c r="LXC16" s="316"/>
      <c r="LXD16" s="316"/>
      <c r="LXE16" s="316"/>
      <c r="LXF16" s="316"/>
      <c r="LXG16" s="316"/>
      <c r="LXH16" s="316"/>
      <c r="LXI16" s="316"/>
      <c r="LXJ16" s="316"/>
      <c r="LXK16" s="316"/>
      <c r="LXL16" s="316"/>
      <c r="LXM16" s="316"/>
      <c r="LXN16" s="316"/>
      <c r="LXO16" s="316"/>
      <c r="LXP16" s="316"/>
      <c r="LXQ16" s="316"/>
      <c r="LXR16" s="316"/>
      <c r="LXS16" s="316"/>
      <c r="LXT16" s="316"/>
      <c r="LXU16" s="316"/>
      <c r="LXV16" s="316"/>
      <c r="LXW16" s="316"/>
      <c r="LXX16" s="316"/>
      <c r="LXY16" s="316"/>
      <c r="LXZ16" s="316"/>
      <c r="LYA16" s="316"/>
      <c r="LYB16" s="316"/>
      <c r="LYC16" s="316"/>
      <c r="LYD16" s="316"/>
      <c r="LYE16" s="316"/>
      <c r="LYF16" s="316"/>
      <c r="LYG16" s="316"/>
      <c r="LYH16" s="316"/>
      <c r="LYI16" s="316"/>
      <c r="LYJ16" s="316"/>
      <c r="LYK16" s="316"/>
      <c r="LYL16" s="316"/>
      <c r="LYM16" s="316"/>
      <c r="LYN16" s="316"/>
      <c r="LYO16" s="316"/>
      <c r="LYP16" s="316"/>
      <c r="LYQ16" s="316"/>
      <c r="LYR16" s="316"/>
      <c r="LYS16" s="316"/>
      <c r="LYT16" s="316"/>
      <c r="LYU16" s="316"/>
      <c r="LYV16" s="316"/>
      <c r="LYW16" s="316"/>
      <c r="LYX16" s="316"/>
      <c r="LYY16" s="316"/>
      <c r="LYZ16" s="316"/>
      <c r="LZA16" s="316"/>
      <c r="LZB16" s="316"/>
      <c r="LZC16" s="316"/>
      <c r="LZD16" s="316"/>
      <c r="LZE16" s="316"/>
      <c r="LZF16" s="316"/>
      <c r="LZG16" s="316"/>
      <c r="LZH16" s="316"/>
      <c r="LZI16" s="316"/>
      <c r="LZJ16" s="316"/>
      <c r="LZK16" s="316"/>
      <c r="LZL16" s="316"/>
      <c r="LZM16" s="316"/>
      <c r="LZN16" s="316"/>
      <c r="LZO16" s="316"/>
      <c r="LZP16" s="316"/>
      <c r="LZQ16" s="316"/>
      <c r="LZR16" s="316"/>
      <c r="LZS16" s="316"/>
      <c r="LZT16" s="316"/>
      <c r="LZU16" s="316"/>
      <c r="LZV16" s="316"/>
      <c r="LZW16" s="316"/>
      <c r="LZX16" s="316"/>
      <c r="LZY16" s="316"/>
      <c r="LZZ16" s="316"/>
      <c r="MAA16" s="316"/>
      <c r="MAB16" s="316"/>
      <c r="MAC16" s="316"/>
      <c r="MAD16" s="316"/>
      <c r="MAE16" s="316"/>
      <c r="MAF16" s="316"/>
      <c r="MAG16" s="316"/>
      <c r="MAH16" s="316"/>
      <c r="MAI16" s="316"/>
      <c r="MAJ16" s="316"/>
      <c r="MAK16" s="316"/>
      <c r="MAL16" s="316"/>
      <c r="MAM16" s="316"/>
      <c r="MAN16" s="316"/>
      <c r="MAO16" s="316"/>
      <c r="MAP16" s="316"/>
      <c r="MAQ16" s="316"/>
      <c r="MAR16" s="316"/>
      <c r="MAS16" s="316"/>
      <c r="MAT16" s="316"/>
      <c r="MAU16" s="316"/>
      <c r="MAV16" s="316"/>
      <c r="MAW16" s="316"/>
      <c r="MAX16" s="316"/>
      <c r="MAY16" s="316"/>
      <c r="MAZ16" s="316"/>
      <c r="MBA16" s="316"/>
      <c r="MBB16" s="316"/>
      <c r="MBC16" s="316"/>
      <c r="MBD16" s="316"/>
      <c r="MBE16" s="316"/>
      <c r="MBF16" s="316"/>
      <c r="MBG16" s="316"/>
      <c r="MBH16" s="316"/>
      <c r="MBI16" s="316"/>
      <c r="MBJ16" s="316"/>
      <c r="MBK16" s="316"/>
      <c r="MBL16" s="316"/>
      <c r="MBM16" s="316"/>
      <c r="MBN16" s="316"/>
      <c r="MBO16" s="316"/>
      <c r="MBP16" s="316"/>
      <c r="MBQ16" s="316"/>
      <c r="MBR16" s="316"/>
      <c r="MBS16" s="316"/>
      <c r="MBT16" s="316"/>
      <c r="MBU16" s="316"/>
      <c r="MBV16" s="316"/>
      <c r="MBW16" s="316"/>
      <c r="MBX16" s="316"/>
      <c r="MBY16" s="316"/>
      <c r="MBZ16" s="316"/>
      <c r="MCA16" s="316"/>
      <c r="MCB16" s="316"/>
      <c r="MCC16" s="316"/>
      <c r="MCD16" s="316"/>
      <c r="MCE16" s="316"/>
      <c r="MCF16" s="316"/>
      <c r="MCG16" s="316"/>
      <c r="MCH16" s="316"/>
      <c r="MCI16" s="316"/>
      <c r="MCJ16" s="316"/>
      <c r="MCK16" s="316"/>
      <c r="MCL16" s="316"/>
      <c r="MCM16" s="316"/>
      <c r="MCN16" s="316"/>
      <c r="MCO16" s="316"/>
      <c r="MCP16" s="316"/>
      <c r="MCQ16" s="316"/>
      <c r="MCR16" s="316"/>
      <c r="MCS16" s="316"/>
      <c r="MCT16" s="316"/>
      <c r="MCU16" s="316"/>
      <c r="MCV16" s="316"/>
      <c r="MCW16" s="316"/>
      <c r="MCX16" s="316"/>
      <c r="MCY16" s="316"/>
      <c r="MCZ16" s="316"/>
      <c r="MDA16" s="316"/>
      <c r="MDB16" s="316"/>
      <c r="MDC16" s="316"/>
      <c r="MDD16" s="316"/>
      <c r="MDE16" s="316"/>
      <c r="MDF16" s="316"/>
      <c r="MDG16" s="316"/>
      <c r="MDH16" s="316"/>
      <c r="MDI16" s="316"/>
      <c r="MDJ16" s="316"/>
      <c r="MDK16" s="316"/>
      <c r="MDL16" s="316"/>
      <c r="MDM16" s="316"/>
      <c r="MDN16" s="316"/>
      <c r="MDO16" s="316"/>
      <c r="MDP16" s="316"/>
      <c r="MDQ16" s="316"/>
      <c r="MDR16" s="316"/>
      <c r="MDS16" s="316"/>
      <c r="MDT16" s="316"/>
      <c r="MDU16" s="316"/>
      <c r="MDV16" s="316"/>
      <c r="MDW16" s="316"/>
      <c r="MDX16" s="316"/>
      <c r="MDY16" s="316"/>
      <c r="MDZ16" s="316"/>
      <c r="MEA16" s="316"/>
      <c r="MEB16" s="316"/>
      <c r="MEC16" s="316"/>
      <c r="MED16" s="316"/>
      <c r="MEE16" s="316"/>
      <c r="MEF16" s="316"/>
      <c r="MEG16" s="316"/>
      <c r="MEH16" s="316"/>
      <c r="MEI16" s="316"/>
      <c r="MEJ16" s="316"/>
      <c r="MEK16" s="316"/>
      <c r="MEL16" s="316"/>
      <c r="MEM16" s="316"/>
      <c r="MEN16" s="316"/>
      <c r="MEO16" s="316"/>
      <c r="MEP16" s="316"/>
      <c r="MEQ16" s="316"/>
      <c r="MER16" s="316"/>
      <c r="MES16" s="316"/>
      <c r="MET16" s="316"/>
      <c r="MEU16" s="316"/>
      <c r="MEV16" s="316"/>
      <c r="MEW16" s="316"/>
      <c r="MEX16" s="316"/>
      <c r="MEY16" s="316"/>
      <c r="MEZ16" s="316"/>
      <c r="MFA16" s="316"/>
      <c r="MFB16" s="316"/>
      <c r="MFC16" s="316"/>
      <c r="MFD16" s="316"/>
      <c r="MFE16" s="316"/>
      <c r="MFF16" s="316"/>
      <c r="MFG16" s="316"/>
      <c r="MFH16" s="316"/>
      <c r="MFI16" s="316"/>
      <c r="MFJ16" s="316"/>
      <c r="MFK16" s="316"/>
      <c r="MFL16" s="316"/>
      <c r="MFM16" s="316"/>
      <c r="MFN16" s="316"/>
      <c r="MFO16" s="316"/>
      <c r="MFP16" s="316"/>
      <c r="MFQ16" s="316"/>
      <c r="MFR16" s="316"/>
      <c r="MFS16" s="316"/>
      <c r="MFT16" s="316"/>
      <c r="MFU16" s="316"/>
      <c r="MFV16" s="316"/>
      <c r="MFW16" s="316"/>
      <c r="MFX16" s="316"/>
      <c r="MFY16" s="316"/>
      <c r="MFZ16" s="316"/>
      <c r="MGA16" s="316"/>
      <c r="MGB16" s="316"/>
      <c r="MGC16" s="316"/>
      <c r="MGD16" s="316"/>
      <c r="MGE16" s="316"/>
      <c r="MGF16" s="316"/>
      <c r="MGG16" s="316"/>
      <c r="MGH16" s="316"/>
      <c r="MGI16" s="316"/>
      <c r="MGJ16" s="316"/>
      <c r="MGK16" s="316"/>
      <c r="MGL16" s="316"/>
      <c r="MGM16" s="316"/>
      <c r="MGN16" s="316"/>
      <c r="MGO16" s="316"/>
      <c r="MGP16" s="316"/>
      <c r="MGQ16" s="316"/>
      <c r="MGR16" s="316"/>
      <c r="MGS16" s="316"/>
      <c r="MGT16" s="316"/>
      <c r="MGU16" s="316"/>
      <c r="MGV16" s="316"/>
      <c r="MGW16" s="316"/>
      <c r="MGX16" s="316"/>
      <c r="MGY16" s="316"/>
      <c r="MGZ16" s="316"/>
      <c r="MHA16" s="316"/>
      <c r="MHB16" s="316"/>
      <c r="MHC16" s="316"/>
      <c r="MHD16" s="316"/>
      <c r="MHE16" s="316"/>
      <c r="MHF16" s="316"/>
      <c r="MHG16" s="316"/>
      <c r="MHH16" s="316"/>
      <c r="MHI16" s="316"/>
      <c r="MHJ16" s="316"/>
      <c r="MHK16" s="316"/>
      <c r="MHL16" s="316"/>
      <c r="MHM16" s="316"/>
      <c r="MHN16" s="316"/>
      <c r="MHO16" s="316"/>
      <c r="MHP16" s="316"/>
      <c r="MHQ16" s="316"/>
      <c r="MHR16" s="316"/>
      <c r="MHS16" s="316"/>
      <c r="MHT16" s="316"/>
      <c r="MHU16" s="316"/>
      <c r="MHV16" s="316"/>
      <c r="MHW16" s="316"/>
      <c r="MHX16" s="316"/>
      <c r="MHY16" s="316"/>
      <c r="MHZ16" s="316"/>
      <c r="MIA16" s="316"/>
      <c r="MIB16" s="316"/>
      <c r="MIC16" s="316"/>
      <c r="MID16" s="316"/>
      <c r="MIE16" s="316"/>
      <c r="MIF16" s="316"/>
      <c r="MIG16" s="316"/>
      <c r="MIH16" s="316"/>
      <c r="MII16" s="316"/>
      <c r="MIJ16" s="316"/>
      <c r="MIK16" s="316"/>
      <c r="MIL16" s="316"/>
      <c r="MIM16" s="316"/>
      <c r="MIN16" s="316"/>
      <c r="MIO16" s="316"/>
      <c r="MIP16" s="316"/>
      <c r="MIQ16" s="316"/>
      <c r="MIR16" s="316"/>
      <c r="MIS16" s="316"/>
      <c r="MIT16" s="316"/>
      <c r="MIU16" s="316"/>
      <c r="MIV16" s="316"/>
      <c r="MIW16" s="316"/>
      <c r="MIX16" s="316"/>
      <c r="MIY16" s="316"/>
      <c r="MIZ16" s="316"/>
      <c r="MJA16" s="316"/>
      <c r="MJB16" s="316"/>
      <c r="MJC16" s="316"/>
      <c r="MJD16" s="316"/>
      <c r="MJE16" s="316"/>
      <c r="MJF16" s="316"/>
      <c r="MJG16" s="316"/>
      <c r="MJH16" s="316"/>
      <c r="MJI16" s="316"/>
      <c r="MJJ16" s="316"/>
      <c r="MJK16" s="316"/>
      <c r="MJL16" s="316"/>
      <c r="MJM16" s="316"/>
      <c r="MJN16" s="316"/>
      <c r="MJO16" s="316"/>
      <c r="MJP16" s="316"/>
      <c r="MJQ16" s="316"/>
      <c r="MJR16" s="316"/>
      <c r="MJS16" s="316"/>
      <c r="MJT16" s="316"/>
      <c r="MJU16" s="316"/>
      <c r="MJV16" s="316"/>
      <c r="MJW16" s="316"/>
      <c r="MJX16" s="316"/>
      <c r="MJY16" s="316"/>
      <c r="MJZ16" s="316"/>
      <c r="MKA16" s="316"/>
      <c r="MKB16" s="316"/>
      <c r="MKC16" s="316"/>
      <c r="MKD16" s="316"/>
      <c r="MKE16" s="316"/>
      <c r="MKF16" s="316"/>
      <c r="MKG16" s="316"/>
      <c r="MKH16" s="316"/>
      <c r="MKI16" s="316"/>
      <c r="MKJ16" s="316"/>
      <c r="MKK16" s="316"/>
      <c r="MKL16" s="316"/>
      <c r="MKM16" s="316"/>
      <c r="MKN16" s="316"/>
      <c r="MKO16" s="316"/>
      <c r="MKP16" s="316"/>
      <c r="MKQ16" s="316"/>
      <c r="MKR16" s="316"/>
      <c r="MKS16" s="316"/>
      <c r="MKT16" s="316"/>
      <c r="MKU16" s="316"/>
      <c r="MKV16" s="316"/>
      <c r="MKW16" s="316"/>
      <c r="MKX16" s="316"/>
      <c r="MKY16" s="316"/>
      <c r="MKZ16" s="316"/>
      <c r="MLA16" s="316"/>
      <c r="MLB16" s="316"/>
      <c r="MLC16" s="316"/>
      <c r="MLD16" s="316"/>
      <c r="MLE16" s="316"/>
      <c r="MLF16" s="316"/>
      <c r="MLG16" s="316"/>
      <c r="MLH16" s="316"/>
      <c r="MLI16" s="316"/>
      <c r="MLJ16" s="316"/>
      <c r="MLK16" s="316"/>
      <c r="MLL16" s="316"/>
      <c r="MLM16" s="316"/>
      <c r="MLN16" s="316"/>
      <c r="MLO16" s="316"/>
      <c r="MLP16" s="316"/>
      <c r="MLQ16" s="316"/>
      <c r="MLR16" s="316"/>
      <c r="MLS16" s="316"/>
      <c r="MLT16" s="316"/>
      <c r="MLU16" s="316"/>
      <c r="MLV16" s="316"/>
      <c r="MLW16" s="316"/>
      <c r="MLX16" s="316"/>
      <c r="MLY16" s="316"/>
      <c r="MLZ16" s="316"/>
      <c r="MMA16" s="316"/>
      <c r="MMB16" s="316"/>
      <c r="MMC16" s="316"/>
      <c r="MMD16" s="316"/>
      <c r="MME16" s="316"/>
      <c r="MMF16" s="316"/>
      <c r="MMG16" s="316"/>
      <c r="MMH16" s="316"/>
      <c r="MMI16" s="316"/>
      <c r="MMJ16" s="316"/>
      <c r="MMK16" s="316"/>
      <c r="MML16" s="316"/>
      <c r="MMM16" s="316"/>
      <c r="MMN16" s="316"/>
      <c r="MMO16" s="316"/>
      <c r="MMP16" s="316"/>
      <c r="MMQ16" s="316"/>
      <c r="MMR16" s="316"/>
      <c r="MMS16" s="316"/>
      <c r="MMT16" s="316"/>
      <c r="MMU16" s="316"/>
      <c r="MMV16" s="316"/>
      <c r="MMW16" s="316"/>
      <c r="MMX16" s="316"/>
      <c r="MMY16" s="316"/>
      <c r="MMZ16" s="316"/>
      <c r="MNA16" s="316"/>
      <c r="MNB16" s="316"/>
      <c r="MNC16" s="316"/>
      <c r="MND16" s="316"/>
      <c r="MNE16" s="316"/>
      <c r="MNF16" s="316"/>
      <c r="MNG16" s="316"/>
      <c r="MNH16" s="316"/>
      <c r="MNI16" s="316"/>
      <c r="MNJ16" s="316"/>
      <c r="MNK16" s="316"/>
      <c r="MNL16" s="316"/>
      <c r="MNM16" s="316"/>
      <c r="MNN16" s="316"/>
      <c r="MNO16" s="316"/>
      <c r="MNP16" s="316"/>
      <c r="MNQ16" s="316"/>
      <c r="MNR16" s="316"/>
      <c r="MNS16" s="316"/>
      <c r="MNT16" s="316"/>
      <c r="MNU16" s="316"/>
      <c r="MNV16" s="316"/>
      <c r="MNW16" s="316"/>
      <c r="MNX16" s="316"/>
      <c r="MNY16" s="316"/>
      <c r="MNZ16" s="316"/>
      <c r="MOA16" s="316"/>
      <c r="MOB16" s="316"/>
      <c r="MOC16" s="316"/>
      <c r="MOD16" s="316"/>
      <c r="MOE16" s="316"/>
      <c r="MOF16" s="316"/>
      <c r="MOG16" s="316"/>
      <c r="MOH16" s="316"/>
      <c r="MOI16" s="316"/>
      <c r="MOJ16" s="316"/>
      <c r="MOK16" s="316"/>
      <c r="MOL16" s="316"/>
      <c r="MOM16" s="316"/>
      <c r="MON16" s="316"/>
      <c r="MOO16" s="316"/>
      <c r="MOP16" s="316"/>
      <c r="MOQ16" s="316"/>
      <c r="MOR16" s="316"/>
      <c r="MOS16" s="316"/>
      <c r="MOT16" s="316"/>
      <c r="MOU16" s="316"/>
      <c r="MOV16" s="316"/>
      <c r="MOW16" s="316"/>
      <c r="MOX16" s="316"/>
      <c r="MOY16" s="316"/>
      <c r="MOZ16" s="316"/>
      <c r="MPA16" s="316"/>
      <c r="MPB16" s="316"/>
      <c r="MPC16" s="316"/>
      <c r="MPD16" s="316"/>
      <c r="MPE16" s="316"/>
      <c r="MPF16" s="316"/>
      <c r="MPG16" s="316"/>
      <c r="MPH16" s="316"/>
      <c r="MPI16" s="316"/>
      <c r="MPJ16" s="316"/>
      <c r="MPK16" s="316"/>
      <c r="MPL16" s="316"/>
      <c r="MPM16" s="316"/>
      <c r="MPN16" s="316"/>
      <c r="MPO16" s="316"/>
      <c r="MPP16" s="316"/>
      <c r="MPQ16" s="316"/>
      <c r="MPR16" s="316"/>
      <c r="MPS16" s="316"/>
      <c r="MPT16" s="316"/>
      <c r="MPU16" s="316"/>
      <c r="MPV16" s="316"/>
      <c r="MPW16" s="316"/>
      <c r="MPX16" s="316"/>
      <c r="MPY16" s="316"/>
      <c r="MPZ16" s="316"/>
      <c r="MQA16" s="316"/>
      <c r="MQB16" s="316"/>
      <c r="MQC16" s="316"/>
      <c r="MQD16" s="316"/>
      <c r="MQE16" s="316"/>
      <c r="MQF16" s="316"/>
      <c r="MQG16" s="316"/>
      <c r="MQH16" s="316"/>
      <c r="MQI16" s="316"/>
      <c r="MQJ16" s="316"/>
      <c r="MQK16" s="316"/>
      <c r="MQL16" s="316"/>
      <c r="MQM16" s="316"/>
      <c r="MQN16" s="316"/>
      <c r="MQO16" s="316"/>
      <c r="MQP16" s="316"/>
      <c r="MQQ16" s="316"/>
      <c r="MQR16" s="316"/>
      <c r="MQS16" s="316"/>
      <c r="MQT16" s="316"/>
      <c r="MQU16" s="316"/>
      <c r="MQV16" s="316"/>
      <c r="MQW16" s="316"/>
      <c r="MQX16" s="316"/>
      <c r="MQY16" s="316"/>
      <c r="MQZ16" s="316"/>
      <c r="MRA16" s="316"/>
      <c r="MRB16" s="316"/>
      <c r="MRC16" s="316"/>
      <c r="MRD16" s="316"/>
      <c r="MRE16" s="316"/>
      <c r="MRF16" s="316"/>
      <c r="MRG16" s="316"/>
      <c r="MRH16" s="316"/>
      <c r="MRI16" s="316"/>
      <c r="MRJ16" s="316"/>
      <c r="MRK16" s="316"/>
      <c r="MRL16" s="316"/>
      <c r="MRM16" s="316"/>
      <c r="MRN16" s="316"/>
      <c r="MRO16" s="316"/>
      <c r="MRP16" s="316"/>
      <c r="MRQ16" s="316"/>
      <c r="MRR16" s="316"/>
      <c r="MRS16" s="316"/>
      <c r="MRT16" s="316"/>
      <c r="MRU16" s="316"/>
      <c r="MRV16" s="316"/>
      <c r="MRW16" s="316"/>
      <c r="MRX16" s="316"/>
      <c r="MRY16" s="316"/>
      <c r="MRZ16" s="316"/>
      <c r="MSA16" s="316"/>
      <c r="MSB16" s="316"/>
      <c r="MSC16" s="316"/>
      <c r="MSD16" s="316"/>
      <c r="MSE16" s="316"/>
      <c r="MSF16" s="316"/>
      <c r="MSG16" s="316"/>
      <c r="MSH16" s="316"/>
      <c r="MSI16" s="316"/>
      <c r="MSJ16" s="316"/>
      <c r="MSK16" s="316"/>
      <c r="MSL16" s="316"/>
      <c r="MSM16" s="316"/>
      <c r="MSN16" s="316"/>
      <c r="MSO16" s="316"/>
      <c r="MSP16" s="316"/>
      <c r="MSQ16" s="316"/>
      <c r="MSR16" s="316"/>
      <c r="MSS16" s="316"/>
      <c r="MST16" s="316"/>
      <c r="MSU16" s="316"/>
      <c r="MSV16" s="316"/>
      <c r="MSW16" s="316"/>
      <c r="MSX16" s="316"/>
      <c r="MSY16" s="316"/>
      <c r="MSZ16" s="316"/>
      <c r="MTA16" s="316"/>
      <c r="MTB16" s="316"/>
      <c r="MTC16" s="316"/>
      <c r="MTD16" s="316"/>
      <c r="MTE16" s="316"/>
      <c r="MTF16" s="316"/>
      <c r="MTG16" s="316"/>
      <c r="MTH16" s="316"/>
      <c r="MTI16" s="316"/>
      <c r="MTJ16" s="316"/>
      <c r="MTK16" s="316"/>
      <c r="MTL16" s="316"/>
      <c r="MTM16" s="316"/>
      <c r="MTN16" s="316"/>
      <c r="MTO16" s="316"/>
      <c r="MTP16" s="316"/>
      <c r="MTQ16" s="316"/>
      <c r="MTR16" s="316"/>
      <c r="MTS16" s="316"/>
      <c r="MTT16" s="316"/>
      <c r="MTU16" s="316"/>
      <c r="MTV16" s="316"/>
      <c r="MTW16" s="316"/>
      <c r="MTX16" s="316"/>
      <c r="MTY16" s="316"/>
      <c r="MTZ16" s="316"/>
      <c r="MUA16" s="316"/>
      <c r="MUB16" s="316"/>
      <c r="MUC16" s="316"/>
      <c r="MUD16" s="316"/>
      <c r="MUE16" s="316"/>
      <c r="MUF16" s="316"/>
      <c r="MUG16" s="316"/>
      <c r="MUH16" s="316"/>
      <c r="MUI16" s="316"/>
      <c r="MUJ16" s="316"/>
      <c r="MUK16" s="316"/>
      <c r="MUL16" s="316"/>
      <c r="MUM16" s="316"/>
      <c r="MUN16" s="316"/>
      <c r="MUO16" s="316"/>
      <c r="MUP16" s="316"/>
      <c r="MUQ16" s="316"/>
      <c r="MUR16" s="316"/>
      <c r="MUS16" s="316"/>
      <c r="MUT16" s="316"/>
      <c r="MUU16" s="316"/>
      <c r="MUV16" s="316"/>
      <c r="MUW16" s="316"/>
      <c r="MUX16" s="316"/>
      <c r="MUY16" s="316"/>
      <c r="MUZ16" s="316"/>
      <c r="MVA16" s="316"/>
      <c r="MVB16" s="316"/>
      <c r="MVC16" s="316"/>
      <c r="MVD16" s="316"/>
      <c r="MVE16" s="316"/>
      <c r="MVF16" s="316"/>
      <c r="MVG16" s="316"/>
      <c r="MVH16" s="316"/>
      <c r="MVI16" s="316"/>
      <c r="MVJ16" s="316"/>
      <c r="MVK16" s="316"/>
      <c r="MVL16" s="316"/>
      <c r="MVM16" s="316"/>
      <c r="MVN16" s="316"/>
      <c r="MVO16" s="316"/>
      <c r="MVP16" s="316"/>
      <c r="MVQ16" s="316"/>
      <c r="MVR16" s="316"/>
      <c r="MVS16" s="316"/>
      <c r="MVT16" s="316"/>
      <c r="MVU16" s="316"/>
      <c r="MVV16" s="316"/>
      <c r="MVW16" s="316"/>
      <c r="MVX16" s="316"/>
      <c r="MVY16" s="316"/>
      <c r="MVZ16" s="316"/>
      <c r="MWA16" s="316"/>
      <c r="MWB16" s="316"/>
      <c r="MWC16" s="316"/>
      <c r="MWD16" s="316"/>
      <c r="MWE16" s="316"/>
      <c r="MWF16" s="316"/>
      <c r="MWG16" s="316"/>
      <c r="MWH16" s="316"/>
      <c r="MWI16" s="316"/>
      <c r="MWJ16" s="316"/>
      <c r="MWK16" s="316"/>
      <c r="MWL16" s="316"/>
      <c r="MWM16" s="316"/>
      <c r="MWN16" s="316"/>
      <c r="MWO16" s="316"/>
      <c r="MWP16" s="316"/>
      <c r="MWQ16" s="316"/>
      <c r="MWR16" s="316"/>
      <c r="MWS16" s="316"/>
      <c r="MWT16" s="316"/>
      <c r="MWU16" s="316"/>
      <c r="MWV16" s="316"/>
      <c r="MWW16" s="316"/>
      <c r="MWX16" s="316"/>
      <c r="MWY16" s="316"/>
      <c r="MWZ16" s="316"/>
      <c r="MXA16" s="316"/>
      <c r="MXB16" s="316"/>
      <c r="MXC16" s="316"/>
      <c r="MXD16" s="316"/>
      <c r="MXE16" s="316"/>
      <c r="MXF16" s="316"/>
      <c r="MXG16" s="316"/>
      <c r="MXH16" s="316"/>
      <c r="MXI16" s="316"/>
      <c r="MXJ16" s="316"/>
      <c r="MXK16" s="316"/>
      <c r="MXL16" s="316"/>
      <c r="MXM16" s="316"/>
      <c r="MXN16" s="316"/>
      <c r="MXO16" s="316"/>
      <c r="MXP16" s="316"/>
      <c r="MXQ16" s="316"/>
      <c r="MXR16" s="316"/>
      <c r="MXS16" s="316"/>
      <c r="MXT16" s="316"/>
      <c r="MXU16" s="316"/>
      <c r="MXV16" s="316"/>
      <c r="MXW16" s="316"/>
      <c r="MXX16" s="316"/>
      <c r="MXY16" s="316"/>
      <c r="MXZ16" s="316"/>
      <c r="MYA16" s="316"/>
      <c r="MYB16" s="316"/>
      <c r="MYC16" s="316"/>
      <c r="MYD16" s="316"/>
      <c r="MYE16" s="316"/>
      <c r="MYF16" s="316"/>
      <c r="MYG16" s="316"/>
      <c r="MYH16" s="316"/>
      <c r="MYI16" s="316"/>
      <c r="MYJ16" s="316"/>
      <c r="MYK16" s="316"/>
      <c r="MYL16" s="316"/>
      <c r="MYM16" s="316"/>
      <c r="MYN16" s="316"/>
      <c r="MYO16" s="316"/>
      <c r="MYP16" s="316"/>
      <c r="MYQ16" s="316"/>
      <c r="MYR16" s="316"/>
      <c r="MYS16" s="316"/>
      <c r="MYT16" s="316"/>
      <c r="MYU16" s="316"/>
      <c r="MYV16" s="316"/>
      <c r="MYW16" s="316"/>
      <c r="MYX16" s="316"/>
      <c r="MYY16" s="316"/>
      <c r="MYZ16" s="316"/>
      <c r="MZA16" s="316"/>
      <c r="MZB16" s="316"/>
      <c r="MZC16" s="316"/>
      <c r="MZD16" s="316"/>
      <c r="MZE16" s="316"/>
      <c r="MZF16" s="316"/>
      <c r="MZG16" s="316"/>
      <c r="MZH16" s="316"/>
      <c r="MZI16" s="316"/>
      <c r="MZJ16" s="316"/>
      <c r="MZK16" s="316"/>
      <c r="MZL16" s="316"/>
      <c r="MZM16" s="316"/>
      <c r="MZN16" s="316"/>
      <c r="MZO16" s="316"/>
      <c r="MZP16" s="316"/>
      <c r="MZQ16" s="316"/>
      <c r="MZR16" s="316"/>
      <c r="MZS16" s="316"/>
      <c r="MZT16" s="316"/>
      <c r="MZU16" s="316"/>
      <c r="MZV16" s="316"/>
      <c r="MZW16" s="316"/>
      <c r="MZX16" s="316"/>
      <c r="MZY16" s="316"/>
      <c r="MZZ16" s="316"/>
      <c r="NAA16" s="316"/>
      <c r="NAB16" s="316"/>
      <c r="NAC16" s="316"/>
      <c r="NAD16" s="316"/>
      <c r="NAE16" s="316"/>
      <c r="NAF16" s="316"/>
      <c r="NAG16" s="316"/>
      <c r="NAH16" s="316"/>
      <c r="NAI16" s="316"/>
      <c r="NAJ16" s="316"/>
      <c r="NAK16" s="316"/>
      <c r="NAL16" s="316"/>
      <c r="NAM16" s="316"/>
      <c r="NAN16" s="316"/>
      <c r="NAO16" s="316"/>
      <c r="NAP16" s="316"/>
      <c r="NAQ16" s="316"/>
      <c r="NAR16" s="316"/>
      <c r="NAS16" s="316"/>
      <c r="NAT16" s="316"/>
      <c r="NAU16" s="316"/>
      <c r="NAV16" s="316"/>
      <c r="NAW16" s="316"/>
      <c r="NAX16" s="316"/>
      <c r="NAY16" s="316"/>
      <c r="NAZ16" s="316"/>
      <c r="NBA16" s="316"/>
      <c r="NBB16" s="316"/>
      <c r="NBC16" s="316"/>
      <c r="NBD16" s="316"/>
      <c r="NBE16" s="316"/>
      <c r="NBF16" s="316"/>
      <c r="NBG16" s="316"/>
      <c r="NBH16" s="316"/>
      <c r="NBI16" s="316"/>
      <c r="NBJ16" s="316"/>
      <c r="NBK16" s="316"/>
      <c r="NBL16" s="316"/>
      <c r="NBM16" s="316"/>
      <c r="NBN16" s="316"/>
      <c r="NBO16" s="316"/>
      <c r="NBP16" s="316"/>
      <c r="NBQ16" s="316"/>
      <c r="NBR16" s="316"/>
      <c r="NBS16" s="316"/>
      <c r="NBT16" s="316"/>
      <c r="NBU16" s="316"/>
      <c r="NBV16" s="316"/>
      <c r="NBW16" s="316"/>
      <c r="NBX16" s="316"/>
      <c r="NBY16" s="316"/>
      <c r="NBZ16" s="316"/>
      <c r="NCA16" s="316"/>
      <c r="NCB16" s="316"/>
      <c r="NCC16" s="316"/>
      <c r="NCD16" s="316"/>
      <c r="NCE16" s="316"/>
      <c r="NCF16" s="316"/>
      <c r="NCG16" s="316"/>
      <c r="NCH16" s="316"/>
      <c r="NCI16" s="316"/>
      <c r="NCJ16" s="316"/>
      <c r="NCK16" s="316"/>
      <c r="NCL16" s="316"/>
      <c r="NCM16" s="316"/>
      <c r="NCN16" s="316"/>
      <c r="NCO16" s="316"/>
      <c r="NCP16" s="316"/>
      <c r="NCQ16" s="316"/>
      <c r="NCR16" s="316"/>
      <c r="NCS16" s="316"/>
      <c r="NCT16" s="316"/>
      <c r="NCU16" s="316"/>
      <c r="NCV16" s="316"/>
      <c r="NCW16" s="316"/>
      <c r="NCX16" s="316"/>
      <c r="NCY16" s="316"/>
      <c r="NCZ16" s="316"/>
      <c r="NDA16" s="316"/>
      <c r="NDB16" s="316"/>
      <c r="NDC16" s="316"/>
      <c r="NDD16" s="316"/>
      <c r="NDE16" s="316"/>
      <c r="NDF16" s="316"/>
      <c r="NDG16" s="316"/>
      <c r="NDH16" s="316"/>
      <c r="NDI16" s="316"/>
      <c r="NDJ16" s="316"/>
      <c r="NDK16" s="316"/>
      <c r="NDL16" s="316"/>
      <c r="NDM16" s="316"/>
      <c r="NDN16" s="316"/>
      <c r="NDO16" s="316"/>
      <c r="NDP16" s="316"/>
      <c r="NDQ16" s="316"/>
      <c r="NDR16" s="316"/>
      <c r="NDS16" s="316"/>
      <c r="NDT16" s="316"/>
      <c r="NDU16" s="316"/>
      <c r="NDV16" s="316"/>
      <c r="NDW16" s="316"/>
      <c r="NDX16" s="316"/>
      <c r="NDY16" s="316"/>
      <c r="NDZ16" s="316"/>
      <c r="NEA16" s="316"/>
      <c r="NEB16" s="316"/>
      <c r="NEC16" s="316"/>
      <c r="NED16" s="316"/>
      <c r="NEE16" s="316"/>
      <c r="NEF16" s="316"/>
      <c r="NEG16" s="316"/>
      <c r="NEH16" s="316"/>
      <c r="NEI16" s="316"/>
      <c r="NEJ16" s="316"/>
      <c r="NEK16" s="316"/>
      <c r="NEL16" s="316"/>
      <c r="NEM16" s="316"/>
      <c r="NEN16" s="316"/>
      <c r="NEO16" s="316"/>
      <c r="NEP16" s="316"/>
      <c r="NEQ16" s="316"/>
      <c r="NER16" s="316"/>
      <c r="NES16" s="316"/>
      <c r="NET16" s="316"/>
      <c r="NEU16" s="316"/>
      <c r="NEV16" s="316"/>
      <c r="NEW16" s="316"/>
      <c r="NEX16" s="316"/>
      <c r="NEY16" s="316"/>
      <c r="NEZ16" s="316"/>
      <c r="NFA16" s="316"/>
      <c r="NFB16" s="316"/>
      <c r="NFC16" s="316"/>
      <c r="NFD16" s="316"/>
      <c r="NFE16" s="316"/>
      <c r="NFF16" s="316"/>
      <c r="NFG16" s="316"/>
      <c r="NFH16" s="316"/>
      <c r="NFI16" s="316"/>
      <c r="NFJ16" s="316"/>
      <c r="NFK16" s="316"/>
      <c r="NFL16" s="316"/>
      <c r="NFM16" s="316"/>
      <c r="NFN16" s="316"/>
      <c r="NFO16" s="316"/>
      <c r="NFP16" s="316"/>
      <c r="NFQ16" s="316"/>
      <c r="NFR16" s="316"/>
      <c r="NFS16" s="316"/>
      <c r="NFT16" s="316"/>
      <c r="NFU16" s="316"/>
      <c r="NFV16" s="316"/>
      <c r="NFW16" s="316"/>
      <c r="NFX16" s="316"/>
      <c r="NFY16" s="316"/>
      <c r="NFZ16" s="316"/>
      <c r="NGA16" s="316"/>
      <c r="NGB16" s="316"/>
      <c r="NGC16" s="316"/>
      <c r="NGD16" s="316"/>
      <c r="NGE16" s="316"/>
      <c r="NGF16" s="316"/>
      <c r="NGG16" s="316"/>
      <c r="NGH16" s="316"/>
      <c r="NGI16" s="316"/>
      <c r="NGJ16" s="316"/>
      <c r="NGK16" s="316"/>
      <c r="NGL16" s="316"/>
      <c r="NGM16" s="316"/>
      <c r="NGN16" s="316"/>
      <c r="NGO16" s="316"/>
      <c r="NGP16" s="316"/>
      <c r="NGQ16" s="316"/>
      <c r="NGR16" s="316"/>
      <c r="NGS16" s="316"/>
      <c r="NGT16" s="316"/>
      <c r="NGU16" s="316"/>
      <c r="NGV16" s="316"/>
      <c r="NGW16" s="316"/>
      <c r="NGX16" s="316"/>
      <c r="NGY16" s="316"/>
      <c r="NGZ16" s="316"/>
      <c r="NHA16" s="316"/>
      <c r="NHB16" s="316"/>
      <c r="NHC16" s="316"/>
      <c r="NHD16" s="316"/>
      <c r="NHE16" s="316"/>
      <c r="NHF16" s="316"/>
      <c r="NHG16" s="316"/>
      <c r="NHH16" s="316"/>
      <c r="NHI16" s="316"/>
      <c r="NHJ16" s="316"/>
      <c r="NHK16" s="316"/>
      <c r="NHL16" s="316"/>
      <c r="NHM16" s="316"/>
      <c r="NHN16" s="316"/>
      <c r="NHO16" s="316"/>
      <c r="NHP16" s="316"/>
      <c r="NHQ16" s="316"/>
      <c r="NHR16" s="316"/>
      <c r="NHS16" s="316"/>
      <c r="NHT16" s="316"/>
      <c r="NHU16" s="316"/>
      <c r="NHV16" s="316"/>
      <c r="NHW16" s="316"/>
      <c r="NHX16" s="316"/>
      <c r="NHY16" s="316"/>
      <c r="NHZ16" s="316"/>
      <c r="NIA16" s="316"/>
      <c r="NIB16" s="316"/>
      <c r="NIC16" s="316"/>
      <c r="NID16" s="316"/>
      <c r="NIE16" s="316"/>
      <c r="NIF16" s="316"/>
      <c r="NIG16" s="316"/>
      <c r="NIH16" s="316"/>
      <c r="NII16" s="316"/>
      <c r="NIJ16" s="316"/>
      <c r="NIK16" s="316"/>
      <c r="NIL16" s="316"/>
      <c r="NIM16" s="316"/>
      <c r="NIN16" s="316"/>
      <c r="NIO16" s="316"/>
      <c r="NIP16" s="316"/>
      <c r="NIQ16" s="316"/>
      <c r="NIR16" s="316"/>
      <c r="NIS16" s="316"/>
      <c r="NIT16" s="316"/>
      <c r="NIU16" s="316"/>
      <c r="NIV16" s="316"/>
      <c r="NIW16" s="316"/>
      <c r="NIX16" s="316"/>
      <c r="NIY16" s="316"/>
      <c r="NIZ16" s="316"/>
      <c r="NJA16" s="316"/>
      <c r="NJB16" s="316"/>
      <c r="NJC16" s="316"/>
      <c r="NJD16" s="316"/>
      <c r="NJE16" s="316"/>
      <c r="NJF16" s="316"/>
      <c r="NJG16" s="316"/>
      <c r="NJH16" s="316"/>
      <c r="NJI16" s="316"/>
      <c r="NJJ16" s="316"/>
      <c r="NJK16" s="316"/>
      <c r="NJL16" s="316"/>
      <c r="NJM16" s="316"/>
      <c r="NJN16" s="316"/>
      <c r="NJO16" s="316"/>
      <c r="NJP16" s="316"/>
      <c r="NJQ16" s="316"/>
      <c r="NJR16" s="316"/>
      <c r="NJS16" s="316"/>
      <c r="NJT16" s="316"/>
      <c r="NJU16" s="316"/>
      <c r="NJV16" s="316"/>
      <c r="NJW16" s="316"/>
      <c r="NJX16" s="316"/>
      <c r="NJY16" s="316"/>
      <c r="NJZ16" s="316"/>
      <c r="NKA16" s="316"/>
      <c r="NKB16" s="316"/>
      <c r="NKC16" s="316"/>
      <c r="NKD16" s="316"/>
      <c r="NKE16" s="316"/>
      <c r="NKF16" s="316"/>
      <c r="NKG16" s="316"/>
      <c r="NKH16" s="316"/>
      <c r="NKI16" s="316"/>
      <c r="NKJ16" s="316"/>
      <c r="NKK16" s="316"/>
      <c r="NKL16" s="316"/>
      <c r="NKM16" s="316"/>
      <c r="NKN16" s="316"/>
      <c r="NKO16" s="316"/>
      <c r="NKP16" s="316"/>
      <c r="NKQ16" s="316"/>
      <c r="NKR16" s="316"/>
      <c r="NKS16" s="316"/>
      <c r="NKT16" s="316"/>
      <c r="NKU16" s="316"/>
      <c r="NKV16" s="316"/>
      <c r="NKW16" s="316"/>
      <c r="NKX16" s="316"/>
      <c r="NKY16" s="316"/>
      <c r="NKZ16" s="316"/>
      <c r="NLA16" s="316"/>
      <c r="NLB16" s="316"/>
      <c r="NLC16" s="316"/>
      <c r="NLD16" s="316"/>
      <c r="NLE16" s="316"/>
      <c r="NLF16" s="316"/>
      <c r="NLG16" s="316"/>
      <c r="NLH16" s="316"/>
      <c r="NLI16" s="316"/>
      <c r="NLJ16" s="316"/>
      <c r="NLK16" s="316"/>
      <c r="NLL16" s="316"/>
      <c r="NLM16" s="316"/>
      <c r="NLN16" s="316"/>
      <c r="NLO16" s="316"/>
      <c r="NLP16" s="316"/>
      <c r="NLQ16" s="316"/>
      <c r="NLR16" s="316"/>
      <c r="NLS16" s="316"/>
      <c r="NLT16" s="316"/>
      <c r="NLU16" s="316"/>
      <c r="NLV16" s="316"/>
      <c r="NLW16" s="316"/>
      <c r="NLX16" s="316"/>
      <c r="NLY16" s="316"/>
      <c r="NLZ16" s="316"/>
      <c r="NMA16" s="316"/>
      <c r="NMB16" s="316"/>
      <c r="NMC16" s="316"/>
      <c r="NMD16" s="316"/>
      <c r="NME16" s="316"/>
      <c r="NMF16" s="316"/>
      <c r="NMG16" s="316"/>
      <c r="NMH16" s="316"/>
      <c r="NMI16" s="316"/>
      <c r="NMJ16" s="316"/>
      <c r="NMK16" s="316"/>
      <c r="NML16" s="316"/>
      <c r="NMM16" s="316"/>
      <c r="NMN16" s="316"/>
      <c r="NMO16" s="316"/>
      <c r="NMP16" s="316"/>
      <c r="NMQ16" s="316"/>
      <c r="NMR16" s="316"/>
      <c r="NMS16" s="316"/>
      <c r="NMT16" s="316"/>
      <c r="NMU16" s="316"/>
      <c r="NMV16" s="316"/>
      <c r="NMW16" s="316"/>
      <c r="NMX16" s="316"/>
      <c r="NMY16" s="316"/>
      <c r="NMZ16" s="316"/>
      <c r="NNA16" s="316"/>
      <c r="NNB16" s="316"/>
      <c r="NNC16" s="316"/>
      <c r="NND16" s="316"/>
      <c r="NNE16" s="316"/>
      <c r="NNF16" s="316"/>
      <c r="NNG16" s="316"/>
      <c r="NNH16" s="316"/>
      <c r="NNI16" s="316"/>
      <c r="NNJ16" s="316"/>
      <c r="NNK16" s="316"/>
      <c r="NNL16" s="316"/>
      <c r="NNM16" s="316"/>
      <c r="NNN16" s="316"/>
      <c r="NNO16" s="316"/>
      <c r="NNP16" s="316"/>
      <c r="NNQ16" s="316"/>
      <c r="NNR16" s="316"/>
      <c r="NNS16" s="316"/>
      <c r="NNT16" s="316"/>
      <c r="NNU16" s="316"/>
      <c r="NNV16" s="316"/>
      <c r="NNW16" s="316"/>
      <c r="NNX16" s="316"/>
      <c r="NNY16" s="316"/>
      <c r="NNZ16" s="316"/>
      <c r="NOA16" s="316"/>
      <c r="NOB16" s="316"/>
      <c r="NOC16" s="316"/>
      <c r="NOD16" s="316"/>
      <c r="NOE16" s="316"/>
      <c r="NOF16" s="316"/>
      <c r="NOG16" s="316"/>
      <c r="NOH16" s="316"/>
      <c r="NOI16" s="316"/>
      <c r="NOJ16" s="316"/>
      <c r="NOK16" s="316"/>
      <c r="NOL16" s="316"/>
      <c r="NOM16" s="316"/>
      <c r="NON16" s="316"/>
      <c r="NOO16" s="316"/>
      <c r="NOP16" s="316"/>
      <c r="NOQ16" s="316"/>
      <c r="NOR16" s="316"/>
      <c r="NOS16" s="316"/>
      <c r="NOT16" s="316"/>
      <c r="NOU16" s="316"/>
      <c r="NOV16" s="316"/>
      <c r="NOW16" s="316"/>
      <c r="NOX16" s="316"/>
      <c r="NOY16" s="316"/>
      <c r="NOZ16" s="316"/>
      <c r="NPA16" s="316"/>
      <c r="NPB16" s="316"/>
      <c r="NPC16" s="316"/>
      <c r="NPD16" s="316"/>
      <c r="NPE16" s="316"/>
      <c r="NPF16" s="316"/>
      <c r="NPG16" s="316"/>
      <c r="NPH16" s="316"/>
      <c r="NPI16" s="316"/>
      <c r="NPJ16" s="316"/>
      <c r="NPK16" s="316"/>
      <c r="NPL16" s="316"/>
      <c r="NPM16" s="316"/>
      <c r="NPN16" s="316"/>
      <c r="NPO16" s="316"/>
      <c r="NPP16" s="316"/>
      <c r="NPQ16" s="316"/>
      <c r="NPR16" s="316"/>
      <c r="NPS16" s="316"/>
      <c r="NPT16" s="316"/>
      <c r="NPU16" s="316"/>
      <c r="NPV16" s="316"/>
      <c r="NPW16" s="316"/>
      <c r="NPX16" s="316"/>
      <c r="NPY16" s="316"/>
      <c r="NPZ16" s="316"/>
      <c r="NQA16" s="316"/>
      <c r="NQB16" s="316"/>
      <c r="NQC16" s="316"/>
      <c r="NQD16" s="316"/>
      <c r="NQE16" s="316"/>
      <c r="NQF16" s="316"/>
      <c r="NQG16" s="316"/>
      <c r="NQH16" s="316"/>
      <c r="NQI16" s="316"/>
      <c r="NQJ16" s="316"/>
      <c r="NQK16" s="316"/>
      <c r="NQL16" s="316"/>
      <c r="NQM16" s="316"/>
      <c r="NQN16" s="316"/>
      <c r="NQO16" s="316"/>
      <c r="NQP16" s="316"/>
      <c r="NQQ16" s="316"/>
      <c r="NQR16" s="316"/>
      <c r="NQS16" s="316"/>
      <c r="NQT16" s="316"/>
      <c r="NQU16" s="316"/>
      <c r="NQV16" s="316"/>
      <c r="NQW16" s="316"/>
      <c r="NQX16" s="316"/>
      <c r="NQY16" s="316"/>
      <c r="NQZ16" s="316"/>
      <c r="NRA16" s="316"/>
      <c r="NRB16" s="316"/>
      <c r="NRC16" s="316"/>
      <c r="NRD16" s="316"/>
      <c r="NRE16" s="316"/>
      <c r="NRF16" s="316"/>
      <c r="NRG16" s="316"/>
      <c r="NRH16" s="316"/>
      <c r="NRI16" s="316"/>
      <c r="NRJ16" s="316"/>
      <c r="NRK16" s="316"/>
      <c r="NRL16" s="316"/>
      <c r="NRM16" s="316"/>
      <c r="NRN16" s="316"/>
      <c r="NRO16" s="316"/>
      <c r="NRP16" s="316"/>
      <c r="NRQ16" s="316"/>
      <c r="NRR16" s="316"/>
      <c r="NRS16" s="316"/>
      <c r="NRT16" s="316"/>
      <c r="NRU16" s="316"/>
      <c r="NRV16" s="316"/>
      <c r="NRW16" s="316"/>
      <c r="NRX16" s="316"/>
      <c r="NRY16" s="316"/>
      <c r="NRZ16" s="316"/>
      <c r="NSA16" s="316"/>
      <c r="NSB16" s="316"/>
      <c r="NSC16" s="316"/>
      <c r="NSD16" s="316"/>
      <c r="NSE16" s="316"/>
      <c r="NSF16" s="316"/>
      <c r="NSG16" s="316"/>
      <c r="NSH16" s="316"/>
      <c r="NSI16" s="316"/>
      <c r="NSJ16" s="316"/>
      <c r="NSK16" s="316"/>
      <c r="NSL16" s="316"/>
      <c r="NSM16" s="316"/>
      <c r="NSN16" s="316"/>
      <c r="NSO16" s="316"/>
      <c r="NSP16" s="316"/>
      <c r="NSQ16" s="316"/>
      <c r="NSR16" s="316"/>
      <c r="NSS16" s="316"/>
      <c r="NST16" s="316"/>
      <c r="NSU16" s="316"/>
      <c r="NSV16" s="316"/>
      <c r="NSW16" s="316"/>
      <c r="NSX16" s="316"/>
      <c r="NSY16" s="316"/>
      <c r="NSZ16" s="316"/>
      <c r="NTA16" s="316"/>
      <c r="NTB16" s="316"/>
      <c r="NTC16" s="316"/>
      <c r="NTD16" s="316"/>
      <c r="NTE16" s="316"/>
      <c r="NTF16" s="316"/>
      <c r="NTG16" s="316"/>
      <c r="NTH16" s="316"/>
      <c r="NTI16" s="316"/>
      <c r="NTJ16" s="316"/>
      <c r="NTK16" s="316"/>
      <c r="NTL16" s="316"/>
      <c r="NTM16" s="316"/>
      <c r="NTN16" s="316"/>
      <c r="NTO16" s="316"/>
      <c r="NTP16" s="316"/>
      <c r="NTQ16" s="316"/>
      <c r="NTR16" s="316"/>
      <c r="NTS16" s="316"/>
      <c r="NTT16" s="316"/>
      <c r="NTU16" s="316"/>
      <c r="NTV16" s="316"/>
      <c r="NTW16" s="316"/>
      <c r="NTX16" s="316"/>
      <c r="NTY16" s="316"/>
      <c r="NTZ16" s="316"/>
      <c r="NUA16" s="316"/>
      <c r="NUB16" s="316"/>
      <c r="NUC16" s="316"/>
      <c r="NUD16" s="316"/>
      <c r="NUE16" s="316"/>
      <c r="NUF16" s="316"/>
      <c r="NUG16" s="316"/>
      <c r="NUH16" s="316"/>
      <c r="NUI16" s="316"/>
      <c r="NUJ16" s="316"/>
      <c r="NUK16" s="316"/>
      <c r="NUL16" s="316"/>
      <c r="NUM16" s="316"/>
      <c r="NUN16" s="316"/>
      <c r="NUO16" s="316"/>
      <c r="NUP16" s="316"/>
      <c r="NUQ16" s="316"/>
      <c r="NUR16" s="316"/>
      <c r="NUS16" s="316"/>
      <c r="NUT16" s="316"/>
      <c r="NUU16" s="316"/>
      <c r="NUV16" s="316"/>
      <c r="NUW16" s="316"/>
      <c r="NUX16" s="316"/>
      <c r="NUY16" s="316"/>
      <c r="NUZ16" s="316"/>
      <c r="NVA16" s="316"/>
      <c r="NVB16" s="316"/>
      <c r="NVC16" s="316"/>
      <c r="NVD16" s="316"/>
      <c r="NVE16" s="316"/>
      <c r="NVF16" s="316"/>
      <c r="NVG16" s="316"/>
      <c r="NVH16" s="316"/>
      <c r="NVI16" s="316"/>
      <c r="NVJ16" s="316"/>
      <c r="NVK16" s="316"/>
      <c r="NVL16" s="316"/>
      <c r="NVM16" s="316"/>
      <c r="NVN16" s="316"/>
      <c r="NVO16" s="316"/>
      <c r="NVP16" s="316"/>
      <c r="NVQ16" s="316"/>
      <c r="NVR16" s="316"/>
      <c r="NVS16" s="316"/>
      <c r="NVT16" s="316"/>
      <c r="NVU16" s="316"/>
      <c r="NVV16" s="316"/>
      <c r="NVW16" s="316"/>
      <c r="NVX16" s="316"/>
      <c r="NVY16" s="316"/>
      <c r="NVZ16" s="316"/>
      <c r="NWA16" s="316"/>
      <c r="NWB16" s="316"/>
      <c r="NWC16" s="316"/>
      <c r="NWD16" s="316"/>
      <c r="NWE16" s="316"/>
      <c r="NWF16" s="316"/>
      <c r="NWG16" s="316"/>
      <c r="NWH16" s="316"/>
      <c r="NWI16" s="316"/>
      <c r="NWJ16" s="316"/>
      <c r="NWK16" s="316"/>
      <c r="NWL16" s="316"/>
      <c r="NWM16" s="316"/>
      <c r="NWN16" s="316"/>
      <c r="NWO16" s="316"/>
      <c r="NWP16" s="316"/>
      <c r="NWQ16" s="316"/>
      <c r="NWR16" s="316"/>
      <c r="NWS16" s="316"/>
      <c r="NWT16" s="316"/>
      <c r="NWU16" s="316"/>
      <c r="NWV16" s="316"/>
      <c r="NWW16" s="316"/>
      <c r="NWX16" s="316"/>
      <c r="NWY16" s="316"/>
      <c r="NWZ16" s="316"/>
      <c r="NXA16" s="316"/>
      <c r="NXB16" s="316"/>
      <c r="NXC16" s="316"/>
      <c r="NXD16" s="316"/>
      <c r="NXE16" s="316"/>
      <c r="NXF16" s="316"/>
      <c r="NXG16" s="316"/>
      <c r="NXH16" s="316"/>
      <c r="NXI16" s="316"/>
      <c r="NXJ16" s="316"/>
      <c r="NXK16" s="316"/>
      <c r="NXL16" s="316"/>
      <c r="NXM16" s="316"/>
      <c r="NXN16" s="316"/>
      <c r="NXO16" s="316"/>
      <c r="NXP16" s="316"/>
      <c r="NXQ16" s="316"/>
      <c r="NXR16" s="316"/>
      <c r="NXS16" s="316"/>
      <c r="NXT16" s="316"/>
      <c r="NXU16" s="316"/>
      <c r="NXV16" s="316"/>
      <c r="NXW16" s="316"/>
      <c r="NXX16" s="316"/>
      <c r="NXY16" s="316"/>
      <c r="NXZ16" s="316"/>
      <c r="NYA16" s="316"/>
      <c r="NYB16" s="316"/>
      <c r="NYC16" s="316"/>
      <c r="NYD16" s="316"/>
      <c r="NYE16" s="316"/>
      <c r="NYF16" s="316"/>
      <c r="NYG16" s="316"/>
      <c r="NYH16" s="316"/>
      <c r="NYI16" s="316"/>
      <c r="NYJ16" s="316"/>
      <c r="NYK16" s="316"/>
      <c r="NYL16" s="316"/>
      <c r="NYM16" s="316"/>
      <c r="NYN16" s="316"/>
      <c r="NYO16" s="316"/>
      <c r="NYP16" s="316"/>
      <c r="NYQ16" s="316"/>
      <c r="NYR16" s="316"/>
      <c r="NYS16" s="316"/>
      <c r="NYT16" s="316"/>
      <c r="NYU16" s="316"/>
      <c r="NYV16" s="316"/>
      <c r="NYW16" s="316"/>
      <c r="NYX16" s="316"/>
      <c r="NYY16" s="316"/>
      <c r="NYZ16" s="316"/>
      <c r="NZA16" s="316"/>
      <c r="NZB16" s="316"/>
      <c r="NZC16" s="316"/>
      <c r="NZD16" s="316"/>
      <c r="NZE16" s="316"/>
      <c r="NZF16" s="316"/>
      <c r="NZG16" s="316"/>
      <c r="NZH16" s="316"/>
      <c r="NZI16" s="316"/>
      <c r="NZJ16" s="316"/>
      <c r="NZK16" s="316"/>
      <c r="NZL16" s="316"/>
      <c r="NZM16" s="316"/>
      <c r="NZN16" s="316"/>
      <c r="NZO16" s="316"/>
      <c r="NZP16" s="316"/>
      <c r="NZQ16" s="316"/>
      <c r="NZR16" s="316"/>
      <c r="NZS16" s="316"/>
      <c r="NZT16" s="316"/>
      <c r="NZU16" s="316"/>
      <c r="NZV16" s="316"/>
      <c r="NZW16" s="316"/>
      <c r="NZX16" s="316"/>
      <c r="NZY16" s="316"/>
      <c r="NZZ16" s="316"/>
      <c r="OAA16" s="316"/>
      <c r="OAB16" s="316"/>
      <c r="OAC16" s="316"/>
      <c r="OAD16" s="316"/>
      <c r="OAE16" s="316"/>
      <c r="OAF16" s="316"/>
      <c r="OAG16" s="316"/>
      <c r="OAH16" s="316"/>
      <c r="OAI16" s="316"/>
      <c r="OAJ16" s="316"/>
      <c r="OAK16" s="316"/>
      <c r="OAL16" s="316"/>
      <c r="OAM16" s="316"/>
      <c r="OAN16" s="316"/>
      <c r="OAO16" s="316"/>
      <c r="OAP16" s="316"/>
      <c r="OAQ16" s="316"/>
      <c r="OAR16" s="316"/>
      <c r="OAS16" s="316"/>
      <c r="OAT16" s="316"/>
      <c r="OAU16" s="316"/>
      <c r="OAV16" s="316"/>
      <c r="OAW16" s="316"/>
      <c r="OAX16" s="316"/>
      <c r="OAY16" s="316"/>
      <c r="OAZ16" s="316"/>
      <c r="OBA16" s="316"/>
      <c r="OBB16" s="316"/>
      <c r="OBC16" s="316"/>
      <c r="OBD16" s="316"/>
      <c r="OBE16" s="316"/>
      <c r="OBF16" s="316"/>
      <c r="OBG16" s="316"/>
      <c r="OBH16" s="316"/>
      <c r="OBI16" s="316"/>
      <c r="OBJ16" s="316"/>
      <c r="OBK16" s="316"/>
      <c r="OBL16" s="316"/>
      <c r="OBM16" s="316"/>
      <c r="OBN16" s="316"/>
      <c r="OBO16" s="316"/>
      <c r="OBP16" s="316"/>
      <c r="OBQ16" s="316"/>
      <c r="OBR16" s="316"/>
      <c r="OBS16" s="316"/>
      <c r="OBT16" s="316"/>
      <c r="OBU16" s="316"/>
      <c r="OBV16" s="316"/>
      <c r="OBW16" s="316"/>
      <c r="OBX16" s="316"/>
      <c r="OBY16" s="316"/>
      <c r="OBZ16" s="316"/>
      <c r="OCA16" s="316"/>
      <c r="OCB16" s="316"/>
      <c r="OCC16" s="316"/>
      <c r="OCD16" s="316"/>
      <c r="OCE16" s="316"/>
      <c r="OCF16" s="316"/>
      <c r="OCG16" s="316"/>
      <c r="OCH16" s="316"/>
      <c r="OCI16" s="316"/>
      <c r="OCJ16" s="316"/>
      <c r="OCK16" s="316"/>
      <c r="OCL16" s="316"/>
      <c r="OCM16" s="316"/>
      <c r="OCN16" s="316"/>
      <c r="OCO16" s="316"/>
      <c r="OCP16" s="316"/>
      <c r="OCQ16" s="316"/>
      <c r="OCR16" s="316"/>
      <c r="OCS16" s="316"/>
      <c r="OCT16" s="316"/>
      <c r="OCU16" s="316"/>
      <c r="OCV16" s="316"/>
      <c r="OCW16" s="316"/>
      <c r="OCX16" s="316"/>
      <c r="OCY16" s="316"/>
      <c r="OCZ16" s="316"/>
      <c r="ODA16" s="316"/>
      <c r="ODB16" s="316"/>
      <c r="ODC16" s="316"/>
      <c r="ODD16" s="316"/>
      <c r="ODE16" s="316"/>
      <c r="ODF16" s="316"/>
      <c r="ODG16" s="316"/>
      <c r="ODH16" s="316"/>
      <c r="ODI16" s="316"/>
      <c r="ODJ16" s="316"/>
      <c r="ODK16" s="316"/>
      <c r="ODL16" s="316"/>
      <c r="ODM16" s="316"/>
      <c r="ODN16" s="316"/>
      <c r="ODO16" s="316"/>
      <c r="ODP16" s="316"/>
      <c r="ODQ16" s="316"/>
      <c r="ODR16" s="316"/>
      <c r="ODS16" s="316"/>
      <c r="ODT16" s="316"/>
      <c r="ODU16" s="316"/>
      <c r="ODV16" s="316"/>
      <c r="ODW16" s="316"/>
      <c r="ODX16" s="316"/>
      <c r="ODY16" s="316"/>
      <c r="ODZ16" s="316"/>
      <c r="OEA16" s="316"/>
      <c r="OEB16" s="316"/>
      <c r="OEC16" s="316"/>
      <c r="OED16" s="316"/>
      <c r="OEE16" s="316"/>
      <c r="OEF16" s="316"/>
      <c r="OEG16" s="316"/>
      <c r="OEH16" s="316"/>
      <c r="OEI16" s="316"/>
      <c r="OEJ16" s="316"/>
      <c r="OEK16" s="316"/>
      <c r="OEL16" s="316"/>
      <c r="OEM16" s="316"/>
      <c r="OEN16" s="316"/>
      <c r="OEO16" s="316"/>
      <c r="OEP16" s="316"/>
      <c r="OEQ16" s="316"/>
      <c r="OER16" s="316"/>
      <c r="OES16" s="316"/>
      <c r="OET16" s="316"/>
      <c r="OEU16" s="316"/>
      <c r="OEV16" s="316"/>
      <c r="OEW16" s="316"/>
      <c r="OEX16" s="316"/>
      <c r="OEY16" s="316"/>
      <c r="OEZ16" s="316"/>
      <c r="OFA16" s="316"/>
      <c r="OFB16" s="316"/>
      <c r="OFC16" s="316"/>
      <c r="OFD16" s="316"/>
      <c r="OFE16" s="316"/>
      <c r="OFF16" s="316"/>
      <c r="OFG16" s="316"/>
      <c r="OFH16" s="316"/>
      <c r="OFI16" s="316"/>
      <c r="OFJ16" s="316"/>
      <c r="OFK16" s="316"/>
      <c r="OFL16" s="316"/>
      <c r="OFM16" s="316"/>
      <c r="OFN16" s="316"/>
      <c r="OFO16" s="316"/>
      <c r="OFP16" s="316"/>
      <c r="OFQ16" s="316"/>
      <c r="OFR16" s="316"/>
      <c r="OFS16" s="316"/>
      <c r="OFT16" s="316"/>
      <c r="OFU16" s="316"/>
      <c r="OFV16" s="316"/>
      <c r="OFW16" s="316"/>
      <c r="OFX16" s="316"/>
      <c r="OFY16" s="316"/>
      <c r="OFZ16" s="316"/>
      <c r="OGA16" s="316"/>
      <c r="OGB16" s="316"/>
      <c r="OGC16" s="316"/>
      <c r="OGD16" s="316"/>
      <c r="OGE16" s="316"/>
      <c r="OGF16" s="316"/>
      <c r="OGG16" s="316"/>
      <c r="OGH16" s="316"/>
      <c r="OGI16" s="316"/>
      <c r="OGJ16" s="316"/>
      <c r="OGK16" s="316"/>
      <c r="OGL16" s="316"/>
      <c r="OGM16" s="316"/>
      <c r="OGN16" s="316"/>
      <c r="OGO16" s="316"/>
      <c r="OGP16" s="316"/>
      <c r="OGQ16" s="316"/>
      <c r="OGR16" s="316"/>
      <c r="OGS16" s="316"/>
      <c r="OGT16" s="316"/>
      <c r="OGU16" s="316"/>
      <c r="OGV16" s="316"/>
      <c r="OGW16" s="316"/>
      <c r="OGX16" s="316"/>
      <c r="OGY16" s="316"/>
      <c r="OGZ16" s="316"/>
      <c r="OHA16" s="316"/>
      <c r="OHB16" s="316"/>
      <c r="OHC16" s="316"/>
      <c r="OHD16" s="316"/>
      <c r="OHE16" s="316"/>
      <c r="OHF16" s="316"/>
      <c r="OHG16" s="316"/>
      <c r="OHH16" s="316"/>
      <c r="OHI16" s="316"/>
      <c r="OHJ16" s="316"/>
      <c r="OHK16" s="316"/>
      <c r="OHL16" s="316"/>
      <c r="OHM16" s="316"/>
      <c r="OHN16" s="316"/>
      <c r="OHO16" s="316"/>
      <c r="OHP16" s="316"/>
      <c r="OHQ16" s="316"/>
      <c r="OHR16" s="316"/>
      <c r="OHS16" s="316"/>
      <c r="OHT16" s="316"/>
      <c r="OHU16" s="316"/>
      <c r="OHV16" s="316"/>
      <c r="OHW16" s="316"/>
      <c r="OHX16" s="316"/>
      <c r="OHY16" s="316"/>
      <c r="OHZ16" s="316"/>
      <c r="OIA16" s="316"/>
      <c r="OIB16" s="316"/>
      <c r="OIC16" s="316"/>
      <c r="OID16" s="316"/>
      <c r="OIE16" s="316"/>
      <c r="OIF16" s="316"/>
      <c r="OIG16" s="316"/>
      <c r="OIH16" s="316"/>
      <c r="OII16" s="316"/>
      <c r="OIJ16" s="316"/>
      <c r="OIK16" s="316"/>
      <c r="OIL16" s="316"/>
      <c r="OIM16" s="316"/>
      <c r="OIN16" s="316"/>
      <c r="OIO16" s="316"/>
      <c r="OIP16" s="316"/>
      <c r="OIQ16" s="316"/>
      <c r="OIR16" s="316"/>
      <c r="OIS16" s="316"/>
      <c r="OIT16" s="316"/>
      <c r="OIU16" s="316"/>
      <c r="OIV16" s="316"/>
      <c r="OIW16" s="316"/>
      <c r="OIX16" s="316"/>
      <c r="OIY16" s="316"/>
      <c r="OIZ16" s="316"/>
      <c r="OJA16" s="316"/>
      <c r="OJB16" s="316"/>
      <c r="OJC16" s="316"/>
      <c r="OJD16" s="316"/>
      <c r="OJE16" s="316"/>
      <c r="OJF16" s="316"/>
      <c r="OJG16" s="316"/>
      <c r="OJH16" s="316"/>
      <c r="OJI16" s="316"/>
      <c r="OJJ16" s="316"/>
      <c r="OJK16" s="316"/>
      <c r="OJL16" s="316"/>
      <c r="OJM16" s="316"/>
      <c r="OJN16" s="316"/>
      <c r="OJO16" s="316"/>
      <c r="OJP16" s="316"/>
      <c r="OJQ16" s="316"/>
      <c r="OJR16" s="316"/>
      <c r="OJS16" s="316"/>
      <c r="OJT16" s="316"/>
      <c r="OJU16" s="316"/>
      <c r="OJV16" s="316"/>
      <c r="OJW16" s="316"/>
      <c r="OJX16" s="316"/>
      <c r="OJY16" s="316"/>
      <c r="OJZ16" s="316"/>
      <c r="OKA16" s="316"/>
      <c r="OKB16" s="316"/>
      <c r="OKC16" s="316"/>
      <c r="OKD16" s="316"/>
      <c r="OKE16" s="316"/>
      <c r="OKF16" s="316"/>
      <c r="OKG16" s="316"/>
      <c r="OKH16" s="316"/>
      <c r="OKI16" s="316"/>
      <c r="OKJ16" s="316"/>
      <c r="OKK16" s="316"/>
      <c r="OKL16" s="316"/>
      <c r="OKM16" s="316"/>
      <c r="OKN16" s="316"/>
      <c r="OKO16" s="316"/>
      <c r="OKP16" s="316"/>
      <c r="OKQ16" s="316"/>
      <c r="OKR16" s="316"/>
      <c r="OKS16" s="316"/>
      <c r="OKT16" s="316"/>
      <c r="OKU16" s="316"/>
      <c r="OKV16" s="316"/>
      <c r="OKW16" s="316"/>
      <c r="OKX16" s="316"/>
      <c r="OKY16" s="316"/>
      <c r="OKZ16" s="316"/>
      <c r="OLA16" s="316"/>
      <c r="OLB16" s="316"/>
      <c r="OLC16" s="316"/>
      <c r="OLD16" s="316"/>
      <c r="OLE16" s="316"/>
      <c r="OLF16" s="316"/>
      <c r="OLG16" s="316"/>
      <c r="OLH16" s="316"/>
      <c r="OLI16" s="316"/>
      <c r="OLJ16" s="316"/>
      <c r="OLK16" s="316"/>
      <c r="OLL16" s="316"/>
      <c r="OLM16" s="316"/>
      <c r="OLN16" s="316"/>
      <c r="OLO16" s="316"/>
      <c r="OLP16" s="316"/>
      <c r="OLQ16" s="316"/>
      <c r="OLR16" s="316"/>
      <c r="OLS16" s="316"/>
      <c r="OLT16" s="316"/>
      <c r="OLU16" s="316"/>
      <c r="OLV16" s="316"/>
      <c r="OLW16" s="316"/>
      <c r="OLX16" s="316"/>
      <c r="OLY16" s="316"/>
      <c r="OLZ16" s="316"/>
      <c r="OMA16" s="316"/>
      <c r="OMB16" s="316"/>
      <c r="OMC16" s="316"/>
      <c r="OMD16" s="316"/>
      <c r="OME16" s="316"/>
      <c r="OMF16" s="316"/>
      <c r="OMG16" s="316"/>
      <c r="OMH16" s="316"/>
      <c r="OMI16" s="316"/>
      <c r="OMJ16" s="316"/>
      <c r="OMK16" s="316"/>
      <c r="OML16" s="316"/>
      <c r="OMM16" s="316"/>
      <c r="OMN16" s="316"/>
      <c r="OMO16" s="316"/>
      <c r="OMP16" s="316"/>
      <c r="OMQ16" s="316"/>
      <c r="OMR16" s="316"/>
      <c r="OMS16" s="316"/>
      <c r="OMT16" s="316"/>
      <c r="OMU16" s="316"/>
      <c r="OMV16" s="316"/>
      <c r="OMW16" s="316"/>
      <c r="OMX16" s="316"/>
      <c r="OMY16" s="316"/>
      <c r="OMZ16" s="316"/>
      <c r="ONA16" s="316"/>
      <c r="ONB16" s="316"/>
      <c r="ONC16" s="316"/>
      <c r="OND16" s="316"/>
      <c r="ONE16" s="316"/>
      <c r="ONF16" s="316"/>
      <c r="ONG16" s="316"/>
      <c r="ONH16" s="316"/>
      <c r="ONI16" s="316"/>
      <c r="ONJ16" s="316"/>
      <c r="ONK16" s="316"/>
      <c r="ONL16" s="316"/>
      <c r="ONM16" s="316"/>
      <c r="ONN16" s="316"/>
      <c r="ONO16" s="316"/>
      <c r="ONP16" s="316"/>
      <c r="ONQ16" s="316"/>
      <c r="ONR16" s="316"/>
      <c r="ONS16" s="316"/>
      <c r="ONT16" s="316"/>
      <c r="ONU16" s="316"/>
      <c r="ONV16" s="316"/>
      <c r="ONW16" s="316"/>
      <c r="ONX16" s="316"/>
      <c r="ONY16" s="316"/>
      <c r="ONZ16" s="316"/>
      <c r="OOA16" s="316"/>
      <c r="OOB16" s="316"/>
      <c r="OOC16" s="316"/>
      <c r="OOD16" s="316"/>
      <c r="OOE16" s="316"/>
      <c r="OOF16" s="316"/>
      <c r="OOG16" s="316"/>
      <c r="OOH16" s="316"/>
      <c r="OOI16" s="316"/>
      <c r="OOJ16" s="316"/>
      <c r="OOK16" s="316"/>
      <c r="OOL16" s="316"/>
      <c r="OOM16" s="316"/>
      <c r="OON16" s="316"/>
      <c r="OOO16" s="316"/>
      <c r="OOP16" s="316"/>
      <c r="OOQ16" s="316"/>
      <c r="OOR16" s="316"/>
      <c r="OOS16" s="316"/>
      <c r="OOT16" s="316"/>
      <c r="OOU16" s="316"/>
      <c r="OOV16" s="316"/>
      <c r="OOW16" s="316"/>
      <c r="OOX16" s="316"/>
      <c r="OOY16" s="316"/>
      <c r="OOZ16" s="316"/>
      <c r="OPA16" s="316"/>
      <c r="OPB16" s="316"/>
      <c r="OPC16" s="316"/>
      <c r="OPD16" s="316"/>
      <c r="OPE16" s="316"/>
      <c r="OPF16" s="316"/>
      <c r="OPG16" s="316"/>
      <c r="OPH16" s="316"/>
      <c r="OPI16" s="316"/>
      <c r="OPJ16" s="316"/>
      <c r="OPK16" s="316"/>
      <c r="OPL16" s="316"/>
      <c r="OPM16" s="316"/>
      <c r="OPN16" s="316"/>
      <c r="OPO16" s="316"/>
      <c r="OPP16" s="316"/>
      <c r="OPQ16" s="316"/>
      <c r="OPR16" s="316"/>
      <c r="OPS16" s="316"/>
      <c r="OPT16" s="316"/>
      <c r="OPU16" s="316"/>
      <c r="OPV16" s="316"/>
      <c r="OPW16" s="316"/>
      <c r="OPX16" s="316"/>
      <c r="OPY16" s="316"/>
      <c r="OPZ16" s="316"/>
      <c r="OQA16" s="316"/>
      <c r="OQB16" s="316"/>
      <c r="OQC16" s="316"/>
      <c r="OQD16" s="316"/>
      <c r="OQE16" s="316"/>
      <c r="OQF16" s="316"/>
      <c r="OQG16" s="316"/>
      <c r="OQH16" s="316"/>
      <c r="OQI16" s="316"/>
      <c r="OQJ16" s="316"/>
      <c r="OQK16" s="316"/>
      <c r="OQL16" s="316"/>
      <c r="OQM16" s="316"/>
      <c r="OQN16" s="316"/>
      <c r="OQO16" s="316"/>
      <c r="OQP16" s="316"/>
      <c r="OQQ16" s="316"/>
      <c r="OQR16" s="316"/>
      <c r="OQS16" s="316"/>
      <c r="OQT16" s="316"/>
      <c r="OQU16" s="316"/>
      <c r="OQV16" s="316"/>
      <c r="OQW16" s="316"/>
      <c r="OQX16" s="316"/>
      <c r="OQY16" s="316"/>
      <c r="OQZ16" s="316"/>
      <c r="ORA16" s="316"/>
      <c r="ORB16" s="316"/>
      <c r="ORC16" s="316"/>
      <c r="ORD16" s="316"/>
      <c r="ORE16" s="316"/>
      <c r="ORF16" s="316"/>
      <c r="ORG16" s="316"/>
      <c r="ORH16" s="316"/>
      <c r="ORI16" s="316"/>
      <c r="ORJ16" s="316"/>
      <c r="ORK16" s="316"/>
      <c r="ORL16" s="316"/>
      <c r="ORM16" s="316"/>
      <c r="ORN16" s="316"/>
      <c r="ORO16" s="316"/>
      <c r="ORP16" s="316"/>
      <c r="ORQ16" s="316"/>
      <c r="ORR16" s="316"/>
      <c r="ORS16" s="316"/>
      <c r="ORT16" s="316"/>
      <c r="ORU16" s="316"/>
      <c r="ORV16" s="316"/>
      <c r="ORW16" s="316"/>
      <c r="ORX16" s="316"/>
      <c r="ORY16" s="316"/>
      <c r="ORZ16" s="316"/>
      <c r="OSA16" s="316"/>
      <c r="OSB16" s="316"/>
      <c r="OSC16" s="316"/>
      <c r="OSD16" s="316"/>
      <c r="OSE16" s="316"/>
      <c r="OSF16" s="316"/>
      <c r="OSG16" s="316"/>
      <c r="OSH16" s="316"/>
      <c r="OSI16" s="316"/>
      <c r="OSJ16" s="316"/>
      <c r="OSK16" s="316"/>
      <c r="OSL16" s="316"/>
      <c r="OSM16" s="316"/>
      <c r="OSN16" s="316"/>
      <c r="OSO16" s="316"/>
      <c r="OSP16" s="316"/>
      <c r="OSQ16" s="316"/>
      <c r="OSR16" s="316"/>
      <c r="OSS16" s="316"/>
      <c r="OST16" s="316"/>
      <c r="OSU16" s="316"/>
      <c r="OSV16" s="316"/>
      <c r="OSW16" s="316"/>
      <c r="OSX16" s="316"/>
      <c r="OSY16" s="316"/>
      <c r="OSZ16" s="316"/>
      <c r="OTA16" s="316"/>
      <c r="OTB16" s="316"/>
      <c r="OTC16" s="316"/>
      <c r="OTD16" s="316"/>
      <c r="OTE16" s="316"/>
      <c r="OTF16" s="316"/>
      <c r="OTG16" s="316"/>
      <c r="OTH16" s="316"/>
      <c r="OTI16" s="316"/>
      <c r="OTJ16" s="316"/>
      <c r="OTK16" s="316"/>
      <c r="OTL16" s="316"/>
      <c r="OTM16" s="316"/>
      <c r="OTN16" s="316"/>
      <c r="OTO16" s="316"/>
      <c r="OTP16" s="316"/>
      <c r="OTQ16" s="316"/>
      <c r="OTR16" s="316"/>
      <c r="OTS16" s="316"/>
      <c r="OTT16" s="316"/>
      <c r="OTU16" s="316"/>
      <c r="OTV16" s="316"/>
      <c r="OTW16" s="316"/>
      <c r="OTX16" s="316"/>
      <c r="OTY16" s="316"/>
      <c r="OTZ16" s="316"/>
      <c r="OUA16" s="316"/>
      <c r="OUB16" s="316"/>
      <c r="OUC16" s="316"/>
      <c r="OUD16" s="316"/>
      <c r="OUE16" s="316"/>
      <c r="OUF16" s="316"/>
      <c r="OUG16" s="316"/>
      <c r="OUH16" s="316"/>
      <c r="OUI16" s="316"/>
      <c r="OUJ16" s="316"/>
      <c r="OUK16" s="316"/>
      <c r="OUL16" s="316"/>
      <c r="OUM16" s="316"/>
      <c r="OUN16" s="316"/>
      <c r="OUO16" s="316"/>
      <c r="OUP16" s="316"/>
      <c r="OUQ16" s="316"/>
      <c r="OUR16" s="316"/>
      <c r="OUS16" s="316"/>
      <c r="OUT16" s="316"/>
      <c r="OUU16" s="316"/>
      <c r="OUV16" s="316"/>
      <c r="OUW16" s="316"/>
      <c r="OUX16" s="316"/>
      <c r="OUY16" s="316"/>
      <c r="OUZ16" s="316"/>
      <c r="OVA16" s="316"/>
      <c r="OVB16" s="316"/>
      <c r="OVC16" s="316"/>
      <c r="OVD16" s="316"/>
      <c r="OVE16" s="316"/>
      <c r="OVF16" s="316"/>
      <c r="OVG16" s="316"/>
      <c r="OVH16" s="316"/>
      <c r="OVI16" s="316"/>
      <c r="OVJ16" s="316"/>
      <c r="OVK16" s="316"/>
      <c r="OVL16" s="316"/>
      <c r="OVM16" s="316"/>
      <c r="OVN16" s="316"/>
      <c r="OVO16" s="316"/>
      <c r="OVP16" s="316"/>
      <c r="OVQ16" s="316"/>
      <c r="OVR16" s="316"/>
      <c r="OVS16" s="316"/>
      <c r="OVT16" s="316"/>
      <c r="OVU16" s="316"/>
      <c r="OVV16" s="316"/>
      <c r="OVW16" s="316"/>
      <c r="OVX16" s="316"/>
      <c r="OVY16" s="316"/>
      <c r="OVZ16" s="316"/>
      <c r="OWA16" s="316"/>
      <c r="OWB16" s="316"/>
      <c r="OWC16" s="316"/>
      <c r="OWD16" s="316"/>
      <c r="OWE16" s="316"/>
      <c r="OWF16" s="316"/>
      <c r="OWG16" s="316"/>
      <c r="OWH16" s="316"/>
      <c r="OWI16" s="316"/>
      <c r="OWJ16" s="316"/>
      <c r="OWK16" s="316"/>
      <c r="OWL16" s="316"/>
      <c r="OWM16" s="316"/>
      <c r="OWN16" s="316"/>
      <c r="OWO16" s="316"/>
      <c r="OWP16" s="316"/>
      <c r="OWQ16" s="316"/>
      <c r="OWR16" s="316"/>
      <c r="OWS16" s="316"/>
      <c r="OWT16" s="316"/>
      <c r="OWU16" s="316"/>
      <c r="OWV16" s="316"/>
      <c r="OWW16" s="316"/>
      <c r="OWX16" s="316"/>
      <c r="OWY16" s="316"/>
      <c r="OWZ16" s="316"/>
      <c r="OXA16" s="316"/>
      <c r="OXB16" s="316"/>
      <c r="OXC16" s="316"/>
      <c r="OXD16" s="316"/>
      <c r="OXE16" s="316"/>
      <c r="OXF16" s="316"/>
      <c r="OXG16" s="316"/>
      <c r="OXH16" s="316"/>
      <c r="OXI16" s="316"/>
      <c r="OXJ16" s="316"/>
      <c r="OXK16" s="316"/>
      <c r="OXL16" s="316"/>
      <c r="OXM16" s="316"/>
      <c r="OXN16" s="316"/>
      <c r="OXO16" s="316"/>
      <c r="OXP16" s="316"/>
      <c r="OXQ16" s="316"/>
      <c r="OXR16" s="316"/>
      <c r="OXS16" s="316"/>
      <c r="OXT16" s="316"/>
      <c r="OXU16" s="316"/>
      <c r="OXV16" s="316"/>
      <c r="OXW16" s="316"/>
      <c r="OXX16" s="316"/>
      <c r="OXY16" s="316"/>
      <c r="OXZ16" s="316"/>
      <c r="OYA16" s="316"/>
      <c r="OYB16" s="316"/>
      <c r="OYC16" s="316"/>
      <c r="OYD16" s="316"/>
      <c r="OYE16" s="316"/>
      <c r="OYF16" s="316"/>
      <c r="OYG16" s="316"/>
      <c r="OYH16" s="316"/>
      <c r="OYI16" s="316"/>
      <c r="OYJ16" s="316"/>
      <c r="OYK16" s="316"/>
      <c r="OYL16" s="316"/>
      <c r="OYM16" s="316"/>
      <c r="OYN16" s="316"/>
      <c r="OYO16" s="316"/>
      <c r="OYP16" s="316"/>
      <c r="OYQ16" s="316"/>
      <c r="OYR16" s="316"/>
      <c r="OYS16" s="316"/>
      <c r="OYT16" s="316"/>
      <c r="OYU16" s="316"/>
      <c r="OYV16" s="316"/>
      <c r="OYW16" s="316"/>
      <c r="OYX16" s="316"/>
      <c r="OYY16" s="316"/>
      <c r="OYZ16" s="316"/>
      <c r="OZA16" s="316"/>
      <c r="OZB16" s="316"/>
      <c r="OZC16" s="316"/>
      <c r="OZD16" s="316"/>
      <c r="OZE16" s="316"/>
      <c r="OZF16" s="316"/>
      <c r="OZG16" s="316"/>
      <c r="OZH16" s="316"/>
      <c r="OZI16" s="316"/>
      <c r="OZJ16" s="316"/>
      <c r="OZK16" s="316"/>
      <c r="OZL16" s="316"/>
      <c r="OZM16" s="316"/>
      <c r="OZN16" s="316"/>
      <c r="OZO16" s="316"/>
      <c r="OZP16" s="316"/>
      <c r="OZQ16" s="316"/>
      <c r="OZR16" s="316"/>
      <c r="OZS16" s="316"/>
      <c r="OZT16" s="316"/>
      <c r="OZU16" s="316"/>
      <c r="OZV16" s="316"/>
      <c r="OZW16" s="316"/>
      <c r="OZX16" s="316"/>
      <c r="OZY16" s="316"/>
      <c r="OZZ16" s="316"/>
      <c r="PAA16" s="316"/>
      <c r="PAB16" s="316"/>
      <c r="PAC16" s="316"/>
      <c r="PAD16" s="316"/>
      <c r="PAE16" s="316"/>
      <c r="PAF16" s="316"/>
      <c r="PAG16" s="316"/>
      <c r="PAH16" s="316"/>
      <c r="PAI16" s="316"/>
      <c r="PAJ16" s="316"/>
      <c r="PAK16" s="316"/>
      <c r="PAL16" s="316"/>
      <c r="PAM16" s="316"/>
      <c r="PAN16" s="316"/>
      <c r="PAO16" s="316"/>
      <c r="PAP16" s="316"/>
      <c r="PAQ16" s="316"/>
      <c r="PAR16" s="316"/>
      <c r="PAS16" s="316"/>
      <c r="PAT16" s="316"/>
      <c r="PAU16" s="316"/>
      <c r="PAV16" s="316"/>
      <c r="PAW16" s="316"/>
      <c r="PAX16" s="316"/>
      <c r="PAY16" s="316"/>
      <c r="PAZ16" s="316"/>
      <c r="PBA16" s="316"/>
      <c r="PBB16" s="316"/>
      <c r="PBC16" s="316"/>
      <c r="PBD16" s="316"/>
      <c r="PBE16" s="316"/>
      <c r="PBF16" s="316"/>
      <c r="PBG16" s="316"/>
      <c r="PBH16" s="316"/>
      <c r="PBI16" s="316"/>
      <c r="PBJ16" s="316"/>
      <c r="PBK16" s="316"/>
      <c r="PBL16" s="316"/>
      <c r="PBM16" s="316"/>
      <c r="PBN16" s="316"/>
      <c r="PBO16" s="316"/>
      <c r="PBP16" s="316"/>
      <c r="PBQ16" s="316"/>
      <c r="PBR16" s="316"/>
      <c r="PBS16" s="316"/>
      <c r="PBT16" s="316"/>
      <c r="PBU16" s="316"/>
      <c r="PBV16" s="316"/>
      <c r="PBW16" s="316"/>
      <c r="PBX16" s="316"/>
      <c r="PBY16" s="316"/>
      <c r="PBZ16" s="316"/>
      <c r="PCA16" s="316"/>
      <c r="PCB16" s="316"/>
      <c r="PCC16" s="316"/>
      <c r="PCD16" s="316"/>
      <c r="PCE16" s="316"/>
      <c r="PCF16" s="316"/>
      <c r="PCG16" s="316"/>
      <c r="PCH16" s="316"/>
      <c r="PCI16" s="316"/>
      <c r="PCJ16" s="316"/>
      <c r="PCK16" s="316"/>
      <c r="PCL16" s="316"/>
      <c r="PCM16" s="316"/>
      <c r="PCN16" s="316"/>
      <c r="PCO16" s="316"/>
      <c r="PCP16" s="316"/>
      <c r="PCQ16" s="316"/>
      <c r="PCR16" s="316"/>
      <c r="PCS16" s="316"/>
      <c r="PCT16" s="316"/>
      <c r="PCU16" s="316"/>
      <c r="PCV16" s="316"/>
      <c r="PCW16" s="316"/>
      <c r="PCX16" s="316"/>
      <c r="PCY16" s="316"/>
      <c r="PCZ16" s="316"/>
      <c r="PDA16" s="316"/>
      <c r="PDB16" s="316"/>
      <c r="PDC16" s="316"/>
      <c r="PDD16" s="316"/>
      <c r="PDE16" s="316"/>
      <c r="PDF16" s="316"/>
      <c r="PDG16" s="316"/>
      <c r="PDH16" s="316"/>
      <c r="PDI16" s="316"/>
      <c r="PDJ16" s="316"/>
      <c r="PDK16" s="316"/>
      <c r="PDL16" s="316"/>
      <c r="PDM16" s="316"/>
      <c r="PDN16" s="316"/>
      <c r="PDO16" s="316"/>
      <c r="PDP16" s="316"/>
      <c r="PDQ16" s="316"/>
      <c r="PDR16" s="316"/>
      <c r="PDS16" s="316"/>
      <c r="PDT16" s="316"/>
      <c r="PDU16" s="316"/>
      <c r="PDV16" s="316"/>
      <c r="PDW16" s="316"/>
      <c r="PDX16" s="316"/>
      <c r="PDY16" s="316"/>
      <c r="PDZ16" s="316"/>
      <c r="PEA16" s="316"/>
      <c r="PEB16" s="316"/>
      <c r="PEC16" s="316"/>
      <c r="PED16" s="316"/>
      <c r="PEE16" s="316"/>
      <c r="PEF16" s="316"/>
      <c r="PEG16" s="316"/>
      <c r="PEH16" s="316"/>
      <c r="PEI16" s="316"/>
      <c r="PEJ16" s="316"/>
      <c r="PEK16" s="316"/>
      <c r="PEL16" s="316"/>
      <c r="PEM16" s="316"/>
      <c r="PEN16" s="316"/>
      <c r="PEO16" s="316"/>
      <c r="PEP16" s="316"/>
      <c r="PEQ16" s="316"/>
      <c r="PER16" s="316"/>
      <c r="PES16" s="316"/>
      <c r="PET16" s="316"/>
      <c r="PEU16" s="316"/>
      <c r="PEV16" s="316"/>
      <c r="PEW16" s="316"/>
      <c r="PEX16" s="316"/>
      <c r="PEY16" s="316"/>
      <c r="PEZ16" s="316"/>
      <c r="PFA16" s="316"/>
      <c r="PFB16" s="316"/>
      <c r="PFC16" s="316"/>
      <c r="PFD16" s="316"/>
      <c r="PFE16" s="316"/>
      <c r="PFF16" s="316"/>
      <c r="PFG16" s="316"/>
      <c r="PFH16" s="316"/>
      <c r="PFI16" s="316"/>
      <c r="PFJ16" s="316"/>
      <c r="PFK16" s="316"/>
      <c r="PFL16" s="316"/>
      <c r="PFM16" s="316"/>
      <c r="PFN16" s="316"/>
      <c r="PFO16" s="316"/>
      <c r="PFP16" s="316"/>
      <c r="PFQ16" s="316"/>
      <c r="PFR16" s="316"/>
      <c r="PFS16" s="316"/>
      <c r="PFT16" s="316"/>
      <c r="PFU16" s="316"/>
      <c r="PFV16" s="316"/>
      <c r="PFW16" s="316"/>
      <c r="PFX16" s="316"/>
      <c r="PFY16" s="316"/>
      <c r="PFZ16" s="316"/>
      <c r="PGA16" s="316"/>
      <c r="PGB16" s="316"/>
      <c r="PGC16" s="316"/>
      <c r="PGD16" s="316"/>
      <c r="PGE16" s="316"/>
      <c r="PGF16" s="316"/>
      <c r="PGG16" s="316"/>
      <c r="PGH16" s="316"/>
      <c r="PGI16" s="316"/>
      <c r="PGJ16" s="316"/>
      <c r="PGK16" s="316"/>
      <c r="PGL16" s="316"/>
      <c r="PGM16" s="316"/>
      <c r="PGN16" s="316"/>
      <c r="PGO16" s="316"/>
      <c r="PGP16" s="316"/>
      <c r="PGQ16" s="316"/>
      <c r="PGR16" s="316"/>
      <c r="PGS16" s="316"/>
      <c r="PGT16" s="316"/>
      <c r="PGU16" s="316"/>
      <c r="PGV16" s="316"/>
      <c r="PGW16" s="316"/>
      <c r="PGX16" s="316"/>
      <c r="PGY16" s="316"/>
      <c r="PGZ16" s="316"/>
      <c r="PHA16" s="316"/>
      <c r="PHB16" s="316"/>
      <c r="PHC16" s="316"/>
      <c r="PHD16" s="316"/>
      <c r="PHE16" s="316"/>
      <c r="PHF16" s="316"/>
      <c r="PHG16" s="316"/>
      <c r="PHH16" s="316"/>
      <c r="PHI16" s="316"/>
      <c r="PHJ16" s="316"/>
      <c r="PHK16" s="316"/>
      <c r="PHL16" s="316"/>
      <c r="PHM16" s="316"/>
      <c r="PHN16" s="316"/>
      <c r="PHO16" s="316"/>
      <c r="PHP16" s="316"/>
      <c r="PHQ16" s="316"/>
      <c r="PHR16" s="316"/>
      <c r="PHS16" s="316"/>
      <c r="PHT16" s="316"/>
      <c r="PHU16" s="316"/>
      <c r="PHV16" s="316"/>
      <c r="PHW16" s="316"/>
      <c r="PHX16" s="316"/>
      <c r="PHY16" s="316"/>
      <c r="PHZ16" s="316"/>
      <c r="PIA16" s="316"/>
      <c r="PIB16" s="316"/>
      <c r="PIC16" s="316"/>
      <c r="PID16" s="316"/>
      <c r="PIE16" s="316"/>
      <c r="PIF16" s="316"/>
      <c r="PIG16" s="316"/>
      <c r="PIH16" s="316"/>
      <c r="PII16" s="316"/>
      <c r="PIJ16" s="316"/>
      <c r="PIK16" s="316"/>
      <c r="PIL16" s="316"/>
      <c r="PIM16" s="316"/>
      <c r="PIN16" s="316"/>
      <c r="PIO16" s="316"/>
      <c r="PIP16" s="316"/>
      <c r="PIQ16" s="316"/>
      <c r="PIR16" s="316"/>
      <c r="PIS16" s="316"/>
      <c r="PIT16" s="316"/>
      <c r="PIU16" s="316"/>
      <c r="PIV16" s="316"/>
      <c r="PIW16" s="316"/>
      <c r="PIX16" s="316"/>
      <c r="PIY16" s="316"/>
      <c r="PIZ16" s="316"/>
      <c r="PJA16" s="316"/>
      <c r="PJB16" s="316"/>
      <c r="PJC16" s="316"/>
      <c r="PJD16" s="316"/>
      <c r="PJE16" s="316"/>
      <c r="PJF16" s="316"/>
      <c r="PJG16" s="316"/>
      <c r="PJH16" s="316"/>
      <c r="PJI16" s="316"/>
      <c r="PJJ16" s="316"/>
      <c r="PJK16" s="316"/>
      <c r="PJL16" s="316"/>
      <c r="PJM16" s="316"/>
      <c r="PJN16" s="316"/>
      <c r="PJO16" s="316"/>
      <c r="PJP16" s="316"/>
      <c r="PJQ16" s="316"/>
      <c r="PJR16" s="316"/>
      <c r="PJS16" s="316"/>
      <c r="PJT16" s="316"/>
      <c r="PJU16" s="316"/>
      <c r="PJV16" s="316"/>
      <c r="PJW16" s="316"/>
      <c r="PJX16" s="316"/>
      <c r="PJY16" s="316"/>
      <c r="PJZ16" s="316"/>
      <c r="PKA16" s="316"/>
      <c r="PKB16" s="316"/>
      <c r="PKC16" s="316"/>
      <c r="PKD16" s="316"/>
      <c r="PKE16" s="316"/>
      <c r="PKF16" s="316"/>
      <c r="PKG16" s="316"/>
      <c r="PKH16" s="316"/>
      <c r="PKI16" s="316"/>
      <c r="PKJ16" s="316"/>
      <c r="PKK16" s="316"/>
      <c r="PKL16" s="316"/>
      <c r="PKM16" s="316"/>
      <c r="PKN16" s="316"/>
      <c r="PKO16" s="316"/>
      <c r="PKP16" s="316"/>
      <c r="PKQ16" s="316"/>
      <c r="PKR16" s="316"/>
      <c r="PKS16" s="316"/>
      <c r="PKT16" s="316"/>
      <c r="PKU16" s="316"/>
      <c r="PKV16" s="316"/>
      <c r="PKW16" s="316"/>
      <c r="PKX16" s="316"/>
      <c r="PKY16" s="316"/>
      <c r="PKZ16" s="316"/>
      <c r="PLA16" s="316"/>
      <c r="PLB16" s="316"/>
      <c r="PLC16" s="316"/>
      <c r="PLD16" s="316"/>
      <c r="PLE16" s="316"/>
      <c r="PLF16" s="316"/>
      <c r="PLG16" s="316"/>
      <c r="PLH16" s="316"/>
      <c r="PLI16" s="316"/>
      <c r="PLJ16" s="316"/>
      <c r="PLK16" s="316"/>
      <c r="PLL16" s="316"/>
      <c r="PLM16" s="316"/>
      <c r="PLN16" s="316"/>
      <c r="PLO16" s="316"/>
      <c r="PLP16" s="316"/>
      <c r="PLQ16" s="316"/>
      <c r="PLR16" s="316"/>
      <c r="PLS16" s="316"/>
      <c r="PLT16" s="316"/>
      <c r="PLU16" s="316"/>
      <c r="PLV16" s="316"/>
      <c r="PLW16" s="316"/>
      <c r="PLX16" s="316"/>
      <c r="PLY16" s="316"/>
      <c r="PLZ16" s="316"/>
      <c r="PMA16" s="316"/>
      <c r="PMB16" s="316"/>
      <c r="PMC16" s="316"/>
      <c r="PMD16" s="316"/>
      <c r="PME16" s="316"/>
      <c r="PMF16" s="316"/>
      <c r="PMG16" s="316"/>
      <c r="PMH16" s="316"/>
      <c r="PMI16" s="316"/>
      <c r="PMJ16" s="316"/>
      <c r="PMK16" s="316"/>
      <c r="PML16" s="316"/>
      <c r="PMM16" s="316"/>
      <c r="PMN16" s="316"/>
      <c r="PMO16" s="316"/>
      <c r="PMP16" s="316"/>
      <c r="PMQ16" s="316"/>
      <c r="PMR16" s="316"/>
      <c r="PMS16" s="316"/>
      <c r="PMT16" s="316"/>
      <c r="PMU16" s="316"/>
      <c r="PMV16" s="316"/>
      <c r="PMW16" s="316"/>
      <c r="PMX16" s="316"/>
      <c r="PMY16" s="316"/>
      <c r="PMZ16" s="316"/>
      <c r="PNA16" s="316"/>
      <c r="PNB16" s="316"/>
      <c r="PNC16" s="316"/>
      <c r="PND16" s="316"/>
      <c r="PNE16" s="316"/>
      <c r="PNF16" s="316"/>
      <c r="PNG16" s="316"/>
      <c r="PNH16" s="316"/>
      <c r="PNI16" s="316"/>
      <c r="PNJ16" s="316"/>
      <c r="PNK16" s="316"/>
      <c r="PNL16" s="316"/>
      <c r="PNM16" s="316"/>
      <c r="PNN16" s="316"/>
      <c r="PNO16" s="316"/>
      <c r="PNP16" s="316"/>
      <c r="PNQ16" s="316"/>
      <c r="PNR16" s="316"/>
      <c r="PNS16" s="316"/>
      <c r="PNT16" s="316"/>
      <c r="PNU16" s="316"/>
      <c r="PNV16" s="316"/>
      <c r="PNW16" s="316"/>
      <c r="PNX16" s="316"/>
      <c r="PNY16" s="316"/>
      <c r="PNZ16" s="316"/>
      <c r="POA16" s="316"/>
      <c r="POB16" s="316"/>
      <c r="POC16" s="316"/>
      <c r="POD16" s="316"/>
      <c r="POE16" s="316"/>
      <c r="POF16" s="316"/>
      <c r="POG16" s="316"/>
      <c r="POH16" s="316"/>
      <c r="POI16" s="316"/>
      <c r="POJ16" s="316"/>
      <c r="POK16" s="316"/>
      <c r="POL16" s="316"/>
      <c r="POM16" s="316"/>
      <c r="PON16" s="316"/>
      <c r="POO16" s="316"/>
      <c r="POP16" s="316"/>
      <c r="POQ16" s="316"/>
      <c r="POR16" s="316"/>
      <c r="POS16" s="316"/>
      <c r="POT16" s="316"/>
      <c r="POU16" s="316"/>
      <c r="POV16" s="316"/>
      <c r="POW16" s="316"/>
      <c r="POX16" s="316"/>
      <c r="POY16" s="316"/>
      <c r="POZ16" s="316"/>
      <c r="PPA16" s="316"/>
      <c r="PPB16" s="316"/>
      <c r="PPC16" s="316"/>
      <c r="PPD16" s="316"/>
      <c r="PPE16" s="316"/>
      <c r="PPF16" s="316"/>
      <c r="PPG16" s="316"/>
      <c r="PPH16" s="316"/>
      <c r="PPI16" s="316"/>
      <c r="PPJ16" s="316"/>
      <c r="PPK16" s="316"/>
      <c r="PPL16" s="316"/>
      <c r="PPM16" s="316"/>
      <c r="PPN16" s="316"/>
      <c r="PPO16" s="316"/>
      <c r="PPP16" s="316"/>
      <c r="PPQ16" s="316"/>
      <c r="PPR16" s="316"/>
      <c r="PPS16" s="316"/>
      <c r="PPT16" s="316"/>
      <c r="PPU16" s="316"/>
      <c r="PPV16" s="316"/>
      <c r="PPW16" s="316"/>
      <c r="PPX16" s="316"/>
      <c r="PPY16" s="316"/>
      <c r="PPZ16" s="316"/>
      <c r="PQA16" s="316"/>
      <c r="PQB16" s="316"/>
      <c r="PQC16" s="316"/>
      <c r="PQD16" s="316"/>
      <c r="PQE16" s="316"/>
      <c r="PQF16" s="316"/>
      <c r="PQG16" s="316"/>
      <c r="PQH16" s="316"/>
      <c r="PQI16" s="316"/>
      <c r="PQJ16" s="316"/>
      <c r="PQK16" s="316"/>
      <c r="PQL16" s="316"/>
      <c r="PQM16" s="316"/>
      <c r="PQN16" s="316"/>
      <c r="PQO16" s="316"/>
      <c r="PQP16" s="316"/>
      <c r="PQQ16" s="316"/>
      <c r="PQR16" s="316"/>
      <c r="PQS16" s="316"/>
      <c r="PQT16" s="316"/>
      <c r="PQU16" s="316"/>
      <c r="PQV16" s="316"/>
      <c r="PQW16" s="316"/>
      <c r="PQX16" s="316"/>
      <c r="PQY16" s="316"/>
      <c r="PQZ16" s="316"/>
      <c r="PRA16" s="316"/>
      <c r="PRB16" s="316"/>
      <c r="PRC16" s="316"/>
      <c r="PRD16" s="316"/>
      <c r="PRE16" s="316"/>
      <c r="PRF16" s="316"/>
      <c r="PRG16" s="316"/>
      <c r="PRH16" s="316"/>
      <c r="PRI16" s="316"/>
      <c r="PRJ16" s="316"/>
      <c r="PRK16" s="316"/>
      <c r="PRL16" s="316"/>
      <c r="PRM16" s="316"/>
      <c r="PRN16" s="316"/>
      <c r="PRO16" s="316"/>
      <c r="PRP16" s="316"/>
      <c r="PRQ16" s="316"/>
      <c r="PRR16" s="316"/>
      <c r="PRS16" s="316"/>
      <c r="PRT16" s="316"/>
      <c r="PRU16" s="316"/>
      <c r="PRV16" s="316"/>
      <c r="PRW16" s="316"/>
      <c r="PRX16" s="316"/>
      <c r="PRY16" s="316"/>
      <c r="PRZ16" s="316"/>
      <c r="PSA16" s="316"/>
      <c r="PSB16" s="316"/>
      <c r="PSC16" s="316"/>
      <c r="PSD16" s="316"/>
      <c r="PSE16" s="316"/>
      <c r="PSF16" s="316"/>
      <c r="PSG16" s="316"/>
      <c r="PSH16" s="316"/>
      <c r="PSI16" s="316"/>
      <c r="PSJ16" s="316"/>
      <c r="PSK16" s="316"/>
      <c r="PSL16" s="316"/>
      <c r="PSM16" s="316"/>
      <c r="PSN16" s="316"/>
      <c r="PSO16" s="316"/>
      <c r="PSP16" s="316"/>
      <c r="PSQ16" s="316"/>
      <c r="PSR16" s="316"/>
      <c r="PSS16" s="316"/>
      <c r="PST16" s="316"/>
      <c r="PSU16" s="316"/>
      <c r="PSV16" s="316"/>
      <c r="PSW16" s="316"/>
      <c r="PSX16" s="316"/>
      <c r="PSY16" s="316"/>
      <c r="PSZ16" s="316"/>
      <c r="PTA16" s="316"/>
      <c r="PTB16" s="316"/>
      <c r="PTC16" s="316"/>
      <c r="PTD16" s="316"/>
      <c r="PTE16" s="316"/>
      <c r="PTF16" s="316"/>
      <c r="PTG16" s="316"/>
      <c r="PTH16" s="316"/>
      <c r="PTI16" s="316"/>
      <c r="PTJ16" s="316"/>
      <c r="PTK16" s="316"/>
      <c r="PTL16" s="316"/>
      <c r="PTM16" s="316"/>
      <c r="PTN16" s="316"/>
      <c r="PTO16" s="316"/>
      <c r="PTP16" s="316"/>
      <c r="PTQ16" s="316"/>
      <c r="PTR16" s="316"/>
      <c r="PTS16" s="316"/>
      <c r="PTT16" s="316"/>
      <c r="PTU16" s="316"/>
      <c r="PTV16" s="316"/>
      <c r="PTW16" s="316"/>
      <c r="PTX16" s="316"/>
      <c r="PTY16" s="316"/>
      <c r="PTZ16" s="316"/>
      <c r="PUA16" s="316"/>
      <c r="PUB16" s="316"/>
      <c r="PUC16" s="316"/>
      <c r="PUD16" s="316"/>
      <c r="PUE16" s="316"/>
      <c r="PUF16" s="316"/>
      <c r="PUG16" s="316"/>
      <c r="PUH16" s="316"/>
      <c r="PUI16" s="316"/>
      <c r="PUJ16" s="316"/>
      <c r="PUK16" s="316"/>
      <c r="PUL16" s="316"/>
      <c r="PUM16" s="316"/>
      <c r="PUN16" s="316"/>
      <c r="PUO16" s="316"/>
      <c r="PUP16" s="316"/>
      <c r="PUQ16" s="316"/>
      <c r="PUR16" s="316"/>
      <c r="PUS16" s="316"/>
      <c r="PUT16" s="316"/>
      <c r="PUU16" s="316"/>
      <c r="PUV16" s="316"/>
      <c r="PUW16" s="316"/>
      <c r="PUX16" s="316"/>
      <c r="PUY16" s="316"/>
      <c r="PUZ16" s="316"/>
      <c r="PVA16" s="316"/>
      <c r="PVB16" s="316"/>
      <c r="PVC16" s="316"/>
      <c r="PVD16" s="316"/>
      <c r="PVE16" s="316"/>
      <c r="PVF16" s="316"/>
      <c r="PVG16" s="316"/>
      <c r="PVH16" s="316"/>
      <c r="PVI16" s="316"/>
      <c r="PVJ16" s="316"/>
      <c r="PVK16" s="316"/>
      <c r="PVL16" s="316"/>
      <c r="PVM16" s="316"/>
      <c r="PVN16" s="316"/>
      <c r="PVO16" s="316"/>
      <c r="PVP16" s="316"/>
      <c r="PVQ16" s="316"/>
      <c r="PVR16" s="316"/>
      <c r="PVS16" s="316"/>
      <c r="PVT16" s="316"/>
      <c r="PVU16" s="316"/>
      <c r="PVV16" s="316"/>
      <c r="PVW16" s="316"/>
      <c r="PVX16" s="316"/>
      <c r="PVY16" s="316"/>
      <c r="PVZ16" s="316"/>
      <c r="PWA16" s="316"/>
      <c r="PWB16" s="316"/>
      <c r="PWC16" s="316"/>
      <c r="PWD16" s="316"/>
      <c r="PWE16" s="316"/>
      <c r="PWF16" s="316"/>
      <c r="PWG16" s="316"/>
      <c r="PWH16" s="316"/>
      <c r="PWI16" s="316"/>
      <c r="PWJ16" s="316"/>
      <c r="PWK16" s="316"/>
      <c r="PWL16" s="316"/>
      <c r="PWM16" s="316"/>
      <c r="PWN16" s="316"/>
      <c r="PWO16" s="316"/>
      <c r="PWP16" s="316"/>
      <c r="PWQ16" s="316"/>
      <c r="PWR16" s="316"/>
      <c r="PWS16" s="316"/>
      <c r="PWT16" s="316"/>
      <c r="PWU16" s="316"/>
      <c r="PWV16" s="316"/>
      <c r="PWW16" s="316"/>
      <c r="PWX16" s="316"/>
      <c r="PWY16" s="316"/>
      <c r="PWZ16" s="316"/>
      <c r="PXA16" s="316"/>
      <c r="PXB16" s="316"/>
      <c r="PXC16" s="316"/>
      <c r="PXD16" s="316"/>
      <c r="PXE16" s="316"/>
      <c r="PXF16" s="316"/>
      <c r="PXG16" s="316"/>
      <c r="PXH16" s="316"/>
      <c r="PXI16" s="316"/>
      <c r="PXJ16" s="316"/>
      <c r="PXK16" s="316"/>
      <c r="PXL16" s="316"/>
      <c r="PXM16" s="316"/>
      <c r="PXN16" s="316"/>
      <c r="PXO16" s="316"/>
      <c r="PXP16" s="316"/>
      <c r="PXQ16" s="316"/>
      <c r="PXR16" s="316"/>
      <c r="PXS16" s="316"/>
      <c r="PXT16" s="316"/>
      <c r="PXU16" s="316"/>
      <c r="PXV16" s="316"/>
      <c r="PXW16" s="316"/>
      <c r="PXX16" s="316"/>
      <c r="PXY16" s="316"/>
      <c r="PXZ16" s="316"/>
      <c r="PYA16" s="316"/>
      <c r="PYB16" s="316"/>
      <c r="PYC16" s="316"/>
      <c r="PYD16" s="316"/>
      <c r="PYE16" s="316"/>
      <c r="PYF16" s="316"/>
      <c r="PYG16" s="316"/>
      <c r="PYH16" s="316"/>
      <c r="PYI16" s="316"/>
      <c r="PYJ16" s="316"/>
      <c r="PYK16" s="316"/>
      <c r="PYL16" s="316"/>
      <c r="PYM16" s="316"/>
      <c r="PYN16" s="316"/>
      <c r="PYO16" s="316"/>
      <c r="PYP16" s="316"/>
      <c r="PYQ16" s="316"/>
      <c r="PYR16" s="316"/>
      <c r="PYS16" s="316"/>
      <c r="PYT16" s="316"/>
      <c r="PYU16" s="316"/>
      <c r="PYV16" s="316"/>
      <c r="PYW16" s="316"/>
      <c r="PYX16" s="316"/>
      <c r="PYY16" s="316"/>
      <c r="PYZ16" s="316"/>
      <c r="PZA16" s="316"/>
      <c r="PZB16" s="316"/>
      <c r="PZC16" s="316"/>
      <c r="PZD16" s="316"/>
      <c r="PZE16" s="316"/>
      <c r="PZF16" s="316"/>
      <c r="PZG16" s="316"/>
      <c r="PZH16" s="316"/>
      <c r="PZI16" s="316"/>
      <c r="PZJ16" s="316"/>
      <c r="PZK16" s="316"/>
      <c r="PZL16" s="316"/>
      <c r="PZM16" s="316"/>
      <c r="PZN16" s="316"/>
      <c r="PZO16" s="316"/>
      <c r="PZP16" s="316"/>
      <c r="PZQ16" s="316"/>
      <c r="PZR16" s="316"/>
      <c r="PZS16" s="316"/>
      <c r="PZT16" s="316"/>
      <c r="PZU16" s="316"/>
      <c r="PZV16" s="316"/>
      <c r="PZW16" s="316"/>
      <c r="PZX16" s="316"/>
      <c r="PZY16" s="316"/>
      <c r="PZZ16" s="316"/>
      <c r="QAA16" s="316"/>
      <c r="QAB16" s="316"/>
      <c r="QAC16" s="316"/>
      <c r="QAD16" s="316"/>
      <c r="QAE16" s="316"/>
      <c r="QAF16" s="316"/>
      <c r="QAG16" s="316"/>
      <c r="QAH16" s="316"/>
      <c r="QAI16" s="316"/>
      <c r="QAJ16" s="316"/>
      <c r="QAK16" s="316"/>
      <c r="QAL16" s="316"/>
      <c r="QAM16" s="316"/>
      <c r="QAN16" s="316"/>
      <c r="QAO16" s="316"/>
      <c r="QAP16" s="316"/>
      <c r="QAQ16" s="316"/>
      <c r="QAR16" s="316"/>
      <c r="QAS16" s="316"/>
      <c r="QAT16" s="316"/>
      <c r="QAU16" s="316"/>
      <c r="QAV16" s="316"/>
      <c r="QAW16" s="316"/>
      <c r="QAX16" s="316"/>
      <c r="QAY16" s="316"/>
      <c r="QAZ16" s="316"/>
      <c r="QBA16" s="316"/>
      <c r="QBB16" s="316"/>
      <c r="QBC16" s="316"/>
      <c r="QBD16" s="316"/>
      <c r="QBE16" s="316"/>
      <c r="QBF16" s="316"/>
      <c r="QBG16" s="316"/>
      <c r="QBH16" s="316"/>
      <c r="QBI16" s="316"/>
      <c r="QBJ16" s="316"/>
      <c r="QBK16" s="316"/>
      <c r="QBL16" s="316"/>
      <c r="QBM16" s="316"/>
      <c r="QBN16" s="316"/>
      <c r="QBO16" s="316"/>
      <c r="QBP16" s="316"/>
      <c r="QBQ16" s="316"/>
      <c r="QBR16" s="316"/>
      <c r="QBS16" s="316"/>
      <c r="QBT16" s="316"/>
      <c r="QBU16" s="316"/>
      <c r="QBV16" s="316"/>
      <c r="QBW16" s="316"/>
      <c r="QBX16" s="316"/>
      <c r="QBY16" s="316"/>
      <c r="QBZ16" s="316"/>
      <c r="QCA16" s="316"/>
      <c r="QCB16" s="316"/>
      <c r="QCC16" s="316"/>
      <c r="QCD16" s="316"/>
      <c r="QCE16" s="316"/>
      <c r="QCF16" s="316"/>
      <c r="QCG16" s="316"/>
      <c r="QCH16" s="316"/>
      <c r="QCI16" s="316"/>
      <c r="QCJ16" s="316"/>
      <c r="QCK16" s="316"/>
      <c r="QCL16" s="316"/>
      <c r="QCM16" s="316"/>
      <c r="QCN16" s="316"/>
      <c r="QCO16" s="316"/>
      <c r="QCP16" s="316"/>
      <c r="QCQ16" s="316"/>
      <c r="QCR16" s="316"/>
      <c r="QCS16" s="316"/>
      <c r="QCT16" s="316"/>
      <c r="QCU16" s="316"/>
      <c r="QCV16" s="316"/>
      <c r="QCW16" s="316"/>
      <c r="QCX16" s="316"/>
      <c r="QCY16" s="316"/>
      <c r="QCZ16" s="316"/>
      <c r="QDA16" s="316"/>
      <c r="QDB16" s="316"/>
      <c r="QDC16" s="316"/>
      <c r="QDD16" s="316"/>
      <c r="QDE16" s="316"/>
      <c r="QDF16" s="316"/>
      <c r="QDG16" s="316"/>
      <c r="QDH16" s="316"/>
      <c r="QDI16" s="316"/>
      <c r="QDJ16" s="316"/>
      <c r="QDK16" s="316"/>
      <c r="QDL16" s="316"/>
      <c r="QDM16" s="316"/>
      <c r="QDN16" s="316"/>
      <c r="QDO16" s="316"/>
      <c r="QDP16" s="316"/>
      <c r="QDQ16" s="316"/>
      <c r="QDR16" s="316"/>
      <c r="QDS16" s="316"/>
      <c r="QDT16" s="316"/>
      <c r="QDU16" s="316"/>
      <c r="QDV16" s="316"/>
      <c r="QDW16" s="316"/>
      <c r="QDX16" s="316"/>
      <c r="QDY16" s="316"/>
      <c r="QDZ16" s="316"/>
      <c r="QEA16" s="316"/>
      <c r="QEB16" s="316"/>
      <c r="QEC16" s="316"/>
      <c r="QED16" s="316"/>
      <c r="QEE16" s="316"/>
      <c r="QEF16" s="316"/>
      <c r="QEG16" s="316"/>
      <c r="QEH16" s="316"/>
      <c r="QEI16" s="316"/>
      <c r="QEJ16" s="316"/>
      <c r="QEK16" s="316"/>
      <c r="QEL16" s="316"/>
      <c r="QEM16" s="316"/>
      <c r="QEN16" s="316"/>
      <c r="QEO16" s="316"/>
      <c r="QEP16" s="316"/>
      <c r="QEQ16" s="316"/>
      <c r="QER16" s="316"/>
      <c r="QES16" s="316"/>
      <c r="QET16" s="316"/>
      <c r="QEU16" s="316"/>
      <c r="QEV16" s="316"/>
      <c r="QEW16" s="316"/>
      <c r="QEX16" s="316"/>
      <c r="QEY16" s="316"/>
      <c r="QEZ16" s="316"/>
      <c r="QFA16" s="316"/>
      <c r="QFB16" s="316"/>
      <c r="QFC16" s="316"/>
      <c r="QFD16" s="316"/>
      <c r="QFE16" s="316"/>
      <c r="QFF16" s="316"/>
      <c r="QFG16" s="316"/>
      <c r="QFH16" s="316"/>
      <c r="QFI16" s="316"/>
      <c r="QFJ16" s="316"/>
      <c r="QFK16" s="316"/>
      <c r="QFL16" s="316"/>
      <c r="QFM16" s="316"/>
      <c r="QFN16" s="316"/>
      <c r="QFO16" s="316"/>
      <c r="QFP16" s="316"/>
      <c r="QFQ16" s="316"/>
      <c r="QFR16" s="316"/>
      <c r="QFS16" s="316"/>
      <c r="QFT16" s="316"/>
      <c r="QFU16" s="316"/>
      <c r="QFV16" s="316"/>
      <c r="QFW16" s="316"/>
      <c r="QFX16" s="316"/>
      <c r="QFY16" s="316"/>
      <c r="QFZ16" s="316"/>
      <c r="QGA16" s="316"/>
      <c r="QGB16" s="316"/>
      <c r="QGC16" s="316"/>
      <c r="QGD16" s="316"/>
      <c r="QGE16" s="316"/>
      <c r="QGF16" s="316"/>
      <c r="QGG16" s="316"/>
      <c r="QGH16" s="316"/>
      <c r="QGI16" s="316"/>
      <c r="QGJ16" s="316"/>
      <c r="QGK16" s="316"/>
      <c r="QGL16" s="316"/>
      <c r="QGM16" s="316"/>
      <c r="QGN16" s="316"/>
      <c r="QGO16" s="316"/>
      <c r="QGP16" s="316"/>
      <c r="QGQ16" s="316"/>
      <c r="QGR16" s="316"/>
      <c r="QGS16" s="316"/>
      <c r="QGT16" s="316"/>
      <c r="QGU16" s="316"/>
      <c r="QGV16" s="316"/>
      <c r="QGW16" s="316"/>
      <c r="QGX16" s="316"/>
      <c r="QGY16" s="316"/>
      <c r="QGZ16" s="316"/>
      <c r="QHA16" s="316"/>
      <c r="QHB16" s="316"/>
      <c r="QHC16" s="316"/>
      <c r="QHD16" s="316"/>
      <c r="QHE16" s="316"/>
      <c r="QHF16" s="316"/>
      <c r="QHG16" s="316"/>
      <c r="QHH16" s="316"/>
      <c r="QHI16" s="316"/>
      <c r="QHJ16" s="316"/>
      <c r="QHK16" s="316"/>
      <c r="QHL16" s="316"/>
      <c r="QHM16" s="316"/>
      <c r="QHN16" s="316"/>
      <c r="QHO16" s="316"/>
      <c r="QHP16" s="316"/>
      <c r="QHQ16" s="316"/>
      <c r="QHR16" s="316"/>
      <c r="QHS16" s="316"/>
      <c r="QHT16" s="316"/>
      <c r="QHU16" s="316"/>
      <c r="QHV16" s="316"/>
      <c r="QHW16" s="316"/>
      <c r="QHX16" s="316"/>
      <c r="QHY16" s="316"/>
      <c r="QHZ16" s="316"/>
      <c r="QIA16" s="316"/>
      <c r="QIB16" s="316"/>
      <c r="QIC16" s="316"/>
      <c r="QID16" s="316"/>
      <c r="QIE16" s="316"/>
      <c r="QIF16" s="316"/>
      <c r="QIG16" s="316"/>
      <c r="QIH16" s="316"/>
      <c r="QII16" s="316"/>
      <c r="QIJ16" s="316"/>
      <c r="QIK16" s="316"/>
      <c r="QIL16" s="316"/>
      <c r="QIM16" s="316"/>
      <c r="QIN16" s="316"/>
      <c r="QIO16" s="316"/>
      <c r="QIP16" s="316"/>
      <c r="QIQ16" s="316"/>
      <c r="QIR16" s="316"/>
      <c r="QIS16" s="316"/>
      <c r="QIT16" s="316"/>
      <c r="QIU16" s="316"/>
      <c r="QIV16" s="316"/>
      <c r="QIW16" s="316"/>
      <c r="QIX16" s="316"/>
      <c r="QIY16" s="316"/>
      <c r="QIZ16" s="316"/>
      <c r="QJA16" s="316"/>
      <c r="QJB16" s="316"/>
      <c r="QJC16" s="316"/>
      <c r="QJD16" s="316"/>
      <c r="QJE16" s="316"/>
      <c r="QJF16" s="316"/>
      <c r="QJG16" s="316"/>
      <c r="QJH16" s="316"/>
      <c r="QJI16" s="316"/>
      <c r="QJJ16" s="316"/>
      <c r="QJK16" s="316"/>
      <c r="QJL16" s="316"/>
      <c r="QJM16" s="316"/>
      <c r="QJN16" s="316"/>
      <c r="QJO16" s="316"/>
      <c r="QJP16" s="316"/>
      <c r="QJQ16" s="316"/>
      <c r="QJR16" s="316"/>
      <c r="QJS16" s="316"/>
      <c r="QJT16" s="316"/>
      <c r="QJU16" s="316"/>
      <c r="QJV16" s="316"/>
      <c r="QJW16" s="316"/>
      <c r="QJX16" s="316"/>
      <c r="QJY16" s="316"/>
      <c r="QJZ16" s="316"/>
      <c r="QKA16" s="316"/>
      <c r="QKB16" s="316"/>
      <c r="QKC16" s="316"/>
      <c r="QKD16" s="316"/>
      <c r="QKE16" s="316"/>
      <c r="QKF16" s="316"/>
      <c r="QKG16" s="316"/>
      <c r="QKH16" s="316"/>
      <c r="QKI16" s="316"/>
      <c r="QKJ16" s="316"/>
      <c r="QKK16" s="316"/>
      <c r="QKL16" s="316"/>
      <c r="QKM16" s="316"/>
      <c r="QKN16" s="316"/>
      <c r="QKO16" s="316"/>
      <c r="QKP16" s="316"/>
      <c r="QKQ16" s="316"/>
      <c r="QKR16" s="316"/>
      <c r="QKS16" s="316"/>
      <c r="QKT16" s="316"/>
      <c r="QKU16" s="316"/>
      <c r="QKV16" s="316"/>
      <c r="QKW16" s="316"/>
      <c r="QKX16" s="316"/>
      <c r="QKY16" s="316"/>
      <c r="QKZ16" s="316"/>
      <c r="QLA16" s="316"/>
      <c r="QLB16" s="316"/>
      <c r="QLC16" s="316"/>
      <c r="QLD16" s="316"/>
      <c r="QLE16" s="316"/>
      <c r="QLF16" s="316"/>
      <c r="QLG16" s="316"/>
      <c r="QLH16" s="316"/>
      <c r="QLI16" s="316"/>
      <c r="QLJ16" s="316"/>
      <c r="QLK16" s="316"/>
      <c r="QLL16" s="316"/>
      <c r="QLM16" s="316"/>
      <c r="QLN16" s="316"/>
      <c r="QLO16" s="316"/>
      <c r="QLP16" s="316"/>
      <c r="QLQ16" s="316"/>
      <c r="QLR16" s="316"/>
      <c r="QLS16" s="316"/>
      <c r="QLT16" s="316"/>
      <c r="QLU16" s="316"/>
      <c r="QLV16" s="316"/>
      <c r="QLW16" s="316"/>
      <c r="QLX16" s="316"/>
      <c r="QLY16" s="316"/>
      <c r="QLZ16" s="316"/>
      <c r="QMA16" s="316"/>
      <c r="QMB16" s="316"/>
      <c r="QMC16" s="316"/>
      <c r="QMD16" s="316"/>
      <c r="QME16" s="316"/>
      <c r="QMF16" s="316"/>
      <c r="QMG16" s="316"/>
      <c r="QMH16" s="316"/>
      <c r="QMI16" s="316"/>
      <c r="QMJ16" s="316"/>
      <c r="QMK16" s="316"/>
      <c r="QML16" s="316"/>
      <c r="QMM16" s="316"/>
      <c r="QMN16" s="316"/>
      <c r="QMO16" s="316"/>
      <c r="QMP16" s="316"/>
      <c r="QMQ16" s="316"/>
      <c r="QMR16" s="316"/>
      <c r="QMS16" s="316"/>
      <c r="QMT16" s="316"/>
      <c r="QMU16" s="316"/>
      <c r="QMV16" s="316"/>
      <c r="QMW16" s="316"/>
      <c r="QMX16" s="316"/>
      <c r="QMY16" s="316"/>
      <c r="QMZ16" s="316"/>
      <c r="QNA16" s="316"/>
      <c r="QNB16" s="316"/>
      <c r="QNC16" s="316"/>
      <c r="QND16" s="316"/>
      <c r="QNE16" s="316"/>
      <c r="QNF16" s="316"/>
      <c r="QNG16" s="316"/>
      <c r="QNH16" s="316"/>
      <c r="QNI16" s="316"/>
      <c r="QNJ16" s="316"/>
      <c r="QNK16" s="316"/>
      <c r="QNL16" s="316"/>
      <c r="QNM16" s="316"/>
      <c r="QNN16" s="316"/>
      <c r="QNO16" s="316"/>
      <c r="QNP16" s="316"/>
      <c r="QNQ16" s="316"/>
      <c r="QNR16" s="316"/>
      <c r="QNS16" s="316"/>
      <c r="QNT16" s="316"/>
      <c r="QNU16" s="316"/>
      <c r="QNV16" s="316"/>
      <c r="QNW16" s="316"/>
      <c r="QNX16" s="316"/>
      <c r="QNY16" s="316"/>
      <c r="QNZ16" s="316"/>
      <c r="QOA16" s="316"/>
      <c r="QOB16" s="316"/>
      <c r="QOC16" s="316"/>
      <c r="QOD16" s="316"/>
      <c r="QOE16" s="316"/>
      <c r="QOF16" s="316"/>
      <c r="QOG16" s="316"/>
      <c r="QOH16" s="316"/>
      <c r="QOI16" s="316"/>
      <c r="QOJ16" s="316"/>
      <c r="QOK16" s="316"/>
      <c r="QOL16" s="316"/>
      <c r="QOM16" s="316"/>
      <c r="QON16" s="316"/>
      <c r="QOO16" s="316"/>
      <c r="QOP16" s="316"/>
      <c r="QOQ16" s="316"/>
      <c r="QOR16" s="316"/>
      <c r="QOS16" s="316"/>
      <c r="QOT16" s="316"/>
      <c r="QOU16" s="316"/>
      <c r="QOV16" s="316"/>
      <c r="QOW16" s="316"/>
      <c r="QOX16" s="316"/>
      <c r="QOY16" s="316"/>
      <c r="QOZ16" s="316"/>
      <c r="QPA16" s="316"/>
      <c r="QPB16" s="316"/>
      <c r="QPC16" s="316"/>
      <c r="QPD16" s="316"/>
      <c r="QPE16" s="316"/>
      <c r="QPF16" s="316"/>
      <c r="QPG16" s="316"/>
      <c r="QPH16" s="316"/>
      <c r="QPI16" s="316"/>
      <c r="QPJ16" s="316"/>
      <c r="QPK16" s="316"/>
      <c r="QPL16" s="316"/>
      <c r="QPM16" s="316"/>
      <c r="QPN16" s="316"/>
      <c r="QPO16" s="316"/>
      <c r="QPP16" s="316"/>
      <c r="QPQ16" s="316"/>
      <c r="QPR16" s="316"/>
      <c r="QPS16" s="316"/>
      <c r="QPT16" s="316"/>
      <c r="QPU16" s="316"/>
      <c r="QPV16" s="316"/>
      <c r="QPW16" s="316"/>
      <c r="QPX16" s="316"/>
      <c r="QPY16" s="316"/>
      <c r="QPZ16" s="316"/>
      <c r="QQA16" s="316"/>
      <c r="QQB16" s="316"/>
      <c r="QQC16" s="316"/>
      <c r="QQD16" s="316"/>
      <c r="QQE16" s="316"/>
      <c r="QQF16" s="316"/>
      <c r="QQG16" s="316"/>
      <c r="QQH16" s="316"/>
      <c r="QQI16" s="316"/>
      <c r="QQJ16" s="316"/>
      <c r="QQK16" s="316"/>
      <c r="QQL16" s="316"/>
      <c r="QQM16" s="316"/>
      <c r="QQN16" s="316"/>
      <c r="QQO16" s="316"/>
      <c r="QQP16" s="316"/>
      <c r="QQQ16" s="316"/>
      <c r="QQR16" s="316"/>
      <c r="QQS16" s="316"/>
      <c r="QQT16" s="316"/>
      <c r="QQU16" s="316"/>
      <c r="QQV16" s="316"/>
      <c r="QQW16" s="316"/>
      <c r="QQX16" s="316"/>
      <c r="QQY16" s="316"/>
      <c r="QQZ16" s="316"/>
      <c r="QRA16" s="316"/>
      <c r="QRB16" s="316"/>
      <c r="QRC16" s="316"/>
      <c r="QRD16" s="316"/>
      <c r="QRE16" s="316"/>
      <c r="QRF16" s="316"/>
      <c r="QRG16" s="316"/>
      <c r="QRH16" s="316"/>
      <c r="QRI16" s="316"/>
      <c r="QRJ16" s="316"/>
      <c r="QRK16" s="316"/>
      <c r="QRL16" s="316"/>
      <c r="QRM16" s="316"/>
      <c r="QRN16" s="316"/>
      <c r="QRO16" s="316"/>
      <c r="QRP16" s="316"/>
      <c r="QRQ16" s="316"/>
      <c r="QRR16" s="316"/>
      <c r="QRS16" s="316"/>
      <c r="QRT16" s="316"/>
      <c r="QRU16" s="316"/>
      <c r="QRV16" s="316"/>
      <c r="QRW16" s="316"/>
      <c r="QRX16" s="316"/>
      <c r="QRY16" s="316"/>
      <c r="QRZ16" s="316"/>
      <c r="QSA16" s="316"/>
      <c r="QSB16" s="316"/>
      <c r="QSC16" s="316"/>
      <c r="QSD16" s="316"/>
      <c r="QSE16" s="316"/>
      <c r="QSF16" s="316"/>
      <c r="QSG16" s="316"/>
      <c r="QSH16" s="316"/>
      <c r="QSI16" s="316"/>
      <c r="QSJ16" s="316"/>
      <c r="QSK16" s="316"/>
      <c r="QSL16" s="316"/>
      <c r="QSM16" s="316"/>
      <c r="QSN16" s="316"/>
      <c r="QSO16" s="316"/>
      <c r="QSP16" s="316"/>
      <c r="QSQ16" s="316"/>
      <c r="QSR16" s="316"/>
      <c r="QSS16" s="316"/>
      <c r="QST16" s="316"/>
      <c r="QSU16" s="316"/>
      <c r="QSV16" s="316"/>
      <c r="QSW16" s="316"/>
      <c r="QSX16" s="316"/>
      <c r="QSY16" s="316"/>
      <c r="QSZ16" s="316"/>
      <c r="QTA16" s="316"/>
      <c r="QTB16" s="316"/>
      <c r="QTC16" s="316"/>
      <c r="QTD16" s="316"/>
      <c r="QTE16" s="316"/>
      <c r="QTF16" s="316"/>
      <c r="QTG16" s="316"/>
      <c r="QTH16" s="316"/>
      <c r="QTI16" s="316"/>
      <c r="QTJ16" s="316"/>
      <c r="QTK16" s="316"/>
      <c r="QTL16" s="316"/>
      <c r="QTM16" s="316"/>
      <c r="QTN16" s="316"/>
      <c r="QTO16" s="316"/>
      <c r="QTP16" s="316"/>
      <c r="QTQ16" s="316"/>
      <c r="QTR16" s="316"/>
      <c r="QTS16" s="316"/>
      <c r="QTT16" s="316"/>
      <c r="QTU16" s="316"/>
      <c r="QTV16" s="316"/>
      <c r="QTW16" s="316"/>
      <c r="QTX16" s="316"/>
      <c r="QTY16" s="316"/>
      <c r="QTZ16" s="316"/>
      <c r="QUA16" s="316"/>
      <c r="QUB16" s="316"/>
      <c r="QUC16" s="316"/>
      <c r="QUD16" s="316"/>
      <c r="QUE16" s="316"/>
      <c r="QUF16" s="316"/>
      <c r="QUG16" s="316"/>
      <c r="QUH16" s="316"/>
      <c r="QUI16" s="316"/>
      <c r="QUJ16" s="316"/>
      <c r="QUK16" s="316"/>
      <c r="QUL16" s="316"/>
      <c r="QUM16" s="316"/>
      <c r="QUN16" s="316"/>
      <c r="QUO16" s="316"/>
      <c r="QUP16" s="316"/>
      <c r="QUQ16" s="316"/>
      <c r="QUR16" s="316"/>
      <c r="QUS16" s="316"/>
      <c r="QUT16" s="316"/>
      <c r="QUU16" s="316"/>
      <c r="QUV16" s="316"/>
      <c r="QUW16" s="316"/>
      <c r="QUX16" s="316"/>
      <c r="QUY16" s="316"/>
      <c r="QUZ16" s="316"/>
      <c r="QVA16" s="316"/>
      <c r="QVB16" s="316"/>
      <c r="QVC16" s="316"/>
      <c r="QVD16" s="316"/>
      <c r="QVE16" s="316"/>
      <c r="QVF16" s="316"/>
      <c r="QVG16" s="316"/>
      <c r="QVH16" s="316"/>
      <c r="QVI16" s="316"/>
      <c r="QVJ16" s="316"/>
      <c r="QVK16" s="316"/>
      <c r="QVL16" s="316"/>
      <c r="QVM16" s="316"/>
      <c r="QVN16" s="316"/>
      <c r="QVO16" s="316"/>
      <c r="QVP16" s="316"/>
      <c r="QVQ16" s="316"/>
      <c r="QVR16" s="316"/>
      <c r="QVS16" s="316"/>
      <c r="QVT16" s="316"/>
      <c r="QVU16" s="316"/>
      <c r="QVV16" s="316"/>
      <c r="QVW16" s="316"/>
      <c r="QVX16" s="316"/>
      <c r="QVY16" s="316"/>
      <c r="QVZ16" s="316"/>
      <c r="QWA16" s="316"/>
      <c r="QWB16" s="316"/>
      <c r="QWC16" s="316"/>
      <c r="QWD16" s="316"/>
      <c r="QWE16" s="316"/>
      <c r="QWF16" s="316"/>
      <c r="QWG16" s="316"/>
      <c r="QWH16" s="316"/>
      <c r="QWI16" s="316"/>
      <c r="QWJ16" s="316"/>
      <c r="QWK16" s="316"/>
      <c r="QWL16" s="316"/>
      <c r="QWM16" s="316"/>
      <c r="QWN16" s="316"/>
      <c r="QWO16" s="316"/>
      <c r="QWP16" s="316"/>
      <c r="QWQ16" s="316"/>
      <c r="QWR16" s="316"/>
      <c r="QWS16" s="316"/>
      <c r="QWT16" s="316"/>
      <c r="QWU16" s="316"/>
      <c r="QWV16" s="316"/>
      <c r="QWW16" s="316"/>
      <c r="QWX16" s="316"/>
      <c r="QWY16" s="316"/>
      <c r="QWZ16" s="316"/>
      <c r="QXA16" s="316"/>
      <c r="QXB16" s="316"/>
      <c r="QXC16" s="316"/>
      <c r="QXD16" s="316"/>
      <c r="QXE16" s="316"/>
      <c r="QXF16" s="316"/>
      <c r="QXG16" s="316"/>
      <c r="QXH16" s="316"/>
      <c r="QXI16" s="316"/>
      <c r="QXJ16" s="316"/>
      <c r="QXK16" s="316"/>
      <c r="QXL16" s="316"/>
      <c r="QXM16" s="316"/>
      <c r="QXN16" s="316"/>
      <c r="QXO16" s="316"/>
      <c r="QXP16" s="316"/>
      <c r="QXQ16" s="316"/>
      <c r="QXR16" s="316"/>
      <c r="QXS16" s="316"/>
      <c r="QXT16" s="316"/>
      <c r="QXU16" s="316"/>
      <c r="QXV16" s="316"/>
      <c r="QXW16" s="316"/>
      <c r="QXX16" s="316"/>
      <c r="QXY16" s="316"/>
      <c r="QXZ16" s="316"/>
      <c r="QYA16" s="316"/>
      <c r="QYB16" s="316"/>
      <c r="QYC16" s="316"/>
      <c r="QYD16" s="316"/>
      <c r="QYE16" s="316"/>
      <c r="QYF16" s="316"/>
      <c r="QYG16" s="316"/>
      <c r="QYH16" s="316"/>
      <c r="QYI16" s="316"/>
      <c r="QYJ16" s="316"/>
      <c r="QYK16" s="316"/>
      <c r="QYL16" s="316"/>
      <c r="QYM16" s="316"/>
      <c r="QYN16" s="316"/>
      <c r="QYO16" s="316"/>
      <c r="QYP16" s="316"/>
      <c r="QYQ16" s="316"/>
      <c r="QYR16" s="316"/>
      <c r="QYS16" s="316"/>
      <c r="QYT16" s="316"/>
      <c r="QYU16" s="316"/>
      <c r="QYV16" s="316"/>
      <c r="QYW16" s="316"/>
      <c r="QYX16" s="316"/>
      <c r="QYY16" s="316"/>
      <c r="QYZ16" s="316"/>
      <c r="QZA16" s="316"/>
      <c r="QZB16" s="316"/>
      <c r="QZC16" s="316"/>
      <c r="QZD16" s="316"/>
      <c r="QZE16" s="316"/>
      <c r="QZF16" s="316"/>
      <c r="QZG16" s="316"/>
      <c r="QZH16" s="316"/>
      <c r="QZI16" s="316"/>
      <c r="QZJ16" s="316"/>
      <c r="QZK16" s="316"/>
      <c r="QZL16" s="316"/>
      <c r="QZM16" s="316"/>
      <c r="QZN16" s="316"/>
      <c r="QZO16" s="316"/>
      <c r="QZP16" s="316"/>
      <c r="QZQ16" s="316"/>
      <c r="QZR16" s="316"/>
      <c r="QZS16" s="316"/>
      <c r="QZT16" s="316"/>
      <c r="QZU16" s="316"/>
      <c r="QZV16" s="316"/>
      <c r="QZW16" s="316"/>
      <c r="QZX16" s="316"/>
      <c r="QZY16" s="316"/>
      <c r="QZZ16" s="316"/>
      <c r="RAA16" s="316"/>
      <c r="RAB16" s="316"/>
      <c r="RAC16" s="316"/>
      <c r="RAD16" s="316"/>
      <c r="RAE16" s="316"/>
      <c r="RAF16" s="316"/>
      <c r="RAG16" s="316"/>
      <c r="RAH16" s="316"/>
      <c r="RAI16" s="316"/>
      <c r="RAJ16" s="316"/>
      <c r="RAK16" s="316"/>
      <c r="RAL16" s="316"/>
      <c r="RAM16" s="316"/>
      <c r="RAN16" s="316"/>
      <c r="RAO16" s="316"/>
      <c r="RAP16" s="316"/>
      <c r="RAQ16" s="316"/>
      <c r="RAR16" s="316"/>
      <c r="RAS16" s="316"/>
      <c r="RAT16" s="316"/>
      <c r="RAU16" s="316"/>
      <c r="RAV16" s="316"/>
      <c r="RAW16" s="316"/>
      <c r="RAX16" s="316"/>
      <c r="RAY16" s="316"/>
      <c r="RAZ16" s="316"/>
      <c r="RBA16" s="316"/>
      <c r="RBB16" s="316"/>
      <c r="RBC16" s="316"/>
      <c r="RBD16" s="316"/>
      <c r="RBE16" s="316"/>
      <c r="RBF16" s="316"/>
      <c r="RBG16" s="316"/>
      <c r="RBH16" s="316"/>
      <c r="RBI16" s="316"/>
      <c r="RBJ16" s="316"/>
      <c r="RBK16" s="316"/>
      <c r="RBL16" s="316"/>
      <c r="RBM16" s="316"/>
      <c r="RBN16" s="316"/>
      <c r="RBO16" s="316"/>
      <c r="RBP16" s="316"/>
      <c r="RBQ16" s="316"/>
      <c r="RBR16" s="316"/>
      <c r="RBS16" s="316"/>
      <c r="RBT16" s="316"/>
      <c r="RBU16" s="316"/>
      <c r="RBV16" s="316"/>
      <c r="RBW16" s="316"/>
      <c r="RBX16" s="316"/>
      <c r="RBY16" s="316"/>
      <c r="RBZ16" s="316"/>
      <c r="RCA16" s="316"/>
      <c r="RCB16" s="316"/>
      <c r="RCC16" s="316"/>
      <c r="RCD16" s="316"/>
      <c r="RCE16" s="316"/>
      <c r="RCF16" s="316"/>
      <c r="RCG16" s="316"/>
      <c r="RCH16" s="316"/>
      <c r="RCI16" s="316"/>
      <c r="RCJ16" s="316"/>
      <c r="RCK16" s="316"/>
      <c r="RCL16" s="316"/>
      <c r="RCM16" s="316"/>
      <c r="RCN16" s="316"/>
      <c r="RCO16" s="316"/>
      <c r="RCP16" s="316"/>
      <c r="RCQ16" s="316"/>
      <c r="RCR16" s="316"/>
      <c r="RCS16" s="316"/>
      <c r="RCT16" s="316"/>
      <c r="RCU16" s="316"/>
      <c r="RCV16" s="316"/>
      <c r="RCW16" s="316"/>
      <c r="RCX16" s="316"/>
      <c r="RCY16" s="316"/>
      <c r="RCZ16" s="316"/>
      <c r="RDA16" s="316"/>
      <c r="RDB16" s="316"/>
      <c r="RDC16" s="316"/>
      <c r="RDD16" s="316"/>
      <c r="RDE16" s="316"/>
      <c r="RDF16" s="316"/>
      <c r="RDG16" s="316"/>
      <c r="RDH16" s="316"/>
      <c r="RDI16" s="316"/>
      <c r="RDJ16" s="316"/>
      <c r="RDK16" s="316"/>
      <c r="RDL16" s="316"/>
      <c r="RDM16" s="316"/>
      <c r="RDN16" s="316"/>
      <c r="RDO16" s="316"/>
      <c r="RDP16" s="316"/>
      <c r="RDQ16" s="316"/>
      <c r="RDR16" s="316"/>
      <c r="RDS16" s="316"/>
      <c r="RDT16" s="316"/>
      <c r="RDU16" s="316"/>
      <c r="RDV16" s="316"/>
      <c r="RDW16" s="316"/>
      <c r="RDX16" s="316"/>
      <c r="RDY16" s="316"/>
      <c r="RDZ16" s="316"/>
      <c r="REA16" s="316"/>
      <c r="REB16" s="316"/>
      <c r="REC16" s="316"/>
      <c r="RED16" s="316"/>
      <c r="REE16" s="316"/>
      <c r="REF16" s="316"/>
      <c r="REG16" s="316"/>
      <c r="REH16" s="316"/>
      <c r="REI16" s="316"/>
      <c r="REJ16" s="316"/>
      <c r="REK16" s="316"/>
      <c r="REL16" s="316"/>
      <c r="REM16" s="316"/>
      <c r="REN16" s="316"/>
      <c r="REO16" s="316"/>
      <c r="REP16" s="316"/>
      <c r="REQ16" s="316"/>
      <c r="RER16" s="316"/>
      <c r="RES16" s="316"/>
      <c r="RET16" s="316"/>
      <c r="REU16" s="316"/>
      <c r="REV16" s="316"/>
      <c r="REW16" s="316"/>
      <c r="REX16" s="316"/>
      <c r="REY16" s="316"/>
      <c r="REZ16" s="316"/>
      <c r="RFA16" s="316"/>
      <c r="RFB16" s="316"/>
      <c r="RFC16" s="316"/>
      <c r="RFD16" s="316"/>
      <c r="RFE16" s="316"/>
      <c r="RFF16" s="316"/>
      <c r="RFG16" s="316"/>
      <c r="RFH16" s="316"/>
      <c r="RFI16" s="316"/>
      <c r="RFJ16" s="316"/>
      <c r="RFK16" s="316"/>
      <c r="RFL16" s="316"/>
      <c r="RFM16" s="316"/>
      <c r="RFN16" s="316"/>
      <c r="RFO16" s="316"/>
      <c r="RFP16" s="316"/>
      <c r="RFQ16" s="316"/>
      <c r="RFR16" s="316"/>
      <c r="RFS16" s="316"/>
      <c r="RFT16" s="316"/>
      <c r="RFU16" s="316"/>
      <c r="RFV16" s="316"/>
      <c r="RFW16" s="316"/>
      <c r="RFX16" s="316"/>
      <c r="RFY16" s="316"/>
      <c r="RFZ16" s="316"/>
      <c r="RGA16" s="316"/>
      <c r="RGB16" s="316"/>
      <c r="RGC16" s="316"/>
      <c r="RGD16" s="316"/>
      <c r="RGE16" s="316"/>
      <c r="RGF16" s="316"/>
      <c r="RGG16" s="316"/>
      <c r="RGH16" s="316"/>
      <c r="RGI16" s="316"/>
      <c r="RGJ16" s="316"/>
      <c r="RGK16" s="316"/>
      <c r="RGL16" s="316"/>
      <c r="RGM16" s="316"/>
      <c r="RGN16" s="316"/>
      <c r="RGO16" s="316"/>
      <c r="RGP16" s="316"/>
      <c r="RGQ16" s="316"/>
      <c r="RGR16" s="316"/>
      <c r="RGS16" s="316"/>
      <c r="RGT16" s="316"/>
      <c r="RGU16" s="316"/>
      <c r="RGV16" s="316"/>
      <c r="RGW16" s="316"/>
      <c r="RGX16" s="316"/>
      <c r="RGY16" s="316"/>
      <c r="RGZ16" s="316"/>
      <c r="RHA16" s="316"/>
      <c r="RHB16" s="316"/>
      <c r="RHC16" s="316"/>
      <c r="RHD16" s="316"/>
      <c r="RHE16" s="316"/>
      <c r="RHF16" s="316"/>
      <c r="RHG16" s="316"/>
      <c r="RHH16" s="316"/>
      <c r="RHI16" s="316"/>
      <c r="RHJ16" s="316"/>
      <c r="RHK16" s="316"/>
      <c r="RHL16" s="316"/>
      <c r="RHM16" s="316"/>
      <c r="RHN16" s="316"/>
      <c r="RHO16" s="316"/>
      <c r="RHP16" s="316"/>
      <c r="RHQ16" s="316"/>
      <c r="RHR16" s="316"/>
      <c r="RHS16" s="316"/>
      <c r="RHT16" s="316"/>
      <c r="RHU16" s="316"/>
      <c r="RHV16" s="316"/>
      <c r="RHW16" s="316"/>
      <c r="RHX16" s="316"/>
      <c r="RHY16" s="316"/>
      <c r="RHZ16" s="316"/>
      <c r="RIA16" s="316"/>
      <c r="RIB16" s="316"/>
      <c r="RIC16" s="316"/>
      <c r="RID16" s="316"/>
      <c r="RIE16" s="316"/>
      <c r="RIF16" s="316"/>
      <c r="RIG16" s="316"/>
      <c r="RIH16" s="316"/>
      <c r="RII16" s="316"/>
      <c r="RIJ16" s="316"/>
      <c r="RIK16" s="316"/>
      <c r="RIL16" s="316"/>
      <c r="RIM16" s="316"/>
      <c r="RIN16" s="316"/>
      <c r="RIO16" s="316"/>
      <c r="RIP16" s="316"/>
      <c r="RIQ16" s="316"/>
      <c r="RIR16" s="316"/>
      <c r="RIS16" s="316"/>
      <c r="RIT16" s="316"/>
      <c r="RIU16" s="316"/>
      <c r="RIV16" s="316"/>
      <c r="RIW16" s="316"/>
      <c r="RIX16" s="316"/>
      <c r="RIY16" s="316"/>
      <c r="RIZ16" s="316"/>
      <c r="RJA16" s="316"/>
      <c r="RJB16" s="316"/>
      <c r="RJC16" s="316"/>
      <c r="RJD16" s="316"/>
      <c r="RJE16" s="316"/>
      <c r="RJF16" s="316"/>
      <c r="RJG16" s="316"/>
      <c r="RJH16" s="316"/>
      <c r="RJI16" s="316"/>
      <c r="RJJ16" s="316"/>
      <c r="RJK16" s="316"/>
      <c r="RJL16" s="316"/>
      <c r="RJM16" s="316"/>
      <c r="RJN16" s="316"/>
      <c r="RJO16" s="316"/>
      <c r="RJP16" s="316"/>
      <c r="RJQ16" s="316"/>
      <c r="RJR16" s="316"/>
      <c r="RJS16" s="316"/>
      <c r="RJT16" s="316"/>
      <c r="RJU16" s="316"/>
      <c r="RJV16" s="316"/>
      <c r="RJW16" s="316"/>
      <c r="RJX16" s="316"/>
      <c r="RJY16" s="316"/>
      <c r="RJZ16" s="316"/>
      <c r="RKA16" s="316"/>
      <c r="RKB16" s="316"/>
      <c r="RKC16" s="316"/>
      <c r="RKD16" s="316"/>
      <c r="RKE16" s="316"/>
      <c r="RKF16" s="316"/>
      <c r="RKG16" s="316"/>
      <c r="RKH16" s="316"/>
      <c r="RKI16" s="316"/>
      <c r="RKJ16" s="316"/>
      <c r="RKK16" s="316"/>
      <c r="RKL16" s="316"/>
      <c r="RKM16" s="316"/>
      <c r="RKN16" s="316"/>
      <c r="RKO16" s="316"/>
      <c r="RKP16" s="316"/>
      <c r="RKQ16" s="316"/>
      <c r="RKR16" s="316"/>
      <c r="RKS16" s="316"/>
      <c r="RKT16" s="316"/>
      <c r="RKU16" s="316"/>
      <c r="RKV16" s="316"/>
      <c r="RKW16" s="316"/>
      <c r="RKX16" s="316"/>
      <c r="RKY16" s="316"/>
      <c r="RKZ16" s="316"/>
      <c r="RLA16" s="316"/>
      <c r="RLB16" s="316"/>
      <c r="RLC16" s="316"/>
      <c r="RLD16" s="316"/>
      <c r="RLE16" s="316"/>
      <c r="RLF16" s="316"/>
      <c r="RLG16" s="316"/>
      <c r="RLH16" s="316"/>
      <c r="RLI16" s="316"/>
      <c r="RLJ16" s="316"/>
      <c r="RLK16" s="316"/>
      <c r="RLL16" s="316"/>
      <c r="RLM16" s="316"/>
      <c r="RLN16" s="316"/>
      <c r="RLO16" s="316"/>
      <c r="RLP16" s="316"/>
      <c r="RLQ16" s="316"/>
      <c r="RLR16" s="316"/>
      <c r="RLS16" s="316"/>
      <c r="RLT16" s="316"/>
      <c r="RLU16" s="316"/>
      <c r="RLV16" s="316"/>
      <c r="RLW16" s="316"/>
      <c r="RLX16" s="316"/>
      <c r="RLY16" s="316"/>
      <c r="RLZ16" s="316"/>
      <c r="RMA16" s="316"/>
      <c r="RMB16" s="316"/>
      <c r="RMC16" s="316"/>
      <c r="RMD16" s="316"/>
      <c r="RME16" s="316"/>
      <c r="RMF16" s="316"/>
      <c r="RMG16" s="316"/>
      <c r="RMH16" s="316"/>
      <c r="RMI16" s="316"/>
      <c r="RMJ16" s="316"/>
      <c r="RMK16" s="316"/>
      <c r="RML16" s="316"/>
      <c r="RMM16" s="316"/>
      <c r="RMN16" s="316"/>
      <c r="RMO16" s="316"/>
      <c r="RMP16" s="316"/>
      <c r="RMQ16" s="316"/>
      <c r="RMR16" s="316"/>
      <c r="RMS16" s="316"/>
      <c r="RMT16" s="316"/>
      <c r="RMU16" s="316"/>
      <c r="RMV16" s="316"/>
      <c r="RMW16" s="316"/>
      <c r="RMX16" s="316"/>
      <c r="RMY16" s="316"/>
      <c r="RMZ16" s="316"/>
      <c r="RNA16" s="316"/>
      <c r="RNB16" s="316"/>
      <c r="RNC16" s="316"/>
      <c r="RND16" s="316"/>
      <c r="RNE16" s="316"/>
      <c r="RNF16" s="316"/>
      <c r="RNG16" s="316"/>
      <c r="RNH16" s="316"/>
      <c r="RNI16" s="316"/>
      <c r="RNJ16" s="316"/>
      <c r="RNK16" s="316"/>
      <c r="RNL16" s="316"/>
      <c r="RNM16" s="316"/>
      <c r="RNN16" s="316"/>
      <c r="RNO16" s="316"/>
      <c r="RNP16" s="316"/>
      <c r="RNQ16" s="316"/>
      <c r="RNR16" s="316"/>
      <c r="RNS16" s="316"/>
      <c r="RNT16" s="316"/>
      <c r="RNU16" s="316"/>
      <c r="RNV16" s="316"/>
      <c r="RNW16" s="316"/>
      <c r="RNX16" s="316"/>
      <c r="RNY16" s="316"/>
      <c r="RNZ16" s="316"/>
      <c r="ROA16" s="316"/>
      <c r="ROB16" s="316"/>
      <c r="ROC16" s="316"/>
      <c r="ROD16" s="316"/>
      <c r="ROE16" s="316"/>
      <c r="ROF16" s="316"/>
      <c r="ROG16" s="316"/>
      <c r="ROH16" s="316"/>
      <c r="ROI16" s="316"/>
      <c r="ROJ16" s="316"/>
      <c r="ROK16" s="316"/>
      <c r="ROL16" s="316"/>
      <c r="ROM16" s="316"/>
      <c r="RON16" s="316"/>
      <c r="ROO16" s="316"/>
      <c r="ROP16" s="316"/>
      <c r="ROQ16" s="316"/>
      <c r="ROR16" s="316"/>
      <c r="ROS16" s="316"/>
      <c r="ROT16" s="316"/>
      <c r="ROU16" s="316"/>
      <c r="ROV16" s="316"/>
      <c r="ROW16" s="316"/>
      <c r="ROX16" s="316"/>
      <c r="ROY16" s="316"/>
      <c r="ROZ16" s="316"/>
      <c r="RPA16" s="316"/>
      <c r="RPB16" s="316"/>
      <c r="RPC16" s="316"/>
      <c r="RPD16" s="316"/>
      <c r="RPE16" s="316"/>
      <c r="RPF16" s="316"/>
      <c r="RPG16" s="316"/>
      <c r="RPH16" s="316"/>
      <c r="RPI16" s="316"/>
      <c r="RPJ16" s="316"/>
      <c r="RPK16" s="316"/>
      <c r="RPL16" s="316"/>
      <c r="RPM16" s="316"/>
      <c r="RPN16" s="316"/>
      <c r="RPO16" s="316"/>
      <c r="RPP16" s="316"/>
      <c r="RPQ16" s="316"/>
      <c r="RPR16" s="316"/>
      <c r="RPS16" s="316"/>
      <c r="RPT16" s="316"/>
      <c r="RPU16" s="316"/>
      <c r="RPV16" s="316"/>
      <c r="RPW16" s="316"/>
      <c r="RPX16" s="316"/>
      <c r="RPY16" s="316"/>
      <c r="RPZ16" s="316"/>
      <c r="RQA16" s="316"/>
      <c r="RQB16" s="316"/>
      <c r="RQC16" s="316"/>
      <c r="RQD16" s="316"/>
      <c r="RQE16" s="316"/>
      <c r="RQF16" s="316"/>
      <c r="RQG16" s="316"/>
      <c r="RQH16" s="316"/>
      <c r="RQI16" s="316"/>
      <c r="RQJ16" s="316"/>
      <c r="RQK16" s="316"/>
      <c r="RQL16" s="316"/>
      <c r="RQM16" s="316"/>
      <c r="RQN16" s="316"/>
      <c r="RQO16" s="316"/>
      <c r="RQP16" s="316"/>
      <c r="RQQ16" s="316"/>
      <c r="RQR16" s="316"/>
      <c r="RQS16" s="316"/>
      <c r="RQT16" s="316"/>
      <c r="RQU16" s="316"/>
      <c r="RQV16" s="316"/>
      <c r="RQW16" s="316"/>
      <c r="RQX16" s="316"/>
      <c r="RQY16" s="316"/>
      <c r="RQZ16" s="316"/>
      <c r="RRA16" s="316"/>
      <c r="RRB16" s="316"/>
      <c r="RRC16" s="316"/>
      <c r="RRD16" s="316"/>
      <c r="RRE16" s="316"/>
      <c r="RRF16" s="316"/>
      <c r="RRG16" s="316"/>
      <c r="RRH16" s="316"/>
      <c r="RRI16" s="316"/>
      <c r="RRJ16" s="316"/>
      <c r="RRK16" s="316"/>
      <c r="RRL16" s="316"/>
      <c r="RRM16" s="316"/>
      <c r="RRN16" s="316"/>
      <c r="RRO16" s="316"/>
      <c r="RRP16" s="316"/>
      <c r="RRQ16" s="316"/>
      <c r="RRR16" s="316"/>
      <c r="RRS16" s="316"/>
      <c r="RRT16" s="316"/>
      <c r="RRU16" s="316"/>
      <c r="RRV16" s="316"/>
      <c r="RRW16" s="316"/>
      <c r="RRX16" s="316"/>
      <c r="RRY16" s="316"/>
      <c r="RRZ16" s="316"/>
      <c r="RSA16" s="316"/>
      <c r="RSB16" s="316"/>
      <c r="RSC16" s="316"/>
      <c r="RSD16" s="316"/>
      <c r="RSE16" s="316"/>
      <c r="RSF16" s="316"/>
      <c r="RSG16" s="316"/>
      <c r="RSH16" s="316"/>
      <c r="RSI16" s="316"/>
      <c r="RSJ16" s="316"/>
      <c r="RSK16" s="316"/>
      <c r="RSL16" s="316"/>
      <c r="RSM16" s="316"/>
      <c r="RSN16" s="316"/>
      <c r="RSO16" s="316"/>
      <c r="RSP16" s="316"/>
      <c r="RSQ16" s="316"/>
      <c r="RSR16" s="316"/>
      <c r="RSS16" s="316"/>
      <c r="RST16" s="316"/>
      <c r="RSU16" s="316"/>
      <c r="RSV16" s="316"/>
      <c r="RSW16" s="316"/>
      <c r="RSX16" s="316"/>
      <c r="RSY16" s="316"/>
      <c r="RSZ16" s="316"/>
      <c r="RTA16" s="316"/>
      <c r="RTB16" s="316"/>
      <c r="RTC16" s="316"/>
      <c r="RTD16" s="316"/>
      <c r="RTE16" s="316"/>
      <c r="RTF16" s="316"/>
      <c r="RTG16" s="316"/>
      <c r="RTH16" s="316"/>
      <c r="RTI16" s="316"/>
      <c r="RTJ16" s="316"/>
      <c r="RTK16" s="316"/>
      <c r="RTL16" s="316"/>
      <c r="RTM16" s="316"/>
      <c r="RTN16" s="316"/>
      <c r="RTO16" s="316"/>
      <c r="RTP16" s="316"/>
      <c r="RTQ16" s="316"/>
      <c r="RTR16" s="316"/>
      <c r="RTS16" s="316"/>
      <c r="RTT16" s="316"/>
      <c r="RTU16" s="316"/>
      <c r="RTV16" s="316"/>
      <c r="RTW16" s="316"/>
      <c r="RTX16" s="316"/>
      <c r="RTY16" s="316"/>
      <c r="RTZ16" s="316"/>
      <c r="RUA16" s="316"/>
      <c r="RUB16" s="316"/>
      <c r="RUC16" s="316"/>
      <c r="RUD16" s="316"/>
      <c r="RUE16" s="316"/>
      <c r="RUF16" s="316"/>
      <c r="RUG16" s="316"/>
      <c r="RUH16" s="316"/>
      <c r="RUI16" s="316"/>
      <c r="RUJ16" s="316"/>
      <c r="RUK16" s="316"/>
      <c r="RUL16" s="316"/>
      <c r="RUM16" s="316"/>
      <c r="RUN16" s="316"/>
      <c r="RUO16" s="316"/>
      <c r="RUP16" s="316"/>
      <c r="RUQ16" s="316"/>
      <c r="RUR16" s="316"/>
      <c r="RUS16" s="316"/>
      <c r="RUT16" s="316"/>
      <c r="RUU16" s="316"/>
      <c r="RUV16" s="316"/>
      <c r="RUW16" s="316"/>
      <c r="RUX16" s="316"/>
      <c r="RUY16" s="316"/>
      <c r="RUZ16" s="316"/>
      <c r="RVA16" s="316"/>
      <c r="RVB16" s="316"/>
      <c r="RVC16" s="316"/>
      <c r="RVD16" s="316"/>
      <c r="RVE16" s="316"/>
      <c r="RVF16" s="316"/>
      <c r="RVG16" s="316"/>
      <c r="RVH16" s="316"/>
      <c r="RVI16" s="316"/>
      <c r="RVJ16" s="316"/>
      <c r="RVK16" s="316"/>
      <c r="RVL16" s="316"/>
      <c r="RVM16" s="316"/>
      <c r="RVN16" s="316"/>
      <c r="RVO16" s="316"/>
      <c r="RVP16" s="316"/>
      <c r="RVQ16" s="316"/>
      <c r="RVR16" s="316"/>
      <c r="RVS16" s="316"/>
      <c r="RVT16" s="316"/>
      <c r="RVU16" s="316"/>
      <c r="RVV16" s="316"/>
      <c r="RVW16" s="316"/>
      <c r="RVX16" s="316"/>
      <c r="RVY16" s="316"/>
      <c r="RVZ16" s="316"/>
      <c r="RWA16" s="316"/>
      <c r="RWB16" s="316"/>
      <c r="RWC16" s="316"/>
      <c r="RWD16" s="316"/>
      <c r="RWE16" s="316"/>
      <c r="RWF16" s="316"/>
      <c r="RWG16" s="316"/>
      <c r="RWH16" s="316"/>
      <c r="RWI16" s="316"/>
      <c r="RWJ16" s="316"/>
      <c r="RWK16" s="316"/>
      <c r="RWL16" s="316"/>
      <c r="RWM16" s="316"/>
      <c r="RWN16" s="316"/>
      <c r="RWO16" s="316"/>
      <c r="RWP16" s="316"/>
      <c r="RWQ16" s="316"/>
      <c r="RWR16" s="316"/>
      <c r="RWS16" s="316"/>
      <c r="RWT16" s="316"/>
      <c r="RWU16" s="316"/>
      <c r="RWV16" s="316"/>
      <c r="RWW16" s="316"/>
      <c r="RWX16" s="316"/>
      <c r="RWY16" s="316"/>
      <c r="RWZ16" s="316"/>
      <c r="RXA16" s="316"/>
      <c r="RXB16" s="316"/>
      <c r="RXC16" s="316"/>
      <c r="RXD16" s="316"/>
      <c r="RXE16" s="316"/>
      <c r="RXF16" s="316"/>
      <c r="RXG16" s="316"/>
      <c r="RXH16" s="316"/>
      <c r="RXI16" s="316"/>
      <c r="RXJ16" s="316"/>
      <c r="RXK16" s="316"/>
      <c r="RXL16" s="316"/>
      <c r="RXM16" s="316"/>
      <c r="RXN16" s="316"/>
      <c r="RXO16" s="316"/>
      <c r="RXP16" s="316"/>
      <c r="RXQ16" s="316"/>
      <c r="RXR16" s="316"/>
      <c r="RXS16" s="316"/>
      <c r="RXT16" s="316"/>
      <c r="RXU16" s="316"/>
      <c r="RXV16" s="316"/>
      <c r="RXW16" s="316"/>
      <c r="RXX16" s="316"/>
      <c r="RXY16" s="316"/>
      <c r="RXZ16" s="316"/>
      <c r="RYA16" s="316"/>
      <c r="RYB16" s="316"/>
      <c r="RYC16" s="316"/>
      <c r="RYD16" s="316"/>
      <c r="RYE16" s="316"/>
      <c r="RYF16" s="316"/>
      <c r="RYG16" s="316"/>
      <c r="RYH16" s="316"/>
      <c r="RYI16" s="316"/>
      <c r="RYJ16" s="316"/>
      <c r="RYK16" s="316"/>
      <c r="RYL16" s="316"/>
      <c r="RYM16" s="316"/>
      <c r="RYN16" s="316"/>
      <c r="RYO16" s="316"/>
      <c r="RYP16" s="316"/>
      <c r="RYQ16" s="316"/>
      <c r="RYR16" s="316"/>
      <c r="RYS16" s="316"/>
      <c r="RYT16" s="316"/>
      <c r="RYU16" s="316"/>
      <c r="RYV16" s="316"/>
      <c r="RYW16" s="316"/>
      <c r="RYX16" s="316"/>
      <c r="RYY16" s="316"/>
      <c r="RYZ16" s="316"/>
      <c r="RZA16" s="316"/>
      <c r="RZB16" s="316"/>
      <c r="RZC16" s="316"/>
      <c r="RZD16" s="316"/>
      <c r="RZE16" s="316"/>
      <c r="RZF16" s="316"/>
      <c r="RZG16" s="316"/>
      <c r="RZH16" s="316"/>
      <c r="RZI16" s="316"/>
      <c r="RZJ16" s="316"/>
      <c r="RZK16" s="316"/>
      <c r="RZL16" s="316"/>
      <c r="RZM16" s="316"/>
      <c r="RZN16" s="316"/>
      <c r="RZO16" s="316"/>
      <c r="RZP16" s="316"/>
      <c r="RZQ16" s="316"/>
      <c r="RZR16" s="316"/>
      <c r="RZS16" s="316"/>
      <c r="RZT16" s="316"/>
      <c r="RZU16" s="316"/>
      <c r="RZV16" s="316"/>
      <c r="RZW16" s="316"/>
      <c r="RZX16" s="316"/>
      <c r="RZY16" s="316"/>
      <c r="RZZ16" s="316"/>
      <c r="SAA16" s="316"/>
      <c r="SAB16" s="316"/>
      <c r="SAC16" s="316"/>
      <c r="SAD16" s="316"/>
      <c r="SAE16" s="316"/>
      <c r="SAF16" s="316"/>
      <c r="SAG16" s="316"/>
      <c r="SAH16" s="316"/>
      <c r="SAI16" s="316"/>
      <c r="SAJ16" s="316"/>
      <c r="SAK16" s="316"/>
      <c r="SAL16" s="316"/>
      <c r="SAM16" s="316"/>
      <c r="SAN16" s="316"/>
      <c r="SAO16" s="316"/>
      <c r="SAP16" s="316"/>
      <c r="SAQ16" s="316"/>
      <c r="SAR16" s="316"/>
      <c r="SAS16" s="316"/>
      <c r="SAT16" s="316"/>
      <c r="SAU16" s="316"/>
      <c r="SAV16" s="316"/>
      <c r="SAW16" s="316"/>
      <c r="SAX16" s="316"/>
      <c r="SAY16" s="316"/>
      <c r="SAZ16" s="316"/>
      <c r="SBA16" s="316"/>
      <c r="SBB16" s="316"/>
      <c r="SBC16" s="316"/>
      <c r="SBD16" s="316"/>
      <c r="SBE16" s="316"/>
      <c r="SBF16" s="316"/>
      <c r="SBG16" s="316"/>
      <c r="SBH16" s="316"/>
      <c r="SBI16" s="316"/>
      <c r="SBJ16" s="316"/>
      <c r="SBK16" s="316"/>
      <c r="SBL16" s="316"/>
      <c r="SBM16" s="316"/>
      <c r="SBN16" s="316"/>
      <c r="SBO16" s="316"/>
      <c r="SBP16" s="316"/>
      <c r="SBQ16" s="316"/>
      <c r="SBR16" s="316"/>
      <c r="SBS16" s="316"/>
      <c r="SBT16" s="316"/>
      <c r="SBU16" s="316"/>
      <c r="SBV16" s="316"/>
      <c r="SBW16" s="316"/>
      <c r="SBX16" s="316"/>
      <c r="SBY16" s="316"/>
      <c r="SBZ16" s="316"/>
      <c r="SCA16" s="316"/>
      <c r="SCB16" s="316"/>
      <c r="SCC16" s="316"/>
      <c r="SCD16" s="316"/>
      <c r="SCE16" s="316"/>
      <c r="SCF16" s="316"/>
      <c r="SCG16" s="316"/>
      <c r="SCH16" s="316"/>
      <c r="SCI16" s="316"/>
      <c r="SCJ16" s="316"/>
      <c r="SCK16" s="316"/>
      <c r="SCL16" s="316"/>
      <c r="SCM16" s="316"/>
      <c r="SCN16" s="316"/>
      <c r="SCO16" s="316"/>
      <c r="SCP16" s="316"/>
      <c r="SCQ16" s="316"/>
      <c r="SCR16" s="316"/>
      <c r="SCS16" s="316"/>
      <c r="SCT16" s="316"/>
      <c r="SCU16" s="316"/>
      <c r="SCV16" s="316"/>
      <c r="SCW16" s="316"/>
      <c r="SCX16" s="316"/>
      <c r="SCY16" s="316"/>
      <c r="SCZ16" s="316"/>
      <c r="SDA16" s="316"/>
      <c r="SDB16" s="316"/>
      <c r="SDC16" s="316"/>
      <c r="SDD16" s="316"/>
      <c r="SDE16" s="316"/>
      <c r="SDF16" s="316"/>
      <c r="SDG16" s="316"/>
      <c r="SDH16" s="316"/>
      <c r="SDI16" s="316"/>
      <c r="SDJ16" s="316"/>
      <c r="SDK16" s="316"/>
      <c r="SDL16" s="316"/>
      <c r="SDM16" s="316"/>
      <c r="SDN16" s="316"/>
      <c r="SDO16" s="316"/>
      <c r="SDP16" s="316"/>
      <c r="SDQ16" s="316"/>
      <c r="SDR16" s="316"/>
      <c r="SDS16" s="316"/>
      <c r="SDT16" s="316"/>
      <c r="SDU16" s="316"/>
      <c r="SDV16" s="316"/>
      <c r="SDW16" s="316"/>
      <c r="SDX16" s="316"/>
      <c r="SDY16" s="316"/>
      <c r="SDZ16" s="316"/>
      <c r="SEA16" s="316"/>
      <c r="SEB16" s="316"/>
      <c r="SEC16" s="316"/>
      <c r="SED16" s="316"/>
      <c r="SEE16" s="316"/>
      <c r="SEF16" s="316"/>
      <c r="SEG16" s="316"/>
      <c r="SEH16" s="316"/>
      <c r="SEI16" s="316"/>
      <c r="SEJ16" s="316"/>
      <c r="SEK16" s="316"/>
      <c r="SEL16" s="316"/>
      <c r="SEM16" s="316"/>
      <c r="SEN16" s="316"/>
      <c r="SEO16" s="316"/>
      <c r="SEP16" s="316"/>
      <c r="SEQ16" s="316"/>
      <c r="SER16" s="316"/>
      <c r="SES16" s="316"/>
      <c r="SET16" s="316"/>
      <c r="SEU16" s="316"/>
      <c r="SEV16" s="316"/>
      <c r="SEW16" s="316"/>
      <c r="SEX16" s="316"/>
      <c r="SEY16" s="316"/>
      <c r="SEZ16" s="316"/>
      <c r="SFA16" s="316"/>
      <c r="SFB16" s="316"/>
      <c r="SFC16" s="316"/>
      <c r="SFD16" s="316"/>
      <c r="SFE16" s="316"/>
      <c r="SFF16" s="316"/>
      <c r="SFG16" s="316"/>
      <c r="SFH16" s="316"/>
      <c r="SFI16" s="316"/>
      <c r="SFJ16" s="316"/>
      <c r="SFK16" s="316"/>
      <c r="SFL16" s="316"/>
      <c r="SFM16" s="316"/>
      <c r="SFN16" s="316"/>
      <c r="SFO16" s="316"/>
      <c r="SFP16" s="316"/>
      <c r="SFQ16" s="316"/>
      <c r="SFR16" s="316"/>
      <c r="SFS16" s="316"/>
      <c r="SFT16" s="316"/>
      <c r="SFU16" s="316"/>
      <c r="SFV16" s="316"/>
      <c r="SFW16" s="316"/>
      <c r="SFX16" s="316"/>
      <c r="SFY16" s="316"/>
      <c r="SFZ16" s="316"/>
      <c r="SGA16" s="316"/>
      <c r="SGB16" s="316"/>
      <c r="SGC16" s="316"/>
      <c r="SGD16" s="316"/>
      <c r="SGE16" s="316"/>
      <c r="SGF16" s="316"/>
      <c r="SGG16" s="316"/>
      <c r="SGH16" s="316"/>
      <c r="SGI16" s="316"/>
      <c r="SGJ16" s="316"/>
      <c r="SGK16" s="316"/>
      <c r="SGL16" s="316"/>
      <c r="SGM16" s="316"/>
      <c r="SGN16" s="316"/>
      <c r="SGO16" s="316"/>
      <c r="SGP16" s="316"/>
      <c r="SGQ16" s="316"/>
      <c r="SGR16" s="316"/>
      <c r="SGS16" s="316"/>
      <c r="SGT16" s="316"/>
      <c r="SGU16" s="316"/>
      <c r="SGV16" s="316"/>
      <c r="SGW16" s="316"/>
      <c r="SGX16" s="316"/>
      <c r="SGY16" s="316"/>
      <c r="SGZ16" s="316"/>
      <c r="SHA16" s="316"/>
      <c r="SHB16" s="316"/>
      <c r="SHC16" s="316"/>
      <c r="SHD16" s="316"/>
      <c r="SHE16" s="316"/>
      <c r="SHF16" s="316"/>
      <c r="SHG16" s="316"/>
      <c r="SHH16" s="316"/>
      <c r="SHI16" s="316"/>
      <c r="SHJ16" s="316"/>
      <c r="SHK16" s="316"/>
      <c r="SHL16" s="316"/>
      <c r="SHM16" s="316"/>
      <c r="SHN16" s="316"/>
      <c r="SHO16" s="316"/>
      <c r="SHP16" s="316"/>
      <c r="SHQ16" s="316"/>
      <c r="SHR16" s="316"/>
      <c r="SHS16" s="316"/>
      <c r="SHT16" s="316"/>
      <c r="SHU16" s="316"/>
      <c r="SHV16" s="316"/>
      <c r="SHW16" s="316"/>
      <c r="SHX16" s="316"/>
      <c r="SHY16" s="316"/>
      <c r="SHZ16" s="316"/>
      <c r="SIA16" s="316"/>
      <c r="SIB16" s="316"/>
      <c r="SIC16" s="316"/>
      <c r="SID16" s="316"/>
      <c r="SIE16" s="316"/>
      <c r="SIF16" s="316"/>
      <c r="SIG16" s="316"/>
      <c r="SIH16" s="316"/>
      <c r="SII16" s="316"/>
      <c r="SIJ16" s="316"/>
      <c r="SIK16" s="316"/>
      <c r="SIL16" s="316"/>
      <c r="SIM16" s="316"/>
      <c r="SIN16" s="316"/>
      <c r="SIO16" s="316"/>
      <c r="SIP16" s="316"/>
      <c r="SIQ16" s="316"/>
      <c r="SIR16" s="316"/>
      <c r="SIS16" s="316"/>
      <c r="SIT16" s="316"/>
      <c r="SIU16" s="316"/>
      <c r="SIV16" s="316"/>
      <c r="SIW16" s="316"/>
      <c r="SIX16" s="316"/>
      <c r="SIY16" s="316"/>
      <c r="SIZ16" s="316"/>
      <c r="SJA16" s="316"/>
      <c r="SJB16" s="316"/>
      <c r="SJC16" s="316"/>
      <c r="SJD16" s="316"/>
      <c r="SJE16" s="316"/>
      <c r="SJF16" s="316"/>
      <c r="SJG16" s="316"/>
      <c r="SJH16" s="316"/>
      <c r="SJI16" s="316"/>
      <c r="SJJ16" s="316"/>
      <c r="SJK16" s="316"/>
      <c r="SJL16" s="316"/>
      <c r="SJM16" s="316"/>
      <c r="SJN16" s="316"/>
      <c r="SJO16" s="316"/>
      <c r="SJP16" s="316"/>
      <c r="SJQ16" s="316"/>
      <c r="SJR16" s="316"/>
      <c r="SJS16" s="316"/>
      <c r="SJT16" s="316"/>
      <c r="SJU16" s="316"/>
      <c r="SJV16" s="316"/>
      <c r="SJW16" s="316"/>
      <c r="SJX16" s="316"/>
      <c r="SJY16" s="316"/>
      <c r="SJZ16" s="316"/>
      <c r="SKA16" s="316"/>
      <c r="SKB16" s="316"/>
      <c r="SKC16" s="316"/>
      <c r="SKD16" s="316"/>
      <c r="SKE16" s="316"/>
      <c r="SKF16" s="316"/>
      <c r="SKG16" s="316"/>
      <c r="SKH16" s="316"/>
      <c r="SKI16" s="316"/>
      <c r="SKJ16" s="316"/>
      <c r="SKK16" s="316"/>
      <c r="SKL16" s="316"/>
      <c r="SKM16" s="316"/>
      <c r="SKN16" s="316"/>
      <c r="SKO16" s="316"/>
      <c r="SKP16" s="316"/>
      <c r="SKQ16" s="316"/>
      <c r="SKR16" s="316"/>
      <c r="SKS16" s="316"/>
      <c r="SKT16" s="316"/>
      <c r="SKU16" s="316"/>
      <c r="SKV16" s="316"/>
      <c r="SKW16" s="316"/>
      <c r="SKX16" s="316"/>
      <c r="SKY16" s="316"/>
      <c r="SKZ16" s="316"/>
      <c r="SLA16" s="316"/>
      <c r="SLB16" s="316"/>
      <c r="SLC16" s="316"/>
      <c r="SLD16" s="316"/>
      <c r="SLE16" s="316"/>
      <c r="SLF16" s="316"/>
      <c r="SLG16" s="316"/>
      <c r="SLH16" s="316"/>
      <c r="SLI16" s="316"/>
      <c r="SLJ16" s="316"/>
      <c r="SLK16" s="316"/>
      <c r="SLL16" s="316"/>
      <c r="SLM16" s="316"/>
      <c r="SLN16" s="316"/>
      <c r="SLO16" s="316"/>
      <c r="SLP16" s="316"/>
      <c r="SLQ16" s="316"/>
      <c r="SLR16" s="316"/>
      <c r="SLS16" s="316"/>
      <c r="SLT16" s="316"/>
      <c r="SLU16" s="316"/>
      <c r="SLV16" s="316"/>
      <c r="SLW16" s="316"/>
      <c r="SLX16" s="316"/>
      <c r="SLY16" s="316"/>
      <c r="SLZ16" s="316"/>
      <c r="SMA16" s="316"/>
      <c r="SMB16" s="316"/>
      <c r="SMC16" s="316"/>
      <c r="SMD16" s="316"/>
      <c r="SME16" s="316"/>
      <c r="SMF16" s="316"/>
      <c r="SMG16" s="316"/>
      <c r="SMH16" s="316"/>
      <c r="SMI16" s="316"/>
      <c r="SMJ16" s="316"/>
      <c r="SMK16" s="316"/>
      <c r="SML16" s="316"/>
      <c r="SMM16" s="316"/>
      <c r="SMN16" s="316"/>
      <c r="SMO16" s="316"/>
      <c r="SMP16" s="316"/>
      <c r="SMQ16" s="316"/>
      <c r="SMR16" s="316"/>
      <c r="SMS16" s="316"/>
      <c r="SMT16" s="316"/>
      <c r="SMU16" s="316"/>
      <c r="SMV16" s="316"/>
      <c r="SMW16" s="316"/>
      <c r="SMX16" s="316"/>
      <c r="SMY16" s="316"/>
      <c r="SMZ16" s="316"/>
      <c r="SNA16" s="316"/>
      <c r="SNB16" s="316"/>
      <c r="SNC16" s="316"/>
      <c r="SND16" s="316"/>
      <c r="SNE16" s="316"/>
      <c r="SNF16" s="316"/>
      <c r="SNG16" s="316"/>
      <c r="SNH16" s="316"/>
      <c r="SNI16" s="316"/>
      <c r="SNJ16" s="316"/>
      <c r="SNK16" s="316"/>
      <c r="SNL16" s="316"/>
      <c r="SNM16" s="316"/>
      <c r="SNN16" s="316"/>
      <c r="SNO16" s="316"/>
      <c r="SNP16" s="316"/>
      <c r="SNQ16" s="316"/>
      <c r="SNR16" s="316"/>
      <c r="SNS16" s="316"/>
      <c r="SNT16" s="316"/>
      <c r="SNU16" s="316"/>
      <c r="SNV16" s="316"/>
      <c r="SNW16" s="316"/>
      <c r="SNX16" s="316"/>
      <c r="SNY16" s="316"/>
      <c r="SNZ16" s="316"/>
      <c r="SOA16" s="316"/>
      <c r="SOB16" s="316"/>
      <c r="SOC16" s="316"/>
      <c r="SOD16" s="316"/>
      <c r="SOE16" s="316"/>
      <c r="SOF16" s="316"/>
      <c r="SOG16" s="316"/>
      <c r="SOH16" s="316"/>
      <c r="SOI16" s="316"/>
      <c r="SOJ16" s="316"/>
      <c r="SOK16" s="316"/>
      <c r="SOL16" s="316"/>
      <c r="SOM16" s="316"/>
      <c r="SON16" s="316"/>
      <c r="SOO16" s="316"/>
      <c r="SOP16" s="316"/>
      <c r="SOQ16" s="316"/>
      <c r="SOR16" s="316"/>
      <c r="SOS16" s="316"/>
      <c r="SOT16" s="316"/>
      <c r="SOU16" s="316"/>
      <c r="SOV16" s="316"/>
      <c r="SOW16" s="316"/>
      <c r="SOX16" s="316"/>
      <c r="SOY16" s="316"/>
      <c r="SOZ16" s="316"/>
      <c r="SPA16" s="316"/>
      <c r="SPB16" s="316"/>
      <c r="SPC16" s="316"/>
      <c r="SPD16" s="316"/>
      <c r="SPE16" s="316"/>
      <c r="SPF16" s="316"/>
      <c r="SPG16" s="316"/>
      <c r="SPH16" s="316"/>
      <c r="SPI16" s="316"/>
      <c r="SPJ16" s="316"/>
      <c r="SPK16" s="316"/>
      <c r="SPL16" s="316"/>
      <c r="SPM16" s="316"/>
      <c r="SPN16" s="316"/>
      <c r="SPO16" s="316"/>
      <c r="SPP16" s="316"/>
      <c r="SPQ16" s="316"/>
      <c r="SPR16" s="316"/>
      <c r="SPS16" s="316"/>
      <c r="SPT16" s="316"/>
      <c r="SPU16" s="316"/>
      <c r="SPV16" s="316"/>
      <c r="SPW16" s="316"/>
      <c r="SPX16" s="316"/>
      <c r="SPY16" s="316"/>
      <c r="SPZ16" s="316"/>
      <c r="SQA16" s="316"/>
      <c r="SQB16" s="316"/>
      <c r="SQC16" s="316"/>
      <c r="SQD16" s="316"/>
      <c r="SQE16" s="316"/>
      <c r="SQF16" s="316"/>
      <c r="SQG16" s="316"/>
      <c r="SQH16" s="316"/>
      <c r="SQI16" s="316"/>
      <c r="SQJ16" s="316"/>
      <c r="SQK16" s="316"/>
      <c r="SQL16" s="316"/>
      <c r="SQM16" s="316"/>
      <c r="SQN16" s="316"/>
      <c r="SQO16" s="316"/>
      <c r="SQP16" s="316"/>
      <c r="SQQ16" s="316"/>
      <c r="SQR16" s="316"/>
      <c r="SQS16" s="316"/>
      <c r="SQT16" s="316"/>
      <c r="SQU16" s="316"/>
      <c r="SQV16" s="316"/>
      <c r="SQW16" s="316"/>
      <c r="SQX16" s="316"/>
      <c r="SQY16" s="316"/>
      <c r="SQZ16" s="316"/>
      <c r="SRA16" s="316"/>
      <c r="SRB16" s="316"/>
      <c r="SRC16" s="316"/>
      <c r="SRD16" s="316"/>
      <c r="SRE16" s="316"/>
      <c r="SRF16" s="316"/>
      <c r="SRG16" s="316"/>
      <c r="SRH16" s="316"/>
      <c r="SRI16" s="316"/>
      <c r="SRJ16" s="316"/>
      <c r="SRK16" s="316"/>
      <c r="SRL16" s="316"/>
      <c r="SRM16" s="316"/>
      <c r="SRN16" s="316"/>
      <c r="SRO16" s="316"/>
      <c r="SRP16" s="316"/>
      <c r="SRQ16" s="316"/>
      <c r="SRR16" s="316"/>
      <c r="SRS16" s="316"/>
      <c r="SRT16" s="316"/>
      <c r="SRU16" s="316"/>
      <c r="SRV16" s="316"/>
      <c r="SRW16" s="316"/>
      <c r="SRX16" s="316"/>
      <c r="SRY16" s="316"/>
      <c r="SRZ16" s="316"/>
      <c r="SSA16" s="316"/>
      <c r="SSB16" s="316"/>
      <c r="SSC16" s="316"/>
      <c r="SSD16" s="316"/>
      <c r="SSE16" s="316"/>
      <c r="SSF16" s="316"/>
      <c r="SSG16" s="316"/>
      <c r="SSH16" s="316"/>
      <c r="SSI16" s="316"/>
      <c r="SSJ16" s="316"/>
      <c r="SSK16" s="316"/>
      <c r="SSL16" s="316"/>
      <c r="SSM16" s="316"/>
      <c r="SSN16" s="316"/>
      <c r="SSO16" s="316"/>
      <c r="SSP16" s="316"/>
      <c r="SSQ16" s="316"/>
      <c r="SSR16" s="316"/>
      <c r="SSS16" s="316"/>
      <c r="SST16" s="316"/>
      <c r="SSU16" s="316"/>
      <c r="SSV16" s="316"/>
      <c r="SSW16" s="316"/>
      <c r="SSX16" s="316"/>
      <c r="SSY16" s="316"/>
      <c r="SSZ16" s="316"/>
      <c r="STA16" s="316"/>
      <c r="STB16" s="316"/>
      <c r="STC16" s="316"/>
      <c r="STD16" s="316"/>
      <c r="STE16" s="316"/>
      <c r="STF16" s="316"/>
      <c r="STG16" s="316"/>
      <c r="STH16" s="316"/>
      <c r="STI16" s="316"/>
      <c r="STJ16" s="316"/>
      <c r="STK16" s="316"/>
      <c r="STL16" s="316"/>
      <c r="STM16" s="316"/>
      <c r="STN16" s="316"/>
      <c r="STO16" s="316"/>
      <c r="STP16" s="316"/>
      <c r="STQ16" s="316"/>
      <c r="STR16" s="316"/>
      <c r="STS16" s="316"/>
      <c r="STT16" s="316"/>
      <c r="STU16" s="316"/>
      <c r="STV16" s="316"/>
      <c r="STW16" s="316"/>
      <c r="STX16" s="316"/>
      <c r="STY16" s="316"/>
      <c r="STZ16" s="316"/>
      <c r="SUA16" s="316"/>
      <c r="SUB16" s="316"/>
      <c r="SUC16" s="316"/>
      <c r="SUD16" s="316"/>
      <c r="SUE16" s="316"/>
      <c r="SUF16" s="316"/>
      <c r="SUG16" s="316"/>
      <c r="SUH16" s="316"/>
      <c r="SUI16" s="316"/>
      <c r="SUJ16" s="316"/>
      <c r="SUK16" s="316"/>
      <c r="SUL16" s="316"/>
      <c r="SUM16" s="316"/>
      <c r="SUN16" s="316"/>
      <c r="SUO16" s="316"/>
      <c r="SUP16" s="316"/>
      <c r="SUQ16" s="316"/>
      <c r="SUR16" s="316"/>
      <c r="SUS16" s="316"/>
      <c r="SUT16" s="316"/>
      <c r="SUU16" s="316"/>
      <c r="SUV16" s="316"/>
      <c r="SUW16" s="316"/>
      <c r="SUX16" s="316"/>
      <c r="SUY16" s="316"/>
      <c r="SUZ16" s="316"/>
      <c r="SVA16" s="316"/>
      <c r="SVB16" s="316"/>
      <c r="SVC16" s="316"/>
      <c r="SVD16" s="316"/>
      <c r="SVE16" s="316"/>
      <c r="SVF16" s="316"/>
      <c r="SVG16" s="316"/>
      <c r="SVH16" s="316"/>
      <c r="SVI16" s="316"/>
      <c r="SVJ16" s="316"/>
      <c r="SVK16" s="316"/>
      <c r="SVL16" s="316"/>
      <c r="SVM16" s="316"/>
      <c r="SVN16" s="316"/>
      <c r="SVO16" s="316"/>
      <c r="SVP16" s="316"/>
      <c r="SVQ16" s="316"/>
      <c r="SVR16" s="316"/>
      <c r="SVS16" s="316"/>
      <c r="SVT16" s="316"/>
      <c r="SVU16" s="316"/>
      <c r="SVV16" s="316"/>
      <c r="SVW16" s="316"/>
      <c r="SVX16" s="316"/>
      <c r="SVY16" s="316"/>
      <c r="SVZ16" s="316"/>
      <c r="SWA16" s="316"/>
      <c r="SWB16" s="316"/>
      <c r="SWC16" s="316"/>
      <c r="SWD16" s="316"/>
      <c r="SWE16" s="316"/>
      <c r="SWF16" s="316"/>
      <c r="SWG16" s="316"/>
      <c r="SWH16" s="316"/>
      <c r="SWI16" s="316"/>
      <c r="SWJ16" s="316"/>
      <c r="SWK16" s="316"/>
      <c r="SWL16" s="316"/>
      <c r="SWM16" s="316"/>
      <c r="SWN16" s="316"/>
      <c r="SWO16" s="316"/>
      <c r="SWP16" s="316"/>
      <c r="SWQ16" s="316"/>
      <c r="SWR16" s="316"/>
      <c r="SWS16" s="316"/>
      <c r="SWT16" s="316"/>
      <c r="SWU16" s="316"/>
      <c r="SWV16" s="316"/>
      <c r="SWW16" s="316"/>
      <c r="SWX16" s="316"/>
      <c r="SWY16" s="316"/>
      <c r="SWZ16" s="316"/>
      <c r="SXA16" s="316"/>
      <c r="SXB16" s="316"/>
      <c r="SXC16" s="316"/>
      <c r="SXD16" s="316"/>
      <c r="SXE16" s="316"/>
      <c r="SXF16" s="316"/>
      <c r="SXG16" s="316"/>
      <c r="SXH16" s="316"/>
      <c r="SXI16" s="316"/>
      <c r="SXJ16" s="316"/>
      <c r="SXK16" s="316"/>
      <c r="SXL16" s="316"/>
      <c r="SXM16" s="316"/>
      <c r="SXN16" s="316"/>
      <c r="SXO16" s="316"/>
      <c r="SXP16" s="316"/>
      <c r="SXQ16" s="316"/>
      <c r="SXR16" s="316"/>
      <c r="SXS16" s="316"/>
      <c r="SXT16" s="316"/>
      <c r="SXU16" s="316"/>
      <c r="SXV16" s="316"/>
      <c r="SXW16" s="316"/>
      <c r="SXX16" s="316"/>
      <c r="SXY16" s="316"/>
      <c r="SXZ16" s="316"/>
      <c r="SYA16" s="316"/>
      <c r="SYB16" s="316"/>
      <c r="SYC16" s="316"/>
      <c r="SYD16" s="316"/>
      <c r="SYE16" s="316"/>
      <c r="SYF16" s="316"/>
      <c r="SYG16" s="316"/>
      <c r="SYH16" s="316"/>
      <c r="SYI16" s="316"/>
      <c r="SYJ16" s="316"/>
      <c r="SYK16" s="316"/>
      <c r="SYL16" s="316"/>
      <c r="SYM16" s="316"/>
      <c r="SYN16" s="316"/>
      <c r="SYO16" s="316"/>
      <c r="SYP16" s="316"/>
      <c r="SYQ16" s="316"/>
      <c r="SYR16" s="316"/>
      <c r="SYS16" s="316"/>
      <c r="SYT16" s="316"/>
      <c r="SYU16" s="316"/>
      <c r="SYV16" s="316"/>
      <c r="SYW16" s="316"/>
      <c r="SYX16" s="316"/>
      <c r="SYY16" s="316"/>
      <c r="SYZ16" s="316"/>
      <c r="SZA16" s="316"/>
      <c r="SZB16" s="316"/>
      <c r="SZC16" s="316"/>
      <c r="SZD16" s="316"/>
      <c r="SZE16" s="316"/>
      <c r="SZF16" s="316"/>
      <c r="SZG16" s="316"/>
      <c r="SZH16" s="316"/>
      <c r="SZI16" s="316"/>
      <c r="SZJ16" s="316"/>
      <c r="SZK16" s="316"/>
      <c r="SZL16" s="316"/>
      <c r="SZM16" s="316"/>
      <c r="SZN16" s="316"/>
      <c r="SZO16" s="316"/>
      <c r="SZP16" s="316"/>
      <c r="SZQ16" s="316"/>
      <c r="SZR16" s="316"/>
      <c r="SZS16" s="316"/>
      <c r="SZT16" s="316"/>
      <c r="SZU16" s="316"/>
      <c r="SZV16" s="316"/>
      <c r="SZW16" s="316"/>
      <c r="SZX16" s="316"/>
      <c r="SZY16" s="316"/>
      <c r="SZZ16" s="316"/>
      <c r="TAA16" s="316"/>
      <c r="TAB16" s="316"/>
      <c r="TAC16" s="316"/>
      <c r="TAD16" s="316"/>
      <c r="TAE16" s="316"/>
      <c r="TAF16" s="316"/>
      <c r="TAG16" s="316"/>
      <c r="TAH16" s="316"/>
      <c r="TAI16" s="316"/>
      <c r="TAJ16" s="316"/>
      <c r="TAK16" s="316"/>
      <c r="TAL16" s="316"/>
      <c r="TAM16" s="316"/>
      <c r="TAN16" s="316"/>
      <c r="TAO16" s="316"/>
      <c r="TAP16" s="316"/>
      <c r="TAQ16" s="316"/>
      <c r="TAR16" s="316"/>
      <c r="TAS16" s="316"/>
      <c r="TAT16" s="316"/>
      <c r="TAU16" s="316"/>
      <c r="TAV16" s="316"/>
      <c r="TAW16" s="316"/>
      <c r="TAX16" s="316"/>
      <c r="TAY16" s="316"/>
      <c r="TAZ16" s="316"/>
      <c r="TBA16" s="316"/>
      <c r="TBB16" s="316"/>
      <c r="TBC16" s="316"/>
      <c r="TBD16" s="316"/>
      <c r="TBE16" s="316"/>
      <c r="TBF16" s="316"/>
      <c r="TBG16" s="316"/>
      <c r="TBH16" s="316"/>
      <c r="TBI16" s="316"/>
      <c r="TBJ16" s="316"/>
      <c r="TBK16" s="316"/>
      <c r="TBL16" s="316"/>
      <c r="TBM16" s="316"/>
      <c r="TBN16" s="316"/>
      <c r="TBO16" s="316"/>
      <c r="TBP16" s="316"/>
      <c r="TBQ16" s="316"/>
      <c r="TBR16" s="316"/>
      <c r="TBS16" s="316"/>
      <c r="TBT16" s="316"/>
      <c r="TBU16" s="316"/>
      <c r="TBV16" s="316"/>
      <c r="TBW16" s="316"/>
      <c r="TBX16" s="316"/>
      <c r="TBY16" s="316"/>
      <c r="TBZ16" s="316"/>
      <c r="TCA16" s="316"/>
      <c r="TCB16" s="316"/>
      <c r="TCC16" s="316"/>
      <c r="TCD16" s="316"/>
      <c r="TCE16" s="316"/>
      <c r="TCF16" s="316"/>
      <c r="TCG16" s="316"/>
      <c r="TCH16" s="316"/>
      <c r="TCI16" s="316"/>
      <c r="TCJ16" s="316"/>
      <c r="TCK16" s="316"/>
      <c r="TCL16" s="316"/>
      <c r="TCM16" s="316"/>
      <c r="TCN16" s="316"/>
      <c r="TCO16" s="316"/>
      <c r="TCP16" s="316"/>
      <c r="TCQ16" s="316"/>
      <c r="TCR16" s="316"/>
      <c r="TCS16" s="316"/>
      <c r="TCT16" s="316"/>
      <c r="TCU16" s="316"/>
      <c r="TCV16" s="316"/>
      <c r="TCW16" s="316"/>
      <c r="TCX16" s="316"/>
      <c r="TCY16" s="316"/>
      <c r="TCZ16" s="316"/>
      <c r="TDA16" s="316"/>
      <c r="TDB16" s="316"/>
      <c r="TDC16" s="316"/>
      <c r="TDD16" s="316"/>
      <c r="TDE16" s="316"/>
      <c r="TDF16" s="316"/>
      <c r="TDG16" s="316"/>
      <c r="TDH16" s="316"/>
      <c r="TDI16" s="316"/>
      <c r="TDJ16" s="316"/>
      <c r="TDK16" s="316"/>
      <c r="TDL16" s="316"/>
      <c r="TDM16" s="316"/>
      <c r="TDN16" s="316"/>
      <c r="TDO16" s="316"/>
      <c r="TDP16" s="316"/>
      <c r="TDQ16" s="316"/>
      <c r="TDR16" s="316"/>
      <c r="TDS16" s="316"/>
      <c r="TDT16" s="316"/>
      <c r="TDU16" s="316"/>
      <c r="TDV16" s="316"/>
      <c r="TDW16" s="316"/>
      <c r="TDX16" s="316"/>
      <c r="TDY16" s="316"/>
      <c r="TDZ16" s="316"/>
      <c r="TEA16" s="316"/>
      <c r="TEB16" s="316"/>
      <c r="TEC16" s="316"/>
      <c r="TED16" s="316"/>
      <c r="TEE16" s="316"/>
      <c r="TEF16" s="316"/>
      <c r="TEG16" s="316"/>
      <c r="TEH16" s="316"/>
      <c r="TEI16" s="316"/>
      <c r="TEJ16" s="316"/>
      <c r="TEK16" s="316"/>
      <c r="TEL16" s="316"/>
      <c r="TEM16" s="316"/>
      <c r="TEN16" s="316"/>
      <c r="TEO16" s="316"/>
      <c r="TEP16" s="316"/>
      <c r="TEQ16" s="316"/>
      <c r="TER16" s="316"/>
      <c r="TES16" s="316"/>
      <c r="TET16" s="316"/>
      <c r="TEU16" s="316"/>
      <c r="TEV16" s="316"/>
      <c r="TEW16" s="316"/>
      <c r="TEX16" s="316"/>
      <c r="TEY16" s="316"/>
      <c r="TEZ16" s="316"/>
      <c r="TFA16" s="316"/>
      <c r="TFB16" s="316"/>
      <c r="TFC16" s="316"/>
      <c r="TFD16" s="316"/>
      <c r="TFE16" s="316"/>
      <c r="TFF16" s="316"/>
      <c r="TFG16" s="316"/>
      <c r="TFH16" s="316"/>
      <c r="TFI16" s="316"/>
      <c r="TFJ16" s="316"/>
      <c r="TFK16" s="316"/>
      <c r="TFL16" s="316"/>
      <c r="TFM16" s="316"/>
      <c r="TFN16" s="316"/>
      <c r="TFO16" s="316"/>
      <c r="TFP16" s="316"/>
      <c r="TFQ16" s="316"/>
      <c r="TFR16" s="316"/>
      <c r="TFS16" s="316"/>
      <c r="TFT16" s="316"/>
      <c r="TFU16" s="316"/>
      <c r="TFV16" s="316"/>
      <c r="TFW16" s="316"/>
      <c r="TFX16" s="316"/>
      <c r="TFY16" s="316"/>
      <c r="TFZ16" s="316"/>
      <c r="TGA16" s="316"/>
      <c r="TGB16" s="316"/>
      <c r="TGC16" s="316"/>
      <c r="TGD16" s="316"/>
      <c r="TGE16" s="316"/>
      <c r="TGF16" s="316"/>
      <c r="TGG16" s="316"/>
      <c r="TGH16" s="316"/>
      <c r="TGI16" s="316"/>
      <c r="TGJ16" s="316"/>
      <c r="TGK16" s="316"/>
      <c r="TGL16" s="316"/>
      <c r="TGM16" s="316"/>
      <c r="TGN16" s="316"/>
      <c r="TGO16" s="316"/>
      <c r="TGP16" s="316"/>
      <c r="TGQ16" s="316"/>
      <c r="TGR16" s="316"/>
      <c r="TGS16" s="316"/>
      <c r="TGT16" s="316"/>
      <c r="TGU16" s="316"/>
      <c r="TGV16" s="316"/>
      <c r="TGW16" s="316"/>
      <c r="TGX16" s="316"/>
      <c r="TGY16" s="316"/>
      <c r="TGZ16" s="316"/>
      <c r="THA16" s="316"/>
      <c r="THB16" s="316"/>
      <c r="THC16" s="316"/>
      <c r="THD16" s="316"/>
      <c r="THE16" s="316"/>
      <c r="THF16" s="316"/>
      <c r="THG16" s="316"/>
      <c r="THH16" s="316"/>
      <c r="THI16" s="316"/>
      <c r="THJ16" s="316"/>
      <c r="THK16" s="316"/>
      <c r="THL16" s="316"/>
      <c r="THM16" s="316"/>
      <c r="THN16" s="316"/>
      <c r="THO16" s="316"/>
      <c r="THP16" s="316"/>
      <c r="THQ16" s="316"/>
      <c r="THR16" s="316"/>
      <c r="THS16" s="316"/>
      <c r="THT16" s="316"/>
      <c r="THU16" s="316"/>
      <c r="THV16" s="316"/>
      <c r="THW16" s="316"/>
      <c r="THX16" s="316"/>
      <c r="THY16" s="316"/>
      <c r="THZ16" s="316"/>
      <c r="TIA16" s="316"/>
      <c r="TIB16" s="316"/>
      <c r="TIC16" s="316"/>
      <c r="TID16" s="316"/>
      <c r="TIE16" s="316"/>
      <c r="TIF16" s="316"/>
      <c r="TIG16" s="316"/>
      <c r="TIH16" s="316"/>
      <c r="TII16" s="316"/>
      <c r="TIJ16" s="316"/>
      <c r="TIK16" s="316"/>
      <c r="TIL16" s="316"/>
      <c r="TIM16" s="316"/>
      <c r="TIN16" s="316"/>
      <c r="TIO16" s="316"/>
      <c r="TIP16" s="316"/>
      <c r="TIQ16" s="316"/>
      <c r="TIR16" s="316"/>
      <c r="TIS16" s="316"/>
      <c r="TIT16" s="316"/>
      <c r="TIU16" s="316"/>
      <c r="TIV16" s="316"/>
      <c r="TIW16" s="316"/>
      <c r="TIX16" s="316"/>
      <c r="TIY16" s="316"/>
      <c r="TIZ16" s="316"/>
      <c r="TJA16" s="316"/>
      <c r="TJB16" s="316"/>
      <c r="TJC16" s="316"/>
      <c r="TJD16" s="316"/>
      <c r="TJE16" s="316"/>
      <c r="TJF16" s="316"/>
      <c r="TJG16" s="316"/>
      <c r="TJH16" s="316"/>
      <c r="TJI16" s="316"/>
      <c r="TJJ16" s="316"/>
      <c r="TJK16" s="316"/>
      <c r="TJL16" s="316"/>
      <c r="TJM16" s="316"/>
      <c r="TJN16" s="316"/>
      <c r="TJO16" s="316"/>
      <c r="TJP16" s="316"/>
      <c r="TJQ16" s="316"/>
      <c r="TJR16" s="316"/>
      <c r="TJS16" s="316"/>
      <c r="TJT16" s="316"/>
      <c r="TJU16" s="316"/>
      <c r="TJV16" s="316"/>
      <c r="TJW16" s="316"/>
      <c r="TJX16" s="316"/>
      <c r="TJY16" s="316"/>
      <c r="TJZ16" s="316"/>
      <c r="TKA16" s="316"/>
      <c r="TKB16" s="316"/>
      <c r="TKC16" s="316"/>
      <c r="TKD16" s="316"/>
      <c r="TKE16" s="316"/>
      <c r="TKF16" s="316"/>
      <c r="TKG16" s="316"/>
      <c r="TKH16" s="316"/>
      <c r="TKI16" s="316"/>
      <c r="TKJ16" s="316"/>
      <c r="TKK16" s="316"/>
      <c r="TKL16" s="316"/>
      <c r="TKM16" s="316"/>
      <c r="TKN16" s="316"/>
      <c r="TKO16" s="316"/>
      <c r="TKP16" s="316"/>
      <c r="TKQ16" s="316"/>
      <c r="TKR16" s="316"/>
      <c r="TKS16" s="316"/>
      <c r="TKT16" s="316"/>
      <c r="TKU16" s="316"/>
      <c r="TKV16" s="316"/>
      <c r="TKW16" s="316"/>
      <c r="TKX16" s="316"/>
      <c r="TKY16" s="316"/>
      <c r="TKZ16" s="316"/>
      <c r="TLA16" s="316"/>
      <c r="TLB16" s="316"/>
      <c r="TLC16" s="316"/>
      <c r="TLD16" s="316"/>
      <c r="TLE16" s="316"/>
      <c r="TLF16" s="316"/>
      <c r="TLG16" s="316"/>
      <c r="TLH16" s="316"/>
      <c r="TLI16" s="316"/>
      <c r="TLJ16" s="316"/>
      <c r="TLK16" s="316"/>
      <c r="TLL16" s="316"/>
      <c r="TLM16" s="316"/>
      <c r="TLN16" s="316"/>
      <c r="TLO16" s="316"/>
      <c r="TLP16" s="316"/>
      <c r="TLQ16" s="316"/>
      <c r="TLR16" s="316"/>
      <c r="TLS16" s="316"/>
      <c r="TLT16" s="316"/>
      <c r="TLU16" s="316"/>
      <c r="TLV16" s="316"/>
      <c r="TLW16" s="316"/>
      <c r="TLX16" s="316"/>
      <c r="TLY16" s="316"/>
      <c r="TLZ16" s="316"/>
      <c r="TMA16" s="316"/>
      <c r="TMB16" s="316"/>
      <c r="TMC16" s="316"/>
      <c r="TMD16" s="316"/>
      <c r="TME16" s="316"/>
      <c r="TMF16" s="316"/>
      <c r="TMG16" s="316"/>
      <c r="TMH16" s="316"/>
      <c r="TMI16" s="316"/>
      <c r="TMJ16" s="316"/>
      <c r="TMK16" s="316"/>
      <c r="TML16" s="316"/>
      <c r="TMM16" s="316"/>
      <c r="TMN16" s="316"/>
      <c r="TMO16" s="316"/>
      <c r="TMP16" s="316"/>
      <c r="TMQ16" s="316"/>
      <c r="TMR16" s="316"/>
      <c r="TMS16" s="316"/>
      <c r="TMT16" s="316"/>
      <c r="TMU16" s="316"/>
      <c r="TMV16" s="316"/>
      <c r="TMW16" s="316"/>
      <c r="TMX16" s="316"/>
      <c r="TMY16" s="316"/>
      <c r="TMZ16" s="316"/>
      <c r="TNA16" s="316"/>
      <c r="TNB16" s="316"/>
      <c r="TNC16" s="316"/>
      <c r="TND16" s="316"/>
      <c r="TNE16" s="316"/>
      <c r="TNF16" s="316"/>
      <c r="TNG16" s="316"/>
      <c r="TNH16" s="316"/>
      <c r="TNI16" s="316"/>
      <c r="TNJ16" s="316"/>
      <c r="TNK16" s="316"/>
      <c r="TNL16" s="316"/>
      <c r="TNM16" s="316"/>
      <c r="TNN16" s="316"/>
      <c r="TNO16" s="316"/>
      <c r="TNP16" s="316"/>
      <c r="TNQ16" s="316"/>
      <c r="TNR16" s="316"/>
      <c r="TNS16" s="316"/>
      <c r="TNT16" s="316"/>
      <c r="TNU16" s="316"/>
      <c r="TNV16" s="316"/>
      <c r="TNW16" s="316"/>
      <c r="TNX16" s="316"/>
      <c r="TNY16" s="316"/>
      <c r="TNZ16" s="316"/>
      <c r="TOA16" s="316"/>
      <c r="TOB16" s="316"/>
      <c r="TOC16" s="316"/>
      <c r="TOD16" s="316"/>
      <c r="TOE16" s="316"/>
      <c r="TOF16" s="316"/>
      <c r="TOG16" s="316"/>
      <c r="TOH16" s="316"/>
      <c r="TOI16" s="316"/>
      <c r="TOJ16" s="316"/>
      <c r="TOK16" s="316"/>
      <c r="TOL16" s="316"/>
      <c r="TOM16" s="316"/>
      <c r="TON16" s="316"/>
      <c r="TOO16" s="316"/>
      <c r="TOP16" s="316"/>
      <c r="TOQ16" s="316"/>
      <c r="TOR16" s="316"/>
      <c r="TOS16" s="316"/>
      <c r="TOT16" s="316"/>
      <c r="TOU16" s="316"/>
      <c r="TOV16" s="316"/>
      <c r="TOW16" s="316"/>
      <c r="TOX16" s="316"/>
      <c r="TOY16" s="316"/>
      <c r="TOZ16" s="316"/>
      <c r="TPA16" s="316"/>
      <c r="TPB16" s="316"/>
      <c r="TPC16" s="316"/>
      <c r="TPD16" s="316"/>
      <c r="TPE16" s="316"/>
      <c r="TPF16" s="316"/>
      <c r="TPG16" s="316"/>
      <c r="TPH16" s="316"/>
      <c r="TPI16" s="316"/>
      <c r="TPJ16" s="316"/>
      <c r="TPK16" s="316"/>
      <c r="TPL16" s="316"/>
      <c r="TPM16" s="316"/>
      <c r="TPN16" s="316"/>
      <c r="TPO16" s="316"/>
      <c r="TPP16" s="316"/>
      <c r="TPQ16" s="316"/>
      <c r="TPR16" s="316"/>
      <c r="TPS16" s="316"/>
      <c r="TPT16" s="316"/>
      <c r="TPU16" s="316"/>
      <c r="TPV16" s="316"/>
      <c r="TPW16" s="316"/>
      <c r="TPX16" s="316"/>
      <c r="TPY16" s="316"/>
      <c r="TPZ16" s="316"/>
      <c r="TQA16" s="316"/>
      <c r="TQB16" s="316"/>
      <c r="TQC16" s="316"/>
      <c r="TQD16" s="316"/>
      <c r="TQE16" s="316"/>
      <c r="TQF16" s="316"/>
      <c r="TQG16" s="316"/>
      <c r="TQH16" s="316"/>
      <c r="TQI16" s="316"/>
      <c r="TQJ16" s="316"/>
      <c r="TQK16" s="316"/>
      <c r="TQL16" s="316"/>
      <c r="TQM16" s="316"/>
      <c r="TQN16" s="316"/>
      <c r="TQO16" s="316"/>
      <c r="TQP16" s="316"/>
      <c r="TQQ16" s="316"/>
      <c r="TQR16" s="316"/>
      <c r="TQS16" s="316"/>
      <c r="TQT16" s="316"/>
      <c r="TQU16" s="316"/>
      <c r="TQV16" s="316"/>
      <c r="TQW16" s="316"/>
      <c r="TQX16" s="316"/>
      <c r="TQY16" s="316"/>
      <c r="TQZ16" s="316"/>
      <c r="TRA16" s="316"/>
      <c r="TRB16" s="316"/>
      <c r="TRC16" s="316"/>
      <c r="TRD16" s="316"/>
      <c r="TRE16" s="316"/>
      <c r="TRF16" s="316"/>
      <c r="TRG16" s="316"/>
      <c r="TRH16" s="316"/>
      <c r="TRI16" s="316"/>
      <c r="TRJ16" s="316"/>
      <c r="TRK16" s="316"/>
      <c r="TRL16" s="316"/>
      <c r="TRM16" s="316"/>
      <c r="TRN16" s="316"/>
      <c r="TRO16" s="316"/>
      <c r="TRP16" s="316"/>
      <c r="TRQ16" s="316"/>
      <c r="TRR16" s="316"/>
      <c r="TRS16" s="316"/>
      <c r="TRT16" s="316"/>
      <c r="TRU16" s="316"/>
      <c r="TRV16" s="316"/>
      <c r="TRW16" s="316"/>
      <c r="TRX16" s="316"/>
      <c r="TRY16" s="316"/>
      <c r="TRZ16" s="316"/>
      <c r="TSA16" s="316"/>
      <c r="TSB16" s="316"/>
      <c r="TSC16" s="316"/>
      <c r="TSD16" s="316"/>
      <c r="TSE16" s="316"/>
      <c r="TSF16" s="316"/>
      <c r="TSG16" s="316"/>
      <c r="TSH16" s="316"/>
      <c r="TSI16" s="316"/>
      <c r="TSJ16" s="316"/>
      <c r="TSK16" s="316"/>
      <c r="TSL16" s="316"/>
      <c r="TSM16" s="316"/>
      <c r="TSN16" s="316"/>
      <c r="TSO16" s="316"/>
      <c r="TSP16" s="316"/>
      <c r="TSQ16" s="316"/>
      <c r="TSR16" s="316"/>
      <c r="TSS16" s="316"/>
      <c r="TST16" s="316"/>
      <c r="TSU16" s="316"/>
      <c r="TSV16" s="316"/>
      <c r="TSW16" s="316"/>
      <c r="TSX16" s="316"/>
      <c r="TSY16" s="316"/>
      <c r="TSZ16" s="316"/>
      <c r="TTA16" s="316"/>
      <c r="TTB16" s="316"/>
      <c r="TTC16" s="316"/>
      <c r="TTD16" s="316"/>
      <c r="TTE16" s="316"/>
      <c r="TTF16" s="316"/>
      <c r="TTG16" s="316"/>
      <c r="TTH16" s="316"/>
      <c r="TTI16" s="316"/>
      <c r="TTJ16" s="316"/>
      <c r="TTK16" s="316"/>
      <c r="TTL16" s="316"/>
      <c r="TTM16" s="316"/>
      <c r="TTN16" s="316"/>
      <c r="TTO16" s="316"/>
      <c r="TTP16" s="316"/>
      <c r="TTQ16" s="316"/>
      <c r="TTR16" s="316"/>
      <c r="TTS16" s="316"/>
      <c r="TTT16" s="316"/>
      <c r="TTU16" s="316"/>
      <c r="TTV16" s="316"/>
      <c r="TTW16" s="316"/>
      <c r="TTX16" s="316"/>
      <c r="TTY16" s="316"/>
      <c r="TTZ16" s="316"/>
      <c r="TUA16" s="316"/>
      <c r="TUB16" s="316"/>
      <c r="TUC16" s="316"/>
      <c r="TUD16" s="316"/>
      <c r="TUE16" s="316"/>
      <c r="TUF16" s="316"/>
      <c r="TUG16" s="316"/>
      <c r="TUH16" s="316"/>
      <c r="TUI16" s="316"/>
      <c r="TUJ16" s="316"/>
      <c r="TUK16" s="316"/>
      <c r="TUL16" s="316"/>
      <c r="TUM16" s="316"/>
      <c r="TUN16" s="316"/>
      <c r="TUO16" s="316"/>
      <c r="TUP16" s="316"/>
      <c r="TUQ16" s="316"/>
      <c r="TUR16" s="316"/>
      <c r="TUS16" s="316"/>
      <c r="TUT16" s="316"/>
      <c r="TUU16" s="316"/>
      <c r="TUV16" s="316"/>
      <c r="TUW16" s="316"/>
      <c r="TUX16" s="316"/>
      <c r="TUY16" s="316"/>
      <c r="TUZ16" s="316"/>
      <c r="TVA16" s="316"/>
      <c r="TVB16" s="316"/>
      <c r="TVC16" s="316"/>
      <c r="TVD16" s="316"/>
      <c r="TVE16" s="316"/>
      <c r="TVF16" s="316"/>
      <c r="TVG16" s="316"/>
      <c r="TVH16" s="316"/>
      <c r="TVI16" s="316"/>
      <c r="TVJ16" s="316"/>
      <c r="TVK16" s="316"/>
      <c r="TVL16" s="316"/>
      <c r="TVM16" s="316"/>
      <c r="TVN16" s="316"/>
      <c r="TVO16" s="316"/>
      <c r="TVP16" s="316"/>
      <c r="TVQ16" s="316"/>
      <c r="TVR16" s="316"/>
      <c r="TVS16" s="316"/>
      <c r="TVT16" s="316"/>
      <c r="TVU16" s="316"/>
      <c r="TVV16" s="316"/>
      <c r="TVW16" s="316"/>
      <c r="TVX16" s="316"/>
      <c r="TVY16" s="316"/>
      <c r="TVZ16" s="316"/>
      <c r="TWA16" s="316"/>
      <c r="TWB16" s="316"/>
      <c r="TWC16" s="316"/>
      <c r="TWD16" s="316"/>
      <c r="TWE16" s="316"/>
      <c r="TWF16" s="316"/>
      <c r="TWG16" s="316"/>
      <c r="TWH16" s="316"/>
      <c r="TWI16" s="316"/>
      <c r="TWJ16" s="316"/>
      <c r="TWK16" s="316"/>
      <c r="TWL16" s="316"/>
      <c r="TWM16" s="316"/>
      <c r="TWN16" s="316"/>
      <c r="TWO16" s="316"/>
      <c r="TWP16" s="316"/>
      <c r="TWQ16" s="316"/>
      <c r="TWR16" s="316"/>
      <c r="TWS16" s="316"/>
      <c r="TWT16" s="316"/>
      <c r="TWU16" s="316"/>
      <c r="TWV16" s="316"/>
      <c r="TWW16" s="316"/>
      <c r="TWX16" s="316"/>
      <c r="TWY16" s="316"/>
      <c r="TWZ16" s="316"/>
      <c r="TXA16" s="316"/>
      <c r="TXB16" s="316"/>
      <c r="TXC16" s="316"/>
      <c r="TXD16" s="316"/>
      <c r="TXE16" s="316"/>
      <c r="TXF16" s="316"/>
      <c r="TXG16" s="316"/>
      <c r="TXH16" s="316"/>
      <c r="TXI16" s="316"/>
      <c r="TXJ16" s="316"/>
      <c r="TXK16" s="316"/>
      <c r="TXL16" s="316"/>
      <c r="TXM16" s="316"/>
      <c r="TXN16" s="316"/>
      <c r="TXO16" s="316"/>
      <c r="TXP16" s="316"/>
      <c r="TXQ16" s="316"/>
      <c r="TXR16" s="316"/>
      <c r="TXS16" s="316"/>
      <c r="TXT16" s="316"/>
      <c r="TXU16" s="316"/>
      <c r="TXV16" s="316"/>
      <c r="TXW16" s="316"/>
      <c r="TXX16" s="316"/>
      <c r="TXY16" s="316"/>
      <c r="TXZ16" s="316"/>
      <c r="TYA16" s="316"/>
      <c r="TYB16" s="316"/>
      <c r="TYC16" s="316"/>
      <c r="TYD16" s="316"/>
      <c r="TYE16" s="316"/>
      <c r="TYF16" s="316"/>
      <c r="TYG16" s="316"/>
      <c r="TYH16" s="316"/>
      <c r="TYI16" s="316"/>
      <c r="TYJ16" s="316"/>
      <c r="TYK16" s="316"/>
      <c r="TYL16" s="316"/>
      <c r="TYM16" s="316"/>
      <c r="TYN16" s="316"/>
      <c r="TYO16" s="316"/>
      <c r="TYP16" s="316"/>
      <c r="TYQ16" s="316"/>
      <c r="TYR16" s="316"/>
      <c r="TYS16" s="316"/>
      <c r="TYT16" s="316"/>
      <c r="TYU16" s="316"/>
      <c r="TYV16" s="316"/>
      <c r="TYW16" s="316"/>
      <c r="TYX16" s="316"/>
      <c r="TYY16" s="316"/>
      <c r="TYZ16" s="316"/>
      <c r="TZA16" s="316"/>
      <c r="TZB16" s="316"/>
      <c r="TZC16" s="316"/>
      <c r="TZD16" s="316"/>
      <c r="TZE16" s="316"/>
      <c r="TZF16" s="316"/>
      <c r="TZG16" s="316"/>
      <c r="TZH16" s="316"/>
      <c r="TZI16" s="316"/>
      <c r="TZJ16" s="316"/>
      <c r="TZK16" s="316"/>
      <c r="TZL16" s="316"/>
      <c r="TZM16" s="316"/>
      <c r="TZN16" s="316"/>
      <c r="TZO16" s="316"/>
      <c r="TZP16" s="316"/>
      <c r="TZQ16" s="316"/>
      <c r="TZR16" s="316"/>
      <c r="TZS16" s="316"/>
      <c r="TZT16" s="316"/>
      <c r="TZU16" s="316"/>
      <c r="TZV16" s="316"/>
      <c r="TZW16" s="316"/>
      <c r="TZX16" s="316"/>
      <c r="TZY16" s="316"/>
      <c r="TZZ16" s="316"/>
      <c r="UAA16" s="316"/>
      <c r="UAB16" s="316"/>
      <c r="UAC16" s="316"/>
      <c r="UAD16" s="316"/>
      <c r="UAE16" s="316"/>
      <c r="UAF16" s="316"/>
      <c r="UAG16" s="316"/>
      <c r="UAH16" s="316"/>
      <c r="UAI16" s="316"/>
      <c r="UAJ16" s="316"/>
      <c r="UAK16" s="316"/>
      <c r="UAL16" s="316"/>
      <c r="UAM16" s="316"/>
      <c r="UAN16" s="316"/>
      <c r="UAO16" s="316"/>
      <c r="UAP16" s="316"/>
      <c r="UAQ16" s="316"/>
      <c r="UAR16" s="316"/>
      <c r="UAS16" s="316"/>
      <c r="UAT16" s="316"/>
      <c r="UAU16" s="316"/>
      <c r="UAV16" s="316"/>
      <c r="UAW16" s="316"/>
      <c r="UAX16" s="316"/>
      <c r="UAY16" s="316"/>
      <c r="UAZ16" s="316"/>
      <c r="UBA16" s="316"/>
      <c r="UBB16" s="316"/>
      <c r="UBC16" s="316"/>
      <c r="UBD16" s="316"/>
      <c r="UBE16" s="316"/>
      <c r="UBF16" s="316"/>
      <c r="UBG16" s="316"/>
      <c r="UBH16" s="316"/>
      <c r="UBI16" s="316"/>
      <c r="UBJ16" s="316"/>
      <c r="UBK16" s="316"/>
      <c r="UBL16" s="316"/>
      <c r="UBM16" s="316"/>
      <c r="UBN16" s="316"/>
      <c r="UBO16" s="316"/>
      <c r="UBP16" s="316"/>
      <c r="UBQ16" s="316"/>
      <c r="UBR16" s="316"/>
      <c r="UBS16" s="316"/>
      <c r="UBT16" s="316"/>
      <c r="UBU16" s="316"/>
      <c r="UBV16" s="316"/>
      <c r="UBW16" s="316"/>
      <c r="UBX16" s="316"/>
      <c r="UBY16" s="316"/>
      <c r="UBZ16" s="316"/>
      <c r="UCA16" s="316"/>
      <c r="UCB16" s="316"/>
      <c r="UCC16" s="316"/>
      <c r="UCD16" s="316"/>
      <c r="UCE16" s="316"/>
      <c r="UCF16" s="316"/>
      <c r="UCG16" s="316"/>
      <c r="UCH16" s="316"/>
      <c r="UCI16" s="316"/>
      <c r="UCJ16" s="316"/>
      <c r="UCK16" s="316"/>
      <c r="UCL16" s="316"/>
      <c r="UCM16" s="316"/>
      <c r="UCN16" s="316"/>
      <c r="UCO16" s="316"/>
      <c r="UCP16" s="316"/>
      <c r="UCQ16" s="316"/>
      <c r="UCR16" s="316"/>
      <c r="UCS16" s="316"/>
      <c r="UCT16" s="316"/>
      <c r="UCU16" s="316"/>
      <c r="UCV16" s="316"/>
      <c r="UCW16" s="316"/>
      <c r="UCX16" s="316"/>
      <c r="UCY16" s="316"/>
      <c r="UCZ16" s="316"/>
      <c r="UDA16" s="316"/>
      <c r="UDB16" s="316"/>
      <c r="UDC16" s="316"/>
      <c r="UDD16" s="316"/>
      <c r="UDE16" s="316"/>
      <c r="UDF16" s="316"/>
      <c r="UDG16" s="316"/>
      <c r="UDH16" s="316"/>
      <c r="UDI16" s="316"/>
      <c r="UDJ16" s="316"/>
      <c r="UDK16" s="316"/>
      <c r="UDL16" s="316"/>
      <c r="UDM16" s="316"/>
      <c r="UDN16" s="316"/>
      <c r="UDO16" s="316"/>
      <c r="UDP16" s="316"/>
      <c r="UDQ16" s="316"/>
      <c r="UDR16" s="316"/>
      <c r="UDS16" s="316"/>
      <c r="UDT16" s="316"/>
      <c r="UDU16" s="316"/>
      <c r="UDV16" s="316"/>
      <c r="UDW16" s="316"/>
      <c r="UDX16" s="316"/>
      <c r="UDY16" s="316"/>
      <c r="UDZ16" s="316"/>
      <c r="UEA16" s="316"/>
      <c r="UEB16" s="316"/>
      <c r="UEC16" s="316"/>
      <c r="UED16" s="316"/>
      <c r="UEE16" s="316"/>
      <c r="UEF16" s="316"/>
      <c r="UEG16" s="316"/>
      <c r="UEH16" s="316"/>
      <c r="UEI16" s="316"/>
      <c r="UEJ16" s="316"/>
      <c r="UEK16" s="316"/>
      <c r="UEL16" s="316"/>
      <c r="UEM16" s="316"/>
      <c r="UEN16" s="316"/>
      <c r="UEO16" s="316"/>
      <c r="UEP16" s="316"/>
      <c r="UEQ16" s="316"/>
      <c r="UER16" s="316"/>
      <c r="UES16" s="316"/>
      <c r="UET16" s="316"/>
      <c r="UEU16" s="316"/>
      <c r="UEV16" s="316"/>
      <c r="UEW16" s="316"/>
      <c r="UEX16" s="316"/>
      <c r="UEY16" s="316"/>
      <c r="UEZ16" s="316"/>
      <c r="UFA16" s="316"/>
      <c r="UFB16" s="316"/>
      <c r="UFC16" s="316"/>
      <c r="UFD16" s="316"/>
      <c r="UFE16" s="316"/>
      <c r="UFF16" s="316"/>
      <c r="UFG16" s="316"/>
      <c r="UFH16" s="316"/>
      <c r="UFI16" s="316"/>
      <c r="UFJ16" s="316"/>
      <c r="UFK16" s="316"/>
      <c r="UFL16" s="316"/>
      <c r="UFM16" s="316"/>
      <c r="UFN16" s="316"/>
      <c r="UFO16" s="316"/>
      <c r="UFP16" s="316"/>
      <c r="UFQ16" s="316"/>
      <c r="UFR16" s="316"/>
      <c r="UFS16" s="316"/>
      <c r="UFT16" s="316"/>
      <c r="UFU16" s="316"/>
      <c r="UFV16" s="316"/>
      <c r="UFW16" s="316"/>
      <c r="UFX16" s="316"/>
      <c r="UFY16" s="316"/>
      <c r="UFZ16" s="316"/>
      <c r="UGA16" s="316"/>
      <c r="UGB16" s="316"/>
      <c r="UGC16" s="316"/>
      <c r="UGD16" s="316"/>
      <c r="UGE16" s="316"/>
      <c r="UGF16" s="316"/>
      <c r="UGG16" s="316"/>
      <c r="UGH16" s="316"/>
      <c r="UGI16" s="316"/>
      <c r="UGJ16" s="316"/>
      <c r="UGK16" s="316"/>
      <c r="UGL16" s="316"/>
      <c r="UGM16" s="316"/>
      <c r="UGN16" s="316"/>
      <c r="UGO16" s="316"/>
      <c r="UGP16" s="316"/>
      <c r="UGQ16" s="316"/>
      <c r="UGR16" s="316"/>
      <c r="UGS16" s="316"/>
      <c r="UGT16" s="316"/>
      <c r="UGU16" s="316"/>
      <c r="UGV16" s="316"/>
      <c r="UGW16" s="316"/>
      <c r="UGX16" s="316"/>
      <c r="UGY16" s="316"/>
      <c r="UGZ16" s="316"/>
      <c r="UHA16" s="316"/>
      <c r="UHB16" s="316"/>
      <c r="UHC16" s="316"/>
      <c r="UHD16" s="316"/>
      <c r="UHE16" s="316"/>
      <c r="UHF16" s="316"/>
      <c r="UHG16" s="316"/>
      <c r="UHH16" s="316"/>
      <c r="UHI16" s="316"/>
      <c r="UHJ16" s="316"/>
      <c r="UHK16" s="316"/>
      <c r="UHL16" s="316"/>
      <c r="UHM16" s="316"/>
      <c r="UHN16" s="316"/>
      <c r="UHO16" s="316"/>
      <c r="UHP16" s="316"/>
      <c r="UHQ16" s="316"/>
      <c r="UHR16" s="316"/>
      <c r="UHS16" s="316"/>
      <c r="UHT16" s="316"/>
      <c r="UHU16" s="316"/>
      <c r="UHV16" s="316"/>
      <c r="UHW16" s="316"/>
      <c r="UHX16" s="316"/>
      <c r="UHY16" s="316"/>
      <c r="UHZ16" s="316"/>
      <c r="UIA16" s="316"/>
      <c r="UIB16" s="316"/>
      <c r="UIC16" s="316"/>
      <c r="UID16" s="316"/>
      <c r="UIE16" s="316"/>
      <c r="UIF16" s="316"/>
      <c r="UIG16" s="316"/>
      <c r="UIH16" s="316"/>
      <c r="UII16" s="316"/>
      <c r="UIJ16" s="316"/>
      <c r="UIK16" s="316"/>
      <c r="UIL16" s="316"/>
      <c r="UIM16" s="316"/>
      <c r="UIN16" s="316"/>
      <c r="UIO16" s="316"/>
      <c r="UIP16" s="316"/>
      <c r="UIQ16" s="316"/>
      <c r="UIR16" s="316"/>
      <c r="UIS16" s="316"/>
      <c r="UIT16" s="316"/>
      <c r="UIU16" s="316"/>
      <c r="UIV16" s="316"/>
      <c r="UIW16" s="316"/>
      <c r="UIX16" s="316"/>
      <c r="UIY16" s="316"/>
      <c r="UIZ16" s="316"/>
      <c r="UJA16" s="316"/>
      <c r="UJB16" s="316"/>
      <c r="UJC16" s="316"/>
      <c r="UJD16" s="316"/>
      <c r="UJE16" s="316"/>
      <c r="UJF16" s="316"/>
      <c r="UJG16" s="316"/>
      <c r="UJH16" s="316"/>
      <c r="UJI16" s="316"/>
      <c r="UJJ16" s="316"/>
      <c r="UJK16" s="316"/>
      <c r="UJL16" s="316"/>
      <c r="UJM16" s="316"/>
      <c r="UJN16" s="316"/>
      <c r="UJO16" s="316"/>
      <c r="UJP16" s="316"/>
      <c r="UJQ16" s="316"/>
      <c r="UJR16" s="316"/>
      <c r="UJS16" s="316"/>
      <c r="UJT16" s="316"/>
      <c r="UJU16" s="316"/>
      <c r="UJV16" s="316"/>
      <c r="UJW16" s="316"/>
      <c r="UJX16" s="316"/>
      <c r="UJY16" s="316"/>
      <c r="UJZ16" s="316"/>
      <c r="UKA16" s="316"/>
      <c r="UKB16" s="316"/>
      <c r="UKC16" s="316"/>
      <c r="UKD16" s="316"/>
      <c r="UKE16" s="316"/>
      <c r="UKF16" s="316"/>
      <c r="UKG16" s="316"/>
      <c r="UKH16" s="316"/>
      <c r="UKI16" s="316"/>
      <c r="UKJ16" s="316"/>
      <c r="UKK16" s="316"/>
      <c r="UKL16" s="316"/>
      <c r="UKM16" s="316"/>
      <c r="UKN16" s="316"/>
      <c r="UKO16" s="316"/>
      <c r="UKP16" s="316"/>
      <c r="UKQ16" s="316"/>
      <c r="UKR16" s="316"/>
      <c r="UKS16" s="316"/>
      <c r="UKT16" s="316"/>
      <c r="UKU16" s="316"/>
      <c r="UKV16" s="316"/>
      <c r="UKW16" s="316"/>
      <c r="UKX16" s="316"/>
      <c r="UKY16" s="316"/>
      <c r="UKZ16" s="316"/>
      <c r="ULA16" s="316"/>
      <c r="ULB16" s="316"/>
      <c r="ULC16" s="316"/>
      <c r="ULD16" s="316"/>
      <c r="ULE16" s="316"/>
      <c r="ULF16" s="316"/>
      <c r="ULG16" s="316"/>
      <c r="ULH16" s="316"/>
      <c r="ULI16" s="316"/>
      <c r="ULJ16" s="316"/>
      <c r="ULK16" s="316"/>
      <c r="ULL16" s="316"/>
      <c r="ULM16" s="316"/>
      <c r="ULN16" s="316"/>
      <c r="ULO16" s="316"/>
      <c r="ULP16" s="316"/>
      <c r="ULQ16" s="316"/>
      <c r="ULR16" s="316"/>
      <c r="ULS16" s="316"/>
      <c r="ULT16" s="316"/>
      <c r="ULU16" s="316"/>
      <c r="ULV16" s="316"/>
      <c r="ULW16" s="316"/>
      <c r="ULX16" s="316"/>
      <c r="ULY16" s="316"/>
      <c r="ULZ16" s="316"/>
      <c r="UMA16" s="316"/>
      <c r="UMB16" s="316"/>
      <c r="UMC16" s="316"/>
      <c r="UMD16" s="316"/>
      <c r="UME16" s="316"/>
      <c r="UMF16" s="316"/>
      <c r="UMG16" s="316"/>
      <c r="UMH16" s="316"/>
      <c r="UMI16" s="316"/>
      <c r="UMJ16" s="316"/>
      <c r="UMK16" s="316"/>
      <c r="UML16" s="316"/>
      <c r="UMM16" s="316"/>
      <c r="UMN16" s="316"/>
      <c r="UMO16" s="316"/>
      <c r="UMP16" s="316"/>
      <c r="UMQ16" s="316"/>
      <c r="UMR16" s="316"/>
      <c r="UMS16" s="316"/>
      <c r="UMT16" s="316"/>
      <c r="UMU16" s="316"/>
      <c r="UMV16" s="316"/>
      <c r="UMW16" s="316"/>
      <c r="UMX16" s="316"/>
      <c r="UMY16" s="316"/>
      <c r="UMZ16" s="316"/>
      <c r="UNA16" s="316"/>
      <c r="UNB16" s="316"/>
      <c r="UNC16" s="316"/>
      <c r="UND16" s="316"/>
      <c r="UNE16" s="316"/>
      <c r="UNF16" s="316"/>
      <c r="UNG16" s="316"/>
      <c r="UNH16" s="316"/>
      <c r="UNI16" s="316"/>
      <c r="UNJ16" s="316"/>
      <c r="UNK16" s="316"/>
      <c r="UNL16" s="316"/>
      <c r="UNM16" s="316"/>
      <c r="UNN16" s="316"/>
      <c r="UNO16" s="316"/>
      <c r="UNP16" s="316"/>
      <c r="UNQ16" s="316"/>
      <c r="UNR16" s="316"/>
      <c r="UNS16" s="316"/>
      <c r="UNT16" s="316"/>
      <c r="UNU16" s="316"/>
      <c r="UNV16" s="316"/>
      <c r="UNW16" s="316"/>
      <c r="UNX16" s="316"/>
      <c r="UNY16" s="316"/>
      <c r="UNZ16" s="316"/>
      <c r="UOA16" s="316"/>
      <c r="UOB16" s="316"/>
      <c r="UOC16" s="316"/>
      <c r="UOD16" s="316"/>
      <c r="UOE16" s="316"/>
      <c r="UOF16" s="316"/>
      <c r="UOG16" s="316"/>
      <c r="UOH16" s="316"/>
      <c r="UOI16" s="316"/>
      <c r="UOJ16" s="316"/>
      <c r="UOK16" s="316"/>
      <c r="UOL16" s="316"/>
      <c r="UOM16" s="316"/>
      <c r="UON16" s="316"/>
      <c r="UOO16" s="316"/>
      <c r="UOP16" s="316"/>
      <c r="UOQ16" s="316"/>
      <c r="UOR16" s="316"/>
      <c r="UOS16" s="316"/>
      <c r="UOT16" s="316"/>
      <c r="UOU16" s="316"/>
      <c r="UOV16" s="316"/>
      <c r="UOW16" s="316"/>
      <c r="UOX16" s="316"/>
      <c r="UOY16" s="316"/>
      <c r="UOZ16" s="316"/>
      <c r="UPA16" s="316"/>
      <c r="UPB16" s="316"/>
      <c r="UPC16" s="316"/>
      <c r="UPD16" s="316"/>
      <c r="UPE16" s="316"/>
      <c r="UPF16" s="316"/>
      <c r="UPG16" s="316"/>
      <c r="UPH16" s="316"/>
      <c r="UPI16" s="316"/>
      <c r="UPJ16" s="316"/>
      <c r="UPK16" s="316"/>
      <c r="UPL16" s="316"/>
      <c r="UPM16" s="316"/>
      <c r="UPN16" s="316"/>
      <c r="UPO16" s="316"/>
      <c r="UPP16" s="316"/>
      <c r="UPQ16" s="316"/>
      <c r="UPR16" s="316"/>
      <c r="UPS16" s="316"/>
      <c r="UPT16" s="316"/>
      <c r="UPU16" s="316"/>
      <c r="UPV16" s="316"/>
      <c r="UPW16" s="316"/>
      <c r="UPX16" s="316"/>
      <c r="UPY16" s="316"/>
      <c r="UPZ16" s="316"/>
      <c r="UQA16" s="316"/>
      <c r="UQB16" s="316"/>
      <c r="UQC16" s="316"/>
      <c r="UQD16" s="316"/>
      <c r="UQE16" s="316"/>
      <c r="UQF16" s="316"/>
      <c r="UQG16" s="316"/>
      <c r="UQH16" s="316"/>
      <c r="UQI16" s="316"/>
      <c r="UQJ16" s="316"/>
      <c r="UQK16" s="316"/>
      <c r="UQL16" s="316"/>
      <c r="UQM16" s="316"/>
      <c r="UQN16" s="316"/>
      <c r="UQO16" s="316"/>
      <c r="UQP16" s="316"/>
      <c r="UQQ16" s="316"/>
      <c r="UQR16" s="316"/>
      <c r="UQS16" s="316"/>
      <c r="UQT16" s="316"/>
      <c r="UQU16" s="316"/>
      <c r="UQV16" s="316"/>
      <c r="UQW16" s="316"/>
      <c r="UQX16" s="316"/>
      <c r="UQY16" s="316"/>
      <c r="UQZ16" s="316"/>
      <c r="URA16" s="316"/>
      <c r="URB16" s="316"/>
      <c r="URC16" s="316"/>
      <c r="URD16" s="316"/>
      <c r="URE16" s="316"/>
      <c r="URF16" s="316"/>
      <c r="URG16" s="316"/>
      <c r="URH16" s="316"/>
      <c r="URI16" s="316"/>
      <c r="URJ16" s="316"/>
      <c r="URK16" s="316"/>
      <c r="URL16" s="316"/>
      <c r="URM16" s="316"/>
      <c r="URN16" s="316"/>
      <c r="URO16" s="316"/>
      <c r="URP16" s="316"/>
      <c r="URQ16" s="316"/>
      <c r="URR16" s="316"/>
      <c r="URS16" s="316"/>
      <c r="URT16" s="316"/>
      <c r="URU16" s="316"/>
      <c r="URV16" s="316"/>
      <c r="URW16" s="316"/>
      <c r="URX16" s="316"/>
      <c r="URY16" s="316"/>
      <c r="URZ16" s="316"/>
      <c r="USA16" s="316"/>
      <c r="USB16" s="316"/>
      <c r="USC16" s="316"/>
      <c r="USD16" s="316"/>
      <c r="USE16" s="316"/>
      <c r="USF16" s="316"/>
      <c r="USG16" s="316"/>
      <c r="USH16" s="316"/>
      <c r="USI16" s="316"/>
      <c r="USJ16" s="316"/>
      <c r="USK16" s="316"/>
      <c r="USL16" s="316"/>
      <c r="USM16" s="316"/>
      <c r="USN16" s="316"/>
      <c r="USO16" s="316"/>
      <c r="USP16" s="316"/>
      <c r="USQ16" s="316"/>
      <c r="USR16" s="316"/>
      <c r="USS16" s="316"/>
      <c r="UST16" s="316"/>
      <c r="USU16" s="316"/>
      <c r="USV16" s="316"/>
      <c r="USW16" s="316"/>
      <c r="USX16" s="316"/>
      <c r="USY16" s="316"/>
      <c r="USZ16" s="316"/>
      <c r="UTA16" s="316"/>
      <c r="UTB16" s="316"/>
      <c r="UTC16" s="316"/>
      <c r="UTD16" s="316"/>
      <c r="UTE16" s="316"/>
      <c r="UTF16" s="316"/>
      <c r="UTG16" s="316"/>
      <c r="UTH16" s="316"/>
      <c r="UTI16" s="316"/>
      <c r="UTJ16" s="316"/>
      <c r="UTK16" s="316"/>
      <c r="UTL16" s="316"/>
      <c r="UTM16" s="316"/>
      <c r="UTN16" s="316"/>
      <c r="UTO16" s="316"/>
      <c r="UTP16" s="316"/>
      <c r="UTQ16" s="316"/>
      <c r="UTR16" s="316"/>
      <c r="UTS16" s="316"/>
      <c r="UTT16" s="316"/>
      <c r="UTU16" s="316"/>
      <c r="UTV16" s="316"/>
      <c r="UTW16" s="316"/>
      <c r="UTX16" s="316"/>
      <c r="UTY16" s="316"/>
      <c r="UTZ16" s="316"/>
      <c r="UUA16" s="316"/>
      <c r="UUB16" s="316"/>
      <c r="UUC16" s="316"/>
      <c r="UUD16" s="316"/>
      <c r="UUE16" s="316"/>
      <c r="UUF16" s="316"/>
      <c r="UUG16" s="316"/>
      <c r="UUH16" s="316"/>
      <c r="UUI16" s="316"/>
      <c r="UUJ16" s="316"/>
      <c r="UUK16" s="316"/>
      <c r="UUL16" s="316"/>
      <c r="UUM16" s="316"/>
      <c r="UUN16" s="316"/>
      <c r="UUO16" s="316"/>
      <c r="UUP16" s="316"/>
      <c r="UUQ16" s="316"/>
      <c r="UUR16" s="316"/>
      <c r="UUS16" s="316"/>
      <c r="UUT16" s="316"/>
      <c r="UUU16" s="316"/>
      <c r="UUV16" s="316"/>
      <c r="UUW16" s="316"/>
      <c r="UUX16" s="316"/>
      <c r="UUY16" s="316"/>
      <c r="UUZ16" s="316"/>
      <c r="UVA16" s="316"/>
      <c r="UVB16" s="316"/>
      <c r="UVC16" s="316"/>
      <c r="UVD16" s="316"/>
      <c r="UVE16" s="316"/>
      <c r="UVF16" s="316"/>
      <c r="UVG16" s="316"/>
      <c r="UVH16" s="316"/>
      <c r="UVI16" s="316"/>
      <c r="UVJ16" s="316"/>
      <c r="UVK16" s="316"/>
      <c r="UVL16" s="316"/>
      <c r="UVM16" s="316"/>
      <c r="UVN16" s="316"/>
      <c r="UVO16" s="316"/>
      <c r="UVP16" s="316"/>
      <c r="UVQ16" s="316"/>
      <c r="UVR16" s="316"/>
      <c r="UVS16" s="316"/>
      <c r="UVT16" s="316"/>
      <c r="UVU16" s="316"/>
      <c r="UVV16" s="316"/>
      <c r="UVW16" s="316"/>
      <c r="UVX16" s="316"/>
      <c r="UVY16" s="316"/>
      <c r="UVZ16" s="316"/>
      <c r="UWA16" s="316"/>
      <c r="UWB16" s="316"/>
      <c r="UWC16" s="316"/>
      <c r="UWD16" s="316"/>
      <c r="UWE16" s="316"/>
      <c r="UWF16" s="316"/>
      <c r="UWG16" s="316"/>
      <c r="UWH16" s="316"/>
      <c r="UWI16" s="316"/>
      <c r="UWJ16" s="316"/>
      <c r="UWK16" s="316"/>
      <c r="UWL16" s="316"/>
      <c r="UWM16" s="316"/>
      <c r="UWN16" s="316"/>
      <c r="UWO16" s="316"/>
      <c r="UWP16" s="316"/>
      <c r="UWQ16" s="316"/>
      <c r="UWR16" s="316"/>
      <c r="UWS16" s="316"/>
      <c r="UWT16" s="316"/>
      <c r="UWU16" s="316"/>
      <c r="UWV16" s="316"/>
      <c r="UWW16" s="316"/>
      <c r="UWX16" s="316"/>
      <c r="UWY16" s="316"/>
      <c r="UWZ16" s="316"/>
      <c r="UXA16" s="316"/>
      <c r="UXB16" s="316"/>
      <c r="UXC16" s="316"/>
      <c r="UXD16" s="316"/>
      <c r="UXE16" s="316"/>
      <c r="UXF16" s="316"/>
      <c r="UXG16" s="316"/>
      <c r="UXH16" s="316"/>
      <c r="UXI16" s="316"/>
      <c r="UXJ16" s="316"/>
      <c r="UXK16" s="316"/>
      <c r="UXL16" s="316"/>
      <c r="UXM16" s="316"/>
      <c r="UXN16" s="316"/>
      <c r="UXO16" s="316"/>
      <c r="UXP16" s="316"/>
      <c r="UXQ16" s="316"/>
      <c r="UXR16" s="316"/>
      <c r="UXS16" s="316"/>
      <c r="UXT16" s="316"/>
      <c r="UXU16" s="316"/>
      <c r="UXV16" s="316"/>
      <c r="UXW16" s="316"/>
      <c r="UXX16" s="316"/>
      <c r="UXY16" s="316"/>
      <c r="UXZ16" s="316"/>
      <c r="UYA16" s="316"/>
      <c r="UYB16" s="316"/>
      <c r="UYC16" s="316"/>
      <c r="UYD16" s="316"/>
      <c r="UYE16" s="316"/>
      <c r="UYF16" s="316"/>
      <c r="UYG16" s="316"/>
      <c r="UYH16" s="316"/>
      <c r="UYI16" s="316"/>
      <c r="UYJ16" s="316"/>
      <c r="UYK16" s="316"/>
      <c r="UYL16" s="316"/>
      <c r="UYM16" s="316"/>
      <c r="UYN16" s="316"/>
      <c r="UYO16" s="316"/>
      <c r="UYP16" s="316"/>
      <c r="UYQ16" s="316"/>
      <c r="UYR16" s="316"/>
      <c r="UYS16" s="316"/>
      <c r="UYT16" s="316"/>
      <c r="UYU16" s="316"/>
      <c r="UYV16" s="316"/>
      <c r="UYW16" s="316"/>
      <c r="UYX16" s="316"/>
      <c r="UYY16" s="316"/>
      <c r="UYZ16" s="316"/>
      <c r="UZA16" s="316"/>
      <c r="UZB16" s="316"/>
      <c r="UZC16" s="316"/>
      <c r="UZD16" s="316"/>
      <c r="UZE16" s="316"/>
      <c r="UZF16" s="316"/>
      <c r="UZG16" s="316"/>
      <c r="UZH16" s="316"/>
      <c r="UZI16" s="316"/>
      <c r="UZJ16" s="316"/>
      <c r="UZK16" s="316"/>
      <c r="UZL16" s="316"/>
      <c r="UZM16" s="316"/>
      <c r="UZN16" s="316"/>
      <c r="UZO16" s="316"/>
      <c r="UZP16" s="316"/>
      <c r="UZQ16" s="316"/>
      <c r="UZR16" s="316"/>
      <c r="UZS16" s="316"/>
      <c r="UZT16" s="316"/>
      <c r="UZU16" s="316"/>
      <c r="UZV16" s="316"/>
      <c r="UZW16" s="316"/>
      <c r="UZX16" s="316"/>
      <c r="UZY16" s="316"/>
      <c r="UZZ16" s="316"/>
      <c r="VAA16" s="316"/>
      <c r="VAB16" s="316"/>
      <c r="VAC16" s="316"/>
      <c r="VAD16" s="316"/>
      <c r="VAE16" s="316"/>
      <c r="VAF16" s="316"/>
      <c r="VAG16" s="316"/>
      <c r="VAH16" s="316"/>
      <c r="VAI16" s="316"/>
      <c r="VAJ16" s="316"/>
      <c r="VAK16" s="316"/>
      <c r="VAL16" s="316"/>
      <c r="VAM16" s="316"/>
      <c r="VAN16" s="316"/>
      <c r="VAO16" s="316"/>
      <c r="VAP16" s="316"/>
      <c r="VAQ16" s="316"/>
      <c r="VAR16" s="316"/>
      <c r="VAS16" s="316"/>
      <c r="VAT16" s="316"/>
      <c r="VAU16" s="316"/>
      <c r="VAV16" s="316"/>
      <c r="VAW16" s="316"/>
      <c r="VAX16" s="316"/>
      <c r="VAY16" s="316"/>
      <c r="VAZ16" s="316"/>
      <c r="VBA16" s="316"/>
      <c r="VBB16" s="316"/>
      <c r="VBC16" s="316"/>
      <c r="VBD16" s="316"/>
      <c r="VBE16" s="316"/>
      <c r="VBF16" s="316"/>
      <c r="VBG16" s="316"/>
      <c r="VBH16" s="316"/>
      <c r="VBI16" s="316"/>
      <c r="VBJ16" s="316"/>
      <c r="VBK16" s="316"/>
      <c r="VBL16" s="316"/>
      <c r="VBM16" s="316"/>
      <c r="VBN16" s="316"/>
      <c r="VBO16" s="316"/>
      <c r="VBP16" s="316"/>
      <c r="VBQ16" s="316"/>
      <c r="VBR16" s="316"/>
      <c r="VBS16" s="316"/>
      <c r="VBT16" s="316"/>
      <c r="VBU16" s="316"/>
      <c r="VBV16" s="316"/>
      <c r="VBW16" s="316"/>
      <c r="VBX16" s="316"/>
      <c r="VBY16" s="316"/>
      <c r="VBZ16" s="316"/>
      <c r="VCA16" s="316"/>
      <c r="VCB16" s="316"/>
      <c r="VCC16" s="316"/>
      <c r="VCD16" s="316"/>
      <c r="VCE16" s="316"/>
      <c r="VCF16" s="316"/>
      <c r="VCG16" s="316"/>
      <c r="VCH16" s="316"/>
      <c r="VCI16" s="316"/>
      <c r="VCJ16" s="316"/>
      <c r="VCK16" s="316"/>
      <c r="VCL16" s="316"/>
      <c r="VCM16" s="316"/>
      <c r="VCN16" s="316"/>
      <c r="VCO16" s="316"/>
      <c r="VCP16" s="316"/>
      <c r="VCQ16" s="316"/>
      <c r="VCR16" s="316"/>
      <c r="VCS16" s="316"/>
      <c r="VCT16" s="316"/>
      <c r="VCU16" s="316"/>
      <c r="VCV16" s="316"/>
      <c r="VCW16" s="316"/>
      <c r="VCX16" s="316"/>
      <c r="VCY16" s="316"/>
      <c r="VCZ16" s="316"/>
      <c r="VDA16" s="316"/>
      <c r="VDB16" s="316"/>
      <c r="VDC16" s="316"/>
      <c r="VDD16" s="316"/>
      <c r="VDE16" s="316"/>
      <c r="VDF16" s="316"/>
      <c r="VDG16" s="316"/>
      <c r="VDH16" s="316"/>
      <c r="VDI16" s="316"/>
      <c r="VDJ16" s="316"/>
      <c r="VDK16" s="316"/>
      <c r="VDL16" s="316"/>
      <c r="VDM16" s="316"/>
      <c r="VDN16" s="316"/>
      <c r="VDO16" s="316"/>
      <c r="VDP16" s="316"/>
      <c r="VDQ16" s="316"/>
      <c r="VDR16" s="316"/>
      <c r="VDS16" s="316"/>
      <c r="VDT16" s="316"/>
      <c r="VDU16" s="316"/>
      <c r="VDV16" s="316"/>
      <c r="VDW16" s="316"/>
      <c r="VDX16" s="316"/>
      <c r="VDY16" s="316"/>
      <c r="VDZ16" s="316"/>
      <c r="VEA16" s="316"/>
      <c r="VEB16" s="316"/>
      <c r="VEC16" s="316"/>
      <c r="VED16" s="316"/>
      <c r="VEE16" s="316"/>
      <c r="VEF16" s="316"/>
      <c r="VEG16" s="316"/>
      <c r="VEH16" s="316"/>
      <c r="VEI16" s="316"/>
      <c r="VEJ16" s="316"/>
      <c r="VEK16" s="316"/>
      <c r="VEL16" s="316"/>
      <c r="VEM16" s="316"/>
      <c r="VEN16" s="316"/>
      <c r="VEO16" s="316"/>
      <c r="VEP16" s="316"/>
      <c r="VEQ16" s="316"/>
      <c r="VER16" s="316"/>
      <c r="VES16" s="316"/>
      <c r="VET16" s="316"/>
      <c r="VEU16" s="316"/>
      <c r="VEV16" s="316"/>
      <c r="VEW16" s="316"/>
      <c r="VEX16" s="316"/>
      <c r="VEY16" s="316"/>
      <c r="VEZ16" s="316"/>
      <c r="VFA16" s="316"/>
      <c r="VFB16" s="316"/>
      <c r="VFC16" s="316"/>
      <c r="VFD16" s="316"/>
      <c r="VFE16" s="316"/>
      <c r="VFF16" s="316"/>
      <c r="VFG16" s="316"/>
      <c r="VFH16" s="316"/>
      <c r="VFI16" s="316"/>
      <c r="VFJ16" s="316"/>
      <c r="VFK16" s="316"/>
      <c r="VFL16" s="316"/>
      <c r="VFM16" s="316"/>
      <c r="VFN16" s="316"/>
      <c r="VFO16" s="316"/>
      <c r="VFP16" s="316"/>
      <c r="VFQ16" s="316"/>
      <c r="VFR16" s="316"/>
      <c r="VFS16" s="316"/>
      <c r="VFT16" s="316"/>
      <c r="VFU16" s="316"/>
      <c r="VFV16" s="316"/>
      <c r="VFW16" s="316"/>
      <c r="VFX16" s="316"/>
      <c r="VFY16" s="316"/>
      <c r="VFZ16" s="316"/>
      <c r="VGA16" s="316"/>
      <c r="VGB16" s="316"/>
      <c r="VGC16" s="316"/>
      <c r="VGD16" s="316"/>
      <c r="VGE16" s="316"/>
      <c r="VGF16" s="316"/>
      <c r="VGG16" s="316"/>
      <c r="VGH16" s="316"/>
      <c r="VGI16" s="316"/>
      <c r="VGJ16" s="316"/>
      <c r="VGK16" s="316"/>
      <c r="VGL16" s="316"/>
      <c r="VGM16" s="316"/>
      <c r="VGN16" s="316"/>
      <c r="VGO16" s="316"/>
      <c r="VGP16" s="316"/>
      <c r="VGQ16" s="316"/>
      <c r="VGR16" s="316"/>
      <c r="VGS16" s="316"/>
      <c r="VGT16" s="316"/>
      <c r="VGU16" s="316"/>
      <c r="VGV16" s="316"/>
      <c r="VGW16" s="316"/>
      <c r="VGX16" s="316"/>
      <c r="VGY16" s="316"/>
      <c r="VGZ16" s="316"/>
      <c r="VHA16" s="316"/>
      <c r="VHB16" s="316"/>
      <c r="VHC16" s="316"/>
      <c r="VHD16" s="316"/>
      <c r="VHE16" s="316"/>
      <c r="VHF16" s="316"/>
      <c r="VHG16" s="316"/>
      <c r="VHH16" s="316"/>
      <c r="VHI16" s="316"/>
      <c r="VHJ16" s="316"/>
      <c r="VHK16" s="316"/>
      <c r="VHL16" s="316"/>
      <c r="VHM16" s="316"/>
      <c r="VHN16" s="316"/>
      <c r="VHO16" s="316"/>
      <c r="VHP16" s="316"/>
      <c r="VHQ16" s="316"/>
      <c r="VHR16" s="316"/>
      <c r="VHS16" s="316"/>
      <c r="VHT16" s="316"/>
      <c r="VHU16" s="316"/>
      <c r="VHV16" s="316"/>
      <c r="VHW16" s="316"/>
      <c r="VHX16" s="316"/>
      <c r="VHY16" s="316"/>
      <c r="VHZ16" s="316"/>
      <c r="VIA16" s="316"/>
      <c r="VIB16" s="316"/>
      <c r="VIC16" s="316"/>
      <c r="VID16" s="316"/>
      <c r="VIE16" s="316"/>
      <c r="VIF16" s="316"/>
      <c r="VIG16" s="316"/>
      <c r="VIH16" s="316"/>
      <c r="VII16" s="316"/>
      <c r="VIJ16" s="316"/>
      <c r="VIK16" s="316"/>
      <c r="VIL16" s="316"/>
      <c r="VIM16" s="316"/>
      <c r="VIN16" s="316"/>
      <c r="VIO16" s="316"/>
      <c r="VIP16" s="316"/>
      <c r="VIQ16" s="316"/>
      <c r="VIR16" s="316"/>
      <c r="VIS16" s="316"/>
      <c r="VIT16" s="316"/>
      <c r="VIU16" s="316"/>
      <c r="VIV16" s="316"/>
      <c r="VIW16" s="316"/>
      <c r="VIX16" s="316"/>
      <c r="VIY16" s="316"/>
      <c r="VIZ16" s="316"/>
      <c r="VJA16" s="316"/>
      <c r="VJB16" s="316"/>
      <c r="VJC16" s="316"/>
      <c r="VJD16" s="316"/>
      <c r="VJE16" s="316"/>
      <c r="VJF16" s="316"/>
      <c r="VJG16" s="316"/>
      <c r="VJH16" s="316"/>
      <c r="VJI16" s="316"/>
      <c r="VJJ16" s="316"/>
      <c r="VJK16" s="316"/>
      <c r="VJL16" s="316"/>
      <c r="VJM16" s="316"/>
      <c r="VJN16" s="316"/>
      <c r="VJO16" s="316"/>
      <c r="VJP16" s="316"/>
      <c r="VJQ16" s="316"/>
      <c r="VJR16" s="316"/>
      <c r="VJS16" s="316"/>
      <c r="VJT16" s="316"/>
      <c r="VJU16" s="316"/>
      <c r="VJV16" s="316"/>
      <c r="VJW16" s="316"/>
      <c r="VJX16" s="316"/>
      <c r="VJY16" s="316"/>
      <c r="VJZ16" s="316"/>
      <c r="VKA16" s="316"/>
      <c r="VKB16" s="316"/>
      <c r="VKC16" s="316"/>
      <c r="VKD16" s="316"/>
      <c r="VKE16" s="316"/>
      <c r="VKF16" s="316"/>
      <c r="VKG16" s="316"/>
      <c r="VKH16" s="316"/>
      <c r="VKI16" s="316"/>
      <c r="VKJ16" s="316"/>
      <c r="VKK16" s="316"/>
      <c r="VKL16" s="316"/>
      <c r="VKM16" s="316"/>
      <c r="VKN16" s="316"/>
      <c r="VKO16" s="316"/>
      <c r="VKP16" s="316"/>
      <c r="VKQ16" s="316"/>
      <c r="VKR16" s="316"/>
      <c r="VKS16" s="316"/>
      <c r="VKT16" s="316"/>
      <c r="VKU16" s="316"/>
      <c r="VKV16" s="316"/>
      <c r="VKW16" s="316"/>
      <c r="VKX16" s="316"/>
      <c r="VKY16" s="316"/>
      <c r="VKZ16" s="316"/>
      <c r="VLA16" s="316"/>
      <c r="VLB16" s="316"/>
      <c r="VLC16" s="316"/>
      <c r="VLD16" s="316"/>
      <c r="VLE16" s="316"/>
      <c r="VLF16" s="316"/>
      <c r="VLG16" s="316"/>
      <c r="VLH16" s="316"/>
      <c r="VLI16" s="316"/>
      <c r="VLJ16" s="316"/>
      <c r="VLK16" s="316"/>
      <c r="VLL16" s="316"/>
      <c r="VLM16" s="316"/>
      <c r="VLN16" s="316"/>
      <c r="VLO16" s="316"/>
      <c r="VLP16" s="316"/>
      <c r="VLQ16" s="316"/>
      <c r="VLR16" s="316"/>
      <c r="VLS16" s="316"/>
      <c r="VLT16" s="316"/>
      <c r="VLU16" s="316"/>
      <c r="VLV16" s="316"/>
      <c r="VLW16" s="316"/>
      <c r="VLX16" s="316"/>
      <c r="VLY16" s="316"/>
      <c r="VLZ16" s="316"/>
      <c r="VMA16" s="316"/>
      <c r="VMB16" s="316"/>
      <c r="VMC16" s="316"/>
      <c r="VMD16" s="316"/>
      <c r="VME16" s="316"/>
      <c r="VMF16" s="316"/>
      <c r="VMG16" s="316"/>
      <c r="VMH16" s="316"/>
      <c r="VMI16" s="316"/>
      <c r="VMJ16" s="316"/>
      <c r="VMK16" s="316"/>
      <c r="VML16" s="316"/>
      <c r="VMM16" s="316"/>
      <c r="VMN16" s="316"/>
      <c r="VMO16" s="316"/>
      <c r="VMP16" s="316"/>
      <c r="VMQ16" s="316"/>
      <c r="VMR16" s="316"/>
      <c r="VMS16" s="316"/>
      <c r="VMT16" s="316"/>
      <c r="VMU16" s="316"/>
      <c r="VMV16" s="316"/>
      <c r="VMW16" s="316"/>
      <c r="VMX16" s="316"/>
      <c r="VMY16" s="316"/>
      <c r="VMZ16" s="316"/>
      <c r="VNA16" s="316"/>
      <c r="VNB16" s="316"/>
      <c r="VNC16" s="316"/>
      <c r="VND16" s="316"/>
      <c r="VNE16" s="316"/>
      <c r="VNF16" s="316"/>
      <c r="VNG16" s="316"/>
      <c r="VNH16" s="316"/>
      <c r="VNI16" s="316"/>
      <c r="VNJ16" s="316"/>
      <c r="VNK16" s="316"/>
      <c r="VNL16" s="316"/>
      <c r="VNM16" s="316"/>
      <c r="VNN16" s="316"/>
      <c r="VNO16" s="316"/>
      <c r="VNP16" s="316"/>
      <c r="VNQ16" s="316"/>
      <c r="VNR16" s="316"/>
      <c r="VNS16" s="316"/>
      <c r="VNT16" s="316"/>
      <c r="VNU16" s="316"/>
      <c r="VNV16" s="316"/>
      <c r="VNW16" s="316"/>
      <c r="VNX16" s="316"/>
      <c r="VNY16" s="316"/>
      <c r="VNZ16" s="316"/>
      <c r="VOA16" s="316"/>
      <c r="VOB16" s="316"/>
      <c r="VOC16" s="316"/>
      <c r="VOD16" s="316"/>
      <c r="VOE16" s="316"/>
      <c r="VOF16" s="316"/>
      <c r="VOG16" s="316"/>
      <c r="VOH16" s="316"/>
      <c r="VOI16" s="316"/>
      <c r="VOJ16" s="316"/>
      <c r="VOK16" s="316"/>
      <c r="VOL16" s="316"/>
      <c r="VOM16" s="316"/>
      <c r="VON16" s="316"/>
      <c r="VOO16" s="316"/>
      <c r="VOP16" s="316"/>
      <c r="VOQ16" s="316"/>
      <c r="VOR16" s="316"/>
      <c r="VOS16" s="316"/>
      <c r="VOT16" s="316"/>
      <c r="VOU16" s="316"/>
      <c r="VOV16" s="316"/>
      <c r="VOW16" s="316"/>
      <c r="VOX16" s="316"/>
      <c r="VOY16" s="316"/>
      <c r="VOZ16" s="316"/>
      <c r="VPA16" s="316"/>
      <c r="VPB16" s="316"/>
      <c r="VPC16" s="316"/>
      <c r="VPD16" s="316"/>
      <c r="VPE16" s="316"/>
      <c r="VPF16" s="316"/>
      <c r="VPG16" s="316"/>
      <c r="VPH16" s="316"/>
      <c r="VPI16" s="316"/>
      <c r="VPJ16" s="316"/>
      <c r="VPK16" s="316"/>
      <c r="VPL16" s="316"/>
      <c r="VPM16" s="316"/>
      <c r="VPN16" s="316"/>
      <c r="VPO16" s="316"/>
      <c r="VPP16" s="316"/>
      <c r="VPQ16" s="316"/>
      <c r="VPR16" s="316"/>
      <c r="VPS16" s="316"/>
      <c r="VPT16" s="316"/>
      <c r="VPU16" s="316"/>
      <c r="VPV16" s="316"/>
      <c r="VPW16" s="316"/>
      <c r="VPX16" s="316"/>
      <c r="VPY16" s="316"/>
      <c r="VPZ16" s="316"/>
      <c r="VQA16" s="316"/>
      <c r="VQB16" s="316"/>
      <c r="VQC16" s="316"/>
      <c r="VQD16" s="316"/>
      <c r="VQE16" s="316"/>
      <c r="VQF16" s="316"/>
      <c r="VQG16" s="316"/>
      <c r="VQH16" s="316"/>
      <c r="VQI16" s="316"/>
      <c r="VQJ16" s="316"/>
      <c r="VQK16" s="316"/>
      <c r="VQL16" s="316"/>
      <c r="VQM16" s="316"/>
      <c r="VQN16" s="316"/>
      <c r="VQO16" s="316"/>
      <c r="VQP16" s="316"/>
      <c r="VQQ16" s="316"/>
      <c r="VQR16" s="316"/>
      <c r="VQS16" s="316"/>
      <c r="VQT16" s="316"/>
      <c r="VQU16" s="316"/>
      <c r="VQV16" s="316"/>
      <c r="VQW16" s="316"/>
      <c r="VQX16" s="316"/>
      <c r="VQY16" s="316"/>
      <c r="VQZ16" s="316"/>
      <c r="VRA16" s="316"/>
      <c r="VRB16" s="316"/>
      <c r="VRC16" s="316"/>
      <c r="VRD16" s="316"/>
      <c r="VRE16" s="316"/>
      <c r="VRF16" s="316"/>
      <c r="VRG16" s="316"/>
      <c r="VRH16" s="316"/>
      <c r="VRI16" s="316"/>
      <c r="VRJ16" s="316"/>
      <c r="VRK16" s="316"/>
      <c r="VRL16" s="316"/>
      <c r="VRM16" s="316"/>
      <c r="VRN16" s="316"/>
      <c r="VRO16" s="316"/>
      <c r="VRP16" s="316"/>
      <c r="VRQ16" s="316"/>
      <c r="VRR16" s="316"/>
      <c r="VRS16" s="316"/>
      <c r="VRT16" s="316"/>
      <c r="VRU16" s="316"/>
      <c r="VRV16" s="316"/>
      <c r="VRW16" s="316"/>
      <c r="VRX16" s="316"/>
      <c r="VRY16" s="316"/>
      <c r="VRZ16" s="316"/>
      <c r="VSA16" s="316"/>
      <c r="VSB16" s="316"/>
      <c r="VSC16" s="316"/>
      <c r="VSD16" s="316"/>
      <c r="VSE16" s="316"/>
      <c r="VSF16" s="316"/>
      <c r="VSG16" s="316"/>
      <c r="VSH16" s="316"/>
      <c r="VSI16" s="316"/>
      <c r="VSJ16" s="316"/>
      <c r="VSK16" s="316"/>
      <c r="VSL16" s="316"/>
      <c r="VSM16" s="316"/>
      <c r="VSN16" s="316"/>
      <c r="VSO16" s="316"/>
      <c r="VSP16" s="316"/>
      <c r="VSQ16" s="316"/>
      <c r="VSR16" s="316"/>
      <c r="VSS16" s="316"/>
      <c r="VST16" s="316"/>
      <c r="VSU16" s="316"/>
      <c r="VSV16" s="316"/>
      <c r="VSW16" s="316"/>
      <c r="VSX16" s="316"/>
      <c r="VSY16" s="316"/>
      <c r="VSZ16" s="316"/>
      <c r="VTA16" s="316"/>
      <c r="VTB16" s="316"/>
      <c r="VTC16" s="316"/>
      <c r="VTD16" s="316"/>
      <c r="VTE16" s="316"/>
      <c r="VTF16" s="316"/>
      <c r="VTG16" s="316"/>
      <c r="VTH16" s="316"/>
      <c r="VTI16" s="316"/>
      <c r="VTJ16" s="316"/>
      <c r="VTK16" s="316"/>
      <c r="VTL16" s="316"/>
      <c r="VTM16" s="316"/>
      <c r="VTN16" s="316"/>
      <c r="VTO16" s="316"/>
      <c r="VTP16" s="316"/>
      <c r="VTQ16" s="316"/>
      <c r="VTR16" s="316"/>
      <c r="VTS16" s="316"/>
      <c r="VTT16" s="316"/>
      <c r="VTU16" s="316"/>
      <c r="VTV16" s="316"/>
      <c r="VTW16" s="316"/>
      <c r="VTX16" s="316"/>
      <c r="VTY16" s="316"/>
      <c r="VTZ16" s="316"/>
      <c r="VUA16" s="316"/>
      <c r="VUB16" s="316"/>
      <c r="VUC16" s="316"/>
      <c r="VUD16" s="316"/>
      <c r="VUE16" s="316"/>
      <c r="VUF16" s="316"/>
      <c r="VUG16" s="316"/>
      <c r="VUH16" s="316"/>
      <c r="VUI16" s="316"/>
      <c r="VUJ16" s="316"/>
      <c r="VUK16" s="316"/>
      <c r="VUL16" s="316"/>
      <c r="VUM16" s="316"/>
      <c r="VUN16" s="316"/>
      <c r="VUO16" s="316"/>
      <c r="VUP16" s="316"/>
      <c r="VUQ16" s="316"/>
      <c r="VUR16" s="316"/>
      <c r="VUS16" s="316"/>
      <c r="VUT16" s="316"/>
      <c r="VUU16" s="316"/>
      <c r="VUV16" s="316"/>
      <c r="VUW16" s="316"/>
      <c r="VUX16" s="316"/>
      <c r="VUY16" s="316"/>
      <c r="VUZ16" s="316"/>
      <c r="VVA16" s="316"/>
      <c r="VVB16" s="316"/>
      <c r="VVC16" s="316"/>
      <c r="VVD16" s="316"/>
      <c r="VVE16" s="316"/>
      <c r="VVF16" s="316"/>
      <c r="VVG16" s="316"/>
      <c r="VVH16" s="316"/>
      <c r="VVI16" s="316"/>
      <c r="VVJ16" s="316"/>
      <c r="VVK16" s="316"/>
      <c r="VVL16" s="316"/>
      <c r="VVM16" s="316"/>
      <c r="VVN16" s="316"/>
      <c r="VVO16" s="316"/>
      <c r="VVP16" s="316"/>
      <c r="VVQ16" s="316"/>
      <c r="VVR16" s="316"/>
      <c r="VVS16" s="316"/>
      <c r="VVT16" s="316"/>
      <c r="VVU16" s="316"/>
      <c r="VVV16" s="316"/>
      <c r="VVW16" s="316"/>
      <c r="VVX16" s="316"/>
      <c r="VVY16" s="316"/>
      <c r="VVZ16" s="316"/>
      <c r="VWA16" s="316"/>
      <c r="VWB16" s="316"/>
      <c r="VWC16" s="316"/>
      <c r="VWD16" s="316"/>
      <c r="VWE16" s="316"/>
      <c r="VWF16" s="316"/>
      <c r="VWG16" s="316"/>
      <c r="VWH16" s="316"/>
      <c r="VWI16" s="316"/>
      <c r="VWJ16" s="316"/>
      <c r="VWK16" s="316"/>
      <c r="VWL16" s="316"/>
      <c r="VWM16" s="316"/>
      <c r="VWN16" s="316"/>
      <c r="VWO16" s="316"/>
      <c r="VWP16" s="316"/>
      <c r="VWQ16" s="316"/>
      <c r="VWR16" s="316"/>
      <c r="VWS16" s="316"/>
      <c r="VWT16" s="316"/>
      <c r="VWU16" s="316"/>
      <c r="VWV16" s="316"/>
      <c r="VWW16" s="316"/>
      <c r="VWX16" s="316"/>
      <c r="VWY16" s="316"/>
      <c r="VWZ16" s="316"/>
      <c r="VXA16" s="316"/>
      <c r="VXB16" s="316"/>
      <c r="VXC16" s="316"/>
      <c r="VXD16" s="316"/>
      <c r="VXE16" s="316"/>
      <c r="VXF16" s="316"/>
      <c r="VXG16" s="316"/>
      <c r="VXH16" s="316"/>
      <c r="VXI16" s="316"/>
      <c r="VXJ16" s="316"/>
      <c r="VXK16" s="316"/>
      <c r="VXL16" s="316"/>
      <c r="VXM16" s="316"/>
      <c r="VXN16" s="316"/>
      <c r="VXO16" s="316"/>
      <c r="VXP16" s="316"/>
      <c r="VXQ16" s="316"/>
      <c r="VXR16" s="316"/>
      <c r="VXS16" s="316"/>
      <c r="VXT16" s="316"/>
      <c r="VXU16" s="316"/>
      <c r="VXV16" s="316"/>
      <c r="VXW16" s="316"/>
      <c r="VXX16" s="316"/>
      <c r="VXY16" s="316"/>
      <c r="VXZ16" s="316"/>
      <c r="VYA16" s="316"/>
      <c r="VYB16" s="316"/>
      <c r="VYC16" s="316"/>
      <c r="VYD16" s="316"/>
      <c r="VYE16" s="316"/>
      <c r="VYF16" s="316"/>
      <c r="VYG16" s="316"/>
      <c r="VYH16" s="316"/>
      <c r="VYI16" s="316"/>
      <c r="VYJ16" s="316"/>
      <c r="VYK16" s="316"/>
      <c r="VYL16" s="316"/>
      <c r="VYM16" s="316"/>
      <c r="VYN16" s="316"/>
      <c r="VYO16" s="316"/>
      <c r="VYP16" s="316"/>
      <c r="VYQ16" s="316"/>
      <c r="VYR16" s="316"/>
      <c r="VYS16" s="316"/>
      <c r="VYT16" s="316"/>
      <c r="VYU16" s="316"/>
      <c r="VYV16" s="316"/>
      <c r="VYW16" s="316"/>
      <c r="VYX16" s="316"/>
      <c r="VYY16" s="316"/>
      <c r="VYZ16" s="316"/>
      <c r="VZA16" s="316"/>
      <c r="VZB16" s="316"/>
      <c r="VZC16" s="316"/>
      <c r="VZD16" s="316"/>
      <c r="VZE16" s="316"/>
      <c r="VZF16" s="316"/>
      <c r="VZG16" s="316"/>
      <c r="VZH16" s="316"/>
      <c r="VZI16" s="316"/>
      <c r="VZJ16" s="316"/>
      <c r="VZK16" s="316"/>
      <c r="VZL16" s="316"/>
      <c r="VZM16" s="316"/>
      <c r="VZN16" s="316"/>
      <c r="VZO16" s="316"/>
      <c r="VZP16" s="316"/>
      <c r="VZQ16" s="316"/>
      <c r="VZR16" s="316"/>
      <c r="VZS16" s="316"/>
      <c r="VZT16" s="316"/>
      <c r="VZU16" s="316"/>
      <c r="VZV16" s="316"/>
      <c r="VZW16" s="316"/>
      <c r="VZX16" s="316"/>
      <c r="VZY16" s="316"/>
      <c r="VZZ16" s="316"/>
      <c r="WAA16" s="316"/>
      <c r="WAB16" s="316"/>
      <c r="WAC16" s="316"/>
      <c r="WAD16" s="316"/>
      <c r="WAE16" s="316"/>
      <c r="WAF16" s="316"/>
      <c r="WAG16" s="316"/>
      <c r="WAH16" s="316"/>
      <c r="WAI16" s="316"/>
      <c r="WAJ16" s="316"/>
      <c r="WAK16" s="316"/>
      <c r="WAL16" s="316"/>
      <c r="WAM16" s="316"/>
      <c r="WAN16" s="316"/>
      <c r="WAO16" s="316"/>
      <c r="WAP16" s="316"/>
      <c r="WAQ16" s="316"/>
      <c r="WAR16" s="316"/>
      <c r="WAS16" s="316"/>
      <c r="WAT16" s="316"/>
      <c r="WAU16" s="316"/>
      <c r="WAV16" s="316"/>
      <c r="WAW16" s="316"/>
      <c r="WAX16" s="316"/>
      <c r="WAY16" s="316"/>
      <c r="WAZ16" s="316"/>
      <c r="WBA16" s="316"/>
      <c r="WBB16" s="316"/>
      <c r="WBC16" s="316"/>
      <c r="WBD16" s="316"/>
      <c r="WBE16" s="316"/>
      <c r="WBF16" s="316"/>
      <c r="WBG16" s="316"/>
      <c r="WBH16" s="316"/>
      <c r="WBI16" s="316"/>
      <c r="WBJ16" s="316"/>
      <c r="WBK16" s="316"/>
      <c r="WBL16" s="316"/>
      <c r="WBM16" s="316"/>
      <c r="WBN16" s="316"/>
      <c r="WBO16" s="316"/>
      <c r="WBP16" s="316"/>
      <c r="WBQ16" s="316"/>
      <c r="WBR16" s="316"/>
      <c r="WBS16" s="316"/>
      <c r="WBT16" s="316"/>
      <c r="WBU16" s="316"/>
      <c r="WBV16" s="316"/>
      <c r="WBW16" s="316"/>
      <c r="WBX16" s="316"/>
      <c r="WBY16" s="316"/>
      <c r="WBZ16" s="316"/>
      <c r="WCA16" s="316"/>
      <c r="WCB16" s="316"/>
      <c r="WCC16" s="316"/>
      <c r="WCD16" s="316"/>
      <c r="WCE16" s="316"/>
      <c r="WCF16" s="316"/>
      <c r="WCG16" s="316"/>
      <c r="WCH16" s="316"/>
      <c r="WCI16" s="316"/>
      <c r="WCJ16" s="316"/>
      <c r="WCK16" s="316"/>
      <c r="WCL16" s="316"/>
      <c r="WCM16" s="316"/>
      <c r="WCN16" s="316"/>
      <c r="WCO16" s="316"/>
      <c r="WCP16" s="316"/>
      <c r="WCQ16" s="316"/>
      <c r="WCR16" s="316"/>
      <c r="WCS16" s="316"/>
      <c r="WCT16" s="316"/>
      <c r="WCU16" s="316"/>
      <c r="WCV16" s="316"/>
      <c r="WCW16" s="316"/>
      <c r="WCX16" s="316"/>
      <c r="WCY16" s="316"/>
      <c r="WCZ16" s="316"/>
      <c r="WDA16" s="316"/>
      <c r="WDB16" s="316"/>
      <c r="WDC16" s="316"/>
      <c r="WDD16" s="316"/>
      <c r="WDE16" s="316"/>
      <c r="WDF16" s="316"/>
      <c r="WDG16" s="316"/>
      <c r="WDH16" s="316"/>
      <c r="WDI16" s="316"/>
      <c r="WDJ16" s="316"/>
      <c r="WDK16" s="316"/>
      <c r="WDL16" s="316"/>
      <c r="WDM16" s="316"/>
      <c r="WDN16" s="316"/>
      <c r="WDO16" s="316"/>
      <c r="WDP16" s="316"/>
      <c r="WDQ16" s="316"/>
      <c r="WDR16" s="316"/>
      <c r="WDS16" s="316"/>
      <c r="WDT16" s="316"/>
      <c r="WDU16" s="316"/>
      <c r="WDV16" s="316"/>
      <c r="WDW16" s="316"/>
      <c r="WDX16" s="316"/>
      <c r="WDY16" s="316"/>
      <c r="WDZ16" s="316"/>
      <c r="WEA16" s="316"/>
      <c r="WEB16" s="316"/>
      <c r="WEC16" s="316"/>
      <c r="WED16" s="316"/>
      <c r="WEE16" s="316"/>
      <c r="WEF16" s="316"/>
      <c r="WEG16" s="316"/>
      <c r="WEH16" s="316"/>
      <c r="WEI16" s="316"/>
      <c r="WEJ16" s="316"/>
      <c r="WEK16" s="316"/>
      <c r="WEL16" s="316"/>
      <c r="WEM16" s="316"/>
      <c r="WEN16" s="316"/>
      <c r="WEO16" s="316"/>
      <c r="WEP16" s="316"/>
      <c r="WEQ16" s="316"/>
      <c r="WER16" s="316"/>
      <c r="WES16" s="316"/>
      <c r="WET16" s="316"/>
      <c r="WEU16" s="316"/>
      <c r="WEV16" s="316"/>
      <c r="WEW16" s="316"/>
      <c r="WEX16" s="316"/>
      <c r="WEY16" s="316"/>
      <c r="WEZ16" s="316"/>
      <c r="WFA16" s="316"/>
      <c r="WFB16" s="316"/>
      <c r="WFC16" s="316"/>
      <c r="WFD16" s="316"/>
      <c r="WFE16" s="316"/>
      <c r="WFF16" s="316"/>
      <c r="WFG16" s="316"/>
      <c r="WFH16" s="316"/>
      <c r="WFI16" s="316"/>
      <c r="WFJ16" s="316"/>
      <c r="WFK16" s="316"/>
      <c r="WFL16" s="316"/>
      <c r="WFM16" s="316"/>
      <c r="WFN16" s="316"/>
      <c r="WFO16" s="316"/>
      <c r="WFP16" s="316"/>
      <c r="WFQ16" s="316"/>
      <c r="WFR16" s="316"/>
      <c r="WFS16" s="316"/>
      <c r="WFT16" s="316"/>
      <c r="WFU16" s="316"/>
      <c r="WFV16" s="316"/>
      <c r="WFW16" s="316"/>
      <c r="WFX16" s="316"/>
      <c r="WFY16" s="316"/>
      <c r="WFZ16" s="316"/>
      <c r="WGA16" s="316"/>
      <c r="WGB16" s="316"/>
      <c r="WGC16" s="316"/>
      <c r="WGD16" s="316"/>
      <c r="WGE16" s="316"/>
      <c r="WGF16" s="316"/>
      <c r="WGG16" s="316"/>
      <c r="WGH16" s="316"/>
      <c r="WGI16" s="316"/>
      <c r="WGJ16" s="316"/>
      <c r="WGK16" s="316"/>
      <c r="WGL16" s="316"/>
      <c r="WGM16" s="316"/>
      <c r="WGN16" s="316"/>
      <c r="WGO16" s="316"/>
      <c r="WGP16" s="316"/>
      <c r="WGQ16" s="316"/>
      <c r="WGR16" s="316"/>
      <c r="WGS16" s="316"/>
      <c r="WGT16" s="316"/>
      <c r="WGU16" s="316"/>
      <c r="WGV16" s="316"/>
      <c r="WGW16" s="316"/>
      <c r="WGX16" s="316"/>
      <c r="WGY16" s="316"/>
      <c r="WGZ16" s="316"/>
      <c r="WHA16" s="316"/>
      <c r="WHB16" s="316"/>
      <c r="WHC16" s="316"/>
      <c r="WHD16" s="316"/>
      <c r="WHE16" s="316"/>
      <c r="WHF16" s="316"/>
      <c r="WHG16" s="316"/>
      <c r="WHH16" s="316"/>
      <c r="WHI16" s="316"/>
      <c r="WHJ16" s="316"/>
      <c r="WHK16" s="316"/>
      <c r="WHL16" s="316"/>
      <c r="WHM16" s="316"/>
      <c r="WHN16" s="316"/>
      <c r="WHO16" s="316"/>
      <c r="WHP16" s="316"/>
      <c r="WHQ16" s="316"/>
      <c r="WHR16" s="316"/>
      <c r="WHS16" s="316"/>
      <c r="WHT16" s="316"/>
      <c r="WHU16" s="316"/>
      <c r="WHV16" s="316"/>
      <c r="WHW16" s="316"/>
      <c r="WHX16" s="316"/>
      <c r="WHY16" s="316"/>
      <c r="WHZ16" s="316"/>
      <c r="WIA16" s="316"/>
      <c r="WIB16" s="316"/>
      <c r="WIC16" s="316"/>
      <c r="WID16" s="316"/>
      <c r="WIE16" s="316"/>
      <c r="WIF16" s="316"/>
      <c r="WIG16" s="316"/>
      <c r="WIH16" s="316"/>
      <c r="WII16" s="316"/>
      <c r="WIJ16" s="316"/>
      <c r="WIK16" s="316"/>
      <c r="WIL16" s="316"/>
      <c r="WIM16" s="316"/>
      <c r="WIN16" s="316"/>
      <c r="WIO16" s="316"/>
      <c r="WIP16" s="316"/>
      <c r="WIQ16" s="316"/>
      <c r="WIR16" s="316"/>
      <c r="WIS16" s="316"/>
      <c r="WIT16" s="316"/>
      <c r="WIU16" s="316"/>
      <c r="WIV16" s="316"/>
      <c r="WIW16" s="316"/>
      <c r="WIX16" s="316"/>
      <c r="WIY16" s="316"/>
      <c r="WIZ16" s="316"/>
      <c r="WJA16" s="316"/>
      <c r="WJB16" s="316"/>
      <c r="WJC16" s="316"/>
      <c r="WJD16" s="316"/>
      <c r="WJE16" s="316"/>
      <c r="WJF16" s="316"/>
      <c r="WJG16" s="316"/>
      <c r="WJH16" s="316"/>
      <c r="WJI16" s="316"/>
      <c r="WJJ16" s="316"/>
      <c r="WJK16" s="316"/>
      <c r="WJL16" s="316"/>
      <c r="WJM16" s="316"/>
      <c r="WJN16" s="316"/>
      <c r="WJO16" s="316"/>
      <c r="WJP16" s="316"/>
      <c r="WJQ16" s="316"/>
      <c r="WJR16" s="316"/>
      <c r="WJS16" s="316"/>
      <c r="WJT16" s="316"/>
      <c r="WJU16" s="316"/>
      <c r="WJV16" s="316"/>
      <c r="WJW16" s="316"/>
      <c r="WJX16" s="316"/>
      <c r="WJY16" s="316"/>
      <c r="WJZ16" s="316"/>
      <c r="WKA16" s="316"/>
      <c r="WKB16" s="316"/>
      <c r="WKC16" s="316"/>
      <c r="WKD16" s="316"/>
      <c r="WKE16" s="316"/>
      <c r="WKF16" s="316"/>
      <c r="WKG16" s="316"/>
      <c r="WKH16" s="316"/>
      <c r="WKI16" s="316"/>
      <c r="WKJ16" s="316"/>
      <c r="WKK16" s="316"/>
      <c r="WKL16" s="316"/>
      <c r="WKM16" s="316"/>
      <c r="WKN16" s="316"/>
      <c r="WKO16" s="316"/>
      <c r="WKP16" s="316"/>
      <c r="WKQ16" s="316"/>
      <c r="WKR16" s="316"/>
      <c r="WKS16" s="316"/>
      <c r="WKT16" s="316"/>
      <c r="WKU16" s="316"/>
      <c r="WKV16" s="316"/>
      <c r="WKW16" s="316"/>
      <c r="WKX16" s="316"/>
      <c r="WKY16" s="316"/>
      <c r="WKZ16" s="316"/>
      <c r="WLA16" s="316"/>
      <c r="WLB16" s="316"/>
      <c r="WLC16" s="316"/>
      <c r="WLD16" s="316"/>
      <c r="WLE16" s="316"/>
      <c r="WLF16" s="316"/>
      <c r="WLG16" s="316"/>
      <c r="WLH16" s="316"/>
      <c r="WLI16" s="316"/>
      <c r="WLJ16" s="316"/>
      <c r="WLK16" s="316"/>
      <c r="WLL16" s="316"/>
      <c r="WLM16" s="316"/>
      <c r="WLN16" s="316"/>
      <c r="WLO16" s="316"/>
      <c r="WLP16" s="316"/>
      <c r="WLQ16" s="316"/>
      <c r="WLR16" s="316"/>
      <c r="WLS16" s="316"/>
      <c r="WLT16" s="316"/>
      <c r="WLU16" s="316"/>
      <c r="WLV16" s="316"/>
      <c r="WLW16" s="316"/>
      <c r="WLX16" s="316"/>
      <c r="WLY16" s="316"/>
      <c r="WLZ16" s="316"/>
      <c r="WMA16" s="316"/>
      <c r="WMB16" s="316"/>
      <c r="WMC16" s="316"/>
      <c r="WMD16" s="316"/>
      <c r="WME16" s="316"/>
      <c r="WMF16" s="316"/>
      <c r="WMG16" s="316"/>
      <c r="WMH16" s="316"/>
      <c r="WMI16" s="316"/>
      <c r="WMJ16" s="316"/>
      <c r="WMK16" s="316"/>
      <c r="WML16" s="316"/>
      <c r="WMM16" s="316"/>
      <c r="WMN16" s="316"/>
      <c r="WMO16" s="316"/>
      <c r="WMP16" s="316"/>
      <c r="WMQ16" s="316"/>
      <c r="WMR16" s="316"/>
      <c r="WMS16" s="316"/>
      <c r="WMT16" s="316"/>
      <c r="WMU16" s="316"/>
      <c r="WMV16" s="316"/>
      <c r="WMW16" s="316"/>
      <c r="WMX16" s="316"/>
      <c r="WMY16" s="316"/>
      <c r="WMZ16" s="316"/>
      <c r="WNA16" s="316"/>
      <c r="WNB16" s="316"/>
      <c r="WNC16" s="316"/>
      <c r="WND16" s="316"/>
      <c r="WNE16" s="316"/>
      <c r="WNF16" s="316"/>
      <c r="WNG16" s="316"/>
      <c r="WNH16" s="316"/>
      <c r="WNI16" s="316"/>
      <c r="WNJ16" s="316"/>
      <c r="WNK16" s="316"/>
      <c r="WNL16" s="316"/>
      <c r="WNM16" s="316"/>
      <c r="WNN16" s="316"/>
      <c r="WNO16" s="316"/>
      <c r="WNP16" s="316"/>
      <c r="WNQ16" s="316"/>
      <c r="WNR16" s="316"/>
      <c r="WNS16" s="316"/>
      <c r="WNT16" s="316"/>
      <c r="WNU16" s="316"/>
      <c r="WNV16" s="316"/>
      <c r="WNW16" s="316"/>
      <c r="WNX16" s="316"/>
      <c r="WNY16" s="316"/>
      <c r="WNZ16" s="316"/>
      <c r="WOA16" s="316"/>
      <c r="WOB16" s="316"/>
      <c r="WOC16" s="316"/>
      <c r="WOD16" s="316"/>
      <c r="WOE16" s="316"/>
      <c r="WOF16" s="316"/>
      <c r="WOG16" s="316"/>
      <c r="WOH16" s="316"/>
      <c r="WOI16" s="316"/>
      <c r="WOJ16" s="316"/>
      <c r="WOK16" s="316"/>
      <c r="WOL16" s="316"/>
      <c r="WOM16" s="316"/>
      <c r="WON16" s="316"/>
      <c r="WOO16" s="316"/>
      <c r="WOP16" s="316"/>
      <c r="WOQ16" s="316"/>
      <c r="WOR16" s="316"/>
      <c r="WOS16" s="316"/>
      <c r="WOT16" s="316"/>
      <c r="WOU16" s="316"/>
      <c r="WOV16" s="316"/>
      <c r="WOW16" s="316"/>
      <c r="WOX16" s="316"/>
      <c r="WOY16" s="316"/>
      <c r="WOZ16" s="316"/>
      <c r="WPA16" s="316"/>
      <c r="WPB16" s="316"/>
      <c r="WPC16" s="316"/>
      <c r="WPD16" s="316"/>
      <c r="WPE16" s="316"/>
      <c r="WPF16" s="316"/>
      <c r="WPG16" s="316"/>
      <c r="WPH16" s="316"/>
      <c r="WPI16" s="316"/>
      <c r="WPJ16" s="316"/>
      <c r="WPK16" s="316"/>
      <c r="WPL16" s="316"/>
      <c r="WPM16" s="316"/>
      <c r="WPN16" s="316"/>
      <c r="WPO16" s="316"/>
      <c r="WPP16" s="316"/>
      <c r="WPQ16" s="316"/>
      <c r="WPR16" s="316"/>
      <c r="WPS16" s="316"/>
      <c r="WPT16" s="316"/>
      <c r="WPU16" s="316"/>
      <c r="WPV16" s="316"/>
      <c r="WPW16" s="316"/>
      <c r="WPX16" s="316"/>
      <c r="WPY16" s="316"/>
      <c r="WPZ16" s="316"/>
      <c r="WQA16" s="316"/>
      <c r="WQB16" s="316"/>
      <c r="WQC16" s="316"/>
      <c r="WQD16" s="316"/>
      <c r="WQE16" s="316"/>
      <c r="WQF16" s="316"/>
      <c r="WQG16" s="316"/>
      <c r="WQH16" s="316"/>
      <c r="WQI16" s="316"/>
      <c r="WQJ16" s="316"/>
      <c r="WQK16" s="316"/>
      <c r="WQL16" s="316"/>
      <c r="WQM16" s="316"/>
      <c r="WQN16" s="316"/>
      <c r="WQO16" s="316"/>
      <c r="WQP16" s="316"/>
      <c r="WQQ16" s="316"/>
      <c r="WQR16" s="316"/>
      <c r="WQS16" s="316"/>
      <c r="WQT16" s="316"/>
      <c r="WQU16" s="316"/>
      <c r="WQV16" s="316"/>
      <c r="WQW16" s="316"/>
      <c r="WQX16" s="316"/>
      <c r="WQY16" s="316"/>
      <c r="WQZ16" s="316"/>
      <c r="WRA16" s="316"/>
      <c r="WRB16" s="316"/>
      <c r="WRC16" s="316"/>
      <c r="WRD16" s="316"/>
      <c r="WRE16" s="316"/>
      <c r="WRF16" s="316"/>
      <c r="WRG16" s="316"/>
      <c r="WRH16" s="316"/>
      <c r="WRI16" s="316"/>
      <c r="WRJ16" s="316"/>
      <c r="WRK16" s="316"/>
      <c r="WRL16" s="316"/>
      <c r="WRM16" s="316"/>
      <c r="WRN16" s="316"/>
      <c r="WRO16" s="316"/>
      <c r="WRP16" s="316"/>
      <c r="WRQ16" s="316"/>
      <c r="WRR16" s="316"/>
      <c r="WRS16" s="316"/>
      <c r="WRT16" s="316"/>
      <c r="WRU16" s="316"/>
      <c r="WRV16" s="316"/>
      <c r="WRW16" s="316"/>
      <c r="WRX16" s="316"/>
      <c r="WRY16" s="316"/>
      <c r="WRZ16" s="316"/>
      <c r="WSA16" s="316"/>
      <c r="WSB16" s="316"/>
      <c r="WSC16" s="316"/>
      <c r="WSD16" s="316"/>
      <c r="WSE16" s="316"/>
      <c r="WSF16" s="316"/>
      <c r="WSG16" s="316"/>
      <c r="WSH16" s="316"/>
      <c r="WSI16" s="316"/>
      <c r="WSJ16" s="316"/>
      <c r="WSK16" s="316"/>
      <c r="WSL16" s="316"/>
      <c r="WSM16" s="316"/>
      <c r="WSN16" s="316"/>
      <c r="WSO16" s="316"/>
      <c r="WSP16" s="316"/>
      <c r="WSQ16" s="316"/>
      <c r="WSR16" s="316"/>
      <c r="WSS16" s="316"/>
      <c r="WST16" s="316"/>
      <c r="WSU16" s="316"/>
      <c r="WSV16" s="316"/>
      <c r="WSW16" s="316"/>
      <c r="WSX16" s="316"/>
      <c r="WSY16" s="316"/>
      <c r="WSZ16" s="316"/>
      <c r="WTA16" s="316"/>
      <c r="WTB16" s="316"/>
      <c r="WTC16" s="316"/>
      <c r="WTD16" s="316"/>
      <c r="WTE16" s="316"/>
      <c r="WTF16" s="316"/>
      <c r="WTG16" s="316"/>
      <c r="WTH16" s="316"/>
      <c r="WTI16" s="316"/>
      <c r="WTJ16" s="316"/>
      <c r="WTK16" s="316"/>
      <c r="WTL16" s="316"/>
      <c r="WTM16" s="316"/>
      <c r="WTN16" s="316"/>
      <c r="WTO16" s="316"/>
      <c r="WTP16" s="316"/>
      <c r="WTQ16" s="316"/>
      <c r="WTR16" s="316"/>
      <c r="WTS16" s="316"/>
      <c r="WTT16" s="316"/>
      <c r="WTU16" s="316"/>
      <c r="WTV16" s="316"/>
      <c r="WTW16" s="316"/>
      <c r="WTX16" s="316"/>
      <c r="WTY16" s="316"/>
      <c r="WTZ16" s="316"/>
      <c r="WUA16" s="316"/>
      <c r="WUB16" s="316"/>
      <c r="WUC16" s="316"/>
      <c r="WUD16" s="316"/>
      <c r="WUE16" s="316"/>
      <c r="WUF16" s="316"/>
      <c r="WUG16" s="316"/>
      <c r="WUH16" s="316"/>
      <c r="WUI16" s="316"/>
      <c r="WUJ16" s="316"/>
      <c r="WUK16" s="316"/>
      <c r="WUL16" s="316"/>
      <c r="WUM16" s="316"/>
      <c r="WUN16" s="316"/>
      <c r="WUO16" s="316"/>
      <c r="WUP16" s="316"/>
      <c r="WUQ16" s="316"/>
      <c r="WUR16" s="316"/>
      <c r="WUS16" s="316"/>
      <c r="WUT16" s="316"/>
      <c r="WUU16" s="316"/>
      <c r="WUV16" s="316"/>
      <c r="WUW16" s="316"/>
      <c r="WUX16" s="316"/>
      <c r="WUY16" s="316"/>
      <c r="WUZ16" s="316"/>
      <c r="WVA16" s="316"/>
      <c r="WVB16" s="316"/>
      <c r="WVC16" s="316"/>
      <c r="WVD16" s="316"/>
      <c r="WVE16" s="316"/>
      <c r="WVF16" s="316"/>
      <c r="WVG16" s="316"/>
      <c r="WVH16" s="316"/>
      <c r="WVI16" s="316"/>
      <c r="WVJ16" s="316"/>
      <c r="WVK16" s="316"/>
      <c r="WVL16" s="316"/>
      <c r="WVM16" s="316"/>
      <c r="WVN16" s="316"/>
      <c r="WVO16" s="316"/>
      <c r="WVP16" s="316"/>
      <c r="WVQ16" s="316"/>
      <c r="WVR16" s="316"/>
      <c r="WVS16" s="316"/>
      <c r="WVT16" s="316"/>
      <c r="WVU16" s="316"/>
      <c r="WVV16" s="316"/>
      <c r="WVW16" s="316"/>
      <c r="WVX16" s="316"/>
      <c r="WVY16" s="316"/>
      <c r="WVZ16" s="316"/>
      <c r="WWA16" s="316"/>
      <c r="WWB16" s="316"/>
      <c r="WWC16" s="316"/>
      <c r="WWD16" s="316"/>
      <c r="WWE16" s="316"/>
      <c r="WWF16" s="316"/>
      <c r="WWG16" s="316"/>
      <c r="WWH16" s="316"/>
      <c r="WWI16" s="316"/>
      <c r="WWJ16" s="316"/>
      <c r="WWK16" s="316"/>
      <c r="WWL16" s="316"/>
      <c r="WWM16" s="316"/>
      <c r="WWN16" s="316"/>
      <c r="WWO16" s="316"/>
      <c r="WWP16" s="316"/>
      <c r="WWQ16" s="316"/>
      <c r="WWR16" s="316"/>
      <c r="WWS16" s="316"/>
      <c r="WWT16" s="316"/>
      <c r="WWU16" s="316"/>
      <c r="WWV16" s="316"/>
      <c r="WWW16" s="316"/>
      <c r="WWX16" s="316"/>
      <c r="WWY16" s="316"/>
      <c r="WWZ16" s="316"/>
      <c r="WXA16" s="316"/>
      <c r="WXB16" s="316"/>
      <c r="WXC16" s="316"/>
      <c r="WXD16" s="316"/>
      <c r="WXE16" s="316"/>
      <c r="WXF16" s="316"/>
      <c r="WXG16" s="316"/>
      <c r="WXH16" s="316"/>
      <c r="WXI16" s="316"/>
      <c r="WXJ16" s="316"/>
      <c r="WXK16" s="316"/>
      <c r="WXL16" s="316"/>
      <c r="WXM16" s="316"/>
      <c r="WXN16" s="316"/>
      <c r="WXO16" s="316"/>
      <c r="WXP16" s="316"/>
      <c r="WXQ16" s="316"/>
      <c r="WXR16" s="316"/>
      <c r="WXS16" s="316"/>
      <c r="WXT16" s="316"/>
      <c r="WXU16" s="316"/>
      <c r="WXV16" s="316"/>
      <c r="WXW16" s="316"/>
      <c r="WXX16" s="316"/>
      <c r="WXY16" s="316"/>
      <c r="WXZ16" s="316"/>
      <c r="WYA16" s="316"/>
      <c r="WYB16" s="316"/>
      <c r="WYC16" s="316"/>
      <c r="WYD16" s="316"/>
      <c r="WYE16" s="316"/>
      <c r="WYF16" s="316"/>
      <c r="WYG16" s="316"/>
      <c r="WYH16" s="316"/>
      <c r="WYI16" s="316"/>
      <c r="WYJ16" s="316"/>
      <c r="WYK16" s="316"/>
      <c r="WYL16" s="316"/>
      <c r="WYM16" s="316"/>
      <c r="WYN16" s="316"/>
      <c r="WYO16" s="316"/>
      <c r="WYP16" s="316"/>
      <c r="WYQ16" s="316"/>
      <c r="WYR16" s="316"/>
      <c r="WYS16" s="316"/>
      <c r="WYT16" s="316"/>
      <c r="WYU16" s="316"/>
      <c r="WYV16" s="316"/>
      <c r="WYW16" s="316"/>
      <c r="WYX16" s="316"/>
      <c r="WYY16" s="316"/>
      <c r="WYZ16" s="316"/>
      <c r="WZA16" s="316"/>
      <c r="WZB16" s="316"/>
      <c r="WZC16" s="316"/>
      <c r="WZD16" s="316"/>
      <c r="WZE16" s="316"/>
      <c r="WZF16" s="316"/>
      <c r="WZG16" s="316"/>
      <c r="WZH16" s="316"/>
      <c r="WZI16" s="316"/>
      <c r="WZJ16" s="316"/>
      <c r="WZK16" s="316"/>
      <c r="WZL16" s="316"/>
      <c r="WZM16" s="316"/>
      <c r="WZN16" s="316"/>
      <c r="WZO16" s="316"/>
      <c r="WZP16" s="316"/>
      <c r="WZQ16" s="316"/>
      <c r="WZR16" s="316"/>
      <c r="WZS16" s="316"/>
      <c r="WZT16" s="316"/>
      <c r="WZU16" s="316"/>
      <c r="WZV16" s="316"/>
      <c r="WZW16" s="316"/>
      <c r="WZX16" s="316"/>
      <c r="WZY16" s="316"/>
      <c r="WZZ16" s="316"/>
      <c r="XAA16" s="316"/>
      <c r="XAB16" s="316"/>
      <c r="XAC16" s="316"/>
      <c r="XAD16" s="316"/>
      <c r="XAE16" s="316"/>
      <c r="XAF16" s="316"/>
      <c r="XAG16" s="316"/>
      <c r="XAH16" s="316"/>
      <c r="XAI16" s="316"/>
      <c r="XAJ16" s="316"/>
      <c r="XAK16" s="316"/>
      <c r="XAL16" s="316"/>
      <c r="XAM16" s="316"/>
      <c r="XAN16" s="316"/>
      <c r="XAO16" s="316"/>
      <c r="XAP16" s="316"/>
      <c r="XAQ16" s="316"/>
      <c r="XAR16" s="316"/>
      <c r="XAS16" s="316"/>
      <c r="XAT16" s="316"/>
      <c r="XAU16" s="316"/>
      <c r="XAV16" s="316"/>
      <c r="XAW16" s="316"/>
      <c r="XAX16" s="316"/>
      <c r="XAY16" s="316"/>
      <c r="XAZ16" s="316"/>
      <c r="XBA16" s="316"/>
      <c r="XBB16" s="316"/>
      <c r="XBC16" s="316"/>
      <c r="XBD16" s="316"/>
      <c r="XBE16" s="316"/>
      <c r="XBF16" s="316"/>
      <c r="XBG16" s="316"/>
      <c r="XBH16" s="316"/>
      <c r="XBI16" s="316"/>
      <c r="XBJ16" s="316"/>
      <c r="XBK16" s="316"/>
      <c r="XBL16" s="316"/>
      <c r="XBM16" s="316"/>
      <c r="XBN16" s="316"/>
      <c r="XBO16" s="316"/>
      <c r="XBP16" s="316"/>
      <c r="XBQ16" s="316"/>
      <c r="XBR16" s="316"/>
      <c r="XBS16" s="316"/>
      <c r="XBT16" s="316"/>
      <c r="XBU16" s="316"/>
      <c r="XBV16" s="316"/>
      <c r="XBW16" s="316"/>
      <c r="XBX16" s="316"/>
      <c r="XBY16" s="316"/>
      <c r="XBZ16" s="316"/>
      <c r="XCA16" s="316"/>
      <c r="XCB16" s="316"/>
      <c r="XCC16" s="316"/>
      <c r="XCD16" s="316"/>
      <c r="XCE16" s="316"/>
      <c r="XCF16" s="316"/>
      <c r="XCG16" s="316"/>
      <c r="XCH16" s="316"/>
      <c r="XCI16" s="316"/>
      <c r="XCJ16" s="316"/>
      <c r="XCK16" s="316"/>
      <c r="XCL16" s="316"/>
      <c r="XCM16" s="316"/>
      <c r="XCN16" s="316"/>
      <c r="XCO16" s="316"/>
      <c r="XCP16" s="316"/>
      <c r="XCQ16" s="316"/>
      <c r="XCR16" s="316"/>
      <c r="XCS16" s="316"/>
      <c r="XCT16" s="316"/>
      <c r="XCU16" s="316"/>
      <c r="XCV16" s="316"/>
      <c r="XCW16" s="316"/>
      <c r="XCX16" s="316"/>
      <c r="XCY16" s="316"/>
      <c r="XCZ16" s="316"/>
      <c r="XDA16" s="316"/>
      <c r="XDB16" s="316"/>
      <c r="XDC16" s="316"/>
      <c r="XDD16" s="316"/>
      <c r="XDE16" s="316"/>
      <c r="XDF16" s="316"/>
      <c r="XDG16" s="316"/>
      <c r="XDH16" s="316"/>
      <c r="XDI16" s="316"/>
      <c r="XDJ16" s="316"/>
      <c r="XDK16" s="316"/>
      <c r="XDL16" s="316"/>
      <c r="XDM16" s="316"/>
      <c r="XDN16" s="316"/>
      <c r="XDO16" s="316"/>
      <c r="XDP16" s="316"/>
      <c r="XDQ16" s="316"/>
      <c r="XDR16" s="316"/>
      <c r="XDS16" s="316"/>
      <c r="XDT16" s="316"/>
      <c r="XDU16" s="316"/>
      <c r="XDV16" s="316"/>
      <c r="XDW16" s="316"/>
      <c r="XDX16" s="316"/>
      <c r="XDY16" s="316"/>
      <c r="XDZ16" s="316"/>
      <c r="XEA16" s="316"/>
      <c r="XEB16" s="316"/>
      <c r="XEC16" s="316"/>
      <c r="XED16" s="316"/>
      <c r="XEE16" s="316"/>
      <c r="XEF16" s="316"/>
      <c r="XEG16" s="316"/>
      <c r="XEH16" s="316"/>
      <c r="XEI16" s="316"/>
      <c r="XEJ16" s="316"/>
      <c r="XEK16" s="316"/>
      <c r="XEL16" s="316"/>
      <c r="XEM16" s="316"/>
      <c r="XEN16" s="316"/>
      <c r="XEO16" s="316"/>
      <c r="XEP16" s="316"/>
      <c r="XEQ16" s="316"/>
      <c r="XER16" s="316"/>
      <c r="XES16" s="316"/>
      <c r="XET16" s="316"/>
      <c r="XEU16" s="316"/>
      <c r="XEV16" s="316"/>
      <c r="XEW16" s="316"/>
      <c r="XEX16" s="316"/>
      <c r="XEY16" s="316"/>
      <c r="XEZ16" s="316"/>
      <c r="XFA16" s="316"/>
      <c r="XFB16" s="316"/>
    </row>
    <row r="17" spans="1:16382" s="76" customFormat="1" x14ac:dyDescent="0.25">
      <c r="A17" s="75"/>
      <c r="B17" s="316"/>
      <c r="C17" s="316"/>
      <c r="D17" s="316"/>
      <c r="E17" s="316"/>
      <c r="F17" s="316"/>
      <c r="G17" s="316"/>
      <c r="H17" s="316"/>
      <c r="I17" s="316"/>
      <c r="J17" s="3"/>
      <c r="K17" s="291"/>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6"/>
      <c r="BA17" s="316"/>
      <c r="BB17" s="316"/>
      <c r="BC17" s="316"/>
      <c r="BD17" s="316"/>
      <c r="BE17" s="316"/>
      <c r="BF17" s="316"/>
      <c r="BG17" s="316"/>
      <c r="BH17" s="316"/>
      <c r="BI17" s="316"/>
      <c r="BJ17" s="316"/>
      <c r="BK17" s="316"/>
      <c r="BL17" s="316"/>
      <c r="BM17" s="316"/>
      <c r="BN17" s="316"/>
      <c r="BO17" s="316"/>
      <c r="BP17" s="316"/>
      <c r="BQ17" s="316"/>
      <c r="BR17" s="316"/>
      <c r="BS17" s="316"/>
      <c r="BT17" s="316"/>
      <c r="BU17" s="316"/>
      <c r="BV17" s="316"/>
      <c r="BW17" s="316"/>
      <c r="BX17" s="316"/>
      <c r="BY17" s="316"/>
      <c r="BZ17" s="316"/>
      <c r="CA17" s="316"/>
      <c r="CB17" s="316"/>
      <c r="CC17" s="316"/>
      <c r="CD17" s="316"/>
      <c r="CE17" s="316"/>
      <c r="CF17" s="316"/>
      <c r="CG17" s="316"/>
      <c r="CH17" s="316"/>
      <c r="CI17" s="316"/>
      <c r="CJ17" s="316"/>
      <c r="CK17" s="316"/>
      <c r="CL17" s="316"/>
      <c r="CM17" s="316"/>
      <c r="CN17" s="316"/>
      <c r="CO17" s="316"/>
      <c r="CP17" s="316"/>
      <c r="CQ17" s="316"/>
      <c r="CR17" s="316"/>
      <c r="CS17" s="316"/>
      <c r="CT17" s="316"/>
      <c r="CU17" s="316"/>
      <c r="CV17" s="316"/>
      <c r="CW17" s="316"/>
      <c r="CX17" s="316"/>
      <c r="CY17" s="316"/>
      <c r="CZ17" s="316"/>
      <c r="DA17" s="316"/>
      <c r="DB17" s="316"/>
      <c r="DC17" s="316"/>
      <c r="DD17" s="316"/>
      <c r="DE17" s="316"/>
      <c r="DF17" s="316"/>
      <c r="DG17" s="316"/>
      <c r="DH17" s="316"/>
      <c r="DI17" s="316"/>
      <c r="DJ17" s="316"/>
      <c r="DK17" s="316"/>
      <c r="DL17" s="316"/>
      <c r="DM17" s="316"/>
      <c r="DN17" s="316"/>
      <c r="DO17" s="316"/>
      <c r="DP17" s="316"/>
      <c r="DQ17" s="316"/>
      <c r="DR17" s="316"/>
      <c r="DS17" s="316"/>
      <c r="DT17" s="316"/>
      <c r="DU17" s="316"/>
      <c r="DV17" s="316"/>
      <c r="DW17" s="316"/>
      <c r="DX17" s="316"/>
      <c r="DY17" s="316"/>
      <c r="DZ17" s="316"/>
      <c r="EA17" s="316"/>
      <c r="EB17" s="316"/>
      <c r="EC17" s="316"/>
      <c r="ED17" s="316"/>
      <c r="EE17" s="316"/>
      <c r="EF17" s="316"/>
      <c r="EG17" s="316"/>
      <c r="EH17" s="316"/>
      <c r="EI17" s="316"/>
      <c r="EJ17" s="316"/>
      <c r="EK17" s="316"/>
      <c r="EL17" s="316"/>
      <c r="EM17" s="316"/>
      <c r="EN17" s="316"/>
      <c r="EO17" s="316"/>
      <c r="EP17" s="316"/>
      <c r="EQ17" s="316"/>
      <c r="ER17" s="316"/>
      <c r="ES17" s="316"/>
      <c r="ET17" s="316"/>
      <c r="EU17" s="316"/>
      <c r="EV17" s="316"/>
      <c r="EW17" s="316"/>
      <c r="EX17" s="316"/>
      <c r="EY17" s="316"/>
      <c r="EZ17" s="316"/>
      <c r="FA17" s="316"/>
      <c r="FB17" s="316"/>
      <c r="FC17" s="316"/>
      <c r="FD17" s="316"/>
      <c r="FE17" s="316"/>
      <c r="FF17" s="316"/>
      <c r="FG17" s="316"/>
      <c r="FH17" s="316"/>
      <c r="FI17" s="316"/>
      <c r="FJ17" s="316"/>
      <c r="FK17" s="316"/>
      <c r="FL17" s="316"/>
      <c r="FM17" s="316"/>
      <c r="FN17" s="316"/>
      <c r="FO17" s="316"/>
      <c r="FP17" s="316"/>
      <c r="FQ17" s="316"/>
      <c r="FR17" s="316"/>
      <c r="FS17" s="316"/>
      <c r="FT17" s="316"/>
      <c r="FU17" s="316"/>
      <c r="FV17" s="316"/>
      <c r="FW17" s="316"/>
      <c r="FX17" s="316"/>
      <c r="FY17" s="316"/>
      <c r="FZ17" s="316"/>
      <c r="GA17" s="316"/>
      <c r="GB17" s="316"/>
      <c r="GC17" s="316"/>
      <c r="GD17" s="316"/>
      <c r="GE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c r="LJ17" s="316"/>
      <c r="LK17" s="316"/>
      <c r="LL17" s="316"/>
      <c r="LM17" s="316"/>
      <c r="LN17" s="316"/>
      <c r="LO17" s="316"/>
      <c r="LP17" s="316"/>
      <c r="LQ17" s="316"/>
      <c r="LR17" s="316"/>
      <c r="LS17" s="316"/>
      <c r="LT17" s="316"/>
      <c r="LU17" s="316"/>
      <c r="LV17" s="316"/>
      <c r="LW17" s="316"/>
      <c r="LX17" s="316"/>
      <c r="LY17" s="316"/>
      <c r="LZ17" s="316"/>
      <c r="MA17" s="316"/>
      <c r="MB17" s="316"/>
      <c r="MC17" s="316"/>
      <c r="MD17" s="316"/>
      <c r="ME17" s="316"/>
      <c r="MF17" s="316"/>
      <c r="MG17" s="316"/>
      <c r="MH17" s="316"/>
      <c r="MI17" s="316"/>
      <c r="MJ17" s="316"/>
      <c r="MK17" s="316"/>
      <c r="ML17" s="316"/>
      <c r="MM17" s="316"/>
      <c r="MN17" s="316"/>
      <c r="MO17" s="316"/>
      <c r="MP17" s="316"/>
      <c r="MQ17" s="316"/>
      <c r="MR17" s="316"/>
      <c r="MS17" s="316"/>
      <c r="MT17" s="316"/>
      <c r="MU17" s="316"/>
      <c r="MV17" s="316"/>
      <c r="MW17" s="316"/>
      <c r="MX17" s="316"/>
      <c r="MY17" s="316"/>
      <c r="MZ17" s="316"/>
      <c r="NA17" s="316"/>
      <c r="NB17" s="316"/>
      <c r="NC17" s="316"/>
      <c r="ND17" s="316"/>
      <c r="NE17" s="316"/>
      <c r="NF17" s="316"/>
      <c r="NG17" s="316"/>
      <c r="NH17" s="316"/>
      <c r="NI17" s="316"/>
      <c r="NJ17" s="316"/>
      <c r="NK17" s="316"/>
      <c r="NL17" s="316"/>
      <c r="NM17" s="316"/>
      <c r="NN17" s="316"/>
      <c r="NO17" s="316"/>
      <c r="NP17" s="316"/>
      <c r="NQ17" s="316"/>
      <c r="NR17" s="316"/>
      <c r="NS17" s="316"/>
      <c r="NT17" s="316"/>
      <c r="NU17" s="316"/>
      <c r="NV17" s="316"/>
      <c r="NW17" s="316"/>
      <c r="NX17" s="316"/>
      <c r="NY17" s="316"/>
      <c r="NZ17" s="316"/>
      <c r="OA17" s="316"/>
      <c r="OB17" s="316"/>
      <c r="OC17" s="316"/>
      <c r="OD17" s="316"/>
      <c r="OE17" s="316"/>
      <c r="OF17" s="316"/>
      <c r="OG17" s="316"/>
      <c r="OH17" s="316"/>
      <c r="OI17" s="316"/>
      <c r="OJ17" s="316"/>
      <c r="OK17" s="316"/>
      <c r="OL17" s="316"/>
      <c r="OM17" s="316"/>
      <c r="ON17" s="316"/>
      <c r="OO17" s="316"/>
      <c r="OP17" s="316"/>
      <c r="OQ17" s="316"/>
      <c r="OR17" s="316"/>
      <c r="OS17" s="316"/>
      <c r="OT17" s="316"/>
      <c r="OU17" s="316"/>
      <c r="OV17" s="316"/>
      <c r="OW17" s="316"/>
      <c r="OX17" s="316"/>
      <c r="OY17" s="316"/>
      <c r="OZ17" s="316"/>
      <c r="PA17" s="316"/>
      <c r="PB17" s="316"/>
      <c r="PC17" s="316"/>
      <c r="PD17" s="316"/>
      <c r="PE17" s="316"/>
      <c r="PF17" s="316"/>
      <c r="PG17" s="316"/>
      <c r="PH17" s="316"/>
      <c r="PI17" s="316"/>
      <c r="PJ17" s="316"/>
      <c r="PK17" s="316"/>
      <c r="PL17" s="316"/>
      <c r="PM17" s="316"/>
      <c r="PN17" s="316"/>
      <c r="PO17" s="316"/>
      <c r="PP17" s="316"/>
      <c r="PQ17" s="316"/>
      <c r="PR17" s="316"/>
      <c r="PS17" s="316"/>
      <c r="PT17" s="316"/>
      <c r="PU17" s="316"/>
      <c r="PV17" s="316"/>
      <c r="PW17" s="316"/>
      <c r="PX17" s="316"/>
      <c r="PY17" s="316"/>
      <c r="PZ17" s="316"/>
      <c r="QA17" s="316"/>
      <c r="QB17" s="316"/>
      <c r="QC17" s="316"/>
      <c r="QD17" s="316"/>
      <c r="QE17" s="316"/>
      <c r="QF17" s="316"/>
      <c r="QG17" s="316"/>
      <c r="QH17" s="316"/>
      <c r="QI17" s="316"/>
      <c r="QJ17" s="316"/>
      <c r="QK17" s="316"/>
      <c r="QL17" s="316"/>
      <c r="QM17" s="316"/>
      <c r="QN17" s="316"/>
      <c r="QO17" s="316"/>
      <c r="QP17" s="316"/>
      <c r="QQ17" s="316"/>
      <c r="QR17" s="316"/>
      <c r="QS17" s="316"/>
      <c r="QT17" s="316"/>
      <c r="QU17" s="316"/>
      <c r="QV17" s="316"/>
      <c r="QW17" s="316"/>
      <c r="QX17" s="316"/>
      <c r="QY17" s="316"/>
      <c r="QZ17" s="316"/>
      <c r="RA17" s="316"/>
      <c r="RB17" s="316"/>
      <c r="RC17" s="316"/>
      <c r="RD17" s="316"/>
      <c r="RE17" s="316"/>
      <c r="RF17" s="316"/>
      <c r="RG17" s="316"/>
      <c r="RH17" s="316"/>
      <c r="RI17" s="316"/>
      <c r="RJ17" s="316"/>
      <c r="RK17" s="316"/>
      <c r="RL17" s="316"/>
      <c r="RM17" s="316"/>
      <c r="RN17" s="316"/>
      <c r="RO17" s="316"/>
      <c r="RP17" s="316"/>
      <c r="RQ17" s="316"/>
      <c r="RR17" s="316"/>
      <c r="RS17" s="316"/>
      <c r="RT17" s="316"/>
      <c r="RU17" s="316"/>
      <c r="RV17" s="316"/>
      <c r="RW17" s="316"/>
      <c r="RX17" s="316"/>
      <c r="RY17" s="316"/>
      <c r="RZ17" s="316"/>
      <c r="SA17" s="316"/>
      <c r="SB17" s="316"/>
      <c r="SC17" s="316"/>
      <c r="SD17" s="316"/>
      <c r="SE17" s="316"/>
      <c r="SF17" s="316"/>
      <c r="SG17" s="316"/>
      <c r="SH17" s="316"/>
      <c r="SI17" s="316"/>
      <c r="SJ17" s="316"/>
      <c r="SK17" s="316"/>
      <c r="SL17" s="316"/>
      <c r="SM17" s="316"/>
      <c r="SN17" s="316"/>
      <c r="SO17" s="316"/>
      <c r="SP17" s="316"/>
      <c r="SQ17" s="316"/>
      <c r="SR17" s="316"/>
      <c r="SS17" s="316"/>
      <c r="ST17" s="316"/>
      <c r="SU17" s="316"/>
      <c r="SV17" s="316"/>
      <c r="SW17" s="316"/>
      <c r="SX17" s="316"/>
      <c r="SY17" s="316"/>
      <c r="SZ17" s="316"/>
      <c r="TA17" s="316"/>
      <c r="TB17" s="316"/>
      <c r="TC17" s="316"/>
      <c r="TD17" s="316"/>
      <c r="TE17" s="316"/>
      <c r="TF17" s="316"/>
      <c r="TG17" s="316"/>
      <c r="TH17" s="316"/>
      <c r="TI17" s="316"/>
      <c r="TJ17" s="316"/>
      <c r="TK17" s="316"/>
      <c r="TL17" s="316"/>
      <c r="TM17" s="316"/>
      <c r="TN17" s="316"/>
      <c r="TO17" s="316"/>
      <c r="TP17" s="316"/>
      <c r="TQ17" s="316"/>
      <c r="TR17" s="316"/>
      <c r="TS17" s="316"/>
      <c r="TT17" s="316"/>
      <c r="TU17" s="316"/>
      <c r="TV17" s="316"/>
      <c r="TW17" s="316"/>
      <c r="TX17" s="316"/>
      <c r="TY17" s="316"/>
      <c r="TZ17" s="316"/>
      <c r="UA17" s="316"/>
      <c r="UB17" s="316"/>
      <c r="UC17" s="316"/>
      <c r="UD17" s="316"/>
      <c r="UE17" s="316"/>
      <c r="UF17" s="316"/>
      <c r="UG17" s="316"/>
      <c r="UH17" s="316"/>
      <c r="UI17" s="316"/>
      <c r="UJ17" s="316"/>
      <c r="UK17" s="316"/>
      <c r="UL17" s="316"/>
      <c r="UM17" s="316"/>
      <c r="UN17" s="316"/>
      <c r="UO17" s="316"/>
      <c r="UP17" s="316"/>
      <c r="UQ17" s="316"/>
      <c r="UR17" s="316"/>
      <c r="US17" s="316"/>
      <c r="UT17" s="316"/>
      <c r="UU17" s="316"/>
      <c r="UV17" s="316"/>
      <c r="UW17" s="316"/>
      <c r="UX17" s="316"/>
      <c r="UY17" s="316"/>
      <c r="UZ17" s="316"/>
      <c r="VA17" s="316"/>
      <c r="VB17" s="316"/>
      <c r="VC17" s="316"/>
      <c r="VD17" s="316"/>
      <c r="VE17" s="316"/>
      <c r="VF17" s="316"/>
      <c r="VG17" s="316"/>
      <c r="VH17" s="316"/>
      <c r="VI17" s="316"/>
      <c r="VJ17" s="316"/>
      <c r="VK17" s="316"/>
      <c r="VL17" s="316"/>
      <c r="VM17" s="316"/>
      <c r="VN17" s="316"/>
      <c r="VO17" s="316"/>
      <c r="VP17" s="316"/>
      <c r="VQ17" s="316"/>
      <c r="VR17" s="316"/>
      <c r="VS17" s="316"/>
      <c r="VT17" s="316"/>
      <c r="VU17" s="316"/>
      <c r="VV17" s="316"/>
      <c r="VW17" s="316"/>
      <c r="VX17" s="316"/>
      <c r="VY17" s="316"/>
      <c r="VZ17" s="316"/>
      <c r="WA17" s="316"/>
      <c r="WB17" s="316"/>
      <c r="WC17" s="316"/>
      <c r="WD17" s="316"/>
      <c r="WE17" s="316"/>
      <c r="WF17" s="316"/>
      <c r="WG17" s="316"/>
      <c r="WH17" s="316"/>
      <c r="WI17" s="316"/>
      <c r="WJ17" s="316"/>
      <c r="WK17" s="316"/>
      <c r="WL17" s="316"/>
      <c r="WM17" s="316"/>
      <c r="WN17" s="316"/>
      <c r="WO17" s="316"/>
      <c r="WP17" s="316"/>
      <c r="WQ17" s="316"/>
      <c r="WR17" s="316"/>
      <c r="WS17" s="316"/>
      <c r="WT17" s="316"/>
      <c r="WU17" s="316"/>
      <c r="WV17" s="316"/>
      <c r="WW17" s="316"/>
      <c r="WX17" s="316"/>
      <c r="WY17" s="316"/>
      <c r="WZ17" s="316"/>
      <c r="XA17" s="316"/>
      <c r="XB17" s="316"/>
      <c r="XC17" s="316"/>
      <c r="XD17" s="316"/>
      <c r="XE17" s="316"/>
      <c r="XF17" s="316"/>
      <c r="XG17" s="316"/>
      <c r="XH17" s="316"/>
      <c r="XI17" s="316"/>
      <c r="XJ17" s="316"/>
      <c r="XK17" s="316"/>
      <c r="XL17" s="316"/>
      <c r="XM17" s="316"/>
      <c r="XN17" s="316"/>
      <c r="XO17" s="316"/>
      <c r="XP17" s="316"/>
      <c r="XQ17" s="316"/>
      <c r="XR17" s="316"/>
      <c r="XS17" s="316"/>
      <c r="XT17" s="316"/>
      <c r="XU17" s="316"/>
      <c r="XV17" s="316"/>
      <c r="XW17" s="316"/>
      <c r="XX17" s="316"/>
      <c r="XY17" s="316"/>
      <c r="XZ17" s="316"/>
      <c r="YA17" s="316"/>
      <c r="YB17" s="316"/>
      <c r="YC17" s="316"/>
      <c r="YD17" s="316"/>
      <c r="YE17" s="316"/>
      <c r="YF17" s="316"/>
      <c r="YG17" s="316"/>
      <c r="YH17" s="316"/>
      <c r="YI17" s="316"/>
      <c r="YJ17" s="316"/>
      <c r="YK17" s="316"/>
      <c r="YL17" s="316"/>
      <c r="YM17" s="316"/>
      <c r="YN17" s="316"/>
      <c r="YO17" s="316"/>
      <c r="YP17" s="316"/>
      <c r="YQ17" s="316"/>
      <c r="YR17" s="316"/>
      <c r="YS17" s="316"/>
      <c r="YT17" s="316"/>
      <c r="YU17" s="316"/>
      <c r="YV17" s="316"/>
      <c r="YW17" s="316"/>
      <c r="YX17" s="316"/>
      <c r="YY17" s="316"/>
      <c r="YZ17" s="316"/>
      <c r="ZA17" s="316"/>
      <c r="ZB17" s="316"/>
      <c r="ZC17" s="316"/>
      <c r="ZD17" s="316"/>
      <c r="ZE17" s="316"/>
      <c r="ZF17" s="316"/>
      <c r="ZG17" s="316"/>
      <c r="ZH17" s="316"/>
      <c r="ZI17" s="316"/>
      <c r="ZJ17" s="316"/>
      <c r="ZK17" s="316"/>
      <c r="ZL17" s="316"/>
      <c r="ZM17" s="316"/>
      <c r="ZN17" s="316"/>
      <c r="ZO17" s="316"/>
      <c r="ZP17" s="316"/>
      <c r="ZQ17" s="316"/>
      <c r="ZR17" s="316"/>
      <c r="ZS17" s="316"/>
      <c r="ZT17" s="316"/>
      <c r="ZU17" s="316"/>
      <c r="ZV17" s="316"/>
      <c r="ZW17" s="316"/>
      <c r="ZX17" s="316"/>
      <c r="ZY17" s="316"/>
      <c r="ZZ17" s="316"/>
      <c r="AAA17" s="316"/>
      <c r="AAB17" s="316"/>
      <c r="AAC17" s="316"/>
      <c r="AAD17" s="316"/>
      <c r="AAE17" s="316"/>
      <c r="AAF17" s="316"/>
      <c r="AAG17" s="316"/>
      <c r="AAH17" s="316"/>
      <c r="AAI17" s="316"/>
      <c r="AAJ17" s="316"/>
      <c r="AAK17" s="316"/>
      <c r="AAL17" s="316"/>
      <c r="AAM17" s="316"/>
      <c r="AAN17" s="316"/>
      <c r="AAO17" s="316"/>
      <c r="AAP17" s="316"/>
      <c r="AAQ17" s="316"/>
      <c r="AAR17" s="316"/>
      <c r="AAS17" s="316"/>
      <c r="AAT17" s="316"/>
      <c r="AAU17" s="316"/>
      <c r="AAV17" s="316"/>
      <c r="AAW17" s="316"/>
      <c r="AAX17" s="316"/>
      <c r="AAY17" s="316"/>
      <c r="AAZ17" s="316"/>
      <c r="ABA17" s="316"/>
      <c r="ABB17" s="316"/>
      <c r="ABC17" s="316"/>
      <c r="ABD17" s="316"/>
      <c r="ABE17" s="316"/>
      <c r="ABF17" s="316"/>
      <c r="ABG17" s="316"/>
      <c r="ABH17" s="316"/>
      <c r="ABI17" s="316"/>
      <c r="ABJ17" s="316"/>
      <c r="ABK17" s="316"/>
      <c r="ABL17" s="316"/>
      <c r="ABM17" s="316"/>
      <c r="ABN17" s="316"/>
      <c r="ABO17" s="316"/>
      <c r="ABP17" s="316"/>
      <c r="ABQ17" s="316"/>
      <c r="ABR17" s="316"/>
      <c r="ABS17" s="316"/>
      <c r="ABT17" s="316"/>
      <c r="ABU17" s="316"/>
      <c r="ABV17" s="316"/>
      <c r="ABW17" s="316"/>
      <c r="ABX17" s="316"/>
      <c r="ABY17" s="316"/>
      <c r="ABZ17" s="316"/>
      <c r="ACA17" s="316"/>
      <c r="ACB17" s="316"/>
      <c r="ACC17" s="316"/>
      <c r="ACD17" s="316"/>
      <c r="ACE17" s="316"/>
      <c r="ACF17" s="316"/>
      <c r="ACG17" s="316"/>
      <c r="ACH17" s="316"/>
      <c r="ACI17" s="316"/>
      <c r="ACJ17" s="316"/>
      <c r="ACK17" s="316"/>
      <c r="ACL17" s="316"/>
      <c r="ACM17" s="316"/>
      <c r="ACN17" s="316"/>
      <c r="ACO17" s="316"/>
      <c r="ACP17" s="316"/>
      <c r="ACQ17" s="316"/>
      <c r="ACR17" s="316"/>
      <c r="ACS17" s="316"/>
      <c r="ACT17" s="316"/>
      <c r="ACU17" s="316"/>
      <c r="ACV17" s="316"/>
      <c r="ACW17" s="316"/>
      <c r="ACX17" s="316"/>
      <c r="ACY17" s="316"/>
      <c r="ACZ17" s="316"/>
      <c r="ADA17" s="316"/>
      <c r="ADB17" s="316"/>
      <c r="ADC17" s="316"/>
      <c r="ADD17" s="316"/>
      <c r="ADE17" s="316"/>
      <c r="ADF17" s="316"/>
      <c r="ADG17" s="316"/>
      <c r="ADH17" s="316"/>
      <c r="ADI17" s="316"/>
      <c r="ADJ17" s="316"/>
      <c r="ADK17" s="316"/>
      <c r="ADL17" s="316"/>
      <c r="ADM17" s="316"/>
      <c r="ADN17" s="316"/>
      <c r="ADO17" s="316"/>
      <c r="ADP17" s="316"/>
      <c r="ADQ17" s="316"/>
      <c r="ADR17" s="316"/>
      <c r="ADS17" s="316"/>
      <c r="ADT17" s="316"/>
      <c r="ADU17" s="316"/>
      <c r="ADV17" s="316"/>
      <c r="ADW17" s="316"/>
      <c r="ADX17" s="316"/>
      <c r="ADY17" s="316"/>
      <c r="ADZ17" s="316"/>
      <c r="AEA17" s="316"/>
      <c r="AEB17" s="316"/>
      <c r="AEC17" s="316"/>
      <c r="AED17" s="316"/>
      <c r="AEE17" s="316"/>
      <c r="AEF17" s="316"/>
      <c r="AEG17" s="316"/>
      <c r="AEH17" s="316"/>
      <c r="AEI17" s="316"/>
      <c r="AEJ17" s="316"/>
      <c r="AEK17" s="316"/>
      <c r="AEL17" s="316"/>
      <c r="AEM17" s="316"/>
      <c r="AEN17" s="316"/>
      <c r="AEO17" s="316"/>
      <c r="AEP17" s="316"/>
      <c r="AEQ17" s="316"/>
      <c r="AER17" s="316"/>
      <c r="AES17" s="316"/>
      <c r="AET17" s="316"/>
      <c r="AEU17" s="316"/>
      <c r="AEV17" s="316"/>
      <c r="AEW17" s="316"/>
      <c r="AEX17" s="316"/>
      <c r="AEY17" s="316"/>
      <c r="AEZ17" s="316"/>
      <c r="AFA17" s="316"/>
      <c r="AFB17" s="316"/>
      <c r="AFC17" s="316"/>
      <c r="AFD17" s="316"/>
      <c r="AFE17" s="316"/>
      <c r="AFF17" s="316"/>
      <c r="AFG17" s="316"/>
      <c r="AFH17" s="316"/>
      <c r="AFI17" s="316"/>
      <c r="AFJ17" s="316"/>
      <c r="AFK17" s="316"/>
      <c r="AFL17" s="316"/>
      <c r="AFM17" s="316"/>
      <c r="AFN17" s="316"/>
      <c r="AFO17" s="316"/>
      <c r="AFP17" s="316"/>
      <c r="AFQ17" s="316"/>
      <c r="AFR17" s="316"/>
      <c r="AFS17" s="316"/>
      <c r="AFT17" s="316"/>
      <c r="AFU17" s="316"/>
      <c r="AFV17" s="316"/>
      <c r="AFW17" s="316"/>
      <c r="AFX17" s="316"/>
      <c r="AFY17" s="316"/>
      <c r="AFZ17" s="316"/>
      <c r="AGA17" s="316"/>
      <c r="AGB17" s="316"/>
      <c r="AGC17" s="316"/>
      <c r="AGD17" s="316"/>
      <c r="AGE17" s="316"/>
      <c r="AGF17" s="316"/>
      <c r="AGG17" s="316"/>
      <c r="AGH17" s="316"/>
      <c r="AGI17" s="316"/>
      <c r="AGJ17" s="316"/>
      <c r="AGK17" s="316"/>
      <c r="AGL17" s="316"/>
      <c r="AGM17" s="316"/>
      <c r="AGN17" s="316"/>
      <c r="AGO17" s="316"/>
      <c r="AGP17" s="316"/>
      <c r="AGQ17" s="316"/>
      <c r="AGR17" s="316"/>
      <c r="AGS17" s="316"/>
      <c r="AGT17" s="316"/>
      <c r="AGU17" s="316"/>
      <c r="AGV17" s="316"/>
      <c r="AGW17" s="316"/>
      <c r="AGX17" s="316"/>
      <c r="AGY17" s="316"/>
      <c r="AGZ17" s="316"/>
      <c r="AHA17" s="316"/>
      <c r="AHB17" s="316"/>
      <c r="AHC17" s="316"/>
      <c r="AHD17" s="316"/>
      <c r="AHE17" s="316"/>
      <c r="AHF17" s="316"/>
      <c r="AHG17" s="316"/>
      <c r="AHH17" s="316"/>
      <c r="AHI17" s="316"/>
      <c r="AHJ17" s="316"/>
      <c r="AHK17" s="316"/>
      <c r="AHL17" s="316"/>
      <c r="AHM17" s="316"/>
      <c r="AHN17" s="316"/>
      <c r="AHO17" s="316"/>
      <c r="AHP17" s="316"/>
      <c r="AHQ17" s="316"/>
      <c r="AHR17" s="316"/>
      <c r="AHS17" s="316"/>
      <c r="AHT17" s="316"/>
      <c r="AHU17" s="316"/>
      <c r="AHV17" s="316"/>
      <c r="AHW17" s="316"/>
      <c r="AHX17" s="316"/>
      <c r="AHY17" s="316"/>
      <c r="AHZ17" s="316"/>
      <c r="AIA17" s="316"/>
      <c r="AIB17" s="316"/>
      <c r="AIC17" s="316"/>
      <c r="AID17" s="316"/>
      <c r="AIE17" s="316"/>
      <c r="AIF17" s="316"/>
      <c r="AIG17" s="316"/>
      <c r="AIH17" s="316"/>
      <c r="AII17" s="316"/>
      <c r="AIJ17" s="316"/>
      <c r="AIK17" s="316"/>
      <c r="AIL17" s="316"/>
      <c r="AIM17" s="316"/>
      <c r="AIN17" s="316"/>
      <c r="AIO17" s="316"/>
      <c r="AIP17" s="316"/>
      <c r="AIQ17" s="316"/>
      <c r="AIR17" s="316"/>
      <c r="AIS17" s="316"/>
      <c r="AIT17" s="316"/>
      <c r="AIU17" s="316"/>
      <c r="AIV17" s="316"/>
      <c r="AIW17" s="316"/>
      <c r="AIX17" s="316"/>
      <c r="AIY17" s="316"/>
      <c r="AIZ17" s="316"/>
      <c r="AJA17" s="316"/>
      <c r="AJB17" s="316"/>
      <c r="AJC17" s="316"/>
      <c r="AJD17" s="316"/>
      <c r="AJE17" s="316"/>
      <c r="AJF17" s="316"/>
      <c r="AJG17" s="316"/>
      <c r="AJH17" s="316"/>
      <c r="AJI17" s="316"/>
      <c r="AJJ17" s="316"/>
      <c r="AJK17" s="316"/>
      <c r="AJL17" s="316"/>
      <c r="AJM17" s="316"/>
      <c r="AJN17" s="316"/>
      <c r="AJO17" s="316"/>
      <c r="AJP17" s="316"/>
      <c r="AJQ17" s="316"/>
      <c r="AJR17" s="316"/>
      <c r="AJS17" s="316"/>
      <c r="AJT17" s="316"/>
      <c r="AJU17" s="316"/>
      <c r="AJV17" s="316"/>
      <c r="AJW17" s="316"/>
      <c r="AJX17" s="316"/>
      <c r="AJY17" s="316"/>
      <c r="AJZ17" s="316"/>
      <c r="AKA17" s="316"/>
      <c r="AKB17" s="316"/>
      <c r="AKC17" s="316"/>
      <c r="AKD17" s="316"/>
      <c r="AKE17" s="316"/>
      <c r="AKF17" s="316"/>
      <c r="AKG17" s="316"/>
      <c r="AKH17" s="316"/>
      <c r="AKI17" s="316"/>
      <c r="AKJ17" s="316"/>
      <c r="AKK17" s="316"/>
      <c r="AKL17" s="316"/>
      <c r="AKM17" s="316"/>
      <c r="AKN17" s="316"/>
      <c r="AKO17" s="316"/>
      <c r="AKP17" s="316"/>
      <c r="AKQ17" s="316"/>
      <c r="AKR17" s="316"/>
      <c r="AKS17" s="316"/>
      <c r="AKT17" s="316"/>
      <c r="AKU17" s="316"/>
      <c r="AKV17" s="316"/>
      <c r="AKW17" s="316"/>
      <c r="AKX17" s="316"/>
      <c r="AKY17" s="316"/>
      <c r="AKZ17" s="316"/>
      <c r="ALA17" s="316"/>
      <c r="ALB17" s="316"/>
      <c r="ALC17" s="316"/>
      <c r="ALD17" s="316"/>
      <c r="ALE17" s="316"/>
      <c r="ALF17" s="316"/>
      <c r="ALG17" s="316"/>
      <c r="ALH17" s="316"/>
      <c r="ALI17" s="316"/>
      <c r="ALJ17" s="316"/>
      <c r="ALK17" s="316"/>
      <c r="ALL17" s="316"/>
      <c r="ALM17" s="316"/>
      <c r="ALN17" s="316"/>
      <c r="ALO17" s="316"/>
      <c r="ALP17" s="316"/>
      <c r="ALQ17" s="316"/>
      <c r="ALR17" s="316"/>
      <c r="ALS17" s="316"/>
      <c r="ALT17" s="316"/>
      <c r="ALU17" s="316"/>
      <c r="ALV17" s="316"/>
      <c r="ALW17" s="316"/>
      <c r="ALX17" s="316"/>
      <c r="ALY17" s="316"/>
      <c r="ALZ17" s="316"/>
      <c r="AMA17" s="316"/>
      <c r="AMB17" s="316"/>
      <c r="AMC17" s="316"/>
      <c r="AMD17" s="316"/>
      <c r="AME17" s="316"/>
      <c r="AMF17" s="316"/>
      <c r="AMG17" s="316"/>
      <c r="AMH17" s="316"/>
      <c r="AMI17" s="316"/>
      <c r="AMJ17" s="316"/>
      <c r="AMK17" s="316"/>
      <c r="AML17" s="316"/>
      <c r="AMM17" s="316"/>
      <c r="AMN17" s="316"/>
      <c r="AMO17" s="316"/>
      <c r="AMP17" s="316"/>
      <c r="AMQ17" s="316"/>
      <c r="AMR17" s="316"/>
      <c r="AMS17" s="316"/>
      <c r="AMT17" s="316"/>
      <c r="AMU17" s="316"/>
      <c r="AMV17" s="316"/>
      <c r="AMW17" s="316"/>
      <c r="AMX17" s="316"/>
      <c r="AMY17" s="316"/>
      <c r="AMZ17" s="316"/>
      <c r="ANA17" s="316"/>
      <c r="ANB17" s="316"/>
      <c r="ANC17" s="316"/>
      <c r="AND17" s="316"/>
      <c r="ANE17" s="316"/>
      <c r="ANF17" s="316"/>
      <c r="ANG17" s="316"/>
      <c r="ANH17" s="316"/>
      <c r="ANI17" s="316"/>
      <c r="ANJ17" s="316"/>
      <c r="ANK17" s="316"/>
      <c r="ANL17" s="316"/>
      <c r="ANM17" s="316"/>
      <c r="ANN17" s="316"/>
      <c r="ANO17" s="316"/>
      <c r="ANP17" s="316"/>
      <c r="ANQ17" s="316"/>
      <c r="ANR17" s="316"/>
      <c r="ANS17" s="316"/>
      <c r="ANT17" s="316"/>
      <c r="ANU17" s="316"/>
      <c r="ANV17" s="316"/>
      <c r="ANW17" s="316"/>
      <c r="ANX17" s="316"/>
      <c r="ANY17" s="316"/>
      <c r="ANZ17" s="316"/>
      <c r="AOA17" s="316"/>
      <c r="AOB17" s="316"/>
      <c r="AOC17" s="316"/>
      <c r="AOD17" s="316"/>
      <c r="AOE17" s="316"/>
      <c r="AOF17" s="316"/>
      <c r="AOG17" s="316"/>
      <c r="AOH17" s="316"/>
      <c r="AOI17" s="316"/>
      <c r="AOJ17" s="316"/>
      <c r="AOK17" s="316"/>
      <c r="AOL17" s="316"/>
      <c r="AOM17" s="316"/>
      <c r="AON17" s="316"/>
      <c r="AOO17" s="316"/>
      <c r="AOP17" s="316"/>
      <c r="AOQ17" s="316"/>
      <c r="AOR17" s="316"/>
      <c r="AOS17" s="316"/>
      <c r="AOT17" s="316"/>
      <c r="AOU17" s="316"/>
      <c r="AOV17" s="316"/>
      <c r="AOW17" s="316"/>
      <c r="AOX17" s="316"/>
      <c r="AOY17" s="316"/>
      <c r="AOZ17" s="316"/>
      <c r="APA17" s="316"/>
      <c r="APB17" s="316"/>
      <c r="APC17" s="316"/>
      <c r="APD17" s="316"/>
      <c r="APE17" s="316"/>
      <c r="APF17" s="316"/>
      <c r="APG17" s="316"/>
      <c r="APH17" s="316"/>
      <c r="API17" s="316"/>
      <c r="APJ17" s="316"/>
      <c r="APK17" s="316"/>
      <c r="APL17" s="316"/>
      <c r="APM17" s="316"/>
      <c r="APN17" s="316"/>
      <c r="APO17" s="316"/>
      <c r="APP17" s="316"/>
      <c r="APQ17" s="316"/>
      <c r="APR17" s="316"/>
      <c r="APS17" s="316"/>
      <c r="APT17" s="316"/>
      <c r="APU17" s="316"/>
      <c r="APV17" s="316"/>
      <c r="APW17" s="316"/>
      <c r="APX17" s="316"/>
      <c r="APY17" s="316"/>
      <c r="APZ17" s="316"/>
      <c r="AQA17" s="316"/>
      <c r="AQB17" s="316"/>
      <c r="AQC17" s="316"/>
      <c r="AQD17" s="316"/>
      <c r="AQE17" s="316"/>
      <c r="AQF17" s="316"/>
      <c r="AQG17" s="316"/>
      <c r="AQH17" s="316"/>
      <c r="AQI17" s="316"/>
      <c r="AQJ17" s="316"/>
      <c r="AQK17" s="316"/>
      <c r="AQL17" s="316"/>
      <c r="AQM17" s="316"/>
      <c r="AQN17" s="316"/>
      <c r="AQO17" s="316"/>
      <c r="AQP17" s="316"/>
      <c r="AQQ17" s="316"/>
      <c r="AQR17" s="316"/>
      <c r="AQS17" s="316"/>
      <c r="AQT17" s="316"/>
      <c r="AQU17" s="316"/>
      <c r="AQV17" s="316"/>
      <c r="AQW17" s="316"/>
      <c r="AQX17" s="316"/>
      <c r="AQY17" s="316"/>
      <c r="AQZ17" s="316"/>
      <c r="ARA17" s="316"/>
      <c r="ARB17" s="316"/>
      <c r="ARC17" s="316"/>
      <c r="ARD17" s="316"/>
      <c r="ARE17" s="316"/>
      <c r="ARF17" s="316"/>
      <c r="ARG17" s="316"/>
      <c r="ARH17" s="316"/>
      <c r="ARI17" s="316"/>
      <c r="ARJ17" s="316"/>
      <c r="ARK17" s="316"/>
      <c r="ARL17" s="316"/>
      <c r="ARM17" s="316"/>
      <c r="ARN17" s="316"/>
      <c r="ARO17" s="316"/>
      <c r="ARP17" s="316"/>
      <c r="ARQ17" s="316"/>
      <c r="ARR17" s="316"/>
      <c r="ARS17" s="316"/>
      <c r="ART17" s="316"/>
      <c r="ARU17" s="316"/>
      <c r="ARV17" s="316"/>
      <c r="ARW17" s="316"/>
      <c r="ARX17" s="316"/>
      <c r="ARY17" s="316"/>
      <c r="ARZ17" s="316"/>
      <c r="ASA17" s="316"/>
      <c r="ASB17" s="316"/>
      <c r="ASC17" s="316"/>
      <c r="ASD17" s="316"/>
      <c r="ASE17" s="316"/>
      <c r="ASF17" s="316"/>
      <c r="ASG17" s="316"/>
      <c r="ASH17" s="316"/>
      <c r="ASI17" s="316"/>
      <c r="ASJ17" s="316"/>
      <c r="ASK17" s="316"/>
      <c r="ASL17" s="316"/>
      <c r="ASM17" s="316"/>
      <c r="ASN17" s="316"/>
      <c r="ASO17" s="316"/>
      <c r="ASP17" s="316"/>
      <c r="ASQ17" s="316"/>
      <c r="ASR17" s="316"/>
      <c r="ASS17" s="316"/>
      <c r="AST17" s="316"/>
      <c r="ASU17" s="316"/>
      <c r="ASV17" s="316"/>
      <c r="ASW17" s="316"/>
      <c r="ASX17" s="316"/>
      <c r="ASY17" s="316"/>
      <c r="ASZ17" s="316"/>
      <c r="ATA17" s="316"/>
      <c r="ATB17" s="316"/>
      <c r="ATC17" s="316"/>
      <c r="ATD17" s="316"/>
      <c r="ATE17" s="316"/>
      <c r="ATF17" s="316"/>
      <c r="ATG17" s="316"/>
      <c r="ATH17" s="316"/>
      <c r="ATI17" s="316"/>
      <c r="ATJ17" s="316"/>
      <c r="ATK17" s="316"/>
      <c r="ATL17" s="316"/>
      <c r="ATM17" s="316"/>
      <c r="ATN17" s="316"/>
      <c r="ATO17" s="316"/>
      <c r="ATP17" s="316"/>
      <c r="ATQ17" s="316"/>
      <c r="ATR17" s="316"/>
      <c r="ATS17" s="316"/>
      <c r="ATT17" s="316"/>
      <c r="ATU17" s="316"/>
      <c r="ATV17" s="316"/>
      <c r="ATW17" s="316"/>
      <c r="ATX17" s="316"/>
      <c r="ATY17" s="316"/>
      <c r="ATZ17" s="316"/>
      <c r="AUA17" s="316"/>
      <c r="AUB17" s="316"/>
      <c r="AUC17" s="316"/>
      <c r="AUD17" s="316"/>
      <c r="AUE17" s="316"/>
      <c r="AUF17" s="316"/>
      <c r="AUG17" s="316"/>
      <c r="AUH17" s="316"/>
      <c r="AUI17" s="316"/>
      <c r="AUJ17" s="316"/>
      <c r="AUK17" s="316"/>
      <c r="AUL17" s="316"/>
      <c r="AUM17" s="316"/>
      <c r="AUN17" s="316"/>
      <c r="AUO17" s="316"/>
      <c r="AUP17" s="316"/>
      <c r="AUQ17" s="316"/>
      <c r="AUR17" s="316"/>
      <c r="AUS17" s="316"/>
      <c r="AUT17" s="316"/>
      <c r="AUU17" s="316"/>
      <c r="AUV17" s="316"/>
      <c r="AUW17" s="316"/>
      <c r="AUX17" s="316"/>
      <c r="AUY17" s="316"/>
      <c r="AUZ17" s="316"/>
      <c r="AVA17" s="316"/>
      <c r="AVB17" s="316"/>
      <c r="AVC17" s="316"/>
      <c r="AVD17" s="316"/>
      <c r="AVE17" s="316"/>
      <c r="AVF17" s="316"/>
      <c r="AVG17" s="316"/>
      <c r="AVH17" s="316"/>
      <c r="AVI17" s="316"/>
      <c r="AVJ17" s="316"/>
      <c r="AVK17" s="316"/>
      <c r="AVL17" s="316"/>
      <c r="AVM17" s="316"/>
      <c r="AVN17" s="316"/>
      <c r="AVO17" s="316"/>
      <c r="AVP17" s="316"/>
      <c r="AVQ17" s="316"/>
      <c r="AVR17" s="316"/>
      <c r="AVS17" s="316"/>
      <c r="AVT17" s="316"/>
      <c r="AVU17" s="316"/>
      <c r="AVV17" s="316"/>
      <c r="AVW17" s="316"/>
      <c r="AVX17" s="316"/>
      <c r="AVY17" s="316"/>
      <c r="AVZ17" s="316"/>
      <c r="AWA17" s="316"/>
      <c r="AWB17" s="316"/>
      <c r="AWC17" s="316"/>
      <c r="AWD17" s="316"/>
      <c r="AWE17" s="316"/>
      <c r="AWF17" s="316"/>
      <c r="AWG17" s="316"/>
      <c r="AWH17" s="316"/>
      <c r="AWI17" s="316"/>
      <c r="AWJ17" s="316"/>
      <c r="AWK17" s="316"/>
      <c r="AWL17" s="316"/>
      <c r="AWM17" s="316"/>
      <c r="AWN17" s="316"/>
      <c r="AWO17" s="316"/>
      <c r="AWP17" s="316"/>
      <c r="AWQ17" s="316"/>
      <c r="AWR17" s="316"/>
      <c r="AWS17" s="316"/>
      <c r="AWT17" s="316"/>
      <c r="AWU17" s="316"/>
      <c r="AWV17" s="316"/>
      <c r="AWW17" s="316"/>
      <c r="AWX17" s="316"/>
      <c r="AWY17" s="316"/>
      <c r="AWZ17" s="316"/>
      <c r="AXA17" s="316"/>
      <c r="AXB17" s="316"/>
      <c r="AXC17" s="316"/>
      <c r="AXD17" s="316"/>
      <c r="AXE17" s="316"/>
      <c r="AXF17" s="316"/>
      <c r="AXG17" s="316"/>
      <c r="AXH17" s="316"/>
      <c r="AXI17" s="316"/>
      <c r="AXJ17" s="316"/>
      <c r="AXK17" s="316"/>
      <c r="AXL17" s="316"/>
      <c r="AXM17" s="316"/>
      <c r="AXN17" s="316"/>
      <c r="AXO17" s="316"/>
      <c r="AXP17" s="316"/>
      <c r="AXQ17" s="316"/>
      <c r="AXR17" s="316"/>
      <c r="AXS17" s="316"/>
      <c r="AXT17" s="316"/>
      <c r="AXU17" s="316"/>
      <c r="AXV17" s="316"/>
      <c r="AXW17" s="316"/>
      <c r="AXX17" s="316"/>
      <c r="AXY17" s="316"/>
      <c r="AXZ17" s="316"/>
      <c r="AYA17" s="316"/>
      <c r="AYB17" s="316"/>
      <c r="AYC17" s="316"/>
      <c r="AYD17" s="316"/>
      <c r="AYE17" s="316"/>
      <c r="AYF17" s="316"/>
      <c r="AYG17" s="316"/>
      <c r="AYH17" s="316"/>
      <c r="AYI17" s="316"/>
      <c r="AYJ17" s="316"/>
      <c r="AYK17" s="316"/>
      <c r="AYL17" s="316"/>
      <c r="AYM17" s="316"/>
      <c r="AYN17" s="316"/>
      <c r="AYO17" s="316"/>
      <c r="AYP17" s="316"/>
      <c r="AYQ17" s="316"/>
      <c r="AYR17" s="316"/>
      <c r="AYS17" s="316"/>
      <c r="AYT17" s="316"/>
      <c r="AYU17" s="316"/>
      <c r="AYV17" s="316"/>
      <c r="AYW17" s="316"/>
      <c r="AYX17" s="316"/>
      <c r="AYY17" s="316"/>
      <c r="AYZ17" s="316"/>
      <c r="AZA17" s="316"/>
      <c r="AZB17" s="316"/>
      <c r="AZC17" s="316"/>
      <c r="AZD17" s="316"/>
      <c r="AZE17" s="316"/>
      <c r="AZF17" s="316"/>
      <c r="AZG17" s="316"/>
      <c r="AZH17" s="316"/>
      <c r="AZI17" s="316"/>
      <c r="AZJ17" s="316"/>
      <c r="AZK17" s="316"/>
      <c r="AZL17" s="316"/>
      <c r="AZM17" s="316"/>
      <c r="AZN17" s="316"/>
      <c r="AZO17" s="316"/>
      <c r="AZP17" s="316"/>
      <c r="AZQ17" s="316"/>
      <c r="AZR17" s="316"/>
      <c r="AZS17" s="316"/>
      <c r="AZT17" s="316"/>
      <c r="AZU17" s="316"/>
      <c r="AZV17" s="316"/>
      <c r="AZW17" s="316"/>
      <c r="AZX17" s="316"/>
      <c r="AZY17" s="316"/>
      <c r="AZZ17" s="316"/>
      <c r="BAA17" s="316"/>
      <c r="BAB17" s="316"/>
      <c r="BAC17" s="316"/>
      <c r="BAD17" s="316"/>
      <c r="BAE17" s="316"/>
      <c r="BAF17" s="316"/>
      <c r="BAG17" s="316"/>
      <c r="BAH17" s="316"/>
      <c r="BAI17" s="316"/>
      <c r="BAJ17" s="316"/>
      <c r="BAK17" s="316"/>
      <c r="BAL17" s="316"/>
      <c r="BAM17" s="316"/>
      <c r="BAN17" s="316"/>
      <c r="BAO17" s="316"/>
      <c r="BAP17" s="316"/>
      <c r="BAQ17" s="316"/>
      <c r="BAR17" s="316"/>
      <c r="BAS17" s="316"/>
      <c r="BAT17" s="316"/>
      <c r="BAU17" s="316"/>
      <c r="BAV17" s="316"/>
      <c r="BAW17" s="316"/>
      <c r="BAX17" s="316"/>
      <c r="BAY17" s="316"/>
      <c r="BAZ17" s="316"/>
      <c r="BBA17" s="316"/>
      <c r="BBB17" s="316"/>
      <c r="BBC17" s="316"/>
      <c r="BBD17" s="316"/>
      <c r="BBE17" s="316"/>
      <c r="BBF17" s="316"/>
      <c r="BBG17" s="316"/>
      <c r="BBH17" s="316"/>
      <c r="BBI17" s="316"/>
      <c r="BBJ17" s="316"/>
      <c r="BBK17" s="316"/>
      <c r="BBL17" s="316"/>
      <c r="BBM17" s="316"/>
      <c r="BBN17" s="316"/>
      <c r="BBO17" s="316"/>
      <c r="BBP17" s="316"/>
      <c r="BBQ17" s="316"/>
      <c r="BBR17" s="316"/>
      <c r="BBS17" s="316"/>
      <c r="BBT17" s="316"/>
      <c r="BBU17" s="316"/>
      <c r="BBV17" s="316"/>
      <c r="BBW17" s="316"/>
      <c r="BBX17" s="316"/>
      <c r="BBY17" s="316"/>
      <c r="BBZ17" s="316"/>
      <c r="BCA17" s="316"/>
      <c r="BCB17" s="316"/>
      <c r="BCC17" s="316"/>
      <c r="BCD17" s="316"/>
      <c r="BCE17" s="316"/>
      <c r="BCF17" s="316"/>
      <c r="BCG17" s="316"/>
      <c r="BCH17" s="316"/>
      <c r="BCI17" s="316"/>
      <c r="BCJ17" s="316"/>
      <c r="BCK17" s="316"/>
      <c r="BCL17" s="316"/>
      <c r="BCM17" s="316"/>
      <c r="BCN17" s="316"/>
      <c r="BCO17" s="316"/>
      <c r="BCP17" s="316"/>
      <c r="BCQ17" s="316"/>
      <c r="BCR17" s="316"/>
      <c r="BCS17" s="316"/>
      <c r="BCT17" s="316"/>
      <c r="BCU17" s="316"/>
      <c r="BCV17" s="316"/>
      <c r="BCW17" s="316"/>
      <c r="BCX17" s="316"/>
      <c r="BCY17" s="316"/>
      <c r="BCZ17" s="316"/>
      <c r="BDA17" s="316"/>
      <c r="BDB17" s="316"/>
      <c r="BDC17" s="316"/>
      <c r="BDD17" s="316"/>
      <c r="BDE17" s="316"/>
      <c r="BDF17" s="316"/>
      <c r="BDG17" s="316"/>
      <c r="BDH17" s="316"/>
      <c r="BDI17" s="316"/>
      <c r="BDJ17" s="316"/>
      <c r="BDK17" s="316"/>
      <c r="BDL17" s="316"/>
      <c r="BDM17" s="316"/>
      <c r="BDN17" s="316"/>
      <c r="BDO17" s="316"/>
      <c r="BDP17" s="316"/>
      <c r="BDQ17" s="316"/>
      <c r="BDR17" s="316"/>
      <c r="BDS17" s="316"/>
      <c r="BDT17" s="316"/>
      <c r="BDU17" s="316"/>
      <c r="BDV17" s="316"/>
      <c r="BDW17" s="316"/>
      <c r="BDX17" s="316"/>
      <c r="BDY17" s="316"/>
      <c r="BDZ17" s="316"/>
      <c r="BEA17" s="316"/>
      <c r="BEB17" s="316"/>
      <c r="BEC17" s="316"/>
      <c r="BED17" s="316"/>
      <c r="BEE17" s="316"/>
      <c r="BEF17" s="316"/>
      <c r="BEG17" s="316"/>
      <c r="BEH17" s="316"/>
      <c r="BEI17" s="316"/>
      <c r="BEJ17" s="316"/>
      <c r="BEK17" s="316"/>
      <c r="BEL17" s="316"/>
      <c r="BEM17" s="316"/>
      <c r="BEN17" s="316"/>
      <c r="BEO17" s="316"/>
      <c r="BEP17" s="316"/>
      <c r="BEQ17" s="316"/>
      <c r="BER17" s="316"/>
      <c r="BES17" s="316"/>
      <c r="BET17" s="316"/>
      <c r="BEU17" s="316"/>
      <c r="BEV17" s="316"/>
      <c r="BEW17" s="316"/>
      <c r="BEX17" s="316"/>
      <c r="BEY17" s="316"/>
      <c r="BEZ17" s="316"/>
      <c r="BFA17" s="316"/>
      <c r="BFB17" s="316"/>
      <c r="BFC17" s="316"/>
      <c r="BFD17" s="316"/>
      <c r="BFE17" s="316"/>
      <c r="BFF17" s="316"/>
      <c r="BFG17" s="316"/>
      <c r="BFH17" s="316"/>
      <c r="BFI17" s="316"/>
      <c r="BFJ17" s="316"/>
      <c r="BFK17" s="316"/>
      <c r="BFL17" s="316"/>
      <c r="BFM17" s="316"/>
      <c r="BFN17" s="316"/>
      <c r="BFO17" s="316"/>
      <c r="BFP17" s="316"/>
      <c r="BFQ17" s="316"/>
      <c r="BFR17" s="316"/>
      <c r="BFS17" s="316"/>
      <c r="BFT17" s="316"/>
      <c r="BFU17" s="316"/>
      <c r="BFV17" s="316"/>
      <c r="BFW17" s="316"/>
      <c r="BFX17" s="316"/>
      <c r="BFY17" s="316"/>
      <c r="BFZ17" s="316"/>
      <c r="BGA17" s="316"/>
      <c r="BGB17" s="316"/>
      <c r="BGC17" s="316"/>
      <c r="BGD17" s="316"/>
      <c r="BGE17" s="316"/>
      <c r="BGF17" s="316"/>
      <c r="BGG17" s="316"/>
      <c r="BGH17" s="316"/>
      <c r="BGI17" s="316"/>
      <c r="BGJ17" s="316"/>
      <c r="BGK17" s="316"/>
      <c r="BGL17" s="316"/>
      <c r="BGM17" s="316"/>
      <c r="BGN17" s="316"/>
      <c r="BGO17" s="316"/>
      <c r="BGP17" s="316"/>
      <c r="BGQ17" s="316"/>
      <c r="BGR17" s="316"/>
      <c r="BGS17" s="316"/>
      <c r="BGT17" s="316"/>
      <c r="BGU17" s="316"/>
      <c r="BGV17" s="316"/>
      <c r="BGW17" s="316"/>
      <c r="BGX17" s="316"/>
      <c r="BGY17" s="316"/>
      <c r="BGZ17" s="316"/>
      <c r="BHA17" s="316"/>
      <c r="BHB17" s="316"/>
      <c r="BHC17" s="316"/>
      <c r="BHD17" s="316"/>
      <c r="BHE17" s="316"/>
      <c r="BHF17" s="316"/>
      <c r="BHG17" s="316"/>
      <c r="BHH17" s="316"/>
      <c r="BHI17" s="316"/>
      <c r="BHJ17" s="316"/>
      <c r="BHK17" s="316"/>
      <c r="BHL17" s="316"/>
      <c r="BHM17" s="316"/>
      <c r="BHN17" s="316"/>
      <c r="BHO17" s="316"/>
      <c r="BHP17" s="316"/>
      <c r="BHQ17" s="316"/>
      <c r="BHR17" s="316"/>
      <c r="BHS17" s="316"/>
      <c r="BHT17" s="316"/>
      <c r="BHU17" s="316"/>
      <c r="BHV17" s="316"/>
      <c r="BHW17" s="316"/>
      <c r="BHX17" s="316"/>
      <c r="BHY17" s="316"/>
      <c r="BHZ17" s="316"/>
      <c r="BIA17" s="316"/>
      <c r="BIB17" s="316"/>
      <c r="BIC17" s="316"/>
      <c r="BID17" s="316"/>
      <c r="BIE17" s="316"/>
      <c r="BIF17" s="316"/>
      <c r="BIG17" s="316"/>
      <c r="BIH17" s="316"/>
      <c r="BII17" s="316"/>
      <c r="BIJ17" s="316"/>
      <c r="BIK17" s="316"/>
      <c r="BIL17" s="316"/>
      <c r="BIM17" s="316"/>
      <c r="BIN17" s="316"/>
      <c r="BIO17" s="316"/>
      <c r="BIP17" s="316"/>
      <c r="BIQ17" s="316"/>
      <c r="BIR17" s="316"/>
      <c r="BIS17" s="316"/>
      <c r="BIT17" s="316"/>
      <c r="BIU17" s="316"/>
      <c r="BIV17" s="316"/>
      <c r="BIW17" s="316"/>
      <c r="BIX17" s="316"/>
      <c r="BIY17" s="316"/>
      <c r="BIZ17" s="316"/>
      <c r="BJA17" s="316"/>
      <c r="BJB17" s="316"/>
      <c r="BJC17" s="316"/>
      <c r="BJD17" s="316"/>
      <c r="BJE17" s="316"/>
      <c r="BJF17" s="316"/>
      <c r="BJG17" s="316"/>
      <c r="BJH17" s="316"/>
      <c r="BJI17" s="316"/>
      <c r="BJJ17" s="316"/>
      <c r="BJK17" s="316"/>
      <c r="BJL17" s="316"/>
      <c r="BJM17" s="316"/>
      <c r="BJN17" s="316"/>
      <c r="BJO17" s="316"/>
      <c r="BJP17" s="316"/>
      <c r="BJQ17" s="316"/>
      <c r="BJR17" s="316"/>
      <c r="BJS17" s="316"/>
      <c r="BJT17" s="316"/>
      <c r="BJU17" s="316"/>
      <c r="BJV17" s="316"/>
      <c r="BJW17" s="316"/>
      <c r="BJX17" s="316"/>
      <c r="BJY17" s="316"/>
      <c r="BJZ17" s="316"/>
      <c r="BKA17" s="316"/>
      <c r="BKB17" s="316"/>
      <c r="BKC17" s="316"/>
      <c r="BKD17" s="316"/>
      <c r="BKE17" s="316"/>
      <c r="BKF17" s="316"/>
      <c r="BKG17" s="316"/>
      <c r="BKH17" s="316"/>
      <c r="BKI17" s="316"/>
      <c r="BKJ17" s="316"/>
      <c r="BKK17" s="316"/>
      <c r="BKL17" s="316"/>
      <c r="BKM17" s="316"/>
      <c r="BKN17" s="316"/>
      <c r="BKO17" s="316"/>
      <c r="BKP17" s="316"/>
      <c r="BKQ17" s="316"/>
      <c r="BKR17" s="316"/>
      <c r="BKS17" s="316"/>
      <c r="BKT17" s="316"/>
      <c r="BKU17" s="316"/>
      <c r="BKV17" s="316"/>
      <c r="BKW17" s="316"/>
      <c r="BKX17" s="316"/>
      <c r="BKY17" s="316"/>
      <c r="BKZ17" s="316"/>
      <c r="BLA17" s="316"/>
      <c r="BLB17" s="316"/>
      <c r="BLC17" s="316"/>
      <c r="BLD17" s="316"/>
      <c r="BLE17" s="316"/>
      <c r="BLF17" s="316"/>
      <c r="BLG17" s="316"/>
      <c r="BLH17" s="316"/>
      <c r="BLI17" s="316"/>
      <c r="BLJ17" s="316"/>
      <c r="BLK17" s="316"/>
      <c r="BLL17" s="316"/>
      <c r="BLM17" s="316"/>
      <c r="BLN17" s="316"/>
      <c r="BLO17" s="316"/>
      <c r="BLP17" s="316"/>
      <c r="BLQ17" s="316"/>
      <c r="BLR17" s="316"/>
      <c r="BLS17" s="316"/>
      <c r="BLT17" s="316"/>
      <c r="BLU17" s="316"/>
      <c r="BLV17" s="316"/>
      <c r="BLW17" s="316"/>
      <c r="BLX17" s="316"/>
      <c r="BLY17" s="316"/>
      <c r="BLZ17" s="316"/>
      <c r="BMA17" s="316"/>
      <c r="BMB17" s="316"/>
      <c r="BMC17" s="316"/>
      <c r="BMD17" s="316"/>
      <c r="BME17" s="316"/>
      <c r="BMF17" s="316"/>
      <c r="BMG17" s="316"/>
      <c r="BMH17" s="316"/>
      <c r="BMI17" s="316"/>
      <c r="BMJ17" s="316"/>
      <c r="BMK17" s="316"/>
      <c r="BML17" s="316"/>
      <c r="BMM17" s="316"/>
      <c r="BMN17" s="316"/>
      <c r="BMO17" s="316"/>
      <c r="BMP17" s="316"/>
      <c r="BMQ17" s="316"/>
      <c r="BMR17" s="316"/>
      <c r="BMS17" s="316"/>
      <c r="BMT17" s="316"/>
      <c r="BMU17" s="316"/>
      <c r="BMV17" s="316"/>
      <c r="BMW17" s="316"/>
      <c r="BMX17" s="316"/>
      <c r="BMY17" s="316"/>
      <c r="BMZ17" s="316"/>
      <c r="BNA17" s="316"/>
      <c r="BNB17" s="316"/>
      <c r="BNC17" s="316"/>
      <c r="BND17" s="316"/>
      <c r="BNE17" s="316"/>
      <c r="BNF17" s="316"/>
      <c r="BNG17" s="316"/>
      <c r="BNH17" s="316"/>
      <c r="BNI17" s="316"/>
      <c r="BNJ17" s="316"/>
      <c r="BNK17" s="316"/>
      <c r="BNL17" s="316"/>
      <c r="BNM17" s="316"/>
      <c r="BNN17" s="316"/>
      <c r="BNO17" s="316"/>
      <c r="BNP17" s="316"/>
      <c r="BNQ17" s="316"/>
      <c r="BNR17" s="316"/>
      <c r="BNS17" s="316"/>
      <c r="BNT17" s="316"/>
      <c r="BNU17" s="316"/>
      <c r="BNV17" s="316"/>
      <c r="BNW17" s="316"/>
      <c r="BNX17" s="316"/>
      <c r="BNY17" s="316"/>
      <c r="BNZ17" s="316"/>
      <c r="BOA17" s="316"/>
      <c r="BOB17" s="316"/>
      <c r="BOC17" s="316"/>
      <c r="BOD17" s="316"/>
      <c r="BOE17" s="316"/>
      <c r="BOF17" s="316"/>
      <c r="BOG17" s="316"/>
      <c r="BOH17" s="316"/>
      <c r="BOI17" s="316"/>
      <c r="BOJ17" s="316"/>
      <c r="BOK17" s="316"/>
      <c r="BOL17" s="316"/>
      <c r="BOM17" s="316"/>
      <c r="BON17" s="316"/>
      <c r="BOO17" s="316"/>
      <c r="BOP17" s="316"/>
      <c r="BOQ17" s="316"/>
      <c r="BOR17" s="316"/>
      <c r="BOS17" s="316"/>
      <c r="BOT17" s="316"/>
      <c r="BOU17" s="316"/>
      <c r="BOV17" s="316"/>
      <c r="BOW17" s="316"/>
      <c r="BOX17" s="316"/>
      <c r="BOY17" s="316"/>
      <c r="BOZ17" s="316"/>
      <c r="BPA17" s="316"/>
      <c r="BPB17" s="316"/>
      <c r="BPC17" s="316"/>
      <c r="BPD17" s="316"/>
      <c r="BPE17" s="316"/>
      <c r="BPF17" s="316"/>
      <c r="BPG17" s="316"/>
      <c r="BPH17" s="316"/>
      <c r="BPI17" s="316"/>
      <c r="BPJ17" s="316"/>
      <c r="BPK17" s="316"/>
      <c r="BPL17" s="316"/>
      <c r="BPM17" s="316"/>
      <c r="BPN17" s="316"/>
      <c r="BPO17" s="316"/>
      <c r="BPP17" s="316"/>
      <c r="BPQ17" s="316"/>
      <c r="BPR17" s="316"/>
      <c r="BPS17" s="316"/>
      <c r="BPT17" s="316"/>
      <c r="BPU17" s="316"/>
      <c r="BPV17" s="316"/>
      <c r="BPW17" s="316"/>
      <c r="BPX17" s="316"/>
      <c r="BPY17" s="316"/>
      <c r="BPZ17" s="316"/>
      <c r="BQA17" s="316"/>
      <c r="BQB17" s="316"/>
      <c r="BQC17" s="316"/>
      <c r="BQD17" s="316"/>
      <c r="BQE17" s="316"/>
      <c r="BQF17" s="316"/>
      <c r="BQG17" s="316"/>
      <c r="BQH17" s="316"/>
      <c r="BQI17" s="316"/>
      <c r="BQJ17" s="316"/>
      <c r="BQK17" s="316"/>
      <c r="BQL17" s="316"/>
      <c r="BQM17" s="316"/>
      <c r="BQN17" s="316"/>
      <c r="BQO17" s="316"/>
      <c r="BQP17" s="316"/>
      <c r="BQQ17" s="316"/>
      <c r="BQR17" s="316"/>
      <c r="BQS17" s="316"/>
      <c r="BQT17" s="316"/>
      <c r="BQU17" s="316"/>
      <c r="BQV17" s="316"/>
      <c r="BQW17" s="316"/>
      <c r="BQX17" s="316"/>
      <c r="BQY17" s="316"/>
      <c r="BQZ17" s="316"/>
      <c r="BRA17" s="316"/>
      <c r="BRB17" s="316"/>
      <c r="BRC17" s="316"/>
      <c r="BRD17" s="316"/>
      <c r="BRE17" s="316"/>
      <c r="BRF17" s="316"/>
      <c r="BRG17" s="316"/>
      <c r="BRH17" s="316"/>
      <c r="BRI17" s="316"/>
      <c r="BRJ17" s="316"/>
      <c r="BRK17" s="316"/>
      <c r="BRL17" s="316"/>
      <c r="BRM17" s="316"/>
      <c r="BRN17" s="316"/>
      <c r="BRO17" s="316"/>
      <c r="BRP17" s="316"/>
      <c r="BRQ17" s="316"/>
      <c r="BRR17" s="316"/>
      <c r="BRS17" s="316"/>
      <c r="BRT17" s="316"/>
      <c r="BRU17" s="316"/>
      <c r="BRV17" s="316"/>
      <c r="BRW17" s="316"/>
      <c r="BRX17" s="316"/>
      <c r="BRY17" s="316"/>
      <c r="BRZ17" s="316"/>
      <c r="BSA17" s="316"/>
      <c r="BSB17" s="316"/>
      <c r="BSC17" s="316"/>
      <c r="BSD17" s="316"/>
      <c r="BSE17" s="316"/>
      <c r="BSF17" s="316"/>
      <c r="BSG17" s="316"/>
      <c r="BSH17" s="316"/>
      <c r="BSI17" s="316"/>
      <c r="BSJ17" s="316"/>
      <c r="BSK17" s="316"/>
      <c r="BSL17" s="316"/>
      <c r="BSM17" s="316"/>
      <c r="BSN17" s="316"/>
      <c r="BSO17" s="316"/>
      <c r="BSP17" s="316"/>
      <c r="BSQ17" s="316"/>
      <c r="BSR17" s="316"/>
      <c r="BSS17" s="316"/>
      <c r="BST17" s="316"/>
      <c r="BSU17" s="316"/>
      <c r="BSV17" s="316"/>
      <c r="BSW17" s="316"/>
      <c r="BSX17" s="316"/>
      <c r="BSY17" s="316"/>
      <c r="BSZ17" s="316"/>
      <c r="BTA17" s="316"/>
      <c r="BTB17" s="316"/>
      <c r="BTC17" s="316"/>
      <c r="BTD17" s="316"/>
      <c r="BTE17" s="316"/>
      <c r="BTF17" s="316"/>
      <c r="BTG17" s="316"/>
      <c r="BTH17" s="316"/>
      <c r="BTI17" s="316"/>
      <c r="BTJ17" s="316"/>
      <c r="BTK17" s="316"/>
      <c r="BTL17" s="316"/>
      <c r="BTM17" s="316"/>
      <c r="BTN17" s="316"/>
      <c r="BTO17" s="316"/>
      <c r="BTP17" s="316"/>
      <c r="BTQ17" s="316"/>
      <c r="BTR17" s="316"/>
      <c r="BTS17" s="316"/>
      <c r="BTT17" s="316"/>
      <c r="BTU17" s="316"/>
      <c r="BTV17" s="316"/>
      <c r="BTW17" s="316"/>
      <c r="BTX17" s="316"/>
      <c r="BTY17" s="316"/>
      <c r="BTZ17" s="316"/>
      <c r="BUA17" s="316"/>
      <c r="BUB17" s="316"/>
      <c r="BUC17" s="316"/>
      <c r="BUD17" s="316"/>
      <c r="BUE17" s="316"/>
      <c r="BUF17" s="316"/>
      <c r="BUG17" s="316"/>
      <c r="BUH17" s="316"/>
      <c r="BUI17" s="316"/>
      <c r="BUJ17" s="316"/>
      <c r="BUK17" s="316"/>
      <c r="BUL17" s="316"/>
      <c r="BUM17" s="316"/>
      <c r="BUN17" s="316"/>
      <c r="BUO17" s="316"/>
      <c r="BUP17" s="316"/>
      <c r="BUQ17" s="316"/>
      <c r="BUR17" s="316"/>
      <c r="BUS17" s="316"/>
      <c r="BUT17" s="316"/>
      <c r="BUU17" s="316"/>
      <c r="BUV17" s="316"/>
      <c r="BUW17" s="316"/>
      <c r="BUX17" s="316"/>
      <c r="BUY17" s="316"/>
      <c r="BUZ17" s="316"/>
      <c r="BVA17" s="316"/>
      <c r="BVB17" s="316"/>
      <c r="BVC17" s="316"/>
      <c r="BVD17" s="316"/>
      <c r="BVE17" s="316"/>
      <c r="BVF17" s="316"/>
      <c r="BVG17" s="316"/>
      <c r="BVH17" s="316"/>
      <c r="BVI17" s="316"/>
      <c r="BVJ17" s="316"/>
      <c r="BVK17" s="316"/>
      <c r="BVL17" s="316"/>
      <c r="BVM17" s="316"/>
      <c r="BVN17" s="316"/>
      <c r="BVO17" s="316"/>
      <c r="BVP17" s="316"/>
      <c r="BVQ17" s="316"/>
      <c r="BVR17" s="316"/>
      <c r="BVS17" s="316"/>
      <c r="BVT17" s="316"/>
      <c r="BVU17" s="316"/>
      <c r="BVV17" s="316"/>
      <c r="BVW17" s="316"/>
      <c r="BVX17" s="316"/>
      <c r="BVY17" s="316"/>
      <c r="BVZ17" s="316"/>
      <c r="BWA17" s="316"/>
      <c r="BWB17" s="316"/>
      <c r="BWC17" s="316"/>
      <c r="BWD17" s="316"/>
      <c r="BWE17" s="316"/>
      <c r="BWF17" s="316"/>
      <c r="BWG17" s="316"/>
      <c r="BWH17" s="316"/>
      <c r="BWI17" s="316"/>
      <c r="BWJ17" s="316"/>
      <c r="BWK17" s="316"/>
      <c r="BWL17" s="316"/>
      <c r="BWM17" s="316"/>
      <c r="BWN17" s="316"/>
      <c r="BWO17" s="316"/>
      <c r="BWP17" s="316"/>
      <c r="BWQ17" s="316"/>
      <c r="BWR17" s="316"/>
      <c r="BWS17" s="316"/>
      <c r="BWT17" s="316"/>
      <c r="BWU17" s="316"/>
      <c r="BWV17" s="316"/>
      <c r="BWW17" s="316"/>
      <c r="BWX17" s="316"/>
      <c r="BWY17" s="316"/>
      <c r="BWZ17" s="316"/>
      <c r="BXA17" s="316"/>
      <c r="BXB17" s="316"/>
      <c r="BXC17" s="316"/>
      <c r="BXD17" s="316"/>
      <c r="BXE17" s="316"/>
      <c r="BXF17" s="316"/>
      <c r="BXG17" s="316"/>
      <c r="BXH17" s="316"/>
      <c r="BXI17" s="316"/>
      <c r="BXJ17" s="316"/>
      <c r="BXK17" s="316"/>
      <c r="BXL17" s="316"/>
      <c r="BXM17" s="316"/>
      <c r="BXN17" s="316"/>
      <c r="BXO17" s="316"/>
      <c r="BXP17" s="316"/>
      <c r="BXQ17" s="316"/>
      <c r="BXR17" s="316"/>
      <c r="BXS17" s="316"/>
      <c r="BXT17" s="316"/>
      <c r="BXU17" s="316"/>
      <c r="BXV17" s="316"/>
      <c r="BXW17" s="316"/>
      <c r="BXX17" s="316"/>
      <c r="BXY17" s="316"/>
      <c r="BXZ17" s="316"/>
      <c r="BYA17" s="316"/>
      <c r="BYB17" s="316"/>
      <c r="BYC17" s="316"/>
      <c r="BYD17" s="316"/>
      <c r="BYE17" s="316"/>
      <c r="BYF17" s="316"/>
      <c r="BYG17" s="316"/>
      <c r="BYH17" s="316"/>
      <c r="BYI17" s="316"/>
      <c r="BYJ17" s="316"/>
      <c r="BYK17" s="316"/>
      <c r="BYL17" s="316"/>
      <c r="BYM17" s="316"/>
      <c r="BYN17" s="316"/>
      <c r="BYO17" s="316"/>
      <c r="BYP17" s="316"/>
      <c r="BYQ17" s="316"/>
      <c r="BYR17" s="316"/>
      <c r="BYS17" s="316"/>
      <c r="BYT17" s="316"/>
      <c r="BYU17" s="316"/>
      <c r="BYV17" s="316"/>
      <c r="BYW17" s="316"/>
      <c r="BYX17" s="316"/>
      <c r="BYY17" s="316"/>
      <c r="BYZ17" s="316"/>
      <c r="BZA17" s="316"/>
      <c r="BZB17" s="316"/>
      <c r="BZC17" s="316"/>
      <c r="BZD17" s="316"/>
      <c r="BZE17" s="316"/>
      <c r="BZF17" s="316"/>
      <c r="BZG17" s="316"/>
      <c r="BZH17" s="316"/>
      <c r="BZI17" s="316"/>
      <c r="BZJ17" s="316"/>
      <c r="BZK17" s="316"/>
      <c r="BZL17" s="316"/>
      <c r="BZM17" s="316"/>
      <c r="BZN17" s="316"/>
      <c r="BZO17" s="316"/>
      <c r="BZP17" s="316"/>
      <c r="BZQ17" s="316"/>
      <c r="BZR17" s="316"/>
      <c r="BZS17" s="316"/>
      <c r="BZT17" s="316"/>
      <c r="BZU17" s="316"/>
      <c r="BZV17" s="316"/>
      <c r="BZW17" s="316"/>
      <c r="BZX17" s="316"/>
      <c r="BZY17" s="316"/>
      <c r="BZZ17" s="316"/>
      <c r="CAA17" s="316"/>
      <c r="CAB17" s="316"/>
      <c r="CAC17" s="316"/>
      <c r="CAD17" s="316"/>
      <c r="CAE17" s="316"/>
      <c r="CAF17" s="316"/>
      <c r="CAG17" s="316"/>
      <c r="CAH17" s="316"/>
      <c r="CAI17" s="316"/>
      <c r="CAJ17" s="316"/>
      <c r="CAK17" s="316"/>
      <c r="CAL17" s="316"/>
      <c r="CAM17" s="316"/>
      <c r="CAN17" s="316"/>
      <c r="CAO17" s="316"/>
      <c r="CAP17" s="316"/>
      <c r="CAQ17" s="316"/>
      <c r="CAR17" s="316"/>
      <c r="CAS17" s="316"/>
      <c r="CAT17" s="316"/>
      <c r="CAU17" s="316"/>
      <c r="CAV17" s="316"/>
      <c r="CAW17" s="316"/>
      <c r="CAX17" s="316"/>
      <c r="CAY17" s="316"/>
      <c r="CAZ17" s="316"/>
      <c r="CBA17" s="316"/>
      <c r="CBB17" s="316"/>
      <c r="CBC17" s="316"/>
      <c r="CBD17" s="316"/>
      <c r="CBE17" s="316"/>
      <c r="CBF17" s="316"/>
      <c r="CBG17" s="316"/>
      <c r="CBH17" s="316"/>
      <c r="CBI17" s="316"/>
      <c r="CBJ17" s="316"/>
      <c r="CBK17" s="316"/>
      <c r="CBL17" s="316"/>
      <c r="CBM17" s="316"/>
      <c r="CBN17" s="316"/>
      <c r="CBO17" s="316"/>
      <c r="CBP17" s="316"/>
      <c r="CBQ17" s="316"/>
      <c r="CBR17" s="316"/>
      <c r="CBS17" s="316"/>
      <c r="CBT17" s="316"/>
      <c r="CBU17" s="316"/>
      <c r="CBV17" s="316"/>
      <c r="CBW17" s="316"/>
      <c r="CBX17" s="316"/>
      <c r="CBY17" s="316"/>
      <c r="CBZ17" s="316"/>
      <c r="CCA17" s="316"/>
      <c r="CCB17" s="316"/>
      <c r="CCC17" s="316"/>
      <c r="CCD17" s="316"/>
      <c r="CCE17" s="316"/>
      <c r="CCF17" s="316"/>
      <c r="CCG17" s="316"/>
      <c r="CCH17" s="316"/>
      <c r="CCI17" s="316"/>
      <c r="CCJ17" s="316"/>
      <c r="CCK17" s="316"/>
      <c r="CCL17" s="316"/>
      <c r="CCM17" s="316"/>
      <c r="CCN17" s="316"/>
      <c r="CCO17" s="316"/>
      <c r="CCP17" s="316"/>
      <c r="CCQ17" s="316"/>
      <c r="CCR17" s="316"/>
      <c r="CCS17" s="316"/>
      <c r="CCT17" s="316"/>
      <c r="CCU17" s="316"/>
      <c r="CCV17" s="316"/>
      <c r="CCW17" s="316"/>
      <c r="CCX17" s="316"/>
      <c r="CCY17" s="316"/>
      <c r="CCZ17" s="316"/>
      <c r="CDA17" s="316"/>
      <c r="CDB17" s="316"/>
      <c r="CDC17" s="316"/>
      <c r="CDD17" s="316"/>
      <c r="CDE17" s="316"/>
      <c r="CDF17" s="316"/>
      <c r="CDG17" s="316"/>
      <c r="CDH17" s="316"/>
      <c r="CDI17" s="316"/>
      <c r="CDJ17" s="316"/>
      <c r="CDK17" s="316"/>
      <c r="CDL17" s="316"/>
      <c r="CDM17" s="316"/>
      <c r="CDN17" s="316"/>
      <c r="CDO17" s="316"/>
      <c r="CDP17" s="316"/>
      <c r="CDQ17" s="316"/>
      <c r="CDR17" s="316"/>
      <c r="CDS17" s="316"/>
      <c r="CDT17" s="316"/>
      <c r="CDU17" s="316"/>
      <c r="CDV17" s="316"/>
      <c r="CDW17" s="316"/>
      <c r="CDX17" s="316"/>
      <c r="CDY17" s="316"/>
      <c r="CDZ17" s="316"/>
      <c r="CEA17" s="316"/>
      <c r="CEB17" s="316"/>
      <c r="CEC17" s="316"/>
      <c r="CED17" s="316"/>
      <c r="CEE17" s="316"/>
      <c r="CEF17" s="316"/>
      <c r="CEG17" s="316"/>
      <c r="CEH17" s="316"/>
      <c r="CEI17" s="316"/>
      <c r="CEJ17" s="316"/>
      <c r="CEK17" s="316"/>
      <c r="CEL17" s="316"/>
      <c r="CEM17" s="316"/>
      <c r="CEN17" s="316"/>
      <c r="CEO17" s="316"/>
      <c r="CEP17" s="316"/>
      <c r="CEQ17" s="316"/>
      <c r="CER17" s="316"/>
      <c r="CES17" s="316"/>
      <c r="CET17" s="316"/>
      <c r="CEU17" s="316"/>
      <c r="CEV17" s="316"/>
      <c r="CEW17" s="316"/>
      <c r="CEX17" s="316"/>
      <c r="CEY17" s="316"/>
      <c r="CEZ17" s="316"/>
      <c r="CFA17" s="316"/>
      <c r="CFB17" s="316"/>
      <c r="CFC17" s="316"/>
      <c r="CFD17" s="316"/>
      <c r="CFE17" s="316"/>
      <c r="CFF17" s="316"/>
      <c r="CFG17" s="316"/>
      <c r="CFH17" s="316"/>
      <c r="CFI17" s="316"/>
      <c r="CFJ17" s="316"/>
      <c r="CFK17" s="316"/>
      <c r="CFL17" s="316"/>
      <c r="CFM17" s="316"/>
      <c r="CFN17" s="316"/>
      <c r="CFO17" s="316"/>
      <c r="CFP17" s="316"/>
      <c r="CFQ17" s="316"/>
      <c r="CFR17" s="316"/>
      <c r="CFS17" s="316"/>
      <c r="CFT17" s="316"/>
      <c r="CFU17" s="316"/>
      <c r="CFV17" s="316"/>
      <c r="CFW17" s="316"/>
      <c r="CFX17" s="316"/>
      <c r="CFY17" s="316"/>
      <c r="CFZ17" s="316"/>
      <c r="CGA17" s="316"/>
      <c r="CGB17" s="316"/>
      <c r="CGC17" s="316"/>
      <c r="CGD17" s="316"/>
      <c r="CGE17" s="316"/>
      <c r="CGF17" s="316"/>
      <c r="CGG17" s="316"/>
      <c r="CGH17" s="316"/>
      <c r="CGI17" s="316"/>
      <c r="CGJ17" s="316"/>
      <c r="CGK17" s="316"/>
      <c r="CGL17" s="316"/>
      <c r="CGM17" s="316"/>
      <c r="CGN17" s="316"/>
      <c r="CGO17" s="316"/>
      <c r="CGP17" s="316"/>
      <c r="CGQ17" s="316"/>
      <c r="CGR17" s="316"/>
      <c r="CGS17" s="316"/>
      <c r="CGT17" s="316"/>
      <c r="CGU17" s="316"/>
      <c r="CGV17" s="316"/>
      <c r="CGW17" s="316"/>
      <c r="CGX17" s="316"/>
      <c r="CGY17" s="316"/>
      <c r="CGZ17" s="316"/>
      <c r="CHA17" s="316"/>
      <c r="CHB17" s="316"/>
      <c r="CHC17" s="316"/>
      <c r="CHD17" s="316"/>
      <c r="CHE17" s="316"/>
      <c r="CHF17" s="316"/>
      <c r="CHG17" s="316"/>
      <c r="CHH17" s="316"/>
      <c r="CHI17" s="316"/>
      <c r="CHJ17" s="316"/>
      <c r="CHK17" s="316"/>
      <c r="CHL17" s="316"/>
      <c r="CHM17" s="316"/>
      <c r="CHN17" s="316"/>
      <c r="CHO17" s="316"/>
      <c r="CHP17" s="316"/>
      <c r="CHQ17" s="316"/>
      <c r="CHR17" s="316"/>
      <c r="CHS17" s="316"/>
      <c r="CHT17" s="316"/>
      <c r="CHU17" s="316"/>
      <c r="CHV17" s="316"/>
      <c r="CHW17" s="316"/>
      <c r="CHX17" s="316"/>
      <c r="CHY17" s="316"/>
      <c r="CHZ17" s="316"/>
      <c r="CIA17" s="316"/>
      <c r="CIB17" s="316"/>
      <c r="CIC17" s="316"/>
      <c r="CID17" s="316"/>
      <c r="CIE17" s="316"/>
      <c r="CIF17" s="316"/>
      <c r="CIG17" s="316"/>
      <c r="CIH17" s="316"/>
      <c r="CII17" s="316"/>
      <c r="CIJ17" s="316"/>
      <c r="CIK17" s="316"/>
      <c r="CIL17" s="316"/>
      <c r="CIM17" s="316"/>
      <c r="CIN17" s="316"/>
      <c r="CIO17" s="316"/>
      <c r="CIP17" s="316"/>
      <c r="CIQ17" s="316"/>
      <c r="CIR17" s="316"/>
      <c r="CIS17" s="316"/>
      <c r="CIT17" s="316"/>
      <c r="CIU17" s="316"/>
      <c r="CIV17" s="316"/>
      <c r="CIW17" s="316"/>
      <c r="CIX17" s="316"/>
      <c r="CIY17" s="316"/>
      <c r="CIZ17" s="316"/>
      <c r="CJA17" s="316"/>
      <c r="CJB17" s="316"/>
      <c r="CJC17" s="316"/>
      <c r="CJD17" s="316"/>
      <c r="CJE17" s="316"/>
      <c r="CJF17" s="316"/>
      <c r="CJG17" s="316"/>
      <c r="CJH17" s="316"/>
      <c r="CJI17" s="316"/>
      <c r="CJJ17" s="316"/>
      <c r="CJK17" s="316"/>
      <c r="CJL17" s="316"/>
      <c r="CJM17" s="316"/>
      <c r="CJN17" s="316"/>
      <c r="CJO17" s="316"/>
      <c r="CJP17" s="316"/>
      <c r="CJQ17" s="316"/>
      <c r="CJR17" s="316"/>
      <c r="CJS17" s="316"/>
      <c r="CJT17" s="316"/>
      <c r="CJU17" s="316"/>
      <c r="CJV17" s="316"/>
      <c r="CJW17" s="316"/>
      <c r="CJX17" s="316"/>
      <c r="CJY17" s="316"/>
      <c r="CJZ17" s="316"/>
      <c r="CKA17" s="316"/>
      <c r="CKB17" s="316"/>
      <c r="CKC17" s="316"/>
      <c r="CKD17" s="316"/>
      <c r="CKE17" s="316"/>
      <c r="CKF17" s="316"/>
      <c r="CKG17" s="316"/>
      <c r="CKH17" s="316"/>
      <c r="CKI17" s="316"/>
      <c r="CKJ17" s="316"/>
      <c r="CKK17" s="316"/>
      <c r="CKL17" s="316"/>
      <c r="CKM17" s="316"/>
      <c r="CKN17" s="316"/>
      <c r="CKO17" s="316"/>
      <c r="CKP17" s="316"/>
      <c r="CKQ17" s="316"/>
      <c r="CKR17" s="316"/>
      <c r="CKS17" s="316"/>
      <c r="CKT17" s="316"/>
      <c r="CKU17" s="316"/>
      <c r="CKV17" s="316"/>
      <c r="CKW17" s="316"/>
      <c r="CKX17" s="316"/>
      <c r="CKY17" s="316"/>
      <c r="CKZ17" s="316"/>
      <c r="CLA17" s="316"/>
      <c r="CLB17" s="316"/>
      <c r="CLC17" s="316"/>
      <c r="CLD17" s="316"/>
      <c r="CLE17" s="316"/>
      <c r="CLF17" s="316"/>
      <c r="CLG17" s="316"/>
      <c r="CLH17" s="316"/>
      <c r="CLI17" s="316"/>
      <c r="CLJ17" s="316"/>
      <c r="CLK17" s="316"/>
      <c r="CLL17" s="316"/>
      <c r="CLM17" s="316"/>
      <c r="CLN17" s="316"/>
      <c r="CLO17" s="316"/>
      <c r="CLP17" s="316"/>
      <c r="CLQ17" s="316"/>
      <c r="CLR17" s="316"/>
      <c r="CLS17" s="316"/>
      <c r="CLT17" s="316"/>
      <c r="CLU17" s="316"/>
      <c r="CLV17" s="316"/>
      <c r="CLW17" s="316"/>
      <c r="CLX17" s="316"/>
      <c r="CLY17" s="316"/>
      <c r="CLZ17" s="316"/>
      <c r="CMA17" s="316"/>
      <c r="CMB17" s="316"/>
      <c r="CMC17" s="316"/>
      <c r="CMD17" s="316"/>
      <c r="CME17" s="316"/>
      <c r="CMF17" s="316"/>
      <c r="CMG17" s="316"/>
      <c r="CMH17" s="316"/>
      <c r="CMI17" s="316"/>
      <c r="CMJ17" s="316"/>
      <c r="CMK17" s="316"/>
      <c r="CML17" s="316"/>
      <c r="CMM17" s="316"/>
      <c r="CMN17" s="316"/>
      <c r="CMO17" s="316"/>
      <c r="CMP17" s="316"/>
      <c r="CMQ17" s="316"/>
      <c r="CMR17" s="316"/>
      <c r="CMS17" s="316"/>
      <c r="CMT17" s="316"/>
      <c r="CMU17" s="316"/>
      <c r="CMV17" s="316"/>
      <c r="CMW17" s="316"/>
      <c r="CMX17" s="316"/>
      <c r="CMY17" s="316"/>
      <c r="CMZ17" s="316"/>
      <c r="CNA17" s="316"/>
      <c r="CNB17" s="316"/>
      <c r="CNC17" s="316"/>
      <c r="CND17" s="316"/>
      <c r="CNE17" s="316"/>
      <c r="CNF17" s="316"/>
      <c r="CNG17" s="316"/>
      <c r="CNH17" s="316"/>
      <c r="CNI17" s="316"/>
      <c r="CNJ17" s="316"/>
      <c r="CNK17" s="316"/>
      <c r="CNL17" s="316"/>
      <c r="CNM17" s="316"/>
      <c r="CNN17" s="316"/>
      <c r="CNO17" s="316"/>
      <c r="CNP17" s="316"/>
      <c r="CNQ17" s="316"/>
      <c r="CNR17" s="316"/>
      <c r="CNS17" s="316"/>
      <c r="CNT17" s="316"/>
      <c r="CNU17" s="316"/>
      <c r="CNV17" s="316"/>
      <c r="CNW17" s="316"/>
      <c r="CNX17" s="316"/>
      <c r="CNY17" s="316"/>
      <c r="CNZ17" s="316"/>
      <c r="COA17" s="316"/>
      <c r="COB17" s="316"/>
      <c r="COC17" s="316"/>
      <c r="COD17" s="316"/>
      <c r="COE17" s="316"/>
      <c r="COF17" s="316"/>
      <c r="COG17" s="316"/>
      <c r="COH17" s="316"/>
      <c r="COI17" s="316"/>
      <c r="COJ17" s="316"/>
      <c r="COK17" s="316"/>
      <c r="COL17" s="316"/>
      <c r="COM17" s="316"/>
      <c r="CON17" s="316"/>
      <c r="COO17" s="316"/>
      <c r="COP17" s="316"/>
      <c r="COQ17" s="316"/>
      <c r="COR17" s="316"/>
      <c r="COS17" s="316"/>
      <c r="COT17" s="316"/>
      <c r="COU17" s="316"/>
      <c r="COV17" s="316"/>
      <c r="COW17" s="316"/>
      <c r="COX17" s="316"/>
      <c r="COY17" s="316"/>
      <c r="COZ17" s="316"/>
      <c r="CPA17" s="316"/>
      <c r="CPB17" s="316"/>
      <c r="CPC17" s="316"/>
      <c r="CPD17" s="316"/>
      <c r="CPE17" s="316"/>
      <c r="CPF17" s="316"/>
      <c r="CPG17" s="316"/>
      <c r="CPH17" s="316"/>
      <c r="CPI17" s="316"/>
      <c r="CPJ17" s="316"/>
      <c r="CPK17" s="316"/>
      <c r="CPL17" s="316"/>
      <c r="CPM17" s="316"/>
      <c r="CPN17" s="316"/>
      <c r="CPO17" s="316"/>
      <c r="CPP17" s="316"/>
      <c r="CPQ17" s="316"/>
      <c r="CPR17" s="316"/>
      <c r="CPS17" s="316"/>
      <c r="CPT17" s="316"/>
      <c r="CPU17" s="316"/>
      <c r="CPV17" s="316"/>
      <c r="CPW17" s="316"/>
      <c r="CPX17" s="316"/>
      <c r="CPY17" s="316"/>
      <c r="CPZ17" s="316"/>
      <c r="CQA17" s="316"/>
      <c r="CQB17" s="316"/>
      <c r="CQC17" s="316"/>
      <c r="CQD17" s="316"/>
      <c r="CQE17" s="316"/>
      <c r="CQF17" s="316"/>
      <c r="CQG17" s="316"/>
      <c r="CQH17" s="316"/>
      <c r="CQI17" s="316"/>
      <c r="CQJ17" s="316"/>
      <c r="CQK17" s="316"/>
      <c r="CQL17" s="316"/>
      <c r="CQM17" s="316"/>
      <c r="CQN17" s="316"/>
      <c r="CQO17" s="316"/>
      <c r="CQP17" s="316"/>
      <c r="CQQ17" s="316"/>
      <c r="CQR17" s="316"/>
      <c r="CQS17" s="316"/>
      <c r="CQT17" s="316"/>
      <c r="CQU17" s="316"/>
      <c r="CQV17" s="316"/>
      <c r="CQW17" s="316"/>
      <c r="CQX17" s="316"/>
      <c r="CQY17" s="316"/>
      <c r="CQZ17" s="316"/>
      <c r="CRA17" s="316"/>
      <c r="CRB17" s="316"/>
      <c r="CRC17" s="316"/>
      <c r="CRD17" s="316"/>
      <c r="CRE17" s="316"/>
      <c r="CRF17" s="316"/>
      <c r="CRG17" s="316"/>
      <c r="CRH17" s="316"/>
      <c r="CRI17" s="316"/>
      <c r="CRJ17" s="316"/>
      <c r="CRK17" s="316"/>
      <c r="CRL17" s="316"/>
      <c r="CRM17" s="316"/>
      <c r="CRN17" s="316"/>
      <c r="CRO17" s="316"/>
      <c r="CRP17" s="316"/>
      <c r="CRQ17" s="316"/>
      <c r="CRR17" s="316"/>
      <c r="CRS17" s="316"/>
      <c r="CRT17" s="316"/>
      <c r="CRU17" s="316"/>
      <c r="CRV17" s="316"/>
      <c r="CRW17" s="316"/>
      <c r="CRX17" s="316"/>
      <c r="CRY17" s="316"/>
      <c r="CRZ17" s="316"/>
      <c r="CSA17" s="316"/>
      <c r="CSB17" s="316"/>
      <c r="CSC17" s="316"/>
      <c r="CSD17" s="316"/>
      <c r="CSE17" s="316"/>
      <c r="CSF17" s="316"/>
      <c r="CSG17" s="316"/>
      <c r="CSH17" s="316"/>
      <c r="CSI17" s="316"/>
      <c r="CSJ17" s="316"/>
      <c r="CSK17" s="316"/>
      <c r="CSL17" s="316"/>
      <c r="CSM17" s="316"/>
      <c r="CSN17" s="316"/>
      <c r="CSO17" s="316"/>
      <c r="CSP17" s="316"/>
      <c r="CSQ17" s="316"/>
      <c r="CSR17" s="316"/>
      <c r="CSS17" s="316"/>
      <c r="CST17" s="316"/>
      <c r="CSU17" s="316"/>
      <c r="CSV17" s="316"/>
      <c r="CSW17" s="316"/>
      <c r="CSX17" s="316"/>
      <c r="CSY17" s="316"/>
      <c r="CSZ17" s="316"/>
      <c r="CTA17" s="316"/>
      <c r="CTB17" s="316"/>
      <c r="CTC17" s="316"/>
      <c r="CTD17" s="316"/>
      <c r="CTE17" s="316"/>
      <c r="CTF17" s="316"/>
      <c r="CTG17" s="316"/>
      <c r="CTH17" s="316"/>
      <c r="CTI17" s="316"/>
      <c r="CTJ17" s="316"/>
      <c r="CTK17" s="316"/>
      <c r="CTL17" s="316"/>
      <c r="CTM17" s="316"/>
      <c r="CTN17" s="316"/>
      <c r="CTO17" s="316"/>
      <c r="CTP17" s="316"/>
      <c r="CTQ17" s="316"/>
      <c r="CTR17" s="316"/>
      <c r="CTS17" s="316"/>
      <c r="CTT17" s="316"/>
      <c r="CTU17" s="316"/>
      <c r="CTV17" s="316"/>
      <c r="CTW17" s="316"/>
      <c r="CTX17" s="316"/>
      <c r="CTY17" s="316"/>
      <c r="CTZ17" s="316"/>
      <c r="CUA17" s="316"/>
      <c r="CUB17" s="316"/>
      <c r="CUC17" s="316"/>
      <c r="CUD17" s="316"/>
      <c r="CUE17" s="316"/>
      <c r="CUF17" s="316"/>
      <c r="CUG17" s="316"/>
      <c r="CUH17" s="316"/>
      <c r="CUI17" s="316"/>
      <c r="CUJ17" s="316"/>
      <c r="CUK17" s="316"/>
      <c r="CUL17" s="316"/>
      <c r="CUM17" s="316"/>
      <c r="CUN17" s="316"/>
      <c r="CUO17" s="316"/>
      <c r="CUP17" s="316"/>
      <c r="CUQ17" s="316"/>
      <c r="CUR17" s="316"/>
      <c r="CUS17" s="316"/>
      <c r="CUT17" s="316"/>
      <c r="CUU17" s="316"/>
      <c r="CUV17" s="316"/>
      <c r="CUW17" s="316"/>
      <c r="CUX17" s="316"/>
      <c r="CUY17" s="316"/>
      <c r="CUZ17" s="316"/>
      <c r="CVA17" s="316"/>
      <c r="CVB17" s="316"/>
      <c r="CVC17" s="316"/>
      <c r="CVD17" s="316"/>
      <c r="CVE17" s="316"/>
      <c r="CVF17" s="316"/>
      <c r="CVG17" s="316"/>
      <c r="CVH17" s="316"/>
      <c r="CVI17" s="316"/>
      <c r="CVJ17" s="316"/>
      <c r="CVK17" s="316"/>
      <c r="CVL17" s="316"/>
      <c r="CVM17" s="316"/>
      <c r="CVN17" s="316"/>
      <c r="CVO17" s="316"/>
      <c r="CVP17" s="316"/>
      <c r="CVQ17" s="316"/>
      <c r="CVR17" s="316"/>
      <c r="CVS17" s="316"/>
      <c r="CVT17" s="316"/>
      <c r="CVU17" s="316"/>
      <c r="CVV17" s="316"/>
      <c r="CVW17" s="316"/>
      <c r="CVX17" s="316"/>
      <c r="CVY17" s="316"/>
      <c r="CVZ17" s="316"/>
      <c r="CWA17" s="316"/>
      <c r="CWB17" s="316"/>
      <c r="CWC17" s="316"/>
      <c r="CWD17" s="316"/>
      <c r="CWE17" s="316"/>
      <c r="CWF17" s="316"/>
      <c r="CWG17" s="316"/>
      <c r="CWH17" s="316"/>
      <c r="CWI17" s="316"/>
      <c r="CWJ17" s="316"/>
      <c r="CWK17" s="316"/>
      <c r="CWL17" s="316"/>
      <c r="CWM17" s="316"/>
      <c r="CWN17" s="316"/>
      <c r="CWO17" s="316"/>
      <c r="CWP17" s="316"/>
      <c r="CWQ17" s="316"/>
      <c r="CWR17" s="316"/>
      <c r="CWS17" s="316"/>
      <c r="CWT17" s="316"/>
      <c r="CWU17" s="316"/>
      <c r="CWV17" s="316"/>
      <c r="CWW17" s="316"/>
      <c r="CWX17" s="316"/>
      <c r="CWY17" s="316"/>
      <c r="CWZ17" s="316"/>
      <c r="CXA17" s="316"/>
      <c r="CXB17" s="316"/>
      <c r="CXC17" s="316"/>
      <c r="CXD17" s="316"/>
      <c r="CXE17" s="316"/>
      <c r="CXF17" s="316"/>
      <c r="CXG17" s="316"/>
      <c r="CXH17" s="316"/>
      <c r="CXI17" s="316"/>
      <c r="CXJ17" s="316"/>
      <c r="CXK17" s="316"/>
      <c r="CXL17" s="316"/>
      <c r="CXM17" s="316"/>
      <c r="CXN17" s="316"/>
      <c r="CXO17" s="316"/>
      <c r="CXP17" s="316"/>
      <c r="CXQ17" s="316"/>
      <c r="CXR17" s="316"/>
      <c r="CXS17" s="316"/>
      <c r="CXT17" s="316"/>
      <c r="CXU17" s="316"/>
      <c r="CXV17" s="316"/>
      <c r="CXW17" s="316"/>
      <c r="CXX17" s="316"/>
      <c r="CXY17" s="316"/>
      <c r="CXZ17" s="316"/>
      <c r="CYA17" s="316"/>
      <c r="CYB17" s="316"/>
      <c r="CYC17" s="316"/>
      <c r="CYD17" s="316"/>
      <c r="CYE17" s="316"/>
      <c r="CYF17" s="316"/>
      <c r="CYG17" s="316"/>
      <c r="CYH17" s="316"/>
      <c r="CYI17" s="316"/>
      <c r="CYJ17" s="316"/>
      <c r="CYK17" s="316"/>
      <c r="CYL17" s="316"/>
      <c r="CYM17" s="316"/>
      <c r="CYN17" s="316"/>
      <c r="CYO17" s="316"/>
      <c r="CYP17" s="316"/>
      <c r="CYQ17" s="316"/>
      <c r="CYR17" s="316"/>
      <c r="CYS17" s="316"/>
      <c r="CYT17" s="316"/>
      <c r="CYU17" s="316"/>
      <c r="CYV17" s="316"/>
      <c r="CYW17" s="316"/>
      <c r="CYX17" s="316"/>
      <c r="CYY17" s="316"/>
      <c r="CYZ17" s="316"/>
      <c r="CZA17" s="316"/>
      <c r="CZB17" s="316"/>
      <c r="CZC17" s="316"/>
      <c r="CZD17" s="316"/>
      <c r="CZE17" s="316"/>
      <c r="CZF17" s="316"/>
      <c r="CZG17" s="316"/>
      <c r="CZH17" s="316"/>
      <c r="CZI17" s="316"/>
      <c r="CZJ17" s="316"/>
      <c r="CZK17" s="316"/>
      <c r="CZL17" s="316"/>
      <c r="CZM17" s="316"/>
      <c r="CZN17" s="316"/>
      <c r="CZO17" s="316"/>
      <c r="CZP17" s="316"/>
      <c r="CZQ17" s="316"/>
      <c r="CZR17" s="316"/>
      <c r="CZS17" s="316"/>
      <c r="CZT17" s="316"/>
      <c r="CZU17" s="316"/>
      <c r="CZV17" s="316"/>
      <c r="CZW17" s="316"/>
      <c r="CZX17" s="316"/>
      <c r="CZY17" s="316"/>
      <c r="CZZ17" s="316"/>
      <c r="DAA17" s="316"/>
      <c r="DAB17" s="316"/>
      <c r="DAC17" s="316"/>
      <c r="DAD17" s="316"/>
      <c r="DAE17" s="316"/>
      <c r="DAF17" s="316"/>
      <c r="DAG17" s="316"/>
      <c r="DAH17" s="316"/>
      <c r="DAI17" s="316"/>
      <c r="DAJ17" s="316"/>
      <c r="DAK17" s="316"/>
      <c r="DAL17" s="316"/>
      <c r="DAM17" s="316"/>
      <c r="DAN17" s="316"/>
      <c r="DAO17" s="316"/>
      <c r="DAP17" s="316"/>
      <c r="DAQ17" s="316"/>
      <c r="DAR17" s="316"/>
      <c r="DAS17" s="316"/>
      <c r="DAT17" s="316"/>
      <c r="DAU17" s="316"/>
      <c r="DAV17" s="316"/>
      <c r="DAW17" s="316"/>
      <c r="DAX17" s="316"/>
      <c r="DAY17" s="316"/>
      <c r="DAZ17" s="316"/>
      <c r="DBA17" s="316"/>
      <c r="DBB17" s="316"/>
      <c r="DBC17" s="316"/>
      <c r="DBD17" s="316"/>
      <c r="DBE17" s="316"/>
      <c r="DBF17" s="316"/>
      <c r="DBG17" s="316"/>
      <c r="DBH17" s="316"/>
      <c r="DBI17" s="316"/>
      <c r="DBJ17" s="316"/>
      <c r="DBK17" s="316"/>
      <c r="DBL17" s="316"/>
      <c r="DBM17" s="316"/>
      <c r="DBN17" s="316"/>
      <c r="DBO17" s="316"/>
      <c r="DBP17" s="316"/>
      <c r="DBQ17" s="316"/>
      <c r="DBR17" s="316"/>
      <c r="DBS17" s="316"/>
      <c r="DBT17" s="316"/>
      <c r="DBU17" s="316"/>
      <c r="DBV17" s="316"/>
      <c r="DBW17" s="316"/>
      <c r="DBX17" s="316"/>
      <c r="DBY17" s="316"/>
      <c r="DBZ17" s="316"/>
      <c r="DCA17" s="316"/>
      <c r="DCB17" s="316"/>
      <c r="DCC17" s="316"/>
      <c r="DCD17" s="316"/>
      <c r="DCE17" s="316"/>
      <c r="DCF17" s="316"/>
      <c r="DCG17" s="316"/>
      <c r="DCH17" s="316"/>
      <c r="DCI17" s="316"/>
      <c r="DCJ17" s="316"/>
      <c r="DCK17" s="316"/>
      <c r="DCL17" s="316"/>
      <c r="DCM17" s="316"/>
      <c r="DCN17" s="316"/>
      <c r="DCO17" s="316"/>
      <c r="DCP17" s="316"/>
      <c r="DCQ17" s="316"/>
      <c r="DCR17" s="316"/>
      <c r="DCS17" s="316"/>
      <c r="DCT17" s="316"/>
      <c r="DCU17" s="316"/>
      <c r="DCV17" s="316"/>
      <c r="DCW17" s="316"/>
      <c r="DCX17" s="316"/>
      <c r="DCY17" s="316"/>
      <c r="DCZ17" s="316"/>
      <c r="DDA17" s="316"/>
      <c r="DDB17" s="316"/>
      <c r="DDC17" s="316"/>
      <c r="DDD17" s="316"/>
      <c r="DDE17" s="316"/>
      <c r="DDF17" s="316"/>
      <c r="DDG17" s="316"/>
      <c r="DDH17" s="316"/>
      <c r="DDI17" s="316"/>
      <c r="DDJ17" s="316"/>
      <c r="DDK17" s="316"/>
      <c r="DDL17" s="316"/>
      <c r="DDM17" s="316"/>
      <c r="DDN17" s="316"/>
      <c r="DDO17" s="316"/>
      <c r="DDP17" s="316"/>
      <c r="DDQ17" s="316"/>
      <c r="DDR17" s="316"/>
      <c r="DDS17" s="316"/>
      <c r="DDT17" s="316"/>
      <c r="DDU17" s="316"/>
      <c r="DDV17" s="316"/>
      <c r="DDW17" s="316"/>
      <c r="DDX17" s="316"/>
      <c r="DDY17" s="316"/>
      <c r="DDZ17" s="316"/>
      <c r="DEA17" s="316"/>
      <c r="DEB17" s="316"/>
      <c r="DEC17" s="316"/>
      <c r="DED17" s="316"/>
      <c r="DEE17" s="316"/>
      <c r="DEF17" s="316"/>
      <c r="DEG17" s="316"/>
      <c r="DEH17" s="316"/>
      <c r="DEI17" s="316"/>
      <c r="DEJ17" s="316"/>
      <c r="DEK17" s="316"/>
      <c r="DEL17" s="316"/>
      <c r="DEM17" s="316"/>
      <c r="DEN17" s="316"/>
      <c r="DEO17" s="316"/>
      <c r="DEP17" s="316"/>
      <c r="DEQ17" s="316"/>
      <c r="DER17" s="316"/>
      <c r="DES17" s="316"/>
      <c r="DET17" s="316"/>
      <c r="DEU17" s="316"/>
      <c r="DEV17" s="316"/>
      <c r="DEW17" s="316"/>
      <c r="DEX17" s="316"/>
      <c r="DEY17" s="316"/>
      <c r="DEZ17" s="316"/>
      <c r="DFA17" s="316"/>
      <c r="DFB17" s="316"/>
      <c r="DFC17" s="316"/>
      <c r="DFD17" s="316"/>
      <c r="DFE17" s="316"/>
      <c r="DFF17" s="316"/>
      <c r="DFG17" s="316"/>
      <c r="DFH17" s="316"/>
      <c r="DFI17" s="316"/>
      <c r="DFJ17" s="316"/>
      <c r="DFK17" s="316"/>
      <c r="DFL17" s="316"/>
      <c r="DFM17" s="316"/>
      <c r="DFN17" s="316"/>
      <c r="DFO17" s="316"/>
      <c r="DFP17" s="316"/>
      <c r="DFQ17" s="316"/>
      <c r="DFR17" s="316"/>
      <c r="DFS17" s="316"/>
      <c r="DFT17" s="316"/>
      <c r="DFU17" s="316"/>
      <c r="DFV17" s="316"/>
      <c r="DFW17" s="316"/>
      <c r="DFX17" s="316"/>
      <c r="DFY17" s="316"/>
      <c r="DFZ17" s="316"/>
      <c r="DGA17" s="316"/>
      <c r="DGB17" s="316"/>
      <c r="DGC17" s="316"/>
      <c r="DGD17" s="316"/>
      <c r="DGE17" s="316"/>
      <c r="DGF17" s="316"/>
      <c r="DGG17" s="316"/>
      <c r="DGH17" s="316"/>
      <c r="DGI17" s="316"/>
      <c r="DGJ17" s="316"/>
      <c r="DGK17" s="316"/>
      <c r="DGL17" s="316"/>
      <c r="DGM17" s="316"/>
      <c r="DGN17" s="316"/>
      <c r="DGO17" s="316"/>
      <c r="DGP17" s="316"/>
      <c r="DGQ17" s="316"/>
      <c r="DGR17" s="316"/>
      <c r="DGS17" s="316"/>
      <c r="DGT17" s="316"/>
      <c r="DGU17" s="316"/>
      <c r="DGV17" s="316"/>
      <c r="DGW17" s="316"/>
      <c r="DGX17" s="316"/>
      <c r="DGY17" s="316"/>
      <c r="DGZ17" s="316"/>
      <c r="DHA17" s="316"/>
      <c r="DHB17" s="316"/>
      <c r="DHC17" s="316"/>
      <c r="DHD17" s="316"/>
      <c r="DHE17" s="316"/>
      <c r="DHF17" s="316"/>
      <c r="DHG17" s="316"/>
      <c r="DHH17" s="316"/>
      <c r="DHI17" s="316"/>
      <c r="DHJ17" s="316"/>
      <c r="DHK17" s="316"/>
      <c r="DHL17" s="316"/>
      <c r="DHM17" s="316"/>
      <c r="DHN17" s="316"/>
      <c r="DHO17" s="316"/>
      <c r="DHP17" s="316"/>
      <c r="DHQ17" s="316"/>
      <c r="DHR17" s="316"/>
      <c r="DHS17" s="316"/>
      <c r="DHT17" s="316"/>
      <c r="DHU17" s="316"/>
      <c r="DHV17" s="316"/>
      <c r="DHW17" s="316"/>
      <c r="DHX17" s="316"/>
      <c r="DHY17" s="316"/>
      <c r="DHZ17" s="316"/>
      <c r="DIA17" s="316"/>
      <c r="DIB17" s="316"/>
      <c r="DIC17" s="316"/>
      <c r="DID17" s="316"/>
      <c r="DIE17" s="316"/>
      <c r="DIF17" s="316"/>
      <c r="DIG17" s="316"/>
      <c r="DIH17" s="316"/>
      <c r="DII17" s="316"/>
      <c r="DIJ17" s="316"/>
      <c r="DIK17" s="316"/>
      <c r="DIL17" s="316"/>
      <c r="DIM17" s="316"/>
      <c r="DIN17" s="316"/>
      <c r="DIO17" s="316"/>
      <c r="DIP17" s="316"/>
      <c r="DIQ17" s="316"/>
      <c r="DIR17" s="316"/>
      <c r="DIS17" s="316"/>
      <c r="DIT17" s="316"/>
      <c r="DIU17" s="316"/>
      <c r="DIV17" s="316"/>
      <c r="DIW17" s="316"/>
      <c r="DIX17" s="316"/>
      <c r="DIY17" s="316"/>
      <c r="DIZ17" s="316"/>
      <c r="DJA17" s="316"/>
      <c r="DJB17" s="316"/>
      <c r="DJC17" s="316"/>
      <c r="DJD17" s="316"/>
      <c r="DJE17" s="316"/>
      <c r="DJF17" s="316"/>
      <c r="DJG17" s="316"/>
      <c r="DJH17" s="316"/>
      <c r="DJI17" s="316"/>
      <c r="DJJ17" s="316"/>
      <c r="DJK17" s="316"/>
      <c r="DJL17" s="316"/>
      <c r="DJM17" s="316"/>
      <c r="DJN17" s="316"/>
      <c r="DJO17" s="316"/>
      <c r="DJP17" s="316"/>
      <c r="DJQ17" s="316"/>
      <c r="DJR17" s="316"/>
      <c r="DJS17" s="316"/>
      <c r="DJT17" s="316"/>
      <c r="DJU17" s="316"/>
      <c r="DJV17" s="316"/>
      <c r="DJW17" s="316"/>
      <c r="DJX17" s="316"/>
      <c r="DJY17" s="316"/>
      <c r="DJZ17" s="316"/>
      <c r="DKA17" s="316"/>
      <c r="DKB17" s="316"/>
      <c r="DKC17" s="316"/>
      <c r="DKD17" s="316"/>
      <c r="DKE17" s="316"/>
      <c r="DKF17" s="316"/>
      <c r="DKG17" s="316"/>
      <c r="DKH17" s="316"/>
      <c r="DKI17" s="316"/>
      <c r="DKJ17" s="316"/>
      <c r="DKK17" s="316"/>
      <c r="DKL17" s="316"/>
      <c r="DKM17" s="316"/>
      <c r="DKN17" s="316"/>
      <c r="DKO17" s="316"/>
      <c r="DKP17" s="316"/>
      <c r="DKQ17" s="316"/>
      <c r="DKR17" s="316"/>
      <c r="DKS17" s="316"/>
      <c r="DKT17" s="316"/>
      <c r="DKU17" s="316"/>
      <c r="DKV17" s="316"/>
      <c r="DKW17" s="316"/>
      <c r="DKX17" s="316"/>
      <c r="DKY17" s="316"/>
      <c r="DKZ17" s="316"/>
      <c r="DLA17" s="316"/>
      <c r="DLB17" s="316"/>
      <c r="DLC17" s="316"/>
      <c r="DLD17" s="316"/>
      <c r="DLE17" s="316"/>
      <c r="DLF17" s="316"/>
      <c r="DLG17" s="316"/>
      <c r="DLH17" s="316"/>
      <c r="DLI17" s="316"/>
      <c r="DLJ17" s="316"/>
      <c r="DLK17" s="316"/>
      <c r="DLL17" s="316"/>
      <c r="DLM17" s="316"/>
      <c r="DLN17" s="316"/>
      <c r="DLO17" s="316"/>
      <c r="DLP17" s="316"/>
      <c r="DLQ17" s="316"/>
      <c r="DLR17" s="316"/>
      <c r="DLS17" s="316"/>
      <c r="DLT17" s="316"/>
      <c r="DLU17" s="316"/>
      <c r="DLV17" s="316"/>
      <c r="DLW17" s="316"/>
      <c r="DLX17" s="316"/>
      <c r="DLY17" s="316"/>
      <c r="DLZ17" s="316"/>
      <c r="DMA17" s="316"/>
      <c r="DMB17" s="316"/>
      <c r="DMC17" s="316"/>
      <c r="DMD17" s="316"/>
      <c r="DME17" s="316"/>
      <c r="DMF17" s="316"/>
      <c r="DMG17" s="316"/>
      <c r="DMH17" s="316"/>
      <c r="DMI17" s="316"/>
      <c r="DMJ17" s="316"/>
      <c r="DMK17" s="316"/>
      <c r="DML17" s="316"/>
      <c r="DMM17" s="316"/>
      <c r="DMN17" s="316"/>
      <c r="DMO17" s="316"/>
      <c r="DMP17" s="316"/>
      <c r="DMQ17" s="316"/>
      <c r="DMR17" s="316"/>
      <c r="DMS17" s="316"/>
      <c r="DMT17" s="316"/>
      <c r="DMU17" s="316"/>
      <c r="DMV17" s="316"/>
      <c r="DMW17" s="316"/>
      <c r="DMX17" s="316"/>
      <c r="DMY17" s="316"/>
      <c r="DMZ17" s="316"/>
      <c r="DNA17" s="316"/>
      <c r="DNB17" s="316"/>
      <c r="DNC17" s="316"/>
      <c r="DND17" s="316"/>
      <c r="DNE17" s="316"/>
      <c r="DNF17" s="316"/>
      <c r="DNG17" s="316"/>
      <c r="DNH17" s="316"/>
      <c r="DNI17" s="316"/>
      <c r="DNJ17" s="316"/>
      <c r="DNK17" s="316"/>
      <c r="DNL17" s="316"/>
      <c r="DNM17" s="316"/>
      <c r="DNN17" s="316"/>
      <c r="DNO17" s="316"/>
      <c r="DNP17" s="316"/>
      <c r="DNQ17" s="316"/>
      <c r="DNR17" s="316"/>
      <c r="DNS17" s="316"/>
      <c r="DNT17" s="316"/>
      <c r="DNU17" s="316"/>
      <c r="DNV17" s="316"/>
      <c r="DNW17" s="316"/>
      <c r="DNX17" s="316"/>
      <c r="DNY17" s="316"/>
      <c r="DNZ17" s="316"/>
      <c r="DOA17" s="316"/>
      <c r="DOB17" s="316"/>
      <c r="DOC17" s="316"/>
      <c r="DOD17" s="316"/>
      <c r="DOE17" s="316"/>
      <c r="DOF17" s="316"/>
      <c r="DOG17" s="316"/>
      <c r="DOH17" s="316"/>
      <c r="DOI17" s="316"/>
      <c r="DOJ17" s="316"/>
      <c r="DOK17" s="316"/>
      <c r="DOL17" s="316"/>
      <c r="DOM17" s="316"/>
      <c r="DON17" s="316"/>
      <c r="DOO17" s="316"/>
      <c r="DOP17" s="316"/>
      <c r="DOQ17" s="316"/>
      <c r="DOR17" s="316"/>
      <c r="DOS17" s="316"/>
      <c r="DOT17" s="316"/>
      <c r="DOU17" s="316"/>
      <c r="DOV17" s="316"/>
      <c r="DOW17" s="316"/>
      <c r="DOX17" s="316"/>
      <c r="DOY17" s="316"/>
      <c r="DOZ17" s="316"/>
      <c r="DPA17" s="316"/>
      <c r="DPB17" s="316"/>
      <c r="DPC17" s="316"/>
      <c r="DPD17" s="316"/>
      <c r="DPE17" s="316"/>
      <c r="DPF17" s="316"/>
      <c r="DPG17" s="316"/>
      <c r="DPH17" s="316"/>
      <c r="DPI17" s="316"/>
      <c r="DPJ17" s="316"/>
      <c r="DPK17" s="316"/>
      <c r="DPL17" s="316"/>
      <c r="DPM17" s="316"/>
      <c r="DPN17" s="316"/>
      <c r="DPO17" s="316"/>
      <c r="DPP17" s="316"/>
      <c r="DPQ17" s="316"/>
      <c r="DPR17" s="316"/>
      <c r="DPS17" s="316"/>
      <c r="DPT17" s="316"/>
      <c r="DPU17" s="316"/>
      <c r="DPV17" s="316"/>
      <c r="DPW17" s="316"/>
      <c r="DPX17" s="316"/>
      <c r="DPY17" s="316"/>
      <c r="DPZ17" s="316"/>
      <c r="DQA17" s="316"/>
      <c r="DQB17" s="316"/>
      <c r="DQC17" s="316"/>
      <c r="DQD17" s="316"/>
      <c r="DQE17" s="316"/>
      <c r="DQF17" s="316"/>
      <c r="DQG17" s="316"/>
      <c r="DQH17" s="316"/>
      <c r="DQI17" s="316"/>
      <c r="DQJ17" s="316"/>
      <c r="DQK17" s="316"/>
      <c r="DQL17" s="316"/>
      <c r="DQM17" s="316"/>
      <c r="DQN17" s="316"/>
      <c r="DQO17" s="316"/>
      <c r="DQP17" s="316"/>
      <c r="DQQ17" s="316"/>
      <c r="DQR17" s="316"/>
      <c r="DQS17" s="316"/>
      <c r="DQT17" s="316"/>
      <c r="DQU17" s="316"/>
      <c r="DQV17" s="316"/>
      <c r="DQW17" s="316"/>
      <c r="DQX17" s="316"/>
      <c r="DQY17" s="316"/>
      <c r="DQZ17" s="316"/>
      <c r="DRA17" s="316"/>
      <c r="DRB17" s="316"/>
      <c r="DRC17" s="316"/>
      <c r="DRD17" s="316"/>
      <c r="DRE17" s="316"/>
      <c r="DRF17" s="316"/>
      <c r="DRG17" s="316"/>
      <c r="DRH17" s="316"/>
      <c r="DRI17" s="316"/>
      <c r="DRJ17" s="316"/>
      <c r="DRK17" s="316"/>
      <c r="DRL17" s="316"/>
      <c r="DRM17" s="316"/>
      <c r="DRN17" s="316"/>
      <c r="DRO17" s="316"/>
      <c r="DRP17" s="316"/>
      <c r="DRQ17" s="316"/>
      <c r="DRR17" s="316"/>
      <c r="DRS17" s="316"/>
      <c r="DRT17" s="316"/>
      <c r="DRU17" s="316"/>
      <c r="DRV17" s="316"/>
      <c r="DRW17" s="316"/>
      <c r="DRX17" s="316"/>
      <c r="DRY17" s="316"/>
      <c r="DRZ17" s="316"/>
      <c r="DSA17" s="316"/>
      <c r="DSB17" s="316"/>
      <c r="DSC17" s="316"/>
      <c r="DSD17" s="316"/>
      <c r="DSE17" s="316"/>
      <c r="DSF17" s="316"/>
      <c r="DSG17" s="316"/>
      <c r="DSH17" s="316"/>
      <c r="DSI17" s="316"/>
      <c r="DSJ17" s="316"/>
      <c r="DSK17" s="316"/>
      <c r="DSL17" s="316"/>
      <c r="DSM17" s="316"/>
      <c r="DSN17" s="316"/>
      <c r="DSO17" s="316"/>
      <c r="DSP17" s="316"/>
      <c r="DSQ17" s="316"/>
      <c r="DSR17" s="316"/>
      <c r="DSS17" s="316"/>
      <c r="DST17" s="316"/>
      <c r="DSU17" s="316"/>
      <c r="DSV17" s="316"/>
      <c r="DSW17" s="316"/>
      <c r="DSX17" s="316"/>
      <c r="DSY17" s="316"/>
      <c r="DSZ17" s="316"/>
      <c r="DTA17" s="316"/>
      <c r="DTB17" s="316"/>
      <c r="DTC17" s="316"/>
      <c r="DTD17" s="316"/>
      <c r="DTE17" s="316"/>
      <c r="DTF17" s="316"/>
      <c r="DTG17" s="316"/>
      <c r="DTH17" s="316"/>
      <c r="DTI17" s="316"/>
      <c r="DTJ17" s="316"/>
      <c r="DTK17" s="316"/>
      <c r="DTL17" s="316"/>
      <c r="DTM17" s="316"/>
      <c r="DTN17" s="316"/>
      <c r="DTO17" s="316"/>
      <c r="DTP17" s="316"/>
      <c r="DTQ17" s="316"/>
      <c r="DTR17" s="316"/>
      <c r="DTS17" s="316"/>
      <c r="DTT17" s="316"/>
      <c r="DTU17" s="316"/>
      <c r="DTV17" s="316"/>
      <c r="DTW17" s="316"/>
      <c r="DTX17" s="316"/>
      <c r="DTY17" s="316"/>
      <c r="DTZ17" s="316"/>
      <c r="DUA17" s="316"/>
      <c r="DUB17" s="316"/>
      <c r="DUC17" s="316"/>
      <c r="DUD17" s="316"/>
      <c r="DUE17" s="316"/>
      <c r="DUF17" s="316"/>
      <c r="DUG17" s="316"/>
      <c r="DUH17" s="316"/>
      <c r="DUI17" s="316"/>
      <c r="DUJ17" s="316"/>
      <c r="DUK17" s="316"/>
      <c r="DUL17" s="316"/>
      <c r="DUM17" s="316"/>
      <c r="DUN17" s="316"/>
      <c r="DUO17" s="316"/>
      <c r="DUP17" s="316"/>
      <c r="DUQ17" s="316"/>
      <c r="DUR17" s="316"/>
      <c r="DUS17" s="316"/>
      <c r="DUT17" s="316"/>
      <c r="DUU17" s="316"/>
      <c r="DUV17" s="316"/>
      <c r="DUW17" s="316"/>
      <c r="DUX17" s="316"/>
      <c r="DUY17" s="316"/>
      <c r="DUZ17" s="316"/>
      <c r="DVA17" s="316"/>
      <c r="DVB17" s="316"/>
      <c r="DVC17" s="316"/>
      <c r="DVD17" s="316"/>
      <c r="DVE17" s="316"/>
      <c r="DVF17" s="316"/>
      <c r="DVG17" s="316"/>
      <c r="DVH17" s="316"/>
      <c r="DVI17" s="316"/>
      <c r="DVJ17" s="316"/>
      <c r="DVK17" s="316"/>
      <c r="DVL17" s="316"/>
      <c r="DVM17" s="316"/>
      <c r="DVN17" s="316"/>
      <c r="DVO17" s="316"/>
      <c r="DVP17" s="316"/>
      <c r="DVQ17" s="316"/>
      <c r="DVR17" s="316"/>
      <c r="DVS17" s="316"/>
      <c r="DVT17" s="316"/>
      <c r="DVU17" s="316"/>
      <c r="DVV17" s="316"/>
      <c r="DVW17" s="316"/>
      <c r="DVX17" s="316"/>
      <c r="DVY17" s="316"/>
      <c r="DVZ17" s="316"/>
      <c r="DWA17" s="316"/>
      <c r="DWB17" s="316"/>
      <c r="DWC17" s="316"/>
      <c r="DWD17" s="316"/>
      <c r="DWE17" s="316"/>
      <c r="DWF17" s="316"/>
      <c r="DWG17" s="316"/>
      <c r="DWH17" s="316"/>
      <c r="DWI17" s="316"/>
      <c r="DWJ17" s="316"/>
      <c r="DWK17" s="316"/>
      <c r="DWL17" s="316"/>
      <c r="DWM17" s="316"/>
      <c r="DWN17" s="316"/>
      <c r="DWO17" s="316"/>
      <c r="DWP17" s="316"/>
      <c r="DWQ17" s="316"/>
      <c r="DWR17" s="316"/>
      <c r="DWS17" s="316"/>
      <c r="DWT17" s="316"/>
      <c r="DWU17" s="316"/>
      <c r="DWV17" s="316"/>
      <c r="DWW17" s="316"/>
      <c r="DWX17" s="316"/>
      <c r="DWY17" s="316"/>
      <c r="DWZ17" s="316"/>
      <c r="DXA17" s="316"/>
      <c r="DXB17" s="316"/>
      <c r="DXC17" s="316"/>
      <c r="DXD17" s="316"/>
      <c r="DXE17" s="316"/>
      <c r="DXF17" s="316"/>
      <c r="DXG17" s="316"/>
      <c r="DXH17" s="316"/>
      <c r="DXI17" s="316"/>
      <c r="DXJ17" s="316"/>
      <c r="DXK17" s="316"/>
      <c r="DXL17" s="316"/>
      <c r="DXM17" s="316"/>
      <c r="DXN17" s="316"/>
      <c r="DXO17" s="316"/>
      <c r="DXP17" s="316"/>
      <c r="DXQ17" s="316"/>
      <c r="DXR17" s="316"/>
      <c r="DXS17" s="316"/>
      <c r="DXT17" s="316"/>
      <c r="DXU17" s="316"/>
      <c r="DXV17" s="316"/>
      <c r="DXW17" s="316"/>
      <c r="DXX17" s="316"/>
      <c r="DXY17" s="316"/>
      <c r="DXZ17" s="316"/>
      <c r="DYA17" s="316"/>
      <c r="DYB17" s="316"/>
      <c r="DYC17" s="316"/>
      <c r="DYD17" s="316"/>
      <c r="DYE17" s="316"/>
      <c r="DYF17" s="316"/>
      <c r="DYG17" s="316"/>
      <c r="DYH17" s="316"/>
      <c r="DYI17" s="316"/>
      <c r="DYJ17" s="316"/>
      <c r="DYK17" s="316"/>
      <c r="DYL17" s="316"/>
      <c r="DYM17" s="316"/>
      <c r="DYN17" s="316"/>
      <c r="DYO17" s="316"/>
      <c r="DYP17" s="316"/>
      <c r="DYQ17" s="316"/>
      <c r="DYR17" s="316"/>
      <c r="DYS17" s="316"/>
      <c r="DYT17" s="316"/>
      <c r="DYU17" s="316"/>
      <c r="DYV17" s="316"/>
      <c r="DYW17" s="316"/>
      <c r="DYX17" s="316"/>
      <c r="DYY17" s="316"/>
      <c r="DYZ17" s="316"/>
      <c r="DZA17" s="316"/>
      <c r="DZB17" s="316"/>
      <c r="DZC17" s="316"/>
      <c r="DZD17" s="316"/>
      <c r="DZE17" s="316"/>
      <c r="DZF17" s="316"/>
      <c r="DZG17" s="316"/>
      <c r="DZH17" s="316"/>
      <c r="DZI17" s="316"/>
      <c r="DZJ17" s="316"/>
      <c r="DZK17" s="316"/>
      <c r="DZL17" s="316"/>
      <c r="DZM17" s="316"/>
      <c r="DZN17" s="316"/>
      <c r="DZO17" s="316"/>
      <c r="DZP17" s="316"/>
      <c r="DZQ17" s="316"/>
      <c r="DZR17" s="316"/>
      <c r="DZS17" s="316"/>
      <c r="DZT17" s="316"/>
      <c r="DZU17" s="316"/>
      <c r="DZV17" s="316"/>
      <c r="DZW17" s="316"/>
      <c r="DZX17" s="316"/>
      <c r="DZY17" s="316"/>
      <c r="DZZ17" s="316"/>
      <c r="EAA17" s="316"/>
      <c r="EAB17" s="316"/>
      <c r="EAC17" s="316"/>
      <c r="EAD17" s="316"/>
      <c r="EAE17" s="316"/>
      <c r="EAF17" s="316"/>
      <c r="EAG17" s="316"/>
      <c r="EAH17" s="316"/>
      <c r="EAI17" s="316"/>
      <c r="EAJ17" s="316"/>
      <c r="EAK17" s="316"/>
      <c r="EAL17" s="316"/>
      <c r="EAM17" s="316"/>
      <c r="EAN17" s="316"/>
      <c r="EAO17" s="316"/>
      <c r="EAP17" s="316"/>
      <c r="EAQ17" s="316"/>
      <c r="EAR17" s="316"/>
      <c r="EAS17" s="316"/>
      <c r="EAT17" s="316"/>
      <c r="EAU17" s="316"/>
      <c r="EAV17" s="316"/>
      <c r="EAW17" s="316"/>
      <c r="EAX17" s="316"/>
      <c r="EAY17" s="316"/>
      <c r="EAZ17" s="316"/>
      <c r="EBA17" s="316"/>
      <c r="EBB17" s="316"/>
      <c r="EBC17" s="316"/>
      <c r="EBD17" s="316"/>
      <c r="EBE17" s="316"/>
      <c r="EBF17" s="316"/>
      <c r="EBG17" s="316"/>
      <c r="EBH17" s="316"/>
      <c r="EBI17" s="316"/>
      <c r="EBJ17" s="316"/>
      <c r="EBK17" s="316"/>
      <c r="EBL17" s="316"/>
      <c r="EBM17" s="316"/>
      <c r="EBN17" s="316"/>
      <c r="EBO17" s="316"/>
      <c r="EBP17" s="316"/>
      <c r="EBQ17" s="316"/>
      <c r="EBR17" s="316"/>
      <c r="EBS17" s="316"/>
      <c r="EBT17" s="316"/>
      <c r="EBU17" s="316"/>
      <c r="EBV17" s="316"/>
      <c r="EBW17" s="316"/>
      <c r="EBX17" s="316"/>
      <c r="EBY17" s="316"/>
      <c r="EBZ17" s="316"/>
      <c r="ECA17" s="316"/>
      <c r="ECB17" s="316"/>
      <c r="ECC17" s="316"/>
      <c r="ECD17" s="316"/>
      <c r="ECE17" s="316"/>
      <c r="ECF17" s="316"/>
      <c r="ECG17" s="316"/>
      <c r="ECH17" s="316"/>
      <c r="ECI17" s="316"/>
      <c r="ECJ17" s="316"/>
      <c r="ECK17" s="316"/>
      <c r="ECL17" s="316"/>
      <c r="ECM17" s="316"/>
      <c r="ECN17" s="316"/>
      <c r="ECO17" s="316"/>
      <c r="ECP17" s="316"/>
      <c r="ECQ17" s="316"/>
      <c r="ECR17" s="316"/>
      <c r="ECS17" s="316"/>
      <c r="ECT17" s="316"/>
      <c r="ECU17" s="316"/>
      <c r="ECV17" s="316"/>
      <c r="ECW17" s="316"/>
      <c r="ECX17" s="316"/>
      <c r="ECY17" s="316"/>
      <c r="ECZ17" s="316"/>
      <c r="EDA17" s="316"/>
      <c r="EDB17" s="316"/>
      <c r="EDC17" s="316"/>
      <c r="EDD17" s="316"/>
      <c r="EDE17" s="316"/>
      <c r="EDF17" s="316"/>
      <c r="EDG17" s="316"/>
      <c r="EDH17" s="316"/>
      <c r="EDI17" s="316"/>
      <c r="EDJ17" s="316"/>
      <c r="EDK17" s="316"/>
      <c r="EDL17" s="316"/>
      <c r="EDM17" s="316"/>
      <c r="EDN17" s="316"/>
      <c r="EDO17" s="316"/>
      <c r="EDP17" s="316"/>
      <c r="EDQ17" s="316"/>
      <c r="EDR17" s="316"/>
      <c r="EDS17" s="316"/>
      <c r="EDT17" s="316"/>
      <c r="EDU17" s="316"/>
      <c r="EDV17" s="316"/>
      <c r="EDW17" s="316"/>
      <c r="EDX17" s="316"/>
      <c r="EDY17" s="316"/>
      <c r="EDZ17" s="316"/>
      <c r="EEA17" s="316"/>
      <c r="EEB17" s="316"/>
      <c r="EEC17" s="316"/>
      <c r="EED17" s="316"/>
      <c r="EEE17" s="316"/>
      <c r="EEF17" s="316"/>
      <c r="EEG17" s="316"/>
      <c r="EEH17" s="316"/>
      <c r="EEI17" s="316"/>
      <c r="EEJ17" s="316"/>
      <c r="EEK17" s="316"/>
      <c r="EEL17" s="316"/>
      <c r="EEM17" s="316"/>
      <c r="EEN17" s="316"/>
      <c r="EEO17" s="316"/>
      <c r="EEP17" s="316"/>
      <c r="EEQ17" s="316"/>
      <c r="EER17" s="316"/>
      <c r="EES17" s="316"/>
      <c r="EET17" s="316"/>
      <c r="EEU17" s="316"/>
      <c r="EEV17" s="316"/>
      <c r="EEW17" s="316"/>
      <c r="EEX17" s="316"/>
      <c r="EEY17" s="316"/>
      <c r="EEZ17" s="316"/>
      <c r="EFA17" s="316"/>
      <c r="EFB17" s="316"/>
      <c r="EFC17" s="316"/>
      <c r="EFD17" s="316"/>
      <c r="EFE17" s="316"/>
      <c r="EFF17" s="316"/>
      <c r="EFG17" s="316"/>
      <c r="EFH17" s="316"/>
      <c r="EFI17" s="316"/>
      <c r="EFJ17" s="316"/>
      <c r="EFK17" s="316"/>
      <c r="EFL17" s="316"/>
      <c r="EFM17" s="316"/>
      <c r="EFN17" s="316"/>
      <c r="EFO17" s="316"/>
      <c r="EFP17" s="316"/>
      <c r="EFQ17" s="316"/>
      <c r="EFR17" s="316"/>
      <c r="EFS17" s="316"/>
      <c r="EFT17" s="316"/>
      <c r="EFU17" s="316"/>
      <c r="EFV17" s="316"/>
      <c r="EFW17" s="316"/>
      <c r="EFX17" s="316"/>
      <c r="EFY17" s="316"/>
      <c r="EFZ17" s="316"/>
      <c r="EGA17" s="316"/>
      <c r="EGB17" s="316"/>
      <c r="EGC17" s="316"/>
      <c r="EGD17" s="316"/>
      <c r="EGE17" s="316"/>
      <c r="EGF17" s="316"/>
      <c r="EGG17" s="316"/>
      <c r="EGH17" s="316"/>
      <c r="EGI17" s="316"/>
      <c r="EGJ17" s="316"/>
      <c r="EGK17" s="316"/>
      <c r="EGL17" s="316"/>
      <c r="EGM17" s="316"/>
      <c r="EGN17" s="316"/>
      <c r="EGO17" s="316"/>
      <c r="EGP17" s="316"/>
      <c r="EGQ17" s="316"/>
      <c r="EGR17" s="316"/>
      <c r="EGS17" s="316"/>
      <c r="EGT17" s="316"/>
      <c r="EGU17" s="316"/>
      <c r="EGV17" s="316"/>
      <c r="EGW17" s="316"/>
      <c r="EGX17" s="316"/>
      <c r="EGY17" s="316"/>
      <c r="EGZ17" s="316"/>
      <c r="EHA17" s="316"/>
      <c r="EHB17" s="316"/>
      <c r="EHC17" s="316"/>
      <c r="EHD17" s="316"/>
      <c r="EHE17" s="316"/>
      <c r="EHF17" s="316"/>
      <c r="EHG17" s="316"/>
      <c r="EHH17" s="316"/>
      <c r="EHI17" s="316"/>
      <c r="EHJ17" s="316"/>
      <c r="EHK17" s="316"/>
      <c r="EHL17" s="316"/>
      <c r="EHM17" s="316"/>
      <c r="EHN17" s="316"/>
      <c r="EHO17" s="316"/>
      <c r="EHP17" s="316"/>
      <c r="EHQ17" s="316"/>
      <c r="EHR17" s="316"/>
      <c r="EHS17" s="316"/>
      <c r="EHT17" s="316"/>
      <c r="EHU17" s="316"/>
      <c r="EHV17" s="316"/>
      <c r="EHW17" s="316"/>
      <c r="EHX17" s="316"/>
      <c r="EHY17" s="316"/>
      <c r="EHZ17" s="316"/>
      <c r="EIA17" s="316"/>
      <c r="EIB17" s="316"/>
      <c r="EIC17" s="316"/>
      <c r="EID17" s="316"/>
      <c r="EIE17" s="316"/>
      <c r="EIF17" s="316"/>
      <c r="EIG17" s="316"/>
      <c r="EIH17" s="316"/>
      <c r="EII17" s="316"/>
      <c r="EIJ17" s="316"/>
      <c r="EIK17" s="316"/>
      <c r="EIL17" s="316"/>
      <c r="EIM17" s="316"/>
      <c r="EIN17" s="316"/>
      <c r="EIO17" s="316"/>
      <c r="EIP17" s="316"/>
      <c r="EIQ17" s="316"/>
      <c r="EIR17" s="316"/>
      <c r="EIS17" s="316"/>
      <c r="EIT17" s="316"/>
      <c r="EIU17" s="316"/>
      <c r="EIV17" s="316"/>
      <c r="EIW17" s="316"/>
      <c r="EIX17" s="316"/>
      <c r="EIY17" s="316"/>
      <c r="EIZ17" s="316"/>
      <c r="EJA17" s="316"/>
      <c r="EJB17" s="316"/>
      <c r="EJC17" s="316"/>
      <c r="EJD17" s="316"/>
      <c r="EJE17" s="316"/>
      <c r="EJF17" s="316"/>
      <c r="EJG17" s="316"/>
      <c r="EJH17" s="316"/>
      <c r="EJI17" s="316"/>
      <c r="EJJ17" s="316"/>
      <c r="EJK17" s="316"/>
      <c r="EJL17" s="316"/>
      <c r="EJM17" s="316"/>
      <c r="EJN17" s="316"/>
      <c r="EJO17" s="316"/>
      <c r="EJP17" s="316"/>
      <c r="EJQ17" s="316"/>
      <c r="EJR17" s="316"/>
      <c r="EJS17" s="316"/>
      <c r="EJT17" s="316"/>
      <c r="EJU17" s="316"/>
      <c r="EJV17" s="316"/>
      <c r="EJW17" s="316"/>
      <c r="EJX17" s="316"/>
      <c r="EJY17" s="316"/>
      <c r="EJZ17" s="316"/>
      <c r="EKA17" s="316"/>
      <c r="EKB17" s="316"/>
      <c r="EKC17" s="316"/>
      <c r="EKD17" s="316"/>
      <c r="EKE17" s="316"/>
      <c r="EKF17" s="316"/>
      <c r="EKG17" s="316"/>
      <c r="EKH17" s="316"/>
      <c r="EKI17" s="316"/>
      <c r="EKJ17" s="316"/>
      <c r="EKK17" s="316"/>
      <c r="EKL17" s="316"/>
      <c r="EKM17" s="316"/>
      <c r="EKN17" s="316"/>
      <c r="EKO17" s="316"/>
      <c r="EKP17" s="316"/>
      <c r="EKQ17" s="316"/>
      <c r="EKR17" s="316"/>
      <c r="EKS17" s="316"/>
      <c r="EKT17" s="316"/>
      <c r="EKU17" s="316"/>
      <c r="EKV17" s="316"/>
      <c r="EKW17" s="316"/>
      <c r="EKX17" s="316"/>
      <c r="EKY17" s="316"/>
      <c r="EKZ17" s="316"/>
      <c r="ELA17" s="316"/>
      <c r="ELB17" s="316"/>
      <c r="ELC17" s="316"/>
      <c r="ELD17" s="316"/>
      <c r="ELE17" s="316"/>
      <c r="ELF17" s="316"/>
      <c r="ELG17" s="316"/>
      <c r="ELH17" s="316"/>
      <c r="ELI17" s="316"/>
      <c r="ELJ17" s="316"/>
      <c r="ELK17" s="316"/>
      <c r="ELL17" s="316"/>
      <c r="ELM17" s="316"/>
      <c r="ELN17" s="316"/>
      <c r="ELO17" s="316"/>
      <c r="ELP17" s="316"/>
      <c r="ELQ17" s="316"/>
      <c r="ELR17" s="316"/>
      <c r="ELS17" s="316"/>
      <c r="ELT17" s="316"/>
      <c r="ELU17" s="316"/>
      <c r="ELV17" s="316"/>
      <c r="ELW17" s="316"/>
      <c r="ELX17" s="316"/>
      <c r="ELY17" s="316"/>
      <c r="ELZ17" s="316"/>
      <c r="EMA17" s="316"/>
      <c r="EMB17" s="316"/>
      <c r="EMC17" s="316"/>
      <c r="EMD17" s="316"/>
      <c r="EME17" s="316"/>
      <c r="EMF17" s="316"/>
      <c r="EMG17" s="316"/>
      <c r="EMH17" s="316"/>
      <c r="EMI17" s="316"/>
      <c r="EMJ17" s="316"/>
      <c r="EMK17" s="316"/>
      <c r="EML17" s="316"/>
      <c r="EMM17" s="316"/>
      <c r="EMN17" s="316"/>
      <c r="EMO17" s="316"/>
      <c r="EMP17" s="316"/>
      <c r="EMQ17" s="316"/>
      <c r="EMR17" s="316"/>
      <c r="EMS17" s="316"/>
      <c r="EMT17" s="316"/>
      <c r="EMU17" s="316"/>
      <c r="EMV17" s="316"/>
      <c r="EMW17" s="316"/>
      <c r="EMX17" s="316"/>
      <c r="EMY17" s="316"/>
      <c r="EMZ17" s="316"/>
      <c r="ENA17" s="316"/>
      <c r="ENB17" s="316"/>
      <c r="ENC17" s="316"/>
      <c r="END17" s="316"/>
      <c r="ENE17" s="316"/>
      <c r="ENF17" s="316"/>
      <c r="ENG17" s="316"/>
      <c r="ENH17" s="316"/>
      <c r="ENI17" s="316"/>
      <c r="ENJ17" s="316"/>
      <c r="ENK17" s="316"/>
      <c r="ENL17" s="316"/>
      <c r="ENM17" s="316"/>
      <c r="ENN17" s="316"/>
      <c r="ENO17" s="316"/>
      <c r="ENP17" s="316"/>
      <c r="ENQ17" s="316"/>
      <c r="ENR17" s="316"/>
      <c r="ENS17" s="316"/>
      <c r="ENT17" s="316"/>
      <c r="ENU17" s="316"/>
      <c r="ENV17" s="316"/>
      <c r="ENW17" s="316"/>
      <c r="ENX17" s="316"/>
      <c r="ENY17" s="316"/>
      <c r="ENZ17" s="316"/>
      <c r="EOA17" s="316"/>
      <c r="EOB17" s="316"/>
      <c r="EOC17" s="316"/>
      <c r="EOD17" s="316"/>
      <c r="EOE17" s="316"/>
      <c r="EOF17" s="316"/>
      <c r="EOG17" s="316"/>
      <c r="EOH17" s="316"/>
      <c r="EOI17" s="316"/>
      <c r="EOJ17" s="316"/>
      <c r="EOK17" s="316"/>
      <c r="EOL17" s="316"/>
      <c r="EOM17" s="316"/>
      <c r="EON17" s="316"/>
      <c r="EOO17" s="316"/>
      <c r="EOP17" s="316"/>
      <c r="EOQ17" s="316"/>
      <c r="EOR17" s="316"/>
      <c r="EOS17" s="316"/>
      <c r="EOT17" s="316"/>
      <c r="EOU17" s="316"/>
      <c r="EOV17" s="316"/>
      <c r="EOW17" s="316"/>
      <c r="EOX17" s="316"/>
      <c r="EOY17" s="316"/>
      <c r="EOZ17" s="316"/>
      <c r="EPA17" s="316"/>
      <c r="EPB17" s="316"/>
      <c r="EPC17" s="316"/>
      <c r="EPD17" s="316"/>
      <c r="EPE17" s="316"/>
      <c r="EPF17" s="316"/>
      <c r="EPG17" s="316"/>
      <c r="EPH17" s="316"/>
      <c r="EPI17" s="316"/>
      <c r="EPJ17" s="316"/>
      <c r="EPK17" s="316"/>
      <c r="EPL17" s="316"/>
      <c r="EPM17" s="316"/>
      <c r="EPN17" s="316"/>
      <c r="EPO17" s="316"/>
      <c r="EPP17" s="316"/>
      <c r="EPQ17" s="316"/>
      <c r="EPR17" s="316"/>
      <c r="EPS17" s="316"/>
      <c r="EPT17" s="316"/>
      <c r="EPU17" s="316"/>
      <c r="EPV17" s="316"/>
      <c r="EPW17" s="316"/>
      <c r="EPX17" s="316"/>
      <c r="EPY17" s="316"/>
      <c r="EPZ17" s="316"/>
      <c r="EQA17" s="316"/>
      <c r="EQB17" s="316"/>
      <c r="EQC17" s="316"/>
      <c r="EQD17" s="316"/>
      <c r="EQE17" s="316"/>
      <c r="EQF17" s="316"/>
      <c r="EQG17" s="316"/>
      <c r="EQH17" s="316"/>
      <c r="EQI17" s="316"/>
      <c r="EQJ17" s="316"/>
      <c r="EQK17" s="316"/>
      <c r="EQL17" s="316"/>
      <c r="EQM17" s="316"/>
      <c r="EQN17" s="316"/>
      <c r="EQO17" s="316"/>
      <c r="EQP17" s="316"/>
      <c r="EQQ17" s="316"/>
      <c r="EQR17" s="316"/>
      <c r="EQS17" s="316"/>
      <c r="EQT17" s="316"/>
      <c r="EQU17" s="316"/>
      <c r="EQV17" s="316"/>
      <c r="EQW17" s="316"/>
      <c r="EQX17" s="316"/>
      <c r="EQY17" s="316"/>
      <c r="EQZ17" s="316"/>
      <c r="ERA17" s="316"/>
      <c r="ERB17" s="316"/>
      <c r="ERC17" s="316"/>
      <c r="ERD17" s="316"/>
      <c r="ERE17" s="316"/>
      <c r="ERF17" s="316"/>
      <c r="ERG17" s="316"/>
      <c r="ERH17" s="316"/>
      <c r="ERI17" s="316"/>
      <c r="ERJ17" s="316"/>
      <c r="ERK17" s="316"/>
      <c r="ERL17" s="316"/>
      <c r="ERM17" s="316"/>
      <c r="ERN17" s="316"/>
      <c r="ERO17" s="316"/>
      <c r="ERP17" s="316"/>
      <c r="ERQ17" s="316"/>
      <c r="ERR17" s="316"/>
      <c r="ERS17" s="316"/>
      <c r="ERT17" s="316"/>
      <c r="ERU17" s="316"/>
      <c r="ERV17" s="316"/>
      <c r="ERW17" s="316"/>
      <c r="ERX17" s="316"/>
      <c r="ERY17" s="316"/>
      <c r="ERZ17" s="316"/>
      <c r="ESA17" s="316"/>
      <c r="ESB17" s="316"/>
      <c r="ESC17" s="316"/>
      <c r="ESD17" s="316"/>
      <c r="ESE17" s="316"/>
      <c r="ESF17" s="316"/>
      <c r="ESG17" s="316"/>
      <c r="ESH17" s="316"/>
      <c r="ESI17" s="316"/>
      <c r="ESJ17" s="316"/>
      <c r="ESK17" s="316"/>
      <c r="ESL17" s="316"/>
      <c r="ESM17" s="316"/>
      <c r="ESN17" s="316"/>
      <c r="ESO17" s="316"/>
      <c r="ESP17" s="316"/>
      <c r="ESQ17" s="316"/>
      <c r="ESR17" s="316"/>
      <c r="ESS17" s="316"/>
      <c r="EST17" s="316"/>
      <c r="ESU17" s="316"/>
      <c r="ESV17" s="316"/>
      <c r="ESW17" s="316"/>
      <c r="ESX17" s="316"/>
      <c r="ESY17" s="316"/>
      <c r="ESZ17" s="316"/>
      <c r="ETA17" s="316"/>
      <c r="ETB17" s="316"/>
      <c r="ETC17" s="316"/>
      <c r="ETD17" s="316"/>
      <c r="ETE17" s="316"/>
      <c r="ETF17" s="316"/>
      <c r="ETG17" s="316"/>
      <c r="ETH17" s="316"/>
      <c r="ETI17" s="316"/>
      <c r="ETJ17" s="316"/>
      <c r="ETK17" s="316"/>
      <c r="ETL17" s="316"/>
      <c r="ETM17" s="316"/>
      <c r="ETN17" s="316"/>
      <c r="ETO17" s="316"/>
      <c r="ETP17" s="316"/>
      <c r="ETQ17" s="316"/>
      <c r="ETR17" s="316"/>
      <c r="ETS17" s="316"/>
      <c r="ETT17" s="316"/>
      <c r="ETU17" s="316"/>
      <c r="ETV17" s="316"/>
      <c r="ETW17" s="316"/>
      <c r="ETX17" s="316"/>
      <c r="ETY17" s="316"/>
      <c r="ETZ17" s="316"/>
      <c r="EUA17" s="316"/>
      <c r="EUB17" s="316"/>
      <c r="EUC17" s="316"/>
      <c r="EUD17" s="316"/>
      <c r="EUE17" s="316"/>
      <c r="EUF17" s="316"/>
      <c r="EUG17" s="316"/>
      <c r="EUH17" s="316"/>
      <c r="EUI17" s="316"/>
      <c r="EUJ17" s="316"/>
      <c r="EUK17" s="316"/>
      <c r="EUL17" s="316"/>
      <c r="EUM17" s="316"/>
      <c r="EUN17" s="316"/>
      <c r="EUO17" s="316"/>
      <c r="EUP17" s="316"/>
      <c r="EUQ17" s="316"/>
      <c r="EUR17" s="316"/>
      <c r="EUS17" s="316"/>
      <c r="EUT17" s="316"/>
      <c r="EUU17" s="316"/>
      <c r="EUV17" s="316"/>
      <c r="EUW17" s="316"/>
      <c r="EUX17" s="316"/>
      <c r="EUY17" s="316"/>
      <c r="EUZ17" s="316"/>
      <c r="EVA17" s="316"/>
      <c r="EVB17" s="316"/>
      <c r="EVC17" s="316"/>
      <c r="EVD17" s="316"/>
      <c r="EVE17" s="316"/>
      <c r="EVF17" s="316"/>
      <c r="EVG17" s="316"/>
      <c r="EVH17" s="316"/>
      <c r="EVI17" s="316"/>
      <c r="EVJ17" s="316"/>
      <c r="EVK17" s="316"/>
      <c r="EVL17" s="316"/>
      <c r="EVM17" s="316"/>
      <c r="EVN17" s="316"/>
      <c r="EVO17" s="316"/>
      <c r="EVP17" s="316"/>
      <c r="EVQ17" s="316"/>
      <c r="EVR17" s="316"/>
      <c r="EVS17" s="316"/>
      <c r="EVT17" s="316"/>
      <c r="EVU17" s="316"/>
      <c r="EVV17" s="316"/>
      <c r="EVW17" s="316"/>
      <c r="EVX17" s="316"/>
      <c r="EVY17" s="316"/>
      <c r="EVZ17" s="316"/>
      <c r="EWA17" s="316"/>
      <c r="EWB17" s="316"/>
      <c r="EWC17" s="316"/>
      <c r="EWD17" s="316"/>
      <c r="EWE17" s="316"/>
      <c r="EWF17" s="316"/>
      <c r="EWG17" s="316"/>
      <c r="EWH17" s="316"/>
      <c r="EWI17" s="316"/>
      <c r="EWJ17" s="316"/>
      <c r="EWK17" s="316"/>
      <c r="EWL17" s="316"/>
      <c r="EWM17" s="316"/>
      <c r="EWN17" s="316"/>
      <c r="EWO17" s="316"/>
      <c r="EWP17" s="316"/>
      <c r="EWQ17" s="316"/>
      <c r="EWR17" s="316"/>
      <c r="EWS17" s="316"/>
      <c r="EWT17" s="316"/>
      <c r="EWU17" s="316"/>
      <c r="EWV17" s="316"/>
      <c r="EWW17" s="316"/>
      <c r="EWX17" s="316"/>
      <c r="EWY17" s="316"/>
      <c r="EWZ17" s="316"/>
      <c r="EXA17" s="316"/>
      <c r="EXB17" s="316"/>
      <c r="EXC17" s="316"/>
      <c r="EXD17" s="316"/>
      <c r="EXE17" s="316"/>
      <c r="EXF17" s="316"/>
      <c r="EXG17" s="316"/>
      <c r="EXH17" s="316"/>
      <c r="EXI17" s="316"/>
      <c r="EXJ17" s="316"/>
      <c r="EXK17" s="316"/>
      <c r="EXL17" s="316"/>
      <c r="EXM17" s="316"/>
      <c r="EXN17" s="316"/>
      <c r="EXO17" s="316"/>
      <c r="EXP17" s="316"/>
      <c r="EXQ17" s="316"/>
      <c r="EXR17" s="316"/>
      <c r="EXS17" s="316"/>
      <c r="EXT17" s="316"/>
      <c r="EXU17" s="316"/>
      <c r="EXV17" s="316"/>
      <c r="EXW17" s="316"/>
      <c r="EXX17" s="316"/>
      <c r="EXY17" s="316"/>
      <c r="EXZ17" s="316"/>
      <c r="EYA17" s="316"/>
      <c r="EYB17" s="316"/>
      <c r="EYC17" s="316"/>
      <c r="EYD17" s="316"/>
      <c r="EYE17" s="316"/>
      <c r="EYF17" s="316"/>
      <c r="EYG17" s="316"/>
      <c r="EYH17" s="316"/>
      <c r="EYI17" s="316"/>
      <c r="EYJ17" s="316"/>
      <c r="EYK17" s="316"/>
      <c r="EYL17" s="316"/>
      <c r="EYM17" s="316"/>
      <c r="EYN17" s="316"/>
      <c r="EYO17" s="316"/>
      <c r="EYP17" s="316"/>
      <c r="EYQ17" s="316"/>
      <c r="EYR17" s="316"/>
      <c r="EYS17" s="316"/>
      <c r="EYT17" s="316"/>
      <c r="EYU17" s="316"/>
      <c r="EYV17" s="316"/>
      <c r="EYW17" s="316"/>
      <c r="EYX17" s="316"/>
      <c r="EYY17" s="316"/>
      <c r="EYZ17" s="316"/>
      <c r="EZA17" s="316"/>
      <c r="EZB17" s="316"/>
      <c r="EZC17" s="316"/>
      <c r="EZD17" s="316"/>
      <c r="EZE17" s="316"/>
      <c r="EZF17" s="316"/>
      <c r="EZG17" s="316"/>
      <c r="EZH17" s="316"/>
      <c r="EZI17" s="316"/>
      <c r="EZJ17" s="316"/>
      <c r="EZK17" s="316"/>
      <c r="EZL17" s="316"/>
      <c r="EZM17" s="316"/>
      <c r="EZN17" s="316"/>
      <c r="EZO17" s="316"/>
      <c r="EZP17" s="316"/>
      <c r="EZQ17" s="316"/>
      <c r="EZR17" s="316"/>
      <c r="EZS17" s="316"/>
      <c r="EZT17" s="316"/>
      <c r="EZU17" s="316"/>
      <c r="EZV17" s="316"/>
      <c r="EZW17" s="316"/>
      <c r="EZX17" s="316"/>
      <c r="EZY17" s="316"/>
      <c r="EZZ17" s="316"/>
      <c r="FAA17" s="316"/>
      <c r="FAB17" s="316"/>
      <c r="FAC17" s="316"/>
      <c r="FAD17" s="316"/>
      <c r="FAE17" s="316"/>
      <c r="FAF17" s="316"/>
      <c r="FAG17" s="316"/>
      <c r="FAH17" s="316"/>
      <c r="FAI17" s="316"/>
      <c r="FAJ17" s="316"/>
      <c r="FAK17" s="316"/>
      <c r="FAL17" s="316"/>
      <c r="FAM17" s="316"/>
      <c r="FAN17" s="316"/>
      <c r="FAO17" s="316"/>
      <c r="FAP17" s="316"/>
      <c r="FAQ17" s="316"/>
      <c r="FAR17" s="316"/>
      <c r="FAS17" s="316"/>
      <c r="FAT17" s="316"/>
      <c r="FAU17" s="316"/>
      <c r="FAV17" s="316"/>
      <c r="FAW17" s="316"/>
      <c r="FAX17" s="316"/>
      <c r="FAY17" s="316"/>
      <c r="FAZ17" s="316"/>
      <c r="FBA17" s="316"/>
      <c r="FBB17" s="316"/>
      <c r="FBC17" s="316"/>
      <c r="FBD17" s="316"/>
      <c r="FBE17" s="316"/>
      <c r="FBF17" s="316"/>
      <c r="FBG17" s="316"/>
      <c r="FBH17" s="316"/>
      <c r="FBI17" s="316"/>
      <c r="FBJ17" s="316"/>
      <c r="FBK17" s="316"/>
      <c r="FBL17" s="316"/>
      <c r="FBM17" s="316"/>
      <c r="FBN17" s="316"/>
      <c r="FBO17" s="316"/>
      <c r="FBP17" s="316"/>
      <c r="FBQ17" s="316"/>
      <c r="FBR17" s="316"/>
      <c r="FBS17" s="316"/>
      <c r="FBT17" s="316"/>
      <c r="FBU17" s="316"/>
      <c r="FBV17" s="316"/>
      <c r="FBW17" s="316"/>
      <c r="FBX17" s="316"/>
      <c r="FBY17" s="316"/>
      <c r="FBZ17" s="316"/>
      <c r="FCA17" s="316"/>
      <c r="FCB17" s="316"/>
      <c r="FCC17" s="316"/>
      <c r="FCD17" s="316"/>
      <c r="FCE17" s="316"/>
      <c r="FCF17" s="316"/>
      <c r="FCG17" s="316"/>
      <c r="FCH17" s="316"/>
      <c r="FCI17" s="316"/>
      <c r="FCJ17" s="316"/>
      <c r="FCK17" s="316"/>
      <c r="FCL17" s="316"/>
      <c r="FCM17" s="316"/>
      <c r="FCN17" s="316"/>
      <c r="FCO17" s="316"/>
      <c r="FCP17" s="316"/>
      <c r="FCQ17" s="316"/>
      <c r="FCR17" s="316"/>
      <c r="FCS17" s="316"/>
      <c r="FCT17" s="316"/>
      <c r="FCU17" s="316"/>
      <c r="FCV17" s="316"/>
      <c r="FCW17" s="316"/>
      <c r="FCX17" s="316"/>
      <c r="FCY17" s="316"/>
      <c r="FCZ17" s="316"/>
      <c r="FDA17" s="316"/>
      <c r="FDB17" s="316"/>
      <c r="FDC17" s="316"/>
      <c r="FDD17" s="316"/>
      <c r="FDE17" s="316"/>
      <c r="FDF17" s="316"/>
      <c r="FDG17" s="316"/>
      <c r="FDH17" s="316"/>
      <c r="FDI17" s="316"/>
      <c r="FDJ17" s="316"/>
      <c r="FDK17" s="316"/>
      <c r="FDL17" s="316"/>
      <c r="FDM17" s="316"/>
      <c r="FDN17" s="316"/>
      <c r="FDO17" s="316"/>
      <c r="FDP17" s="316"/>
      <c r="FDQ17" s="316"/>
      <c r="FDR17" s="316"/>
      <c r="FDS17" s="316"/>
      <c r="FDT17" s="316"/>
      <c r="FDU17" s="316"/>
      <c r="FDV17" s="316"/>
      <c r="FDW17" s="316"/>
      <c r="FDX17" s="316"/>
      <c r="FDY17" s="316"/>
      <c r="FDZ17" s="316"/>
      <c r="FEA17" s="316"/>
      <c r="FEB17" s="316"/>
      <c r="FEC17" s="316"/>
      <c r="FED17" s="316"/>
      <c r="FEE17" s="316"/>
      <c r="FEF17" s="316"/>
      <c r="FEG17" s="316"/>
      <c r="FEH17" s="316"/>
      <c r="FEI17" s="316"/>
      <c r="FEJ17" s="316"/>
      <c r="FEK17" s="316"/>
      <c r="FEL17" s="316"/>
      <c r="FEM17" s="316"/>
      <c r="FEN17" s="316"/>
      <c r="FEO17" s="316"/>
      <c r="FEP17" s="316"/>
      <c r="FEQ17" s="316"/>
      <c r="FER17" s="316"/>
      <c r="FES17" s="316"/>
      <c r="FET17" s="316"/>
      <c r="FEU17" s="316"/>
      <c r="FEV17" s="316"/>
      <c r="FEW17" s="316"/>
      <c r="FEX17" s="316"/>
      <c r="FEY17" s="316"/>
      <c r="FEZ17" s="316"/>
      <c r="FFA17" s="316"/>
      <c r="FFB17" s="316"/>
      <c r="FFC17" s="316"/>
      <c r="FFD17" s="316"/>
      <c r="FFE17" s="316"/>
      <c r="FFF17" s="316"/>
      <c r="FFG17" s="316"/>
      <c r="FFH17" s="316"/>
      <c r="FFI17" s="316"/>
      <c r="FFJ17" s="316"/>
      <c r="FFK17" s="316"/>
      <c r="FFL17" s="316"/>
      <c r="FFM17" s="316"/>
      <c r="FFN17" s="316"/>
      <c r="FFO17" s="316"/>
      <c r="FFP17" s="316"/>
      <c r="FFQ17" s="316"/>
      <c r="FFR17" s="316"/>
      <c r="FFS17" s="316"/>
      <c r="FFT17" s="316"/>
      <c r="FFU17" s="316"/>
      <c r="FFV17" s="316"/>
      <c r="FFW17" s="316"/>
      <c r="FFX17" s="316"/>
      <c r="FFY17" s="316"/>
      <c r="FFZ17" s="316"/>
      <c r="FGA17" s="316"/>
      <c r="FGB17" s="316"/>
      <c r="FGC17" s="316"/>
      <c r="FGD17" s="316"/>
      <c r="FGE17" s="316"/>
      <c r="FGF17" s="316"/>
      <c r="FGG17" s="316"/>
      <c r="FGH17" s="316"/>
      <c r="FGI17" s="316"/>
      <c r="FGJ17" s="316"/>
      <c r="FGK17" s="316"/>
      <c r="FGL17" s="316"/>
      <c r="FGM17" s="316"/>
      <c r="FGN17" s="316"/>
      <c r="FGO17" s="316"/>
      <c r="FGP17" s="316"/>
      <c r="FGQ17" s="316"/>
      <c r="FGR17" s="316"/>
      <c r="FGS17" s="316"/>
      <c r="FGT17" s="316"/>
      <c r="FGU17" s="316"/>
      <c r="FGV17" s="316"/>
      <c r="FGW17" s="316"/>
      <c r="FGX17" s="316"/>
      <c r="FGY17" s="316"/>
      <c r="FGZ17" s="316"/>
      <c r="FHA17" s="316"/>
      <c r="FHB17" s="316"/>
      <c r="FHC17" s="316"/>
      <c r="FHD17" s="316"/>
      <c r="FHE17" s="316"/>
      <c r="FHF17" s="316"/>
      <c r="FHG17" s="316"/>
      <c r="FHH17" s="316"/>
      <c r="FHI17" s="316"/>
      <c r="FHJ17" s="316"/>
      <c r="FHK17" s="316"/>
      <c r="FHL17" s="316"/>
      <c r="FHM17" s="316"/>
      <c r="FHN17" s="316"/>
      <c r="FHO17" s="316"/>
      <c r="FHP17" s="316"/>
      <c r="FHQ17" s="316"/>
      <c r="FHR17" s="316"/>
      <c r="FHS17" s="316"/>
      <c r="FHT17" s="316"/>
      <c r="FHU17" s="316"/>
      <c r="FHV17" s="316"/>
      <c r="FHW17" s="316"/>
      <c r="FHX17" s="316"/>
      <c r="FHY17" s="316"/>
      <c r="FHZ17" s="316"/>
      <c r="FIA17" s="316"/>
      <c r="FIB17" s="316"/>
      <c r="FIC17" s="316"/>
      <c r="FID17" s="316"/>
      <c r="FIE17" s="316"/>
      <c r="FIF17" s="316"/>
      <c r="FIG17" s="316"/>
      <c r="FIH17" s="316"/>
      <c r="FII17" s="316"/>
      <c r="FIJ17" s="316"/>
      <c r="FIK17" s="316"/>
      <c r="FIL17" s="316"/>
      <c r="FIM17" s="316"/>
      <c r="FIN17" s="316"/>
      <c r="FIO17" s="316"/>
      <c r="FIP17" s="316"/>
      <c r="FIQ17" s="316"/>
      <c r="FIR17" s="316"/>
      <c r="FIS17" s="316"/>
      <c r="FIT17" s="316"/>
      <c r="FIU17" s="316"/>
      <c r="FIV17" s="316"/>
      <c r="FIW17" s="316"/>
      <c r="FIX17" s="316"/>
      <c r="FIY17" s="316"/>
      <c r="FIZ17" s="316"/>
      <c r="FJA17" s="316"/>
      <c r="FJB17" s="316"/>
      <c r="FJC17" s="316"/>
      <c r="FJD17" s="316"/>
      <c r="FJE17" s="316"/>
      <c r="FJF17" s="316"/>
      <c r="FJG17" s="316"/>
      <c r="FJH17" s="316"/>
      <c r="FJI17" s="316"/>
      <c r="FJJ17" s="316"/>
      <c r="FJK17" s="316"/>
      <c r="FJL17" s="316"/>
      <c r="FJM17" s="316"/>
      <c r="FJN17" s="316"/>
      <c r="FJO17" s="316"/>
      <c r="FJP17" s="316"/>
      <c r="FJQ17" s="316"/>
      <c r="FJR17" s="316"/>
      <c r="FJS17" s="316"/>
      <c r="FJT17" s="316"/>
      <c r="FJU17" s="316"/>
      <c r="FJV17" s="316"/>
      <c r="FJW17" s="316"/>
      <c r="FJX17" s="316"/>
      <c r="FJY17" s="316"/>
      <c r="FJZ17" s="316"/>
      <c r="FKA17" s="316"/>
      <c r="FKB17" s="316"/>
      <c r="FKC17" s="316"/>
      <c r="FKD17" s="316"/>
      <c r="FKE17" s="316"/>
      <c r="FKF17" s="316"/>
      <c r="FKG17" s="316"/>
      <c r="FKH17" s="316"/>
      <c r="FKI17" s="316"/>
      <c r="FKJ17" s="316"/>
      <c r="FKK17" s="316"/>
      <c r="FKL17" s="316"/>
      <c r="FKM17" s="316"/>
      <c r="FKN17" s="316"/>
      <c r="FKO17" s="316"/>
      <c r="FKP17" s="316"/>
      <c r="FKQ17" s="316"/>
      <c r="FKR17" s="316"/>
      <c r="FKS17" s="316"/>
      <c r="FKT17" s="316"/>
      <c r="FKU17" s="316"/>
      <c r="FKV17" s="316"/>
      <c r="FKW17" s="316"/>
      <c r="FKX17" s="316"/>
      <c r="FKY17" s="316"/>
      <c r="FKZ17" s="316"/>
      <c r="FLA17" s="316"/>
      <c r="FLB17" s="316"/>
      <c r="FLC17" s="316"/>
      <c r="FLD17" s="316"/>
      <c r="FLE17" s="316"/>
      <c r="FLF17" s="316"/>
      <c r="FLG17" s="316"/>
      <c r="FLH17" s="316"/>
      <c r="FLI17" s="316"/>
      <c r="FLJ17" s="316"/>
      <c r="FLK17" s="316"/>
      <c r="FLL17" s="316"/>
      <c r="FLM17" s="316"/>
      <c r="FLN17" s="316"/>
      <c r="FLO17" s="316"/>
      <c r="FLP17" s="316"/>
      <c r="FLQ17" s="316"/>
      <c r="FLR17" s="316"/>
      <c r="FLS17" s="316"/>
      <c r="FLT17" s="316"/>
      <c r="FLU17" s="316"/>
      <c r="FLV17" s="316"/>
      <c r="FLW17" s="316"/>
      <c r="FLX17" s="316"/>
      <c r="FLY17" s="316"/>
      <c r="FLZ17" s="316"/>
      <c r="FMA17" s="316"/>
      <c r="FMB17" s="316"/>
      <c r="FMC17" s="316"/>
      <c r="FMD17" s="316"/>
      <c r="FME17" s="316"/>
      <c r="FMF17" s="316"/>
      <c r="FMG17" s="316"/>
      <c r="FMH17" s="316"/>
      <c r="FMI17" s="316"/>
      <c r="FMJ17" s="316"/>
      <c r="FMK17" s="316"/>
      <c r="FML17" s="316"/>
      <c r="FMM17" s="316"/>
      <c r="FMN17" s="316"/>
      <c r="FMO17" s="316"/>
      <c r="FMP17" s="316"/>
      <c r="FMQ17" s="316"/>
      <c r="FMR17" s="316"/>
      <c r="FMS17" s="316"/>
      <c r="FMT17" s="316"/>
      <c r="FMU17" s="316"/>
      <c r="FMV17" s="316"/>
      <c r="FMW17" s="316"/>
      <c r="FMX17" s="316"/>
      <c r="FMY17" s="316"/>
      <c r="FMZ17" s="316"/>
      <c r="FNA17" s="316"/>
      <c r="FNB17" s="316"/>
      <c r="FNC17" s="316"/>
      <c r="FND17" s="316"/>
      <c r="FNE17" s="316"/>
      <c r="FNF17" s="316"/>
      <c r="FNG17" s="316"/>
      <c r="FNH17" s="316"/>
      <c r="FNI17" s="316"/>
      <c r="FNJ17" s="316"/>
      <c r="FNK17" s="316"/>
      <c r="FNL17" s="316"/>
      <c r="FNM17" s="316"/>
      <c r="FNN17" s="316"/>
      <c r="FNO17" s="316"/>
      <c r="FNP17" s="316"/>
      <c r="FNQ17" s="316"/>
      <c r="FNR17" s="316"/>
      <c r="FNS17" s="316"/>
      <c r="FNT17" s="316"/>
      <c r="FNU17" s="316"/>
      <c r="FNV17" s="316"/>
      <c r="FNW17" s="316"/>
      <c r="FNX17" s="316"/>
      <c r="FNY17" s="316"/>
      <c r="FNZ17" s="316"/>
      <c r="FOA17" s="316"/>
      <c r="FOB17" s="316"/>
      <c r="FOC17" s="316"/>
      <c r="FOD17" s="316"/>
      <c r="FOE17" s="316"/>
      <c r="FOF17" s="316"/>
      <c r="FOG17" s="316"/>
      <c r="FOH17" s="316"/>
      <c r="FOI17" s="316"/>
      <c r="FOJ17" s="316"/>
      <c r="FOK17" s="316"/>
      <c r="FOL17" s="316"/>
      <c r="FOM17" s="316"/>
      <c r="FON17" s="316"/>
      <c r="FOO17" s="316"/>
      <c r="FOP17" s="316"/>
      <c r="FOQ17" s="316"/>
      <c r="FOR17" s="316"/>
      <c r="FOS17" s="316"/>
      <c r="FOT17" s="316"/>
      <c r="FOU17" s="316"/>
      <c r="FOV17" s="316"/>
      <c r="FOW17" s="316"/>
      <c r="FOX17" s="316"/>
      <c r="FOY17" s="316"/>
      <c r="FOZ17" s="316"/>
      <c r="FPA17" s="316"/>
      <c r="FPB17" s="316"/>
      <c r="FPC17" s="316"/>
      <c r="FPD17" s="316"/>
      <c r="FPE17" s="316"/>
      <c r="FPF17" s="316"/>
      <c r="FPG17" s="316"/>
      <c r="FPH17" s="316"/>
      <c r="FPI17" s="316"/>
      <c r="FPJ17" s="316"/>
      <c r="FPK17" s="316"/>
      <c r="FPL17" s="316"/>
      <c r="FPM17" s="316"/>
      <c r="FPN17" s="316"/>
      <c r="FPO17" s="316"/>
      <c r="FPP17" s="316"/>
      <c r="FPQ17" s="316"/>
      <c r="FPR17" s="316"/>
      <c r="FPS17" s="316"/>
      <c r="FPT17" s="316"/>
      <c r="FPU17" s="316"/>
      <c r="FPV17" s="316"/>
      <c r="FPW17" s="316"/>
      <c r="FPX17" s="316"/>
      <c r="FPY17" s="316"/>
      <c r="FPZ17" s="316"/>
      <c r="FQA17" s="316"/>
      <c r="FQB17" s="316"/>
      <c r="FQC17" s="316"/>
      <c r="FQD17" s="316"/>
      <c r="FQE17" s="316"/>
      <c r="FQF17" s="316"/>
      <c r="FQG17" s="316"/>
      <c r="FQH17" s="316"/>
      <c r="FQI17" s="316"/>
      <c r="FQJ17" s="316"/>
      <c r="FQK17" s="316"/>
      <c r="FQL17" s="316"/>
      <c r="FQM17" s="316"/>
      <c r="FQN17" s="316"/>
      <c r="FQO17" s="316"/>
      <c r="FQP17" s="316"/>
      <c r="FQQ17" s="316"/>
      <c r="FQR17" s="316"/>
      <c r="FQS17" s="316"/>
      <c r="FQT17" s="316"/>
      <c r="FQU17" s="316"/>
      <c r="FQV17" s="316"/>
      <c r="FQW17" s="316"/>
      <c r="FQX17" s="316"/>
      <c r="FQY17" s="316"/>
      <c r="FQZ17" s="316"/>
      <c r="FRA17" s="316"/>
      <c r="FRB17" s="316"/>
      <c r="FRC17" s="316"/>
      <c r="FRD17" s="316"/>
      <c r="FRE17" s="316"/>
      <c r="FRF17" s="316"/>
      <c r="FRG17" s="316"/>
      <c r="FRH17" s="316"/>
      <c r="FRI17" s="316"/>
      <c r="FRJ17" s="316"/>
      <c r="FRK17" s="316"/>
      <c r="FRL17" s="316"/>
      <c r="FRM17" s="316"/>
      <c r="FRN17" s="316"/>
      <c r="FRO17" s="316"/>
      <c r="FRP17" s="316"/>
      <c r="FRQ17" s="316"/>
      <c r="FRR17" s="316"/>
      <c r="FRS17" s="316"/>
      <c r="FRT17" s="316"/>
      <c r="FRU17" s="316"/>
      <c r="FRV17" s="316"/>
      <c r="FRW17" s="316"/>
      <c r="FRX17" s="316"/>
      <c r="FRY17" s="316"/>
      <c r="FRZ17" s="316"/>
      <c r="FSA17" s="316"/>
      <c r="FSB17" s="316"/>
      <c r="FSC17" s="316"/>
      <c r="FSD17" s="316"/>
      <c r="FSE17" s="316"/>
      <c r="FSF17" s="316"/>
      <c r="FSG17" s="316"/>
      <c r="FSH17" s="316"/>
      <c r="FSI17" s="316"/>
      <c r="FSJ17" s="316"/>
      <c r="FSK17" s="316"/>
      <c r="FSL17" s="316"/>
      <c r="FSM17" s="316"/>
      <c r="FSN17" s="316"/>
      <c r="FSO17" s="316"/>
      <c r="FSP17" s="316"/>
      <c r="FSQ17" s="316"/>
      <c r="FSR17" s="316"/>
      <c r="FSS17" s="316"/>
      <c r="FST17" s="316"/>
      <c r="FSU17" s="316"/>
      <c r="FSV17" s="316"/>
      <c r="FSW17" s="316"/>
      <c r="FSX17" s="316"/>
      <c r="FSY17" s="316"/>
      <c r="FSZ17" s="316"/>
      <c r="FTA17" s="316"/>
      <c r="FTB17" s="316"/>
      <c r="FTC17" s="316"/>
      <c r="FTD17" s="316"/>
      <c r="FTE17" s="316"/>
      <c r="FTF17" s="316"/>
      <c r="FTG17" s="316"/>
      <c r="FTH17" s="316"/>
      <c r="FTI17" s="316"/>
      <c r="FTJ17" s="316"/>
      <c r="FTK17" s="316"/>
      <c r="FTL17" s="316"/>
      <c r="FTM17" s="316"/>
      <c r="FTN17" s="316"/>
      <c r="FTO17" s="316"/>
      <c r="FTP17" s="316"/>
      <c r="FTQ17" s="316"/>
      <c r="FTR17" s="316"/>
      <c r="FTS17" s="316"/>
      <c r="FTT17" s="316"/>
      <c r="FTU17" s="316"/>
      <c r="FTV17" s="316"/>
      <c r="FTW17" s="316"/>
      <c r="FTX17" s="316"/>
      <c r="FTY17" s="316"/>
      <c r="FTZ17" s="316"/>
      <c r="FUA17" s="316"/>
      <c r="FUB17" s="316"/>
      <c r="FUC17" s="316"/>
      <c r="FUD17" s="316"/>
      <c r="FUE17" s="316"/>
      <c r="FUF17" s="316"/>
      <c r="FUG17" s="316"/>
      <c r="FUH17" s="316"/>
      <c r="FUI17" s="316"/>
      <c r="FUJ17" s="316"/>
      <c r="FUK17" s="316"/>
      <c r="FUL17" s="316"/>
      <c r="FUM17" s="316"/>
      <c r="FUN17" s="316"/>
      <c r="FUO17" s="316"/>
      <c r="FUP17" s="316"/>
      <c r="FUQ17" s="316"/>
      <c r="FUR17" s="316"/>
      <c r="FUS17" s="316"/>
      <c r="FUT17" s="316"/>
      <c r="FUU17" s="316"/>
      <c r="FUV17" s="316"/>
      <c r="FUW17" s="316"/>
      <c r="FUX17" s="316"/>
      <c r="FUY17" s="316"/>
      <c r="FUZ17" s="316"/>
      <c r="FVA17" s="316"/>
      <c r="FVB17" s="316"/>
      <c r="FVC17" s="316"/>
      <c r="FVD17" s="316"/>
      <c r="FVE17" s="316"/>
      <c r="FVF17" s="316"/>
      <c r="FVG17" s="316"/>
      <c r="FVH17" s="316"/>
      <c r="FVI17" s="316"/>
      <c r="FVJ17" s="316"/>
      <c r="FVK17" s="316"/>
      <c r="FVL17" s="316"/>
      <c r="FVM17" s="316"/>
      <c r="FVN17" s="316"/>
      <c r="FVO17" s="316"/>
      <c r="FVP17" s="316"/>
      <c r="FVQ17" s="316"/>
      <c r="FVR17" s="316"/>
      <c r="FVS17" s="316"/>
      <c r="FVT17" s="316"/>
      <c r="FVU17" s="316"/>
      <c r="FVV17" s="316"/>
      <c r="FVW17" s="316"/>
      <c r="FVX17" s="316"/>
      <c r="FVY17" s="316"/>
      <c r="FVZ17" s="316"/>
      <c r="FWA17" s="316"/>
      <c r="FWB17" s="316"/>
      <c r="FWC17" s="316"/>
      <c r="FWD17" s="316"/>
      <c r="FWE17" s="316"/>
      <c r="FWF17" s="316"/>
      <c r="FWG17" s="316"/>
      <c r="FWH17" s="316"/>
      <c r="FWI17" s="316"/>
      <c r="FWJ17" s="316"/>
      <c r="FWK17" s="316"/>
      <c r="FWL17" s="316"/>
      <c r="FWM17" s="316"/>
      <c r="FWN17" s="316"/>
      <c r="FWO17" s="316"/>
      <c r="FWP17" s="316"/>
      <c r="FWQ17" s="316"/>
      <c r="FWR17" s="316"/>
      <c r="FWS17" s="316"/>
      <c r="FWT17" s="316"/>
      <c r="FWU17" s="316"/>
      <c r="FWV17" s="316"/>
      <c r="FWW17" s="316"/>
      <c r="FWX17" s="316"/>
      <c r="FWY17" s="316"/>
      <c r="FWZ17" s="316"/>
      <c r="FXA17" s="316"/>
      <c r="FXB17" s="316"/>
      <c r="FXC17" s="316"/>
      <c r="FXD17" s="316"/>
      <c r="FXE17" s="316"/>
      <c r="FXF17" s="316"/>
      <c r="FXG17" s="316"/>
      <c r="FXH17" s="316"/>
      <c r="FXI17" s="316"/>
      <c r="FXJ17" s="316"/>
      <c r="FXK17" s="316"/>
      <c r="FXL17" s="316"/>
      <c r="FXM17" s="316"/>
      <c r="FXN17" s="316"/>
      <c r="FXO17" s="316"/>
      <c r="FXP17" s="316"/>
      <c r="FXQ17" s="316"/>
      <c r="FXR17" s="316"/>
      <c r="FXS17" s="316"/>
      <c r="FXT17" s="316"/>
      <c r="FXU17" s="316"/>
      <c r="FXV17" s="316"/>
      <c r="FXW17" s="316"/>
      <c r="FXX17" s="316"/>
      <c r="FXY17" s="316"/>
      <c r="FXZ17" s="316"/>
      <c r="FYA17" s="316"/>
      <c r="FYB17" s="316"/>
      <c r="FYC17" s="316"/>
      <c r="FYD17" s="316"/>
      <c r="FYE17" s="316"/>
      <c r="FYF17" s="316"/>
      <c r="FYG17" s="316"/>
      <c r="FYH17" s="316"/>
      <c r="FYI17" s="316"/>
      <c r="FYJ17" s="316"/>
      <c r="FYK17" s="316"/>
      <c r="FYL17" s="316"/>
      <c r="FYM17" s="316"/>
      <c r="FYN17" s="316"/>
      <c r="FYO17" s="316"/>
      <c r="FYP17" s="316"/>
      <c r="FYQ17" s="316"/>
      <c r="FYR17" s="316"/>
      <c r="FYS17" s="316"/>
      <c r="FYT17" s="316"/>
      <c r="FYU17" s="316"/>
      <c r="FYV17" s="316"/>
      <c r="FYW17" s="316"/>
      <c r="FYX17" s="316"/>
      <c r="FYY17" s="316"/>
      <c r="FYZ17" s="316"/>
      <c r="FZA17" s="316"/>
      <c r="FZB17" s="316"/>
      <c r="FZC17" s="316"/>
      <c r="FZD17" s="316"/>
      <c r="FZE17" s="316"/>
      <c r="FZF17" s="316"/>
      <c r="FZG17" s="316"/>
      <c r="FZH17" s="316"/>
      <c r="FZI17" s="316"/>
      <c r="FZJ17" s="316"/>
      <c r="FZK17" s="316"/>
      <c r="FZL17" s="316"/>
      <c r="FZM17" s="316"/>
      <c r="FZN17" s="316"/>
      <c r="FZO17" s="316"/>
      <c r="FZP17" s="316"/>
      <c r="FZQ17" s="316"/>
      <c r="FZR17" s="316"/>
      <c r="FZS17" s="316"/>
      <c r="FZT17" s="316"/>
      <c r="FZU17" s="316"/>
      <c r="FZV17" s="316"/>
      <c r="FZW17" s="316"/>
      <c r="FZX17" s="316"/>
      <c r="FZY17" s="316"/>
      <c r="FZZ17" s="316"/>
      <c r="GAA17" s="316"/>
      <c r="GAB17" s="316"/>
      <c r="GAC17" s="316"/>
      <c r="GAD17" s="316"/>
      <c r="GAE17" s="316"/>
      <c r="GAF17" s="316"/>
      <c r="GAG17" s="316"/>
      <c r="GAH17" s="316"/>
      <c r="GAI17" s="316"/>
      <c r="GAJ17" s="316"/>
      <c r="GAK17" s="316"/>
      <c r="GAL17" s="316"/>
      <c r="GAM17" s="316"/>
      <c r="GAN17" s="316"/>
      <c r="GAO17" s="316"/>
      <c r="GAP17" s="316"/>
      <c r="GAQ17" s="316"/>
      <c r="GAR17" s="316"/>
      <c r="GAS17" s="316"/>
      <c r="GAT17" s="316"/>
      <c r="GAU17" s="316"/>
      <c r="GAV17" s="316"/>
      <c r="GAW17" s="316"/>
      <c r="GAX17" s="316"/>
      <c r="GAY17" s="316"/>
      <c r="GAZ17" s="316"/>
      <c r="GBA17" s="316"/>
      <c r="GBB17" s="316"/>
      <c r="GBC17" s="316"/>
      <c r="GBD17" s="316"/>
      <c r="GBE17" s="316"/>
      <c r="GBF17" s="316"/>
      <c r="GBG17" s="316"/>
      <c r="GBH17" s="316"/>
      <c r="GBI17" s="316"/>
      <c r="GBJ17" s="316"/>
      <c r="GBK17" s="316"/>
      <c r="GBL17" s="316"/>
      <c r="GBM17" s="316"/>
      <c r="GBN17" s="316"/>
      <c r="GBO17" s="316"/>
      <c r="GBP17" s="316"/>
      <c r="GBQ17" s="316"/>
      <c r="GBR17" s="316"/>
      <c r="GBS17" s="316"/>
      <c r="GBT17" s="316"/>
      <c r="GBU17" s="316"/>
      <c r="GBV17" s="316"/>
      <c r="GBW17" s="316"/>
      <c r="GBX17" s="316"/>
      <c r="GBY17" s="316"/>
      <c r="GBZ17" s="316"/>
      <c r="GCA17" s="316"/>
      <c r="GCB17" s="316"/>
      <c r="GCC17" s="316"/>
      <c r="GCD17" s="316"/>
      <c r="GCE17" s="316"/>
      <c r="GCF17" s="316"/>
      <c r="GCG17" s="316"/>
      <c r="GCH17" s="316"/>
      <c r="GCI17" s="316"/>
      <c r="GCJ17" s="316"/>
      <c r="GCK17" s="316"/>
      <c r="GCL17" s="316"/>
      <c r="GCM17" s="316"/>
      <c r="GCN17" s="316"/>
      <c r="GCO17" s="316"/>
      <c r="GCP17" s="316"/>
      <c r="GCQ17" s="316"/>
      <c r="GCR17" s="316"/>
      <c r="GCS17" s="316"/>
      <c r="GCT17" s="316"/>
      <c r="GCU17" s="316"/>
      <c r="GCV17" s="316"/>
      <c r="GCW17" s="316"/>
      <c r="GCX17" s="316"/>
      <c r="GCY17" s="316"/>
      <c r="GCZ17" s="316"/>
      <c r="GDA17" s="316"/>
      <c r="GDB17" s="316"/>
      <c r="GDC17" s="316"/>
      <c r="GDD17" s="316"/>
      <c r="GDE17" s="316"/>
      <c r="GDF17" s="316"/>
      <c r="GDG17" s="316"/>
      <c r="GDH17" s="316"/>
      <c r="GDI17" s="316"/>
      <c r="GDJ17" s="316"/>
      <c r="GDK17" s="316"/>
      <c r="GDL17" s="316"/>
      <c r="GDM17" s="316"/>
      <c r="GDN17" s="316"/>
      <c r="GDO17" s="316"/>
      <c r="GDP17" s="316"/>
      <c r="GDQ17" s="316"/>
      <c r="GDR17" s="316"/>
      <c r="GDS17" s="316"/>
      <c r="GDT17" s="316"/>
      <c r="GDU17" s="316"/>
      <c r="GDV17" s="316"/>
      <c r="GDW17" s="316"/>
      <c r="GDX17" s="316"/>
      <c r="GDY17" s="316"/>
      <c r="GDZ17" s="316"/>
      <c r="GEA17" s="316"/>
      <c r="GEB17" s="316"/>
      <c r="GEC17" s="316"/>
      <c r="GED17" s="316"/>
      <c r="GEE17" s="316"/>
      <c r="GEF17" s="316"/>
      <c r="GEG17" s="316"/>
      <c r="GEH17" s="316"/>
      <c r="GEI17" s="316"/>
      <c r="GEJ17" s="316"/>
      <c r="GEK17" s="316"/>
      <c r="GEL17" s="316"/>
      <c r="GEM17" s="316"/>
      <c r="GEN17" s="316"/>
      <c r="GEO17" s="316"/>
      <c r="GEP17" s="316"/>
      <c r="GEQ17" s="316"/>
      <c r="GER17" s="316"/>
      <c r="GES17" s="316"/>
      <c r="GET17" s="316"/>
      <c r="GEU17" s="316"/>
      <c r="GEV17" s="316"/>
      <c r="GEW17" s="316"/>
      <c r="GEX17" s="316"/>
      <c r="GEY17" s="316"/>
      <c r="GEZ17" s="316"/>
      <c r="GFA17" s="316"/>
      <c r="GFB17" s="316"/>
      <c r="GFC17" s="316"/>
      <c r="GFD17" s="316"/>
      <c r="GFE17" s="316"/>
      <c r="GFF17" s="316"/>
      <c r="GFG17" s="316"/>
      <c r="GFH17" s="316"/>
      <c r="GFI17" s="316"/>
      <c r="GFJ17" s="316"/>
      <c r="GFK17" s="316"/>
      <c r="GFL17" s="316"/>
      <c r="GFM17" s="316"/>
      <c r="GFN17" s="316"/>
      <c r="GFO17" s="316"/>
      <c r="GFP17" s="316"/>
      <c r="GFQ17" s="316"/>
      <c r="GFR17" s="316"/>
      <c r="GFS17" s="316"/>
      <c r="GFT17" s="316"/>
      <c r="GFU17" s="316"/>
      <c r="GFV17" s="316"/>
      <c r="GFW17" s="316"/>
      <c r="GFX17" s="316"/>
      <c r="GFY17" s="316"/>
      <c r="GFZ17" s="316"/>
      <c r="GGA17" s="316"/>
      <c r="GGB17" s="316"/>
      <c r="GGC17" s="316"/>
      <c r="GGD17" s="316"/>
      <c r="GGE17" s="316"/>
      <c r="GGF17" s="316"/>
      <c r="GGG17" s="316"/>
      <c r="GGH17" s="316"/>
      <c r="GGI17" s="316"/>
      <c r="GGJ17" s="316"/>
      <c r="GGK17" s="316"/>
      <c r="GGL17" s="316"/>
      <c r="GGM17" s="316"/>
      <c r="GGN17" s="316"/>
      <c r="GGO17" s="316"/>
      <c r="GGP17" s="316"/>
      <c r="GGQ17" s="316"/>
      <c r="GGR17" s="316"/>
      <c r="GGS17" s="316"/>
      <c r="GGT17" s="316"/>
      <c r="GGU17" s="316"/>
      <c r="GGV17" s="316"/>
      <c r="GGW17" s="316"/>
      <c r="GGX17" s="316"/>
      <c r="GGY17" s="316"/>
      <c r="GGZ17" s="316"/>
      <c r="GHA17" s="316"/>
      <c r="GHB17" s="316"/>
      <c r="GHC17" s="316"/>
      <c r="GHD17" s="316"/>
      <c r="GHE17" s="316"/>
      <c r="GHF17" s="316"/>
      <c r="GHG17" s="316"/>
      <c r="GHH17" s="316"/>
      <c r="GHI17" s="316"/>
      <c r="GHJ17" s="316"/>
      <c r="GHK17" s="316"/>
      <c r="GHL17" s="316"/>
      <c r="GHM17" s="316"/>
      <c r="GHN17" s="316"/>
      <c r="GHO17" s="316"/>
      <c r="GHP17" s="316"/>
      <c r="GHQ17" s="316"/>
      <c r="GHR17" s="316"/>
      <c r="GHS17" s="316"/>
      <c r="GHT17" s="316"/>
      <c r="GHU17" s="316"/>
      <c r="GHV17" s="316"/>
      <c r="GHW17" s="316"/>
      <c r="GHX17" s="316"/>
      <c r="GHY17" s="316"/>
      <c r="GHZ17" s="316"/>
      <c r="GIA17" s="316"/>
      <c r="GIB17" s="316"/>
      <c r="GIC17" s="316"/>
      <c r="GID17" s="316"/>
      <c r="GIE17" s="316"/>
      <c r="GIF17" s="316"/>
      <c r="GIG17" s="316"/>
      <c r="GIH17" s="316"/>
      <c r="GII17" s="316"/>
      <c r="GIJ17" s="316"/>
      <c r="GIK17" s="316"/>
      <c r="GIL17" s="316"/>
      <c r="GIM17" s="316"/>
      <c r="GIN17" s="316"/>
      <c r="GIO17" s="316"/>
      <c r="GIP17" s="316"/>
      <c r="GIQ17" s="316"/>
      <c r="GIR17" s="316"/>
      <c r="GIS17" s="316"/>
      <c r="GIT17" s="316"/>
      <c r="GIU17" s="316"/>
      <c r="GIV17" s="316"/>
      <c r="GIW17" s="316"/>
      <c r="GIX17" s="316"/>
      <c r="GIY17" s="316"/>
      <c r="GIZ17" s="316"/>
      <c r="GJA17" s="316"/>
      <c r="GJB17" s="316"/>
      <c r="GJC17" s="316"/>
      <c r="GJD17" s="316"/>
      <c r="GJE17" s="316"/>
      <c r="GJF17" s="316"/>
      <c r="GJG17" s="316"/>
      <c r="GJH17" s="316"/>
      <c r="GJI17" s="316"/>
      <c r="GJJ17" s="316"/>
      <c r="GJK17" s="316"/>
      <c r="GJL17" s="316"/>
      <c r="GJM17" s="316"/>
      <c r="GJN17" s="316"/>
      <c r="GJO17" s="316"/>
      <c r="GJP17" s="316"/>
      <c r="GJQ17" s="316"/>
      <c r="GJR17" s="316"/>
      <c r="GJS17" s="316"/>
      <c r="GJT17" s="316"/>
      <c r="GJU17" s="316"/>
      <c r="GJV17" s="316"/>
      <c r="GJW17" s="316"/>
      <c r="GJX17" s="316"/>
      <c r="GJY17" s="316"/>
      <c r="GJZ17" s="316"/>
      <c r="GKA17" s="316"/>
      <c r="GKB17" s="316"/>
      <c r="GKC17" s="316"/>
      <c r="GKD17" s="316"/>
      <c r="GKE17" s="316"/>
      <c r="GKF17" s="316"/>
      <c r="GKG17" s="316"/>
      <c r="GKH17" s="316"/>
      <c r="GKI17" s="316"/>
      <c r="GKJ17" s="316"/>
      <c r="GKK17" s="316"/>
      <c r="GKL17" s="316"/>
      <c r="GKM17" s="316"/>
      <c r="GKN17" s="316"/>
      <c r="GKO17" s="316"/>
      <c r="GKP17" s="316"/>
      <c r="GKQ17" s="316"/>
      <c r="GKR17" s="316"/>
      <c r="GKS17" s="316"/>
      <c r="GKT17" s="316"/>
      <c r="GKU17" s="316"/>
      <c r="GKV17" s="316"/>
      <c r="GKW17" s="316"/>
      <c r="GKX17" s="316"/>
      <c r="GKY17" s="316"/>
      <c r="GKZ17" s="316"/>
      <c r="GLA17" s="316"/>
      <c r="GLB17" s="316"/>
      <c r="GLC17" s="316"/>
      <c r="GLD17" s="316"/>
      <c r="GLE17" s="316"/>
      <c r="GLF17" s="316"/>
      <c r="GLG17" s="316"/>
      <c r="GLH17" s="316"/>
      <c r="GLI17" s="316"/>
      <c r="GLJ17" s="316"/>
      <c r="GLK17" s="316"/>
      <c r="GLL17" s="316"/>
      <c r="GLM17" s="316"/>
      <c r="GLN17" s="316"/>
      <c r="GLO17" s="316"/>
      <c r="GLP17" s="316"/>
      <c r="GLQ17" s="316"/>
      <c r="GLR17" s="316"/>
      <c r="GLS17" s="316"/>
      <c r="GLT17" s="316"/>
      <c r="GLU17" s="316"/>
      <c r="GLV17" s="316"/>
      <c r="GLW17" s="316"/>
      <c r="GLX17" s="316"/>
      <c r="GLY17" s="316"/>
      <c r="GLZ17" s="316"/>
      <c r="GMA17" s="316"/>
      <c r="GMB17" s="316"/>
      <c r="GMC17" s="316"/>
      <c r="GMD17" s="316"/>
      <c r="GME17" s="316"/>
      <c r="GMF17" s="316"/>
      <c r="GMG17" s="316"/>
      <c r="GMH17" s="316"/>
      <c r="GMI17" s="316"/>
      <c r="GMJ17" s="316"/>
      <c r="GMK17" s="316"/>
      <c r="GML17" s="316"/>
      <c r="GMM17" s="316"/>
      <c r="GMN17" s="316"/>
      <c r="GMO17" s="316"/>
      <c r="GMP17" s="316"/>
      <c r="GMQ17" s="316"/>
      <c r="GMR17" s="316"/>
      <c r="GMS17" s="316"/>
      <c r="GMT17" s="316"/>
      <c r="GMU17" s="316"/>
      <c r="GMV17" s="316"/>
      <c r="GMW17" s="316"/>
      <c r="GMX17" s="316"/>
      <c r="GMY17" s="316"/>
      <c r="GMZ17" s="316"/>
      <c r="GNA17" s="316"/>
      <c r="GNB17" s="316"/>
      <c r="GNC17" s="316"/>
      <c r="GND17" s="316"/>
      <c r="GNE17" s="316"/>
      <c r="GNF17" s="316"/>
      <c r="GNG17" s="316"/>
      <c r="GNH17" s="316"/>
      <c r="GNI17" s="316"/>
      <c r="GNJ17" s="316"/>
      <c r="GNK17" s="316"/>
      <c r="GNL17" s="316"/>
      <c r="GNM17" s="316"/>
      <c r="GNN17" s="316"/>
      <c r="GNO17" s="316"/>
      <c r="GNP17" s="316"/>
      <c r="GNQ17" s="316"/>
      <c r="GNR17" s="316"/>
      <c r="GNS17" s="316"/>
      <c r="GNT17" s="316"/>
      <c r="GNU17" s="316"/>
      <c r="GNV17" s="316"/>
      <c r="GNW17" s="316"/>
      <c r="GNX17" s="316"/>
      <c r="GNY17" s="316"/>
      <c r="GNZ17" s="316"/>
      <c r="GOA17" s="316"/>
      <c r="GOB17" s="316"/>
      <c r="GOC17" s="316"/>
      <c r="GOD17" s="316"/>
      <c r="GOE17" s="316"/>
      <c r="GOF17" s="316"/>
      <c r="GOG17" s="316"/>
      <c r="GOH17" s="316"/>
      <c r="GOI17" s="316"/>
      <c r="GOJ17" s="316"/>
      <c r="GOK17" s="316"/>
      <c r="GOL17" s="316"/>
      <c r="GOM17" s="316"/>
      <c r="GON17" s="316"/>
      <c r="GOO17" s="316"/>
      <c r="GOP17" s="316"/>
      <c r="GOQ17" s="316"/>
      <c r="GOR17" s="316"/>
      <c r="GOS17" s="316"/>
      <c r="GOT17" s="316"/>
      <c r="GOU17" s="316"/>
      <c r="GOV17" s="316"/>
      <c r="GOW17" s="316"/>
      <c r="GOX17" s="316"/>
      <c r="GOY17" s="316"/>
      <c r="GOZ17" s="316"/>
      <c r="GPA17" s="316"/>
      <c r="GPB17" s="316"/>
      <c r="GPC17" s="316"/>
      <c r="GPD17" s="316"/>
      <c r="GPE17" s="316"/>
      <c r="GPF17" s="316"/>
      <c r="GPG17" s="316"/>
      <c r="GPH17" s="316"/>
      <c r="GPI17" s="316"/>
      <c r="GPJ17" s="316"/>
      <c r="GPK17" s="316"/>
      <c r="GPL17" s="316"/>
      <c r="GPM17" s="316"/>
      <c r="GPN17" s="316"/>
      <c r="GPO17" s="316"/>
      <c r="GPP17" s="316"/>
      <c r="GPQ17" s="316"/>
      <c r="GPR17" s="316"/>
      <c r="GPS17" s="316"/>
      <c r="GPT17" s="316"/>
      <c r="GPU17" s="316"/>
      <c r="GPV17" s="316"/>
      <c r="GPW17" s="316"/>
      <c r="GPX17" s="316"/>
      <c r="GPY17" s="316"/>
      <c r="GPZ17" s="316"/>
      <c r="GQA17" s="316"/>
      <c r="GQB17" s="316"/>
      <c r="GQC17" s="316"/>
      <c r="GQD17" s="316"/>
      <c r="GQE17" s="316"/>
      <c r="GQF17" s="316"/>
      <c r="GQG17" s="316"/>
      <c r="GQH17" s="316"/>
      <c r="GQI17" s="316"/>
      <c r="GQJ17" s="316"/>
      <c r="GQK17" s="316"/>
      <c r="GQL17" s="316"/>
      <c r="GQM17" s="316"/>
      <c r="GQN17" s="316"/>
      <c r="GQO17" s="316"/>
      <c r="GQP17" s="316"/>
      <c r="GQQ17" s="316"/>
      <c r="GQR17" s="316"/>
      <c r="GQS17" s="316"/>
      <c r="GQT17" s="316"/>
      <c r="GQU17" s="316"/>
      <c r="GQV17" s="316"/>
      <c r="GQW17" s="316"/>
      <c r="GQX17" s="316"/>
      <c r="GQY17" s="316"/>
      <c r="GQZ17" s="316"/>
      <c r="GRA17" s="316"/>
      <c r="GRB17" s="316"/>
      <c r="GRC17" s="316"/>
      <c r="GRD17" s="316"/>
      <c r="GRE17" s="316"/>
      <c r="GRF17" s="316"/>
      <c r="GRG17" s="316"/>
      <c r="GRH17" s="316"/>
      <c r="GRI17" s="316"/>
      <c r="GRJ17" s="316"/>
      <c r="GRK17" s="316"/>
      <c r="GRL17" s="316"/>
      <c r="GRM17" s="316"/>
      <c r="GRN17" s="316"/>
      <c r="GRO17" s="316"/>
      <c r="GRP17" s="316"/>
      <c r="GRQ17" s="316"/>
      <c r="GRR17" s="316"/>
      <c r="GRS17" s="316"/>
      <c r="GRT17" s="316"/>
      <c r="GRU17" s="316"/>
      <c r="GRV17" s="316"/>
      <c r="GRW17" s="316"/>
      <c r="GRX17" s="316"/>
      <c r="GRY17" s="316"/>
      <c r="GRZ17" s="316"/>
      <c r="GSA17" s="316"/>
      <c r="GSB17" s="316"/>
      <c r="GSC17" s="316"/>
      <c r="GSD17" s="316"/>
      <c r="GSE17" s="316"/>
      <c r="GSF17" s="316"/>
      <c r="GSG17" s="316"/>
      <c r="GSH17" s="316"/>
      <c r="GSI17" s="316"/>
      <c r="GSJ17" s="316"/>
      <c r="GSK17" s="316"/>
      <c r="GSL17" s="316"/>
      <c r="GSM17" s="316"/>
      <c r="GSN17" s="316"/>
      <c r="GSO17" s="316"/>
      <c r="GSP17" s="316"/>
      <c r="GSQ17" s="316"/>
      <c r="GSR17" s="316"/>
      <c r="GSS17" s="316"/>
      <c r="GST17" s="316"/>
      <c r="GSU17" s="316"/>
      <c r="GSV17" s="316"/>
      <c r="GSW17" s="316"/>
      <c r="GSX17" s="316"/>
      <c r="GSY17" s="316"/>
      <c r="GSZ17" s="316"/>
      <c r="GTA17" s="316"/>
      <c r="GTB17" s="316"/>
      <c r="GTC17" s="316"/>
      <c r="GTD17" s="316"/>
      <c r="GTE17" s="316"/>
      <c r="GTF17" s="316"/>
      <c r="GTG17" s="316"/>
      <c r="GTH17" s="316"/>
      <c r="GTI17" s="316"/>
      <c r="GTJ17" s="316"/>
      <c r="GTK17" s="316"/>
      <c r="GTL17" s="316"/>
      <c r="GTM17" s="316"/>
      <c r="GTN17" s="316"/>
      <c r="GTO17" s="316"/>
      <c r="GTP17" s="316"/>
      <c r="GTQ17" s="316"/>
      <c r="GTR17" s="316"/>
      <c r="GTS17" s="316"/>
      <c r="GTT17" s="316"/>
      <c r="GTU17" s="316"/>
      <c r="GTV17" s="316"/>
      <c r="GTW17" s="316"/>
      <c r="GTX17" s="316"/>
      <c r="GTY17" s="316"/>
      <c r="GTZ17" s="316"/>
      <c r="GUA17" s="316"/>
      <c r="GUB17" s="316"/>
      <c r="GUC17" s="316"/>
      <c r="GUD17" s="316"/>
      <c r="GUE17" s="316"/>
      <c r="GUF17" s="316"/>
      <c r="GUG17" s="316"/>
      <c r="GUH17" s="316"/>
      <c r="GUI17" s="316"/>
      <c r="GUJ17" s="316"/>
      <c r="GUK17" s="316"/>
      <c r="GUL17" s="316"/>
      <c r="GUM17" s="316"/>
      <c r="GUN17" s="316"/>
      <c r="GUO17" s="316"/>
      <c r="GUP17" s="316"/>
      <c r="GUQ17" s="316"/>
      <c r="GUR17" s="316"/>
      <c r="GUS17" s="316"/>
      <c r="GUT17" s="316"/>
      <c r="GUU17" s="316"/>
      <c r="GUV17" s="316"/>
      <c r="GUW17" s="316"/>
      <c r="GUX17" s="316"/>
      <c r="GUY17" s="316"/>
      <c r="GUZ17" s="316"/>
      <c r="GVA17" s="316"/>
      <c r="GVB17" s="316"/>
      <c r="GVC17" s="316"/>
      <c r="GVD17" s="316"/>
      <c r="GVE17" s="316"/>
      <c r="GVF17" s="316"/>
      <c r="GVG17" s="316"/>
      <c r="GVH17" s="316"/>
      <c r="GVI17" s="316"/>
      <c r="GVJ17" s="316"/>
      <c r="GVK17" s="316"/>
      <c r="GVL17" s="316"/>
      <c r="GVM17" s="316"/>
      <c r="GVN17" s="316"/>
      <c r="GVO17" s="316"/>
      <c r="GVP17" s="316"/>
      <c r="GVQ17" s="316"/>
      <c r="GVR17" s="316"/>
      <c r="GVS17" s="316"/>
      <c r="GVT17" s="316"/>
      <c r="GVU17" s="316"/>
      <c r="GVV17" s="316"/>
      <c r="GVW17" s="316"/>
      <c r="GVX17" s="316"/>
      <c r="GVY17" s="316"/>
      <c r="GVZ17" s="316"/>
      <c r="GWA17" s="316"/>
      <c r="GWB17" s="316"/>
      <c r="GWC17" s="316"/>
      <c r="GWD17" s="316"/>
      <c r="GWE17" s="316"/>
      <c r="GWF17" s="316"/>
      <c r="GWG17" s="316"/>
      <c r="GWH17" s="316"/>
      <c r="GWI17" s="316"/>
      <c r="GWJ17" s="316"/>
      <c r="GWK17" s="316"/>
      <c r="GWL17" s="316"/>
      <c r="GWM17" s="316"/>
      <c r="GWN17" s="316"/>
      <c r="GWO17" s="316"/>
      <c r="GWP17" s="316"/>
      <c r="GWQ17" s="316"/>
      <c r="GWR17" s="316"/>
      <c r="GWS17" s="316"/>
      <c r="GWT17" s="316"/>
      <c r="GWU17" s="316"/>
      <c r="GWV17" s="316"/>
      <c r="GWW17" s="316"/>
      <c r="GWX17" s="316"/>
      <c r="GWY17" s="316"/>
      <c r="GWZ17" s="316"/>
      <c r="GXA17" s="316"/>
      <c r="GXB17" s="316"/>
      <c r="GXC17" s="316"/>
      <c r="GXD17" s="316"/>
      <c r="GXE17" s="316"/>
      <c r="GXF17" s="316"/>
      <c r="GXG17" s="316"/>
      <c r="GXH17" s="316"/>
      <c r="GXI17" s="316"/>
      <c r="GXJ17" s="316"/>
      <c r="GXK17" s="316"/>
      <c r="GXL17" s="316"/>
      <c r="GXM17" s="316"/>
      <c r="GXN17" s="316"/>
      <c r="GXO17" s="316"/>
      <c r="GXP17" s="316"/>
      <c r="GXQ17" s="316"/>
      <c r="GXR17" s="316"/>
      <c r="GXS17" s="316"/>
      <c r="GXT17" s="316"/>
      <c r="GXU17" s="316"/>
      <c r="GXV17" s="316"/>
      <c r="GXW17" s="316"/>
      <c r="GXX17" s="316"/>
      <c r="GXY17" s="316"/>
      <c r="GXZ17" s="316"/>
      <c r="GYA17" s="316"/>
      <c r="GYB17" s="316"/>
      <c r="GYC17" s="316"/>
      <c r="GYD17" s="316"/>
      <c r="GYE17" s="316"/>
      <c r="GYF17" s="316"/>
      <c r="GYG17" s="316"/>
      <c r="GYH17" s="316"/>
      <c r="GYI17" s="316"/>
      <c r="GYJ17" s="316"/>
      <c r="GYK17" s="316"/>
      <c r="GYL17" s="316"/>
      <c r="GYM17" s="316"/>
      <c r="GYN17" s="316"/>
      <c r="GYO17" s="316"/>
      <c r="GYP17" s="316"/>
      <c r="GYQ17" s="316"/>
      <c r="GYR17" s="316"/>
      <c r="GYS17" s="316"/>
      <c r="GYT17" s="316"/>
      <c r="GYU17" s="316"/>
      <c r="GYV17" s="316"/>
      <c r="GYW17" s="316"/>
      <c r="GYX17" s="316"/>
      <c r="GYY17" s="316"/>
      <c r="GYZ17" s="316"/>
      <c r="GZA17" s="316"/>
      <c r="GZB17" s="316"/>
      <c r="GZC17" s="316"/>
      <c r="GZD17" s="316"/>
      <c r="GZE17" s="316"/>
      <c r="GZF17" s="316"/>
      <c r="GZG17" s="316"/>
      <c r="GZH17" s="316"/>
      <c r="GZI17" s="316"/>
      <c r="GZJ17" s="316"/>
      <c r="GZK17" s="316"/>
      <c r="GZL17" s="316"/>
      <c r="GZM17" s="316"/>
      <c r="GZN17" s="316"/>
      <c r="GZO17" s="316"/>
      <c r="GZP17" s="316"/>
      <c r="GZQ17" s="316"/>
      <c r="GZR17" s="316"/>
      <c r="GZS17" s="316"/>
      <c r="GZT17" s="316"/>
      <c r="GZU17" s="316"/>
      <c r="GZV17" s="316"/>
      <c r="GZW17" s="316"/>
      <c r="GZX17" s="316"/>
      <c r="GZY17" s="316"/>
      <c r="GZZ17" s="316"/>
      <c r="HAA17" s="316"/>
      <c r="HAB17" s="316"/>
      <c r="HAC17" s="316"/>
      <c r="HAD17" s="316"/>
      <c r="HAE17" s="316"/>
      <c r="HAF17" s="316"/>
      <c r="HAG17" s="316"/>
      <c r="HAH17" s="316"/>
      <c r="HAI17" s="316"/>
      <c r="HAJ17" s="316"/>
      <c r="HAK17" s="316"/>
      <c r="HAL17" s="316"/>
      <c r="HAM17" s="316"/>
      <c r="HAN17" s="316"/>
      <c r="HAO17" s="316"/>
      <c r="HAP17" s="316"/>
      <c r="HAQ17" s="316"/>
      <c r="HAR17" s="316"/>
      <c r="HAS17" s="316"/>
      <c r="HAT17" s="316"/>
      <c r="HAU17" s="316"/>
      <c r="HAV17" s="316"/>
      <c r="HAW17" s="316"/>
      <c r="HAX17" s="316"/>
      <c r="HAY17" s="316"/>
      <c r="HAZ17" s="316"/>
      <c r="HBA17" s="316"/>
      <c r="HBB17" s="316"/>
      <c r="HBC17" s="316"/>
      <c r="HBD17" s="316"/>
      <c r="HBE17" s="316"/>
      <c r="HBF17" s="316"/>
      <c r="HBG17" s="316"/>
      <c r="HBH17" s="316"/>
      <c r="HBI17" s="316"/>
      <c r="HBJ17" s="316"/>
      <c r="HBK17" s="316"/>
      <c r="HBL17" s="316"/>
      <c r="HBM17" s="316"/>
      <c r="HBN17" s="316"/>
      <c r="HBO17" s="316"/>
      <c r="HBP17" s="316"/>
      <c r="HBQ17" s="316"/>
      <c r="HBR17" s="316"/>
      <c r="HBS17" s="316"/>
      <c r="HBT17" s="316"/>
      <c r="HBU17" s="316"/>
      <c r="HBV17" s="316"/>
      <c r="HBW17" s="316"/>
      <c r="HBX17" s="316"/>
      <c r="HBY17" s="316"/>
      <c r="HBZ17" s="316"/>
      <c r="HCA17" s="316"/>
      <c r="HCB17" s="316"/>
      <c r="HCC17" s="316"/>
      <c r="HCD17" s="316"/>
      <c r="HCE17" s="316"/>
      <c r="HCF17" s="316"/>
      <c r="HCG17" s="316"/>
      <c r="HCH17" s="316"/>
      <c r="HCI17" s="316"/>
      <c r="HCJ17" s="316"/>
      <c r="HCK17" s="316"/>
      <c r="HCL17" s="316"/>
      <c r="HCM17" s="316"/>
      <c r="HCN17" s="316"/>
      <c r="HCO17" s="316"/>
      <c r="HCP17" s="316"/>
      <c r="HCQ17" s="316"/>
      <c r="HCR17" s="316"/>
      <c r="HCS17" s="316"/>
      <c r="HCT17" s="316"/>
      <c r="HCU17" s="316"/>
      <c r="HCV17" s="316"/>
      <c r="HCW17" s="316"/>
      <c r="HCX17" s="316"/>
      <c r="HCY17" s="316"/>
      <c r="HCZ17" s="316"/>
      <c r="HDA17" s="316"/>
      <c r="HDB17" s="316"/>
      <c r="HDC17" s="316"/>
      <c r="HDD17" s="316"/>
      <c r="HDE17" s="316"/>
      <c r="HDF17" s="316"/>
      <c r="HDG17" s="316"/>
      <c r="HDH17" s="316"/>
      <c r="HDI17" s="316"/>
      <c r="HDJ17" s="316"/>
      <c r="HDK17" s="316"/>
      <c r="HDL17" s="316"/>
      <c r="HDM17" s="316"/>
      <c r="HDN17" s="316"/>
      <c r="HDO17" s="316"/>
      <c r="HDP17" s="316"/>
      <c r="HDQ17" s="316"/>
      <c r="HDR17" s="316"/>
      <c r="HDS17" s="316"/>
      <c r="HDT17" s="316"/>
      <c r="HDU17" s="316"/>
      <c r="HDV17" s="316"/>
      <c r="HDW17" s="316"/>
      <c r="HDX17" s="316"/>
      <c r="HDY17" s="316"/>
      <c r="HDZ17" s="316"/>
      <c r="HEA17" s="316"/>
      <c r="HEB17" s="316"/>
      <c r="HEC17" s="316"/>
      <c r="HED17" s="316"/>
      <c r="HEE17" s="316"/>
      <c r="HEF17" s="316"/>
      <c r="HEG17" s="316"/>
      <c r="HEH17" s="316"/>
      <c r="HEI17" s="316"/>
      <c r="HEJ17" s="316"/>
      <c r="HEK17" s="316"/>
      <c r="HEL17" s="316"/>
      <c r="HEM17" s="316"/>
      <c r="HEN17" s="316"/>
      <c r="HEO17" s="316"/>
      <c r="HEP17" s="316"/>
      <c r="HEQ17" s="316"/>
      <c r="HER17" s="316"/>
      <c r="HES17" s="316"/>
      <c r="HET17" s="316"/>
      <c r="HEU17" s="316"/>
      <c r="HEV17" s="316"/>
      <c r="HEW17" s="316"/>
      <c r="HEX17" s="316"/>
      <c r="HEY17" s="316"/>
      <c r="HEZ17" s="316"/>
      <c r="HFA17" s="316"/>
      <c r="HFB17" s="316"/>
      <c r="HFC17" s="316"/>
      <c r="HFD17" s="316"/>
      <c r="HFE17" s="316"/>
      <c r="HFF17" s="316"/>
      <c r="HFG17" s="316"/>
      <c r="HFH17" s="316"/>
      <c r="HFI17" s="316"/>
      <c r="HFJ17" s="316"/>
      <c r="HFK17" s="316"/>
      <c r="HFL17" s="316"/>
      <c r="HFM17" s="316"/>
      <c r="HFN17" s="316"/>
      <c r="HFO17" s="316"/>
      <c r="HFP17" s="316"/>
      <c r="HFQ17" s="316"/>
      <c r="HFR17" s="316"/>
      <c r="HFS17" s="316"/>
      <c r="HFT17" s="316"/>
      <c r="HFU17" s="316"/>
      <c r="HFV17" s="316"/>
      <c r="HFW17" s="316"/>
      <c r="HFX17" s="316"/>
      <c r="HFY17" s="316"/>
      <c r="HFZ17" s="316"/>
      <c r="HGA17" s="316"/>
      <c r="HGB17" s="316"/>
      <c r="HGC17" s="316"/>
      <c r="HGD17" s="316"/>
      <c r="HGE17" s="316"/>
      <c r="HGF17" s="316"/>
      <c r="HGG17" s="316"/>
      <c r="HGH17" s="316"/>
      <c r="HGI17" s="316"/>
      <c r="HGJ17" s="316"/>
      <c r="HGK17" s="316"/>
      <c r="HGL17" s="316"/>
      <c r="HGM17" s="316"/>
      <c r="HGN17" s="316"/>
      <c r="HGO17" s="316"/>
      <c r="HGP17" s="316"/>
      <c r="HGQ17" s="316"/>
      <c r="HGR17" s="316"/>
      <c r="HGS17" s="316"/>
      <c r="HGT17" s="316"/>
      <c r="HGU17" s="316"/>
      <c r="HGV17" s="316"/>
      <c r="HGW17" s="316"/>
      <c r="HGX17" s="316"/>
      <c r="HGY17" s="316"/>
      <c r="HGZ17" s="316"/>
      <c r="HHA17" s="316"/>
      <c r="HHB17" s="316"/>
      <c r="HHC17" s="316"/>
      <c r="HHD17" s="316"/>
      <c r="HHE17" s="316"/>
      <c r="HHF17" s="316"/>
      <c r="HHG17" s="316"/>
      <c r="HHH17" s="316"/>
      <c r="HHI17" s="316"/>
      <c r="HHJ17" s="316"/>
      <c r="HHK17" s="316"/>
      <c r="HHL17" s="316"/>
      <c r="HHM17" s="316"/>
      <c r="HHN17" s="316"/>
      <c r="HHO17" s="316"/>
      <c r="HHP17" s="316"/>
      <c r="HHQ17" s="316"/>
      <c r="HHR17" s="316"/>
      <c r="HHS17" s="316"/>
      <c r="HHT17" s="316"/>
      <c r="HHU17" s="316"/>
      <c r="HHV17" s="316"/>
      <c r="HHW17" s="316"/>
      <c r="HHX17" s="316"/>
      <c r="HHY17" s="316"/>
      <c r="HHZ17" s="316"/>
      <c r="HIA17" s="316"/>
      <c r="HIB17" s="316"/>
      <c r="HIC17" s="316"/>
      <c r="HID17" s="316"/>
      <c r="HIE17" s="316"/>
      <c r="HIF17" s="316"/>
      <c r="HIG17" s="316"/>
      <c r="HIH17" s="316"/>
      <c r="HII17" s="316"/>
      <c r="HIJ17" s="316"/>
      <c r="HIK17" s="316"/>
      <c r="HIL17" s="316"/>
      <c r="HIM17" s="316"/>
      <c r="HIN17" s="316"/>
      <c r="HIO17" s="316"/>
      <c r="HIP17" s="316"/>
      <c r="HIQ17" s="316"/>
      <c r="HIR17" s="316"/>
      <c r="HIS17" s="316"/>
      <c r="HIT17" s="316"/>
      <c r="HIU17" s="316"/>
      <c r="HIV17" s="316"/>
      <c r="HIW17" s="316"/>
      <c r="HIX17" s="316"/>
      <c r="HIY17" s="316"/>
      <c r="HIZ17" s="316"/>
      <c r="HJA17" s="316"/>
      <c r="HJB17" s="316"/>
      <c r="HJC17" s="316"/>
      <c r="HJD17" s="316"/>
      <c r="HJE17" s="316"/>
      <c r="HJF17" s="316"/>
      <c r="HJG17" s="316"/>
      <c r="HJH17" s="316"/>
      <c r="HJI17" s="316"/>
      <c r="HJJ17" s="316"/>
      <c r="HJK17" s="316"/>
      <c r="HJL17" s="316"/>
      <c r="HJM17" s="316"/>
      <c r="HJN17" s="316"/>
      <c r="HJO17" s="316"/>
      <c r="HJP17" s="316"/>
      <c r="HJQ17" s="316"/>
      <c r="HJR17" s="316"/>
      <c r="HJS17" s="316"/>
      <c r="HJT17" s="316"/>
      <c r="HJU17" s="316"/>
      <c r="HJV17" s="316"/>
      <c r="HJW17" s="316"/>
      <c r="HJX17" s="316"/>
      <c r="HJY17" s="316"/>
      <c r="HJZ17" s="316"/>
      <c r="HKA17" s="316"/>
      <c r="HKB17" s="316"/>
      <c r="HKC17" s="316"/>
      <c r="HKD17" s="316"/>
      <c r="HKE17" s="316"/>
      <c r="HKF17" s="316"/>
      <c r="HKG17" s="316"/>
      <c r="HKH17" s="316"/>
      <c r="HKI17" s="316"/>
      <c r="HKJ17" s="316"/>
      <c r="HKK17" s="316"/>
      <c r="HKL17" s="316"/>
      <c r="HKM17" s="316"/>
      <c r="HKN17" s="316"/>
      <c r="HKO17" s="316"/>
      <c r="HKP17" s="316"/>
      <c r="HKQ17" s="316"/>
      <c r="HKR17" s="316"/>
      <c r="HKS17" s="316"/>
      <c r="HKT17" s="316"/>
      <c r="HKU17" s="316"/>
      <c r="HKV17" s="316"/>
      <c r="HKW17" s="316"/>
      <c r="HKX17" s="316"/>
      <c r="HKY17" s="316"/>
      <c r="HKZ17" s="316"/>
      <c r="HLA17" s="316"/>
      <c r="HLB17" s="316"/>
      <c r="HLC17" s="316"/>
      <c r="HLD17" s="316"/>
      <c r="HLE17" s="316"/>
      <c r="HLF17" s="316"/>
      <c r="HLG17" s="316"/>
      <c r="HLH17" s="316"/>
      <c r="HLI17" s="316"/>
      <c r="HLJ17" s="316"/>
      <c r="HLK17" s="316"/>
      <c r="HLL17" s="316"/>
      <c r="HLM17" s="316"/>
      <c r="HLN17" s="316"/>
      <c r="HLO17" s="316"/>
      <c r="HLP17" s="316"/>
      <c r="HLQ17" s="316"/>
      <c r="HLR17" s="316"/>
      <c r="HLS17" s="316"/>
      <c r="HLT17" s="316"/>
      <c r="HLU17" s="316"/>
      <c r="HLV17" s="316"/>
      <c r="HLW17" s="316"/>
      <c r="HLX17" s="316"/>
      <c r="HLY17" s="316"/>
      <c r="HLZ17" s="316"/>
      <c r="HMA17" s="316"/>
      <c r="HMB17" s="316"/>
      <c r="HMC17" s="316"/>
      <c r="HMD17" s="316"/>
      <c r="HME17" s="316"/>
      <c r="HMF17" s="316"/>
      <c r="HMG17" s="316"/>
      <c r="HMH17" s="316"/>
      <c r="HMI17" s="316"/>
      <c r="HMJ17" s="316"/>
      <c r="HMK17" s="316"/>
      <c r="HML17" s="316"/>
      <c r="HMM17" s="316"/>
      <c r="HMN17" s="316"/>
      <c r="HMO17" s="316"/>
      <c r="HMP17" s="316"/>
      <c r="HMQ17" s="316"/>
      <c r="HMR17" s="316"/>
      <c r="HMS17" s="316"/>
      <c r="HMT17" s="316"/>
      <c r="HMU17" s="316"/>
      <c r="HMV17" s="316"/>
      <c r="HMW17" s="316"/>
      <c r="HMX17" s="316"/>
      <c r="HMY17" s="316"/>
      <c r="HMZ17" s="316"/>
      <c r="HNA17" s="316"/>
      <c r="HNB17" s="316"/>
      <c r="HNC17" s="316"/>
      <c r="HND17" s="316"/>
      <c r="HNE17" s="316"/>
      <c r="HNF17" s="316"/>
      <c r="HNG17" s="316"/>
      <c r="HNH17" s="316"/>
      <c r="HNI17" s="316"/>
      <c r="HNJ17" s="316"/>
      <c r="HNK17" s="316"/>
      <c r="HNL17" s="316"/>
      <c r="HNM17" s="316"/>
      <c r="HNN17" s="316"/>
      <c r="HNO17" s="316"/>
      <c r="HNP17" s="316"/>
      <c r="HNQ17" s="316"/>
      <c r="HNR17" s="316"/>
      <c r="HNS17" s="316"/>
      <c r="HNT17" s="316"/>
      <c r="HNU17" s="316"/>
      <c r="HNV17" s="316"/>
      <c r="HNW17" s="316"/>
      <c r="HNX17" s="316"/>
      <c r="HNY17" s="316"/>
      <c r="HNZ17" s="316"/>
      <c r="HOA17" s="316"/>
      <c r="HOB17" s="316"/>
      <c r="HOC17" s="316"/>
      <c r="HOD17" s="316"/>
      <c r="HOE17" s="316"/>
      <c r="HOF17" s="316"/>
      <c r="HOG17" s="316"/>
      <c r="HOH17" s="316"/>
      <c r="HOI17" s="316"/>
      <c r="HOJ17" s="316"/>
      <c r="HOK17" s="316"/>
      <c r="HOL17" s="316"/>
      <c r="HOM17" s="316"/>
      <c r="HON17" s="316"/>
      <c r="HOO17" s="316"/>
      <c r="HOP17" s="316"/>
      <c r="HOQ17" s="316"/>
      <c r="HOR17" s="316"/>
      <c r="HOS17" s="316"/>
      <c r="HOT17" s="316"/>
      <c r="HOU17" s="316"/>
      <c r="HOV17" s="316"/>
      <c r="HOW17" s="316"/>
      <c r="HOX17" s="316"/>
      <c r="HOY17" s="316"/>
      <c r="HOZ17" s="316"/>
      <c r="HPA17" s="316"/>
      <c r="HPB17" s="316"/>
      <c r="HPC17" s="316"/>
      <c r="HPD17" s="316"/>
      <c r="HPE17" s="316"/>
      <c r="HPF17" s="316"/>
      <c r="HPG17" s="316"/>
      <c r="HPH17" s="316"/>
      <c r="HPI17" s="316"/>
      <c r="HPJ17" s="316"/>
      <c r="HPK17" s="316"/>
      <c r="HPL17" s="316"/>
      <c r="HPM17" s="316"/>
      <c r="HPN17" s="316"/>
      <c r="HPO17" s="316"/>
      <c r="HPP17" s="316"/>
      <c r="HPQ17" s="316"/>
      <c r="HPR17" s="316"/>
      <c r="HPS17" s="316"/>
      <c r="HPT17" s="316"/>
      <c r="HPU17" s="316"/>
      <c r="HPV17" s="316"/>
      <c r="HPW17" s="316"/>
      <c r="HPX17" s="316"/>
      <c r="HPY17" s="316"/>
      <c r="HPZ17" s="316"/>
      <c r="HQA17" s="316"/>
      <c r="HQB17" s="316"/>
      <c r="HQC17" s="316"/>
      <c r="HQD17" s="316"/>
      <c r="HQE17" s="316"/>
      <c r="HQF17" s="316"/>
      <c r="HQG17" s="316"/>
      <c r="HQH17" s="316"/>
      <c r="HQI17" s="316"/>
      <c r="HQJ17" s="316"/>
      <c r="HQK17" s="316"/>
      <c r="HQL17" s="316"/>
      <c r="HQM17" s="316"/>
      <c r="HQN17" s="316"/>
      <c r="HQO17" s="316"/>
      <c r="HQP17" s="316"/>
      <c r="HQQ17" s="316"/>
      <c r="HQR17" s="316"/>
      <c r="HQS17" s="316"/>
      <c r="HQT17" s="316"/>
      <c r="HQU17" s="316"/>
      <c r="HQV17" s="316"/>
      <c r="HQW17" s="316"/>
      <c r="HQX17" s="316"/>
      <c r="HQY17" s="316"/>
      <c r="HQZ17" s="316"/>
      <c r="HRA17" s="316"/>
      <c r="HRB17" s="316"/>
      <c r="HRC17" s="316"/>
      <c r="HRD17" s="316"/>
      <c r="HRE17" s="316"/>
      <c r="HRF17" s="316"/>
      <c r="HRG17" s="316"/>
      <c r="HRH17" s="316"/>
      <c r="HRI17" s="316"/>
      <c r="HRJ17" s="316"/>
      <c r="HRK17" s="316"/>
      <c r="HRL17" s="316"/>
      <c r="HRM17" s="316"/>
      <c r="HRN17" s="316"/>
      <c r="HRO17" s="316"/>
      <c r="HRP17" s="316"/>
      <c r="HRQ17" s="316"/>
      <c r="HRR17" s="316"/>
      <c r="HRS17" s="316"/>
      <c r="HRT17" s="316"/>
      <c r="HRU17" s="316"/>
      <c r="HRV17" s="316"/>
      <c r="HRW17" s="316"/>
      <c r="HRX17" s="316"/>
      <c r="HRY17" s="316"/>
      <c r="HRZ17" s="316"/>
      <c r="HSA17" s="316"/>
      <c r="HSB17" s="316"/>
      <c r="HSC17" s="316"/>
      <c r="HSD17" s="316"/>
      <c r="HSE17" s="316"/>
      <c r="HSF17" s="316"/>
      <c r="HSG17" s="316"/>
      <c r="HSH17" s="316"/>
      <c r="HSI17" s="316"/>
      <c r="HSJ17" s="316"/>
      <c r="HSK17" s="316"/>
      <c r="HSL17" s="316"/>
      <c r="HSM17" s="316"/>
      <c r="HSN17" s="316"/>
      <c r="HSO17" s="316"/>
      <c r="HSP17" s="316"/>
      <c r="HSQ17" s="316"/>
      <c r="HSR17" s="316"/>
      <c r="HSS17" s="316"/>
      <c r="HST17" s="316"/>
      <c r="HSU17" s="316"/>
      <c r="HSV17" s="316"/>
      <c r="HSW17" s="316"/>
      <c r="HSX17" s="316"/>
      <c r="HSY17" s="316"/>
      <c r="HSZ17" s="316"/>
      <c r="HTA17" s="316"/>
      <c r="HTB17" s="316"/>
      <c r="HTC17" s="316"/>
      <c r="HTD17" s="316"/>
      <c r="HTE17" s="316"/>
      <c r="HTF17" s="316"/>
      <c r="HTG17" s="316"/>
      <c r="HTH17" s="316"/>
      <c r="HTI17" s="316"/>
      <c r="HTJ17" s="316"/>
      <c r="HTK17" s="316"/>
      <c r="HTL17" s="316"/>
      <c r="HTM17" s="316"/>
      <c r="HTN17" s="316"/>
      <c r="HTO17" s="316"/>
      <c r="HTP17" s="316"/>
      <c r="HTQ17" s="316"/>
      <c r="HTR17" s="316"/>
      <c r="HTS17" s="316"/>
      <c r="HTT17" s="316"/>
      <c r="HTU17" s="316"/>
      <c r="HTV17" s="316"/>
      <c r="HTW17" s="316"/>
      <c r="HTX17" s="316"/>
      <c r="HTY17" s="316"/>
      <c r="HTZ17" s="316"/>
      <c r="HUA17" s="316"/>
      <c r="HUB17" s="316"/>
      <c r="HUC17" s="316"/>
      <c r="HUD17" s="316"/>
      <c r="HUE17" s="316"/>
      <c r="HUF17" s="316"/>
      <c r="HUG17" s="316"/>
      <c r="HUH17" s="316"/>
      <c r="HUI17" s="316"/>
      <c r="HUJ17" s="316"/>
      <c r="HUK17" s="316"/>
      <c r="HUL17" s="316"/>
      <c r="HUM17" s="316"/>
      <c r="HUN17" s="316"/>
      <c r="HUO17" s="316"/>
      <c r="HUP17" s="316"/>
      <c r="HUQ17" s="316"/>
      <c r="HUR17" s="316"/>
      <c r="HUS17" s="316"/>
      <c r="HUT17" s="316"/>
      <c r="HUU17" s="316"/>
      <c r="HUV17" s="316"/>
      <c r="HUW17" s="316"/>
      <c r="HUX17" s="316"/>
      <c r="HUY17" s="316"/>
      <c r="HUZ17" s="316"/>
      <c r="HVA17" s="316"/>
      <c r="HVB17" s="316"/>
      <c r="HVC17" s="316"/>
      <c r="HVD17" s="316"/>
      <c r="HVE17" s="316"/>
      <c r="HVF17" s="316"/>
      <c r="HVG17" s="316"/>
      <c r="HVH17" s="316"/>
      <c r="HVI17" s="316"/>
      <c r="HVJ17" s="316"/>
      <c r="HVK17" s="316"/>
      <c r="HVL17" s="316"/>
      <c r="HVM17" s="316"/>
      <c r="HVN17" s="316"/>
      <c r="HVO17" s="316"/>
      <c r="HVP17" s="316"/>
      <c r="HVQ17" s="316"/>
      <c r="HVR17" s="316"/>
      <c r="HVS17" s="316"/>
      <c r="HVT17" s="316"/>
      <c r="HVU17" s="316"/>
      <c r="HVV17" s="316"/>
      <c r="HVW17" s="316"/>
      <c r="HVX17" s="316"/>
      <c r="HVY17" s="316"/>
      <c r="HVZ17" s="316"/>
      <c r="HWA17" s="316"/>
      <c r="HWB17" s="316"/>
      <c r="HWC17" s="316"/>
      <c r="HWD17" s="316"/>
      <c r="HWE17" s="316"/>
      <c r="HWF17" s="316"/>
      <c r="HWG17" s="316"/>
      <c r="HWH17" s="316"/>
      <c r="HWI17" s="316"/>
      <c r="HWJ17" s="316"/>
      <c r="HWK17" s="316"/>
      <c r="HWL17" s="316"/>
      <c r="HWM17" s="316"/>
      <c r="HWN17" s="316"/>
      <c r="HWO17" s="316"/>
      <c r="HWP17" s="316"/>
      <c r="HWQ17" s="316"/>
      <c r="HWR17" s="316"/>
      <c r="HWS17" s="316"/>
      <c r="HWT17" s="316"/>
      <c r="HWU17" s="316"/>
      <c r="HWV17" s="316"/>
      <c r="HWW17" s="316"/>
      <c r="HWX17" s="316"/>
      <c r="HWY17" s="316"/>
      <c r="HWZ17" s="316"/>
      <c r="HXA17" s="316"/>
      <c r="HXB17" s="316"/>
      <c r="HXC17" s="316"/>
      <c r="HXD17" s="316"/>
      <c r="HXE17" s="316"/>
      <c r="HXF17" s="316"/>
      <c r="HXG17" s="316"/>
      <c r="HXH17" s="316"/>
      <c r="HXI17" s="316"/>
      <c r="HXJ17" s="316"/>
      <c r="HXK17" s="316"/>
      <c r="HXL17" s="316"/>
      <c r="HXM17" s="316"/>
      <c r="HXN17" s="316"/>
      <c r="HXO17" s="316"/>
      <c r="HXP17" s="316"/>
      <c r="HXQ17" s="316"/>
      <c r="HXR17" s="316"/>
      <c r="HXS17" s="316"/>
      <c r="HXT17" s="316"/>
      <c r="HXU17" s="316"/>
      <c r="HXV17" s="316"/>
      <c r="HXW17" s="316"/>
      <c r="HXX17" s="316"/>
      <c r="HXY17" s="316"/>
      <c r="HXZ17" s="316"/>
      <c r="HYA17" s="316"/>
      <c r="HYB17" s="316"/>
      <c r="HYC17" s="316"/>
      <c r="HYD17" s="316"/>
      <c r="HYE17" s="316"/>
      <c r="HYF17" s="316"/>
      <c r="HYG17" s="316"/>
      <c r="HYH17" s="316"/>
      <c r="HYI17" s="316"/>
      <c r="HYJ17" s="316"/>
      <c r="HYK17" s="316"/>
      <c r="HYL17" s="316"/>
      <c r="HYM17" s="316"/>
      <c r="HYN17" s="316"/>
      <c r="HYO17" s="316"/>
      <c r="HYP17" s="316"/>
      <c r="HYQ17" s="316"/>
      <c r="HYR17" s="316"/>
      <c r="HYS17" s="316"/>
      <c r="HYT17" s="316"/>
      <c r="HYU17" s="316"/>
      <c r="HYV17" s="316"/>
      <c r="HYW17" s="316"/>
      <c r="HYX17" s="316"/>
      <c r="HYY17" s="316"/>
      <c r="HYZ17" s="316"/>
      <c r="HZA17" s="316"/>
      <c r="HZB17" s="316"/>
      <c r="HZC17" s="316"/>
      <c r="HZD17" s="316"/>
      <c r="HZE17" s="316"/>
      <c r="HZF17" s="316"/>
      <c r="HZG17" s="316"/>
      <c r="HZH17" s="316"/>
      <c r="HZI17" s="316"/>
      <c r="HZJ17" s="316"/>
      <c r="HZK17" s="316"/>
      <c r="HZL17" s="316"/>
      <c r="HZM17" s="316"/>
      <c r="HZN17" s="316"/>
      <c r="HZO17" s="316"/>
      <c r="HZP17" s="316"/>
      <c r="HZQ17" s="316"/>
      <c r="HZR17" s="316"/>
      <c r="HZS17" s="316"/>
      <c r="HZT17" s="316"/>
      <c r="HZU17" s="316"/>
      <c r="HZV17" s="316"/>
      <c r="HZW17" s="316"/>
      <c r="HZX17" s="316"/>
      <c r="HZY17" s="316"/>
      <c r="HZZ17" s="316"/>
      <c r="IAA17" s="316"/>
      <c r="IAB17" s="316"/>
      <c r="IAC17" s="316"/>
      <c r="IAD17" s="316"/>
      <c r="IAE17" s="316"/>
      <c r="IAF17" s="316"/>
      <c r="IAG17" s="316"/>
      <c r="IAH17" s="316"/>
      <c r="IAI17" s="316"/>
      <c r="IAJ17" s="316"/>
      <c r="IAK17" s="316"/>
      <c r="IAL17" s="316"/>
      <c r="IAM17" s="316"/>
      <c r="IAN17" s="316"/>
      <c r="IAO17" s="316"/>
      <c r="IAP17" s="316"/>
      <c r="IAQ17" s="316"/>
      <c r="IAR17" s="316"/>
      <c r="IAS17" s="316"/>
      <c r="IAT17" s="316"/>
      <c r="IAU17" s="316"/>
      <c r="IAV17" s="316"/>
      <c r="IAW17" s="316"/>
      <c r="IAX17" s="316"/>
      <c r="IAY17" s="316"/>
      <c r="IAZ17" s="316"/>
      <c r="IBA17" s="316"/>
      <c r="IBB17" s="316"/>
      <c r="IBC17" s="316"/>
      <c r="IBD17" s="316"/>
      <c r="IBE17" s="316"/>
      <c r="IBF17" s="316"/>
      <c r="IBG17" s="316"/>
      <c r="IBH17" s="316"/>
      <c r="IBI17" s="316"/>
      <c r="IBJ17" s="316"/>
      <c r="IBK17" s="316"/>
      <c r="IBL17" s="316"/>
      <c r="IBM17" s="316"/>
      <c r="IBN17" s="316"/>
      <c r="IBO17" s="316"/>
      <c r="IBP17" s="316"/>
      <c r="IBQ17" s="316"/>
      <c r="IBR17" s="316"/>
      <c r="IBS17" s="316"/>
      <c r="IBT17" s="316"/>
      <c r="IBU17" s="316"/>
      <c r="IBV17" s="316"/>
      <c r="IBW17" s="316"/>
      <c r="IBX17" s="316"/>
      <c r="IBY17" s="316"/>
      <c r="IBZ17" s="316"/>
      <c r="ICA17" s="316"/>
      <c r="ICB17" s="316"/>
      <c r="ICC17" s="316"/>
      <c r="ICD17" s="316"/>
      <c r="ICE17" s="316"/>
      <c r="ICF17" s="316"/>
      <c r="ICG17" s="316"/>
      <c r="ICH17" s="316"/>
      <c r="ICI17" s="316"/>
      <c r="ICJ17" s="316"/>
      <c r="ICK17" s="316"/>
      <c r="ICL17" s="316"/>
      <c r="ICM17" s="316"/>
      <c r="ICN17" s="316"/>
      <c r="ICO17" s="316"/>
      <c r="ICP17" s="316"/>
      <c r="ICQ17" s="316"/>
      <c r="ICR17" s="316"/>
      <c r="ICS17" s="316"/>
      <c r="ICT17" s="316"/>
      <c r="ICU17" s="316"/>
      <c r="ICV17" s="316"/>
      <c r="ICW17" s="316"/>
      <c r="ICX17" s="316"/>
      <c r="ICY17" s="316"/>
      <c r="ICZ17" s="316"/>
      <c r="IDA17" s="316"/>
      <c r="IDB17" s="316"/>
      <c r="IDC17" s="316"/>
      <c r="IDD17" s="316"/>
      <c r="IDE17" s="316"/>
      <c r="IDF17" s="316"/>
      <c r="IDG17" s="316"/>
      <c r="IDH17" s="316"/>
      <c r="IDI17" s="316"/>
      <c r="IDJ17" s="316"/>
      <c r="IDK17" s="316"/>
      <c r="IDL17" s="316"/>
      <c r="IDM17" s="316"/>
      <c r="IDN17" s="316"/>
      <c r="IDO17" s="316"/>
      <c r="IDP17" s="316"/>
      <c r="IDQ17" s="316"/>
      <c r="IDR17" s="316"/>
      <c r="IDS17" s="316"/>
      <c r="IDT17" s="316"/>
      <c r="IDU17" s="316"/>
      <c r="IDV17" s="316"/>
      <c r="IDW17" s="316"/>
      <c r="IDX17" s="316"/>
      <c r="IDY17" s="316"/>
      <c r="IDZ17" s="316"/>
      <c r="IEA17" s="316"/>
      <c r="IEB17" s="316"/>
      <c r="IEC17" s="316"/>
      <c r="IED17" s="316"/>
      <c r="IEE17" s="316"/>
      <c r="IEF17" s="316"/>
      <c r="IEG17" s="316"/>
      <c r="IEH17" s="316"/>
      <c r="IEI17" s="316"/>
      <c r="IEJ17" s="316"/>
      <c r="IEK17" s="316"/>
      <c r="IEL17" s="316"/>
      <c r="IEM17" s="316"/>
      <c r="IEN17" s="316"/>
      <c r="IEO17" s="316"/>
      <c r="IEP17" s="316"/>
      <c r="IEQ17" s="316"/>
      <c r="IER17" s="316"/>
      <c r="IES17" s="316"/>
      <c r="IET17" s="316"/>
      <c r="IEU17" s="316"/>
      <c r="IEV17" s="316"/>
      <c r="IEW17" s="316"/>
      <c r="IEX17" s="316"/>
      <c r="IEY17" s="316"/>
      <c r="IEZ17" s="316"/>
      <c r="IFA17" s="316"/>
      <c r="IFB17" s="316"/>
      <c r="IFC17" s="316"/>
      <c r="IFD17" s="316"/>
      <c r="IFE17" s="316"/>
      <c r="IFF17" s="316"/>
      <c r="IFG17" s="316"/>
      <c r="IFH17" s="316"/>
      <c r="IFI17" s="316"/>
      <c r="IFJ17" s="316"/>
      <c r="IFK17" s="316"/>
      <c r="IFL17" s="316"/>
      <c r="IFM17" s="316"/>
      <c r="IFN17" s="316"/>
      <c r="IFO17" s="316"/>
      <c r="IFP17" s="316"/>
      <c r="IFQ17" s="316"/>
      <c r="IFR17" s="316"/>
      <c r="IFS17" s="316"/>
      <c r="IFT17" s="316"/>
      <c r="IFU17" s="316"/>
      <c r="IFV17" s="316"/>
      <c r="IFW17" s="316"/>
      <c r="IFX17" s="316"/>
      <c r="IFY17" s="316"/>
      <c r="IFZ17" s="316"/>
      <c r="IGA17" s="316"/>
      <c r="IGB17" s="316"/>
      <c r="IGC17" s="316"/>
      <c r="IGD17" s="316"/>
      <c r="IGE17" s="316"/>
      <c r="IGF17" s="316"/>
      <c r="IGG17" s="316"/>
      <c r="IGH17" s="316"/>
      <c r="IGI17" s="316"/>
      <c r="IGJ17" s="316"/>
      <c r="IGK17" s="316"/>
      <c r="IGL17" s="316"/>
      <c r="IGM17" s="316"/>
      <c r="IGN17" s="316"/>
      <c r="IGO17" s="316"/>
      <c r="IGP17" s="316"/>
      <c r="IGQ17" s="316"/>
      <c r="IGR17" s="316"/>
      <c r="IGS17" s="316"/>
      <c r="IGT17" s="316"/>
      <c r="IGU17" s="316"/>
      <c r="IGV17" s="316"/>
      <c r="IGW17" s="316"/>
      <c r="IGX17" s="316"/>
      <c r="IGY17" s="316"/>
      <c r="IGZ17" s="316"/>
      <c r="IHA17" s="316"/>
      <c r="IHB17" s="316"/>
      <c r="IHC17" s="316"/>
      <c r="IHD17" s="316"/>
      <c r="IHE17" s="316"/>
      <c r="IHF17" s="316"/>
      <c r="IHG17" s="316"/>
      <c r="IHH17" s="316"/>
      <c r="IHI17" s="316"/>
      <c r="IHJ17" s="316"/>
      <c r="IHK17" s="316"/>
      <c r="IHL17" s="316"/>
      <c r="IHM17" s="316"/>
      <c r="IHN17" s="316"/>
      <c r="IHO17" s="316"/>
      <c r="IHP17" s="316"/>
      <c r="IHQ17" s="316"/>
      <c r="IHR17" s="316"/>
      <c r="IHS17" s="316"/>
      <c r="IHT17" s="316"/>
      <c r="IHU17" s="316"/>
      <c r="IHV17" s="316"/>
      <c r="IHW17" s="316"/>
      <c r="IHX17" s="316"/>
      <c r="IHY17" s="316"/>
      <c r="IHZ17" s="316"/>
      <c r="IIA17" s="316"/>
      <c r="IIB17" s="316"/>
      <c r="IIC17" s="316"/>
      <c r="IID17" s="316"/>
      <c r="IIE17" s="316"/>
      <c r="IIF17" s="316"/>
      <c r="IIG17" s="316"/>
      <c r="IIH17" s="316"/>
      <c r="III17" s="316"/>
      <c r="IIJ17" s="316"/>
      <c r="IIK17" s="316"/>
      <c r="IIL17" s="316"/>
      <c r="IIM17" s="316"/>
      <c r="IIN17" s="316"/>
      <c r="IIO17" s="316"/>
      <c r="IIP17" s="316"/>
      <c r="IIQ17" s="316"/>
      <c r="IIR17" s="316"/>
      <c r="IIS17" s="316"/>
      <c r="IIT17" s="316"/>
      <c r="IIU17" s="316"/>
      <c r="IIV17" s="316"/>
      <c r="IIW17" s="316"/>
      <c r="IIX17" s="316"/>
      <c r="IIY17" s="316"/>
      <c r="IIZ17" s="316"/>
      <c r="IJA17" s="316"/>
      <c r="IJB17" s="316"/>
      <c r="IJC17" s="316"/>
      <c r="IJD17" s="316"/>
      <c r="IJE17" s="316"/>
      <c r="IJF17" s="316"/>
      <c r="IJG17" s="316"/>
      <c r="IJH17" s="316"/>
      <c r="IJI17" s="316"/>
      <c r="IJJ17" s="316"/>
      <c r="IJK17" s="316"/>
      <c r="IJL17" s="316"/>
      <c r="IJM17" s="316"/>
      <c r="IJN17" s="316"/>
      <c r="IJO17" s="316"/>
      <c r="IJP17" s="316"/>
      <c r="IJQ17" s="316"/>
      <c r="IJR17" s="316"/>
      <c r="IJS17" s="316"/>
      <c r="IJT17" s="316"/>
      <c r="IJU17" s="316"/>
      <c r="IJV17" s="316"/>
      <c r="IJW17" s="316"/>
      <c r="IJX17" s="316"/>
      <c r="IJY17" s="316"/>
      <c r="IJZ17" s="316"/>
      <c r="IKA17" s="316"/>
      <c r="IKB17" s="316"/>
      <c r="IKC17" s="316"/>
      <c r="IKD17" s="316"/>
      <c r="IKE17" s="316"/>
      <c r="IKF17" s="316"/>
      <c r="IKG17" s="316"/>
      <c r="IKH17" s="316"/>
      <c r="IKI17" s="316"/>
      <c r="IKJ17" s="316"/>
      <c r="IKK17" s="316"/>
      <c r="IKL17" s="316"/>
      <c r="IKM17" s="316"/>
      <c r="IKN17" s="316"/>
      <c r="IKO17" s="316"/>
      <c r="IKP17" s="316"/>
      <c r="IKQ17" s="316"/>
      <c r="IKR17" s="316"/>
      <c r="IKS17" s="316"/>
      <c r="IKT17" s="316"/>
      <c r="IKU17" s="316"/>
      <c r="IKV17" s="316"/>
      <c r="IKW17" s="316"/>
      <c r="IKX17" s="316"/>
      <c r="IKY17" s="316"/>
      <c r="IKZ17" s="316"/>
      <c r="ILA17" s="316"/>
      <c r="ILB17" s="316"/>
      <c r="ILC17" s="316"/>
      <c r="ILD17" s="316"/>
      <c r="ILE17" s="316"/>
      <c r="ILF17" s="316"/>
      <c r="ILG17" s="316"/>
      <c r="ILH17" s="316"/>
      <c r="ILI17" s="316"/>
      <c r="ILJ17" s="316"/>
      <c r="ILK17" s="316"/>
      <c r="ILL17" s="316"/>
      <c r="ILM17" s="316"/>
      <c r="ILN17" s="316"/>
      <c r="ILO17" s="316"/>
      <c r="ILP17" s="316"/>
      <c r="ILQ17" s="316"/>
      <c r="ILR17" s="316"/>
      <c r="ILS17" s="316"/>
      <c r="ILT17" s="316"/>
      <c r="ILU17" s="316"/>
      <c r="ILV17" s="316"/>
      <c r="ILW17" s="316"/>
      <c r="ILX17" s="316"/>
      <c r="ILY17" s="316"/>
      <c r="ILZ17" s="316"/>
      <c r="IMA17" s="316"/>
      <c r="IMB17" s="316"/>
      <c r="IMC17" s="316"/>
      <c r="IMD17" s="316"/>
      <c r="IME17" s="316"/>
      <c r="IMF17" s="316"/>
      <c r="IMG17" s="316"/>
      <c r="IMH17" s="316"/>
      <c r="IMI17" s="316"/>
      <c r="IMJ17" s="316"/>
      <c r="IMK17" s="316"/>
      <c r="IML17" s="316"/>
      <c r="IMM17" s="316"/>
      <c r="IMN17" s="316"/>
      <c r="IMO17" s="316"/>
      <c r="IMP17" s="316"/>
      <c r="IMQ17" s="316"/>
      <c r="IMR17" s="316"/>
      <c r="IMS17" s="316"/>
      <c r="IMT17" s="316"/>
      <c r="IMU17" s="316"/>
      <c r="IMV17" s="316"/>
      <c r="IMW17" s="316"/>
      <c r="IMX17" s="316"/>
      <c r="IMY17" s="316"/>
      <c r="IMZ17" s="316"/>
      <c r="INA17" s="316"/>
      <c r="INB17" s="316"/>
      <c r="INC17" s="316"/>
      <c r="IND17" s="316"/>
      <c r="INE17" s="316"/>
      <c r="INF17" s="316"/>
      <c r="ING17" s="316"/>
      <c r="INH17" s="316"/>
      <c r="INI17" s="316"/>
      <c r="INJ17" s="316"/>
      <c r="INK17" s="316"/>
      <c r="INL17" s="316"/>
      <c r="INM17" s="316"/>
      <c r="INN17" s="316"/>
      <c r="INO17" s="316"/>
      <c r="INP17" s="316"/>
      <c r="INQ17" s="316"/>
      <c r="INR17" s="316"/>
      <c r="INS17" s="316"/>
      <c r="INT17" s="316"/>
      <c r="INU17" s="316"/>
      <c r="INV17" s="316"/>
      <c r="INW17" s="316"/>
      <c r="INX17" s="316"/>
      <c r="INY17" s="316"/>
      <c r="INZ17" s="316"/>
      <c r="IOA17" s="316"/>
      <c r="IOB17" s="316"/>
      <c r="IOC17" s="316"/>
      <c r="IOD17" s="316"/>
      <c r="IOE17" s="316"/>
      <c r="IOF17" s="316"/>
      <c r="IOG17" s="316"/>
      <c r="IOH17" s="316"/>
      <c r="IOI17" s="316"/>
      <c r="IOJ17" s="316"/>
      <c r="IOK17" s="316"/>
      <c r="IOL17" s="316"/>
      <c r="IOM17" s="316"/>
      <c r="ION17" s="316"/>
      <c r="IOO17" s="316"/>
      <c r="IOP17" s="316"/>
      <c r="IOQ17" s="316"/>
      <c r="IOR17" s="316"/>
      <c r="IOS17" s="316"/>
      <c r="IOT17" s="316"/>
      <c r="IOU17" s="316"/>
      <c r="IOV17" s="316"/>
      <c r="IOW17" s="316"/>
      <c r="IOX17" s="316"/>
      <c r="IOY17" s="316"/>
      <c r="IOZ17" s="316"/>
      <c r="IPA17" s="316"/>
      <c r="IPB17" s="316"/>
      <c r="IPC17" s="316"/>
      <c r="IPD17" s="316"/>
      <c r="IPE17" s="316"/>
      <c r="IPF17" s="316"/>
      <c r="IPG17" s="316"/>
      <c r="IPH17" s="316"/>
      <c r="IPI17" s="316"/>
      <c r="IPJ17" s="316"/>
      <c r="IPK17" s="316"/>
      <c r="IPL17" s="316"/>
      <c r="IPM17" s="316"/>
      <c r="IPN17" s="316"/>
      <c r="IPO17" s="316"/>
      <c r="IPP17" s="316"/>
      <c r="IPQ17" s="316"/>
      <c r="IPR17" s="316"/>
      <c r="IPS17" s="316"/>
      <c r="IPT17" s="316"/>
      <c r="IPU17" s="316"/>
      <c r="IPV17" s="316"/>
      <c r="IPW17" s="316"/>
      <c r="IPX17" s="316"/>
      <c r="IPY17" s="316"/>
      <c r="IPZ17" s="316"/>
      <c r="IQA17" s="316"/>
      <c r="IQB17" s="316"/>
      <c r="IQC17" s="316"/>
      <c r="IQD17" s="316"/>
      <c r="IQE17" s="316"/>
      <c r="IQF17" s="316"/>
      <c r="IQG17" s="316"/>
      <c r="IQH17" s="316"/>
      <c r="IQI17" s="316"/>
      <c r="IQJ17" s="316"/>
      <c r="IQK17" s="316"/>
      <c r="IQL17" s="316"/>
      <c r="IQM17" s="316"/>
      <c r="IQN17" s="316"/>
      <c r="IQO17" s="316"/>
      <c r="IQP17" s="316"/>
      <c r="IQQ17" s="316"/>
      <c r="IQR17" s="316"/>
      <c r="IQS17" s="316"/>
      <c r="IQT17" s="316"/>
      <c r="IQU17" s="316"/>
      <c r="IQV17" s="316"/>
      <c r="IQW17" s="316"/>
      <c r="IQX17" s="316"/>
      <c r="IQY17" s="316"/>
      <c r="IQZ17" s="316"/>
      <c r="IRA17" s="316"/>
      <c r="IRB17" s="316"/>
      <c r="IRC17" s="316"/>
      <c r="IRD17" s="316"/>
      <c r="IRE17" s="316"/>
      <c r="IRF17" s="316"/>
      <c r="IRG17" s="316"/>
      <c r="IRH17" s="316"/>
      <c r="IRI17" s="316"/>
      <c r="IRJ17" s="316"/>
      <c r="IRK17" s="316"/>
      <c r="IRL17" s="316"/>
      <c r="IRM17" s="316"/>
      <c r="IRN17" s="316"/>
      <c r="IRO17" s="316"/>
      <c r="IRP17" s="316"/>
      <c r="IRQ17" s="316"/>
      <c r="IRR17" s="316"/>
      <c r="IRS17" s="316"/>
      <c r="IRT17" s="316"/>
      <c r="IRU17" s="316"/>
      <c r="IRV17" s="316"/>
      <c r="IRW17" s="316"/>
      <c r="IRX17" s="316"/>
      <c r="IRY17" s="316"/>
      <c r="IRZ17" s="316"/>
      <c r="ISA17" s="316"/>
      <c r="ISB17" s="316"/>
      <c r="ISC17" s="316"/>
      <c r="ISD17" s="316"/>
      <c r="ISE17" s="316"/>
      <c r="ISF17" s="316"/>
      <c r="ISG17" s="316"/>
      <c r="ISH17" s="316"/>
      <c r="ISI17" s="316"/>
      <c r="ISJ17" s="316"/>
      <c r="ISK17" s="316"/>
      <c r="ISL17" s="316"/>
      <c r="ISM17" s="316"/>
      <c r="ISN17" s="316"/>
      <c r="ISO17" s="316"/>
      <c r="ISP17" s="316"/>
      <c r="ISQ17" s="316"/>
      <c r="ISR17" s="316"/>
      <c r="ISS17" s="316"/>
      <c r="IST17" s="316"/>
      <c r="ISU17" s="316"/>
      <c r="ISV17" s="316"/>
      <c r="ISW17" s="316"/>
      <c r="ISX17" s="316"/>
      <c r="ISY17" s="316"/>
      <c r="ISZ17" s="316"/>
      <c r="ITA17" s="316"/>
      <c r="ITB17" s="316"/>
      <c r="ITC17" s="316"/>
      <c r="ITD17" s="316"/>
      <c r="ITE17" s="316"/>
      <c r="ITF17" s="316"/>
      <c r="ITG17" s="316"/>
      <c r="ITH17" s="316"/>
      <c r="ITI17" s="316"/>
      <c r="ITJ17" s="316"/>
      <c r="ITK17" s="316"/>
      <c r="ITL17" s="316"/>
      <c r="ITM17" s="316"/>
      <c r="ITN17" s="316"/>
      <c r="ITO17" s="316"/>
      <c r="ITP17" s="316"/>
      <c r="ITQ17" s="316"/>
      <c r="ITR17" s="316"/>
      <c r="ITS17" s="316"/>
      <c r="ITT17" s="316"/>
      <c r="ITU17" s="316"/>
      <c r="ITV17" s="316"/>
      <c r="ITW17" s="316"/>
      <c r="ITX17" s="316"/>
      <c r="ITY17" s="316"/>
      <c r="ITZ17" s="316"/>
      <c r="IUA17" s="316"/>
      <c r="IUB17" s="316"/>
      <c r="IUC17" s="316"/>
      <c r="IUD17" s="316"/>
      <c r="IUE17" s="316"/>
      <c r="IUF17" s="316"/>
      <c r="IUG17" s="316"/>
      <c r="IUH17" s="316"/>
      <c r="IUI17" s="316"/>
      <c r="IUJ17" s="316"/>
      <c r="IUK17" s="316"/>
      <c r="IUL17" s="316"/>
      <c r="IUM17" s="316"/>
      <c r="IUN17" s="316"/>
      <c r="IUO17" s="316"/>
      <c r="IUP17" s="316"/>
      <c r="IUQ17" s="316"/>
      <c r="IUR17" s="316"/>
      <c r="IUS17" s="316"/>
      <c r="IUT17" s="316"/>
      <c r="IUU17" s="316"/>
      <c r="IUV17" s="316"/>
      <c r="IUW17" s="316"/>
      <c r="IUX17" s="316"/>
      <c r="IUY17" s="316"/>
      <c r="IUZ17" s="316"/>
      <c r="IVA17" s="316"/>
      <c r="IVB17" s="316"/>
      <c r="IVC17" s="316"/>
      <c r="IVD17" s="316"/>
      <c r="IVE17" s="316"/>
      <c r="IVF17" s="316"/>
      <c r="IVG17" s="316"/>
      <c r="IVH17" s="316"/>
      <c r="IVI17" s="316"/>
      <c r="IVJ17" s="316"/>
      <c r="IVK17" s="316"/>
      <c r="IVL17" s="316"/>
      <c r="IVM17" s="316"/>
      <c r="IVN17" s="316"/>
      <c r="IVO17" s="316"/>
      <c r="IVP17" s="316"/>
      <c r="IVQ17" s="316"/>
      <c r="IVR17" s="316"/>
      <c r="IVS17" s="316"/>
      <c r="IVT17" s="316"/>
      <c r="IVU17" s="316"/>
      <c r="IVV17" s="316"/>
      <c r="IVW17" s="316"/>
      <c r="IVX17" s="316"/>
      <c r="IVY17" s="316"/>
      <c r="IVZ17" s="316"/>
      <c r="IWA17" s="316"/>
      <c r="IWB17" s="316"/>
      <c r="IWC17" s="316"/>
      <c r="IWD17" s="316"/>
      <c r="IWE17" s="316"/>
      <c r="IWF17" s="316"/>
      <c r="IWG17" s="316"/>
      <c r="IWH17" s="316"/>
      <c r="IWI17" s="316"/>
      <c r="IWJ17" s="316"/>
      <c r="IWK17" s="316"/>
      <c r="IWL17" s="316"/>
      <c r="IWM17" s="316"/>
      <c r="IWN17" s="316"/>
      <c r="IWO17" s="316"/>
      <c r="IWP17" s="316"/>
      <c r="IWQ17" s="316"/>
      <c r="IWR17" s="316"/>
      <c r="IWS17" s="316"/>
      <c r="IWT17" s="316"/>
      <c r="IWU17" s="316"/>
      <c r="IWV17" s="316"/>
      <c r="IWW17" s="316"/>
      <c r="IWX17" s="316"/>
      <c r="IWY17" s="316"/>
      <c r="IWZ17" s="316"/>
      <c r="IXA17" s="316"/>
      <c r="IXB17" s="316"/>
      <c r="IXC17" s="316"/>
      <c r="IXD17" s="316"/>
      <c r="IXE17" s="316"/>
      <c r="IXF17" s="316"/>
      <c r="IXG17" s="316"/>
      <c r="IXH17" s="316"/>
      <c r="IXI17" s="316"/>
      <c r="IXJ17" s="316"/>
      <c r="IXK17" s="316"/>
      <c r="IXL17" s="316"/>
      <c r="IXM17" s="316"/>
      <c r="IXN17" s="316"/>
      <c r="IXO17" s="316"/>
      <c r="IXP17" s="316"/>
      <c r="IXQ17" s="316"/>
      <c r="IXR17" s="316"/>
      <c r="IXS17" s="316"/>
      <c r="IXT17" s="316"/>
      <c r="IXU17" s="316"/>
      <c r="IXV17" s="316"/>
      <c r="IXW17" s="316"/>
      <c r="IXX17" s="316"/>
      <c r="IXY17" s="316"/>
      <c r="IXZ17" s="316"/>
      <c r="IYA17" s="316"/>
      <c r="IYB17" s="316"/>
      <c r="IYC17" s="316"/>
      <c r="IYD17" s="316"/>
      <c r="IYE17" s="316"/>
      <c r="IYF17" s="316"/>
      <c r="IYG17" s="316"/>
      <c r="IYH17" s="316"/>
      <c r="IYI17" s="316"/>
      <c r="IYJ17" s="316"/>
      <c r="IYK17" s="316"/>
      <c r="IYL17" s="316"/>
      <c r="IYM17" s="316"/>
      <c r="IYN17" s="316"/>
      <c r="IYO17" s="316"/>
      <c r="IYP17" s="316"/>
      <c r="IYQ17" s="316"/>
      <c r="IYR17" s="316"/>
      <c r="IYS17" s="316"/>
      <c r="IYT17" s="316"/>
      <c r="IYU17" s="316"/>
      <c r="IYV17" s="316"/>
      <c r="IYW17" s="316"/>
      <c r="IYX17" s="316"/>
      <c r="IYY17" s="316"/>
      <c r="IYZ17" s="316"/>
      <c r="IZA17" s="316"/>
      <c r="IZB17" s="316"/>
      <c r="IZC17" s="316"/>
      <c r="IZD17" s="316"/>
      <c r="IZE17" s="316"/>
      <c r="IZF17" s="316"/>
      <c r="IZG17" s="316"/>
      <c r="IZH17" s="316"/>
      <c r="IZI17" s="316"/>
      <c r="IZJ17" s="316"/>
      <c r="IZK17" s="316"/>
      <c r="IZL17" s="316"/>
      <c r="IZM17" s="316"/>
      <c r="IZN17" s="316"/>
      <c r="IZO17" s="316"/>
      <c r="IZP17" s="316"/>
      <c r="IZQ17" s="316"/>
      <c r="IZR17" s="316"/>
      <c r="IZS17" s="316"/>
      <c r="IZT17" s="316"/>
      <c r="IZU17" s="316"/>
      <c r="IZV17" s="316"/>
      <c r="IZW17" s="316"/>
      <c r="IZX17" s="316"/>
      <c r="IZY17" s="316"/>
      <c r="IZZ17" s="316"/>
      <c r="JAA17" s="316"/>
      <c r="JAB17" s="316"/>
      <c r="JAC17" s="316"/>
      <c r="JAD17" s="316"/>
      <c r="JAE17" s="316"/>
      <c r="JAF17" s="316"/>
      <c r="JAG17" s="316"/>
      <c r="JAH17" s="316"/>
      <c r="JAI17" s="316"/>
      <c r="JAJ17" s="316"/>
      <c r="JAK17" s="316"/>
      <c r="JAL17" s="316"/>
      <c r="JAM17" s="316"/>
      <c r="JAN17" s="316"/>
      <c r="JAO17" s="316"/>
      <c r="JAP17" s="316"/>
      <c r="JAQ17" s="316"/>
      <c r="JAR17" s="316"/>
      <c r="JAS17" s="316"/>
      <c r="JAT17" s="316"/>
      <c r="JAU17" s="316"/>
      <c r="JAV17" s="316"/>
      <c r="JAW17" s="316"/>
      <c r="JAX17" s="316"/>
      <c r="JAY17" s="316"/>
      <c r="JAZ17" s="316"/>
      <c r="JBA17" s="316"/>
      <c r="JBB17" s="316"/>
      <c r="JBC17" s="316"/>
      <c r="JBD17" s="316"/>
      <c r="JBE17" s="316"/>
      <c r="JBF17" s="316"/>
      <c r="JBG17" s="316"/>
      <c r="JBH17" s="316"/>
      <c r="JBI17" s="316"/>
      <c r="JBJ17" s="316"/>
      <c r="JBK17" s="316"/>
      <c r="JBL17" s="316"/>
      <c r="JBM17" s="316"/>
      <c r="JBN17" s="316"/>
      <c r="JBO17" s="316"/>
      <c r="JBP17" s="316"/>
      <c r="JBQ17" s="316"/>
      <c r="JBR17" s="316"/>
      <c r="JBS17" s="316"/>
      <c r="JBT17" s="316"/>
      <c r="JBU17" s="316"/>
      <c r="JBV17" s="316"/>
      <c r="JBW17" s="316"/>
      <c r="JBX17" s="316"/>
      <c r="JBY17" s="316"/>
      <c r="JBZ17" s="316"/>
      <c r="JCA17" s="316"/>
      <c r="JCB17" s="316"/>
      <c r="JCC17" s="316"/>
      <c r="JCD17" s="316"/>
      <c r="JCE17" s="316"/>
      <c r="JCF17" s="316"/>
      <c r="JCG17" s="316"/>
      <c r="JCH17" s="316"/>
      <c r="JCI17" s="316"/>
      <c r="JCJ17" s="316"/>
      <c r="JCK17" s="316"/>
      <c r="JCL17" s="316"/>
      <c r="JCM17" s="316"/>
      <c r="JCN17" s="316"/>
      <c r="JCO17" s="316"/>
      <c r="JCP17" s="316"/>
      <c r="JCQ17" s="316"/>
      <c r="JCR17" s="316"/>
      <c r="JCS17" s="316"/>
      <c r="JCT17" s="316"/>
      <c r="JCU17" s="316"/>
      <c r="JCV17" s="316"/>
      <c r="JCW17" s="316"/>
      <c r="JCX17" s="316"/>
      <c r="JCY17" s="316"/>
      <c r="JCZ17" s="316"/>
      <c r="JDA17" s="316"/>
      <c r="JDB17" s="316"/>
      <c r="JDC17" s="316"/>
      <c r="JDD17" s="316"/>
      <c r="JDE17" s="316"/>
      <c r="JDF17" s="316"/>
      <c r="JDG17" s="316"/>
      <c r="JDH17" s="316"/>
      <c r="JDI17" s="316"/>
      <c r="JDJ17" s="316"/>
      <c r="JDK17" s="316"/>
      <c r="JDL17" s="316"/>
      <c r="JDM17" s="316"/>
      <c r="JDN17" s="316"/>
      <c r="JDO17" s="316"/>
      <c r="JDP17" s="316"/>
      <c r="JDQ17" s="316"/>
      <c r="JDR17" s="316"/>
      <c r="JDS17" s="316"/>
      <c r="JDT17" s="316"/>
      <c r="JDU17" s="316"/>
      <c r="JDV17" s="316"/>
      <c r="JDW17" s="316"/>
      <c r="JDX17" s="316"/>
      <c r="JDY17" s="316"/>
      <c r="JDZ17" s="316"/>
      <c r="JEA17" s="316"/>
      <c r="JEB17" s="316"/>
      <c r="JEC17" s="316"/>
      <c r="JED17" s="316"/>
      <c r="JEE17" s="316"/>
      <c r="JEF17" s="316"/>
      <c r="JEG17" s="316"/>
      <c r="JEH17" s="316"/>
      <c r="JEI17" s="316"/>
      <c r="JEJ17" s="316"/>
      <c r="JEK17" s="316"/>
      <c r="JEL17" s="316"/>
      <c r="JEM17" s="316"/>
      <c r="JEN17" s="316"/>
      <c r="JEO17" s="316"/>
      <c r="JEP17" s="316"/>
      <c r="JEQ17" s="316"/>
      <c r="JER17" s="316"/>
      <c r="JES17" s="316"/>
      <c r="JET17" s="316"/>
      <c r="JEU17" s="316"/>
      <c r="JEV17" s="316"/>
      <c r="JEW17" s="316"/>
      <c r="JEX17" s="316"/>
      <c r="JEY17" s="316"/>
      <c r="JEZ17" s="316"/>
      <c r="JFA17" s="316"/>
      <c r="JFB17" s="316"/>
      <c r="JFC17" s="316"/>
      <c r="JFD17" s="316"/>
      <c r="JFE17" s="316"/>
      <c r="JFF17" s="316"/>
      <c r="JFG17" s="316"/>
      <c r="JFH17" s="316"/>
      <c r="JFI17" s="316"/>
      <c r="JFJ17" s="316"/>
      <c r="JFK17" s="316"/>
      <c r="JFL17" s="316"/>
      <c r="JFM17" s="316"/>
      <c r="JFN17" s="316"/>
      <c r="JFO17" s="316"/>
      <c r="JFP17" s="316"/>
      <c r="JFQ17" s="316"/>
      <c r="JFR17" s="316"/>
      <c r="JFS17" s="316"/>
      <c r="JFT17" s="316"/>
      <c r="JFU17" s="316"/>
      <c r="JFV17" s="316"/>
      <c r="JFW17" s="316"/>
      <c r="JFX17" s="316"/>
      <c r="JFY17" s="316"/>
      <c r="JFZ17" s="316"/>
      <c r="JGA17" s="316"/>
      <c r="JGB17" s="316"/>
      <c r="JGC17" s="316"/>
      <c r="JGD17" s="316"/>
      <c r="JGE17" s="316"/>
      <c r="JGF17" s="316"/>
      <c r="JGG17" s="316"/>
      <c r="JGH17" s="316"/>
      <c r="JGI17" s="316"/>
      <c r="JGJ17" s="316"/>
      <c r="JGK17" s="316"/>
      <c r="JGL17" s="316"/>
      <c r="JGM17" s="316"/>
      <c r="JGN17" s="316"/>
      <c r="JGO17" s="316"/>
      <c r="JGP17" s="316"/>
      <c r="JGQ17" s="316"/>
      <c r="JGR17" s="316"/>
      <c r="JGS17" s="316"/>
      <c r="JGT17" s="316"/>
      <c r="JGU17" s="316"/>
      <c r="JGV17" s="316"/>
      <c r="JGW17" s="316"/>
      <c r="JGX17" s="316"/>
      <c r="JGY17" s="316"/>
      <c r="JGZ17" s="316"/>
      <c r="JHA17" s="316"/>
      <c r="JHB17" s="316"/>
      <c r="JHC17" s="316"/>
      <c r="JHD17" s="316"/>
      <c r="JHE17" s="316"/>
      <c r="JHF17" s="316"/>
      <c r="JHG17" s="316"/>
      <c r="JHH17" s="316"/>
      <c r="JHI17" s="316"/>
      <c r="JHJ17" s="316"/>
      <c r="JHK17" s="316"/>
      <c r="JHL17" s="316"/>
      <c r="JHM17" s="316"/>
      <c r="JHN17" s="316"/>
      <c r="JHO17" s="316"/>
      <c r="JHP17" s="316"/>
      <c r="JHQ17" s="316"/>
      <c r="JHR17" s="316"/>
      <c r="JHS17" s="316"/>
      <c r="JHT17" s="316"/>
      <c r="JHU17" s="316"/>
      <c r="JHV17" s="316"/>
      <c r="JHW17" s="316"/>
      <c r="JHX17" s="316"/>
      <c r="JHY17" s="316"/>
      <c r="JHZ17" s="316"/>
      <c r="JIA17" s="316"/>
      <c r="JIB17" s="316"/>
      <c r="JIC17" s="316"/>
      <c r="JID17" s="316"/>
      <c r="JIE17" s="316"/>
      <c r="JIF17" s="316"/>
      <c r="JIG17" s="316"/>
      <c r="JIH17" s="316"/>
      <c r="JII17" s="316"/>
      <c r="JIJ17" s="316"/>
      <c r="JIK17" s="316"/>
      <c r="JIL17" s="316"/>
      <c r="JIM17" s="316"/>
      <c r="JIN17" s="316"/>
      <c r="JIO17" s="316"/>
      <c r="JIP17" s="316"/>
      <c r="JIQ17" s="316"/>
      <c r="JIR17" s="316"/>
      <c r="JIS17" s="316"/>
      <c r="JIT17" s="316"/>
      <c r="JIU17" s="316"/>
      <c r="JIV17" s="316"/>
      <c r="JIW17" s="316"/>
      <c r="JIX17" s="316"/>
      <c r="JIY17" s="316"/>
      <c r="JIZ17" s="316"/>
      <c r="JJA17" s="316"/>
      <c r="JJB17" s="316"/>
      <c r="JJC17" s="316"/>
      <c r="JJD17" s="316"/>
      <c r="JJE17" s="316"/>
      <c r="JJF17" s="316"/>
      <c r="JJG17" s="316"/>
      <c r="JJH17" s="316"/>
      <c r="JJI17" s="316"/>
      <c r="JJJ17" s="316"/>
      <c r="JJK17" s="316"/>
      <c r="JJL17" s="316"/>
      <c r="JJM17" s="316"/>
      <c r="JJN17" s="316"/>
      <c r="JJO17" s="316"/>
      <c r="JJP17" s="316"/>
      <c r="JJQ17" s="316"/>
      <c r="JJR17" s="316"/>
      <c r="JJS17" s="316"/>
      <c r="JJT17" s="316"/>
      <c r="JJU17" s="316"/>
      <c r="JJV17" s="316"/>
      <c r="JJW17" s="316"/>
      <c r="JJX17" s="316"/>
      <c r="JJY17" s="316"/>
      <c r="JJZ17" s="316"/>
      <c r="JKA17" s="316"/>
      <c r="JKB17" s="316"/>
      <c r="JKC17" s="316"/>
      <c r="JKD17" s="316"/>
      <c r="JKE17" s="316"/>
      <c r="JKF17" s="316"/>
      <c r="JKG17" s="316"/>
      <c r="JKH17" s="316"/>
      <c r="JKI17" s="316"/>
      <c r="JKJ17" s="316"/>
      <c r="JKK17" s="316"/>
      <c r="JKL17" s="316"/>
      <c r="JKM17" s="316"/>
      <c r="JKN17" s="316"/>
      <c r="JKO17" s="316"/>
      <c r="JKP17" s="316"/>
      <c r="JKQ17" s="316"/>
      <c r="JKR17" s="316"/>
      <c r="JKS17" s="316"/>
      <c r="JKT17" s="316"/>
      <c r="JKU17" s="316"/>
      <c r="JKV17" s="316"/>
      <c r="JKW17" s="316"/>
      <c r="JKX17" s="316"/>
      <c r="JKY17" s="316"/>
      <c r="JKZ17" s="316"/>
      <c r="JLA17" s="316"/>
      <c r="JLB17" s="316"/>
      <c r="JLC17" s="316"/>
      <c r="JLD17" s="316"/>
      <c r="JLE17" s="316"/>
      <c r="JLF17" s="316"/>
      <c r="JLG17" s="316"/>
      <c r="JLH17" s="316"/>
      <c r="JLI17" s="316"/>
      <c r="JLJ17" s="316"/>
      <c r="JLK17" s="316"/>
      <c r="JLL17" s="316"/>
      <c r="JLM17" s="316"/>
      <c r="JLN17" s="316"/>
      <c r="JLO17" s="316"/>
      <c r="JLP17" s="316"/>
      <c r="JLQ17" s="316"/>
      <c r="JLR17" s="316"/>
      <c r="JLS17" s="316"/>
      <c r="JLT17" s="316"/>
      <c r="JLU17" s="316"/>
      <c r="JLV17" s="316"/>
      <c r="JLW17" s="316"/>
      <c r="JLX17" s="316"/>
      <c r="JLY17" s="316"/>
      <c r="JLZ17" s="316"/>
      <c r="JMA17" s="316"/>
      <c r="JMB17" s="316"/>
      <c r="JMC17" s="316"/>
      <c r="JMD17" s="316"/>
      <c r="JME17" s="316"/>
      <c r="JMF17" s="316"/>
      <c r="JMG17" s="316"/>
      <c r="JMH17" s="316"/>
      <c r="JMI17" s="316"/>
      <c r="JMJ17" s="316"/>
      <c r="JMK17" s="316"/>
      <c r="JML17" s="316"/>
      <c r="JMM17" s="316"/>
      <c r="JMN17" s="316"/>
      <c r="JMO17" s="316"/>
      <c r="JMP17" s="316"/>
      <c r="JMQ17" s="316"/>
      <c r="JMR17" s="316"/>
      <c r="JMS17" s="316"/>
      <c r="JMT17" s="316"/>
      <c r="JMU17" s="316"/>
      <c r="JMV17" s="316"/>
      <c r="JMW17" s="316"/>
      <c r="JMX17" s="316"/>
      <c r="JMY17" s="316"/>
      <c r="JMZ17" s="316"/>
      <c r="JNA17" s="316"/>
      <c r="JNB17" s="316"/>
      <c r="JNC17" s="316"/>
      <c r="JND17" s="316"/>
      <c r="JNE17" s="316"/>
      <c r="JNF17" s="316"/>
      <c r="JNG17" s="316"/>
      <c r="JNH17" s="316"/>
      <c r="JNI17" s="316"/>
      <c r="JNJ17" s="316"/>
      <c r="JNK17" s="316"/>
      <c r="JNL17" s="316"/>
      <c r="JNM17" s="316"/>
      <c r="JNN17" s="316"/>
      <c r="JNO17" s="316"/>
      <c r="JNP17" s="316"/>
      <c r="JNQ17" s="316"/>
      <c r="JNR17" s="316"/>
      <c r="JNS17" s="316"/>
      <c r="JNT17" s="316"/>
      <c r="JNU17" s="316"/>
      <c r="JNV17" s="316"/>
      <c r="JNW17" s="316"/>
      <c r="JNX17" s="316"/>
      <c r="JNY17" s="316"/>
      <c r="JNZ17" s="316"/>
      <c r="JOA17" s="316"/>
      <c r="JOB17" s="316"/>
      <c r="JOC17" s="316"/>
      <c r="JOD17" s="316"/>
      <c r="JOE17" s="316"/>
      <c r="JOF17" s="316"/>
      <c r="JOG17" s="316"/>
      <c r="JOH17" s="316"/>
      <c r="JOI17" s="316"/>
      <c r="JOJ17" s="316"/>
      <c r="JOK17" s="316"/>
      <c r="JOL17" s="316"/>
      <c r="JOM17" s="316"/>
      <c r="JON17" s="316"/>
      <c r="JOO17" s="316"/>
      <c r="JOP17" s="316"/>
      <c r="JOQ17" s="316"/>
      <c r="JOR17" s="316"/>
      <c r="JOS17" s="316"/>
      <c r="JOT17" s="316"/>
      <c r="JOU17" s="316"/>
      <c r="JOV17" s="316"/>
      <c r="JOW17" s="316"/>
      <c r="JOX17" s="316"/>
      <c r="JOY17" s="316"/>
      <c r="JOZ17" s="316"/>
      <c r="JPA17" s="316"/>
      <c r="JPB17" s="316"/>
      <c r="JPC17" s="316"/>
      <c r="JPD17" s="316"/>
      <c r="JPE17" s="316"/>
      <c r="JPF17" s="316"/>
      <c r="JPG17" s="316"/>
      <c r="JPH17" s="316"/>
      <c r="JPI17" s="316"/>
      <c r="JPJ17" s="316"/>
      <c r="JPK17" s="316"/>
      <c r="JPL17" s="316"/>
      <c r="JPM17" s="316"/>
      <c r="JPN17" s="316"/>
      <c r="JPO17" s="316"/>
      <c r="JPP17" s="316"/>
      <c r="JPQ17" s="316"/>
      <c r="JPR17" s="316"/>
      <c r="JPS17" s="316"/>
      <c r="JPT17" s="316"/>
      <c r="JPU17" s="316"/>
      <c r="JPV17" s="316"/>
      <c r="JPW17" s="316"/>
      <c r="JPX17" s="316"/>
      <c r="JPY17" s="316"/>
      <c r="JPZ17" s="316"/>
      <c r="JQA17" s="316"/>
      <c r="JQB17" s="316"/>
      <c r="JQC17" s="316"/>
      <c r="JQD17" s="316"/>
      <c r="JQE17" s="316"/>
      <c r="JQF17" s="316"/>
      <c r="JQG17" s="316"/>
      <c r="JQH17" s="316"/>
      <c r="JQI17" s="316"/>
      <c r="JQJ17" s="316"/>
      <c r="JQK17" s="316"/>
      <c r="JQL17" s="316"/>
      <c r="JQM17" s="316"/>
      <c r="JQN17" s="316"/>
      <c r="JQO17" s="316"/>
      <c r="JQP17" s="316"/>
      <c r="JQQ17" s="316"/>
      <c r="JQR17" s="316"/>
      <c r="JQS17" s="316"/>
      <c r="JQT17" s="316"/>
      <c r="JQU17" s="316"/>
      <c r="JQV17" s="316"/>
      <c r="JQW17" s="316"/>
      <c r="JQX17" s="316"/>
      <c r="JQY17" s="316"/>
      <c r="JQZ17" s="316"/>
      <c r="JRA17" s="316"/>
      <c r="JRB17" s="316"/>
      <c r="JRC17" s="316"/>
      <c r="JRD17" s="316"/>
      <c r="JRE17" s="316"/>
      <c r="JRF17" s="316"/>
      <c r="JRG17" s="316"/>
      <c r="JRH17" s="316"/>
      <c r="JRI17" s="316"/>
      <c r="JRJ17" s="316"/>
      <c r="JRK17" s="316"/>
      <c r="JRL17" s="316"/>
      <c r="JRM17" s="316"/>
      <c r="JRN17" s="316"/>
      <c r="JRO17" s="316"/>
      <c r="JRP17" s="316"/>
      <c r="JRQ17" s="316"/>
      <c r="JRR17" s="316"/>
      <c r="JRS17" s="316"/>
      <c r="JRT17" s="316"/>
      <c r="JRU17" s="316"/>
      <c r="JRV17" s="316"/>
      <c r="JRW17" s="316"/>
      <c r="JRX17" s="316"/>
      <c r="JRY17" s="316"/>
      <c r="JRZ17" s="316"/>
      <c r="JSA17" s="316"/>
      <c r="JSB17" s="316"/>
      <c r="JSC17" s="316"/>
      <c r="JSD17" s="316"/>
      <c r="JSE17" s="316"/>
      <c r="JSF17" s="316"/>
      <c r="JSG17" s="316"/>
      <c r="JSH17" s="316"/>
      <c r="JSI17" s="316"/>
      <c r="JSJ17" s="316"/>
      <c r="JSK17" s="316"/>
      <c r="JSL17" s="316"/>
      <c r="JSM17" s="316"/>
      <c r="JSN17" s="316"/>
      <c r="JSO17" s="316"/>
      <c r="JSP17" s="316"/>
      <c r="JSQ17" s="316"/>
      <c r="JSR17" s="316"/>
      <c r="JSS17" s="316"/>
      <c r="JST17" s="316"/>
      <c r="JSU17" s="316"/>
      <c r="JSV17" s="316"/>
      <c r="JSW17" s="316"/>
      <c r="JSX17" s="316"/>
      <c r="JSY17" s="316"/>
      <c r="JSZ17" s="316"/>
      <c r="JTA17" s="316"/>
      <c r="JTB17" s="316"/>
      <c r="JTC17" s="316"/>
      <c r="JTD17" s="316"/>
      <c r="JTE17" s="316"/>
      <c r="JTF17" s="316"/>
      <c r="JTG17" s="316"/>
      <c r="JTH17" s="316"/>
      <c r="JTI17" s="316"/>
      <c r="JTJ17" s="316"/>
      <c r="JTK17" s="316"/>
      <c r="JTL17" s="316"/>
      <c r="JTM17" s="316"/>
      <c r="JTN17" s="316"/>
      <c r="JTO17" s="316"/>
      <c r="JTP17" s="316"/>
      <c r="JTQ17" s="316"/>
      <c r="JTR17" s="316"/>
      <c r="JTS17" s="316"/>
      <c r="JTT17" s="316"/>
      <c r="JTU17" s="316"/>
      <c r="JTV17" s="316"/>
      <c r="JTW17" s="316"/>
      <c r="JTX17" s="316"/>
      <c r="JTY17" s="316"/>
      <c r="JTZ17" s="316"/>
      <c r="JUA17" s="316"/>
      <c r="JUB17" s="316"/>
      <c r="JUC17" s="316"/>
      <c r="JUD17" s="316"/>
      <c r="JUE17" s="316"/>
      <c r="JUF17" s="316"/>
      <c r="JUG17" s="316"/>
      <c r="JUH17" s="316"/>
      <c r="JUI17" s="316"/>
      <c r="JUJ17" s="316"/>
      <c r="JUK17" s="316"/>
      <c r="JUL17" s="316"/>
      <c r="JUM17" s="316"/>
      <c r="JUN17" s="316"/>
      <c r="JUO17" s="316"/>
      <c r="JUP17" s="316"/>
      <c r="JUQ17" s="316"/>
      <c r="JUR17" s="316"/>
      <c r="JUS17" s="316"/>
      <c r="JUT17" s="316"/>
      <c r="JUU17" s="316"/>
      <c r="JUV17" s="316"/>
      <c r="JUW17" s="316"/>
      <c r="JUX17" s="316"/>
      <c r="JUY17" s="316"/>
      <c r="JUZ17" s="316"/>
      <c r="JVA17" s="316"/>
      <c r="JVB17" s="316"/>
      <c r="JVC17" s="316"/>
      <c r="JVD17" s="316"/>
      <c r="JVE17" s="316"/>
      <c r="JVF17" s="316"/>
      <c r="JVG17" s="316"/>
      <c r="JVH17" s="316"/>
      <c r="JVI17" s="316"/>
      <c r="JVJ17" s="316"/>
      <c r="JVK17" s="316"/>
      <c r="JVL17" s="316"/>
      <c r="JVM17" s="316"/>
      <c r="JVN17" s="316"/>
      <c r="JVO17" s="316"/>
      <c r="JVP17" s="316"/>
      <c r="JVQ17" s="316"/>
      <c r="JVR17" s="316"/>
      <c r="JVS17" s="316"/>
      <c r="JVT17" s="316"/>
      <c r="JVU17" s="316"/>
      <c r="JVV17" s="316"/>
      <c r="JVW17" s="316"/>
      <c r="JVX17" s="316"/>
      <c r="JVY17" s="316"/>
      <c r="JVZ17" s="316"/>
      <c r="JWA17" s="316"/>
      <c r="JWB17" s="316"/>
      <c r="JWC17" s="316"/>
      <c r="JWD17" s="316"/>
      <c r="JWE17" s="316"/>
      <c r="JWF17" s="316"/>
      <c r="JWG17" s="316"/>
      <c r="JWH17" s="316"/>
      <c r="JWI17" s="316"/>
      <c r="JWJ17" s="316"/>
      <c r="JWK17" s="316"/>
      <c r="JWL17" s="316"/>
      <c r="JWM17" s="316"/>
      <c r="JWN17" s="316"/>
      <c r="JWO17" s="316"/>
      <c r="JWP17" s="316"/>
      <c r="JWQ17" s="316"/>
      <c r="JWR17" s="316"/>
      <c r="JWS17" s="316"/>
      <c r="JWT17" s="316"/>
      <c r="JWU17" s="316"/>
      <c r="JWV17" s="316"/>
      <c r="JWW17" s="316"/>
      <c r="JWX17" s="316"/>
      <c r="JWY17" s="316"/>
      <c r="JWZ17" s="316"/>
      <c r="JXA17" s="316"/>
      <c r="JXB17" s="316"/>
      <c r="JXC17" s="316"/>
      <c r="JXD17" s="316"/>
      <c r="JXE17" s="316"/>
      <c r="JXF17" s="316"/>
      <c r="JXG17" s="316"/>
      <c r="JXH17" s="316"/>
      <c r="JXI17" s="316"/>
      <c r="JXJ17" s="316"/>
      <c r="JXK17" s="316"/>
      <c r="JXL17" s="316"/>
      <c r="JXM17" s="316"/>
      <c r="JXN17" s="316"/>
      <c r="JXO17" s="316"/>
      <c r="JXP17" s="316"/>
      <c r="JXQ17" s="316"/>
      <c r="JXR17" s="316"/>
      <c r="JXS17" s="316"/>
      <c r="JXT17" s="316"/>
      <c r="JXU17" s="316"/>
      <c r="JXV17" s="316"/>
      <c r="JXW17" s="316"/>
      <c r="JXX17" s="316"/>
      <c r="JXY17" s="316"/>
      <c r="JXZ17" s="316"/>
      <c r="JYA17" s="316"/>
      <c r="JYB17" s="316"/>
      <c r="JYC17" s="316"/>
      <c r="JYD17" s="316"/>
      <c r="JYE17" s="316"/>
      <c r="JYF17" s="316"/>
      <c r="JYG17" s="316"/>
      <c r="JYH17" s="316"/>
      <c r="JYI17" s="316"/>
      <c r="JYJ17" s="316"/>
      <c r="JYK17" s="316"/>
      <c r="JYL17" s="316"/>
      <c r="JYM17" s="316"/>
      <c r="JYN17" s="316"/>
      <c r="JYO17" s="316"/>
      <c r="JYP17" s="316"/>
      <c r="JYQ17" s="316"/>
      <c r="JYR17" s="316"/>
      <c r="JYS17" s="316"/>
      <c r="JYT17" s="316"/>
      <c r="JYU17" s="316"/>
      <c r="JYV17" s="316"/>
      <c r="JYW17" s="316"/>
      <c r="JYX17" s="316"/>
      <c r="JYY17" s="316"/>
      <c r="JYZ17" s="316"/>
      <c r="JZA17" s="316"/>
      <c r="JZB17" s="316"/>
      <c r="JZC17" s="316"/>
      <c r="JZD17" s="316"/>
      <c r="JZE17" s="316"/>
      <c r="JZF17" s="316"/>
      <c r="JZG17" s="316"/>
      <c r="JZH17" s="316"/>
      <c r="JZI17" s="316"/>
      <c r="JZJ17" s="316"/>
      <c r="JZK17" s="316"/>
      <c r="JZL17" s="316"/>
      <c r="JZM17" s="316"/>
      <c r="JZN17" s="316"/>
      <c r="JZO17" s="316"/>
      <c r="JZP17" s="316"/>
      <c r="JZQ17" s="316"/>
      <c r="JZR17" s="316"/>
      <c r="JZS17" s="316"/>
      <c r="JZT17" s="316"/>
      <c r="JZU17" s="316"/>
      <c r="JZV17" s="316"/>
      <c r="JZW17" s="316"/>
      <c r="JZX17" s="316"/>
      <c r="JZY17" s="316"/>
      <c r="JZZ17" s="316"/>
      <c r="KAA17" s="316"/>
      <c r="KAB17" s="316"/>
      <c r="KAC17" s="316"/>
      <c r="KAD17" s="316"/>
      <c r="KAE17" s="316"/>
      <c r="KAF17" s="316"/>
      <c r="KAG17" s="316"/>
      <c r="KAH17" s="316"/>
      <c r="KAI17" s="316"/>
      <c r="KAJ17" s="316"/>
      <c r="KAK17" s="316"/>
      <c r="KAL17" s="316"/>
      <c r="KAM17" s="316"/>
      <c r="KAN17" s="316"/>
      <c r="KAO17" s="316"/>
      <c r="KAP17" s="316"/>
      <c r="KAQ17" s="316"/>
      <c r="KAR17" s="316"/>
      <c r="KAS17" s="316"/>
      <c r="KAT17" s="316"/>
      <c r="KAU17" s="316"/>
      <c r="KAV17" s="316"/>
      <c r="KAW17" s="316"/>
      <c r="KAX17" s="316"/>
      <c r="KAY17" s="316"/>
      <c r="KAZ17" s="316"/>
      <c r="KBA17" s="316"/>
      <c r="KBB17" s="316"/>
      <c r="KBC17" s="316"/>
      <c r="KBD17" s="316"/>
      <c r="KBE17" s="316"/>
      <c r="KBF17" s="316"/>
      <c r="KBG17" s="316"/>
      <c r="KBH17" s="316"/>
      <c r="KBI17" s="316"/>
      <c r="KBJ17" s="316"/>
      <c r="KBK17" s="316"/>
      <c r="KBL17" s="316"/>
      <c r="KBM17" s="316"/>
      <c r="KBN17" s="316"/>
      <c r="KBO17" s="316"/>
      <c r="KBP17" s="316"/>
      <c r="KBQ17" s="316"/>
      <c r="KBR17" s="316"/>
      <c r="KBS17" s="316"/>
      <c r="KBT17" s="316"/>
      <c r="KBU17" s="316"/>
      <c r="KBV17" s="316"/>
      <c r="KBW17" s="316"/>
      <c r="KBX17" s="316"/>
      <c r="KBY17" s="316"/>
      <c r="KBZ17" s="316"/>
      <c r="KCA17" s="316"/>
      <c r="KCB17" s="316"/>
      <c r="KCC17" s="316"/>
      <c r="KCD17" s="316"/>
      <c r="KCE17" s="316"/>
      <c r="KCF17" s="316"/>
      <c r="KCG17" s="316"/>
      <c r="KCH17" s="316"/>
      <c r="KCI17" s="316"/>
      <c r="KCJ17" s="316"/>
      <c r="KCK17" s="316"/>
      <c r="KCL17" s="316"/>
      <c r="KCM17" s="316"/>
      <c r="KCN17" s="316"/>
      <c r="KCO17" s="316"/>
      <c r="KCP17" s="316"/>
      <c r="KCQ17" s="316"/>
      <c r="KCR17" s="316"/>
      <c r="KCS17" s="316"/>
      <c r="KCT17" s="316"/>
      <c r="KCU17" s="316"/>
      <c r="KCV17" s="316"/>
      <c r="KCW17" s="316"/>
      <c r="KCX17" s="316"/>
      <c r="KCY17" s="316"/>
      <c r="KCZ17" s="316"/>
      <c r="KDA17" s="316"/>
      <c r="KDB17" s="316"/>
      <c r="KDC17" s="316"/>
      <c r="KDD17" s="316"/>
      <c r="KDE17" s="316"/>
      <c r="KDF17" s="316"/>
      <c r="KDG17" s="316"/>
      <c r="KDH17" s="316"/>
      <c r="KDI17" s="316"/>
      <c r="KDJ17" s="316"/>
      <c r="KDK17" s="316"/>
      <c r="KDL17" s="316"/>
      <c r="KDM17" s="316"/>
      <c r="KDN17" s="316"/>
      <c r="KDO17" s="316"/>
      <c r="KDP17" s="316"/>
      <c r="KDQ17" s="316"/>
      <c r="KDR17" s="316"/>
      <c r="KDS17" s="316"/>
      <c r="KDT17" s="316"/>
      <c r="KDU17" s="316"/>
      <c r="KDV17" s="316"/>
      <c r="KDW17" s="316"/>
      <c r="KDX17" s="316"/>
      <c r="KDY17" s="316"/>
      <c r="KDZ17" s="316"/>
      <c r="KEA17" s="316"/>
      <c r="KEB17" s="316"/>
      <c r="KEC17" s="316"/>
      <c r="KED17" s="316"/>
      <c r="KEE17" s="316"/>
      <c r="KEF17" s="316"/>
      <c r="KEG17" s="316"/>
      <c r="KEH17" s="316"/>
      <c r="KEI17" s="316"/>
      <c r="KEJ17" s="316"/>
      <c r="KEK17" s="316"/>
      <c r="KEL17" s="316"/>
      <c r="KEM17" s="316"/>
      <c r="KEN17" s="316"/>
      <c r="KEO17" s="316"/>
      <c r="KEP17" s="316"/>
      <c r="KEQ17" s="316"/>
      <c r="KER17" s="316"/>
      <c r="KES17" s="316"/>
      <c r="KET17" s="316"/>
      <c r="KEU17" s="316"/>
      <c r="KEV17" s="316"/>
      <c r="KEW17" s="316"/>
      <c r="KEX17" s="316"/>
      <c r="KEY17" s="316"/>
      <c r="KEZ17" s="316"/>
      <c r="KFA17" s="316"/>
      <c r="KFB17" s="316"/>
      <c r="KFC17" s="316"/>
      <c r="KFD17" s="316"/>
      <c r="KFE17" s="316"/>
      <c r="KFF17" s="316"/>
      <c r="KFG17" s="316"/>
      <c r="KFH17" s="316"/>
      <c r="KFI17" s="316"/>
      <c r="KFJ17" s="316"/>
      <c r="KFK17" s="316"/>
      <c r="KFL17" s="316"/>
      <c r="KFM17" s="316"/>
      <c r="KFN17" s="316"/>
      <c r="KFO17" s="316"/>
      <c r="KFP17" s="316"/>
      <c r="KFQ17" s="316"/>
      <c r="KFR17" s="316"/>
      <c r="KFS17" s="316"/>
      <c r="KFT17" s="316"/>
      <c r="KFU17" s="316"/>
      <c r="KFV17" s="316"/>
      <c r="KFW17" s="316"/>
      <c r="KFX17" s="316"/>
      <c r="KFY17" s="316"/>
      <c r="KFZ17" s="316"/>
      <c r="KGA17" s="316"/>
      <c r="KGB17" s="316"/>
      <c r="KGC17" s="316"/>
      <c r="KGD17" s="316"/>
      <c r="KGE17" s="316"/>
      <c r="KGF17" s="316"/>
      <c r="KGG17" s="316"/>
      <c r="KGH17" s="316"/>
      <c r="KGI17" s="316"/>
      <c r="KGJ17" s="316"/>
      <c r="KGK17" s="316"/>
      <c r="KGL17" s="316"/>
      <c r="KGM17" s="316"/>
      <c r="KGN17" s="316"/>
      <c r="KGO17" s="316"/>
      <c r="KGP17" s="316"/>
      <c r="KGQ17" s="316"/>
      <c r="KGR17" s="316"/>
      <c r="KGS17" s="316"/>
      <c r="KGT17" s="316"/>
      <c r="KGU17" s="316"/>
      <c r="KGV17" s="316"/>
      <c r="KGW17" s="316"/>
      <c r="KGX17" s="316"/>
      <c r="KGY17" s="316"/>
      <c r="KGZ17" s="316"/>
      <c r="KHA17" s="316"/>
      <c r="KHB17" s="316"/>
      <c r="KHC17" s="316"/>
      <c r="KHD17" s="316"/>
      <c r="KHE17" s="316"/>
      <c r="KHF17" s="316"/>
      <c r="KHG17" s="316"/>
      <c r="KHH17" s="316"/>
      <c r="KHI17" s="316"/>
      <c r="KHJ17" s="316"/>
      <c r="KHK17" s="316"/>
      <c r="KHL17" s="316"/>
      <c r="KHM17" s="316"/>
      <c r="KHN17" s="316"/>
      <c r="KHO17" s="316"/>
      <c r="KHP17" s="316"/>
      <c r="KHQ17" s="316"/>
      <c r="KHR17" s="316"/>
      <c r="KHS17" s="316"/>
      <c r="KHT17" s="316"/>
      <c r="KHU17" s="316"/>
      <c r="KHV17" s="316"/>
      <c r="KHW17" s="316"/>
      <c r="KHX17" s="316"/>
      <c r="KHY17" s="316"/>
      <c r="KHZ17" s="316"/>
      <c r="KIA17" s="316"/>
      <c r="KIB17" s="316"/>
      <c r="KIC17" s="316"/>
      <c r="KID17" s="316"/>
      <c r="KIE17" s="316"/>
      <c r="KIF17" s="316"/>
      <c r="KIG17" s="316"/>
      <c r="KIH17" s="316"/>
      <c r="KII17" s="316"/>
      <c r="KIJ17" s="316"/>
      <c r="KIK17" s="316"/>
      <c r="KIL17" s="316"/>
      <c r="KIM17" s="316"/>
      <c r="KIN17" s="316"/>
      <c r="KIO17" s="316"/>
      <c r="KIP17" s="316"/>
      <c r="KIQ17" s="316"/>
      <c r="KIR17" s="316"/>
      <c r="KIS17" s="316"/>
      <c r="KIT17" s="316"/>
      <c r="KIU17" s="316"/>
      <c r="KIV17" s="316"/>
      <c r="KIW17" s="316"/>
      <c r="KIX17" s="316"/>
      <c r="KIY17" s="316"/>
      <c r="KIZ17" s="316"/>
      <c r="KJA17" s="316"/>
      <c r="KJB17" s="316"/>
      <c r="KJC17" s="316"/>
      <c r="KJD17" s="316"/>
      <c r="KJE17" s="316"/>
      <c r="KJF17" s="316"/>
      <c r="KJG17" s="316"/>
      <c r="KJH17" s="316"/>
      <c r="KJI17" s="316"/>
      <c r="KJJ17" s="316"/>
      <c r="KJK17" s="316"/>
      <c r="KJL17" s="316"/>
      <c r="KJM17" s="316"/>
      <c r="KJN17" s="316"/>
      <c r="KJO17" s="316"/>
      <c r="KJP17" s="316"/>
      <c r="KJQ17" s="316"/>
      <c r="KJR17" s="316"/>
      <c r="KJS17" s="316"/>
      <c r="KJT17" s="316"/>
      <c r="KJU17" s="316"/>
      <c r="KJV17" s="316"/>
      <c r="KJW17" s="316"/>
      <c r="KJX17" s="316"/>
      <c r="KJY17" s="316"/>
      <c r="KJZ17" s="316"/>
      <c r="KKA17" s="316"/>
      <c r="KKB17" s="316"/>
      <c r="KKC17" s="316"/>
      <c r="KKD17" s="316"/>
      <c r="KKE17" s="316"/>
      <c r="KKF17" s="316"/>
      <c r="KKG17" s="316"/>
      <c r="KKH17" s="316"/>
      <c r="KKI17" s="316"/>
      <c r="KKJ17" s="316"/>
      <c r="KKK17" s="316"/>
      <c r="KKL17" s="316"/>
      <c r="KKM17" s="316"/>
      <c r="KKN17" s="316"/>
      <c r="KKO17" s="316"/>
      <c r="KKP17" s="316"/>
      <c r="KKQ17" s="316"/>
      <c r="KKR17" s="316"/>
      <c r="KKS17" s="316"/>
      <c r="KKT17" s="316"/>
      <c r="KKU17" s="316"/>
      <c r="KKV17" s="316"/>
      <c r="KKW17" s="316"/>
      <c r="KKX17" s="316"/>
      <c r="KKY17" s="316"/>
      <c r="KKZ17" s="316"/>
      <c r="KLA17" s="316"/>
      <c r="KLB17" s="316"/>
      <c r="KLC17" s="316"/>
      <c r="KLD17" s="316"/>
      <c r="KLE17" s="316"/>
      <c r="KLF17" s="316"/>
      <c r="KLG17" s="316"/>
      <c r="KLH17" s="316"/>
      <c r="KLI17" s="316"/>
      <c r="KLJ17" s="316"/>
      <c r="KLK17" s="316"/>
      <c r="KLL17" s="316"/>
      <c r="KLM17" s="316"/>
      <c r="KLN17" s="316"/>
      <c r="KLO17" s="316"/>
      <c r="KLP17" s="316"/>
      <c r="KLQ17" s="316"/>
      <c r="KLR17" s="316"/>
      <c r="KLS17" s="316"/>
      <c r="KLT17" s="316"/>
      <c r="KLU17" s="316"/>
      <c r="KLV17" s="316"/>
      <c r="KLW17" s="316"/>
      <c r="KLX17" s="316"/>
      <c r="KLY17" s="316"/>
      <c r="KLZ17" s="316"/>
      <c r="KMA17" s="316"/>
      <c r="KMB17" s="316"/>
      <c r="KMC17" s="316"/>
      <c r="KMD17" s="316"/>
      <c r="KME17" s="316"/>
      <c r="KMF17" s="316"/>
      <c r="KMG17" s="316"/>
      <c r="KMH17" s="316"/>
      <c r="KMI17" s="316"/>
      <c r="KMJ17" s="316"/>
      <c r="KMK17" s="316"/>
      <c r="KML17" s="316"/>
      <c r="KMM17" s="316"/>
      <c r="KMN17" s="316"/>
      <c r="KMO17" s="316"/>
      <c r="KMP17" s="316"/>
      <c r="KMQ17" s="316"/>
      <c r="KMR17" s="316"/>
      <c r="KMS17" s="316"/>
      <c r="KMT17" s="316"/>
      <c r="KMU17" s="316"/>
      <c r="KMV17" s="316"/>
      <c r="KMW17" s="316"/>
      <c r="KMX17" s="316"/>
      <c r="KMY17" s="316"/>
      <c r="KMZ17" s="316"/>
      <c r="KNA17" s="316"/>
      <c r="KNB17" s="316"/>
      <c r="KNC17" s="316"/>
      <c r="KND17" s="316"/>
      <c r="KNE17" s="316"/>
      <c r="KNF17" s="316"/>
      <c r="KNG17" s="316"/>
      <c r="KNH17" s="316"/>
      <c r="KNI17" s="316"/>
      <c r="KNJ17" s="316"/>
      <c r="KNK17" s="316"/>
      <c r="KNL17" s="316"/>
      <c r="KNM17" s="316"/>
      <c r="KNN17" s="316"/>
      <c r="KNO17" s="316"/>
      <c r="KNP17" s="316"/>
      <c r="KNQ17" s="316"/>
      <c r="KNR17" s="316"/>
      <c r="KNS17" s="316"/>
      <c r="KNT17" s="316"/>
      <c r="KNU17" s="316"/>
      <c r="KNV17" s="316"/>
      <c r="KNW17" s="316"/>
      <c r="KNX17" s="316"/>
      <c r="KNY17" s="316"/>
      <c r="KNZ17" s="316"/>
      <c r="KOA17" s="316"/>
      <c r="KOB17" s="316"/>
      <c r="KOC17" s="316"/>
      <c r="KOD17" s="316"/>
      <c r="KOE17" s="316"/>
      <c r="KOF17" s="316"/>
      <c r="KOG17" s="316"/>
      <c r="KOH17" s="316"/>
      <c r="KOI17" s="316"/>
      <c r="KOJ17" s="316"/>
      <c r="KOK17" s="316"/>
      <c r="KOL17" s="316"/>
      <c r="KOM17" s="316"/>
      <c r="KON17" s="316"/>
      <c r="KOO17" s="316"/>
      <c r="KOP17" s="316"/>
      <c r="KOQ17" s="316"/>
      <c r="KOR17" s="316"/>
      <c r="KOS17" s="316"/>
      <c r="KOT17" s="316"/>
      <c r="KOU17" s="316"/>
      <c r="KOV17" s="316"/>
      <c r="KOW17" s="316"/>
      <c r="KOX17" s="316"/>
      <c r="KOY17" s="316"/>
      <c r="KOZ17" s="316"/>
      <c r="KPA17" s="316"/>
      <c r="KPB17" s="316"/>
      <c r="KPC17" s="316"/>
      <c r="KPD17" s="316"/>
      <c r="KPE17" s="316"/>
      <c r="KPF17" s="316"/>
      <c r="KPG17" s="316"/>
      <c r="KPH17" s="316"/>
      <c r="KPI17" s="316"/>
      <c r="KPJ17" s="316"/>
      <c r="KPK17" s="316"/>
      <c r="KPL17" s="316"/>
      <c r="KPM17" s="316"/>
      <c r="KPN17" s="316"/>
      <c r="KPO17" s="316"/>
      <c r="KPP17" s="316"/>
      <c r="KPQ17" s="316"/>
      <c r="KPR17" s="316"/>
      <c r="KPS17" s="316"/>
      <c r="KPT17" s="316"/>
      <c r="KPU17" s="316"/>
      <c r="KPV17" s="316"/>
      <c r="KPW17" s="316"/>
      <c r="KPX17" s="316"/>
      <c r="KPY17" s="316"/>
      <c r="KPZ17" s="316"/>
      <c r="KQA17" s="316"/>
      <c r="KQB17" s="316"/>
      <c r="KQC17" s="316"/>
      <c r="KQD17" s="316"/>
      <c r="KQE17" s="316"/>
      <c r="KQF17" s="316"/>
      <c r="KQG17" s="316"/>
      <c r="KQH17" s="316"/>
      <c r="KQI17" s="316"/>
      <c r="KQJ17" s="316"/>
      <c r="KQK17" s="316"/>
      <c r="KQL17" s="316"/>
      <c r="KQM17" s="316"/>
      <c r="KQN17" s="316"/>
      <c r="KQO17" s="316"/>
      <c r="KQP17" s="316"/>
      <c r="KQQ17" s="316"/>
      <c r="KQR17" s="316"/>
      <c r="KQS17" s="316"/>
      <c r="KQT17" s="316"/>
      <c r="KQU17" s="316"/>
      <c r="KQV17" s="316"/>
      <c r="KQW17" s="316"/>
      <c r="KQX17" s="316"/>
      <c r="KQY17" s="316"/>
      <c r="KQZ17" s="316"/>
      <c r="KRA17" s="316"/>
      <c r="KRB17" s="316"/>
      <c r="KRC17" s="316"/>
      <c r="KRD17" s="316"/>
      <c r="KRE17" s="316"/>
      <c r="KRF17" s="316"/>
      <c r="KRG17" s="316"/>
      <c r="KRH17" s="316"/>
      <c r="KRI17" s="316"/>
      <c r="KRJ17" s="316"/>
      <c r="KRK17" s="316"/>
      <c r="KRL17" s="316"/>
      <c r="KRM17" s="316"/>
      <c r="KRN17" s="316"/>
      <c r="KRO17" s="316"/>
      <c r="KRP17" s="316"/>
      <c r="KRQ17" s="316"/>
      <c r="KRR17" s="316"/>
      <c r="KRS17" s="316"/>
      <c r="KRT17" s="316"/>
      <c r="KRU17" s="316"/>
      <c r="KRV17" s="316"/>
      <c r="KRW17" s="316"/>
      <c r="KRX17" s="316"/>
      <c r="KRY17" s="316"/>
      <c r="KRZ17" s="316"/>
      <c r="KSA17" s="316"/>
      <c r="KSB17" s="316"/>
      <c r="KSC17" s="316"/>
      <c r="KSD17" s="316"/>
      <c r="KSE17" s="316"/>
      <c r="KSF17" s="316"/>
      <c r="KSG17" s="316"/>
      <c r="KSH17" s="316"/>
      <c r="KSI17" s="316"/>
      <c r="KSJ17" s="316"/>
      <c r="KSK17" s="316"/>
      <c r="KSL17" s="316"/>
      <c r="KSM17" s="316"/>
      <c r="KSN17" s="316"/>
      <c r="KSO17" s="316"/>
      <c r="KSP17" s="316"/>
      <c r="KSQ17" s="316"/>
      <c r="KSR17" s="316"/>
      <c r="KSS17" s="316"/>
      <c r="KST17" s="316"/>
      <c r="KSU17" s="316"/>
      <c r="KSV17" s="316"/>
      <c r="KSW17" s="316"/>
      <c r="KSX17" s="316"/>
      <c r="KSY17" s="316"/>
      <c r="KSZ17" s="316"/>
      <c r="KTA17" s="316"/>
      <c r="KTB17" s="316"/>
      <c r="KTC17" s="316"/>
      <c r="KTD17" s="316"/>
      <c r="KTE17" s="316"/>
      <c r="KTF17" s="316"/>
      <c r="KTG17" s="316"/>
      <c r="KTH17" s="316"/>
      <c r="KTI17" s="316"/>
      <c r="KTJ17" s="316"/>
      <c r="KTK17" s="316"/>
      <c r="KTL17" s="316"/>
      <c r="KTM17" s="316"/>
      <c r="KTN17" s="316"/>
      <c r="KTO17" s="316"/>
      <c r="KTP17" s="316"/>
      <c r="KTQ17" s="316"/>
      <c r="KTR17" s="316"/>
      <c r="KTS17" s="316"/>
      <c r="KTT17" s="316"/>
      <c r="KTU17" s="316"/>
      <c r="KTV17" s="316"/>
      <c r="KTW17" s="316"/>
      <c r="KTX17" s="316"/>
      <c r="KTY17" s="316"/>
      <c r="KTZ17" s="316"/>
      <c r="KUA17" s="316"/>
      <c r="KUB17" s="316"/>
      <c r="KUC17" s="316"/>
      <c r="KUD17" s="316"/>
      <c r="KUE17" s="316"/>
      <c r="KUF17" s="316"/>
      <c r="KUG17" s="316"/>
      <c r="KUH17" s="316"/>
      <c r="KUI17" s="316"/>
      <c r="KUJ17" s="316"/>
      <c r="KUK17" s="316"/>
      <c r="KUL17" s="316"/>
      <c r="KUM17" s="316"/>
      <c r="KUN17" s="316"/>
      <c r="KUO17" s="316"/>
      <c r="KUP17" s="316"/>
      <c r="KUQ17" s="316"/>
      <c r="KUR17" s="316"/>
      <c r="KUS17" s="316"/>
      <c r="KUT17" s="316"/>
      <c r="KUU17" s="316"/>
      <c r="KUV17" s="316"/>
      <c r="KUW17" s="316"/>
      <c r="KUX17" s="316"/>
      <c r="KUY17" s="316"/>
      <c r="KUZ17" s="316"/>
      <c r="KVA17" s="316"/>
      <c r="KVB17" s="316"/>
      <c r="KVC17" s="316"/>
      <c r="KVD17" s="316"/>
      <c r="KVE17" s="316"/>
      <c r="KVF17" s="316"/>
      <c r="KVG17" s="316"/>
      <c r="KVH17" s="316"/>
      <c r="KVI17" s="316"/>
      <c r="KVJ17" s="316"/>
      <c r="KVK17" s="316"/>
      <c r="KVL17" s="316"/>
      <c r="KVM17" s="316"/>
      <c r="KVN17" s="316"/>
      <c r="KVO17" s="316"/>
      <c r="KVP17" s="316"/>
      <c r="KVQ17" s="316"/>
      <c r="KVR17" s="316"/>
      <c r="KVS17" s="316"/>
      <c r="KVT17" s="316"/>
      <c r="KVU17" s="316"/>
      <c r="KVV17" s="316"/>
      <c r="KVW17" s="316"/>
      <c r="KVX17" s="316"/>
      <c r="KVY17" s="316"/>
      <c r="KVZ17" s="316"/>
      <c r="KWA17" s="316"/>
      <c r="KWB17" s="316"/>
      <c r="KWC17" s="316"/>
      <c r="KWD17" s="316"/>
      <c r="KWE17" s="316"/>
      <c r="KWF17" s="316"/>
      <c r="KWG17" s="316"/>
      <c r="KWH17" s="316"/>
      <c r="KWI17" s="316"/>
      <c r="KWJ17" s="316"/>
      <c r="KWK17" s="316"/>
      <c r="KWL17" s="316"/>
      <c r="KWM17" s="316"/>
      <c r="KWN17" s="316"/>
      <c r="KWO17" s="316"/>
      <c r="KWP17" s="316"/>
      <c r="KWQ17" s="316"/>
      <c r="KWR17" s="316"/>
      <c r="KWS17" s="316"/>
      <c r="KWT17" s="316"/>
      <c r="KWU17" s="316"/>
      <c r="KWV17" s="316"/>
      <c r="KWW17" s="316"/>
      <c r="KWX17" s="316"/>
      <c r="KWY17" s="316"/>
      <c r="KWZ17" s="316"/>
      <c r="KXA17" s="316"/>
      <c r="KXB17" s="316"/>
      <c r="KXC17" s="316"/>
      <c r="KXD17" s="316"/>
      <c r="KXE17" s="316"/>
      <c r="KXF17" s="316"/>
      <c r="KXG17" s="316"/>
      <c r="KXH17" s="316"/>
      <c r="KXI17" s="316"/>
      <c r="KXJ17" s="316"/>
      <c r="KXK17" s="316"/>
      <c r="KXL17" s="316"/>
      <c r="KXM17" s="316"/>
      <c r="KXN17" s="316"/>
      <c r="KXO17" s="316"/>
      <c r="KXP17" s="316"/>
      <c r="KXQ17" s="316"/>
      <c r="KXR17" s="316"/>
      <c r="KXS17" s="316"/>
      <c r="KXT17" s="316"/>
      <c r="KXU17" s="316"/>
      <c r="KXV17" s="316"/>
      <c r="KXW17" s="316"/>
      <c r="KXX17" s="316"/>
      <c r="KXY17" s="316"/>
      <c r="KXZ17" s="316"/>
      <c r="KYA17" s="316"/>
      <c r="KYB17" s="316"/>
      <c r="KYC17" s="316"/>
      <c r="KYD17" s="316"/>
      <c r="KYE17" s="316"/>
      <c r="KYF17" s="316"/>
      <c r="KYG17" s="316"/>
      <c r="KYH17" s="316"/>
      <c r="KYI17" s="316"/>
      <c r="KYJ17" s="316"/>
      <c r="KYK17" s="316"/>
      <c r="KYL17" s="316"/>
      <c r="KYM17" s="316"/>
      <c r="KYN17" s="316"/>
      <c r="KYO17" s="316"/>
      <c r="KYP17" s="316"/>
      <c r="KYQ17" s="316"/>
      <c r="KYR17" s="316"/>
      <c r="KYS17" s="316"/>
      <c r="KYT17" s="316"/>
      <c r="KYU17" s="316"/>
      <c r="KYV17" s="316"/>
      <c r="KYW17" s="316"/>
      <c r="KYX17" s="316"/>
      <c r="KYY17" s="316"/>
      <c r="KYZ17" s="316"/>
      <c r="KZA17" s="316"/>
      <c r="KZB17" s="316"/>
      <c r="KZC17" s="316"/>
      <c r="KZD17" s="316"/>
      <c r="KZE17" s="316"/>
      <c r="KZF17" s="316"/>
      <c r="KZG17" s="316"/>
      <c r="KZH17" s="316"/>
      <c r="KZI17" s="316"/>
      <c r="KZJ17" s="316"/>
      <c r="KZK17" s="316"/>
      <c r="KZL17" s="316"/>
      <c r="KZM17" s="316"/>
      <c r="KZN17" s="316"/>
      <c r="KZO17" s="316"/>
      <c r="KZP17" s="316"/>
      <c r="KZQ17" s="316"/>
      <c r="KZR17" s="316"/>
      <c r="KZS17" s="316"/>
      <c r="KZT17" s="316"/>
      <c r="KZU17" s="316"/>
      <c r="KZV17" s="316"/>
      <c r="KZW17" s="316"/>
      <c r="KZX17" s="316"/>
      <c r="KZY17" s="316"/>
      <c r="KZZ17" s="316"/>
      <c r="LAA17" s="316"/>
      <c r="LAB17" s="316"/>
      <c r="LAC17" s="316"/>
      <c r="LAD17" s="316"/>
      <c r="LAE17" s="316"/>
      <c r="LAF17" s="316"/>
      <c r="LAG17" s="316"/>
      <c r="LAH17" s="316"/>
      <c r="LAI17" s="316"/>
      <c r="LAJ17" s="316"/>
      <c r="LAK17" s="316"/>
      <c r="LAL17" s="316"/>
      <c r="LAM17" s="316"/>
      <c r="LAN17" s="316"/>
      <c r="LAO17" s="316"/>
      <c r="LAP17" s="316"/>
      <c r="LAQ17" s="316"/>
      <c r="LAR17" s="316"/>
      <c r="LAS17" s="316"/>
      <c r="LAT17" s="316"/>
      <c r="LAU17" s="316"/>
      <c r="LAV17" s="316"/>
      <c r="LAW17" s="316"/>
      <c r="LAX17" s="316"/>
      <c r="LAY17" s="316"/>
      <c r="LAZ17" s="316"/>
      <c r="LBA17" s="316"/>
      <c r="LBB17" s="316"/>
      <c r="LBC17" s="316"/>
      <c r="LBD17" s="316"/>
      <c r="LBE17" s="316"/>
      <c r="LBF17" s="316"/>
      <c r="LBG17" s="316"/>
      <c r="LBH17" s="316"/>
      <c r="LBI17" s="316"/>
      <c r="LBJ17" s="316"/>
      <c r="LBK17" s="316"/>
      <c r="LBL17" s="316"/>
      <c r="LBM17" s="316"/>
      <c r="LBN17" s="316"/>
      <c r="LBO17" s="316"/>
      <c r="LBP17" s="316"/>
      <c r="LBQ17" s="316"/>
      <c r="LBR17" s="316"/>
      <c r="LBS17" s="316"/>
      <c r="LBT17" s="316"/>
      <c r="LBU17" s="316"/>
      <c r="LBV17" s="316"/>
      <c r="LBW17" s="316"/>
      <c r="LBX17" s="316"/>
      <c r="LBY17" s="316"/>
      <c r="LBZ17" s="316"/>
      <c r="LCA17" s="316"/>
      <c r="LCB17" s="316"/>
      <c r="LCC17" s="316"/>
      <c r="LCD17" s="316"/>
      <c r="LCE17" s="316"/>
      <c r="LCF17" s="316"/>
      <c r="LCG17" s="316"/>
      <c r="LCH17" s="316"/>
      <c r="LCI17" s="316"/>
      <c r="LCJ17" s="316"/>
      <c r="LCK17" s="316"/>
      <c r="LCL17" s="316"/>
      <c r="LCM17" s="316"/>
      <c r="LCN17" s="316"/>
      <c r="LCO17" s="316"/>
      <c r="LCP17" s="316"/>
      <c r="LCQ17" s="316"/>
      <c r="LCR17" s="316"/>
      <c r="LCS17" s="316"/>
      <c r="LCT17" s="316"/>
      <c r="LCU17" s="316"/>
      <c r="LCV17" s="316"/>
      <c r="LCW17" s="316"/>
      <c r="LCX17" s="316"/>
      <c r="LCY17" s="316"/>
      <c r="LCZ17" s="316"/>
      <c r="LDA17" s="316"/>
      <c r="LDB17" s="316"/>
      <c r="LDC17" s="316"/>
      <c r="LDD17" s="316"/>
      <c r="LDE17" s="316"/>
      <c r="LDF17" s="316"/>
      <c r="LDG17" s="316"/>
      <c r="LDH17" s="316"/>
      <c r="LDI17" s="316"/>
      <c r="LDJ17" s="316"/>
      <c r="LDK17" s="316"/>
      <c r="LDL17" s="316"/>
      <c r="LDM17" s="316"/>
      <c r="LDN17" s="316"/>
      <c r="LDO17" s="316"/>
      <c r="LDP17" s="316"/>
      <c r="LDQ17" s="316"/>
      <c r="LDR17" s="316"/>
      <c r="LDS17" s="316"/>
      <c r="LDT17" s="316"/>
      <c r="LDU17" s="316"/>
      <c r="LDV17" s="316"/>
      <c r="LDW17" s="316"/>
      <c r="LDX17" s="316"/>
      <c r="LDY17" s="316"/>
      <c r="LDZ17" s="316"/>
      <c r="LEA17" s="316"/>
      <c r="LEB17" s="316"/>
      <c r="LEC17" s="316"/>
      <c r="LED17" s="316"/>
      <c r="LEE17" s="316"/>
      <c r="LEF17" s="316"/>
      <c r="LEG17" s="316"/>
      <c r="LEH17" s="316"/>
      <c r="LEI17" s="316"/>
      <c r="LEJ17" s="316"/>
      <c r="LEK17" s="316"/>
      <c r="LEL17" s="316"/>
      <c r="LEM17" s="316"/>
      <c r="LEN17" s="316"/>
      <c r="LEO17" s="316"/>
      <c r="LEP17" s="316"/>
      <c r="LEQ17" s="316"/>
      <c r="LER17" s="316"/>
      <c r="LES17" s="316"/>
      <c r="LET17" s="316"/>
      <c r="LEU17" s="316"/>
      <c r="LEV17" s="316"/>
      <c r="LEW17" s="316"/>
      <c r="LEX17" s="316"/>
      <c r="LEY17" s="316"/>
      <c r="LEZ17" s="316"/>
      <c r="LFA17" s="316"/>
      <c r="LFB17" s="316"/>
      <c r="LFC17" s="316"/>
      <c r="LFD17" s="316"/>
      <c r="LFE17" s="316"/>
      <c r="LFF17" s="316"/>
      <c r="LFG17" s="316"/>
      <c r="LFH17" s="316"/>
      <c r="LFI17" s="316"/>
      <c r="LFJ17" s="316"/>
      <c r="LFK17" s="316"/>
      <c r="LFL17" s="316"/>
      <c r="LFM17" s="316"/>
      <c r="LFN17" s="316"/>
      <c r="LFO17" s="316"/>
      <c r="LFP17" s="316"/>
      <c r="LFQ17" s="316"/>
      <c r="LFR17" s="316"/>
      <c r="LFS17" s="316"/>
      <c r="LFT17" s="316"/>
      <c r="LFU17" s="316"/>
      <c r="LFV17" s="316"/>
      <c r="LFW17" s="316"/>
      <c r="LFX17" s="316"/>
      <c r="LFY17" s="316"/>
      <c r="LFZ17" s="316"/>
      <c r="LGA17" s="316"/>
      <c r="LGB17" s="316"/>
      <c r="LGC17" s="316"/>
      <c r="LGD17" s="316"/>
      <c r="LGE17" s="316"/>
      <c r="LGF17" s="316"/>
      <c r="LGG17" s="316"/>
      <c r="LGH17" s="316"/>
      <c r="LGI17" s="316"/>
      <c r="LGJ17" s="316"/>
      <c r="LGK17" s="316"/>
      <c r="LGL17" s="316"/>
      <c r="LGM17" s="316"/>
      <c r="LGN17" s="316"/>
      <c r="LGO17" s="316"/>
      <c r="LGP17" s="316"/>
      <c r="LGQ17" s="316"/>
      <c r="LGR17" s="316"/>
      <c r="LGS17" s="316"/>
      <c r="LGT17" s="316"/>
      <c r="LGU17" s="316"/>
      <c r="LGV17" s="316"/>
      <c r="LGW17" s="316"/>
      <c r="LGX17" s="316"/>
      <c r="LGY17" s="316"/>
      <c r="LGZ17" s="316"/>
      <c r="LHA17" s="316"/>
      <c r="LHB17" s="316"/>
      <c r="LHC17" s="316"/>
      <c r="LHD17" s="316"/>
      <c r="LHE17" s="316"/>
      <c r="LHF17" s="316"/>
      <c r="LHG17" s="316"/>
      <c r="LHH17" s="316"/>
      <c r="LHI17" s="316"/>
      <c r="LHJ17" s="316"/>
      <c r="LHK17" s="316"/>
      <c r="LHL17" s="316"/>
      <c r="LHM17" s="316"/>
      <c r="LHN17" s="316"/>
      <c r="LHO17" s="316"/>
      <c r="LHP17" s="316"/>
      <c r="LHQ17" s="316"/>
      <c r="LHR17" s="316"/>
      <c r="LHS17" s="316"/>
      <c r="LHT17" s="316"/>
      <c r="LHU17" s="316"/>
      <c r="LHV17" s="316"/>
      <c r="LHW17" s="316"/>
      <c r="LHX17" s="316"/>
      <c r="LHY17" s="316"/>
      <c r="LHZ17" s="316"/>
      <c r="LIA17" s="316"/>
      <c r="LIB17" s="316"/>
      <c r="LIC17" s="316"/>
      <c r="LID17" s="316"/>
      <c r="LIE17" s="316"/>
      <c r="LIF17" s="316"/>
      <c r="LIG17" s="316"/>
      <c r="LIH17" s="316"/>
      <c r="LII17" s="316"/>
      <c r="LIJ17" s="316"/>
      <c r="LIK17" s="316"/>
      <c r="LIL17" s="316"/>
      <c r="LIM17" s="316"/>
      <c r="LIN17" s="316"/>
      <c r="LIO17" s="316"/>
      <c r="LIP17" s="316"/>
      <c r="LIQ17" s="316"/>
      <c r="LIR17" s="316"/>
      <c r="LIS17" s="316"/>
      <c r="LIT17" s="316"/>
      <c r="LIU17" s="316"/>
      <c r="LIV17" s="316"/>
      <c r="LIW17" s="316"/>
      <c r="LIX17" s="316"/>
      <c r="LIY17" s="316"/>
      <c r="LIZ17" s="316"/>
      <c r="LJA17" s="316"/>
      <c r="LJB17" s="316"/>
      <c r="LJC17" s="316"/>
      <c r="LJD17" s="316"/>
      <c r="LJE17" s="316"/>
      <c r="LJF17" s="316"/>
      <c r="LJG17" s="316"/>
      <c r="LJH17" s="316"/>
      <c r="LJI17" s="316"/>
      <c r="LJJ17" s="316"/>
      <c r="LJK17" s="316"/>
      <c r="LJL17" s="316"/>
      <c r="LJM17" s="316"/>
      <c r="LJN17" s="316"/>
      <c r="LJO17" s="316"/>
      <c r="LJP17" s="316"/>
      <c r="LJQ17" s="316"/>
      <c r="LJR17" s="316"/>
      <c r="LJS17" s="316"/>
      <c r="LJT17" s="316"/>
      <c r="LJU17" s="316"/>
      <c r="LJV17" s="316"/>
      <c r="LJW17" s="316"/>
      <c r="LJX17" s="316"/>
      <c r="LJY17" s="316"/>
      <c r="LJZ17" s="316"/>
      <c r="LKA17" s="316"/>
      <c r="LKB17" s="316"/>
      <c r="LKC17" s="316"/>
      <c r="LKD17" s="316"/>
      <c r="LKE17" s="316"/>
      <c r="LKF17" s="316"/>
      <c r="LKG17" s="316"/>
      <c r="LKH17" s="316"/>
      <c r="LKI17" s="316"/>
      <c r="LKJ17" s="316"/>
      <c r="LKK17" s="316"/>
      <c r="LKL17" s="316"/>
      <c r="LKM17" s="316"/>
      <c r="LKN17" s="316"/>
      <c r="LKO17" s="316"/>
      <c r="LKP17" s="316"/>
      <c r="LKQ17" s="316"/>
      <c r="LKR17" s="316"/>
      <c r="LKS17" s="316"/>
      <c r="LKT17" s="316"/>
      <c r="LKU17" s="316"/>
      <c r="LKV17" s="316"/>
      <c r="LKW17" s="316"/>
      <c r="LKX17" s="316"/>
      <c r="LKY17" s="316"/>
      <c r="LKZ17" s="316"/>
      <c r="LLA17" s="316"/>
      <c r="LLB17" s="316"/>
      <c r="LLC17" s="316"/>
      <c r="LLD17" s="316"/>
      <c r="LLE17" s="316"/>
      <c r="LLF17" s="316"/>
      <c r="LLG17" s="316"/>
      <c r="LLH17" s="316"/>
      <c r="LLI17" s="316"/>
      <c r="LLJ17" s="316"/>
      <c r="LLK17" s="316"/>
      <c r="LLL17" s="316"/>
      <c r="LLM17" s="316"/>
      <c r="LLN17" s="316"/>
      <c r="LLO17" s="316"/>
      <c r="LLP17" s="316"/>
      <c r="LLQ17" s="316"/>
      <c r="LLR17" s="316"/>
      <c r="LLS17" s="316"/>
      <c r="LLT17" s="316"/>
      <c r="LLU17" s="316"/>
      <c r="LLV17" s="316"/>
      <c r="LLW17" s="316"/>
      <c r="LLX17" s="316"/>
      <c r="LLY17" s="316"/>
      <c r="LLZ17" s="316"/>
      <c r="LMA17" s="316"/>
      <c r="LMB17" s="316"/>
      <c r="LMC17" s="316"/>
      <c r="LMD17" s="316"/>
      <c r="LME17" s="316"/>
      <c r="LMF17" s="316"/>
      <c r="LMG17" s="316"/>
      <c r="LMH17" s="316"/>
      <c r="LMI17" s="316"/>
      <c r="LMJ17" s="316"/>
      <c r="LMK17" s="316"/>
      <c r="LML17" s="316"/>
      <c r="LMM17" s="316"/>
      <c r="LMN17" s="316"/>
      <c r="LMO17" s="316"/>
      <c r="LMP17" s="316"/>
      <c r="LMQ17" s="316"/>
      <c r="LMR17" s="316"/>
      <c r="LMS17" s="316"/>
      <c r="LMT17" s="316"/>
      <c r="LMU17" s="316"/>
      <c r="LMV17" s="316"/>
      <c r="LMW17" s="316"/>
      <c r="LMX17" s="316"/>
      <c r="LMY17" s="316"/>
      <c r="LMZ17" s="316"/>
      <c r="LNA17" s="316"/>
      <c r="LNB17" s="316"/>
      <c r="LNC17" s="316"/>
      <c r="LND17" s="316"/>
      <c r="LNE17" s="316"/>
      <c r="LNF17" s="316"/>
      <c r="LNG17" s="316"/>
      <c r="LNH17" s="316"/>
      <c r="LNI17" s="316"/>
      <c r="LNJ17" s="316"/>
      <c r="LNK17" s="316"/>
      <c r="LNL17" s="316"/>
      <c r="LNM17" s="316"/>
      <c r="LNN17" s="316"/>
      <c r="LNO17" s="316"/>
      <c r="LNP17" s="316"/>
      <c r="LNQ17" s="316"/>
      <c r="LNR17" s="316"/>
      <c r="LNS17" s="316"/>
      <c r="LNT17" s="316"/>
      <c r="LNU17" s="316"/>
      <c r="LNV17" s="316"/>
      <c r="LNW17" s="316"/>
      <c r="LNX17" s="316"/>
      <c r="LNY17" s="316"/>
      <c r="LNZ17" s="316"/>
      <c r="LOA17" s="316"/>
      <c r="LOB17" s="316"/>
      <c r="LOC17" s="316"/>
      <c r="LOD17" s="316"/>
      <c r="LOE17" s="316"/>
      <c r="LOF17" s="316"/>
      <c r="LOG17" s="316"/>
      <c r="LOH17" s="316"/>
      <c r="LOI17" s="316"/>
      <c r="LOJ17" s="316"/>
      <c r="LOK17" s="316"/>
      <c r="LOL17" s="316"/>
      <c r="LOM17" s="316"/>
      <c r="LON17" s="316"/>
      <c r="LOO17" s="316"/>
      <c r="LOP17" s="316"/>
      <c r="LOQ17" s="316"/>
      <c r="LOR17" s="316"/>
      <c r="LOS17" s="316"/>
      <c r="LOT17" s="316"/>
      <c r="LOU17" s="316"/>
      <c r="LOV17" s="316"/>
      <c r="LOW17" s="316"/>
      <c r="LOX17" s="316"/>
      <c r="LOY17" s="316"/>
      <c r="LOZ17" s="316"/>
      <c r="LPA17" s="316"/>
      <c r="LPB17" s="316"/>
      <c r="LPC17" s="316"/>
      <c r="LPD17" s="316"/>
      <c r="LPE17" s="316"/>
      <c r="LPF17" s="316"/>
      <c r="LPG17" s="316"/>
      <c r="LPH17" s="316"/>
      <c r="LPI17" s="316"/>
      <c r="LPJ17" s="316"/>
      <c r="LPK17" s="316"/>
      <c r="LPL17" s="316"/>
      <c r="LPM17" s="316"/>
      <c r="LPN17" s="316"/>
      <c r="LPO17" s="316"/>
      <c r="LPP17" s="316"/>
      <c r="LPQ17" s="316"/>
      <c r="LPR17" s="316"/>
      <c r="LPS17" s="316"/>
      <c r="LPT17" s="316"/>
      <c r="LPU17" s="316"/>
      <c r="LPV17" s="316"/>
      <c r="LPW17" s="316"/>
      <c r="LPX17" s="316"/>
      <c r="LPY17" s="316"/>
      <c r="LPZ17" s="316"/>
      <c r="LQA17" s="316"/>
      <c r="LQB17" s="316"/>
      <c r="LQC17" s="316"/>
      <c r="LQD17" s="316"/>
      <c r="LQE17" s="316"/>
      <c r="LQF17" s="316"/>
      <c r="LQG17" s="316"/>
      <c r="LQH17" s="316"/>
      <c r="LQI17" s="316"/>
      <c r="LQJ17" s="316"/>
      <c r="LQK17" s="316"/>
      <c r="LQL17" s="316"/>
      <c r="LQM17" s="316"/>
      <c r="LQN17" s="316"/>
      <c r="LQO17" s="316"/>
      <c r="LQP17" s="316"/>
      <c r="LQQ17" s="316"/>
      <c r="LQR17" s="316"/>
      <c r="LQS17" s="316"/>
      <c r="LQT17" s="316"/>
      <c r="LQU17" s="316"/>
      <c r="LQV17" s="316"/>
      <c r="LQW17" s="316"/>
      <c r="LQX17" s="316"/>
      <c r="LQY17" s="316"/>
      <c r="LQZ17" s="316"/>
      <c r="LRA17" s="316"/>
      <c r="LRB17" s="316"/>
      <c r="LRC17" s="316"/>
      <c r="LRD17" s="316"/>
      <c r="LRE17" s="316"/>
      <c r="LRF17" s="316"/>
      <c r="LRG17" s="316"/>
      <c r="LRH17" s="316"/>
      <c r="LRI17" s="316"/>
      <c r="LRJ17" s="316"/>
      <c r="LRK17" s="316"/>
      <c r="LRL17" s="316"/>
      <c r="LRM17" s="316"/>
      <c r="LRN17" s="316"/>
      <c r="LRO17" s="316"/>
      <c r="LRP17" s="316"/>
      <c r="LRQ17" s="316"/>
      <c r="LRR17" s="316"/>
      <c r="LRS17" s="316"/>
      <c r="LRT17" s="316"/>
      <c r="LRU17" s="316"/>
      <c r="LRV17" s="316"/>
      <c r="LRW17" s="316"/>
      <c r="LRX17" s="316"/>
      <c r="LRY17" s="316"/>
      <c r="LRZ17" s="316"/>
      <c r="LSA17" s="316"/>
      <c r="LSB17" s="316"/>
      <c r="LSC17" s="316"/>
      <c r="LSD17" s="316"/>
      <c r="LSE17" s="316"/>
      <c r="LSF17" s="316"/>
      <c r="LSG17" s="316"/>
      <c r="LSH17" s="316"/>
      <c r="LSI17" s="316"/>
      <c r="LSJ17" s="316"/>
      <c r="LSK17" s="316"/>
      <c r="LSL17" s="316"/>
      <c r="LSM17" s="316"/>
      <c r="LSN17" s="316"/>
      <c r="LSO17" s="316"/>
      <c r="LSP17" s="316"/>
      <c r="LSQ17" s="316"/>
      <c r="LSR17" s="316"/>
      <c r="LSS17" s="316"/>
      <c r="LST17" s="316"/>
      <c r="LSU17" s="316"/>
      <c r="LSV17" s="316"/>
      <c r="LSW17" s="316"/>
      <c r="LSX17" s="316"/>
      <c r="LSY17" s="316"/>
      <c r="LSZ17" s="316"/>
      <c r="LTA17" s="316"/>
      <c r="LTB17" s="316"/>
      <c r="LTC17" s="316"/>
      <c r="LTD17" s="316"/>
      <c r="LTE17" s="316"/>
      <c r="LTF17" s="316"/>
      <c r="LTG17" s="316"/>
      <c r="LTH17" s="316"/>
      <c r="LTI17" s="316"/>
      <c r="LTJ17" s="316"/>
      <c r="LTK17" s="316"/>
      <c r="LTL17" s="316"/>
      <c r="LTM17" s="316"/>
      <c r="LTN17" s="316"/>
      <c r="LTO17" s="316"/>
      <c r="LTP17" s="316"/>
      <c r="LTQ17" s="316"/>
      <c r="LTR17" s="316"/>
      <c r="LTS17" s="316"/>
      <c r="LTT17" s="316"/>
      <c r="LTU17" s="316"/>
      <c r="LTV17" s="316"/>
      <c r="LTW17" s="316"/>
      <c r="LTX17" s="316"/>
      <c r="LTY17" s="316"/>
      <c r="LTZ17" s="316"/>
      <c r="LUA17" s="316"/>
      <c r="LUB17" s="316"/>
      <c r="LUC17" s="316"/>
      <c r="LUD17" s="316"/>
      <c r="LUE17" s="316"/>
      <c r="LUF17" s="316"/>
      <c r="LUG17" s="316"/>
      <c r="LUH17" s="316"/>
      <c r="LUI17" s="316"/>
      <c r="LUJ17" s="316"/>
      <c r="LUK17" s="316"/>
      <c r="LUL17" s="316"/>
      <c r="LUM17" s="316"/>
      <c r="LUN17" s="316"/>
      <c r="LUO17" s="316"/>
      <c r="LUP17" s="316"/>
      <c r="LUQ17" s="316"/>
      <c r="LUR17" s="316"/>
      <c r="LUS17" s="316"/>
      <c r="LUT17" s="316"/>
      <c r="LUU17" s="316"/>
      <c r="LUV17" s="316"/>
      <c r="LUW17" s="316"/>
      <c r="LUX17" s="316"/>
      <c r="LUY17" s="316"/>
      <c r="LUZ17" s="316"/>
      <c r="LVA17" s="316"/>
      <c r="LVB17" s="316"/>
      <c r="LVC17" s="316"/>
      <c r="LVD17" s="316"/>
      <c r="LVE17" s="316"/>
      <c r="LVF17" s="316"/>
      <c r="LVG17" s="316"/>
      <c r="LVH17" s="316"/>
      <c r="LVI17" s="316"/>
      <c r="LVJ17" s="316"/>
      <c r="LVK17" s="316"/>
      <c r="LVL17" s="316"/>
      <c r="LVM17" s="316"/>
      <c r="LVN17" s="316"/>
      <c r="LVO17" s="316"/>
      <c r="LVP17" s="316"/>
      <c r="LVQ17" s="316"/>
      <c r="LVR17" s="316"/>
      <c r="LVS17" s="316"/>
      <c r="LVT17" s="316"/>
      <c r="LVU17" s="316"/>
      <c r="LVV17" s="316"/>
      <c r="LVW17" s="316"/>
      <c r="LVX17" s="316"/>
      <c r="LVY17" s="316"/>
      <c r="LVZ17" s="316"/>
      <c r="LWA17" s="316"/>
      <c r="LWB17" s="316"/>
      <c r="LWC17" s="316"/>
      <c r="LWD17" s="316"/>
      <c r="LWE17" s="316"/>
      <c r="LWF17" s="316"/>
      <c r="LWG17" s="316"/>
      <c r="LWH17" s="316"/>
      <c r="LWI17" s="316"/>
      <c r="LWJ17" s="316"/>
      <c r="LWK17" s="316"/>
      <c r="LWL17" s="316"/>
      <c r="LWM17" s="316"/>
      <c r="LWN17" s="316"/>
      <c r="LWO17" s="316"/>
      <c r="LWP17" s="316"/>
      <c r="LWQ17" s="316"/>
      <c r="LWR17" s="316"/>
      <c r="LWS17" s="316"/>
      <c r="LWT17" s="316"/>
      <c r="LWU17" s="316"/>
      <c r="LWV17" s="316"/>
      <c r="LWW17" s="316"/>
      <c r="LWX17" s="316"/>
      <c r="LWY17" s="316"/>
      <c r="LWZ17" s="316"/>
      <c r="LXA17" s="316"/>
      <c r="LXB17" s="316"/>
      <c r="LXC17" s="316"/>
      <c r="LXD17" s="316"/>
      <c r="LXE17" s="316"/>
      <c r="LXF17" s="316"/>
      <c r="LXG17" s="316"/>
      <c r="LXH17" s="316"/>
      <c r="LXI17" s="316"/>
      <c r="LXJ17" s="316"/>
      <c r="LXK17" s="316"/>
      <c r="LXL17" s="316"/>
      <c r="LXM17" s="316"/>
      <c r="LXN17" s="316"/>
      <c r="LXO17" s="316"/>
      <c r="LXP17" s="316"/>
      <c r="LXQ17" s="316"/>
      <c r="LXR17" s="316"/>
      <c r="LXS17" s="316"/>
      <c r="LXT17" s="316"/>
      <c r="LXU17" s="316"/>
      <c r="LXV17" s="316"/>
      <c r="LXW17" s="316"/>
      <c r="LXX17" s="316"/>
      <c r="LXY17" s="316"/>
      <c r="LXZ17" s="316"/>
      <c r="LYA17" s="316"/>
      <c r="LYB17" s="316"/>
      <c r="LYC17" s="316"/>
      <c r="LYD17" s="316"/>
      <c r="LYE17" s="316"/>
      <c r="LYF17" s="316"/>
      <c r="LYG17" s="316"/>
      <c r="LYH17" s="316"/>
      <c r="LYI17" s="316"/>
      <c r="LYJ17" s="316"/>
      <c r="LYK17" s="316"/>
      <c r="LYL17" s="316"/>
      <c r="LYM17" s="316"/>
      <c r="LYN17" s="316"/>
      <c r="LYO17" s="316"/>
      <c r="LYP17" s="316"/>
      <c r="LYQ17" s="316"/>
      <c r="LYR17" s="316"/>
      <c r="LYS17" s="316"/>
      <c r="LYT17" s="316"/>
      <c r="LYU17" s="316"/>
      <c r="LYV17" s="316"/>
      <c r="LYW17" s="316"/>
      <c r="LYX17" s="316"/>
      <c r="LYY17" s="316"/>
      <c r="LYZ17" s="316"/>
      <c r="LZA17" s="316"/>
      <c r="LZB17" s="316"/>
      <c r="LZC17" s="316"/>
      <c r="LZD17" s="316"/>
      <c r="LZE17" s="316"/>
      <c r="LZF17" s="316"/>
      <c r="LZG17" s="316"/>
      <c r="LZH17" s="316"/>
      <c r="LZI17" s="316"/>
      <c r="LZJ17" s="316"/>
      <c r="LZK17" s="316"/>
      <c r="LZL17" s="316"/>
      <c r="LZM17" s="316"/>
      <c r="LZN17" s="316"/>
      <c r="LZO17" s="316"/>
      <c r="LZP17" s="316"/>
      <c r="LZQ17" s="316"/>
      <c r="LZR17" s="316"/>
      <c r="LZS17" s="316"/>
      <c r="LZT17" s="316"/>
      <c r="LZU17" s="316"/>
      <c r="LZV17" s="316"/>
      <c r="LZW17" s="316"/>
      <c r="LZX17" s="316"/>
      <c r="LZY17" s="316"/>
      <c r="LZZ17" s="316"/>
      <c r="MAA17" s="316"/>
      <c r="MAB17" s="316"/>
      <c r="MAC17" s="316"/>
      <c r="MAD17" s="316"/>
      <c r="MAE17" s="316"/>
      <c r="MAF17" s="316"/>
      <c r="MAG17" s="316"/>
      <c r="MAH17" s="316"/>
      <c r="MAI17" s="316"/>
      <c r="MAJ17" s="316"/>
      <c r="MAK17" s="316"/>
      <c r="MAL17" s="316"/>
      <c r="MAM17" s="316"/>
      <c r="MAN17" s="316"/>
      <c r="MAO17" s="316"/>
      <c r="MAP17" s="316"/>
      <c r="MAQ17" s="316"/>
      <c r="MAR17" s="316"/>
      <c r="MAS17" s="316"/>
      <c r="MAT17" s="316"/>
      <c r="MAU17" s="316"/>
      <c r="MAV17" s="316"/>
      <c r="MAW17" s="316"/>
      <c r="MAX17" s="316"/>
      <c r="MAY17" s="316"/>
      <c r="MAZ17" s="316"/>
      <c r="MBA17" s="316"/>
      <c r="MBB17" s="316"/>
      <c r="MBC17" s="316"/>
      <c r="MBD17" s="316"/>
      <c r="MBE17" s="316"/>
      <c r="MBF17" s="316"/>
      <c r="MBG17" s="316"/>
      <c r="MBH17" s="316"/>
      <c r="MBI17" s="316"/>
      <c r="MBJ17" s="316"/>
      <c r="MBK17" s="316"/>
      <c r="MBL17" s="316"/>
      <c r="MBM17" s="316"/>
      <c r="MBN17" s="316"/>
      <c r="MBO17" s="316"/>
      <c r="MBP17" s="316"/>
      <c r="MBQ17" s="316"/>
      <c r="MBR17" s="316"/>
      <c r="MBS17" s="316"/>
      <c r="MBT17" s="316"/>
      <c r="MBU17" s="316"/>
      <c r="MBV17" s="316"/>
      <c r="MBW17" s="316"/>
      <c r="MBX17" s="316"/>
      <c r="MBY17" s="316"/>
      <c r="MBZ17" s="316"/>
      <c r="MCA17" s="316"/>
      <c r="MCB17" s="316"/>
      <c r="MCC17" s="316"/>
      <c r="MCD17" s="316"/>
      <c r="MCE17" s="316"/>
      <c r="MCF17" s="316"/>
      <c r="MCG17" s="316"/>
      <c r="MCH17" s="316"/>
      <c r="MCI17" s="316"/>
      <c r="MCJ17" s="316"/>
      <c r="MCK17" s="316"/>
      <c r="MCL17" s="316"/>
      <c r="MCM17" s="316"/>
      <c r="MCN17" s="316"/>
      <c r="MCO17" s="316"/>
      <c r="MCP17" s="316"/>
      <c r="MCQ17" s="316"/>
      <c r="MCR17" s="316"/>
      <c r="MCS17" s="316"/>
      <c r="MCT17" s="316"/>
      <c r="MCU17" s="316"/>
      <c r="MCV17" s="316"/>
      <c r="MCW17" s="316"/>
      <c r="MCX17" s="316"/>
      <c r="MCY17" s="316"/>
      <c r="MCZ17" s="316"/>
      <c r="MDA17" s="316"/>
      <c r="MDB17" s="316"/>
      <c r="MDC17" s="316"/>
      <c r="MDD17" s="316"/>
      <c r="MDE17" s="316"/>
      <c r="MDF17" s="316"/>
      <c r="MDG17" s="316"/>
      <c r="MDH17" s="316"/>
      <c r="MDI17" s="316"/>
      <c r="MDJ17" s="316"/>
      <c r="MDK17" s="316"/>
      <c r="MDL17" s="316"/>
      <c r="MDM17" s="316"/>
      <c r="MDN17" s="316"/>
      <c r="MDO17" s="316"/>
      <c r="MDP17" s="316"/>
      <c r="MDQ17" s="316"/>
      <c r="MDR17" s="316"/>
      <c r="MDS17" s="316"/>
      <c r="MDT17" s="316"/>
      <c r="MDU17" s="316"/>
      <c r="MDV17" s="316"/>
      <c r="MDW17" s="316"/>
      <c r="MDX17" s="316"/>
      <c r="MDY17" s="316"/>
      <c r="MDZ17" s="316"/>
      <c r="MEA17" s="316"/>
      <c r="MEB17" s="316"/>
      <c r="MEC17" s="316"/>
      <c r="MED17" s="316"/>
      <c r="MEE17" s="316"/>
      <c r="MEF17" s="316"/>
      <c r="MEG17" s="316"/>
      <c r="MEH17" s="316"/>
      <c r="MEI17" s="316"/>
      <c r="MEJ17" s="316"/>
      <c r="MEK17" s="316"/>
      <c r="MEL17" s="316"/>
      <c r="MEM17" s="316"/>
      <c r="MEN17" s="316"/>
      <c r="MEO17" s="316"/>
      <c r="MEP17" s="316"/>
      <c r="MEQ17" s="316"/>
      <c r="MER17" s="316"/>
      <c r="MES17" s="316"/>
      <c r="MET17" s="316"/>
      <c r="MEU17" s="316"/>
      <c r="MEV17" s="316"/>
      <c r="MEW17" s="316"/>
      <c r="MEX17" s="316"/>
      <c r="MEY17" s="316"/>
      <c r="MEZ17" s="316"/>
      <c r="MFA17" s="316"/>
      <c r="MFB17" s="316"/>
      <c r="MFC17" s="316"/>
      <c r="MFD17" s="316"/>
      <c r="MFE17" s="316"/>
      <c r="MFF17" s="316"/>
      <c r="MFG17" s="316"/>
      <c r="MFH17" s="316"/>
      <c r="MFI17" s="316"/>
      <c r="MFJ17" s="316"/>
      <c r="MFK17" s="316"/>
      <c r="MFL17" s="316"/>
      <c r="MFM17" s="316"/>
      <c r="MFN17" s="316"/>
      <c r="MFO17" s="316"/>
      <c r="MFP17" s="316"/>
      <c r="MFQ17" s="316"/>
      <c r="MFR17" s="316"/>
      <c r="MFS17" s="316"/>
      <c r="MFT17" s="316"/>
      <c r="MFU17" s="316"/>
      <c r="MFV17" s="316"/>
      <c r="MFW17" s="316"/>
      <c r="MFX17" s="316"/>
      <c r="MFY17" s="316"/>
      <c r="MFZ17" s="316"/>
      <c r="MGA17" s="316"/>
      <c r="MGB17" s="316"/>
      <c r="MGC17" s="316"/>
      <c r="MGD17" s="316"/>
      <c r="MGE17" s="316"/>
      <c r="MGF17" s="316"/>
      <c r="MGG17" s="316"/>
      <c r="MGH17" s="316"/>
      <c r="MGI17" s="316"/>
      <c r="MGJ17" s="316"/>
      <c r="MGK17" s="316"/>
      <c r="MGL17" s="316"/>
      <c r="MGM17" s="316"/>
      <c r="MGN17" s="316"/>
      <c r="MGO17" s="316"/>
      <c r="MGP17" s="316"/>
      <c r="MGQ17" s="316"/>
      <c r="MGR17" s="316"/>
      <c r="MGS17" s="316"/>
      <c r="MGT17" s="316"/>
      <c r="MGU17" s="316"/>
      <c r="MGV17" s="316"/>
      <c r="MGW17" s="316"/>
      <c r="MGX17" s="316"/>
      <c r="MGY17" s="316"/>
      <c r="MGZ17" s="316"/>
      <c r="MHA17" s="316"/>
      <c r="MHB17" s="316"/>
      <c r="MHC17" s="316"/>
      <c r="MHD17" s="316"/>
      <c r="MHE17" s="316"/>
      <c r="MHF17" s="316"/>
      <c r="MHG17" s="316"/>
      <c r="MHH17" s="316"/>
      <c r="MHI17" s="316"/>
      <c r="MHJ17" s="316"/>
      <c r="MHK17" s="316"/>
      <c r="MHL17" s="316"/>
      <c r="MHM17" s="316"/>
      <c r="MHN17" s="316"/>
      <c r="MHO17" s="316"/>
      <c r="MHP17" s="316"/>
      <c r="MHQ17" s="316"/>
      <c r="MHR17" s="316"/>
      <c r="MHS17" s="316"/>
      <c r="MHT17" s="316"/>
      <c r="MHU17" s="316"/>
      <c r="MHV17" s="316"/>
      <c r="MHW17" s="316"/>
      <c r="MHX17" s="316"/>
      <c r="MHY17" s="316"/>
      <c r="MHZ17" s="316"/>
      <c r="MIA17" s="316"/>
      <c r="MIB17" s="316"/>
      <c r="MIC17" s="316"/>
      <c r="MID17" s="316"/>
      <c r="MIE17" s="316"/>
      <c r="MIF17" s="316"/>
      <c r="MIG17" s="316"/>
      <c r="MIH17" s="316"/>
      <c r="MII17" s="316"/>
      <c r="MIJ17" s="316"/>
      <c r="MIK17" s="316"/>
      <c r="MIL17" s="316"/>
      <c r="MIM17" s="316"/>
      <c r="MIN17" s="316"/>
      <c r="MIO17" s="316"/>
      <c r="MIP17" s="316"/>
      <c r="MIQ17" s="316"/>
      <c r="MIR17" s="316"/>
      <c r="MIS17" s="316"/>
      <c r="MIT17" s="316"/>
      <c r="MIU17" s="316"/>
      <c r="MIV17" s="316"/>
      <c r="MIW17" s="316"/>
      <c r="MIX17" s="316"/>
      <c r="MIY17" s="316"/>
      <c r="MIZ17" s="316"/>
      <c r="MJA17" s="316"/>
      <c r="MJB17" s="316"/>
      <c r="MJC17" s="316"/>
      <c r="MJD17" s="316"/>
      <c r="MJE17" s="316"/>
      <c r="MJF17" s="316"/>
      <c r="MJG17" s="316"/>
      <c r="MJH17" s="316"/>
      <c r="MJI17" s="316"/>
      <c r="MJJ17" s="316"/>
      <c r="MJK17" s="316"/>
      <c r="MJL17" s="316"/>
      <c r="MJM17" s="316"/>
      <c r="MJN17" s="316"/>
      <c r="MJO17" s="316"/>
      <c r="MJP17" s="316"/>
      <c r="MJQ17" s="316"/>
      <c r="MJR17" s="316"/>
      <c r="MJS17" s="316"/>
      <c r="MJT17" s="316"/>
      <c r="MJU17" s="316"/>
      <c r="MJV17" s="316"/>
      <c r="MJW17" s="316"/>
      <c r="MJX17" s="316"/>
      <c r="MJY17" s="316"/>
      <c r="MJZ17" s="316"/>
      <c r="MKA17" s="316"/>
      <c r="MKB17" s="316"/>
      <c r="MKC17" s="316"/>
      <c r="MKD17" s="316"/>
      <c r="MKE17" s="316"/>
      <c r="MKF17" s="316"/>
      <c r="MKG17" s="316"/>
      <c r="MKH17" s="316"/>
      <c r="MKI17" s="316"/>
      <c r="MKJ17" s="316"/>
      <c r="MKK17" s="316"/>
      <c r="MKL17" s="316"/>
      <c r="MKM17" s="316"/>
      <c r="MKN17" s="316"/>
      <c r="MKO17" s="316"/>
      <c r="MKP17" s="316"/>
      <c r="MKQ17" s="316"/>
      <c r="MKR17" s="316"/>
      <c r="MKS17" s="316"/>
      <c r="MKT17" s="316"/>
      <c r="MKU17" s="316"/>
      <c r="MKV17" s="316"/>
      <c r="MKW17" s="316"/>
      <c r="MKX17" s="316"/>
      <c r="MKY17" s="316"/>
      <c r="MKZ17" s="316"/>
      <c r="MLA17" s="316"/>
      <c r="MLB17" s="316"/>
      <c r="MLC17" s="316"/>
      <c r="MLD17" s="316"/>
      <c r="MLE17" s="316"/>
      <c r="MLF17" s="316"/>
      <c r="MLG17" s="316"/>
      <c r="MLH17" s="316"/>
      <c r="MLI17" s="316"/>
      <c r="MLJ17" s="316"/>
      <c r="MLK17" s="316"/>
      <c r="MLL17" s="316"/>
      <c r="MLM17" s="316"/>
      <c r="MLN17" s="316"/>
      <c r="MLO17" s="316"/>
      <c r="MLP17" s="316"/>
      <c r="MLQ17" s="316"/>
      <c r="MLR17" s="316"/>
      <c r="MLS17" s="316"/>
      <c r="MLT17" s="316"/>
      <c r="MLU17" s="316"/>
      <c r="MLV17" s="316"/>
      <c r="MLW17" s="316"/>
      <c r="MLX17" s="316"/>
      <c r="MLY17" s="316"/>
      <c r="MLZ17" s="316"/>
      <c r="MMA17" s="316"/>
      <c r="MMB17" s="316"/>
      <c r="MMC17" s="316"/>
      <c r="MMD17" s="316"/>
      <c r="MME17" s="316"/>
      <c r="MMF17" s="316"/>
      <c r="MMG17" s="316"/>
      <c r="MMH17" s="316"/>
      <c r="MMI17" s="316"/>
      <c r="MMJ17" s="316"/>
      <c r="MMK17" s="316"/>
      <c r="MML17" s="316"/>
      <c r="MMM17" s="316"/>
      <c r="MMN17" s="316"/>
      <c r="MMO17" s="316"/>
      <c r="MMP17" s="316"/>
      <c r="MMQ17" s="316"/>
      <c r="MMR17" s="316"/>
      <c r="MMS17" s="316"/>
      <c r="MMT17" s="316"/>
      <c r="MMU17" s="316"/>
      <c r="MMV17" s="316"/>
      <c r="MMW17" s="316"/>
      <c r="MMX17" s="316"/>
      <c r="MMY17" s="316"/>
      <c r="MMZ17" s="316"/>
      <c r="MNA17" s="316"/>
      <c r="MNB17" s="316"/>
      <c r="MNC17" s="316"/>
      <c r="MND17" s="316"/>
      <c r="MNE17" s="316"/>
      <c r="MNF17" s="316"/>
      <c r="MNG17" s="316"/>
      <c r="MNH17" s="316"/>
      <c r="MNI17" s="316"/>
      <c r="MNJ17" s="316"/>
      <c r="MNK17" s="316"/>
      <c r="MNL17" s="316"/>
      <c r="MNM17" s="316"/>
      <c r="MNN17" s="316"/>
      <c r="MNO17" s="316"/>
      <c r="MNP17" s="316"/>
      <c r="MNQ17" s="316"/>
      <c r="MNR17" s="316"/>
      <c r="MNS17" s="316"/>
      <c r="MNT17" s="316"/>
      <c r="MNU17" s="316"/>
      <c r="MNV17" s="316"/>
      <c r="MNW17" s="316"/>
      <c r="MNX17" s="316"/>
      <c r="MNY17" s="316"/>
      <c r="MNZ17" s="316"/>
      <c r="MOA17" s="316"/>
      <c r="MOB17" s="316"/>
      <c r="MOC17" s="316"/>
      <c r="MOD17" s="316"/>
      <c r="MOE17" s="316"/>
      <c r="MOF17" s="316"/>
      <c r="MOG17" s="316"/>
      <c r="MOH17" s="316"/>
      <c r="MOI17" s="316"/>
      <c r="MOJ17" s="316"/>
      <c r="MOK17" s="316"/>
      <c r="MOL17" s="316"/>
      <c r="MOM17" s="316"/>
      <c r="MON17" s="316"/>
      <c r="MOO17" s="316"/>
      <c r="MOP17" s="316"/>
      <c r="MOQ17" s="316"/>
      <c r="MOR17" s="316"/>
      <c r="MOS17" s="316"/>
      <c r="MOT17" s="316"/>
      <c r="MOU17" s="316"/>
      <c r="MOV17" s="316"/>
      <c r="MOW17" s="316"/>
      <c r="MOX17" s="316"/>
      <c r="MOY17" s="316"/>
      <c r="MOZ17" s="316"/>
      <c r="MPA17" s="316"/>
      <c r="MPB17" s="316"/>
      <c r="MPC17" s="316"/>
      <c r="MPD17" s="316"/>
      <c r="MPE17" s="316"/>
      <c r="MPF17" s="316"/>
      <c r="MPG17" s="316"/>
      <c r="MPH17" s="316"/>
      <c r="MPI17" s="316"/>
      <c r="MPJ17" s="316"/>
      <c r="MPK17" s="316"/>
      <c r="MPL17" s="316"/>
      <c r="MPM17" s="316"/>
      <c r="MPN17" s="316"/>
      <c r="MPO17" s="316"/>
      <c r="MPP17" s="316"/>
      <c r="MPQ17" s="316"/>
      <c r="MPR17" s="316"/>
      <c r="MPS17" s="316"/>
      <c r="MPT17" s="316"/>
      <c r="MPU17" s="316"/>
      <c r="MPV17" s="316"/>
      <c r="MPW17" s="316"/>
      <c r="MPX17" s="316"/>
      <c r="MPY17" s="316"/>
      <c r="MPZ17" s="316"/>
      <c r="MQA17" s="316"/>
      <c r="MQB17" s="316"/>
      <c r="MQC17" s="316"/>
      <c r="MQD17" s="316"/>
      <c r="MQE17" s="316"/>
      <c r="MQF17" s="316"/>
      <c r="MQG17" s="316"/>
      <c r="MQH17" s="316"/>
      <c r="MQI17" s="316"/>
      <c r="MQJ17" s="316"/>
      <c r="MQK17" s="316"/>
      <c r="MQL17" s="316"/>
      <c r="MQM17" s="316"/>
      <c r="MQN17" s="316"/>
      <c r="MQO17" s="316"/>
      <c r="MQP17" s="316"/>
      <c r="MQQ17" s="316"/>
      <c r="MQR17" s="316"/>
      <c r="MQS17" s="316"/>
      <c r="MQT17" s="316"/>
      <c r="MQU17" s="316"/>
      <c r="MQV17" s="316"/>
      <c r="MQW17" s="316"/>
      <c r="MQX17" s="316"/>
      <c r="MQY17" s="316"/>
      <c r="MQZ17" s="316"/>
      <c r="MRA17" s="316"/>
      <c r="MRB17" s="316"/>
      <c r="MRC17" s="316"/>
      <c r="MRD17" s="316"/>
      <c r="MRE17" s="316"/>
      <c r="MRF17" s="316"/>
      <c r="MRG17" s="316"/>
      <c r="MRH17" s="316"/>
      <c r="MRI17" s="316"/>
      <c r="MRJ17" s="316"/>
      <c r="MRK17" s="316"/>
      <c r="MRL17" s="316"/>
      <c r="MRM17" s="316"/>
      <c r="MRN17" s="316"/>
      <c r="MRO17" s="316"/>
      <c r="MRP17" s="316"/>
      <c r="MRQ17" s="316"/>
      <c r="MRR17" s="316"/>
      <c r="MRS17" s="316"/>
      <c r="MRT17" s="316"/>
      <c r="MRU17" s="316"/>
      <c r="MRV17" s="316"/>
      <c r="MRW17" s="316"/>
      <c r="MRX17" s="316"/>
      <c r="MRY17" s="316"/>
      <c r="MRZ17" s="316"/>
      <c r="MSA17" s="316"/>
      <c r="MSB17" s="316"/>
      <c r="MSC17" s="316"/>
      <c r="MSD17" s="316"/>
      <c r="MSE17" s="316"/>
      <c r="MSF17" s="316"/>
      <c r="MSG17" s="316"/>
      <c r="MSH17" s="316"/>
      <c r="MSI17" s="316"/>
      <c r="MSJ17" s="316"/>
      <c r="MSK17" s="316"/>
      <c r="MSL17" s="316"/>
      <c r="MSM17" s="316"/>
      <c r="MSN17" s="316"/>
      <c r="MSO17" s="316"/>
      <c r="MSP17" s="316"/>
      <c r="MSQ17" s="316"/>
      <c r="MSR17" s="316"/>
      <c r="MSS17" s="316"/>
      <c r="MST17" s="316"/>
      <c r="MSU17" s="316"/>
      <c r="MSV17" s="316"/>
      <c r="MSW17" s="316"/>
      <c r="MSX17" s="316"/>
      <c r="MSY17" s="316"/>
      <c r="MSZ17" s="316"/>
      <c r="MTA17" s="316"/>
      <c r="MTB17" s="316"/>
      <c r="MTC17" s="316"/>
      <c r="MTD17" s="316"/>
      <c r="MTE17" s="316"/>
      <c r="MTF17" s="316"/>
      <c r="MTG17" s="316"/>
      <c r="MTH17" s="316"/>
      <c r="MTI17" s="316"/>
      <c r="MTJ17" s="316"/>
      <c r="MTK17" s="316"/>
      <c r="MTL17" s="316"/>
      <c r="MTM17" s="316"/>
      <c r="MTN17" s="316"/>
      <c r="MTO17" s="316"/>
      <c r="MTP17" s="316"/>
      <c r="MTQ17" s="316"/>
      <c r="MTR17" s="316"/>
      <c r="MTS17" s="316"/>
      <c r="MTT17" s="316"/>
      <c r="MTU17" s="316"/>
      <c r="MTV17" s="316"/>
      <c r="MTW17" s="316"/>
      <c r="MTX17" s="316"/>
      <c r="MTY17" s="316"/>
      <c r="MTZ17" s="316"/>
      <c r="MUA17" s="316"/>
      <c r="MUB17" s="316"/>
      <c r="MUC17" s="316"/>
      <c r="MUD17" s="316"/>
      <c r="MUE17" s="316"/>
      <c r="MUF17" s="316"/>
      <c r="MUG17" s="316"/>
      <c r="MUH17" s="316"/>
      <c r="MUI17" s="316"/>
      <c r="MUJ17" s="316"/>
      <c r="MUK17" s="316"/>
      <c r="MUL17" s="316"/>
      <c r="MUM17" s="316"/>
      <c r="MUN17" s="316"/>
      <c r="MUO17" s="316"/>
      <c r="MUP17" s="316"/>
      <c r="MUQ17" s="316"/>
      <c r="MUR17" s="316"/>
      <c r="MUS17" s="316"/>
      <c r="MUT17" s="316"/>
      <c r="MUU17" s="316"/>
      <c r="MUV17" s="316"/>
      <c r="MUW17" s="316"/>
      <c r="MUX17" s="316"/>
      <c r="MUY17" s="316"/>
      <c r="MUZ17" s="316"/>
      <c r="MVA17" s="316"/>
      <c r="MVB17" s="316"/>
      <c r="MVC17" s="316"/>
      <c r="MVD17" s="316"/>
      <c r="MVE17" s="316"/>
      <c r="MVF17" s="316"/>
      <c r="MVG17" s="316"/>
      <c r="MVH17" s="316"/>
      <c r="MVI17" s="316"/>
      <c r="MVJ17" s="316"/>
      <c r="MVK17" s="316"/>
      <c r="MVL17" s="316"/>
      <c r="MVM17" s="316"/>
      <c r="MVN17" s="316"/>
      <c r="MVO17" s="316"/>
      <c r="MVP17" s="316"/>
      <c r="MVQ17" s="316"/>
      <c r="MVR17" s="316"/>
      <c r="MVS17" s="316"/>
      <c r="MVT17" s="316"/>
      <c r="MVU17" s="316"/>
      <c r="MVV17" s="316"/>
      <c r="MVW17" s="316"/>
      <c r="MVX17" s="316"/>
      <c r="MVY17" s="316"/>
      <c r="MVZ17" s="316"/>
      <c r="MWA17" s="316"/>
      <c r="MWB17" s="316"/>
      <c r="MWC17" s="316"/>
      <c r="MWD17" s="316"/>
      <c r="MWE17" s="316"/>
      <c r="MWF17" s="316"/>
      <c r="MWG17" s="316"/>
      <c r="MWH17" s="316"/>
      <c r="MWI17" s="316"/>
      <c r="MWJ17" s="316"/>
      <c r="MWK17" s="316"/>
      <c r="MWL17" s="316"/>
      <c r="MWM17" s="316"/>
      <c r="MWN17" s="316"/>
      <c r="MWO17" s="316"/>
      <c r="MWP17" s="316"/>
      <c r="MWQ17" s="316"/>
      <c r="MWR17" s="316"/>
      <c r="MWS17" s="316"/>
      <c r="MWT17" s="316"/>
      <c r="MWU17" s="316"/>
      <c r="MWV17" s="316"/>
      <c r="MWW17" s="316"/>
      <c r="MWX17" s="316"/>
      <c r="MWY17" s="316"/>
      <c r="MWZ17" s="316"/>
      <c r="MXA17" s="316"/>
      <c r="MXB17" s="316"/>
      <c r="MXC17" s="316"/>
      <c r="MXD17" s="316"/>
      <c r="MXE17" s="316"/>
      <c r="MXF17" s="316"/>
      <c r="MXG17" s="316"/>
      <c r="MXH17" s="316"/>
      <c r="MXI17" s="316"/>
      <c r="MXJ17" s="316"/>
      <c r="MXK17" s="316"/>
      <c r="MXL17" s="316"/>
      <c r="MXM17" s="316"/>
      <c r="MXN17" s="316"/>
      <c r="MXO17" s="316"/>
      <c r="MXP17" s="316"/>
      <c r="MXQ17" s="316"/>
      <c r="MXR17" s="316"/>
      <c r="MXS17" s="316"/>
      <c r="MXT17" s="316"/>
      <c r="MXU17" s="316"/>
      <c r="MXV17" s="316"/>
      <c r="MXW17" s="316"/>
      <c r="MXX17" s="316"/>
      <c r="MXY17" s="316"/>
      <c r="MXZ17" s="316"/>
      <c r="MYA17" s="316"/>
      <c r="MYB17" s="316"/>
      <c r="MYC17" s="316"/>
      <c r="MYD17" s="316"/>
      <c r="MYE17" s="316"/>
      <c r="MYF17" s="316"/>
      <c r="MYG17" s="316"/>
      <c r="MYH17" s="316"/>
      <c r="MYI17" s="316"/>
      <c r="MYJ17" s="316"/>
      <c r="MYK17" s="316"/>
      <c r="MYL17" s="316"/>
      <c r="MYM17" s="316"/>
      <c r="MYN17" s="316"/>
      <c r="MYO17" s="316"/>
      <c r="MYP17" s="316"/>
      <c r="MYQ17" s="316"/>
      <c r="MYR17" s="316"/>
      <c r="MYS17" s="316"/>
      <c r="MYT17" s="316"/>
      <c r="MYU17" s="316"/>
      <c r="MYV17" s="316"/>
      <c r="MYW17" s="316"/>
      <c r="MYX17" s="316"/>
      <c r="MYY17" s="316"/>
      <c r="MYZ17" s="316"/>
      <c r="MZA17" s="316"/>
      <c r="MZB17" s="316"/>
      <c r="MZC17" s="316"/>
      <c r="MZD17" s="316"/>
      <c r="MZE17" s="316"/>
      <c r="MZF17" s="316"/>
      <c r="MZG17" s="316"/>
      <c r="MZH17" s="316"/>
      <c r="MZI17" s="316"/>
      <c r="MZJ17" s="316"/>
      <c r="MZK17" s="316"/>
      <c r="MZL17" s="316"/>
      <c r="MZM17" s="316"/>
      <c r="MZN17" s="316"/>
      <c r="MZO17" s="316"/>
      <c r="MZP17" s="316"/>
      <c r="MZQ17" s="316"/>
      <c r="MZR17" s="316"/>
      <c r="MZS17" s="316"/>
      <c r="MZT17" s="316"/>
      <c r="MZU17" s="316"/>
      <c r="MZV17" s="316"/>
      <c r="MZW17" s="316"/>
      <c r="MZX17" s="316"/>
      <c r="MZY17" s="316"/>
      <c r="MZZ17" s="316"/>
      <c r="NAA17" s="316"/>
      <c r="NAB17" s="316"/>
      <c r="NAC17" s="316"/>
      <c r="NAD17" s="316"/>
      <c r="NAE17" s="316"/>
      <c r="NAF17" s="316"/>
      <c r="NAG17" s="316"/>
      <c r="NAH17" s="316"/>
      <c r="NAI17" s="316"/>
      <c r="NAJ17" s="316"/>
      <c r="NAK17" s="316"/>
      <c r="NAL17" s="316"/>
      <c r="NAM17" s="316"/>
      <c r="NAN17" s="316"/>
      <c r="NAO17" s="316"/>
      <c r="NAP17" s="316"/>
      <c r="NAQ17" s="316"/>
      <c r="NAR17" s="316"/>
      <c r="NAS17" s="316"/>
      <c r="NAT17" s="316"/>
      <c r="NAU17" s="316"/>
      <c r="NAV17" s="316"/>
      <c r="NAW17" s="316"/>
      <c r="NAX17" s="316"/>
      <c r="NAY17" s="316"/>
      <c r="NAZ17" s="316"/>
      <c r="NBA17" s="316"/>
      <c r="NBB17" s="316"/>
      <c r="NBC17" s="316"/>
      <c r="NBD17" s="316"/>
      <c r="NBE17" s="316"/>
      <c r="NBF17" s="316"/>
      <c r="NBG17" s="316"/>
      <c r="NBH17" s="316"/>
      <c r="NBI17" s="316"/>
      <c r="NBJ17" s="316"/>
      <c r="NBK17" s="316"/>
      <c r="NBL17" s="316"/>
      <c r="NBM17" s="316"/>
      <c r="NBN17" s="316"/>
      <c r="NBO17" s="316"/>
      <c r="NBP17" s="316"/>
      <c r="NBQ17" s="316"/>
      <c r="NBR17" s="316"/>
      <c r="NBS17" s="316"/>
      <c r="NBT17" s="316"/>
      <c r="NBU17" s="316"/>
      <c r="NBV17" s="316"/>
      <c r="NBW17" s="316"/>
      <c r="NBX17" s="316"/>
      <c r="NBY17" s="316"/>
      <c r="NBZ17" s="316"/>
      <c r="NCA17" s="316"/>
      <c r="NCB17" s="316"/>
      <c r="NCC17" s="316"/>
      <c r="NCD17" s="316"/>
      <c r="NCE17" s="316"/>
      <c r="NCF17" s="316"/>
      <c r="NCG17" s="316"/>
      <c r="NCH17" s="316"/>
      <c r="NCI17" s="316"/>
      <c r="NCJ17" s="316"/>
      <c r="NCK17" s="316"/>
      <c r="NCL17" s="316"/>
      <c r="NCM17" s="316"/>
      <c r="NCN17" s="316"/>
      <c r="NCO17" s="316"/>
      <c r="NCP17" s="316"/>
      <c r="NCQ17" s="316"/>
      <c r="NCR17" s="316"/>
      <c r="NCS17" s="316"/>
      <c r="NCT17" s="316"/>
      <c r="NCU17" s="316"/>
      <c r="NCV17" s="316"/>
      <c r="NCW17" s="316"/>
      <c r="NCX17" s="316"/>
      <c r="NCY17" s="316"/>
      <c r="NCZ17" s="316"/>
      <c r="NDA17" s="316"/>
      <c r="NDB17" s="316"/>
      <c r="NDC17" s="316"/>
      <c r="NDD17" s="316"/>
      <c r="NDE17" s="316"/>
      <c r="NDF17" s="316"/>
      <c r="NDG17" s="316"/>
      <c r="NDH17" s="316"/>
      <c r="NDI17" s="316"/>
      <c r="NDJ17" s="316"/>
      <c r="NDK17" s="316"/>
      <c r="NDL17" s="316"/>
      <c r="NDM17" s="316"/>
      <c r="NDN17" s="316"/>
      <c r="NDO17" s="316"/>
      <c r="NDP17" s="316"/>
      <c r="NDQ17" s="316"/>
      <c r="NDR17" s="316"/>
      <c r="NDS17" s="316"/>
      <c r="NDT17" s="316"/>
      <c r="NDU17" s="316"/>
      <c r="NDV17" s="316"/>
      <c r="NDW17" s="316"/>
      <c r="NDX17" s="316"/>
      <c r="NDY17" s="316"/>
      <c r="NDZ17" s="316"/>
      <c r="NEA17" s="316"/>
      <c r="NEB17" s="316"/>
      <c r="NEC17" s="316"/>
      <c r="NED17" s="316"/>
      <c r="NEE17" s="316"/>
      <c r="NEF17" s="316"/>
      <c r="NEG17" s="316"/>
      <c r="NEH17" s="316"/>
      <c r="NEI17" s="316"/>
      <c r="NEJ17" s="316"/>
      <c r="NEK17" s="316"/>
      <c r="NEL17" s="316"/>
      <c r="NEM17" s="316"/>
      <c r="NEN17" s="316"/>
      <c r="NEO17" s="316"/>
      <c r="NEP17" s="316"/>
      <c r="NEQ17" s="316"/>
      <c r="NER17" s="316"/>
      <c r="NES17" s="316"/>
      <c r="NET17" s="316"/>
      <c r="NEU17" s="316"/>
      <c r="NEV17" s="316"/>
      <c r="NEW17" s="316"/>
      <c r="NEX17" s="316"/>
      <c r="NEY17" s="316"/>
      <c r="NEZ17" s="316"/>
      <c r="NFA17" s="316"/>
      <c r="NFB17" s="316"/>
      <c r="NFC17" s="316"/>
      <c r="NFD17" s="316"/>
      <c r="NFE17" s="316"/>
      <c r="NFF17" s="316"/>
      <c r="NFG17" s="316"/>
      <c r="NFH17" s="316"/>
      <c r="NFI17" s="316"/>
      <c r="NFJ17" s="316"/>
      <c r="NFK17" s="316"/>
      <c r="NFL17" s="316"/>
      <c r="NFM17" s="316"/>
      <c r="NFN17" s="316"/>
      <c r="NFO17" s="316"/>
      <c r="NFP17" s="316"/>
      <c r="NFQ17" s="316"/>
      <c r="NFR17" s="316"/>
      <c r="NFS17" s="316"/>
      <c r="NFT17" s="316"/>
      <c r="NFU17" s="316"/>
      <c r="NFV17" s="316"/>
      <c r="NFW17" s="316"/>
      <c r="NFX17" s="316"/>
      <c r="NFY17" s="316"/>
      <c r="NFZ17" s="316"/>
      <c r="NGA17" s="316"/>
      <c r="NGB17" s="316"/>
      <c r="NGC17" s="316"/>
      <c r="NGD17" s="316"/>
      <c r="NGE17" s="316"/>
      <c r="NGF17" s="316"/>
      <c r="NGG17" s="316"/>
      <c r="NGH17" s="316"/>
      <c r="NGI17" s="316"/>
      <c r="NGJ17" s="316"/>
      <c r="NGK17" s="316"/>
      <c r="NGL17" s="316"/>
      <c r="NGM17" s="316"/>
      <c r="NGN17" s="316"/>
      <c r="NGO17" s="316"/>
      <c r="NGP17" s="316"/>
      <c r="NGQ17" s="316"/>
      <c r="NGR17" s="316"/>
      <c r="NGS17" s="316"/>
      <c r="NGT17" s="316"/>
      <c r="NGU17" s="316"/>
      <c r="NGV17" s="316"/>
      <c r="NGW17" s="316"/>
      <c r="NGX17" s="316"/>
      <c r="NGY17" s="316"/>
      <c r="NGZ17" s="316"/>
      <c r="NHA17" s="316"/>
      <c r="NHB17" s="316"/>
      <c r="NHC17" s="316"/>
      <c r="NHD17" s="316"/>
      <c r="NHE17" s="316"/>
      <c r="NHF17" s="316"/>
      <c r="NHG17" s="316"/>
      <c r="NHH17" s="316"/>
      <c r="NHI17" s="316"/>
      <c r="NHJ17" s="316"/>
      <c r="NHK17" s="316"/>
      <c r="NHL17" s="316"/>
      <c r="NHM17" s="316"/>
      <c r="NHN17" s="316"/>
      <c r="NHO17" s="316"/>
      <c r="NHP17" s="316"/>
      <c r="NHQ17" s="316"/>
      <c r="NHR17" s="316"/>
      <c r="NHS17" s="316"/>
      <c r="NHT17" s="316"/>
      <c r="NHU17" s="316"/>
      <c r="NHV17" s="316"/>
      <c r="NHW17" s="316"/>
      <c r="NHX17" s="316"/>
      <c r="NHY17" s="316"/>
      <c r="NHZ17" s="316"/>
      <c r="NIA17" s="316"/>
      <c r="NIB17" s="316"/>
      <c r="NIC17" s="316"/>
      <c r="NID17" s="316"/>
      <c r="NIE17" s="316"/>
      <c r="NIF17" s="316"/>
      <c r="NIG17" s="316"/>
      <c r="NIH17" s="316"/>
      <c r="NII17" s="316"/>
      <c r="NIJ17" s="316"/>
      <c r="NIK17" s="316"/>
      <c r="NIL17" s="316"/>
      <c r="NIM17" s="316"/>
      <c r="NIN17" s="316"/>
      <c r="NIO17" s="316"/>
      <c r="NIP17" s="316"/>
      <c r="NIQ17" s="316"/>
      <c r="NIR17" s="316"/>
      <c r="NIS17" s="316"/>
      <c r="NIT17" s="316"/>
      <c r="NIU17" s="316"/>
      <c r="NIV17" s="316"/>
      <c r="NIW17" s="316"/>
      <c r="NIX17" s="316"/>
      <c r="NIY17" s="316"/>
      <c r="NIZ17" s="316"/>
      <c r="NJA17" s="316"/>
      <c r="NJB17" s="316"/>
      <c r="NJC17" s="316"/>
      <c r="NJD17" s="316"/>
      <c r="NJE17" s="316"/>
      <c r="NJF17" s="316"/>
      <c r="NJG17" s="316"/>
      <c r="NJH17" s="316"/>
      <c r="NJI17" s="316"/>
      <c r="NJJ17" s="316"/>
      <c r="NJK17" s="316"/>
      <c r="NJL17" s="316"/>
      <c r="NJM17" s="316"/>
      <c r="NJN17" s="316"/>
      <c r="NJO17" s="316"/>
      <c r="NJP17" s="316"/>
      <c r="NJQ17" s="316"/>
      <c r="NJR17" s="316"/>
      <c r="NJS17" s="316"/>
      <c r="NJT17" s="316"/>
      <c r="NJU17" s="316"/>
      <c r="NJV17" s="316"/>
      <c r="NJW17" s="316"/>
      <c r="NJX17" s="316"/>
      <c r="NJY17" s="316"/>
      <c r="NJZ17" s="316"/>
      <c r="NKA17" s="316"/>
      <c r="NKB17" s="316"/>
      <c r="NKC17" s="316"/>
      <c r="NKD17" s="316"/>
      <c r="NKE17" s="316"/>
      <c r="NKF17" s="316"/>
      <c r="NKG17" s="316"/>
      <c r="NKH17" s="316"/>
      <c r="NKI17" s="316"/>
      <c r="NKJ17" s="316"/>
      <c r="NKK17" s="316"/>
      <c r="NKL17" s="316"/>
      <c r="NKM17" s="316"/>
      <c r="NKN17" s="316"/>
      <c r="NKO17" s="316"/>
      <c r="NKP17" s="316"/>
      <c r="NKQ17" s="316"/>
      <c r="NKR17" s="316"/>
      <c r="NKS17" s="316"/>
      <c r="NKT17" s="316"/>
      <c r="NKU17" s="316"/>
      <c r="NKV17" s="316"/>
      <c r="NKW17" s="316"/>
      <c r="NKX17" s="316"/>
      <c r="NKY17" s="316"/>
      <c r="NKZ17" s="316"/>
      <c r="NLA17" s="316"/>
      <c r="NLB17" s="316"/>
      <c r="NLC17" s="316"/>
      <c r="NLD17" s="316"/>
      <c r="NLE17" s="316"/>
      <c r="NLF17" s="316"/>
      <c r="NLG17" s="316"/>
      <c r="NLH17" s="316"/>
      <c r="NLI17" s="316"/>
      <c r="NLJ17" s="316"/>
      <c r="NLK17" s="316"/>
      <c r="NLL17" s="316"/>
      <c r="NLM17" s="316"/>
      <c r="NLN17" s="316"/>
      <c r="NLO17" s="316"/>
      <c r="NLP17" s="316"/>
      <c r="NLQ17" s="316"/>
      <c r="NLR17" s="316"/>
      <c r="NLS17" s="316"/>
      <c r="NLT17" s="316"/>
      <c r="NLU17" s="316"/>
      <c r="NLV17" s="316"/>
      <c r="NLW17" s="316"/>
      <c r="NLX17" s="316"/>
      <c r="NLY17" s="316"/>
      <c r="NLZ17" s="316"/>
      <c r="NMA17" s="316"/>
      <c r="NMB17" s="316"/>
      <c r="NMC17" s="316"/>
      <c r="NMD17" s="316"/>
      <c r="NME17" s="316"/>
      <c r="NMF17" s="316"/>
      <c r="NMG17" s="316"/>
      <c r="NMH17" s="316"/>
      <c r="NMI17" s="316"/>
      <c r="NMJ17" s="316"/>
      <c r="NMK17" s="316"/>
      <c r="NML17" s="316"/>
      <c r="NMM17" s="316"/>
      <c r="NMN17" s="316"/>
      <c r="NMO17" s="316"/>
      <c r="NMP17" s="316"/>
      <c r="NMQ17" s="316"/>
      <c r="NMR17" s="316"/>
      <c r="NMS17" s="316"/>
      <c r="NMT17" s="316"/>
      <c r="NMU17" s="316"/>
      <c r="NMV17" s="316"/>
      <c r="NMW17" s="316"/>
      <c r="NMX17" s="316"/>
      <c r="NMY17" s="316"/>
      <c r="NMZ17" s="316"/>
      <c r="NNA17" s="316"/>
      <c r="NNB17" s="316"/>
      <c r="NNC17" s="316"/>
      <c r="NND17" s="316"/>
      <c r="NNE17" s="316"/>
      <c r="NNF17" s="316"/>
      <c r="NNG17" s="316"/>
      <c r="NNH17" s="316"/>
      <c r="NNI17" s="316"/>
      <c r="NNJ17" s="316"/>
      <c r="NNK17" s="316"/>
      <c r="NNL17" s="316"/>
      <c r="NNM17" s="316"/>
      <c r="NNN17" s="316"/>
      <c r="NNO17" s="316"/>
      <c r="NNP17" s="316"/>
      <c r="NNQ17" s="316"/>
      <c r="NNR17" s="316"/>
      <c r="NNS17" s="316"/>
      <c r="NNT17" s="316"/>
      <c r="NNU17" s="316"/>
      <c r="NNV17" s="316"/>
      <c r="NNW17" s="316"/>
      <c r="NNX17" s="316"/>
      <c r="NNY17" s="316"/>
      <c r="NNZ17" s="316"/>
      <c r="NOA17" s="316"/>
      <c r="NOB17" s="316"/>
      <c r="NOC17" s="316"/>
      <c r="NOD17" s="316"/>
      <c r="NOE17" s="316"/>
      <c r="NOF17" s="316"/>
      <c r="NOG17" s="316"/>
      <c r="NOH17" s="316"/>
      <c r="NOI17" s="316"/>
      <c r="NOJ17" s="316"/>
      <c r="NOK17" s="316"/>
      <c r="NOL17" s="316"/>
      <c r="NOM17" s="316"/>
      <c r="NON17" s="316"/>
      <c r="NOO17" s="316"/>
      <c r="NOP17" s="316"/>
      <c r="NOQ17" s="316"/>
      <c r="NOR17" s="316"/>
      <c r="NOS17" s="316"/>
      <c r="NOT17" s="316"/>
      <c r="NOU17" s="316"/>
      <c r="NOV17" s="316"/>
      <c r="NOW17" s="316"/>
      <c r="NOX17" s="316"/>
      <c r="NOY17" s="316"/>
      <c r="NOZ17" s="316"/>
      <c r="NPA17" s="316"/>
      <c r="NPB17" s="316"/>
      <c r="NPC17" s="316"/>
      <c r="NPD17" s="316"/>
      <c r="NPE17" s="316"/>
      <c r="NPF17" s="316"/>
      <c r="NPG17" s="316"/>
      <c r="NPH17" s="316"/>
      <c r="NPI17" s="316"/>
      <c r="NPJ17" s="316"/>
      <c r="NPK17" s="316"/>
      <c r="NPL17" s="316"/>
      <c r="NPM17" s="316"/>
      <c r="NPN17" s="316"/>
      <c r="NPO17" s="316"/>
      <c r="NPP17" s="316"/>
      <c r="NPQ17" s="316"/>
      <c r="NPR17" s="316"/>
      <c r="NPS17" s="316"/>
      <c r="NPT17" s="316"/>
      <c r="NPU17" s="316"/>
      <c r="NPV17" s="316"/>
      <c r="NPW17" s="316"/>
      <c r="NPX17" s="316"/>
      <c r="NPY17" s="316"/>
      <c r="NPZ17" s="316"/>
      <c r="NQA17" s="316"/>
      <c r="NQB17" s="316"/>
      <c r="NQC17" s="316"/>
      <c r="NQD17" s="316"/>
      <c r="NQE17" s="316"/>
      <c r="NQF17" s="316"/>
      <c r="NQG17" s="316"/>
      <c r="NQH17" s="316"/>
      <c r="NQI17" s="316"/>
      <c r="NQJ17" s="316"/>
      <c r="NQK17" s="316"/>
      <c r="NQL17" s="316"/>
      <c r="NQM17" s="316"/>
      <c r="NQN17" s="316"/>
      <c r="NQO17" s="316"/>
      <c r="NQP17" s="316"/>
      <c r="NQQ17" s="316"/>
      <c r="NQR17" s="316"/>
      <c r="NQS17" s="316"/>
      <c r="NQT17" s="316"/>
      <c r="NQU17" s="316"/>
      <c r="NQV17" s="316"/>
      <c r="NQW17" s="316"/>
      <c r="NQX17" s="316"/>
      <c r="NQY17" s="316"/>
      <c r="NQZ17" s="316"/>
      <c r="NRA17" s="316"/>
      <c r="NRB17" s="316"/>
      <c r="NRC17" s="316"/>
      <c r="NRD17" s="316"/>
      <c r="NRE17" s="316"/>
      <c r="NRF17" s="316"/>
      <c r="NRG17" s="316"/>
      <c r="NRH17" s="316"/>
      <c r="NRI17" s="316"/>
      <c r="NRJ17" s="316"/>
      <c r="NRK17" s="316"/>
      <c r="NRL17" s="316"/>
      <c r="NRM17" s="316"/>
      <c r="NRN17" s="316"/>
      <c r="NRO17" s="316"/>
      <c r="NRP17" s="316"/>
      <c r="NRQ17" s="316"/>
      <c r="NRR17" s="316"/>
      <c r="NRS17" s="316"/>
      <c r="NRT17" s="316"/>
      <c r="NRU17" s="316"/>
      <c r="NRV17" s="316"/>
      <c r="NRW17" s="316"/>
      <c r="NRX17" s="316"/>
      <c r="NRY17" s="316"/>
      <c r="NRZ17" s="316"/>
      <c r="NSA17" s="316"/>
      <c r="NSB17" s="316"/>
      <c r="NSC17" s="316"/>
      <c r="NSD17" s="316"/>
      <c r="NSE17" s="316"/>
      <c r="NSF17" s="316"/>
      <c r="NSG17" s="316"/>
      <c r="NSH17" s="316"/>
      <c r="NSI17" s="316"/>
      <c r="NSJ17" s="316"/>
      <c r="NSK17" s="316"/>
      <c r="NSL17" s="316"/>
      <c r="NSM17" s="316"/>
      <c r="NSN17" s="316"/>
      <c r="NSO17" s="316"/>
      <c r="NSP17" s="316"/>
      <c r="NSQ17" s="316"/>
      <c r="NSR17" s="316"/>
      <c r="NSS17" s="316"/>
      <c r="NST17" s="316"/>
      <c r="NSU17" s="316"/>
      <c r="NSV17" s="316"/>
      <c r="NSW17" s="316"/>
      <c r="NSX17" s="316"/>
      <c r="NSY17" s="316"/>
      <c r="NSZ17" s="316"/>
      <c r="NTA17" s="316"/>
      <c r="NTB17" s="316"/>
      <c r="NTC17" s="316"/>
      <c r="NTD17" s="316"/>
      <c r="NTE17" s="316"/>
      <c r="NTF17" s="316"/>
      <c r="NTG17" s="316"/>
      <c r="NTH17" s="316"/>
      <c r="NTI17" s="316"/>
      <c r="NTJ17" s="316"/>
      <c r="NTK17" s="316"/>
      <c r="NTL17" s="316"/>
      <c r="NTM17" s="316"/>
      <c r="NTN17" s="316"/>
      <c r="NTO17" s="316"/>
      <c r="NTP17" s="316"/>
      <c r="NTQ17" s="316"/>
      <c r="NTR17" s="316"/>
      <c r="NTS17" s="316"/>
      <c r="NTT17" s="316"/>
      <c r="NTU17" s="316"/>
      <c r="NTV17" s="316"/>
      <c r="NTW17" s="316"/>
      <c r="NTX17" s="316"/>
      <c r="NTY17" s="316"/>
      <c r="NTZ17" s="316"/>
      <c r="NUA17" s="316"/>
      <c r="NUB17" s="316"/>
      <c r="NUC17" s="316"/>
      <c r="NUD17" s="316"/>
      <c r="NUE17" s="316"/>
      <c r="NUF17" s="316"/>
      <c r="NUG17" s="316"/>
      <c r="NUH17" s="316"/>
      <c r="NUI17" s="316"/>
      <c r="NUJ17" s="316"/>
      <c r="NUK17" s="316"/>
      <c r="NUL17" s="316"/>
      <c r="NUM17" s="316"/>
      <c r="NUN17" s="316"/>
      <c r="NUO17" s="316"/>
      <c r="NUP17" s="316"/>
      <c r="NUQ17" s="316"/>
      <c r="NUR17" s="316"/>
      <c r="NUS17" s="316"/>
      <c r="NUT17" s="316"/>
      <c r="NUU17" s="316"/>
      <c r="NUV17" s="316"/>
      <c r="NUW17" s="316"/>
      <c r="NUX17" s="316"/>
      <c r="NUY17" s="316"/>
      <c r="NUZ17" s="316"/>
      <c r="NVA17" s="316"/>
      <c r="NVB17" s="316"/>
      <c r="NVC17" s="316"/>
      <c r="NVD17" s="316"/>
      <c r="NVE17" s="316"/>
      <c r="NVF17" s="316"/>
      <c r="NVG17" s="316"/>
      <c r="NVH17" s="316"/>
      <c r="NVI17" s="316"/>
      <c r="NVJ17" s="316"/>
      <c r="NVK17" s="316"/>
      <c r="NVL17" s="316"/>
      <c r="NVM17" s="316"/>
      <c r="NVN17" s="316"/>
      <c r="NVO17" s="316"/>
      <c r="NVP17" s="316"/>
      <c r="NVQ17" s="316"/>
      <c r="NVR17" s="316"/>
      <c r="NVS17" s="316"/>
      <c r="NVT17" s="316"/>
      <c r="NVU17" s="316"/>
      <c r="NVV17" s="316"/>
      <c r="NVW17" s="316"/>
      <c r="NVX17" s="316"/>
      <c r="NVY17" s="316"/>
      <c r="NVZ17" s="316"/>
      <c r="NWA17" s="316"/>
      <c r="NWB17" s="316"/>
      <c r="NWC17" s="316"/>
      <c r="NWD17" s="316"/>
      <c r="NWE17" s="316"/>
      <c r="NWF17" s="316"/>
      <c r="NWG17" s="316"/>
      <c r="NWH17" s="316"/>
      <c r="NWI17" s="316"/>
      <c r="NWJ17" s="316"/>
      <c r="NWK17" s="316"/>
      <c r="NWL17" s="316"/>
      <c r="NWM17" s="316"/>
      <c r="NWN17" s="316"/>
      <c r="NWO17" s="316"/>
      <c r="NWP17" s="316"/>
      <c r="NWQ17" s="316"/>
      <c r="NWR17" s="316"/>
      <c r="NWS17" s="316"/>
      <c r="NWT17" s="316"/>
      <c r="NWU17" s="316"/>
      <c r="NWV17" s="316"/>
      <c r="NWW17" s="316"/>
      <c r="NWX17" s="316"/>
      <c r="NWY17" s="316"/>
      <c r="NWZ17" s="316"/>
      <c r="NXA17" s="316"/>
      <c r="NXB17" s="316"/>
      <c r="NXC17" s="316"/>
      <c r="NXD17" s="316"/>
      <c r="NXE17" s="316"/>
      <c r="NXF17" s="316"/>
      <c r="NXG17" s="316"/>
      <c r="NXH17" s="316"/>
      <c r="NXI17" s="316"/>
      <c r="NXJ17" s="316"/>
      <c r="NXK17" s="316"/>
      <c r="NXL17" s="316"/>
      <c r="NXM17" s="316"/>
      <c r="NXN17" s="316"/>
      <c r="NXO17" s="316"/>
      <c r="NXP17" s="316"/>
      <c r="NXQ17" s="316"/>
      <c r="NXR17" s="316"/>
      <c r="NXS17" s="316"/>
      <c r="NXT17" s="316"/>
      <c r="NXU17" s="316"/>
      <c r="NXV17" s="316"/>
      <c r="NXW17" s="316"/>
      <c r="NXX17" s="316"/>
      <c r="NXY17" s="316"/>
      <c r="NXZ17" s="316"/>
      <c r="NYA17" s="316"/>
      <c r="NYB17" s="316"/>
      <c r="NYC17" s="316"/>
      <c r="NYD17" s="316"/>
      <c r="NYE17" s="316"/>
      <c r="NYF17" s="316"/>
      <c r="NYG17" s="316"/>
      <c r="NYH17" s="316"/>
      <c r="NYI17" s="316"/>
      <c r="NYJ17" s="316"/>
      <c r="NYK17" s="316"/>
      <c r="NYL17" s="316"/>
      <c r="NYM17" s="316"/>
      <c r="NYN17" s="316"/>
      <c r="NYO17" s="316"/>
      <c r="NYP17" s="316"/>
      <c r="NYQ17" s="316"/>
      <c r="NYR17" s="316"/>
      <c r="NYS17" s="316"/>
      <c r="NYT17" s="316"/>
      <c r="NYU17" s="316"/>
      <c r="NYV17" s="316"/>
      <c r="NYW17" s="316"/>
      <c r="NYX17" s="316"/>
      <c r="NYY17" s="316"/>
      <c r="NYZ17" s="316"/>
      <c r="NZA17" s="316"/>
      <c r="NZB17" s="316"/>
      <c r="NZC17" s="316"/>
      <c r="NZD17" s="316"/>
      <c r="NZE17" s="316"/>
      <c r="NZF17" s="316"/>
      <c r="NZG17" s="316"/>
      <c r="NZH17" s="316"/>
      <c r="NZI17" s="316"/>
      <c r="NZJ17" s="316"/>
      <c r="NZK17" s="316"/>
      <c r="NZL17" s="316"/>
      <c r="NZM17" s="316"/>
      <c r="NZN17" s="316"/>
      <c r="NZO17" s="316"/>
      <c r="NZP17" s="316"/>
      <c r="NZQ17" s="316"/>
      <c r="NZR17" s="316"/>
      <c r="NZS17" s="316"/>
      <c r="NZT17" s="316"/>
      <c r="NZU17" s="316"/>
      <c r="NZV17" s="316"/>
      <c r="NZW17" s="316"/>
      <c r="NZX17" s="316"/>
      <c r="NZY17" s="316"/>
      <c r="NZZ17" s="316"/>
      <c r="OAA17" s="316"/>
      <c r="OAB17" s="316"/>
      <c r="OAC17" s="316"/>
      <c r="OAD17" s="316"/>
      <c r="OAE17" s="316"/>
      <c r="OAF17" s="316"/>
      <c r="OAG17" s="316"/>
      <c r="OAH17" s="316"/>
      <c r="OAI17" s="316"/>
      <c r="OAJ17" s="316"/>
      <c r="OAK17" s="316"/>
      <c r="OAL17" s="316"/>
      <c r="OAM17" s="316"/>
      <c r="OAN17" s="316"/>
      <c r="OAO17" s="316"/>
      <c r="OAP17" s="316"/>
      <c r="OAQ17" s="316"/>
      <c r="OAR17" s="316"/>
      <c r="OAS17" s="316"/>
      <c r="OAT17" s="316"/>
      <c r="OAU17" s="316"/>
      <c r="OAV17" s="316"/>
      <c r="OAW17" s="316"/>
      <c r="OAX17" s="316"/>
      <c r="OAY17" s="316"/>
      <c r="OAZ17" s="316"/>
      <c r="OBA17" s="316"/>
      <c r="OBB17" s="316"/>
      <c r="OBC17" s="316"/>
      <c r="OBD17" s="316"/>
      <c r="OBE17" s="316"/>
      <c r="OBF17" s="316"/>
      <c r="OBG17" s="316"/>
      <c r="OBH17" s="316"/>
      <c r="OBI17" s="316"/>
      <c r="OBJ17" s="316"/>
      <c r="OBK17" s="316"/>
      <c r="OBL17" s="316"/>
      <c r="OBM17" s="316"/>
      <c r="OBN17" s="316"/>
      <c r="OBO17" s="316"/>
      <c r="OBP17" s="316"/>
      <c r="OBQ17" s="316"/>
      <c r="OBR17" s="316"/>
      <c r="OBS17" s="316"/>
      <c r="OBT17" s="316"/>
      <c r="OBU17" s="316"/>
      <c r="OBV17" s="316"/>
      <c r="OBW17" s="316"/>
      <c r="OBX17" s="316"/>
      <c r="OBY17" s="316"/>
      <c r="OBZ17" s="316"/>
      <c r="OCA17" s="316"/>
      <c r="OCB17" s="316"/>
      <c r="OCC17" s="316"/>
      <c r="OCD17" s="316"/>
      <c r="OCE17" s="316"/>
      <c r="OCF17" s="316"/>
      <c r="OCG17" s="316"/>
      <c r="OCH17" s="316"/>
      <c r="OCI17" s="316"/>
      <c r="OCJ17" s="316"/>
      <c r="OCK17" s="316"/>
      <c r="OCL17" s="316"/>
      <c r="OCM17" s="316"/>
      <c r="OCN17" s="316"/>
      <c r="OCO17" s="316"/>
      <c r="OCP17" s="316"/>
      <c r="OCQ17" s="316"/>
      <c r="OCR17" s="316"/>
      <c r="OCS17" s="316"/>
      <c r="OCT17" s="316"/>
      <c r="OCU17" s="316"/>
      <c r="OCV17" s="316"/>
      <c r="OCW17" s="316"/>
      <c r="OCX17" s="316"/>
      <c r="OCY17" s="316"/>
      <c r="OCZ17" s="316"/>
      <c r="ODA17" s="316"/>
      <c r="ODB17" s="316"/>
      <c r="ODC17" s="316"/>
      <c r="ODD17" s="316"/>
      <c r="ODE17" s="316"/>
      <c r="ODF17" s="316"/>
      <c r="ODG17" s="316"/>
      <c r="ODH17" s="316"/>
      <c r="ODI17" s="316"/>
      <c r="ODJ17" s="316"/>
      <c r="ODK17" s="316"/>
      <c r="ODL17" s="316"/>
      <c r="ODM17" s="316"/>
      <c r="ODN17" s="316"/>
      <c r="ODO17" s="316"/>
      <c r="ODP17" s="316"/>
      <c r="ODQ17" s="316"/>
      <c r="ODR17" s="316"/>
      <c r="ODS17" s="316"/>
      <c r="ODT17" s="316"/>
      <c r="ODU17" s="316"/>
      <c r="ODV17" s="316"/>
      <c r="ODW17" s="316"/>
      <c r="ODX17" s="316"/>
      <c r="ODY17" s="316"/>
      <c r="ODZ17" s="316"/>
      <c r="OEA17" s="316"/>
      <c r="OEB17" s="316"/>
      <c r="OEC17" s="316"/>
      <c r="OED17" s="316"/>
      <c r="OEE17" s="316"/>
      <c r="OEF17" s="316"/>
      <c r="OEG17" s="316"/>
      <c r="OEH17" s="316"/>
      <c r="OEI17" s="316"/>
      <c r="OEJ17" s="316"/>
      <c r="OEK17" s="316"/>
      <c r="OEL17" s="316"/>
      <c r="OEM17" s="316"/>
      <c r="OEN17" s="316"/>
      <c r="OEO17" s="316"/>
      <c r="OEP17" s="316"/>
      <c r="OEQ17" s="316"/>
      <c r="OER17" s="316"/>
      <c r="OES17" s="316"/>
      <c r="OET17" s="316"/>
      <c r="OEU17" s="316"/>
      <c r="OEV17" s="316"/>
      <c r="OEW17" s="316"/>
      <c r="OEX17" s="316"/>
      <c r="OEY17" s="316"/>
      <c r="OEZ17" s="316"/>
      <c r="OFA17" s="316"/>
      <c r="OFB17" s="316"/>
      <c r="OFC17" s="316"/>
      <c r="OFD17" s="316"/>
      <c r="OFE17" s="316"/>
      <c r="OFF17" s="316"/>
      <c r="OFG17" s="316"/>
      <c r="OFH17" s="316"/>
      <c r="OFI17" s="316"/>
      <c r="OFJ17" s="316"/>
      <c r="OFK17" s="316"/>
      <c r="OFL17" s="316"/>
      <c r="OFM17" s="316"/>
      <c r="OFN17" s="316"/>
      <c r="OFO17" s="316"/>
      <c r="OFP17" s="316"/>
      <c r="OFQ17" s="316"/>
      <c r="OFR17" s="316"/>
      <c r="OFS17" s="316"/>
      <c r="OFT17" s="316"/>
      <c r="OFU17" s="316"/>
      <c r="OFV17" s="316"/>
      <c r="OFW17" s="316"/>
      <c r="OFX17" s="316"/>
      <c r="OFY17" s="316"/>
      <c r="OFZ17" s="316"/>
      <c r="OGA17" s="316"/>
      <c r="OGB17" s="316"/>
      <c r="OGC17" s="316"/>
      <c r="OGD17" s="316"/>
      <c r="OGE17" s="316"/>
      <c r="OGF17" s="316"/>
      <c r="OGG17" s="316"/>
      <c r="OGH17" s="316"/>
      <c r="OGI17" s="316"/>
      <c r="OGJ17" s="316"/>
      <c r="OGK17" s="316"/>
      <c r="OGL17" s="316"/>
      <c r="OGM17" s="316"/>
      <c r="OGN17" s="316"/>
      <c r="OGO17" s="316"/>
      <c r="OGP17" s="316"/>
      <c r="OGQ17" s="316"/>
      <c r="OGR17" s="316"/>
      <c r="OGS17" s="316"/>
      <c r="OGT17" s="316"/>
      <c r="OGU17" s="316"/>
      <c r="OGV17" s="316"/>
      <c r="OGW17" s="316"/>
      <c r="OGX17" s="316"/>
      <c r="OGY17" s="316"/>
      <c r="OGZ17" s="316"/>
      <c r="OHA17" s="316"/>
      <c r="OHB17" s="316"/>
      <c r="OHC17" s="316"/>
      <c r="OHD17" s="316"/>
      <c r="OHE17" s="316"/>
      <c r="OHF17" s="316"/>
      <c r="OHG17" s="316"/>
      <c r="OHH17" s="316"/>
      <c r="OHI17" s="316"/>
      <c r="OHJ17" s="316"/>
      <c r="OHK17" s="316"/>
      <c r="OHL17" s="316"/>
      <c r="OHM17" s="316"/>
      <c r="OHN17" s="316"/>
      <c r="OHO17" s="316"/>
      <c r="OHP17" s="316"/>
      <c r="OHQ17" s="316"/>
      <c r="OHR17" s="316"/>
      <c r="OHS17" s="316"/>
      <c r="OHT17" s="316"/>
      <c r="OHU17" s="316"/>
      <c r="OHV17" s="316"/>
      <c r="OHW17" s="316"/>
      <c r="OHX17" s="316"/>
      <c r="OHY17" s="316"/>
      <c r="OHZ17" s="316"/>
      <c r="OIA17" s="316"/>
      <c r="OIB17" s="316"/>
      <c r="OIC17" s="316"/>
      <c r="OID17" s="316"/>
      <c r="OIE17" s="316"/>
      <c r="OIF17" s="316"/>
      <c r="OIG17" s="316"/>
      <c r="OIH17" s="316"/>
      <c r="OII17" s="316"/>
      <c r="OIJ17" s="316"/>
      <c r="OIK17" s="316"/>
      <c r="OIL17" s="316"/>
      <c r="OIM17" s="316"/>
      <c r="OIN17" s="316"/>
      <c r="OIO17" s="316"/>
      <c r="OIP17" s="316"/>
      <c r="OIQ17" s="316"/>
      <c r="OIR17" s="316"/>
      <c r="OIS17" s="316"/>
      <c r="OIT17" s="316"/>
      <c r="OIU17" s="316"/>
      <c r="OIV17" s="316"/>
      <c r="OIW17" s="316"/>
      <c r="OIX17" s="316"/>
      <c r="OIY17" s="316"/>
      <c r="OIZ17" s="316"/>
      <c r="OJA17" s="316"/>
      <c r="OJB17" s="316"/>
      <c r="OJC17" s="316"/>
      <c r="OJD17" s="316"/>
      <c r="OJE17" s="316"/>
      <c r="OJF17" s="316"/>
      <c r="OJG17" s="316"/>
      <c r="OJH17" s="316"/>
      <c r="OJI17" s="316"/>
      <c r="OJJ17" s="316"/>
      <c r="OJK17" s="316"/>
      <c r="OJL17" s="316"/>
      <c r="OJM17" s="316"/>
      <c r="OJN17" s="316"/>
      <c r="OJO17" s="316"/>
      <c r="OJP17" s="316"/>
      <c r="OJQ17" s="316"/>
      <c r="OJR17" s="316"/>
      <c r="OJS17" s="316"/>
      <c r="OJT17" s="316"/>
      <c r="OJU17" s="316"/>
      <c r="OJV17" s="316"/>
      <c r="OJW17" s="316"/>
      <c r="OJX17" s="316"/>
      <c r="OJY17" s="316"/>
      <c r="OJZ17" s="316"/>
      <c r="OKA17" s="316"/>
      <c r="OKB17" s="316"/>
      <c r="OKC17" s="316"/>
      <c r="OKD17" s="316"/>
      <c r="OKE17" s="316"/>
      <c r="OKF17" s="316"/>
      <c r="OKG17" s="316"/>
      <c r="OKH17" s="316"/>
      <c r="OKI17" s="316"/>
      <c r="OKJ17" s="316"/>
      <c r="OKK17" s="316"/>
      <c r="OKL17" s="316"/>
      <c r="OKM17" s="316"/>
      <c r="OKN17" s="316"/>
      <c r="OKO17" s="316"/>
      <c r="OKP17" s="316"/>
      <c r="OKQ17" s="316"/>
      <c r="OKR17" s="316"/>
      <c r="OKS17" s="316"/>
      <c r="OKT17" s="316"/>
      <c r="OKU17" s="316"/>
      <c r="OKV17" s="316"/>
      <c r="OKW17" s="316"/>
      <c r="OKX17" s="316"/>
      <c r="OKY17" s="316"/>
      <c r="OKZ17" s="316"/>
      <c r="OLA17" s="316"/>
      <c r="OLB17" s="316"/>
      <c r="OLC17" s="316"/>
      <c r="OLD17" s="316"/>
      <c r="OLE17" s="316"/>
      <c r="OLF17" s="316"/>
      <c r="OLG17" s="316"/>
      <c r="OLH17" s="316"/>
      <c r="OLI17" s="316"/>
      <c r="OLJ17" s="316"/>
      <c r="OLK17" s="316"/>
      <c r="OLL17" s="316"/>
      <c r="OLM17" s="316"/>
      <c r="OLN17" s="316"/>
      <c r="OLO17" s="316"/>
      <c r="OLP17" s="316"/>
      <c r="OLQ17" s="316"/>
      <c r="OLR17" s="316"/>
      <c r="OLS17" s="316"/>
      <c r="OLT17" s="316"/>
      <c r="OLU17" s="316"/>
      <c r="OLV17" s="316"/>
      <c r="OLW17" s="316"/>
      <c r="OLX17" s="316"/>
      <c r="OLY17" s="316"/>
      <c r="OLZ17" s="316"/>
      <c r="OMA17" s="316"/>
      <c r="OMB17" s="316"/>
      <c r="OMC17" s="316"/>
      <c r="OMD17" s="316"/>
      <c r="OME17" s="316"/>
      <c r="OMF17" s="316"/>
      <c r="OMG17" s="316"/>
      <c r="OMH17" s="316"/>
      <c r="OMI17" s="316"/>
      <c r="OMJ17" s="316"/>
      <c r="OMK17" s="316"/>
      <c r="OML17" s="316"/>
      <c r="OMM17" s="316"/>
      <c r="OMN17" s="316"/>
      <c r="OMO17" s="316"/>
      <c r="OMP17" s="316"/>
      <c r="OMQ17" s="316"/>
      <c r="OMR17" s="316"/>
      <c r="OMS17" s="316"/>
      <c r="OMT17" s="316"/>
      <c r="OMU17" s="316"/>
      <c r="OMV17" s="316"/>
      <c r="OMW17" s="316"/>
      <c r="OMX17" s="316"/>
      <c r="OMY17" s="316"/>
      <c r="OMZ17" s="316"/>
      <c r="ONA17" s="316"/>
      <c r="ONB17" s="316"/>
      <c r="ONC17" s="316"/>
      <c r="OND17" s="316"/>
      <c r="ONE17" s="316"/>
      <c r="ONF17" s="316"/>
      <c r="ONG17" s="316"/>
      <c r="ONH17" s="316"/>
      <c r="ONI17" s="316"/>
      <c r="ONJ17" s="316"/>
      <c r="ONK17" s="316"/>
      <c r="ONL17" s="316"/>
      <c r="ONM17" s="316"/>
      <c r="ONN17" s="316"/>
      <c r="ONO17" s="316"/>
      <c r="ONP17" s="316"/>
      <c r="ONQ17" s="316"/>
      <c r="ONR17" s="316"/>
      <c r="ONS17" s="316"/>
      <c r="ONT17" s="316"/>
      <c r="ONU17" s="316"/>
      <c r="ONV17" s="316"/>
      <c r="ONW17" s="316"/>
      <c r="ONX17" s="316"/>
      <c r="ONY17" s="316"/>
      <c r="ONZ17" s="316"/>
      <c r="OOA17" s="316"/>
      <c r="OOB17" s="316"/>
      <c r="OOC17" s="316"/>
      <c r="OOD17" s="316"/>
      <c r="OOE17" s="316"/>
      <c r="OOF17" s="316"/>
      <c r="OOG17" s="316"/>
      <c r="OOH17" s="316"/>
      <c r="OOI17" s="316"/>
      <c r="OOJ17" s="316"/>
      <c r="OOK17" s="316"/>
      <c r="OOL17" s="316"/>
      <c r="OOM17" s="316"/>
      <c r="OON17" s="316"/>
      <c r="OOO17" s="316"/>
      <c r="OOP17" s="316"/>
      <c r="OOQ17" s="316"/>
      <c r="OOR17" s="316"/>
      <c r="OOS17" s="316"/>
      <c r="OOT17" s="316"/>
      <c r="OOU17" s="316"/>
      <c r="OOV17" s="316"/>
      <c r="OOW17" s="316"/>
      <c r="OOX17" s="316"/>
      <c r="OOY17" s="316"/>
      <c r="OOZ17" s="316"/>
      <c r="OPA17" s="316"/>
      <c r="OPB17" s="316"/>
      <c r="OPC17" s="316"/>
      <c r="OPD17" s="316"/>
      <c r="OPE17" s="316"/>
      <c r="OPF17" s="316"/>
      <c r="OPG17" s="316"/>
      <c r="OPH17" s="316"/>
      <c r="OPI17" s="316"/>
      <c r="OPJ17" s="316"/>
      <c r="OPK17" s="316"/>
      <c r="OPL17" s="316"/>
      <c r="OPM17" s="316"/>
      <c r="OPN17" s="316"/>
      <c r="OPO17" s="316"/>
      <c r="OPP17" s="316"/>
      <c r="OPQ17" s="316"/>
      <c r="OPR17" s="316"/>
      <c r="OPS17" s="316"/>
      <c r="OPT17" s="316"/>
      <c r="OPU17" s="316"/>
      <c r="OPV17" s="316"/>
      <c r="OPW17" s="316"/>
      <c r="OPX17" s="316"/>
      <c r="OPY17" s="316"/>
      <c r="OPZ17" s="316"/>
      <c r="OQA17" s="316"/>
      <c r="OQB17" s="316"/>
      <c r="OQC17" s="316"/>
      <c r="OQD17" s="316"/>
      <c r="OQE17" s="316"/>
      <c r="OQF17" s="316"/>
      <c r="OQG17" s="316"/>
      <c r="OQH17" s="316"/>
      <c r="OQI17" s="316"/>
      <c r="OQJ17" s="316"/>
      <c r="OQK17" s="316"/>
      <c r="OQL17" s="316"/>
      <c r="OQM17" s="316"/>
      <c r="OQN17" s="316"/>
      <c r="OQO17" s="316"/>
      <c r="OQP17" s="316"/>
      <c r="OQQ17" s="316"/>
      <c r="OQR17" s="316"/>
      <c r="OQS17" s="316"/>
      <c r="OQT17" s="316"/>
      <c r="OQU17" s="316"/>
      <c r="OQV17" s="316"/>
      <c r="OQW17" s="316"/>
      <c r="OQX17" s="316"/>
      <c r="OQY17" s="316"/>
      <c r="OQZ17" s="316"/>
      <c r="ORA17" s="316"/>
      <c r="ORB17" s="316"/>
      <c r="ORC17" s="316"/>
      <c r="ORD17" s="316"/>
      <c r="ORE17" s="316"/>
      <c r="ORF17" s="316"/>
      <c r="ORG17" s="316"/>
      <c r="ORH17" s="316"/>
      <c r="ORI17" s="316"/>
      <c r="ORJ17" s="316"/>
      <c r="ORK17" s="316"/>
      <c r="ORL17" s="316"/>
      <c r="ORM17" s="316"/>
      <c r="ORN17" s="316"/>
      <c r="ORO17" s="316"/>
      <c r="ORP17" s="316"/>
      <c r="ORQ17" s="316"/>
      <c r="ORR17" s="316"/>
      <c r="ORS17" s="316"/>
      <c r="ORT17" s="316"/>
      <c r="ORU17" s="316"/>
      <c r="ORV17" s="316"/>
      <c r="ORW17" s="316"/>
      <c r="ORX17" s="316"/>
      <c r="ORY17" s="316"/>
      <c r="ORZ17" s="316"/>
      <c r="OSA17" s="316"/>
      <c r="OSB17" s="316"/>
      <c r="OSC17" s="316"/>
      <c r="OSD17" s="316"/>
      <c r="OSE17" s="316"/>
      <c r="OSF17" s="316"/>
      <c r="OSG17" s="316"/>
      <c r="OSH17" s="316"/>
      <c r="OSI17" s="316"/>
      <c r="OSJ17" s="316"/>
      <c r="OSK17" s="316"/>
      <c r="OSL17" s="316"/>
      <c r="OSM17" s="316"/>
      <c r="OSN17" s="316"/>
      <c r="OSO17" s="316"/>
      <c r="OSP17" s="316"/>
      <c r="OSQ17" s="316"/>
      <c r="OSR17" s="316"/>
      <c r="OSS17" s="316"/>
      <c r="OST17" s="316"/>
      <c r="OSU17" s="316"/>
      <c r="OSV17" s="316"/>
      <c r="OSW17" s="316"/>
      <c r="OSX17" s="316"/>
      <c r="OSY17" s="316"/>
      <c r="OSZ17" s="316"/>
      <c r="OTA17" s="316"/>
      <c r="OTB17" s="316"/>
      <c r="OTC17" s="316"/>
      <c r="OTD17" s="316"/>
      <c r="OTE17" s="316"/>
      <c r="OTF17" s="316"/>
      <c r="OTG17" s="316"/>
      <c r="OTH17" s="316"/>
      <c r="OTI17" s="316"/>
      <c r="OTJ17" s="316"/>
      <c r="OTK17" s="316"/>
      <c r="OTL17" s="316"/>
      <c r="OTM17" s="316"/>
      <c r="OTN17" s="316"/>
      <c r="OTO17" s="316"/>
      <c r="OTP17" s="316"/>
      <c r="OTQ17" s="316"/>
      <c r="OTR17" s="316"/>
      <c r="OTS17" s="316"/>
      <c r="OTT17" s="316"/>
      <c r="OTU17" s="316"/>
      <c r="OTV17" s="316"/>
      <c r="OTW17" s="316"/>
      <c r="OTX17" s="316"/>
      <c r="OTY17" s="316"/>
      <c r="OTZ17" s="316"/>
      <c r="OUA17" s="316"/>
      <c r="OUB17" s="316"/>
      <c r="OUC17" s="316"/>
      <c r="OUD17" s="316"/>
      <c r="OUE17" s="316"/>
      <c r="OUF17" s="316"/>
      <c r="OUG17" s="316"/>
      <c r="OUH17" s="316"/>
      <c r="OUI17" s="316"/>
      <c r="OUJ17" s="316"/>
      <c r="OUK17" s="316"/>
      <c r="OUL17" s="316"/>
      <c r="OUM17" s="316"/>
      <c r="OUN17" s="316"/>
      <c r="OUO17" s="316"/>
      <c r="OUP17" s="316"/>
      <c r="OUQ17" s="316"/>
      <c r="OUR17" s="316"/>
      <c r="OUS17" s="316"/>
      <c r="OUT17" s="316"/>
      <c r="OUU17" s="316"/>
      <c r="OUV17" s="316"/>
      <c r="OUW17" s="316"/>
      <c r="OUX17" s="316"/>
      <c r="OUY17" s="316"/>
      <c r="OUZ17" s="316"/>
      <c r="OVA17" s="316"/>
      <c r="OVB17" s="316"/>
      <c r="OVC17" s="316"/>
      <c r="OVD17" s="316"/>
      <c r="OVE17" s="316"/>
      <c r="OVF17" s="316"/>
      <c r="OVG17" s="316"/>
      <c r="OVH17" s="316"/>
      <c r="OVI17" s="316"/>
      <c r="OVJ17" s="316"/>
      <c r="OVK17" s="316"/>
      <c r="OVL17" s="316"/>
      <c r="OVM17" s="316"/>
      <c r="OVN17" s="316"/>
      <c r="OVO17" s="316"/>
      <c r="OVP17" s="316"/>
      <c r="OVQ17" s="316"/>
      <c r="OVR17" s="316"/>
      <c r="OVS17" s="316"/>
      <c r="OVT17" s="316"/>
      <c r="OVU17" s="316"/>
      <c r="OVV17" s="316"/>
      <c r="OVW17" s="316"/>
      <c r="OVX17" s="316"/>
      <c r="OVY17" s="316"/>
      <c r="OVZ17" s="316"/>
      <c r="OWA17" s="316"/>
      <c r="OWB17" s="316"/>
      <c r="OWC17" s="316"/>
      <c r="OWD17" s="316"/>
      <c r="OWE17" s="316"/>
      <c r="OWF17" s="316"/>
      <c r="OWG17" s="316"/>
      <c r="OWH17" s="316"/>
      <c r="OWI17" s="316"/>
      <c r="OWJ17" s="316"/>
      <c r="OWK17" s="316"/>
      <c r="OWL17" s="316"/>
      <c r="OWM17" s="316"/>
      <c r="OWN17" s="316"/>
      <c r="OWO17" s="316"/>
      <c r="OWP17" s="316"/>
      <c r="OWQ17" s="316"/>
      <c r="OWR17" s="316"/>
      <c r="OWS17" s="316"/>
      <c r="OWT17" s="316"/>
      <c r="OWU17" s="316"/>
      <c r="OWV17" s="316"/>
      <c r="OWW17" s="316"/>
      <c r="OWX17" s="316"/>
      <c r="OWY17" s="316"/>
      <c r="OWZ17" s="316"/>
      <c r="OXA17" s="316"/>
      <c r="OXB17" s="316"/>
      <c r="OXC17" s="316"/>
      <c r="OXD17" s="316"/>
      <c r="OXE17" s="316"/>
      <c r="OXF17" s="316"/>
      <c r="OXG17" s="316"/>
      <c r="OXH17" s="316"/>
      <c r="OXI17" s="316"/>
      <c r="OXJ17" s="316"/>
      <c r="OXK17" s="316"/>
      <c r="OXL17" s="316"/>
      <c r="OXM17" s="316"/>
      <c r="OXN17" s="316"/>
      <c r="OXO17" s="316"/>
      <c r="OXP17" s="316"/>
      <c r="OXQ17" s="316"/>
      <c r="OXR17" s="316"/>
      <c r="OXS17" s="316"/>
      <c r="OXT17" s="316"/>
      <c r="OXU17" s="316"/>
      <c r="OXV17" s="316"/>
      <c r="OXW17" s="316"/>
      <c r="OXX17" s="316"/>
      <c r="OXY17" s="316"/>
      <c r="OXZ17" s="316"/>
      <c r="OYA17" s="316"/>
      <c r="OYB17" s="316"/>
      <c r="OYC17" s="316"/>
      <c r="OYD17" s="316"/>
      <c r="OYE17" s="316"/>
      <c r="OYF17" s="316"/>
      <c r="OYG17" s="316"/>
      <c r="OYH17" s="316"/>
      <c r="OYI17" s="316"/>
      <c r="OYJ17" s="316"/>
      <c r="OYK17" s="316"/>
      <c r="OYL17" s="316"/>
      <c r="OYM17" s="316"/>
      <c r="OYN17" s="316"/>
      <c r="OYO17" s="316"/>
      <c r="OYP17" s="316"/>
      <c r="OYQ17" s="316"/>
      <c r="OYR17" s="316"/>
      <c r="OYS17" s="316"/>
      <c r="OYT17" s="316"/>
      <c r="OYU17" s="316"/>
      <c r="OYV17" s="316"/>
      <c r="OYW17" s="316"/>
      <c r="OYX17" s="316"/>
      <c r="OYY17" s="316"/>
      <c r="OYZ17" s="316"/>
      <c r="OZA17" s="316"/>
      <c r="OZB17" s="316"/>
      <c r="OZC17" s="316"/>
      <c r="OZD17" s="316"/>
      <c r="OZE17" s="316"/>
      <c r="OZF17" s="316"/>
      <c r="OZG17" s="316"/>
      <c r="OZH17" s="316"/>
      <c r="OZI17" s="316"/>
      <c r="OZJ17" s="316"/>
      <c r="OZK17" s="316"/>
      <c r="OZL17" s="316"/>
      <c r="OZM17" s="316"/>
      <c r="OZN17" s="316"/>
      <c r="OZO17" s="316"/>
      <c r="OZP17" s="316"/>
      <c r="OZQ17" s="316"/>
      <c r="OZR17" s="316"/>
      <c r="OZS17" s="316"/>
      <c r="OZT17" s="316"/>
      <c r="OZU17" s="316"/>
      <c r="OZV17" s="316"/>
      <c r="OZW17" s="316"/>
      <c r="OZX17" s="316"/>
      <c r="OZY17" s="316"/>
      <c r="OZZ17" s="316"/>
      <c r="PAA17" s="316"/>
      <c r="PAB17" s="316"/>
      <c r="PAC17" s="316"/>
      <c r="PAD17" s="316"/>
      <c r="PAE17" s="316"/>
      <c r="PAF17" s="316"/>
      <c r="PAG17" s="316"/>
      <c r="PAH17" s="316"/>
      <c r="PAI17" s="316"/>
      <c r="PAJ17" s="316"/>
      <c r="PAK17" s="316"/>
      <c r="PAL17" s="316"/>
      <c r="PAM17" s="316"/>
      <c r="PAN17" s="316"/>
      <c r="PAO17" s="316"/>
      <c r="PAP17" s="316"/>
      <c r="PAQ17" s="316"/>
      <c r="PAR17" s="316"/>
      <c r="PAS17" s="316"/>
      <c r="PAT17" s="316"/>
      <c r="PAU17" s="316"/>
      <c r="PAV17" s="316"/>
      <c r="PAW17" s="316"/>
      <c r="PAX17" s="316"/>
      <c r="PAY17" s="316"/>
      <c r="PAZ17" s="316"/>
      <c r="PBA17" s="316"/>
      <c r="PBB17" s="316"/>
      <c r="PBC17" s="316"/>
      <c r="PBD17" s="316"/>
      <c r="PBE17" s="316"/>
      <c r="PBF17" s="316"/>
      <c r="PBG17" s="316"/>
      <c r="PBH17" s="316"/>
      <c r="PBI17" s="316"/>
      <c r="PBJ17" s="316"/>
      <c r="PBK17" s="316"/>
      <c r="PBL17" s="316"/>
      <c r="PBM17" s="316"/>
      <c r="PBN17" s="316"/>
      <c r="PBO17" s="316"/>
      <c r="PBP17" s="316"/>
      <c r="PBQ17" s="316"/>
      <c r="PBR17" s="316"/>
      <c r="PBS17" s="316"/>
      <c r="PBT17" s="316"/>
      <c r="PBU17" s="316"/>
      <c r="PBV17" s="316"/>
      <c r="PBW17" s="316"/>
      <c r="PBX17" s="316"/>
      <c r="PBY17" s="316"/>
      <c r="PBZ17" s="316"/>
      <c r="PCA17" s="316"/>
      <c r="PCB17" s="316"/>
      <c r="PCC17" s="316"/>
      <c r="PCD17" s="316"/>
      <c r="PCE17" s="316"/>
      <c r="PCF17" s="316"/>
      <c r="PCG17" s="316"/>
      <c r="PCH17" s="316"/>
      <c r="PCI17" s="316"/>
      <c r="PCJ17" s="316"/>
      <c r="PCK17" s="316"/>
      <c r="PCL17" s="316"/>
      <c r="PCM17" s="316"/>
      <c r="PCN17" s="316"/>
      <c r="PCO17" s="316"/>
      <c r="PCP17" s="316"/>
      <c r="PCQ17" s="316"/>
      <c r="PCR17" s="316"/>
      <c r="PCS17" s="316"/>
      <c r="PCT17" s="316"/>
      <c r="PCU17" s="316"/>
      <c r="PCV17" s="316"/>
      <c r="PCW17" s="316"/>
      <c r="PCX17" s="316"/>
      <c r="PCY17" s="316"/>
      <c r="PCZ17" s="316"/>
      <c r="PDA17" s="316"/>
      <c r="PDB17" s="316"/>
      <c r="PDC17" s="316"/>
      <c r="PDD17" s="316"/>
      <c r="PDE17" s="316"/>
      <c r="PDF17" s="316"/>
      <c r="PDG17" s="316"/>
      <c r="PDH17" s="316"/>
      <c r="PDI17" s="316"/>
      <c r="PDJ17" s="316"/>
      <c r="PDK17" s="316"/>
      <c r="PDL17" s="316"/>
      <c r="PDM17" s="316"/>
      <c r="PDN17" s="316"/>
      <c r="PDO17" s="316"/>
      <c r="PDP17" s="316"/>
      <c r="PDQ17" s="316"/>
      <c r="PDR17" s="316"/>
      <c r="PDS17" s="316"/>
      <c r="PDT17" s="316"/>
      <c r="PDU17" s="316"/>
      <c r="PDV17" s="316"/>
      <c r="PDW17" s="316"/>
      <c r="PDX17" s="316"/>
      <c r="PDY17" s="316"/>
      <c r="PDZ17" s="316"/>
      <c r="PEA17" s="316"/>
      <c r="PEB17" s="316"/>
      <c r="PEC17" s="316"/>
      <c r="PED17" s="316"/>
      <c r="PEE17" s="316"/>
      <c r="PEF17" s="316"/>
      <c r="PEG17" s="316"/>
      <c r="PEH17" s="316"/>
      <c r="PEI17" s="316"/>
      <c r="PEJ17" s="316"/>
      <c r="PEK17" s="316"/>
      <c r="PEL17" s="316"/>
      <c r="PEM17" s="316"/>
      <c r="PEN17" s="316"/>
      <c r="PEO17" s="316"/>
      <c r="PEP17" s="316"/>
      <c r="PEQ17" s="316"/>
      <c r="PER17" s="316"/>
      <c r="PES17" s="316"/>
      <c r="PET17" s="316"/>
      <c r="PEU17" s="316"/>
      <c r="PEV17" s="316"/>
      <c r="PEW17" s="316"/>
      <c r="PEX17" s="316"/>
      <c r="PEY17" s="316"/>
      <c r="PEZ17" s="316"/>
      <c r="PFA17" s="316"/>
      <c r="PFB17" s="316"/>
      <c r="PFC17" s="316"/>
      <c r="PFD17" s="316"/>
      <c r="PFE17" s="316"/>
      <c r="PFF17" s="316"/>
      <c r="PFG17" s="316"/>
      <c r="PFH17" s="316"/>
      <c r="PFI17" s="316"/>
      <c r="PFJ17" s="316"/>
      <c r="PFK17" s="316"/>
      <c r="PFL17" s="316"/>
      <c r="PFM17" s="316"/>
      <c r="PFN17" s="316"/>
      <c r="PFO17" s="316"/>
      <c r="PFP17" s="316"/>
      <c r="PFQ17" s="316"/>
      <c r="PFR17" s="316"/>
      <c r="PFS17" s="316"/>
      <c r="PFT17" s="316"/>
      <c r="PFU17" s="316"/>
      <c r="PFV17" s="316"/>
      <c r="PFW17" s="316"/>
      <c r="PFX17" s="316"/>
      <c r="PFY17" s="316"/>
      <c r="PFZ17" s="316"/>
      <c r="PGA17" s="316"/>
      <c r="PGB17" s="316"/>
      <c r="PGC17" s="316"/>
      <c r="PGD17" s="316"/>
      <c r="PGE17" s="316"/>
      <c r="PGF17" s="316"/>
      <c r="PGG17" s="316"/>
      <c r="PGH17" s="316"/>
      <c r="PGI17" s="316"/>
      <c r="PGJ17" s="316"/>
      <c r="PGK17" s="316"/>
      <c r="PGL17" s="316"/>
      <c r="PGM17" s="316"/>
      <c r="PGN17" s="316"/>
      <c r="PGO17" s="316"/>
      <c r="PGP17" s="316"/>
      <c r="PGQ17" s="316"/>
      <c r="PGR17" s="316"/>
      <c r="PGS17" s="316"/>
      <c r="PGT17" s="316"/>
      <c r="PGU17" s="316"/>
      <c r="PGV17" s="316"/>
      <c r="PGW17" s="316"/>
      <c r="PGX17" s="316"/>
      <c r="PGY17" s="316"/>
      <c r="PGZ17" s="316"/>
      <c r="PHA17" s="316"/>
      <c r="PHB17" s="316"/>
      <c r="PHC17" s="316"/>
      <c r="PHD17" s="316"/>
      <c r="PHE17" s="316"/>
      <c r="PHF17" s="316"/>
      <c r="PHG17" s="316"/>
      <c r="PHH17" s="316"/>
      <c r="PHI17" s="316"/>
      <c r="PHJ17" s="316"/>
      <c r="PHK17" s="316"/>
      <c r="PHL17" s="316"/>
      <c r="PHM17" s="316"/>
      <c r="PHN17" s="316"/>
      <c r="PHO17" s="316"/>
      <c r="PHP17" s="316"/>
      <c r="PHQ17" s="316"/>
      <c r="PHR17" s="316"/>
      <c r="PHS17" s="316"/>
      <c r="PHT17" s="316"/>
      <c r="PHU17" s="316"/>
      <c r="PHV17" s="316"/>
      <c r="PHW17" s="316"/>
      <c r="PHX17" s="316"/>
      <c r="PHY17" s="316"/>
      <c r="PHZ17" s="316"/>
      <c r="PIA17" s="316"/>
      <c r="PIB17" s="316"/>
      <c r="PIC17" s="316"/>
      <c r="PID17" s="316"/>
      <c r="PIE17" s="316"/>
      <c r="PIF17" s="316"/>
      <c r="PIG17" s="316"/>
      <c r="PIH17" s="316"/>
      <c r="PII17" s="316"/>
      <c r="PIJ17" s="316"/>
      <c r="PIK17" s="316"/>
      <c r="PIL17" s="316"/>
      <c r="PIM17" s="316"/>
      <c r="PIN17" s="316"/>
      <c r="PIO17" s="316"/>
      <c r="PIP17" s="316"/>
      <c r="PIQ17" s="316"/>
      <c r="PIR17" s="316"/>
      <c r="PIS17" s="316"/>
      <c r="PIT17" s="316"/>
      <c r="PIU17" s="316"/>
      <c r="PIV17" s="316"/>
      <c r="PIW17" s="316"/>
      <c r="PIX17" s="316"/>
      <c r="PIY17" s="316"/>
      <c r="PIZ17" s="316"/>
      <c r="PJA17" s="316"/>
      <c r="PJB17" s="316"/>
      <c r="PJC17" s="316"/>
      <c r="PJD17" s="316"/>
      <c r="PJE17" s="316"/>
      <c r="PJF17" s="316"/>
      <c r="PJG17" s="316"/>
      <c r="PJH17" s="316"/>
      <c r="PJI17" s="316"/>
      <c r="PJJ17" s="316"/>
      <c r="PJK17" s="316"/>
      <c r="PJL17" s="316"/>
      <c r="PJM17" s="316"/>
      <c r="PJN17" s="316"/>
      <c r="PJO17" s="316"/>
      <c r="PJP17" s="316"/>
      <c r="PJQ17" s="316"/>
      <c r="PJR17" s="316"/>
      <c r="PJS17" s="316"/>
      <c r="PJT17" s="316"/>
      <c r="PJU17" s="316"/>
      <c r="PJV17" s="316"/>
      <c r="PJW17" s="316"/>
      <c r="PJX17" s="316"/>
      <c r="PJY17" s="316"/>
      <c r="PJZ17" s="316"/>
      <c r="PKA17" s="316"/>
      <c r="PKB17" s="316"/>
      <c r="PKC17" s="316"/>
      <c r="PKD17" s="316"/>
      <c r="PKE17" s="316"/>
      <c r="PKF17" s="316"/>
      <c r="PKG17" s="316"/>
      <c r="PKH17" s="316"/>
      <c r="PKI17" s="316"/>
      <c r="PKJ17" s="316"/>
      <c r="PKK17" s="316"/>
      <c r="PKL17" s="316"/>
      <c r="PKM17" s="316"/>
      <c r="PKN17" s="316"/>
      <c r="PKO17" s="316"/>
      <c r="PKP17" s="316"/>
      <c r="PKQ17" s="316"/>
      <c r="PKR17" s="316"/>
      <c r="PKS17" s="316"/>
      <c r="PKT17" s="316"/>
      <c r="PKU17" s="316"/>
      <c r="PKV17" s="316"/>
      <c r="PKW17" s="316"/>
      <c r="PKX17" s="316"/>
      <c r="PKY17" s="316"/>
      <c r="PKZ17" s="316"/>
      <c r="PLA17" s="316"/>
      <c r="PLB17" s="316"/>
      <c r="PLC17" s="316"/>
      <c r="PLD17" s="316"/>
      <c r="PLE17" s="316"/>
      <c r="PLF17" s="316"/>
      <c r="PLG17" s="316"/>
      <c r="PLH17" s="316"/>
      <c r="PLI17" s="316"/>
      <c r="PLJ17" s="316"/>
      <c r="PLK17" s="316"/>
      <c r="PLL17" s="316"/>
      <c r="PLM17" s="316"/>
      <c r="PLN17" s="316"/>
      <c r="PLO17" s="316"/>
      <c r="PLP17" s="316"/>
      <c r="PLQ17" s="316"/>
      <c r="PLR17" s="316"/>
      <c r="PLS17" s="316"/>
      <c r="PLT17" s="316"/>
      <c r="PLU17" s="316"/>
      <c r="PLV17" s="316"/>
      <c r="PLW17" s="316"/>
      <c r="PLX17" s="316"/>
      <c r="PLY17" s="316"/>
      <c r="PLZ17" s="316"/>
      <c r="PMA17" s="316"/>
      <c r="PMB17" s="316"/>
      <c r="PMC17" s="316"/>
      <c r="PMD17" s="316"/>
      <c r="PME17" s="316"/>
      <c r="PMF17" s="316"/>
      <c r="PMG17" s="316"/>
      <c r="PMH17" s="316"/>
      <c r="PMI17" s="316"/>
      <c r="PMJ17" s="316"/>
      <c r="PMK17" s="316"/>
      <c r="PML17" s="316"/>
      <c r="PMM17" s="316"/>
      <c r="PMN17" s="316"/>
      <c r="PMO17" s="316"/>
      <c r="PMP17" s="316"/>
      <c r="PMQ17" s="316"/>
      <c r="PMR17" s="316"/>
      <c r="PMS17" s="316"/>
      <c r="PMT17" s="316"/>
      <c r="PMU17" s="316"/>
      <c r="PMV17" s="316"/>
      <c r="PMW17" s="316"/>
      <c r="PMX17" s="316"/>
      <c r="PMY17" s="316"/>
      <c r="PMZ17" s="316"/>
      <c r="PNA17" s="316"/>
      <c r="PNB17" s="316"/>
      <c r="PNC17" s="316"/>
      <c r="PND17" s="316"/>
      <c r="PNE17" s="316"/>
      <c r="PNF17" s="316"/>
      <c r="PNG17" s="316"/>
      <c r="PNH17" s="316"/>
      <c r="PNI17" s="316"/>
      <c r="PNJ17" s="316"/>
      <c r="PNK17" s="316"/>
      <c r="PNL17" s="316"/>
      <c r="PNM17" s="316"/>
      <c r="PNN17" s="316"/>
      <c r="PNO17" s="316"/>
      <c r="PNP17" s="316"/>
      <c r="PNQ17" s="316"/>
      <c r="PNR17" s="316"/>
      <c r="PNS17" s="316"/>
      <c r="PNT17" s="316"/>
      <c r="PNU17" s="316"/>
      <c r="PNV17" s="316"/>
      <c r="PNW17" s="316"/>
      <c r="PNX17" s="316"/>
      <c r="PNY17" s="316"/>
      <c r="PNZ17" s="316"/>
      <c r="POA17" s="316"/>
      <c r="POB17" s="316"/>
      <c r="POC17" s="316"/>
      <c r="POD17" s="316"/>
      <c r="POE17" s="316"/>
      <c r="POF17" s="316"/>
      <c r="POG17" s="316"/>
      <c r="POH17" s="316"/>
      <c r="POI17" s="316"/>
      <c r="POJ17" s="316"/>
      <c r="POK17" s="316"/>
      <c r="POL17" s="316"/>
      <c r="POM17" s="316"/>
      <c r="PON17" s="316"/>
      <c r="POO17" s="316"/>
      <c r="POP17" s="316"/>
      <c r="POQ17" s="316"/>
      <c r="POR17" s="316"/>
      <c r="POS17" s="316"/>
      <c r="POT17" s="316"/>
      <c r="POU17" s="316"/>
      <c r="POV17" s="316"/>
      <c r="POW17" s="316"/>
      <c r="POX17" s="316"/>
      <c r="POY17" s="316"/>
      <c r="POZ17" s="316"/>
      <c r="PPA17" s="316"/>
      <c r="PPB17" s="316"/>
      <c r="PPC17" s="316"/>
      <c r="PPD17" s="316"/>
      <c r="PPE17" s="316"/>
      <c r="PPF17" s="316"/>
      <c r="PPG17" s="316"/>
      <c r="PPH17" s="316"/>
      <c r="PPI17" s="316"/>
      <c r="PPJ17" s="316"/>
      <c r="PPK17" s="316"/>
      <c r="PPL17" s="316"/>
      <c r="PPM17" s="316"/>
      <c r="PPN17" s="316"/>
      <c r="PPO17" s="316"/>
      <c r="PPP17" s="316"/>
      <c r="PPQ17" s="316"/>
      <c r="PPR17" s="316"/>
      <c r="PPS17" s="316"/>
      <c r="PPT17" s="316"/>
      <c r="PPU17" s="316"/>
      <c r="PPV17" s="316"/>
      <c r="PPW17" s="316"/>
      <c r="PPX17" s="316"/>
      <c r="PPY17" s="316"/>
      <c r="PPZ17" s="316"/>
      <c r="PQA17" s="316"/>
      <c r="PQB17" s="316"/>
      <c r="PQC17" s="316"/>
      <c r="PQD17" s="316"/>
      <c r="PQE17" s="316"/>
      <c r="PQF17" s="316"/>
      <c r="PQG17" s="316"/>
      <c r="PQH17" s="316"/>
      <c r="PQI17" s="316"/>
      <c r="PQJ17" s="316"/>
      <c r="PQK17" s="316"/>
      <c r="PQL17" s="316"/>
      <c r="PQM17" s="316"/>
      <c r="PQN17" s="316"/>
      <c r="PQO17" s="316"/>
      <c r="PQP17" s="316"/>
      <c r="PQQ17" s="316"/>
      <c r="PQR17" s="316"/>
      <c r="PQS17" s="316"/>
      <c r="PQT17" s="316"/>
      <c r="PQU17" s="316"/>
      <c r="PQV17" s="316"/>
      <c r="PQW17" s="316"/>
      <c r="PQX17" s="316"/>
      <c r="PQY17" s="316"/>
      <c r="PQZ17" s="316"/>
      <c r="PRA17" s="316"/>
      <c r="PRB17" s="316"/>
      <c r="PRC17" s="316"/>
      <c r="PRD17" s="316"/>
      <c r="PRE17" s="316"/>
      <c r="PRF17" s="316"/>
      <c r="PRG17" s="316"/>
      <c r="PRH17" s="316"/>
      <c r="PRI17" s="316"/>
      <c r="PRJ17" s="316"/>
      <c r="PRK17" s="316"/>
      <c r="PRL17" s="316"/>
      <c r="PRM17" s="316"/>
      <c r="PRN17" s="316"/>
      <c r="PRO17" s="316"/>
      <c r="PRP17" s="316"/>
      <c r="PRQ17" s="316"/>
      <c r="PRR17" s="316"/>
      <c r="PRS17" s="316"/>
      <c r="PRT17" s="316"/>
      <c r="PRU17" s="316"/>
      <c r="PRV17" s="316"/>
      <c r="PRW17" s="316"/>
      <c r="PRX17" s="316"/>
      <c r="PRY17" s="316"/>
      <c r="PRZ17" s="316"/>
      <c r="PSA17" s="316"/>
      <c r="PSB17" s="316"/>
      <c r="PSC17" s="316"/>
      <c r="PSD17" s="316"/>
      <c r="PSE17" s="316"/>
      <c r="PSF17" s="316"/>
      <c r="PSG17" s="316"/>
      <c r="PSH17" s="316"/>
      <c r="PSI17" s="316"/>
      <c r="PSJ17" s="316"/>
      <c r="PSK17" s="316"/>
      <c r="PSL17" s="316"/>
      <c r="PSM17" s="316"/>
      <c r="PSN17" s="316"/>
      <c r="PSO17" s="316"/>
      <c r="PSP17" s="316"/>
      <c r="PSQ17" s="316"/>
      <c r="PSR17" s="316"/>
      <c r="PSS17" s="316"/>
      <c r="PST17" s="316"/>
      <c r="PSU17" s="316"/>
      <c r="PSV17" s="316"/>
      <c r="PSW17" s="316"/>
      <c r="PSX17" s="316"/>
      <c r="PSY17" s="316"/>
      <c r="PSZ17" s="316"/>
      <c r="PTA17" s="316"/>
      <c r="PTB17" s="316"/>
      <c r="PTC17" s="316"/>
      <c r="PTD17" s="316"/>
      <c r="PTE17" s="316"/>
      <c r="PTF17" s="316"/>
      <c r="PTG17" s="316"/>
      <c r="PTH17" s="316"/>
      <c r="PTI17" s="316"/>
      <c r="PTJ17" s="316"/>
      <c r="PTK17" s="316"/>
      <c r="PTL17" s="316"/>
      <c r="PTM17" s="316"/>
      <c r="PTN17" s="316"/>
      <c r="PTO17" s="316"/>
      <c r="PTP17" s="316"/>
      <c r="PTQ17" s="316"/>
      <c r="PTR17" s="316"/>
      <c r="PTS17" s="316"/>
      <c r="PTT17" s="316"/>
      <c r="PTU17" s="316"/>
      <c r="PTV17" s="316"/>
      <c r="PTW17" s="316"/>
      <c r="PTX17" s="316"/>
      <c r="PTY17" s="316"/>
      <c r="PTZ17" s="316"/>
      <c r="PUA17" s="316"/>
      <c r="PUB17" s="316"/>
      <c r="PUC17" s="316"/>
      <c r="PUD17" s="316"/>
      <c r="PUE17" s="316"/>
      <c r="PUF17" s="316"/>
      <c r="PUG17" s="316"/>
      <c r="PUH17" s="316"/>
      <c r="PUI17" s="316"/>
      <c r="PUJ17" s="316"/>
      <c r="PUK17" s="316"/>
      <c r="PUL17" s="316"/>
      <c r="PUM17" s="316"/>
      <c r="PUN17" s="316"/>
      <c r="PUO17" s="316"/>
      <c r="PUP17" s="316"/>
      <c r="PUQ17" s="316"/>
      <c r="PUR17" s="316"/>
      <c r="PUS17" s="316"/>
      <c r="PUT17" s="316"/>
      <c r="PUU17" s="316"/>
      <c r="PUV17" s="316"/>
      <c r="PUW17" s="316"/>
      <c r="PUX17" s="316"/>
      <c r="PUY17" s="316"/>
      <c r="PUZ17" s="316"/>
      <c r="PVA17" s="316"/>
      <c r="PVB17" s="316"/>
      <c r="PVC17" s="316"/>
      <c r="PVD17" s="316"/>
      <c r="PVE17" s="316"/>
      <c r="PVF17" s="316"/>
      <c r="PVG17" s="316"/>
      <c r="PVH17" s="316"/>
      <c r="PVI17" s="316"/>
      <c r="PVJ17" s="316"/>
      <c r="PVK17" s="316"/>
      <c r="PVL17" s="316"/>
      <c r="PVM17" s="316"/>
      <c r="PVN17" s="316"/>
      <c r="PVO17" s="316"/>
      <c r="PVP17" s="316"/>
      <c r="PVQ17" s="316"/>
      <c r="PVR17" s="316"/>
      <c r="PVS17" s="316"/>
      <c r="PVT17" s="316"/>
      <c r="PVU17" s="316"/>
      <c r="PVV17" s="316"/>
      <c r="PVW17" s="316"/>
      <c r="PVX17" s="316"/>
      <c r="PVY17" s="316"/>
      <c r="PVZ17" s="316"/>
      <c r="PWA17" s="316"/>
      <c r="PWB17" s="316"/>
      <c r="PWC17" s="316"/>
      <c r="PWD17" s="316"/>
      <c r="PWE17" s="316"/>
      <c r="PWF17" s="316"/>
      <c r="PWG17" s="316"/>
      <c r="PWH17" s="316"/>
      <c r="PWI17" s="316"/>
      <c r="PWJ17" s="316"/>
      <c r="PWK17" s="316"/>
      <c r="PWL17" s="316"/>
      <c r="PWM17" s="316"/>
      <c r="PWN17" s="316"/>
      <c r="PWO17" s="316"/>
      <c r="PWP17" s="316"/>
      <c r="PWQ17" s="316"/>
      <c r="PWR17" s="316"/>
      <c r="PWS17" s="316"/>
      <c r="PWT17" s="316"/>
      <c r="PWU17" s="316"/>
      <c r="PWV17" s="316"/>
      <c r="PWW17" s="316"/>
      <c r="PWX17" s="316"/>
      <c r="PWY17" s="316"/>
      <c r="PWZ17" s="316"/>
      <c r="PXA17" s="316"/>
      <c r="PXB17" s="316"/>
      <c r="PXC17" s="316"/>
      <c r="PXD17" s="316"/>
      <c r="PXE17" s="316"/>
      <c r="PXF17" s="316"/>
      <c r="PXG17" s="316"/>
      <c r="PXH17" s="316"/>
      <c r="PXI17" s="316"/>
      <c r="PXJ17" s="316"/>
      <c r="PXK17" s="316"/>
      <c r="PXL17" s="316"/>
      <c r="PXM17" s="316"/>
      <c r="PXN17" s="316"/>
      <c r="PXO17" s="316"/>
      <c r="PXP17" s="316"/>
      <c r="PXQ17" s="316"/>
      <c r="PXR17" s="316"/>
      <c r="PXS17" s="316"/>
      <c r="PXT17" s="316"/>
      <c r="PXU17" s="316"/>
      <c r="PXV17" s="316"/>
      <c r="PXW17" s="316"/>
      <c r="PXX17" s="316"/>
      <c r="PXY17" s="316"/>
      <c r="PXZ17" s="316"/>
      <c r="PYA17" s="316"/>
      <c r="PYB17" s="316"/>
      <c r="PYC17" s="316"/>
      <c r="PYD17" s="316"/>
      <c r="PYE17" s="316"/>
      <c r="PYF17" s="316"/>
      <c r="PYG17" s="316"/>
      <c r="PYH17" s="316"/>
      <c r="PYI17" s="316"/>
      <c r="PYJ17" s="316"/>
      <c r="PYK17" s="316"/>
      <c r="PYL17" s="316"/>
      <c r="PYM17" s="316"/>
      <c r="PYN17" s="316"/>
      <c r="PYO17" s="316"/>
      <c r="PYP17" s="316"/>
      <c r="PYQ17" s="316"/>
      <c r="PYR17" s="316"/>
      <c r="PYS17" s="316"/>
      <c r="PYT17" s="316"/>
      <c r="PYU17" s="316"/>
      <c r="PYV17" s="316"/>
      <c r="PYW17" s="316"/>
      <c r="PYX17" s="316"/>
      <c r="PYY17" s="316"/>
      <c r="PYZ17" s="316"/>
      <c r="PZA17" s="316"/>
      <c r="PZB17" s="316"/>
      <c r="PZC17" s="316"/>
      <c r="PZD17" s="316"/>
      <c r="PZE17" s="316"/>
      <c r="PZF17" s="316"/>
      <c r="PZG17" s="316"/>
      <c r="PZH17" s="316"/>
      <c r="PZI17" s="316"/>
      <c r="PZJ17" s="316"/>
      <c r="PZK17" s="316"/>
      <c r="PZL17" s="316"/>
      <c r="PZM17" s="316"/>
      <c r="PZN17" s="316"/>
      <c r="PZO17" s="316"/>
      <c r="PZP17" s="316"/>
      <c r="PZQ17" s="316"/>
      <c r="PZR17" s="316"/>
      <c r="PZS17" s="316"/>
      <c r="PZT17" s="316"/>
      <c r="PZU17" s="316"/>
      <c r="PZV17" s="316"/>
      <c r="PZW17" s="316"/>
      <c r="PZX17" s="316"/>
      <c r="PZY17" s="316"/>
      <c r="PZZ17" s="316"/>
      <c r="QAA17" s="316"/>
      <c r="QAB17" s="316"/>
      <c r="QAC17" s="316"/>
      <c r="QAD17" s="316"/>
      <c r="QAE17" s="316"/>
      <c r="QAF17" s="316"/>
      <c r="QAG17" s="316"/>
      <c r="QAH17" s="316"/>
      <c r="QAI17" s="316"/>
      <c r="QAJ17" s="316"/>
      <c r="QAK17" s="316"/>
      <c r="QAL17" s="316"/>
      <c r="QAM17" s="316"/>
      <c r="QAN17" s="316"/>
      <c r="QAO17" s="316"/>
      <c r="QAP17" s="316"/>
      <c r="QAQ17" s="316"/>
      <c r="QAR17" s="316"/>
      <c r="QAS17" s="316"/>
      <c r="QAT17" s="316"/>
      <c r="QAU17" s="316"/>
      <c r="QAV17" s="316"/>
      <c r="QAW17" s="316"/>
      <c r="QAX17" s="316"/>
      <c r="QAY17" s="316"/>
      <c r="QAZ17" s="316"/>
      <c r="QBA17" s="316"/>
      <c r="QBB17" s="316"/>
      <c r="QBC17" s="316"/>
      <c r="QBD17" s="316"/>
      <c r="QBE17" s="316"/>
      <c r="QBF17" s="316"/>
      <c r="QBG17" s="316"/>
      <c r="QBH17" s="316"/>
      <c r="QBI17" s="316"/>
      <c r="QBJ17" s="316"/>
      <c r="QBK17" s="316"/>
      <c r="QBL17" s="316"/>
      <c r="QBM17" s="316"/>
      <c r="QBN17" s="316"/>
      <c r="QBO17" s="316"/>
      <c r="QBP17" s="316"/>
      <c r="QBQ17" s="316"/>
      <c r="QBR17" s="316"/>
      <c r="QBS17" s="316"/>
      <c r="QBT17" s="316"/>
      <c r="QBU17" s="316"/>
      <c r="QBV17" s="316"/>
      <c r="QBW17" s="316"/>
      <c r="QBX17" s="316"/>
      <c r="QBY17" s="316"/>
      <c r="QBZ17" s="316"/>
      <c r="QCA17" s="316"/>
      <c r="QCB17" s="316"/>
      <c r="QCC17" s="316"/>
      <c r="QCD17" s="316"/>
      <c r="QCE17" s="316"/>
      <c r="QCF17" s="316"/>
      <c r="QCG17" s="316"/>
      <c r="QCH17" s="316"/>
      <c r="QCI17" s="316"/>
      <c r="QCJ17" s="316"/>
      <c r="QCK17" s="316"/>
      <c r="QCL17" s="316"/>
      <c r="QCM17" s="316"/>
      <c r="QCN17" s="316"/>
      <c r="QCO17" s="316"/>
      <c r="QCP17" s="316"/>
      <c r="QCQ17" s="316"/>
      <c r="QCR17" s="316"/>
      <c r="QCS17" s="316"/>
      <c r="QCT17" s="316"/>
      <c r="QCU17" s="316"/>
      <c r="QCV17" s="316"/>
      <c r="QCW17" s="316"/>
      <c r="QCX17" s="316"/>
      <c r="QCY17" s="316"/>
      <c r="QCZ17" s="316"/>
      <c r="QDA17" s="316"/>
      <c r="QDB17" s="316"/>
      <c r="QDC17" s="316"/>
      <c r="QDD17" s="316"/>
      <c r="QDE17" s="316"/>
      <c r="QDF17" s="316"/>
      <c r="QDG17" s="316"/>
      <c r="QDH17" s="316"/>
      <c r="QDI17" s="316"/>
      <c r="QDJ17" s="316"/>
      <c r="QDK17" s="316"/>
      <c r="QDL17" s="316"/>
      <c r="QDM17" s="316"/>
      <c r="QDN17" s="316"/>
      <c r="QDO17" s="316"/>
      <c r="QDP17" s="316"/>
      <c r="QDQ17" s="316"/>
      <c r="QDR17" s="316"/>
      <c r="QDS17" s="316"/>
      <c r="QDT17" s="316"/>
      <c r="QDU17" s="316"/>
      <c r="QDV17" s="316"/>
      <c r="QDW17" s="316"/>
      <c r="QDX17" s="316"/>
      <c r="QDY17" s="316"/>
      <c r="QDZ17" s="316"/>
      <c r="QEA17" s="316"/>
      <c r="QEB17" s="316"/>
      <c r="QEC17" s="316"/>
      <c r="QED17" s="316"/>
      <c r="QEE17" s="316"/>
      <c r="QEF17" s="316"/>
      <c r="QEG17" s="316"/>
      <c r="QEH17" s="316"/>
      <c r="QEI17" s="316"/>
      <c r="QEJ17" s="316"/>
      <c r="QEK17" s="316"/>
      <c r="QEL17" s="316"/>
      <c r="QEM17" s="316"/>
      <c r="QEN17" s="316"/>
      <c r="QEO17" s="316"/>
      <c r="QEP17" s="316"/>
      <c r="QEQ17" s="316"/>
      <c r="QER17" s="316"/>
      <c r="QES17" s="316"/>
      <c r="QET17" s="316"/>
      <c r="QEU17" s="316"/>
      <c r="QEV17" s="316"/>
      <c r="QEW17" s="316"/>
      <c r="QEX17" s="316"/>
      <c r="QEY17" s="316"/>
      <c r="QEZ17" s="316"/>
      <c r="QFA17" s="316"/>
      <c r="QFB17" s="316"/>
      <c r="QFC17" s="316"/>
      <c r="QFD17" s="316"/>
      <c r="QFE17" s="316"/>
      <c r="QFF17" s="316"/>
      <c r="QFG17" s="316"/>
      <c r="QFH17" s="316"/>
      <c r="QFI17" s="316"/>
      <c r="QFJ17" s="316"/>
      <c r="QFK17" s="316"/>
      <c r="QFL17" s="316"/>
      <c r="QFM17" s="316"/>
      <c r="QFN17" s="316"/>
      <c r="QFO17" s="316"/>
      <c r="QFP17" s="316"/>
      <c r="QFQ17" s="316"/>
      <c r="QFR17" s="316"/>
      <c r="QFS17" s="316"/>
      <c r="QFT17" s="316"/>
      <c r="QFU17" s="316"/>
      <c r="QFV17" s="316"/>
      <c r="QFW17" s="316"/>
      <c r="QFX17" s="316"/>
      <c r="QFY17" s="316"/>
      <c r="QFZ17" s="316"/>
      <c r="QGA17" s="316"/>
      <c r="QGB17" s="316"/>
      <c r="QGC17" s="316"/>
      <c r="QGD17" s="316"/>
      <c r="QGE17" s="316"/>
      <c r="QGF17" s="316"/>
      <c r="QGG17" s="316"/>
      <c r="QGH17" s="316"/>
      <c r="QGI17" s="316"/>
      <c r="QGJ17" s="316"/>
      <c r="QGK17" s="316"/>
      <c r="QGL17" s="316"/>
      <c r="QGM17" s="316"/>
      <c r="QGN17" s="316"/>
      <c r="QGO17" s="316"/>
      <c r="QGP17" s="316"/>
      <c r="QGQ17" s="316"/>
      <c r="QGR17" s="316"/>
      <c r="QGS17" s="316"/>
      <c r="QGT17" s="316"/>
      <c r="QGU17" s="316"/>
      <c r="QGV17" s="316"/>
      <c r="QGW17" s="316"/>
      <c r="QGX17" s="316"/>
      <c r="QGY17" s="316"/>
      <c r="QGZ17" s="316"/>
      <c r="QHA17" s="316"/>
      <c r="QHB17" s="316"/>
      <c r="QHC17" s="316"/>
      <c r="QHD17" s="316"/>
      <c r="QHE17" s="316"/>
      <c r="QHF17" s="316"/>
      <c r="QHG17" s="316"/>
      <c r="QHH17" s="316"/>
      <c r="QHI17" s="316"/>
      <c r="QHJ17" s="316"/>
      <c r="QHK17" s="316"/>
      <c r="QHL17" s="316"/>
      <c r="QHM17" s="316"/>
      <c r="QHN17" s="316"/>
      <c r="QHO17" s="316"/>
      <c r="QHP17" s="316"/>
      <c r="QHQ17" s="316"/>
      <c r="QHR17" s="316"/>
      <c r="QHS17" s="316"/>
      <c r="QHT17" s="316"/>
      <c r="QHU17" s="316"/>
      <c r="QHV17" s="316"/>
      <c r="QHW17" s="316"/>
      <c r="QHX17" s="316"/>
      <c r="QHY17" s="316"/>
      <c r="QHZ17" s="316"/>
      <c r="QIA17" s="316"/>
      <c r="QIB17" s="316"/>
      <c r="QIC17" s="316"/>
      <c r="QID17" s="316"/>
      <c r="QIE17" s="316"/>
      <c r="QIF17" s="316"/>
      <c r="QIG17" s="316"/>
      <c r="QIH17" s="316"/>
      <c r="QII17" s="316"/>
      <c r="QIJ17" s="316"/>
      <c r="QIK17" s="316"/>
      <c r="QIL17" s="316"/>
      <c r="QIM17" s="316"/>
      <c r="QIN17" s="316"/>
      <c r="QIO17" s="316"/>
      <c r="QIP17" s="316"/>
      <c r="QIQ17" s="316"/>
      <c r="QIR17" s="316"/>
      <c r="QIS17" s="316"/>
      <c r="QIT17" s="316"/>
      <c r="QIU17" s="316"/>
      <c r="QIV17" s="316"/>
      <c r="QIW17" s="316"/>
      <c r="QIX17" s="316"/>
      <c r="QIY17" s="316"/>
      <c r="QIZ17" s="316"/>
      <c r="QJA17" s="316"/>
      <c r="QJB17" s="316"/>
      <c r="QJC17" s="316"/>
      <c r="QJD17" s="316"/>
      <c r="QJE17" s="316"/>
      <c r="QJF17" s="316"/>
      <c r="QJG17" s="316"/>
      <c r="QJH17" s="316"/>
      <c r="QJI17" s="316"/>
      <c r="QJJ17" s="316"/>
      <c r="QJK17" s="316"/>
      <c r="QJL17" s="316"/>
      <c r="QJM17" s="316"/>
      <c r="QJN17" s="316"/>
      <c r="QJO17" s="316"/>
      <c r="QJP17" s="316"/>
      <c r="QJQ17" s="316"/>
      <c r="QJR17" s="316"/>
      <c r="QJS17" s="316"/>
      <c r="QJT17" s="316"/>
      <c r="QJU17" s="316"/>
      <c r="QJV17" s="316"/>
      <c r="QJW17" s="316"/>
      <c r="QJX17" s="316"/>
      <c r="QJY17" s="316"/>
      <c r="QJZ17" s="316"/>
      <c r="QKA17" s="316"/>
      <c r="QKB17" s="316"/>
      <c r="QKC17" s="316"/>
      <c r="QKD17" s="316"/>
      <c r="QKE17" s="316"/>
      <c r="QKF17" s="316"/>
      <c r="QKG17" s="316"/>
      <c r="QKH17" s="316"/>
      <c r="QKI17" s="316"/>
      <c r="QKJ17" s="316"/>
      <c r="QKK17" s="316"/>
      <c r="QKL17" s="316"/>
      <c r="QKM17" s="316"/>
      <c r="QKN17" s="316"/>
      <c r="QKO17" s="316"/>
      <c r="QKP17" s="316"/>
      <c r="QKQ17" s="316"/>
      <c r="QKR17" s="316"/>
      <c r="QKS17" s="316"/>
      <c r="QKT17" s="316"/>
      <c r="QKU17" s="316"/>
      <c r="QKV17" s="316"/>
      <c r="QKW17" s="316"/>
      <c r="QKX17" s="316"/>
      <c r="QKY17" s="316"/>
      <c r="QKZ17" s="316"/>
      <c r="QLA17" s="316"/>
      <c r="QLB17" s="316"/>
      <c r="QLC17" s="316"/>
      <c r="QLD17" s="316"/>
      <c r="QLE17" s="316"/>
      <c r="QLF17" s="316"/>
      <c r="QLG17" s="316"/>
      <c r="QLH17" s="316"/>
      <c r="QLI17" s="316"/>
      <c r="QLJ17" s="316"/>
      <c r="QLK17" s="316"/>
      <c r="QLL17" s="316"/>
      <c r="QLM17" s="316"/>
      <c r="QLN17" s="316"/>
      <c r="QLO17" s="316"/>
      <c r="QLP17" s="316"/>
      <c r="QLQ17" s="316"/>
      <c r="QLR17" s="316"/>
      <c r="QLS17" s="316"/>
      <c r="QLT17" s="316"/>
      <c r="QLU17" s="316"/>
      <c r="QLV17" s="316"/>
      <c r="QLW17" s="316"/>
      <c r="QLX17" s="316"/>
      <c r="QLY17" s="316"/>
      <c r="QLZ17" s="316"/>
      <c r="QMA17" s="316"/>
      <c r="QMB17" s="316"/>
      <c r="QMC17" s="316"/>
      <c r="QMD17" s="316"/>
      <c r="QME17" s="316"/>
      <c r="QMF17" s="316"/>
      <c r="QMG17" s="316"/>
      <c r="QMH17" s="316"/>
      <c r="QMI17" s="316"/>
      <c r="QMJ17" s="316"/>
      <c r="QMK17" s="316"/>
      <c r="QML17" s="316"/>
      <c r="QMM17" s="316"/>
      <c r="QMN17" s="316"/>
      <c r="QMO17" s="316"/>
      <c r="QMP17" s="316"/>
      <c r="QMQ17" s="316"/>
      <c r="QMR17" s="316"/>
      <c r="QMS17" s="316"/>
      <c r="QMT17" s="316"/>
      <c r="QMU17" s="316"/>
      <c r="QMV17" s="316"/>
      <c r="QMW17" s="316"/>
      <c r="QMX17" s="316"/>
      <c r="QMY17" s="316"/>
      <c r="QMZ17" s="316"/>
      <c r="QNA17" s="316"/>
      <c r="QNB17" s="316"/>
      <c r="QNC17" s="316"/>
      <c r="QND17" s="316"/>
      <c r="QNE17" s="316"/>
      <c r="QNF17" s="316"/>
      <c r="QNG17" s="316"/>
      <c r="QNH17" s="316"/>
      <c r="QNI17" s="316"/>
      <c r="QNJ17" s="316"/>
      <c r="QNK17" s="316"/>
      <c r="QNL17" s="316"/>
      <c r="QNM17" s="316"/>
      <c r="QNN17" s="316"/>
      <c r="QNO17" s="316"/>
      <c r="QNP17" s="316"/>
      <c r="QNQ17" s="316"/>
      <c r="QNR17" s="316"/>
      <c r="QNS17" s="316"/>
      <c r="QNT17" s="316"/>
      <c r="QNU17" s="316"/>
      <c r="QNV17" s="316"/>
      <c r="QNW17" s="316"/>
      <c r="QNX17" s="316"/>
      <c r="QNY17" s="316"/>
      <c r="QNZ17" s="316"/>
      <c r="QOA17" s="316"/>
      <c r="QOB17" s="316"/>
      <c r="QOC17" s="316"/>
      <c r="QOD17" s="316"/>
      <c r="QOE17" s="316"/>
      <c r="QOF17" s="316"/>
      <c r="QOG17" s="316"/>
      <c r="QOH17" s="316"/>
      <c r="QOI17" s="316"/>
      <c r="QOJ17" s="316"/>
      <c r="QOK17" s="316"/>
      <c r="QOL17" s="316"/>
      <c r="QOM17" s="316"/>
      <c r="QON17" s="316"/>
      <c r="QOO17" s="316"/>
      <c r="QOP17" s="316"/>
      <c r="QOQ17" s="316"/>
      <c r="QOR17" s="316"/>
      <c r="QOS17" s="316"/>
      <c r="QOT17" s="316"/>
      <c r="QOU17" s="316"/>
      <c r="QOV17" s="316"/>
      <c r="QOW17" s="316"/>
      <c r="QOX17" s="316"/>
      <c r="QOY17" s="316"/>
      <c r="QOZ17" s="316"/>
      <c r="QPA17" s="316"/>
      <c r="QPB17" s="316"/>
      <c r="QPC17" s="316"/>
      <c r="QPD17" s="316"/>
      <c r="QPE17" s="316"/>
      <c r="QPF17" s="316"/>
      <c r="QPG17" s="316"/>
      <c r="QPH17" s="316"/>
      <c r="QPI17" s="316"/>
      <c r="QPJ17" s="316"/>
      <c r="QPK17" s="316"/>
      <c r="QPL17" s="316"/>
      <c r="QPM17" s="316"/>
      <c r="QPN17" s="316"/>
      <c r="QPO17" s="316"/>
      <c r="QPP17" s="316"/>
      <c r="QPQ17" s="316"/>
      <c r="QPR17" s="316"/>
      <c r="QPS17" s="316"/>
      <c r="QPT17" s="316"/>
      <c r="QPU17" s="316"/>
      <c r="QPV17" s="316"/>
      <c r="QPW17" s="316"/>
      <c r="QPX17" s="316"/>
      <c r="QPY17" s="316"/>
      <c r="QPZ17" s="316"/>
      <c r="QQA17" s="316"/>
      <c r="QQB17" s="316"/>
      <c r="QQC17" s="316"/>
      <c r="QQD17" s="316"/>
      <c r="QQE17" s="316"/>
      <c r="QQF17" s="316"/>
      <c r="QQG17" s="316"/>
      <c r="QQH17" s="316"/>
      <c r="QQI17" s="316"/>
      <c r="QQJ17" s="316"/>
      <c r="QQK17" s="316"/>
      <c r="QQL17" s="316"/>
      <c r="QQM17" s="316"/>
      <c r="QQN17" s="316"/>
      <c r="QQO17" s="316"/>
      <c r="QQP17" s="316"/>
      <c r="QQQ17" s="316"/>
      <c r="QQR17" s="316"/>
      <c r="QQS17" s="316"/>
      <c r="QQT17" s="316"/>
      <c r="QQU17" s="316"/>
      <c r="QQV17" s="316"/>
      <c r="QQW17" s="316"/>
      <c r="QQX17" s="316"/>
      <c r="QQY17" s="316"/>
      <c r="QQZ17" s="316"/>
      <c r="QRA17" s="316"/>
      <c r="QRB17" s="316"/>
      <c r="QRC17" s="316"/>
      <c r="QRD17" s="316"/>
      <c r="QRE17" s="316"/>
      <c r="QRF17" s="316"/>
      <c r="QRG17" s="316"/>
      <c r="QRH17" s="316"/>
      <c r="QRI17" s="316"/>
      <c r="QRJ17" s="316"/>
      <c r="QRK17" s="316"/>
      <c r="QRL17" s="316"/>
      <c r="QRM17" s="316"/>
      <c r="QRN17" s="316"/>
      <c r="QRO17" s="316"/>
      <c r="QRP17" s="316"/>
      <c r="QRQ17" s="316"/>
      <c r="QRR17" s="316"/>
      <c r="QRS17" s="316"/>
      <c r="QRT17" s="316"/>
      <c r="QRU17" s="316"/>
      <c r="QRV17" s="316"/>
      <c r="QRW17" s="316"/>
      <c r="QRX17" s="316"/>
      <c r="QRY17" s="316"/>
      <c r="QRZ17" s="316"/>
      <c r="QSA17" s="316"/>
      <c r="QSB17" s="316"/>
      <c r="QSC17" s="316"/>
      <c r="QSD17" s="316"/>
      <c r="QSE17" s="316"/>
      <c r="QSF17" s="316"/>
      <c r="QSG17" s="316"/>
      <c r="QSH17" s="316"/>
      <c r="QSI17" s="316"/>
      <c r="QSJ17" s="316"/>
      <c r="QSK17" s="316"/>
      <c r="QSL17" s="316"/>
      <c r="QSM17" s="316"/>
      <c r="QSN17" s="316"/>
      <c r="QSO17" s="316"/>
      <c r="QSP17" s="316"/>
      <c r="QSQ17" s="316"/>
      <c r="QSR17" s="316"/>
      <c r="QSS17" s="316"/>
      <c r="QST17" s="316"/>
      <c r="QSU17" s="316"/>
      <c r="QSV17" s="316"/>
      <c r="QSW17" s="316"/>
      <c r="QSX17" s="316"/>
      <c r="QSY17" s="316"/>
      <c r="QSZ17" s="316"/>
      <c r="QTA17" s="316"/>
      <c r="QTB17" s="316"/>
      <c r="QTC17" s="316"/>
      <c r="QTD17" s="316"/>
      <c r="QTE17" s="316"/>
      <c r="QTF17" s="316"/>
      <c r="QTG17" s="316"/>
      <c r="QTH17" s="316"/>
      <c r="QTI17" s="316"/>
      <c r="QTJ17" s="316"/>
      <c r="QTK17" s="316"/>
      <c r="QTL17" s="316"/>
      <c r="QTM17" s="316"/>
      <c r="QTN17" s="316"/>
      <c r="QTO17" s="316"/>
      <c r="QTP17" s="316"/>
      <c r="QTQ17" s="316"/>
      <c r="QTR17" s="316"/>
      <c r="QTS17" s="316"/>
      <c r="QTT17" s="316"/>
      <c r="QTU17" s="316"/>
      <c r="QTV17" s="316"/>
      <c r="QTW17" s="316"/>
      <c r="QTX17" s="316"/>
      <c r="QTY17" s="316"/>
      <c r="QTZ17" s="316"/>
      <c r="QUA17" s="316"/>
      <c r="QUB17" s="316"/>
      <c r="QUC17" s="316"/>
      <c r="QUD17" s="316"/>
      <c r="QUE17" s="316"/>
      <c r="QUF17" s="316"/>
      <c r="QUG17" s="316"/>
      <c r="QUH17" s="316"/>
      <c r="QUI17" s="316"/>
      <c r="QUJ17" s="316"/>
      <c r="QUK17" s="316"/>
      <c r="QUL17" s="316"/>
      <c r="QUM17" s="316"/>
      <c r="QUN17" s="316"/>
      <c r="QUO17" s="316"/>
      <c r="QUP17" s="316"/>
      <c r="QUQ17" s="316"/>
      <c r="QUR17" s="316"/>
      <c r="QUS17" s="316"/>
      <c r="QUT17" s="316"/>
      <c r="QUU17" s="316"/>
      <c r="QUV17" s="316"/>
      <c r="QUW17" s="316"/>
      <c r="QUX17" s="316"/>
      <c r="QUY17" s="316"/>
      <c r="QUZ17" s="316"/>
      <c r="QVA17" s="316"/>
      <c r="QVB17" s="316"/>
      <c r="QVC17" s="316"/>
      <c r="QVD17" s="316"/>
      <c r="QVE17" s="316"/>
      <c r="QVF17" s="316"/>
      <c r="QVG17" s="316"/>
      <c r="QVH17" s="316"/>
      <c r="QVI17" s="316"/>
      <c r="QVJ17" s="316"/>
      <c r="QVK17" s="316"/>
      <c r="QVL17" s="316"/>
      <c r="QVM17" s="316"/>
      <c r="QVN17" s="316"/>
      <c r="QVO17" s="316"/>
      <c r="QVP17" s="316"/>
      <c r="QVQ17" s="316"/>
      <c r="QVR17" s="316"/>
      <c r="QVS17" s="316"/>
      <c r="QVT17" s="316"/>
      <c r="QVU17" s="316"/>
      <c r="QVV17" s="316"/>
      <c r="QVW17" s="316"/>
      <c r="QVX17" s="316"/>
      <c r="QVY17" s="316"/>
      <c r="QVZ17" s="316"/>
      <c r="QWA17" s="316"/>
      <c r="QWB17" s="316"/>
      <c r="QWC17" s="316"/>
      <c r="QWD17" s="316"/>
      <c r="QWE17" s="316"/>
      <c r="QWF17" s="316"/>
      <c r="QWG17" s="316"/>
      <c r="QWH17" s="316"/>
      <c r="QWI17" s="316"/>
      <c r="QWJ17" s="316"/>
      <c r="QWK17" s="316"/>
      <c r="QWL17" s="316"/>
      <c r="QWM17" s="316"/>
      <c r="QWN17" s="316"/>
      <c r="QWO17" s="316"/>
      <c r="QWP17" s="316"/>
      <c r="QWQ17" s="316"/>
      <c r="QWR17" s="316"/>
      <c r="QWS17" s="316"/>
      <c r="QWT17" s="316"/>
      <c r="QWU17" s="316"/>
      <c r="QWV17" s="316"/>
      <c r="QWW17" s="316"/>
      <c r="QWX17" s="316"/>
      <c r="QWY17" s="316"/>
      <c r="QWZ17" s="316"/>
      <c r="QXA17" s="316"/>
      <c r="QXB17" s="316"/>
      <c r="QXC17" s="316"/>
      <c r="QXD17" s="316"/>
      <c r="QXE17" s="316"/>
      <c r="QXF17" s="316"/>
      <c r="QXG17" s="316"/>
      <c r="QXH17" s="316"/>
      <c r="QXI17" s="316"/>
      <c r="QXJ17" s="316"/>
      <c r="QXK17" s="316"/>
      <c r="QXL17" s="316"/>
      <c r="QXM17" s="316"/>
      <c r="QXN17" s="316"/>
      <c r="QXO17" s="316"/>
      <c r="QXP17" s="316"/>
      <c r="QXQ17" s="316"/>
      <c r="QXR17" s="316"/>
      <c r="QXS17" s="316"/>
      <c r="QXT17" s="316"/>
      <c r="QXU17" s="316"/>
      <c r="QXV17" s="316"/>
      <c r="QXW17" s="316"/>
      <c r="QXX17" s="316"/>
      <c r="QXY17" s="316"/>
      <c r="QXZ17" s="316"/>
      <c r="QYA17" s="316"/>
      <c r="QYB17" s="316"/>
      <c r="QYC17" s="316"/>
      <c r="QYD17" s="316"/>
      <c r="QYE17" s="316"/>
      <c r="QYF17" s="316"/>
      <c r="QYG17" s="316"/>
      <c r="QYH17" s="316"/>
      <c r="QYI17" s="316"/>
      <c r="QYJ17" s="316"/>
      <c r="QYK17" s="316"/>
      <c r="QYL17" s="316"/>
      <c r="QYM17" s="316"/>
      <c r="QYN17" s="316"/>
      <c r="QYO17" s="316"/>
      <c r="QYP17" s="316"/>
      <c r="QYQ17" s="316"/>
      <c r="QYR17" s="316"/>
      <c r="QYS17" s="316"/>
      <c r="QYT17" s="316"/>
      <c r="QYU17" s="316"/>
      <c r="QYV17" s="316"/>
      <c r="QYW17" s="316"/>
      <c r="QYX17" s="316"/>
      <c r="QYY17" s="316"/>
      <c r="QYZ17" s="316"/>
      <c r="QZA17" s="316"/>
      <c r="QZB17" s="316"/>
      <c r="QZC17" s="316"/>
      <c r="QZD17" s="316"/>
      <c r="QZE17" s="316"/>
      <c r="QZF17" s="316"/>
      <c r="QZG17" s="316"/>
      <c r="QZH17" s="316"/>
      <c r="QZI17" s="316"/>
      <c r="QZJ17" s="316"/>
      <c r="QZK17" s="316"/>
      <c r="QZL17" s="316"/>
      <c r="QZM17" s="316"/>
      <c r="QZN17" s="316"/>
      <c r="QZO17" s="316"/>
      <c r="QZP17" s="316"/>
      <c r="QZQ17" s="316"/>
      <c r="QZR17" s="316"/>
      <c r="QZS17" s="316"/>
      <c r="QZT17" s="316"/>
      <c r="QZU17" s="316"/>
      <c r="QZV17" s="316"/>
      <c r="QZW17" s="316"/>
      <c r="QZX17" s="316"/>
      <c r="QZY17" s="316"/>
      <c r="QZZ17" s="316"/>
      <c r="RAA17" s="316"/>
      <c r="RAB17" s="316"/>
      <c r="RAC17" s="316"/>
      <c r="RAD17" s="316"/>
      <c r="RAE17" s="316"/>
      <c r="RAF17" s="316"/>
      <c r="RAG17" s="316"/>
      <c r="RAH17" s="316"/>
      <c r="RAI17" s="316"/>
      <c r="RAJ17" s="316"/>
      <c r="RAK17" s="316"/>
      <c r="RAL17" s="316"/>
      <c r="RAM17" s="316"/>
      <c r="RAN17" s="316"/>
      <c r="RAO17" s="316"/>
      <c r="RAP17" s="316"/>
      <c r="RAQ17" s="316"/>
      <c r="RAR17" s="316"/>
      <c r="RAS17" s="316"/>
      <c r="RAT17" s="316"/>
      <c r="RAU17" s="316"/>
      <c r="RAV17" s="316"/>
      <c r="RAW17" s="316"/>
      <c r="RAX17" s="316"/>
      <c r="RAY17" s="316"/>
      <c r="RAZ17" s="316"/>
      <c r="RBA17" s="316"/>
      <c r="RBB17" s="316"/>
      <c r="RBC17" s="316"/>
      <c r="RBD17" s="316"/>
      <c r="RBE17" s="316"/>
      <c r="RBF17" s="316"/>
      <c r="RBG17" s="316"/>
      <c r="RBH17" s="316"/>
      <c r="RBI17" s="316"/>
      <c r="RBJ17" s="316"/>
      <c r="RBK17" s="316"/>
      <c r="RBL17" s="316"/>
      <c r="RBM17" s="316"/>
      <c r="RBN17" s="316"/>
      <c r="RBO17" s="316"/>
      <c r="RBP17" s="316"/>
      <c r="RBQ17" s="316"/>
      <c r="RBR17" s="316"/>
      <c r="RBS17" s="316"/>
      <c r="RBT17" s="316"/>
      <c r="RBU17" s="316"/>
      <c r="RBV17" s="316"/>
      <c r="RBW17" s="316"/>
      <c r="RBX17" s="316"/>
      <c r="RBY17" s="316"/>
      <c r="RBZ17" s="316"/>
      <c r="RCA17" s="316"/>
      <c r="RCB17" s="316"/>
      <c r="RCC17" s="316"/>
      <c r="RCD17" s="316"/>
      <c r="RCE17" s="316"/>
      <c r="RCF17" s="316"/>
      <c r="RCG17" s="316"/>
      <c r="RCH17" s="316"/>
      <c r="RCI17" s="316"/>
      <c r="RCJ17" s="316"/>
      <c r="RCK17" s="316"/>
      <c r="RCL17" s="316"/>
      <c r="RCM17" s="316"/>
      <c r="RCN17" s="316"/>
      <c r="RCO17" s="316"/>
      <c r="RCP17" s="316"/>
      <c r="RCQ17" s="316"/>
      <c r="RCR17" s="316"/>
      <c r="RCS17" s="316"/>
      <c r="RCT17" s="316"/>
      <c r="RCU17" s="316"/>
      <c r="RCV17" s="316"/>
      <c r="RCW17" s="316"/>
      <c r="RCX17" s="316"/>
      <c r="RCY17" s="316"/>
      <c r="RCZ17" s="316"/>
      <c r="RDA17" s="316"/>
      <c r="RDB17" s="316"/>
      <c r="RDC17" s="316"/>
      <c r="RDD17" s="316"/>
      <c r="RDE17" s="316"/>
      <c r="RDF17" s="316"/>
      <c r="RDG17" s="316"/>
      <c r="RDH17" s="316"/>
      <c r="RDI17" s="316"/>
      <c r="RDJ17" s="316"/>
      <c r="RDK17" s="316"/>
      <c r="RDL17" s="316"/>
      <c r="RDM17" s="316"/>
      <c r="RDN17" s="316"/>
      <c r="RDO17" s="316"/>
      <c r="RDP17" s="316"/>
      <c r="RDQ17" s="316"/>
      <c r="RDR17" s="316"/>
      <c r="RDS17" s="316"/>
      <c r="RDT17" s="316"/>
      <c r="RDU17" s="316"/>
      <c r="RDV17" s="316"/>
      <c r="RDW17" s="316"/>
      <c r="RDX17" s="316"/>
      <c r="RDY17" s="316"/>
      <c r="RDZ17" s="316"/>
      <c r="REA17" s="316"/>
      <c r="REB17" s="316"/>
      <c r="REC17" s="316"/>
      <c r="RED17" s="316"/>
      <c r="REE17" s="316"/>
      <c r="REF17" s="316"/>
      <c r="REG17" s="316"/>
      <c r="REH17" s="316"/>
      <c r="REI17" s="316"/>
      <c r="REJ17" s="316"/>
      <c r="REK17" s="316"/>
      <c r="REL17" s="316"/>
      <c r="REM17" s="316"/>
      <c r="REN17" s="316"/>
      <c r="REO17" s="316"/>
      <c r="REP17" s="316"/>
      <c r="REQ17" s="316"/>
      <c r="RER17" s="316"/>
      <c r="RES17" s="316"/>
      <c r="RET17" s="316"/>
      <c r="REU17" s="316"/>
      <c r="REV17" s="316"/>
      <c r="REW17" s="316"/>
      <c r="REX17" s="316"/>
      <c r="REY17" s="316"/>
      <c r="REZ17" s="316"/>
      <c r="RFA17" s="316"/>
      <c r="RFB17" s="316"/>
      <c r="RFC17" s="316"/>
      <c r="RFD17" s="316"/>
      <c r="RFE17" s="316"/>
      <c r="RFF17" s="316"/>
      <c r="RFG17" s="316"/>
      <c r="RFH17" s="316"/>
      <c r="RFI17" s="316"/>
      <c r="RFJ17" s="316"/>
      <c r="RFK17" s="316"/>
      <c r="RFL17" s="316"/>
      <c r="RFM17" s="316"/>
      <c r="RFN17" s="316"/>
      <c r="RFO17" s="316"/>
      <c r="RFP17" s="316"/>
      <c r="RFQ17" s="316"/>
      <c r="RFR17" s="316"/>
      <c r="RFS17" s="316"/>
      <c r="RFT17" s="316"/>
      <c r="RFU17" s="316"/>
      <c r="RFV17" s="316"/>
      <c r="RFW17" s="316"/>
      <c r="RFX17" s="316"/>
      <c r="RFY17" s="316"/>
      <c r="RFZ17" s="316"/>
      <c r="RGA17" s="316"/>
      <c r="RGB17" s="316"/>
      <c r="RGC17" s="316"/>
      <c r="RGD17" s="316"/>
      <c r="RGE17" s="316"/>
      <c r="RGF17" s="316"/>
      <c r="RGG17" s="316"/>
      <c r="RGH17" s="316"/>
      <c r="RGI17" s="316"/>
      <c r="RGJ17" s="316"/>
      <c r="RGK17" s="316"/>
      <c r="RGL17" s="316"/>
      <c r="RGM17" s="316"/>
      <c r="RGN17" s="316"/>
      <c r="RGO17" s="316"/>
      <c r="RGP17" s="316"/>
      <c r="RGQ17" s="316"/>
      <c r="RGR17" s="316"/>
      <c r="RGS17" s="316"/>
      <c r="RGT17" s="316"/>
      <c r="RGU17" s="316"/>
      <c r="RGV17" s="316"/>
      <c r="RGW17" s="316"/>
      <c r="RGX17" s="316"/>
      <c r="RGY17" s="316"/>
      <c r="RGZ17" s="316"/>
      <c r="RHA17" s="316"/>
      <c r="RHB17" s="316"/>
      <c r="RHC17" s="316"/>
      <c r="RHD17" s="316"/>
      <c r="RHE17" s="316"/>
      <c r="RHF17" s="316"/>
      <c r="RHG17" s="316"/>
      <c r="RHH17" s="316"/>
      <c r="RHI17" s="316"/>
      <c r="RHJ17" s="316"/>
      <c r="RHK17" s="316"/>
      <c r="RHL17" s="316"/>
      <c r="RHM17" s="316"/>
      <c r="RHN17" s="316"/>
      <c r="RHO17" s="316"/>
      <c r="RHP17" s="316"/>
      <c r="RHQ17" s="316"/>
      <c r="RHR17" s="316"/>
      <c r="RHS17" s="316"/>
      <c r="RHT17" s="316"/>
      <c r="RHU17" s="316"/>
      <c r="RHV17" s="316"/>
      <c r="RHW17" s="316"/>
      <c r="RHX17" s="316"/>
      <c r="RHY17" s="316"/>
      <c r="RHZ17" s="316"/>
      <c r="RIA17" s="316"/>
      <c r="RIB17" s="316"/>
      <c r="RIC17" s="316"/>
      <c r="RID17" s="316"/>
      <c r="RIE17" s="316"/>
      <c r="RIF17" s="316"/>
      <c r="RIG17" s="316"/>
      <c r="RIH17" s="316"/>
      <c r="RII17" s="316"/>
      <c r="RIJ17" s="316"/>
      <c r="RIK17" s="316"/>
      <c r="RIL17" s="316"/>
      <c r="RIM17" s="316"/>
      <c r="RIN17" s="316"/>
      <c r="RIO17" s="316"/>
      <c r="RIP17" s="316"/>
      <c r="RIQ17" s="316"/>
      <c r="RIR17" s="316"/>
      <c r="RIS17" s="316"/>
      <c r="RIT17" s="316"/>
      <c r="RIU17" s="316"/>
      <c r="RIV17" s="316"/>
      <c r="RIW17" s="316"/>
      <c r="RIX17" s="316"/>
      <c r="RIY17" s="316"/>
      <c r="RIZ17" s="316"/>
      <c r="RJA17" s="316"/>
      <c r="RJB17" s="316"/>
      <c r="RJC17" s="316"/>
      <c r="RJD17" s="316"/>
      <c r="RJE17" s="316"/>
      <c r="RJF17" s="316"/>
      <c r="RJG17" s="316"/>
      <c r="RJH17" s="316"/>
      <c r="RJI17" s="316"/>
      <c r="RJJ17" s="316"/>
      <c r="RJK17" s="316"/>
      <c r="RJL17" s="316"/>
      <c r="RJM17" s="316"/>
      <c r="RJN17" s="316"/>
      <c r="RJO17" s="316"/>
      <c r="RJP17" s="316"/>
      <c r="RJQ17" s="316"/>
      <c r="RJR17" s="316"/>
      <c r="RJS17" s="316"/>
      <c r="RJT17" s="316"/>
      <c r="RJU17" s="316"/>
      <c r="RJV17" s="316"/>
      <c r="RJW17" s="316"/>
      <c r="RJX17" s="316"/>
      <c r="RJY17" s="316"/>
      <c r="RJZ17" s="316"/>
      <c r="RKA17" s="316"/>
      <c r="RKB17" s="316"/>
      <c r="RKC17" s="316"/>
      <c r="RKD17" s="316"/>
      <c r="RKE17" s="316"/>
      <c r="RKF17" s="316"/>
      <c r="RKG17" s="316"/>
      <c r="RKH17" s="316"/>
      <c r="RKI17" s="316"/>
      <c r="RKJ17" s="316"/>
      <c r="RKK17" s="316"/>
      <c r="RKL17" s="316"/>
      <c r="RKM17" s="316"/>
      <c r="RKN17" s="316"/>
      <c r="RKO17" s="316"/>
      <c r="RKP17" s="316"/>
      <c r="RKQ17" s="316"/>
      <c r="RKR17" s="316"/>
      <c r="RKS17" s="316"/>
      <c r="RKT17" s="316"/>
      <c r="RKU17" s="316"/>
      <c r="RKV17" s="316"/>
      <c r="RKW17" s="316"/>
      <c r="RKX17" s="316"/>
      <c r="RKY17" s="316"/>
      <c r="RKZ17" s="316"/>
      <c r="RLA17" s="316"/>
      <c r="RLB17" s="316"/>
      <c r="RLC17" s="316"/>
      <c r="RLD17" s="316"/>
      <c r="RLE17" s="316"/>
      <c r="RLF17" s="316"/>
      <c r="RLG17" s="316"/>
      <c r="RLH17" s="316"/>
      <c r="RLI17" s="316"/>
      <c r="RLJ17" s="316"/>
      <c r="RLK17" s="316"/>
      <c r="RLL17" s="316"/>
      <c r="RLM17" s="316"/>
      <c r="RLN17" s="316"/>
      <c r="RLO17" s="316"/>
      <c r="RLP17" s="316"/>
      <c r="RLQ17" s="316"/>
      <c r="RLR17" s="316"/>
      <c r="RLS17" s="316"/>
      <c r="RLT17" s="316"/>
      <c r="RLU17" s="316"/>
      <c r="RLV17" s="316"/>
      <c r="RLW17" s="316"/>
      <c r="RLX17" s="316"/>
      <c r="RLY17" s="316"/>
      <c r="RLZ17" s="316"/>
      <c r="RMA17" s="316"/>
      <c r="RMB17" s="316"/>
      <c r="RMC17" s="316"/>
      <c r="RMD17" s="316"/>
      <c r="RME17" s="316"/>
      <c r="RMF17" s="316"/>
      <c r="RMG17" s="316"/>
      <c r="RMH17" s="316"/>
      <c r="RMI17" s="316"/>
      <c r="RMJ17" s="316"/>
      <c r="RMK17" s="316"/>
      <c r="RML17" s="316"/>
      <c r="RMM17" s="316"/>
      <c r="RMN17" s="316"/>
      <c r="RMO17" s="316"/>
      <c r="RMP17" s="316"/>
      <c r="RMQ17" s="316"/>
      <c r="RMR17" s="316"/>
      <c r="RMS17" s="316"/>
      <c r="RMT17" s="316"/>
      <c r="RMU17" s="316"/>
      <c r="RMV17" s="316"/>
      <c r="RMW17" s="316"/>
      <c r="RMX17" s="316"/>
      <c r="RMY17" s="316"/>
      <c r="RMZ17" s="316"/>
      <c r="RNA17" s="316"/>
      <c r="RNB17" s="316"/>
      <c r="RNC17" s="316"/>
      <c r="RND17" s="316"/>
      <c r="RNE17" s="316"/>
      <c r="RNF17" s="316"/>
      <c r="RNG17" s="316"/>
      <c r="RNH17" s="316"/>
      <c r="RNI17" s="316"/>
      <c r="RNJ17" s="316"/>
      <c r="RNK17" s="316"/>
      <c r="RNL17" s="316"/>
      <c r="RNM17" s="316"/>
      <c r="RNN17" s="316"/>
      <c r="RNO17" s="316"/>
      <c r="RNP17" s="316"/>
      <c r="RNQ17" s="316"/>
      <c r="RNR17" s="316"/>
      <c r="RNS17" s="316"/>
      <c r="RNT17" s="316"/>
      <c r="RNU17" s="316"/>
      <c r="RNV17" s="316"/>
      <c r="RNW17" s="316"/>
      <c r="RNX17" s="316"/>
      <c r="RNY17" s="316"/>
      <c r="RNZ17" s="316"/>
      <c r="ROA17" s="316"/>
      <c r="ROB17" s="316"/>
      <c r="ROC17" s="316"/>
      <c r="ROD17" s="316"/>
      <c r="ROE17" s="316"/>
      <c r="ROF17" s="316"/>
      <c r="ROG17" s="316"/>
      <c r="ROH17" s="316"/>
      <c r="ROI17" s="316"/>
      <c r="ROJ17" s="316"/>
      <c r="ROK17" s="316"/>
      <c r="ROL17" s="316"/>
      <c r="ROM17" s="316"/>
      <c r="RON17" s="316"/>
      <c r="ROO17" s="316"/>
      <c r="ROP17" s="316"/>
      <c r="ROQ17" s="316"/>
      <c r="ROR17" s="316"/>
      <c r="ROS17" s="316"/>
      <c r="ROT17" s="316"/>
      <c r="ROU17" s="316"/>
      <c r="ROV17" s="316"/>
      <c r="ROW17" s="316"/>
      <c r="ROX17" s="316"/>
      <c r="ROY17" s="316"/>
      <c r="ROZ17" s="316"/>
      <c r="RPA17" s="316"/>
      <c r="RPB17" s="316"/>
      <c r="RPC17" s="316"/>
      <c r="RPD17" s="316"/>
      <c r="RPE17" s="316"/>
      <c r="RPF17" s="316"/>
      <c r="RPG17" s="316"/>
      <c r="RPH17" s="316"/>
      <c r="RPI17" s="316"/>
      <c r="RPJ17" s="316"/>
      <c r="RPK17" s="316"/>
      <c r="RPL17" s="316"/>
      <c r="RPM17" s="316"/>
      <c r="RPN17" s="316"/>
      <c r="RPO17" s="316"/>
      <c r="RPP17" s="316"/>
      <c r="RPQ17" s="316"/>
      <c r="RPR17" s="316"/>
      <c r="RPS17" s="316"/>
      <c r="RPT17" s="316"/>
      <c r="RPU17" s="316"/>
      <c r="RPV17" s="316"/>
      <c r="RPW17" s="316"/>
      <c r="RPX17" s="316"/>
      <c r="RPY17" s="316"/>
      <c r="RPZ17" s="316"/>
      <c r="RQA17" s="316"/>
      <c r="RQB17" s="316"/>
      <c r="RQC17" s="316"/>
      <c r="RQD17" s="316"/>
      <c r="RQE17" s="316"/>
      <c r="RQF17" s="316"/>
      <c r="RQG17" s="316"/>
      <c r="RQH17" s="316"/>
      <c r="RQI17" s="316"/>
      <c r="RQJ17" s="316"/>
      <c r="RQK17" s="316"/>
      <c r="RQL17" s="316"/>
      <c r="RQM17" s="316"/>
      <c r="RQN17" s="316"/>
      <c r="RQO17" s="316"/>
      <c r="RQP17" s="316"/>
      <c r="RQQ17" s="316"/>
      <c r="RQR17" s="316"/>
      <c r="RQS17" s="316"/>
      <c r="RQT17" s="316"/>
      <c r="RQU17" s="316"/>
      <c r="RQV17" s="316"/>
      <c r="RQW17" s="316"/>
      <c r="RQX17" s="316"/>
      <c r="RQY17" s="316"/>
      <c r="RQZ17" s="316"/>
      <c r="RRA17" s="316"/>
      <c r="RRB17" s="316"/>
      <c r="RRC17" s="316"/>
      <c r="RRD17" s="316"/>
      <c r="RRE17" s="316"/>
      <c r="RRF17" s="316"/>
      <c r="RRG17" s="316"/>
      <c r="RRH17" s="316"/>
      <c r="RRI17" s="316"/>
      <c r="RRJ17" s="316"/>
      <c r="RRK17" s="316"/>
      <c r="RRL17" s="316"/>
      <c r="RRM17" s="316"/>
      <c r="RRN17" s="316"/>
      <c r="RRO17" s="316"/>
      <c r="RRP17" s="316"/>
      <c r="RRQ17" s="316"/>
      <c r="RRR17" s="316"/>
      <c r="RRS17" s="316"/>
      <c r="RRT17" s="316"/>
      <c r="RRU17" s="316"/>
      <c r="RRV17" s="316"/>
      <c r="RRW17" s="316"/>
      <c r="RRX17" s="316"/>
      <c r="RRY17" s="316"/>
      <c r="RRZ17" s="316"/>
      <c r="RSA17" s="316"/>
      <c r="RSB17" s="316"/>
      <c r="RSC17" s="316"/>
      <c r="RSD17" s="316"/>
      <c r="RSE17" s="316"/>
      <c r="RSF17" s="316"/>
      <c r="RSG17" s="316"/>
      <c r="RSH17" s="316"/>
      <c r="RSI17" s="316"/>
      <c r="RSJ17" s="316"/>
      <c r="RSK17" s="316"/>
      <c r="RSL17" s="316"/>
      <c r="RSM17" s="316"/>
      <c r="RSN17" s="316"/>
      <c r="RSO17" s="316"/>
      <c r="RSP17" s="316"/>
      <c r="RSQ17" s="316"/>
      <c r="RSR17" s="316"/>
      <c r="RSS17" s="316"/>
      <c r="RST17" s="316"/>
      <c r="RSU17" s="316"/>
      <c r="RSV17" s="316"/>
      <c r="RSW17" s="316"/>
      <c r="RSX17" s="316"/>
      <c r="RSY17" s="316"/>
      <c r="RSZ17" s="316"/>
      <c r="RTA17" s="316"/>
      <c r="RTB17" s="316"/>
      <c r="RTC17" s="316"/>
      <c r="RTD17" s="316"/>
      <c r="RTE17" s="316"/>
      <c r="RTF17" s="316"/>
      <c r="RTG17" s="316"/>
      <c r="RTH17" s="316"/>
      <c r="RTI17" s="316"/>
      <c r="RTJ17" s="316"/>
      <c r="RTK17" s="316"/>
      <c r="RTL17" s="316"/>
      <c r="RTM17" s="316"/>
      <c r="RTN17" s="316"/>
      <c r="RTO17" s="316"/>
      <c r="RTP17" s="316"/>
      <c r="RTQ17" s="316"/>
      <c r="RTR17" s="316"/>
      <c r="RTS17" s="316"/>
      <c r="RTT17" s="316"/>
      <c r="RTU17" s="316"/>
      <c r="RTV17" s="316"/>
      <c r="RTW17" s="316"/>
      <c r="RTX17" s="316"/>
      <c r="RTY17" s="316"/>
      <c r="RTZ17" s="316"/>
      <c r="RUA17" s="316"/>
      <c r="RUB17" s="316"/>
      <c r="RUC17" s="316"/>
      <c r="RUD17" s="316"/>
      <c r="RUE17" s="316"/>
      <c r="RUF17" s="316"/>
      <c r="RUG17" s="316"/>
      <c r="RUH17" s="316"/>
      <c r="RUI17" s="316"/>
      <c r="RUJ17" s="316"/>
      <c r="RUK17" s="316"/>
      <c r="RUL17" s="316"/>
      <c r="RUM17" s="316"/>
      <c r="RUN17" s="316"/>
      <c r="RUO17" s="316"/>
      <c r="RUP17" s="316"/>
      <c r="RUQ17" s="316"/>
      <c r="RUR17" s="316"/>
      <c r="RUS17" s="316"/>
      <c r="RUT17" s="316"/>
      <c r="RUU17" s="316"/>
      <c r="RUV17" s="316"/>
      <c r="RUW17" s="316"/>
      <c r="RUX17" s="316"/>
      <c r="RUY17" s="316"/>
      <c r="RUZ17" s="316"/>
      <c r="RVA17" s="316"/>
      <c r="RVB17" s="316"/>
      <c r="RVC17" s="316"/>
      <c r="RVD17" s="316"/>
      <c r="RVE17" s="316"/>
      <c r="RVF17" s="316"/>
      <c r="RVG17" s="316"/>
      <c r="RVH17" s="316"/>
      <c r="RVI17" s="316"/>
      <c r="RVJ17" s="316"/>
      <c r="RVK17" s="316"/>
      <c r="RVL17" s="316"/>
      <c r="RVM17" s="316"/>
      <c r="RVN17" s="316"/>
      <c r="RVO17" s="316"/>
      <c r="RVP17" s="316"/>
      <c r="RVQ17" s="316"/>
      <c r="RVR17" s="316"/>
      <c r="RVS17" s="316"/>
      <c r="RVT17" s="316"/>
      <c r="RVU17" s="316"/>
      <c r="RVV17" s="316"/>
      <c r="RVW17" s="316"/>
      <c r="RVX17" s="316"/>
      <c r="RVY17" s="316"/>
      <c r="RVZ17" s="316"/>
      <c r="RWA17" s="316"/>
      <c r="RWB17" s="316"/>
      <c r="RWC17" s="316"/>
      <c r="RWD17" s="316"/>
      <c r="RWE17" s="316"/>
      <c r="RWF17" s="316"/>
      <c r="RWG17" s="316"/>
      <c r="RWH17" s="316"/>
      <c r="RWI17" s="316"/>
      <c r="RWJ17" s="316"/>
      <c r="RWK17" s="316"/>
      <c r="RWL17" s="316"/>
      <c r="RWM17" s="316"/>
      <c r="RWN17" s="316"/>
      <c r="RWO17" s="316"/>
      <c r="RWP17" s="316"/>
      <c r="RWQ17" s="316"/>
      <c r="RWR17" s="316"/>
      <c r="RWS17" s="316"/>
      <c r="RWT17" s="316"/>
      <c r="RWU17" s="316"/>
      <c r="RWV17" s="316"/>
      <c r="RWW17" s="316"/>
      <c r="RWX17" s="316"/>
      <c r="RWY17" s="316"/>
      <c r="RWZ17" s="316"/>
      <c r="RXA17" s="316"/>
      <c r="RXB17" s="316"/>
      <c r="RXC17" s="316"/>
      <c r="RXD17" s="316"/>
      <c r="RXE17" s="316"/>
      <c r="RXF17" s="316"/>
      <c r="RXG17" s="316"/>
      <c r="RXH17" s="316"/>
      <c r="RXI17" s="316"/>
      <c r="RXJ17" s="316"/>
      <c r="RXK17" s="316"/>
      <c r="RXL17" s="316"/>
      <c r="RXM17" s="316"/>
      <c r="RXN17" s="316"/>
      <c r="RXO17" s="316"/>
      <c r="RXP17" s="316"/>
      <c r="RXQ17" s="316"/>
      <c r="RXR17" s="316"/>
      <c r="RXS17" s="316"/>
      <c r="RXT17" s="316"/>
      <c r="RXU17" s="316"/>
      <c r="RXV17" s="316"/>
      <c r="RXW17" s="316"/>
      <c r="RXX17" s="316"/>
      <c r="RXY17" s="316"/>
      <c r="RXZ17" s="316"/>
      <c r="RYA17" s="316"/>
      <c r="RYB17" s="316"/>
      <c r="RYC17" s="316"/>
      <c r="RYD17" s="316"/>
      <c r="RYE17" s="316"/>
      <c r="RYF17" s="316"/>
      <c r="RYG17" s="316"/>
      <c r="RYH17" s="316"/>
      <c r="RYI17" s="316"/>
      <c r="RYJ17" s="316"/>
      <c r="RYK17" s="316"/>
      <c r="RYL17" s="316"/>
      <c r="RYM17" s="316"/>
      <c r="RYN17" s="316"/>
      <c r="RYO17" s="316"/>
      <c r="RYP17" s="316"/>
      <c r="RYQ17" s="316"/>
      <c r="RYR17" s="316"/>
      <c r="RYS17" s="316"/>
      <c r="RYT17" s="316"/>
      <c r="RYU17" s="316"/>
      <c r="RYV17" s="316"/>
      <c r="RYW17" s="316"/>
      <c r="RYX17" s="316"/>
      <c r="RYY17" s="316"/>
      <c r="RYZ17" s="316"/>
      <c r="RZA17" s="316"/>
      <c r="RZB17" s="316"/>
      <c r="RZC17" s="316"/>
      <c r="RZD17" s="316"/>
      <c r="RZE17" s="316"/>
      <c r="RZF17" s="316"/>
      <c r="RZG17" s="316"/>
      <c r="RZH17" s="316"/>
      <c r="RZI17" s="316"/>
      <c r="RZJ17" s="316"/>
      <c r="RZK17" s="316"/>
      <c r="RZL17" s="316"/>
      <c r="RZM17" s="316"/>
      <c r="RZN17" s="316"/>
      <c r="RZO17" s="316"/>
      <c r="RZP17" s="316"/>
      <c r="RZQ17" s="316"/>
      <c r="RZR17" s="316"/>
      <c r="RZS17" s="316"/>
      <c r="RZT17" s="316"/>
      <c r="RZU17" s="316"/>
      <c r="RZV17" s="316"/>
      <c r="RZW17" s="316"/>
      <c r="RZX17" s="316"/>
      <c r="RZY17" s="316"/>
      <c r="RZZ17" s="316"/>
      <c r="SAA17" s="316"/>
      <c r="SAB17" s="316"/>
      <c r="SAC17" s="316"/>
      <c r="SAD17" s="316"/>
      <c r="SAE17" s="316"/>
      <c r="SAF17" s="316"/>
      <c r="SAG17" s="316"/>
      <c r="SAH17" s="316"/>
      <c r="SAI17" s="316"/>
      <c r="SAJ17" s="316"/>
      <c r="SAK17" s="316"/>
      <c r="SAL17" s="316"/>
      <c r="SAM17" s="316"/>
      <c r="SAN17" s="316"/>
      <c r="SAO17" s="316"/>
      <c r="SAP17" s="316"/>
      <c r="SAQ17" s="316"/>
      <c r="SAR17" s="316"/>
      <c r="SAS17" s="316"/>
      <c r="SAT17" s="316"/>
      <c r="SAU17" s="316"/>
      <c r="SAV17" s="316"/>
      <c r="SAW17" s="316"/>
      <c r="SAX17" s="316"/>
      <c r="SAY17" s="316"/>
      <c r="SAZ17" s="316"/>
      <c r="SBA17" s="316"/>
      <c r="SBB17" s="316"/>
      <c r="SBC17" s="316"/>
      <c r="SBD17" s="316"/>
      <c r="SBE17" s="316"/>
      <c r="SBF17" s="316"/>
      <c r="SBG17" s="316"/>
      <c r="SBH17" s="316"/>
      <c r="SBI17" s="316"/>
      <c r="SBJ17" s="316"/>
      <c r="SBK17" s="316"/>
      <c r="SBL17" s="316"/>
      <c r="SBM17" s="316"/>
      <c r="SBN17" s="316"/>
      <c r="SBO17" s="316"/>
      <c r="SBP17" s="316"/>
      <c r="SBQ17" s="316"/>
      <c r="SBR17" s="316"/>
      <c r="SBS17" s="316"/>
      <c r="SBT17" s="316"/>
      <c r="SBU17" s="316"/>
      <c r="SBV17" s="316"/>
      <c r="SBW17" s="316"/>
      <c r="SBX17" s="316"/>
      <c r="SBY17" s="316"/>
      <c r="SBZ17" s="316"/>
      <c r="SCA17" s="316"/>
      <c r="SCB17" s="316"/>
      <c r="SCC17" s="316"/>
      <c r="SCD17" s="316"/>
      <c r="SCE17" s="316"/>
      <c r="SCF17" s="316"/>
      <c r="SCG17" s="316"/>
      <c r="SCH17" s="316"/>
      <c r="SCI17" s="316"/>
      <c r="SCJ17" s="316"/>
      <c r="SCK17" s="316"/>
      <c r="SCL17" s="316"/>
      <c r="SCM17" s="316"/>
      <c r="SCN17" s="316"/>
      <c r="SCO17" s="316"/>
      <c r="SCP17" s="316"/>
      <c r="SCQ17" s="316"/>
      <c r="SCR17" s="316"/>
      <c r="SCS17" s="316"/>
      <c r="SCT17" s="316"/>
      <c r="SCU17" s="316"/>
      <c r="SCV17" s="316"/>
      <c r="SCW17" s="316"/>
      <c r="SCX17" s="316"/>
      <c r="SCY17" s="316"/>
      <c r="SCZ17" s="316"/>
      <c r="SDA17" s="316"/>
      <c r="SDB17" s="316"/>
      <c r="SDC17" s="316"/>
      <c r="SDD17" s="316"/>
      <c r="SDE17" s="316"/>
      <c r="SDF17" s="316"/>
      <c r="SDG17" s="316"/>
      <c r="SDH17" s="316"/>
      <c r="SDI17" s="316"/>
      <c r="SDJ17" s="316"/>
      <c r="SDK17" s="316"/>
      <c r="SDL17" s="316"/>
      <c r="SDM17" s="316"/>
      <c r="SDN17" s="316"/>
      <c r="SDO17" s="316"/>
      <c r="SDP17" s="316"/>
      <c r="SDQ17" s="316"/>
      <c r="SDR17" s="316"/>
      <c r="SDS17" s="316"/>
      <c r="SDT17" s="316"/>
      <c r="SDU17" s="316"/>
      <c r="SDV17" s="316"/>
      <c r="SDW17" s="316"/>
      <c r="SDX17" s="316"/>
      <c r="SDY17" s="316"/>
      <c r="SDZ17" s="316"/>
      <c r="SEA17" s="316"/>
      <c r="SEB17" s="316"/>
      <c r="SEC17" s="316"/>
      <c r="SED17" s="316"/>
      <c r="SEE17" s="316"/>
      <c r="SEF17" s="316"/>
      <c r="SEG17" s="316"/>
      <c r="SEH17" s="316"/>
      <c r="SEI17" s="316"/>
      <c r="SEJ17" s="316"/>
      <c r="SEK17" s="316"/>
      <c r="SEL17" s="316"/>
      <c r="SEM17" s="316"/>
      <c r="SEN17" s="316"/>
      <c r="SEO17" s="316"/>
      <c r="SEP17" s="316"/>
      <c r="SEQ17" s="316"/>
      <c r="SER17" s="316"/>
      <c r="SES17" s="316"/>
      <c r="SET17" s="316"/>
      <c r="SEU17" s="316"/>
      <c r="SEV17" s="316"/>
      <c r="SEW17" s="316"/>
      <c r="SEX17" s="316"/>
      <c r="SEY17" s="316"/>
      <c r="SEZ17" s="316"/>
      <c r="SFA17" s="316"/>
      <c r="SFB17" s="316"/>
      <c r="SFC17" s="316"/>
      <c r="SFD17" s="316"/>
      <c r="SFE17" s="316"/>
      <c r="SFF17" s="316"/>
      <c r="SFG17" s="316"/>
      <c r="SFH17" s="316"/>
      <c r="SFI17" s="316"/>
      <c r="SFJ17" s="316"/>
      <c r="SFK17" s="316"/>
      <c r="SFL17" s="316"/>
      <c r="SFM17" s="316"/>
      <c r="SFN17" s="316"/>
      <c r="SFO17" s="316"/>
      <c r="SFP17" s="316"/>
      <c r="SFQ17" s="316"/>
      <c r="SFR17" s="316"/>
      <c r="SFS17" s="316"/>
      <c r="SFT17" s="316"/>
      <c r="SFU17" s="316"/>
      <c r="SFV17" s="316"/>
      <c r="SFW17" s="316"/>
      <c r="SFX17" s="316"/>
      <c r="SFY17" s="316"/>
      <c r="SFZ17" s="316"/>
      <c r="SGA17" s="316"/>
      <c r="SGB17" s="316"/>
      <c r="SGC17" s="316"/>
      <c r="SGD17" s="316"/>
      <c r="SGE17" s="316"/>
      <c r="SGF17" s="316"/>
      <c r="SGG17" s="316"/>
      <c r="SGH17" s="316"/>
      <c r="SGI17" s="316"/>
      <c r="SGJ17" s="316"/>
      <c r="SGK17" s="316"/>
      <c r="SGL17" s="316"/>
      <c r="SGM17" s="316"/>
      <c r="SGN17" s="316"/>
      <c r="SGO17" s="316"/>
      <c r="SGP17" s="316"/>
      <c r="SGQ17" s="316"/>
      <c r="SGR17" s="316"/>
      <c r="SGS17" s="316"/>
      <c r="SGT17" s="316"/>
      <c r="SGU17" s="316"/>
      <c r="SGV17" s="316"/>
      <c r="SGW17" s="316"/>
      <c r="SGX17" s="316"/>
      <c r="SGY17" s="316"/>
      <c r="SGZ17" s="316"/>
      <c r="SHA17" s="316"/>
      <c r="SHB17" s="316"/>
      <c r="SHC17" s="316"/>
      <c r="SHD17" s="316"/>
      <c r="SHE17" s="316"/>
      <c r="SHF17" s="316"/>
      <c r="SHG17" s="316"/>
      <c r="SHH17" s="316"/>
      <c r="SHI17" s="316"/>
      <c r="SHJ17" s="316"/>
      <c r="SHK17" s="316"/>
      <c r="SHL17" s="316"/>
      <c r="SHM17" s="316"/>
      <c r="SHN17" s="316"/>
      <c r="SHO17" s="316"/>
      <c r="SHP17" s="316"/>
      <c r="SHQ17" s="316"/>
      <c r="SHR17" s="316"/>
      <c r="SHS17" s="316"/>
      <c r="SHT17" s="316"/>
      <c r="SHU17" s="316"/>
      <c r="SHV17" s="316"/>
      <c r="SHW17" s="316"/>
      <c r="SHX17" s="316"/>
      <c r="SHY17" s="316"/>
      <c r="SHZ17" s="316"/>
      <c r="SIA17" s="316"/>
      <c r="SIB17" s="316"/>
      <c r="SIC17" s="316"/>
      <c r="SID17" s="316"/>
      <c r="SIE17" s="316"/>
      <c r="SIF17" s="316"/>
      <c r="SIG17" s="316"/>
      <c r="SIH17" s="316"/>
      <c r="SII17" s="316"/>
      <c r="SIJ17" s="316"/>
      <c r="SIK17" s="316"/>
      <c r="SIL17" s="316"/>
      <c r="SIM17" s="316"/>
      <c r="SIN17" s="316"/>
      <c r="SIO17" s="316"/>
      <c r="SIP17" s="316"/>
      <c r="SIQ17" s="316"/>
      <c r="SIR17" s="316"/>
      <c r="SIS17" s="316"/>
      <c r="SIT17" s="316"/>
      <c r="SIU17" s="316"/>
      <c r="SIV17" s="316"/>
      <c r="SIW17" s="316"/>
      <c r="SIX17" s="316"/>
      <c r="SIY17" s="316"/>
      <c r="SIZ17" s="316"/>
      <c r="SJA17" s="316"/>
      <c r="SJB17" s="316"/>
      <c r="SJC17" s="316"/>
      <c r="SJD17" s="316"/>
      <c r="SJE17" s="316"/>
      <c r="SJF17" s="316"/>
      <c r="SJG17" s="316"/>
      <c r="SJH17" s="316"/>
      <c r="SJI17" s="316"/>
      <c r="SJJ17" s="316"/>
      <c r="SJK17" s="316"/>
      <c r="SJL17" s="316"/>
      <c r="SJM17" s="316"/>
      <c r="SJN17" s="316"/>
      <c r="SJO17" s="316"/>
      <c r="SJP17" s="316"/>
      <c r="SJQ17" s="316"/>
      <c r="SJR17" s="316"/>
      <c r="SJS17" s="316"/>
      <c r="SJT17" s="316"/>
      <c r="SJU17" s="316"/>
      <c r="SJV17" s="316"/>
      <c r="SJW17" s="316"/>
      <c r="SJX17" s="316"/>
      <c r="SJY17" s="316"/>
      <c r="SJZ17" s="316"/>
      <c r="SKA17" s="316"/>
      <c r="SKB17" s="316"/>
      <c r="SKC17" s="316"/>
      <c r="SKD17" s="316"/>
      <c r="SKE17" s="316"/>
      <c r="SKF17" s="316"/>
      <c r="SKG17" s="316"/>
      <c r="SKH17" s="316"/>
      <c r="SKI17" s="316"/>
      <c r="SKJ17" s="316"/>
      <c r="SKK17" s="316"/>
      <c r="SKL17" s="316"/>
      <c r="SKM17" s="316"/>
      <c r="SKN17" s="316"/>
      <c r="SKO17" s="316"/>
      <c r="SKP17" s="316"/>
      <c r="SKQ17" s="316"/>
      <c r="SKR17" s="316"/>
      <c r="SKS17" s="316"/>
      <c r="SKT17" s="316"/>
      <c r="SKU17" s="316"/>
      <c r="SKV17" s="316"/>
      <c r="SKW17" s="316"/>
      <c r="SKX17" s="316"/>
      <c r="SKY17" s="316"/>
      <c r="SKZ17" s="316"/>
      <c r="SLA17" s="316"/>
      <c r="SLB17" s="316"/>
      <c r="SLC17" s="316"/>
      <c r="SLD17" s="316"/>
      <c r="SLE17" s="316"/>
      <c r="SLF17" s="316"/>
      <c r="SLG17" s="316"/>
      <c r="SLH17" s="316"/>
      <c r="SLI17" s="316"/>
      <c r="SLJ17" s="316"/>
      <c r="SLK17" s="316"/>
      <c r="SLL17" s="316"/>
      <c r="SLM17" s="316"/>
      <c r="SLN17" s="316"/>
      <c r="SLO17" s="316"/>
      <c r="SLP17" s="316"/>
      <c r="SLQ17" s="316"/>
      <c r="SLR17" s="316"/>
      <c r="SLS17" s="316"/>
      <c r="SLT17" s="316"/>
      <c r="SLU17" s="316"/>
      <c r="SLV17" s="316"/>
      <c r="SLW17" s="316"/>
      <c r="SLX17" s="316"/>
      <c r="SLY17" s="316"/>
      <c r="SLZ17" s="316"/>
      <c r="SMA17" s="316"/>
      <c r="SMB17" s="316"/>
      <c r="SMC17" s="316"/>
      <c r="SMD17" s="316"/>
      <c r="SME17" s="316"/>
      <c r="SMF17" s="316"/>
      <c r="SMG17" s="316"/>
      <c r="SMH17" s="316"/>
      <c r="SMI17" s="316"/>
      <c r="SMJ17" s="316"/>
      <c r="SMK17" s="316"/>
      <c r="SML17" s="316"/>
      <c r="SMM17" s="316"/>
      <c r="SMN17" s="316"/>
      <c r="SMO17" s="316"/>
      <c r="SMP17" s="316"/>
      <c r="SMQ17" s="316"/>
      <c r="SMR17" s="316"/>
      <c r="SMS17" s="316"/>
      <c r="SMT17" s="316"/>
      <c r="SMU17" s="316"/>
      <c r="SMV17" s="316"/>
      <c r="SMW17" s="316"/>
      <c r="SMX17" s="316"/>
      <c r="SMY17" s="316"/>
      <c r="SMZ17" s="316"/>
      <c r="SNA17" s="316"/>
      <c r="SNB17" s="316"/>
      <c r="SNC17" s="316"/>
      <c r="SND17" s="316"/>
      <c r="SNE17" s="316"/>
      <c r="SNF17" s="316"/>
      <c r="SNG17" s="316"/>
      <c r="SNH17" s="316"/>
      <c r="SNI17" s="316"/>
      <c r="SNJ17" s="316"/>
      <c r="SNK17" s="316"/>
      <c r="SNL17" s="316"/>
      <c r="SNM17" s="316"/>
      <c r="SNN17" s="316"/>
      <c r="SNO17" s="316"/>
      <c r="SNP17" s="316"/>
      <c r="SNQ17" s="316"/>
      <c r="SNR17" s="316"/>
      <c r="SNS17" s="316"/>
      <c r="SNT17" s="316"/>
      <c r="SNU17" s="316"/>
      <c r="SNV17" s="316"/>
      <c r="SNW17" s="316"/>
      <c r="SNX17" s="316"/>
      <c r="SNY17" s="316"/>
      <c r="SNZ17" s="316"/>
      <c r="SOA17" s="316"/>
      <c r="SOB17" s="316"/>
      <c r="SOC17" s="316"/>
      <c r="SOD17" s="316"/>
      <c r="SOE17" s="316"/>
      <c r="SOF17" s="316"/>
      <c r="SOG17" s="316"/>
      <c r="SOH17" s="316"/>
      <c r="SOI17" s="316"/>
      <c r="SOJ17" s="316"/>
      <c r="SOK17" s="316"/>
      <c r="SOL17" s="316"/>
      <c r="SOM17" s="316"/>
      <c r="SON17" s="316"/>
      <c r="SOO17" s="316"/>
      <c r="SOP17" s="316"/>
      <c r="SOQ17" s="316"/>
      <c r="SOR17" s="316"/>
      <c r="SOS17" s="316"/>
      <c r="SOT17" s="316"/>
      <c r="SOU17" s="316"/>
      <c r="SOV17" s="316"/>
      <c r="SOW17" s="316"/>
      <c r="SOX17" s="316"/>
      <c r="SOY17" s="316"/>
      <c r="SOZ17" s="316"/>
      <c r="SPA17" s="316"/>
      <c r="SPB17" s="316"/>
      <c r="SPC17" s="316"/>
      <c r="SPD17" s="316"/>
      <c r="SPE17" s="316"/>
      <c r="SPF17" s="316"/>
      <c r="SPG17" s="316"/>
      <c r="SPH17" s="316"/>
      <c r="SPI17" s="316"/>
      <c r="SPJ17" s="316"/>
      <c r="SPK17" s="316"/>
      <c r="SPL17" s="316"/>
      <c r="SPM17" s="316"/>
      <c r="SPN17" s="316"/>
      <c r="SPO17" s="316"/>
      <c r="SPP17" s="316"/>
      <c r="SPQ17" s="316"/>
      <c r="SPR17" s="316"/>
      <c r="SPS17" s="316"/>
      <c r="SPT17" s="316"/>
      <c r="SPU17" s="316"/>
      <c r="SPV17" s="316"/>
      <c r="SPW17" s="316"/>
      <c r="SPX17" s="316"/>
      <c r="SPY17" s="316"/>
      <c r="SPZ17" s="316"/>
      <c r="SQA17" s="316"/>
      <c r="SQB17" s="316"/>
      <c r="SQC17" s="316"/>
      <c r="SQD17" s="316"/>
      <c r="SQE17" s="316"/>
      <c r="SQF17" s="316"/>
      <c r="SQG17" s="316"/>
      <c r="SQH17" s="316"/>
      <c r="SQI17" s="316"/>
      <c r="SQJ17" s="316"/>
      <c r="SQK17" s="316"/>
      <c r="SQL17" s="316"/>
      <c r="SQM17" s="316"/>
      <c r="SQN17" s="316"/>
      <c r="SQO17" s="316"/>
      <c r="SQP17" s="316"/>
      <c r="SQQ17" s="316"/>
      <c r="SQR17" s="316"/>
      <c r="SQS17" s="316"/>
      <c r="SQT17" s="316"/>
      <c r="SQU17" s="316"/>
      <c r="SQV17" s="316"/>
      <c r="SQW17" s="316"/>
      <c r="SQX17" s="316"/>
      <c r="SQY17" s="316"/>
      <c r="SQZ17" s="316"/>
      <c r="SRA17" s="316"/>
      <c r="SRB17" s="316"/>
      <c r="SRC17" s="316"/>
      <c r="SRD17" s="316"/>
      <c r="SRE17" s="316"/>
      <c r="SRF17" s="316"/>
      <c r="SRG17" s="316"/>
      <c r="SRH17" s="316"/>
      <c r="SRI17" s="316"/>
      <c r="SRJ17" s="316"/>
      <c r="SRK17" s="316"/>
      <c r="SRL17" s="316"/>
      <c r="SRM17" s="316"/>
      <c r="SRN17" s="316"/>
      <c r="SRO17" s="316"/>
      <c r="SRP17" s="316"/>
      <c r="SRQ17" s="316"/>
      <c r="SRR17" s="316"/>
      <c r="SRS17" s="316"/>
      <c r="SRT17" s="316"/>
      <c r="SRU17" s="316"/>
      <c r="SRV17" s="316"/>
      <c r="SRW17" s="316"/>
      <c r="SRX17" s="316"/>
      <c r="SRY17" s="316"/>
      <c r="SRZ17" s="316"/>
      <c r="SSA17" s="316"/>
      <c r="SSB17" s="316"/>
      <c r="SSC17" s="316"/>
      <c r="SSD17" s="316"/>
      <c r="SSE17" s="316"/>
      <c r="SSF17" s="316"/>
      <c r="SSG17" s="316"/>
      <c r="SSH17" s="316"/>
      <c r="SSI17" s="316"/>
      <c r="SSJ17" s="316"/>
      <c r="SSK17" s="316"/>
      <c r="SSL17" s="316"/>
      <c r="SSM17" s="316"/>
      <c r="SSN17" s="316"/>
      <c r="SSO17" s="316"/>
      <c r="SSP17" s="316"/>
      <c r="SSQ17" s="316"/>
      <c r="SSR17" s="316"/>
      <c r="SSS17" s="316"/>
      <c r="SST17" s="316"/>
      <c r="SSU17" s="316"/>
      <c r="SSV17" s="316"/>
      <c r="SSW17" s="316"/>
      <c r="SSX17" s="316"/>
      <c r="SSY17" s="316"/>
      <c r="SSZ17" s="316"/>
      <c r="STA17" s="316"/>
      <c r="STB17" s="316"/>
      <c r="STC17" s="316"/>
      <c r="STD17" s="316"/>
      <c r="STE17" s="316"/>
      <c r="STF17" s="316"/>
      <c r="STG17" s="316"/>
      <c r="STH17" s="316"/>
      <c r="STI17" s="316"/>
      <c r="STJ17" s="316"/>
      <c r="STK17" s="316"/>
      <c r="STL17" s="316"/>
      <c r="STM17" s="316"/>
      <c r="STN17" s="316"/>
      <c r="STO17" s="316"/>
      <c r="STP17" s="316"/>
      <c r="STQ17" s="316"/>
      <c r="STR17" s="316"/>
      <c r="STS17" s="316"/>
      <c r="STT17" s="316"/>
      <c r="STU17" s="316"/>
      <c r="STV17" s="316"/>
      <c r="STW17" s="316"/>
      <c r="STX17" s="316"/>
      <c r="STY17" s="316"/>
      <c r="STZ17" s="316"/>
      <c r="SUA17" s="316"/>
      <c r="SUB17" s="316"/>
      <c r="SUC17" s="316"/>
      <c r="SUD17" s="316"/>
      <c r="SUE17" s="316"/>
      <c r="SUF17" s="316"/>
      <c r="SUG17" s="316"/>
      <c r="SUH17" s="316"/>
      <c r="SUI17" s="316"/>
      <c r="SUJ17" s="316"/>
      <c r="SUK17" s="316"/>
      <c r="SUL17" s="316"/>
      <c r="SUM17" s="316"/>
      <c r="SUN17" s="316"/>
      <c r="SUO17" s="316"/>
      <c r="SUP17" s="316"/>
      <c r="SUQ17" s="316"/>
      <c r="SUR17" s="316"/>
      <c r="SUS17" s="316"/>
      <c r="SUT17" s="316"/>
      <c r="SUU17" s="316"/>
      <c r="SUV17" s="316"/>
      <c r="SUW17" s="316"/>
      <c r="SUX17" s="316"/>
      <c r="SUY17" s="316"/>
      <c r="SUZ17" s="316"/>
      <c r="SVA17" s="316"/>
      <c r="SVB17" s="316"/>
      <c r="SVC17" s="316"/>
      <c r="SVD17" s="316"/>
      <c r="SVE17" s="316"/>
      <c r="SVF17" s="316"/>
      <c r="SVG17" s="316"/>
      <c r="SVH17" s="316"/>
      <c r="SVI17" s="316"/>
      <c r="SVJ17" s="316"/>
      <c r="SVK17" s="316"/>
      <c r="SVL17" s="316"/>
      <c r="SVM17" s="316"/>
      <c r="SVN17" s="316"/>
      <c r="SVO17" s="316"/>
      <c r="SVP17" s="316"/>
      <c r="SVQ17" s="316"/>
      <c r="SVR17" s="316"/>
      <c r="SVS17" s="316"/>
      <c r="SVT17" s="316"/>
      <c r="SVU17" s="316"/>
      <c r="SVV17" s="316"/>
      <c r="SVW17" s="316"/>
      <c r="SVX17" s="316"/>
      <c r="SVY17" s="316"/>
      <c r="SVZ17" s="316"/>
      <c r="SWA17" s="316"/>
      <c r="SWB17" s="316"/>
      <c r="SWC17" s="316"/>
      <c r="SWD17" s="316"/>
      <c r="SWE17" s="316"/>
      <c r="SWF17" s="316"/>
      <c r="SWG17" s="316"/>
      <c r="SWH17" s="316"/>
      <c r="SWI17" s="316"/>
      <c r="SWJ17" s="316"/>
      <c r="SWK17" s="316"/>
      <c r="SWL17" s="316"/>
      <c r="SWM17" s="316"/>
      <c r="SWN17" s="316"/>
      <c r="SWO17" s="316"/>
      <c r="SWP17" s="316"/>
      <c r="SWQ17" s="316"/>
      <c r="SWR17" s="316"/>
      <c r="SWS17" s="316"/>
      <c r="SWT17" s="316"/>
      <c r="SWU17" s="316"/>
      <c r="SWV17" s="316"/>
      <c r="SWW17" s="316"/>
      <c r="SWX17" s="316"/>
      <c r="SWY17" s="316"/>
      <c r="SWZ17" s="316"/>
      <c r="SXA17" s="316"/>
      <c r="SXB17" s="316"/>
      <c r="SXC17" s="316"/>
      <c r="SXD17" s="316"/>
      <c r="SXE17" s="316"/>
      <c r="SXF17" s="316"/>
      <c r="SXG17" s="316"/>
      <c r="SXH17" s="316"/>
      <c r="SXI17" s="316"/>
      <c r="SXJ17" s="316"/>
      <c r="SXK17" s="316"/>
      <c r="SXL17" s="316"/>
      <c r="SXM17" s="316"/>
      <c r="SXN17" s="316"/>
      <c r="SXO17" s="316"/>
      <c r="SXP17" s="316"/>
      <c r="SXQ17" s="316"/>
      <c r="SXR17" s="316"/>
      <c r="SXS17" s="316"/>
      <c r="SXT17" s="316"/>
      <c r="SXU17" s="316"/>
      <c r="SXV17" s="316"/>
      <c r="SXW17" s="316"/>
      <c r="SXX17" s="316"/>
      <c r="SXY17" s="316"/>
      <c r="SXZ17" s="316"/>
      <c r="SYA17" s="316"/>
      <c r="SYB17" s="316"/>
      <c r="SYC17" s="316"/>
      <c r="SYD17" s="316"/>
      <c r="SYE17" s="316"/>
      <c r="SYF17" s="316"/>
      <c r="SYG17" s="316"/>
      <c r="SYH17" s="316"/>
      <c r="SYI17" s="316"/>
      <c r="SYJ17" s="316"/>
      <c r="SYK17" s="316"/>
      <c r="SYL17" s="316"/>
      <c r="SYM17" s="316"/>
      <c r="SYN17" s="316"/>
      <c r="SYO17" s="316"/>
      <c r="SYP17" s="316"/>
      <c r="SYQ17" s="316"/>
      <c r="SYR17" s="316"/>
      <c r="SYS17" s="316"/>
      <c r="SYT17" s="316"/>
      <c r="SYU17" s="316"/>
      <c r="SYV17" s="316"/>
      <c r="SYW17" s="316"/>
      <c r="SYX17" s="316"/>
      <c r="SYY17" s="316"/>
      <c r="SYZ17" s="316"/>
      <c r="SZA17" s="316"/>
      <c r="SZB17" s="316"/>
      <c r="SZC17" s="316"/>
      <c r="SZD17" s="316"/>
      <c r="SZE17" s="316"/>
      <c r="SZF17" s="316"/>
      <c r="SZG17" s="316"/>
      <c r="SZH17" s="316"/>
      <c r="SZI17" s="316"/>
      <c r="SZJ17" s="316"/>
      <c r="SZK17" s="316"/>
      <c r="SZL17" s="316"/>
      <c r="SZM17" s="316"/>
      <c r="SZN17" s="316"/>
      <c r="SZO17" s="316"/>
      <c r="SZP17" s="316"/>
      <c r="SZQ17" s="316"/>
      <c r="SZR17" s="316"/>
      <c r="SZS17" s="316"/>
      <c r="SZT17" s="316"/>
      <c r="SZU17" s="316"/>
      <c r="SZV17" s="316"/>
      <c r="SZW17" s="316"/>
      <c r="SZX17" s="316"/>
      <c r="SZY17" s="316"/>
      <c r="SZZ17" s="316"/>
      <c r="TAA17" s="316"/>
      <c r="TAB17" s="316"/>
      <c r="TAC17" s="316"/>
      <c r="TAD17" s="316"/>
      <c r="TAE17" s="316"/>
      <c r="TAF17" s="316"/>
      <c r="TAG17" s="316"/>
      <c r="TAH17" s="316"/>
      <c r="TAI17" s="316"/>
      <c r="TAJ17" s="316"/>
      <c r="TAK17" s="316"/>
      <c r="TAL17" s="316"/>
      <c r="TAM17" s="316"/>
      <c r="TAN17" s="316"/>
      <c r="TAO17" s="316"/>
      <c r="TAP17" s="316"/>
      <c r="TAQ17" s="316"/>
      <c r="TAR17" s="316"/>
      <c r="TAS17" s="316"/>
      <c r="TAT17" s="316"/>
      <c r="TAU17" s="316"/>
      <c r="TAV17" s="316"/>
      <c r="TAW17" s="316"/>
      <c r="TAX17" s="316"/>
      <c r="TAY17" s="316"/>
      <c r="TAZ17" s="316"/>
      <c r="TBA17" s="316"/>
      <c r="TBB17" s="316"/>
      <c r="TBC17" s="316"/>
      <c r="TBD17" s="316"/>
      <c r="TBE17" s="316"/>
      <c r="TBF17" s="316"/>
      <c r="TBG17" s="316"/>
      <c r="TBH17" s="316"/>
      <c r="TBI17" s="316"/>
      <c r="TBJ17" s="316"/>
      <c r="TBK17" s="316"/>
      <c r="TBL17" s="316"/>
      <c r="TBM17" s="316"/>
      <c r="TBN17" s="316"/>
      <c r="TBO17" s="316"/>
      <c r="TBP17" s="316"/>
      <c r="TBQ17" s="316"/>
      <c r="TBR17" s="316"/>
      <c r="TBS17" s="316"/>
      <c r="TBT17" s="316"/>
      <c r="TBU17" s="316"/>
      <c r="TBV17" s="316"/>
      <c r="TBW17" s="316"/>
      <c r="TBX17" s="316"/>
      <c r="TBY17" s="316"/>
      <c r="TBZ17" s="316"/>
      <c r="TCA17" s="316"/>
      <c r="TCB17" s="316"/>
      <c r="TCC17" s="316"/>
      <c r="TCD17" s="316"/>
      <c r="TCE17" s="316"/>
      <c r="TCF17" s="316"/>
      <c r="TCG17" s="316"/>
      <c r="TCH17" s="316"/>
      <c r="TCI17" s="316"/>
      <c r="TCJ17" s="316"/>
      <c r="TCK17" s="316"/>
      <c r="TCL17" s="316"/>
      <c r="TCM17" s="316"/>
      <c r="TCN17" s="316"/>
      <c r="TCO17" s="316"/>
      <c r="TCP17" s="316"/>
      <c r="TCQ17" s="316"/>
      <c r="TCR17" s="316"/>
      <c r="TCS17" s="316"/>
      <c r="TCT17" s="316"/>
      <c r="TCU17" s="316"/>
      <c r="TCV17" s="316"/>
      <c r="TCW17" s="316"/>
      <c r="TCX17" s="316"/>
      <c r="TCY17" s="316"/>
      <c r="TCZ17" s="316"/>
      <c r="TDA17" s="316"/>
      <c r="TDB17" s="316"/>
      <c r="TDC17" s="316"/>
      <c r="TDD17" s="316"/>
      <c r="TDE17" s="316"/>
      <c r="TDF17" s="316"/>
      <c r="TDG17" s="316"/>
      <c r="TDH17" s="316"/>
      <c r="TDI17" s="316"/>
      <c r="TDJ17" s="316"/>
      <c r="TDK17" s="316"/>
      <c r="TDL17" s="316"/>
      <c r="TDM17" s="316"/>
      <c r="TDN17" s="316"/>
      <c r="TDO17" s="316"/>
      <c r="TDP17" s="316"/>
      <c r="TDQ17" s="316"/>
      <c r="TDR17" s="316"/>
      <c r="TDS17" s="316"/>
      <c r="TDT17" s="316"/>
      <c r="TDU17" s="316"/>
      <c r="TDV17" s="316"/>
      <c r="TDW17" s="316"/>
      <c r="TDX17" s="316"/>
      <c r="TDY17" s="316"/>
      <c r="TDZ17" s="316"/>
      <c r="TEA17" s="316"/>
      <c r="TEB17" s="316"/>
      <c r="TEC17" s="316"/>
      <c r="TED17" s="316"/>
      <c r="TEE17" s="316"/>
      <c r="TEF17" s="316"/>
      <c r="TEG17" s="316"/>
      <c r="TEH17" s="316"/>
      <c r="TEI17" s="316"/>
      <c r="TEJ17" s="316"/>
      <c r="TEK17" s="316"/>
      <c r="TEL17" s="316"/>
      <c r="TEM17" s="316"/>
      <c r="TEN17" s="316"/>
      <c r="TEO17" s="316"/>
      <c r="TEP17" s="316"/>
      <c r="TEQ17" s="316"/>
      <c r="TER17" s="316"/>
      <c r="TES17" s="316"/>
      <c r="TET17" s="316"/>
      <c r="TEU17" s="316"/>
      <c r="TEV17" s="316"/>
      <c r="TEW17" s="316"/>
      <c r="TEX17" s="316"/>
      <c r="TEY17" s="316"/>
      <c r="TEZ17" s="316"/>
      <c r="TFA17" s="316"/>
      <c r="TFB17" s="316"/>
      <c r="TFC17" s="316"/>
      <c r="TFD17" s="316"/>
      <c r="TFE17" s="316"/>
      <c r="TFF17" s="316"/>
      <c r="TFG17" s="316"/>
      <c r="TFH17" s="316"/>
      <c r="TFI17" s="316"/>
      <c r="TFJ17" s="316"/>
      <c r="TFK17" s="316"/>
      <c r="TFL17" s="316"/>
      <c r="TFM17" s="316"/>
      <c r="TFN17" s="316"/>
      <c r="TFO17" s="316"/>
      <c r="TFP17" s="316"/>
      <c r="TFQ17" s="316"/>
      <c r="TFR17" s="316"/>
      <c r="TFS17" s="316"/>
      <c r="TFT17" s="316"/>
      <c r="TFU17" s="316"/>
      <c r="TFV17" s="316"/>
      <c r="TFW17" s="316"/>
      <c r="TFX17" s="316"/>
      <c r="TFY17" s="316"/>
      <c r="TFZ17" s="316"/>
      <c r="TGA17" s="316"/>
      <c r="TGB17" s="316"/>
      <c r="TGC17" s="316"/>
      <c r="TGD17" s="316"/>
      <c r="TGE17" s="316"/>
      <c r="TGF17" s="316"/>
      <c r="TGG17" s="316"/>
      <c r="TGH17" s="316"/>
      <c r="TGI17" s="316"/>
      <c r="TGJ17" s="316"/>
      <c r="TGK17" s="316"/>
      <c r="TGL17" s="316"/>
      <c r="TGM17" s="316"/>
      <c r="TGN17" s="316"/>
      <c r="TGO17" s="316"/>
      <c r="TGP17" s="316"/>
      <c r="TGQ17" s="316"/>
      <c r="TGR17" s="316"/>
      <c r="TGS17" s="316"/>
      <c r="TGT17" s="316"/>
      <c r="TGU17" s="316"/>
      <c r="TGV17" s="316"/>
      <c r="TGW17" s="316"/>
      <c r="TGX17" s="316"/>
      <c r="TGY17" s="316"/>
      <c r="TGZ17" s="316"/>
      <c r="THA17" s="316"/>
      <c r="THB17" s="316"/>
      <c r="THC17" s="316"/>
      <c r="THD17" s="316"/>
      <c r="THE17" s="316"/>
      <c r="THF17" s="316"/>
      <c r="THG17" s="316"/>
      <c r="THH17" s="316"/>
      <c r="THI17" s="316"/>
      <c r="THJ17" s="316"/>
      <c r="THK17" s="316"/>
      <c r="THL17" s="316"/>
      <c r="THM17" s="316"/>
      <c r="THN17" s="316"/>
      <c r="THO17" s="316"/>
      <c r="THP17" s="316"/>
      <c r="THQ17" s="316"/>
      <c r="THR17" s="316"/>
      <c r="THS17" s="316"/>
      <c r="THT17" s="316"/>
      <c r="THU17" s="316"/>
      <c r="THV17" s="316"/>
      <c r="THW17" s="316"/>
      <c r="THX17" s="316"/>
      <c r="THY17" s="316"/>
      <c r="THZ17" s="316"/>
      <c r="TIA17" s="316"/>
      <c r="TIB17" s="316"/>
      <c r="TIC17" s="316"/>
      <c r="TID17" s="316"/>
      <c r="TIE17" s="316"/>
      <c r="TIF17" s="316"/>
      <c r="TIG17" s="316"/>
      <c r="TIH17" s="316"/>
      <c r="TII17" s="316"/>
      <c r="TIJ17" s="316"/>
      <c r="TIK17" s="316"/>
      <c r="TIL17" s="316"/>
      <c r="TIM17" s="316"/>
      <c r="TIN17" s="316"/>
      <c r="TIO17" s="316"/>
      <c r="TIP17" s="316"/>
      <c r="TIQ17" s="316"/>
      <c r="TIR17" s="316"/>
      <c r="TIS17" s="316"/>
      <c r="TIT17" s="316"/>
      <c r="TIU17" s="316"/>
      <c r="TIV17" s="316"/>
      <c r="TIW17" s="316"/>
      <c r="TIX17" s="316"/>
      <c r="TIY17" s="316"/>
      <c r="TIZ17" s="316"/>
      <c r="TJA17" s="316"/>
      <c r="TJB17" s="316"/>
      <c r="TJC17" s="316"/>
      <c r="TJD17" s="316"/>
      <c r="TJE17" s="316"/>
      <c r="TJF17" s="316"/>
      <c r="TJG17" s="316"/>
      <c r="TJH17" s="316"/>
      <c r="TJI17" s="316"/>
      <c r="TJJ17" s="316"/>
      <c r="TJK17" s="316"/>
      <c r="TJL17" s="316"/>
      <c r="TJM17" s="316"/>
      <c r="TJN17" s="316"/>
      <c r="TJO17" s="316"/>
      <c r="TJP17" s="316"/>
      <c r="TJQ17" s="316"/>
      <c r="TJR17" s="316"/>
      <c r="TJS17" s="316"/>
      <c r="TJT17" s="316"/>
      <c r="TJU17" s="316"/>
      <c r="TJV17" s="316"/>
      <c r="TJW17" s="316"/>
      <c r="TJX17" s="316"/>
      <c r="TJY17" s="316"/>
      <c r="TJZ17" s="316"/>
      <c r="TKA17" s="316"/>
      <c r="TKB17" s="316"/>
      <c r="TKC17" s="316"/>
      <c r="TKD17" s="316"/>
      <c r="TKE17" s="316"/>
      <c r="TKF17" s="316"/>
      <c r="TKG17" s="316"/>
      <c r="TKH17" s="316"/>
      <c r="TKI17" s="316"/>
      <c r="TKJ17" s="316"/>
      <c r="TKK17" s="316"/>
      <c r="TKL17" s="316"/>
      <c r="TKM17" s="316"/>
      <c r="TKN17" s="316"/>
      <c r="TKO17" s="316"/>
      <c r="TKP17" s="316"/>
      <c r="TKQ17" s="316"/>
      <c r="TKR17" s="316"/>
      <c r="TKS17" s="316"/>
      <c r="TKT17" s="316"/>
      <c r="TKU17" s="316"/>
      <c r="TKV17" s="316"/>
      <c r="TKW17" s="316"/>
      <c r="TKX17" s="316"/>
      <c r="TKY17" s="316"/>
      <c r="TKZ17" s="316"/>
      <c r="TLA17" s="316"/>
      <c r="TLB17" s="316"/>
      <c r="TLC17" s="316"/>
      <c r="TLD17" s="316"/>
      <c r="TLE17" s="316"/>
      <c r="TLF17" s="316"/>
      <c r="TLG17" s="316"/>
      <c r="TLH17" s="316"/>
      <c r="TLI17" s="316"/>
      <c r="TLJ17" s="316"/>
      <c r="TLK17" s="316"/>
      <c r="TLL17" s="316"/>
      <c r="TLM17" s="316"/>
      <c r="TLN17" s="316"/>
      <c r="TLO17" s="316"/>
      <c r="TLP17" s="316"/>
      <c r="TLQ17" s="316"/>
      <c r="TLR17" s="316"/>
      <c r="TLS17" s="316"/>
      <c r="TLT17" s="316"/>
      <c r="TLU17" s="316"/>
      <c r="TLV17" s="316"/>
      <c r="TLW17" s="316"/>
      <c r="TLX17" s="316"/>
      <c r="TLY17" s="316"/>
      <c r="TLZ17" s="316"/>
      <c r="TMA17" s="316"/>
      <c r="TMB17" s="316"/>
      <c r="TMC17" s="316"/>
      <c r="TMD17" s="316"/>
      <c r="TME17" s="316"/>
      <c r="TMF17" s="316"/>
      <c r="TMG17" s="316"/>
      <c r="TMH17" s="316"/>
      <c r="TMI17" s="316"/>
      <c r="TMJ17" s="316"/>
      <c r="TMK17" s="316"/>
      <c r="TML17" s="316"/>
      <c r="TMM17" s="316"/>
      <c r="TMN17" s="316"/>
      <c r="TMO17" s="316"/>
      <c r="TMP17" s="316"/>
      <c r="TMQ17" s="316"/>
      <c r="TMR17" s="316"/>
      <c r="TMS17" s="316"/>
      <c r="TMT17" s="316"/>
      <c r="TMU17" s="316"/>
      <c r="TMV17" s="316"/>
      <c r="TMW17" s="316"/>
      <c r="TMX17" s="316"/>
      <c r="TMY17" s="316"/>
      <c r="TMZ17" s="316"/>
      <c r="TNA17" s="316"/>
      <c r="TNB17" s="316"/>
      <c r="TNC17" s="316"/>
      <c r="TND17" s="316"/>
      <c r="TNE17" s="316"/>
      <c r="TNF17" s="316"/>
      <c r="TNG17" s="316"/>
      <c r="TNH17" s="316"/>
      <c r="TNI17" s="316"/>
      <c r="TNJ17" s="316"/>
      <c r="TNK17" s="316"/>
      <c r="TNL17" s="316"/>
      <c r="TNM17" s="316"/>
      <c r="TNN17" s="316"/>
      <c r="TNO17" s="316"/>
      <c r="TNP17" s="316"/>
      <c r="TNQ17" s="316"/>
      <c r="TNR17" s="316"/>
      <c r="TNS17" s="316"/>
      <c r="TNT17" s="316"/>
      <c r="TNU17" s="316"/>
      <c r="TNV17" s="316"/>
      <c r="TNW17" s="316"/>
      <c r="TNX17" s="316"/>
      <c r="TNY17" s="316"/>
      <c r="TNZ17" s="316"/>
      <c r="TOA17" s="316"/>
      <c r="TOB17" s="316"/>
      <c r="TOC17" s="316"/>
      <c r="TOD17" s="316"/>
      <c r="TOE17" s="316"/>
      <c r="TOF17" s="316"/>
      <c r="TOG17" s="316"/>
      <c r="TOH17" s="316"/>
      <c r="TOI17" s="316"/>
      <c r="TOJ17" s="316"/>
      <c r="TOK17" s="316"/>
      <c r="TOL17" s="316"/>
      <c r="TOM17" s="316"/>
      <c r="TON17" s="316"/>
      <c r="TOO17" s="316"/>
      <c r="TOP17" s="316"/>
      <c r="TOQ17" s="316"/>
      <c r="TOR17" s="316"/>
      <c r="TOS17" s="316"/>
      <c r="TOT17" s="316"/>
      <c r="TOU17" s="316"/>
      <c r="TOV17" s="316"/>
      <c r="TOW17" s="316"/>
      <c r="TOX17" s="316"/>
      <c r="TOY17" s="316"/>
      <c r="TOZ17" s="316"/>
      <c r="TPA17" s="316"/>
      <c r="TPB17" s="316"/>
      <c r="TPC17" s="316"/>
      <c r="TPD17" s="316"/>
      <c r="TPE17" s="316"/>
      <c r="TPF17" s="316"/>
      <c r="TPG17" s="316"/>
      <c r="TPH17" s="316"/>
      <c r="TPI17" s="316"/>
      <c r="TPJ17" s="316"/>
      <c r="TPK17" s="316"/>
      <c r="TPL17" s="316"/>
      <c r="TPM17" s="316"/>
      <c r="TPN17" s="316"/>
      <c r="TPO17" s="316"/>
      <c r="TPP17" s="316"/>
      <c r="TPQ17" s="316"/>
      <c r="TPR17" s="316"/>
      <c r="TPS17" s="316"/>
      <c r="TPT17" s="316"/>
      <c r="TPU17" s="316"/>
      <c r="TPV17" s="316"/>
      <c r="TPW17" s="316"/>
      <c r="TPX17" s="316"/>
      <c r="TPY17" s="316"/>
      <c r="TPZ17" s="316"/>
      <c r="TQA17" s="316"/>
      <c r="TQB17" s="316"/>
      <c r="TQC17" s="316"/>
      <c r="TQD17" s="316"/>
      <c r="TQE17" s="316"/>
      <c r="TQF17" s="316"/>
      <c r="TQG17" s="316"/>
      <c r="TQH17" s="316"/>
      <c r="TQI17" s="316"/>
      <c r="TQJ17" s="316"/>
      <c r="TQK17" s="316"/>
      <c r="TQL17" s="316"/>
      <c r="TQM17" s="316"/>
      <c r="TQN17" s="316"/>
      <c r="TQO17" s="316"/>
      <c r="TQP17" s="316"/>
      <c r="TQQ17" s="316"/>
      <c r="TQR17" s="316"/>
      <c r="TQS17" s="316"/>
      <c r="TQT17" s="316"/>
      <c r="TQU17" s="316"/>
      <c r="TQV17" s="316"/>
      <c r="TQW17" s="316"/>
      <c r="TQX17" s="316"/>
      <c r="TQY17" s="316"/>
      <c r="TQZ17" s="316"/>
      <c r="TRA17" s="316"/>
      <c r="TRB17" s="316"/>
      <c r="TRC17" s="316"/>
      <c r="TRD17" s="316"/>
      <c r="TRE17" s="316"/>
      <c r="TRF17" s="316"/>
      <c r="TRG17" s="316"/>
      <c r="TRH17" s="316"/>
      <c r="TRI17" s="316"/>
      <c r="TRJ17" s="316"/>
      <c r="TRK17" s="316"/>
      <c r="TRL17" s="316"/>
      <c r="TRM17" s="316"/>
      <c r="TRN17" s="316"/>
      <c r="TRO17" s="316"/>
      <c r="TRP17" s="316"/>
      <c r="TRQ17" s="316"/>
      <c r="TRR17" s="316"/>
      <c r="TRS17" s="316"/>
      <c r="TRT17" s="316"/>
      <c r="TRU17" s="316"/>
      <c r="TRV17" s="316"/>
      <c r="TRW17" s="316"/>
      <c r="TRX17" s="316"/>
      <c r="TRY17" s="316"/>
      <c r="TRZ17" s="316"/>
      <c r="TSA17" s="316"/>
      <c r="TSB17" s="316"/>
      <c r="TSC17" s="316"/>
      <c r="TSD17" s="316"/>
      <c r="TSE17" s="316"/>
      <c r="TSF17" s="316"/>
      <c r="TSG17" s="316"/>
      <c r="TSH17" s="316"/>
      <c r="TSI17" s="316"/>
      <c r="TSJ17" s="316"/>
      <c r="TSK17" s="316"/>
      <c r="TSL17" s="316"/>
      <c r="TSM17" s="316"/>
      <c r="TSN17" s="316"/>
      <c r="TSO17" s="316"/>
      <c r="TSP17" s="316"/>
      <c r="TSQ17" s="316"/>
      <c r="TSR17" s="316"/>
      <c r="TSS17" s="316"/>
      <c r="TST17" s="316"/>
      <c r="TSU17" s="316"/>
      <c r="TSV17" s="316"/>
      <c r="TSW17" s="316"/>
      <c r="TSX17" s="316"/>
      <c r="TSY17" s="316"/>
      <c r="TSZ17" s="316"/>
      <c r="TTA17" s="316"/>
      <c r="TTB17" s="316"/>
      <c r="TTC17" s="316"/>
      <c r="TTD17" s="316"/>
      <c r="TTE17" s="316"/>
      <c r="TTF17" s="316"/>
      <c r="TTG17" s="316"/>
      <c r="TTH17" s="316"/>
      <c r="TTI17" s="316"/>
      <c r="TTJ17" s="316"/>
      <c r="TTK17" s="316"/>
      <c r="TTL17" s="316"/>
      <c r="TTM17" s="316"/>
      <c r="TTN17" s="316"/>
      <c r="TTO17" s="316"/>
      <c r="TTP17" s="316"/>
      <c r="TTQ17" s="316"/>
      <c r="TTR17" s="316"/>
      <c r="TTS17" s="316"/>
      <c r="TTT17" s="316"/>
      <c r="TTU17" s="316"/>
      <c r="TTV17" s="316"/>
      <c r="TTW17" s="316"/>
      <c r="TTX17" s="316"/>
      <c r="TTY17" s="316"/>
      <c r="TTZ17" s="316"/>
      <c r="TUA17" s="316"/>
      <c r="TUB17" s="316"/>
      <c r="TUC17" s="316"/>
      <c r="TUD17" s="316"/>
      <c r="TUE17" s="316"/>
      <c r="TUF17" s="316"/>
      <c r="TUG17" s="316"/>
      <c r="TUH17" s="316"/>
      <c r="TUI17" s="316"/>
      <c r="TUJ17" s="316"/>
      <c r="TUK17" s="316"/>
      <c r="TUL17" s="316"/>
      <c r="TUM17" s="316"/>
      <c r="TUN17" s="316"/>
      <c r="TUO17" s="316"/>
      <c r="TUP17" s="316"/>
      <c r="TUQ17" s="316"/>
      <c r="TUR17" s="316"/>
      <c r="TUS17" s="316"/>
      <c r="TUT17" s="316"/>
      <c r="TUU17" s="316"/>
      <c r="TUV17" s="316"/>
      <c r="TUW17" s="316"/>
      <c r="TUX17" s="316"/>
      <c r="TUY17" s="316"/>
      <c r="TUZ17" s="316"/>
      <c r="TVA17" s="316"/>
      <c r="TVB17" s="316"/>
      <c r="TVC17" s="316"/>
      <c r="TVD17" s="316"/>
      <c r="TVE17" s="316"/>
      <c r="TVF17" s="316"/>
      <c r="TVG17" s="316"/>
      <c r="TVH17" s="316"/>
      <c r="TVI17" s="316"/>
      <c r="TVJ17" s="316"/>
      <c r="TVK17" s="316"/>
      <c r="TVL17" s="316"/>
      <c r="TVM17" s="316"/>
      <c r="TVN17" s="316"/>
      <c r="TVO17" s="316"/>
      <c r="TVP17" s="316"/>
      <c r="TVQ17" s="316"/>
      <c r="TVR17" s="316"/>
      <c r="TVS17" s="316"/>
      <c r="TVT17" s="316"/>
      <c r="TVU17" s="316"/>
      <c r="TVV17" s="316"/>
      <c r="TVW17" s="316"/>
      <c r="TVX17" s="316"/>
      <c r="TVY17" s="316"/>
      <c r="TVZ17" s="316"/>
      <c r="TWA17" s="316"/>
      <c r="TWB17" s="316"/>
      <c r="TWC17" s="316"/>
      <c r="TWD17" s="316"/>
      <c r="TWE17" s="316"/>
      <c r="TWF17" s="316"/>
      <c r="TWG17" s="316"/>
      <c r="TWH17" s="316"/>
      <c r="TWI17" s="316"/>
      <c r="TWJ17" s="316"/>
      <c r="TWK17" s="316"/>
      <c r="TWL17" s="316"/>
      <c r="TWM17" s="316"/>
      <c r="TWN17" s="316"/>
      <c r="TWO17" s="316"/>
      <c r="TWP17" s="316"/>
      <c r="TWQ17" s="316"/>
      <c r="TWR17" s="316"/>
      <c r="TWS17" s="316"/>
      <c r="TWT17" s="316"/>
      <c r="TWU17" s="316"/>
      <c r="TWV17" s="316"/>
      <c r="TWW17" s="316"/>
      <c r="TWX17" s="316"/>
      <c r="TWY17" s="316"/>
      <c r="TWZ17" s="316"/>
      <c r="TXA17" s="316"/>
      <c r="TXB17" s="316"/>
      <c r="TXC17" s="316"/>
      <c r="TXD17" s="316"/>
      <c r="TXE17" s="316"/>
      <c r="TXF17" s="316"/>
      <c r="TXG17" s="316"/>
      <c r="TXH17" s="316"/>
      <c r="TXI17" s="316"/>
      <c r="TXJ17" s="316"/>
      <c r="TXK17" s="316"/>
      <c r="TXL17" s="316"/>
      <c r="TXM17" s="316"/>
      <c r="TXN17" s="316"/>
      <c r="TXO17" s="316"/>
      <c r="TXP17" s="316"/>
      <c r="TXQ17" s="316"/>
      <c r="TXR17" s="316"/>
      <c r="TXS17" s="316"/>
      <c r="TXT17" s="316"/>
      <c r="TXU17" s="316"/>
      <c r="TXV17" s="316"/>
      <c r="TXW17" s="316"/>
      <c r="TXX17" s="316"/>
      <c r="TXY17" s="316"/>
      <c r="TXZ17" s="316"/>
      <c r="TYA17" s="316"/>
      <c r="TYB17" s="316"/>
      <c r="TYC17" s="316"/>
      <c r="TYD17" s="316"/>
      <c r="TYE17" s="316"/>
      <c r="TYF17" s="316"/>
      <c r="TYG17" s="316"/>
      <c r="TYH17" s="316"/>
      <c r="TYI17" s="316"/>
      <c r="TYJ17" s="316"/>
      <c r="TYK17" s="316"/>
      <c r="TYL17" s="316"/>
      <c r="TYM17" s="316"/>
      <c r="TYN17" s="316"/>
      <c r="TYO17" s="316"/>
      <c r="TYP17" s="316"/>
      <c r="TYQ17" s="316"/>
      <c r="TYR17" s="316"/>
      <c r="TYS17" s="316"/>
      <c r="TYT17" s="316"/>
      <c r="TYU17" s="316"/>
      <c r="TYV17" s="316"/>
      <c r="TYW17" s="316"/>
      <c r="TYX17" s="316"/>
      <c r="TYY17" s="316"/>
      <c r="TYZ17" s="316"/>
      <c r="TZA17" s="316"/>
      <c r="TZB17" s="316"/>
      <c r="TZC17" s="316"/>
      <c r="TZD17" s="316"/>
      <c r="TZE17" s="316"/>
      <c r="TZF17" s="316"/>
      <c r="TZG17" s="316"/>
      <c r="TZH17" s="316"/>
      <c r="TZI17" s="316"/>
      <c r="TZJ17" s="316"/>
      <c r="TZK17" s="316"/>
      <c r="TZL17" s="316"/>
      <c r="TZM17" s="316"/>
      <c r="TZN17" s="316"/>
      <c r="TZO17" s="316"/>
      <c r="TZP17" s="316"/>
      <c r="TZQ17" s="316"/>
      <c r="TZR17" s="316"/>
      <c r="TZS17" s="316"/>
      <c r="TZT17" s="316"/>
      <c r="TZU17" s="316"/>
      <c r="TZV17" s="316"/>
      <c r="TZW17" s="316"/>
      <c r="TZX17" s="316"/>
      <c r="TZY17" s="316"/>
      <c r="TZZ17" s="316"/>
      <c r="UAA17" s="316"/>
      <c r="UAB17" s="316"/>
      <c r="UAC17" s="316"/>
      <c r="UAD17" s="316"/>
      <c r="UAE17" s="316"/>
      <c r="UAF17" s="316"/>
      <c r="UAG17" s="316"/>
      <c r="UAH17" s="316"/>
      <c r="UAI17" s="316"/>
      <c r="UAJ17" s="316"/>
      <c r="UAK17" s="316"/>
      <c r="UAL17" s="316"/>
      <c r="UAM17" s="316"/>
      <c r="UAN17" s="316"/>
      <c r="UAO17" s="316"/>
      <c r="UAP17" s="316"/>
      <c r="UAQ17" s="316"/>
      <c r="UAR17" s="316"/>
      <c r="UAS17" s="316"/>
      <c r="UAT17" s="316"/>
      <c r="UAU17" s="316"/>
      <c r="UAV17" s="316"/>
      <c r="UAW17" s="316"/>
      <c r="UAX17" s="316"/>
      <c r="UAY17" s="316"/>
      <c r="UAZ17" s="316"/>
      <c r="UBA17" s="316"/>
      <c r="UBB17" s="316"/>
      <c r="UBC17" s="316"/>
      <c r="UBD17" s="316"/>
      <c r="UBE17" s="316"/>
      <c r="UBF17" s="316"/>
      <c r="UBG17" s="316"/>
      <c r="UBH17" s="316"/>
      <c r="UBI17" s="316"/>
      <c r="UBJ17" s="316"/>
      <c r="UBK17" s="316"/>
      <c r="UBL17" s="316"/>
      <c r="UBM17" s="316"/>
      <c r="UBN17" s="316"/>
      <c r="UBO17" s="316"/>
      <c r="UBP17" s="316"/>
      <c r="UBQ17" s="316"/>
      <c r="UBR17" s="316"/>
      <c r="UBS17" s="316"/>
      <c r="UBT17" s="316"/>
      <c r="UBU17" s="316"/>
      <c r="UBV17" s="316"/>
      <c r="UBW17" s="316"/>
      <c r="UBX17" s="316"/>
      <c r="UBY17" s="316"/>
      <c r="UBZ17" s="316"/>
      <c r="UCA17" s="316"/>
      <c r="UCB17" s="316"/>
      <c r="UCC17" s="316"/>
      <c r="UCD17" s="316"/>
      <c r="UCE17" s="316"/>
      <c r="UCF17" s="316"/>
      <c r="UCG17" s="316"/>
      <c r="UCH17" s="316"/>
      <c r="UCI17" s="316"/>
      <c r="UCJ17" s="316"/>
      <c r="UCK17" s="316"/>
      <c r="UCL17" s="316"/>
      <c r="UCM17" s="316"/>
      <c r="UCN17" s="316"/>
      <c r="UCO17" s="316"/>
      <c r="UCP17" s="316"/>
      <c r="UCQ17" s="316"/>
      <c r="UCR17" s="316"/>
      <c r="UCS17" s="316"/>
      <c r="UCT17" s="316"/>
      <c r="UCU17" s="316"/>
      <c r="UCV17" s="316"/>
      <c r="UCW17" s="316"/>
      <c r="UCX17" s="316"/>
      <c r="UCY17" s="316"/>
      <c r="UCZ17" s="316"/>
      <c r="UDA17" s="316"/>
      <c r="UDB17" s="316"/>
      <c r="UDC17" s="316"/>
      <c r="UDD17" s="316"/>
      <c r="UDE17" s="316"/>
      <c r="UDF17" s="316"/>
      <c r="UDG17" s="316"/>
      <c r="UDH17" s="316"/>
      <c r="UDI17" s="316"/>
      <c r="UDJ17" s="316"/>
      <c r="UDK17" s="316"/>
      <c r="UDL17" s="316"/>
      <c r="UDM17" s="316"/>
      <c r="UDN17" s="316"/>
      <c r="UDO17" s="316"/>
      <c r="UDP17" s="316"/>
      <c r="UDQ17" s="316"/>
      <c r="UDR17" s="316"/>
      <c r="UDS17" s="316"/>
      <c r="UDT17" s="316"/>
      <c r="UDU17" s="316"/>
      <c r="UDV17" s="316"/>
      <c r="UDW17" s="316"/>
      <c r="UDX17" s="316"/>
      <c r="UDY17" s="316"/>
      <c r="UDZ17" s="316"/>
      <c r="UEA17" s="316"/>
      <c r="UEB17" s="316"/>
      <c r="UEC17" s="316"/>
      <c r="UED17" s="316"/>
      <c r="UEE17" s="316"/>
      <c r="UEF17" s="316"/>
      <c r="UEG17" s="316"/>
      <c r="UEH17" s="316"/>
      <c r="UEI17" s="316"/>
      <c r="UEJ17" s="316"/>
      <c r="UEK17" s="316"/>
      <c r="UEL17" s="316"/>
      <c r="UEM17" s="316"/>
      <c r="UEN17" s="316"/>
      <c r="UEO17" s="316"/>
      <c r="UEP17" s="316"/>
      <c r="UEQ17" s="316"/>
      <c r="UER17" s="316"/>
      <c r="UES17" s="316"/>
      <c r="UET17" s="316"/>
      <c r="UEU17" s="316"/>
      <c r="UEV17" s="316"/>
      <c r="UEW17" s="316"/>
      <c r="UEX17" s="316"/>
      <c r="UEY17" s="316"/>
      <c r="UEZ17" s="316"/>
      <c r="UFA17" s="316"/>
      <c r="UFB17" s="316"/>
      <c r="UFC17" s="316"/>
      <c r="UFD17" s="316"/>
      <c r="UFE17" s="316"/>
      <c r="UFF17" s="316"/>
      <c r="UFG17" s="316"/>
      <c r="UFH17" s="316"/>
      <c r="UFI17" s="316"/>
      <c r="UFJ17" s="316"/>
      <c r="UFK17" s="316"/>
      <c r="UFL17" s="316"/>
      <c r="UFM17" s="316"/>
      <c r="UFN17" s="316"/>
      <c r="UFO17" s="316"/>
      <c r="UFP17" s="316"/>
      <c r="UFQ17" s="316"/>
      <c r="UFR17" s="316"/>
      <c r="UFS17" s="316"/>
      <c r="UFT17" s="316"/>
      <c r="UFU17" s="316"/>
      <c r="UFV17" s="316"/>
      <c r="UFW17" s="316"/>
      <c r="UFX17" s="316"/>
      <c r="UFY17" s="316"/>
      <c r="UFZ17" s="316"/>
      <c r="UGA17" s="316"/>
      <c r="UGB17" s="316"/>
      <c r="UGC17" s="316"/>
      <c r="UGD17" s="316"/>
      <c r="UGE17" s="316"/>
      <c r="UGF17" s="316"/>
      <c r="UGG17" s="316"/>
      <c r="UGH17" s="316"/>
      <c r="UGI17" s="316"/>
      <c r="UGJ17" s="316"/>
      <c r="UGK17" s="316"/>
      <c r="UGL17" s="316"/>
      <c r="UGM17" s="316"/>
      <c r="UGN17" s="316"/>
      <c r="UGO17" s="316"/>
      <c r="UGP17" s="316"/>
      <c r="UGQ17" s="316"/>
      <c r="UGR17" s="316"/>
      <c r="UGS17" s="316"/>
      <c r="UGT17" s="316"/>
      <c r="UGU17" s="316"/>
      <c r="UGV17" s="316"/>
      <c r="UGW17" s="316"/>
      <c r="UGX17" s="316"/>
      <c r="UGY17" s="316"/>
      <c r="UGZ17" s="316"/>
      <c r="UHA17" s="316"/>
      <c r="UHB17" s="316"/>
      <c r="UHC17" s="316"/>
      <c r="UHD17" s="316"/>
      <c r="UHE17" s="316"/>
      <c r="UHF17" s="316"/>
      <c r="UHG17" s="316"/>
      <c r="UHH17" s="316"/>
      <c r="UHI17" s="316"/>
      <c r="UHJ17" s="316"/>
      <c r="UHK17" s="316"/>
      <c r="UHL17" s="316"/>
      <c r="UHM17" s="316"/>
      <c r="UHN17" s="316"/>
      <c r="UHO17" s="316"/>
      <c r="UHP17" s="316"/>
      <c r="UHQ17" s="316"/>
      <c r="UHR17" s="316"/>
      <c r="UHS17" s="316"/>
      <c r="UHT17" s="316"/>
      <c r="UHU17" s="316"/>
      <c r="UHV17" s="316"/>
      <c r="UHW17" s="316"/>
      <c r="UHX17" s="316"/>
      <c r="UHY17" s="316"/>
      <c r="UHZ17" s="316"/>
      <c r="UIA17" s="316"/>
      <c r="UIB17" s="316"/>
      <c r="UIC17" s="316"/>
      <c r="UID17" s="316"/>
      <c r="UIE17" s="316"/>
      <c r="UIF17" s="316"/>
      <c r="UIG17" s="316"/>
      <c r="UIH17" s="316"/>
      <c r="UII17" s="316"/>
      <c r="UIJ17" s="316"/>
      <c r="UIK17" s="316"/>
      <c r="UIL17" s="316"/>
      <c r="UIM17" s="316"/>
      <c r="UIN17" s="316"/>
      <c r="UIO17" s="316"/>
      <c r="UIP17" s="316"/>
      <c r="UIQ17" s="316"/>
      <c r="UIR17" s="316"/>
      <c r="UIS17" s="316"/>
      <c r="UIT17" s="316"/>
      <c r="UIU17" s="316"/>
      <c r="UIV17" s="316"/>
      <c r="UIW17" s="316"/>
      <c r="UIX17" s="316"/>
      <c r="UIY17" s="316"/>
      <c r="UIZ17" s="316"/>
      <c r="UJA17" s="316"/>
      <c r="UJB17" s="316"/>
      <c r="UJC17" s="316"/>
      <c r="UJD17" s="316"/>
      <c r="UJE17" s="316"/>
      <c r="UJF17" s="316"/>
      <c r="UJG17" s="316"/>
      <c r="UJH17" s="316"/>
      <c r="UJI17" s="316"/>
      <c r="UJJ17" s="316"/>
      <c r="UJK17" s="316"/>
      <c r="UJL17" s="316"/>
      <c r="UJM17" s="316"/>
      <c r="UJN17" s="316"/>
      <c r="UJO17" s="316"/>
      <c r="UJP17" s="316"/>
      <c r="UJQ17" s="316"/>
      <c r="UJR17" s="316"/>
      <c r="UJS17" s="316"/>
      <c r="UJT17" s="316"/>
      <c r="UJU17" s="316"/>
      <c r="UJV17" s="316"/>
      <c r="UJW17" s="316"/>
      <c r="UJX17" s="316"/>
      <c r="UJY17" s="316"/>
      <c r="UJZ17" s="316"/>
      <c r="UKA17" s="316"/>
      <c r="UKB17" s="316"/>
      <c r="UKC17" s="316"/>
      <c r="UKD17" s="316"/>
      <c r="UKE17" s="316"/>
      <c r="UKF17" s="316"/>
      <c r="UKG17" s="316"/>
      <c r="UKH17" s="316"/>
      <c r="UKI17" s="316"/>
      <c r="UKJ17" s="316"/>
      <c r="UKK17" s="316"/>
      <c r="UKL17" s="316"/>
      <c r="UKM17" s="316"/>
      <c r="UKN17" s="316"/>
      <c r="UKO17" s="316"/>
      <c r="UKP17" s="316"/>
      <c r="UKQ17" s="316"/>
      <c r="UKR17" s="316"/>
      <c r="UKS17" s="316"/>
      <c r="UKT17" s="316"/>
      <c r="UKU17" s="316"/>
      <c r="UKV17" s="316"/>
      <c r="UKW17" s="316"/>
      <c r="UKX17" s="316"/>
      <c r="UKY17" s="316"/>
      <c r="UKZ17" s="316"/>
      <c r="ULA17" s="316"/>
      <c r="ULB17" s="316"/>
      <c r="ULC17" s="316"/>
      <c r="ULD17" s="316"/>
      <c r="ULE17" s="316"/>
      <c r="ULF17" s="316"/>
      <c r="ULG17" s="316"/>
      <c r="ULH17" s="316"/>
      <c r="ULI17" s="316"/>
      <c r="ULJ17" s="316"/>
      <c r="ULK17" s="316"/>
      <c r="ULL17" s="316"/>
      <c r="ULM17" s="316"/>
      <c r="ULN17" s="316"/>
      <c r="ULO17" s="316"/>
      <c r="ULP17" s="316"/>
      <c r="ULQ17" s="316"/>
      <c r="ULR17" s="316"/>
      <c r="ULS17" s="316"/>
      <c r="ULT17" s="316"/>
      <c r="ULU17" s="316"/>
      <c r="ULV17" s="316"/>
      <c r="ULW17" s="316"/>
      <c r="ULX17" s="316"/>
      <c r="ULY17" s="316"/>
      <c r="ULZ17" s="316"/>
      <c r="UMA17" s="316"/>
      <c r="UMB17" s="316"/>
      <c r="UMC17" s="316"/>
      <c r="UMD17" s="316"/>
      <c r="UME17" s="316"/>
      <c r="UMF17" s="316"/>
      <c r="UMG17" s="316"/>
      <c r="UMH17" s="316"/>
      <c r="UMI17" s="316"/>
      <c r="UMJ17" s="316"/>
      <c r="UMK17" s="316"/>
      <c r="UML17" s="316"/>
      <c r="UMM17" s="316"/>
      <c r="UMN17" s="316"/>
      <c r="UMO17" s="316"/>
      <c r="UMP17" s="316"/>
      <c r="UMQ17" s="316"/>
      <c r="UMR17" s="316"/>
      <c r="UMS17" s="316"/>
      <c r="UMT17" s="316"/>
      <c r="UMU17" s="316"/>
      <c r="UMV17" s="316"/>
      <c r="UMW17" s="316"/>
      <c r="UMX17" s="316"/>
      <c r="UMY17" s="316"/>
      <c r="UMZ17" s="316"/>
      <c r="UNA17" s="316"/>
      <c r="UNB17" s="316"/>
      <c r="UNC17" s="316"/>
      <c r="UND17" s="316"/>
      <c r="UNE17" s="316"/>
      <c r="UNF17" s="316"/>
      <c r="UNG17" s="316"/>
      <c r="UNH17" s="316"/>
      <c r="UNI17" s="316"/>
      <c r="UNJ17" s="316"/>
      <c r="UNK17" s="316"/>
      <c r="UNL17" s="316"/>
      <c r="UNM17" s="316"/>
      <c r="UNN17" s="316"/>
      <c r="UNO17" s="316"/>
      <c r="UNP17" s="316"/>
      <c r="UNQ17" s="316"/>
      <c r="UNR17" s="316"/>
      <c r="UNS17" s="316"/>
      <c r="UNT17" s="316"/>
      <c r="UNU17" s="316"/>
      <c r="UNV17" s="316"/>
      <c r="UNW17" s="316"/>
      <c r="UNX17" s="316"/>
      <c r="UNY17" s="316"/>
      <c r="UNZ17" s="316"/>
      <c r="UOA17" s="316"/>
      <c r="UOB17" s="316"/>
      <c r="UOC17" s="316"/>
      <c r="UOD17" s="316"/>
      <c r="UOE17" s="316"/>
      <c r="UOF17" s="316"/>
      <c r="UOG17" s="316"/>
      <c r="UOH17" s="316"/>
      <c r="UOI17" s="316"/>
      <c r="UOJ17" s="316"/>
      <c r="UOK17" s="316"/>
      <c r="UOL17" s="316"/>
      <c r="UOM17" s="316"/>
      <c r="UON17" s="316"/>
      <c r="UOO17" s="316"/>
      <c r="UOP17" s="316"/>
      <c r="UOQ17" s="316"/>
      <c r="UOR17" s="316"/>
      <c r="UOS17" s="316"/>
      <c r="UOT17" s="316"/>
      <c r="UOU17" s="316"/>
      <c r="UOV17" s="316"/>
      <c r="UOW17" s="316"/>
      <c r="UOX17" s="316"/>
      <c r="UOY17" s="316"/>
      <c r="UOZ17" s="316"/>
      <c r="UPA17" s="316"/>
      <c r="UPB17" s="316"/>
      <c r="UPC17" s="316"/>
      <c r="UPD17" s="316"/>
      <c r="UPE17" s="316"/>
      <c r="UPF17" s="316"/>
      <c r="UPG17" s="316"/>
      <c r="UPH17" s="316"/>
      <c r="UPI17" s="316"/>
      <c r="UPJ17" s="316"/>
      <c r="UPK17" s="316"/>
      <c r="UPL17" s="316"/>
      <c r="UPM17" s="316"/>
      <c r="UPN17" s="316"/>
      <c r="UPO17" s="316"/>
      <c r="UPP17" s="316"/>
      <c r="UPQ17" s="316"/>
      <c r="UPR17" s="316"/>
      <c r="UPS17" s="316"/>
      <c r="UPT17" s="316"/>
      <c r="UPU17" s="316"/>
      <c r="UPV17" s="316"/>
      <c r="UPW17" s="316"/>
      <c r="UPX17" s="316"/>
      <c r="UPY17" s="316"/>
      <c r="UPZ17" s="316"/>
      <c r="UQA17" s="316"/>
      <c r="UQB17" s="316"/>
      <c r="UQC17" s="316"/>
      <c r="UQD17" s="316"/>
      <c r="UQE17" s="316"/>
      <c r="UQF17" s="316"/>
      <c r="UQG17" s="316"/>
      <c r="UQH17" s="316"/>
      <c r="UQI17" s="316"/>
      <c r="UQJ17" s="316"/>
      <c r="UQK17" s="316"/>
      <c r="UQL17" s="316"/>
      <c r="UQM17" s="316"/>
      <c r="UQN17" s="316"/>
      <c r="UQO17" s="316"/>
      <c r="UQP17" s="316"/>
      <c r="UQQ17" s="316"/>
      <c r="UQR17" s="316"/>
      <c r="UQS17" s="316"/>
      <c r="UQT17" s="316"/>
      <c r="UQU17" s="316"/>
      <c r="UQV17" s="316"/>
      <c r="UQW17" s="316"/>
      <c r="UQX17" s="316"/>
      <c r="UQY17" s="316"/>
      <c r="UQZ17" s="316"/>
      <c r="URA17" s="316"/>
      <c r="URB17" s="316"/>
      <c r="URC17" s="316"/>
      <c r="URD17" s="316"/>
      <c r="URE17" s="316"/>
      <c r="URF17" s="316"/>
      <c r="URG17" s="316"/>
      <c r="URH17" s="316"/>
      <c r="URI17" s="316"/>
      <c r="URJ17" s="316"/>
      <c r="URK17" s="316"/>
      <c r="URL17" s="316"/>
      <c r="URM17" s="316"/>
      <c r="URN17" s="316"/>
      <c r="URO17" s="316"/>
      <c r="URP17" s="316"/>
      <c r="URQ17" s="316"/>
      <c r="URR17" s="316"/>
      <c r="URS17" s="316"/>
      <c r="URT17" s="316"/>
      <c r="URU17" s="316"/>
      <c r="URV17" s="316"/>
      <c r="URW17" s="316"/>
      <c r="URX17" s="316"/>
      <c r="URY17" s="316"/>
      <c r="URZ17" s="316"/>
      <c r="USA17" s="316"/>
      <c r="USB17" s="316"/>
      <c r="USC17" s="316"/>
      <c r="USD17" s="316"/>
      <c r="USE17" s="316"/>
      <c r="USF17" s="316"/>
      <c r="USG17" s="316"/>
      <c r="USH17" s="316"/>
      <c r="USI17" s="316"/>
      <c r="USJ17" s="316"/>
      <c r="USK17" s="316"/>
      <c r="USL17" s="316"/>
      <c r="USM17" s="316"/>
      <c r="USN17" s="316"/>
      <c r="USO17" s="316"/>
      <c r="USP17" s="316"/>
      <c r="USQ17" s="316"/>
      <c r="USR17" s="316"/>
      <c r="USS17" s="316"/>
      <c r="UST17" s="316"/>
      <c r="USU17" s="316"/>
      <c r="USV17" s="316"/>
      <c r="USW17" s="316"/>
      <c r="USX17" s="316"/>
      <c r="USY17" s="316"/>
      <c r="USZ17" s="316"/>
      <c r="UTA17" s="316"/>
      <c r="UTB17" s="316"/>
      <c r="UTC17" s="316"/>
      <c r="UTD17" s="316"/>
      <c r="UTE17" s="316"/>
      <c r="UTF17" s="316"/>
      <c r="UTG17" s="316"/>
      <c r="UTH17" s="316"/>
      <c r="UTI17" s="316"/>
      <c r="UTJ17" s="316"/>
      <c r="UTK17" s="316"/>
      <c r="UTL17" s="316"/>
      <c r="UTM17" s="316"/>
      <c r="UTN17" s="316"/>
      <c r="UTO17" s="316"/>
      <c r="UTP17" s="316"/>
      <c r="UTQ17" s="316"/>
      <c r="UTR17" s="316"/>
      <c r="UTS17" s="316"/>
      <c r="UTT17" s="316"/>
      <c r="UTU17" s="316"/>
      <c r="UTV17" s="316"/>
      <c r="UTW17" s="316"/>
      <c r="UTX17" s="316"/>
      <c r="UTY17" s="316"/>
      <c r="UTZ17" s="316"/>
      <c r="UUA17" s="316"/>
      <c r="UUB17" s="316"/>
      <c r="UUC17" s="316"/>
      <c r="UUD17" s="316"/>
      <c r="UUE17" s="316"/>
      <c r="UUF17" s="316"/>
      <c r="UUG17" s="316"/>
      <c r="UUH17" s="316"/>
      <c r="UUI17" s="316"/>
      <c r="UUJ17" s="316"/>
      <c r="UUK17" s="316"/>
      <c r="UUL17" s="316"/>
      <c r="UUM17" s="316"/>
      <c r="UUN17" s="316"/>
      <c r="UUO17" s="316"/>
      <c r="UUP17" s="316"/>
      <c r="UUQ17" s="316"/>
      <c r="UUR17" s="316"/>
      <c r="UUS17" s="316"/>
      <c r="UUT17" s="316"/>
      <c r="UUU17" s="316"/>
      <c r="UUV17" s="316"/>
      <c r="UUW17" s="316"/>
      <c r="UUX17" s="316"/>
      <c r="UUY17" s="316"/>
      <c r="UUZ17" s="316"/>
      <c r="UVA17" s="316"/>
      <c r="UVB17" s="316"/>
      <c r="UVC17" s="316"/>
      <c r="UVD17" s="316"/>
      <c r="UVE17" s="316"/>
      <c r="UVF17" s="316"/>
      <c r="UVG17" s="316"/>
      <c r="UVH17" s="316"/>
      <c r="UVI17" s="316"/>
      <c r="UVJ17" s="316"/>
      <c r="UVK17" s="316"/>
      <c r="UVL17" s="316"/>
      <c r="UVM17" s="316"/>
      <c r="UVN17" s="316"/>
      <c r="UVO17" s="316"/>
      <c r="UVP17" s="316"/>
      <c r="UVQ17" s="316"/>
      <c r="UVR17" s="316"/>
      <c r="UVS17" s="316"/>
      <c r="UVT17" s="316"/>
      <c r="UVU17" s="316"/>
      <c r="UVV17" s="316"/>
      <c r="UVW17" s="316"/>
      <c r="UVX17" s="316"/>
      <c r="UVY17" s="316"/>
      <c r="UVZ17" s="316"/>
      <c r="UWA17" s="316"/>
      <c r="UWB17" s="316"/>
      <c r="UWC17" s="316"/>
      <c r="UWD17" s="316"/>
      <c r="UWE17" s="316"/>
      <c r="UWF17" s="316"/>
      <c r="UWG17" s="316"/>
      <c r="UWH17" s="316"/>
      <c r="UWI17" s="316"/>
      <c r="UWJ17" s="316"/>
      <c r="UWK17" s="316"/>
      <c r="UWL17" s="316"/>
      <c r="UWM17" s="316"/>
      <c r="UWN17" s="316"/>
      <c r="UWO17" s="316"/>
      <c r="UWP17" s="316"/>
      <c r="UWQ17" s="316"/>
      <c r="UWR17" s="316"/>
      <c r="UWS17" s="316"/>
      <c r="UWT17" s="316"/>
      <c r="UWU17" s="316"/>
      <c r="UWV17" s="316"/>
      <c r="UWW17" s="316"/>
      <c r="UWX17" s="316"/>
      <c r="UWY17" s="316"/>
      <c r="UWZ17" s="316"/>
      <c r="UXA17" s="316"/>
      <c r="UXB17" s="316"/>
      <c r="UXC17" s="316"/>
      <c r="UXD17" s="316"/>
      <c r="UXE17" s="316"/>
      <c r="UXF17" s="316"/>
      <c r="UXG17" s="316"/>
      <c r="UXH17" s="316"/>
      <c r="UXI17" s="316"/>
      <c r="UXJ17" s="316"/>
      <c r="UXK17" s="316"/>
      <c r="UXL17" s="316"/>
      <c r="UXM17" s="316"/>
      <c r="UXN17" s="316"/>
      <c r="UXO17" s="316"/>
      <c r="UXP17" s="316"/>
      <c r="UXQ17" s="316"/>
      <c r="UXR17" s="316"/>
      <c r="UXS17" s="316"/>
      <c r="UXT17" s="316"/>
      <c r="UXU17" s="316"/>
      <c r="UXV17" s="316"/>
      <c r="UXW17" s="316"/>
      <c r="UXX17" s="316"/>
      <c r="UXY17" s="316"/>
      <c r="UXZ17" s="316"/>
      <c r="UYA17" s="316"/>
      <c r="UYB17" s="316"/>
      <c r="UYC17" s="316"/>
      <c r="UYD17" s="316"/>
      <c r="UYE17" s="316"/>
      <c r="UYF17" s="316"/>
      <c r="UYG17" s="316"/>
      <c r="UYH17" s="316"/>
      <c r="UYI17" s="316"/>
      <c r="UYJ17" s="316"/>
      <c r="UYK17" s="316"/>
      <c r="UYL17" s="316"/>
      <c r="UYM17" s="316"/>
      <c r="UYN17" s="316"/>
      <c r="UYO17" s="316"/>
      <c r="UYP17" s="316"/>
      <c r="UYQ17" s="316"/>
      <c r="UYR17" s="316"/>
      <c r="UYS17" s="316"/>
      <c r="UYT17" s="316"/>
      <c r="UYU17" s="316"/>
      <c r="UYV17" s="316"/>
      <c r="UYW17" s="316"/>
      <c r="UYX17" s="316"/>
      <c r="UYY17" s="316"/>
      <c r="UYZ17" s="316"/>
      <c r="UZA17" s="316"/>
      <c r="UZB17" s="316"/>
      <c r="UZC17" s="316"/>
      <c r="UZD17" s="316"/>
      <c r="UZE17" s="316"/>
      <c r="UZF17" s="316"/>
      <c r="UZG17" s="316"/>
      <c r="UZH17" s="316"/>
      <c r="UZI17" s="316"/>
      <c r="UZJ17" s="316"/>
      <c r="UZK17" s="316"/>
      <c r="UZL17" s="316"/>
      <c r="UZM17" s="316"/>
      <c r="UZN17" s="316"/>
      <c r="UZO17" s="316"/>
      <c r="UZP17" s="316"/>
      <c r="UZQ17" s="316"/>
      <c r="UZR17" s="316"/>
      <c r="UZS17" s="316"/>
      <c r="UZT17" s="316"/>
      <c r="UZU17" s="316"/>
      <c r="UZV17" s="316"/>
      <c r="UZW17" s="316"/>
      <c r="UZX17" s="316"/>
      <c r="UZY17" s="316"/>
      <c r="UZZ17" s="316"/>
      <c r="VAA17" s="316"/>
      <c r="VAB17" s="316"/>
      <c r="VAC17" s="316"/>
      <c r="VAD17" s="316"/>
      <c r="VAE17" s="316"/>
      <c r="VAF17" s="316"/>
      <c r="VAG17" s="316"/>
      <c r="VAH17" s="316"/>
      <c r="VAI17" s="316"/>
      <c r="VAJ17" s="316"/>
      <c r="VAK17" s="316"/>
      <c r="VAL17" s="316"/>
      <c r="VAM17" s="316"/>
      <c r="VAN17" s="316"/>
      <c r="VAO17" s="316"/>
      <c r="VAP17" s="316"/>
      <c r="VAQ17" s="316"/>
      <c r="VAR17" s="316"/>
      <c r="VAS17" s="316"/>
      <c r="VAT17" s="316"/>
      <c r="VAU17" s="316"/>
      <c r="VAV17" s="316"/>
      <c r="VAW17" s="316"/>
      <c r="VAX17" s="316"/>
      <c r="VAY17" s="316"/>
      <c r="VAZ17" s="316"/>
      <c r="VBA17" s="316"/>
      <c r="VBB17" s="316"/>
      <c r="VBC17" s="316"/>
      <c r="VBD17" s="316"/>
      <c r="VBE17" s="316"/>
      <c r="VBF17" s="316"/>
      <c r="VBG17" s="316"/>
      <c r="VBH17" s="316"/>
      <c r="VBI17" s="316"/>
      <c r="VBJ17" s="316"/>
      <c r="VBK17" s="316"/>
      <c r="VBL17" s="316"/>
      <c r="VBM17" s="316"/>
      <c r="VBN17" s="316"/>
      <c r="VBO17" s="316"/>
      <c r="VBP17" s="316"/>
      <c r="VBQ17" s="316"/>
      <c r="VBR17" s="316"/>
      <c r="VBS17" s="316"/>
      <c r="VBT17" s="316"/>
      <c r="VBU17" s="316"/>
      <c r="VBV17" s="316"/>
      <c r="VBW17" s="316"/>
      <c r="VBX17" s="316"/>
      <c r="VBY17" s="316"/>
      <c r="VBZ17" s="316"/>
      <c r="VCA17" s="316"/>
      <c r="VCB17" s="316"/>
      <c r="VCC17" s="316"/>
      <c r="VCD17" s="316"/>
      <c r="VCE17" s="316"/>
      <c r="VCF17" s="316"/>
      <c r="VCG17" s="316"/>
      <c r="VCH17" s="316"/>
      <c r="VCI17" s="316"/>
      <c r="VCJ17" s="316"/>
      <c r="VCK17" s="316"/>
      <c r="VCL17" s="316"/>
      <c r="VCM17" s="316"/>
      <c r="VCN17" s="316"/>
      <c r="VCO17" s="316"/>
      <c r="VCP17" s="316"/>
      <c r="VCQ17" s="316"/>
      <c r="VCR17" s="316"/>
      <c r="VCS17" s="316"/>
      <c r="VCT17" s="316"/>
      <c r="VCU17" s="316"/>
      <c r="VCV17" s="316"/>
      <c r="VCW17" s="316"/>
      <c r="VCX17" s="316"/>
      <c r="VCY17" s="316"/>
      <c r="VCZ17" s="316"/>
      <c r="VDA17" s="316"/>
      <c r="VDB17" s="316"/>
      <c r="VDC17" s="316"/>
      <c r="VDD17" s="316"/>
      <c r="VDE17" s="316"/>
      <c r="VDF17" s="316"/>
      <c r="VDG17" s="316"/>
      <c r="VDH17" s="316"/>
      <c r="VDI17" s="316"/>
      <c r="VDJ17" s="316"/>
      <c r="VDK17" s="316"/>
      <c r="VDL17" s="316"/>
      <c r="VDM17" s="316"/>
      <c r="VDN17" s="316"/>
      <c r="VDO17" s="316"/>
      <c r="VDP17" s="316"/>
      <c r="VDQ17" s="316"/>
      <c r="VDR17" s="316"/>
      <c r="VDS17" s="316"/>
      <c r="VDT17" s="316"/>
      <c r="VDU17" s="316"/>
      <c r="VDV17" s="316"/>
      <c r="VDW17" s="316"/>
      <c r="VDX17" s="316"/>
      <c r="VDY17" s="316"/>
      <c r="VDZ17" s="316"/>
      <c r="VEA17" s="316"/>
      <c r="VEB17" s="316"/>
      <c r="VEC17" s="316"/>
      <c r="VED17" s="316"/>
      <c r="VEE17" s="316"/>
      <c r="VEF17" s="316"/>
      <c r="VEG17" s="316"/>
      <c r="VEH17" s="316"/>
      <c r="VEI17" s="316"/>
      <c r="VEJ17" s="316"/>
      <c r="VEK17" s="316"/>
      <c r="VEL17" s="316"/>
      <c r="VEM17" s="316"/>
      <c r="VEN17" s="316"/>
      <c r="VEO17" s="316"/>
      <c r="VEP17" s="316"/>
      <c r="VEQ17" s="316"/>
      <c r="VER17" s="316"/>
      <c r="VES17" s="316"/>
      <c r="VET17" s="316"/>
      <c r="VEU17" s="316"/>
      <c r="VEV17" s="316"/>
      <c r="VEW17" s="316"/>
      <c r="VEX17" s="316"/>
      <c r="VEY17" s="316"/>
      <c r="VEZ17" s="316"/>
      <c r="VFA17" s="316"/>
      <c r="VFB17" s="316"/>
      <c r="VFC17" s="316"/>
      <c r="VFD17" s="316"/>
      <c r="VFE17" s="316"/>
      <c r="VFF17" s="316"/>
      <c r="VFG17" s="316"/>
      <c r="VFH17" s="316"/>
      <c r="VFI17" s="316"/>
      <c r="VFJ17" s="316"/>
      <c r="VFK17" s="316"/>
      <c r="VFL17" s="316"/>
      <c r="VFM17" s="316"/>
      <c r="VFN17" s="316"/>
      <c r="VFO17" s="316"/>
      <c r="VFP17" s="316"/>
      <c r="VFQ17" s="316"/>
      <c r="VFR17" s="316"/>
      <c r="VFS17" s="316"/>
      <c r="VFT17" s="316"/>
      <c r="VFU17" s="316"/>
      <c r="VFV17" s="316"/>
      <c r="VFW17" s="316"/>
      <c r="VFX17" s="316"/>
      <c r="VFY17" s="316"/>
      <c r="VFZ17" s="316"/>
      <c r="VGA17" s="316"/>
      <c r="VGB17" s="316"/>
      <c r="VGC17" s="316"/>
      <c r="VGD17" s="316"/>
      <c r="VGE17" s="316"/>
      <c r="VGF17" s="316"/>
      <c r="VGG17" s="316"/>
      <c r="VGH17" s="316"/>
      <c r="VGI17" s="316"/>
      <c r="VGJ17" s="316"/>
      <c r="VGK17" s="316"/>
      <c r="VGL17" s="316"/>
      <c r="VGM17" s="316"/>
      <c r="VGN17" s="316"/>
      <c r="VGO17" s="316"/>
      <c r="VGP17" s="316"/>
      <c r="VGQ17" s="316"/>
      <c r="VGR17" s="316"/>
      <c r="VGS17" s="316"/>
      <c r="VGT17" s="316"/>
      <c r="VGU17" s="316"/>
      <c r="VGV17" s="316"/>
      <c r="VGW17" s="316"/>
      <c r="VGX17" s="316"/>
      <c r="VGY17" s="316"/>
      <c r="VGZ17" s="316"/>
      <c r="VHA17" s="316"/>
      <c r="VHB17" s="316"/>
      <c r="VHC17" s="316"/>
      <c r="VHD17" s="316"/>
      <c r="VHE17" s="316"/>
      <c r="VHF17" s="316"/>
      <c r="VHG17" s="316"/>
      <c r="VHH17" s="316"/>
      <c r="VHI17" s="316"/>
      <c r="VHJ17" s="316"/>
      <c r="VHK17" s="316"/>
      <c r="VHL17" s="316"/>
      <c r="VHM17" s="316"/>
      <c r="VHN17" s="316"/>
      <c r="VHO17" s="316"/>
      <c r="VHP17" s="316"/>
      <c r="VHQ17" s="316"/>
      <c r="VHR17" s="316"/>
      <c r="VHS17" s="316"/>
      <c r="VHT17" s="316"/>
      <c r="VHU17" s="316"/>
      <c r="VHV17" s="316"/>
      <c r="VHW17" s="316"/>
      <c r="VHX17" s="316"/>
      <c r="VHY17" s="316"/>
      <c r="VHZ17" s="316"/>
      <c r="VIA17" s="316"/>
      <c r="VIB17" s="316"/>
      <c r="VIC17" s="316"/>
      <c r="VID17" s="316"/>
      <c r="VIE17" s="316"/>
      <c r="VIF17" s="316"/>
      <c r="VIG17" s="316"/>
      <c r="VIH17" s="316"/>
      <c r="VII17" s="316"/>
      <c r="VIJ17" s="316"/>
      <c r="VIK17" s="316"/>
      <c r="VIL17" s="316"/>
      <c r="VIM17" s="316"/>
      <c r="VIN17" s="316"/>
      <c r="VIO17" s="316"/>
      <c r="VIP17" s="316"/>
      <c r="VIQ17" s="316"/>
      <c r="VIR17" s="316"/>
      <c r="VIS17" s="316"/>
      <c r="VIT17" s="316"/>
      <c r="VIU17" s="316"/>
      <c r="VIV17" s="316"/>
      <c r="VIW17" s="316"/>
      <c r="VIX17" s="316"/>
      <c r="VIY17" s="316"/>
      <c r="VIZ17" s="316"/>
      <c r="VJA17" s="316"/>
      <c r="VJB17" s="316"/>
      <c r="VJC17" s="316"/>
      <c r="VJD17" s="316"/>
      <c r="VJE17" s="316"/>
      <c r="VJF17" s="316"/>
      <c r="VJG17" s="316"/>
      <c r="VJH17" s="316"/>
      <c r="VJI17" s="316"/>
      <c r="VJJ17" s="316"/>
      <c r="VJK17" s="316"/>
      <c r="VJL17" s="316"/>
      <c r="VJM17" s="316"/>
      <c r="VJN17" s="316"/>
      <c r="VJO17" s="316"/>
      <c r="VJP17" s="316"/>
      <c r="VJQ17" s="316"/>
      <c r="VJR17" s="316"/>
      <c r="VJS17" s="316"/>
      <c r="VJT17" s="316"/>
      <c r="VJU17" s="316"/>
      <c r="VJV17" s="316"/>
      <c r="VJW17" s="316"/>
      <c r="VJX17" s="316"/>
      <c r="VJY17" s="316"/>
      <c r="VJZ17" s="316"/>
      <c r="VKA17" s="316"/>
      <c r="VKB17" s="316"/>
      <c r="VKC17" s="316"/>
      <c r="VKD17" s="316"/>
      <c r="VKE17" s="316"/>
      <c r="VKF17" s="316"/>
      <c r="VKG17" s="316"/>
      <c r="VKH17" s="316"/>
      <c r="VKI17" s="316"/>
      <c r="VKJ17" s="316"/>
      <c r="VKK17" s="316"/>
      <c r="VKL17" s="316"/>
      <c r="VKM17" s="316"/>
      <c r="VKN17" s="316"/>
      <c r="VKO17" s="316"/>
      <c r="VKP17" s="316"/>
      <c r="VKQ17" s="316"/>
      <c r="VKR17" s="316"/>
      <c r="VKS17" s="316"/>
      <c r="VKT17" s="316"/>
      <c r="VKU17" s="316"/>
      <c r="VKV17" s="316"/>
      <c r="VKW17" s="316"/>
      <c r="VKX17" s="316"/>
      <c r="VKY17" s="316"/>
      <c r="VKZ17" s="316"/>
      <c r="VLA17" s="316"/>
      <c r="VLB17" s="316"/>
      <c r="VLC17" s="316"/>
      <c r="VLD17" s="316"/>
      <c r="VLE17" s="316"/>
      <c r="VLF17" s="316"/>
      <c r="VLG17" s="316"/>
      <c r="VLH17" s="316"/>
      <c r="VLI17" s="316"/>
      <c r="VLJ17" s="316"/>
      <c r="VLK17" s="316"/>
      <c r="VLL17" s="316"/>
      <c r="VLM17" s="316"/>
      <c r="VLN17" s="316"/>
      <c r="VLO17" s="316"/>
      <c r="VLP17" s="316"/>
      <c r="VLQ17" s="316"/>
      <c r="VLR17" s="316"/>
      <c r="VLS17" s="316"/>
      <c r="VLT17" s="316"/>
      <c r="VLU17" s="316"/>
      <c r="VLV17" s="316"/>
      <c r="VLW17" s="316"/>
      <c r="VLX17" s="316"/>
      <c r="VLY17" s="316"/>
      <c r="VLZ17" s="316"/>
      <c r="VMA17" s="316"/>
      <c r="VMB17" s="316"/>
      <c r="VMC17" s="316"/>
      <c r="VMD17" s="316"/>
      <c r="VME17" s="316"/>
      <c r="VMF17" s="316"/>
      <c r="VMG17" s="316"/>
      <c r="VMH17" s="316"/>
      <c r="VMI17" s="316"/>
      <c r="VMJ17" s="316"/>
      <c r="VMK17" s="316"/>
      <c r="VML17" s="316"/>
      <c r="VMM17" s="316"/>
      <c r="VMN17" s="316"/>
      <c r="VMO17" s="316"/>
      <c r="VMP17" s="316"/>
      <c r="VMQ17" s="316"/>
      <c r="VMR17" s="316"/>
      <c r="VMS17" s="316"/>
      <c r="VMT17" s="316"/>
      <c r="VMU17" s="316"/>
      <c r="VMV17" s="316"/>
      <c r="VMW17" s="316"/>
      <c r="VMX17" s="316"/>
      <c r="VMY17" s="316"/>
      <c r="VMZ17" s="316"/>
      <c r="VNA17" s="316"/>
      <c r="VNB17" s="316"/>
      <c r="VNC17" s="316"/>
      <c r="VND17" s="316"/>
      <c r="VNE17" s="316"/>
      <c r="VNF17" s="316"/>
      <c r="VNG17" s="316"/>
      <c r="VNH17" s="316"/>
      <c r="VNI17" s="316"/>
      <c r="VNJ17" s="316"/>
      <c r="VNK17" s="316"/>
      <c r="VNL17" s="316"/>
      <c r="VNM17" s="316"/>
      <c r="VNN17" s="316"/>
      <c r="VNO17" s="316"/>
      <c r="VNP17" s="316"/>
      <c r="VNQ17" s="316"/>
      <c r="VNR17" s="316"/>
      <c r="VNS17" s="316"/>
      <c r="VNT17" s="316"/>
      <c r="VNU17" s="316"/>
      <c r="VNV17" s="316"/>
      <c r="VNW17" s="316"/>
      <c r="VNX17" s="316"/>
      <c r="VNY17" s="316"/>
      <c r="VNZ17" s="316"/>
      <c r="VOA17" s="316"/>
      <c r="VOB17" s="316"/>
      <c r="VOC17" s="316"/>
      <c r="VOD17" s="316"/>
      <c r="VOE17" s="316"/>
      <c r="VOF17" s="316"/>
      <c r="VOG17" s="316"/>
      <c r="VOH17" s="316"/>
      <c r="VOI17" s="316"/>
      <c r="VOJ17" s="316"/>
      <c r="VOK17" s="316"/>
      <c r="VOL17" s="316"/>
      <c r="VOM17" s="316"/>
      <c r="VON17" s="316"/>
      <c r="VOO17" s="316"/>
      <c r="VOP17" s="316"/>
      <c r="VOQ17" s="316"/>
      <c r="VOR17" s="316"/>
      <c r="VOS17" s="316"/>
      <c r="VOT17" s="316"/>
      <c r="VOU17" s="316"/>
      <c r="VOV17" s="316"/>
      <c r="VOW17" s="316"/>
      <c r="VOX17" s="316"/>
      <c r="VOY17" s="316"/>
      <c r="VOZ17" s="316"/>
      <c r="VPA17" s="316"/>
      <c r="VPB17" s="316"/>
      <c r="VPC17" s="316"/>
      <c r="VPD17" s="316"/>
      <c r="VPE17" s="316"/>
      <c r="VPF17" s="316"/>
      <c r="VPG17" s="316"/>
      <c r="VPH17" s="316"/>
      <c r="VPI17" s="316"/>
      <c r="VPJ17" s="316"/>
      <c r="VPK17" s="316"/>
      <c r="VPL17" s="316"/>
      <c r="VPM17" s="316"/>
      <c r="VPN17" s="316"/>
      <c r="VPO17" s="316"/>
      <c r="VPP17" s="316"/>
      <c r="VPQ17" s="316"/>
      <c r="VPR17" s="316"/>
      <c r="VPS17" s="316"/>
      <c r="VPT17" s="316"/>
      <c r="VPU17" s="316"/>
      <c r="VPV17" s="316"/>
      <c r="VPW17" s="316"/>
      <c r="VPX17" s="316"/>
      <c r="VPY17" s="316"/>
      <c r="VPZ17" s="316"/>
      <c r="VQA17" s="316"/>
      <c r="VQB17" s="316"/>
      <c r="VQC17" s="316"/>
      <c r="VQD17" s="316"/>
      <c r="VQE17" s="316"/>
      <c r="VQF17" s="316"/>
      <c r="VQG17" s="316"/>
      <c r="VQH17" s="316"/>
      <c r="VQI17" s="316"/>
      <c r="VQJ17" s="316"/>
      <c r="VQK17" s="316"/>
      <c r="VQL17" s="316"/>
      <c r="VQM17" s="316"/>
      <c r="VQN17" s="316"/>
      <c r="VQO17" s="316"/>
      <c r="VQP17" s="316"/>
      <c r="VQQ17" s="316"/>
      <c r="VQR17" s="316"/>
      <c r="VQS17" s="316"/>
      <c r="VQT17" s="316"/>
      <c r="VQU17" s="316"/>
      <c r="VQV17" s="316"/>
      <c r="VQW17" s="316"/>
      <c r="VQX17" s="316"/>
      <c r="VQY17" s="316"/>
      <c r="VQZ17" s="316"/>
      <c r="VRA17" s="316"/>
      <c r="VRB17" s="316"/>
      <c r="VRC17" s="316"/>
      <c r="VRD17" s="316"/>
      <c r="VRE17" s="316"/>
      <c r="VRF17" s="316"/>
      <c r="VRG17" s="316"/>
      <c r="VRH17" s="316"/>
      <c r="VRI17" s="316"/>
      <c r="VRJ17" s="316"/>
      <c r="VRK17" s="316"/>
      <c r="VRL17" s="316"/>
      <c r="VRM17" s="316"/>
      <c r="VRN17" s="316"/>
      <c r="VRO17" s="316"/>
      <c r="VRP17" s="316"/>
      <c r="VRQ17" s="316"/>
      <c r="VRR17" s="316"/>
      <c r="VRS17" s="316"/>
      <c r="VRT17" s="316"/>
      <c r="VRU17" s="316"/>
      <c r="VRV17" s="316"/>
      <c r="VRW17" s="316"/>
      <c r="VRX17" s="316"/>
      <c r="VRY17" s="316"/>
      <c r="VRZ17" s="316"/>
      <c r="VSA17" s="316"/>
      <c r="VSB17" s="316"/>
      <c r="VSC17" s="316"/>
      <c r="VSD17" s="316"/>
      <c r="VSE17" s="316"/>
      <c r="VSF17" s="316"/>
      <c r="VSG17" s="316"/>
      <c r="VSH17" s="316"/>
      <c r="VSI17" s="316"/>
      <c r="VSJ17" s="316"/>
      <c r="VSK17" s="316"/>
      <c r="VSL17" s="316"/>
      <c r="VSM17" s="316"/>
      <c r="VSN17" s="316"/>
      <c r="VSO17" s="316"/>
      <c r="VSP17" s="316"/>
      <c r="VSQ17" s="316"/>
      <c r="VSR17" s="316"/>
      <c r="VSS17" s="316"/>
      <c r="VST17" s="316"/>
      <c r="VSU17" s="316"/>
      <c r="VSV17" s="316"/>
      <c r="VSW17" s="316"/>
      <c r="VSX17" s="316"/>
      <c r="VSY17" s="316"/>
      <c r="VSZ17" s="316"/>
      <c r="VTA17" s="316"/>
      <c r="VTB17" s="316"/>
      <c r="VTC17" s="316"/>
      <c r="VTD17" s="316"/>
      <c r="VTE17" s="316"/>
      <c r="VTF17" s="316"/>
      <c r="VTG17" s="316"/>
      <c r="VTH17" s="316"/>
      <c r="VTI17" s="316"/>
      <c r="VTJ17" s="316"/>
      <c r="VTK17" s="316"/>
      <c r="VTL17" s="316"/>
      <c r="VTM17" s="316"/>
      <c r="VTN17" s="316"/>
      <c r="VTO17" s="316"/>
      <c r="VTP17" s="316"/>
      <c r="VTQ17" s="316"/>
      <c r="VTR17" s="316"/>
      <c r="VTS17" s="316"/>
      <c r="VTT17" s="316"/>
      <c r="VTU17" s="316"/>
      <c r="VTV17" s="316"/>
      <c r="VTW17" s="316"/>
      <c r="VTX17" s="316"/>
      <c r="VTY17" s="316"/>
      <c r="VTZ17" s="316"/>
      <c r="VUA17" s="316"/>
      <c r="VUB17" s="316"/>
      <c r="VUC17" s="316"/>
      <c r="VUD17" s="316"/>
      <c r="VUE17" s="316"/>
      <c r="VUF17" s="316"/>
      <c r="VUG17" s="316"/>
      <c r="VUH17" s="316"/>
      <c r="VUI17" s="316"/>
      <c r="VUJ17" s="316"/>
      <c r="VUK17" s="316"/>
      <c r="VUL17" s="316"/>
      <c r="VUM17" s="316"/>
      <c r="VUN17" s="316"/>
      <c r="VUO17" s="316"/>
      <c r="VUP17" s="316"/>
      <c r="VUQ17" s="316"/>
      <c r="VUR17" s="316"/>
      <c r="VUS17" s="316"/>
      <c r="VUT17" s="316"/>
      <c r="VUU17" s="316"/>
      <c r="VUV17" s="316"/>
      <c r="VUW17" s="316"/>
      <c r="VUX17" s="316"/>
      <c r="VUY17" s="316"/>
      <c r="VUZ17" s="316"/>
      <c r="VVA17" s="316"/>
      <c r="VVB17" s="316"/>
      <c r="VVC17" s="316"/>
      <c r="VVD17" s="316"/>
      <c r="VVE17" s="316"/>
      <c r="VVF17" s="316"/>
      <c r="VVG17" s="316"/>
      <c r="VVH17" s="316"/>
      <c r="VVI17" s="316"/>
      <c r="VVJ17" s="316"/>
      <c r="VVK17" s="316"/>
      <c r="VVL17" s="316"/>
      <c r="VVM17" s="316"/>
      <c r="VVN17" s="316"/>
      <c r="VVO17" s="316"/>
      <c r="VVP17" s="316"/>
      <c r="VVQ17" s="316"/>
      <c r="VVR17" s="316"/>
      <c r="VVS17" s="316"/>
      <c r="VVT17" s="316"/>
      <c r="VVU17" s="316"/>
      <c r="VVV17" s="316"/>
      <c r="VVW17" s="316"/>
      <c r="VVX17" s="316"/>
      <c r="VVY17" s="316"/>
      <c r="VVZ17" s="316"/>
      <c r="VWA17" s="316"/>
      <c r="VWB17" s="316"/>
      <c r="VWC17" s="316"/>
      <c r="VWD17" s="316"/>
      <c r="VWE17" s="316"/>
      <c r="VWF17" s="316"/>
      <c r="VWG17" s="316"/>
      <c r="VWH17" s="316"/>
      <c r="VWI17" s="316"/>
      <c r="VWJ17" s="316"/>
      <c r="VWK17" s="316"/>
      <c r="VWL17" s="316"/>
      <c r="VWM17" s="316"/>
      <c r="VWN17" s="316"/>
      <c r="VWO17" s="316"/>
      <c r="VWP17" s="316"/>
      <c r="VWQ17" s="316"/>
      <c r="VWR17" s="316"/>
      <c r="VWS17" s="316"/>
      <c r="VWT17" s="316"/>
      <c r="VWU17" s="316"/>
      <c r="VWV17" s="316"/>
      <c r="VWW17" s="316"/>
      <c r="VWX17" s="316"/>
      <c r="VWY17" s="316"/>
      <c r="VWZ17" s="316"/>
      <c r="VXA17" s="316"/>
      <c r="VXB17" s="316"/>
      <c r="VXC17" s="316"/>
      <c r="VXD17" s="316"/>
      <c r="VXE17" s="316"/>
      <c r="VXF17" s="316"/>
      <c r="VXG17" s="316"/>
      <c r="VXH17" s="316"/>
      <c r="VXI17" s="316"/>
      <c r="VXJ17" s="316"/>
      <c r="VXK17" s="316"/>
      <c r="VXL17" s="316"/>
      <c r="VXM17" s="316"/>
      <c r="VXN17" s="316"/>
      <c r="VXO17" s="316"/>
      <c r="VXP17" s="316"/>
      <c r="VXQ17" s="316"/>
      <c r="VXR17" s="316"/>
      <c r="VXS17" s="316"/>
      <c r="VXT17" s="316"/>
      <c r="VXU17" s="316"/>
      <c r="VXV17" s="316"/>
      <c r="VXW17" s="316"/>
      <c r="VXX17" s="316"/>
      <c r="VXY17" s="316"/>
      <c r="VXZ17" s="316"/>
      <c r="VYA17" s="316"/>
      <c r="VYB17" s="316"/>
      <c r="VYC17" s="316"/>
      <c r="VYD17" s="316"/>
      <c r="VYE17" s="316"/>
      <c r="VYF17" s="316"/>
      <c r="VYG17" s="316"/>
      <c r="VYH17" s="316"/>
      <c r="VYI17" s="316"/>
      <c r="VYJ17" s="316"/>
      <c r="VYK17" s="316"/>
      <c r="VYL17" s="316"/>
      <c r="VYM17" s="316"/>
      <c r="VYN17" s="316"/>
      <c r="VYO17" s="316"/>
      <c r="VYP17" s="316"/>
      <c r="VYQ17" s="316"/>
      <c r="VYR17" s="316"/>
      <c r="VYS17" s="316"/>
      <c r="VYT17" s="316"/>
      <c r="VYU17" s="316"/>
      <c r="VYV17" s="316"/>
      <c r="VYW17" s="316"/>
      <c r="VYX17" s="316"/>
      <c r="VYY17" s="316"/>
      <c r="VYZ17" s="316"/>
      <c r="VZA17" s="316"/>
      <c r="VZB17" s="316"/>
      <c r="VZC17" s="316"/>
      <c r="VZD17" s="316"/>
      <c r="VZE17" s="316"/>
      <c r="VZF17" s="316"/>
      <c r="VZG17" s="316"/>
      <c r="VZH17" s="316"/>
      <c r="VZI17" s="316"/>
      <c r="VZJ17" s="316"/>
      <c r="VZK17" s="316"/>
      <c r="VZL17" s="316"/>
      <c r="VZM17" s="316"/>
      <c r="VZN17" s="316"/>
      <c r="VZO17" s="316"/>
      <c r="VZP17" s="316"/>
      <c r="VZQ17" s="316"/>
      <c r="VZR17" s="316"/>
      <c r="VZS17" s="316"/>
      <c r="VZT17" s="316"/>
      <c r="VZU17" s="316"/>
      <c r="VZV17" s="316"/>
      <c r="VZW17" s="316"/>
      <c r="VZX17" s="316"/>
      <c r="VZY17" s="316"/>
      <c r="VZZ17" s="316"/>
      <c r="WAA17" s="316"/>
      <c r="WAB17" s="316"/>
      <c r="WAC17" s="316"/>
      <c r="WAD17" s="316"/>
      <c r="WAE17" s="316"/>
      <c r="WAF17" s="316"/>
      <c r="WAG17" s="316"/>
      <c r="WAH17" s="316"/>
      <c r="WAI17" s="316"/>
      <c r="WAJ17" s="316"/>
      <c r="WAK17" s="316"/>
      <c r="WAL17" s="316"/>
      <c r="WAM17" s="316"/>
      <c r="WAN17" s="316"/>
      <c r="WAO17" s="316"/>
      <c r="WAP17" s="316"/>
      <c r="WAQ17" s="316"/>
      <c r="WAR17" s="316"/>
      <c r="WAS17" s="316"/>
      <c r="WAT17" s="316"/>
      <c r="WAU17" s="316"/>
      <c r="WAV17" s="316"/>
      <c r="WAW17" s="316"/>
      <c r="WAX17" s="316"/>
      <c r="WAY17" s="316"/>
      <c r="WAZ17" s="316"/>
      <c r="WBA17" s="316"/>
      <c r="WBB17" s="316"/>
      <c r="WBC17" s="316"/>
      <c r="WBD17" s="316"/>
      <c r="WBE17" s="316"/>
      <c r="WBF17" s="316"/>
      <c r="WBG17" s="316"/>
      <c r="WBH17" s="316"/>
      <c r="WBI17" s="316"/>
      <c r="WBJ17" s="316"/>
      <c r="WBK17" s="316"/>
      <c r="WBL17" s="316"/>
      <c r="WBM17" s="316"/>
      <c r="WBN17" s="316"/>
      <c r="WBO17" s="316"/>
      <c r="WBP17" s="316"/>
      <c r="WBQ17" s="316"/>
      <c r="WBR17" s="316"/>
      <c r="WBS17" s="316"/>
      <c r="WBT17" s="316"/>
      <c r="WBU17" s="316"/>
      <c r="WBV17" s="316"/>
      <c r="WBW17" s="316"/>
      <c r="WBX17" s="316"/>
      <c r="WBY17" s="316"/>
      <c r="WBZ17" s="316"/>
      <c r="WCA17" s="316"/>
      <c r="WCB17" s="316"/>
      <c r="WCC17" s="316"/>
      <c r="WCD17" s="316"/>
      <c r="WCE17" s="316"/>
      <c r="WCF17" s="316"/>
      <c r="WCG17" s="316"/>
      <c r="WCH17" s="316"/>
      <c r="WCI17" s="316"/>
      <c r="WCJ17" s="316"/>
      <c r="WCK17" s="316"/>
      <c r="WCL17" s="316"/>
      <c r="WCM17" s="316"/>
      <c r="WCN17" s="316"/>
      <c r="WCO17" s="316"/>
      <c r="WCP17" s="316"/>
      <c r="WCQ17" s="316"/>
      <c r="WCR17" s="316"/>
      <c r="WCS17" s="316"/>
      <c r="WCT17" s="316"/>
      <c r="WCU17" s="316"/>
      <c r="WCV17" s="316"/>
      <c r="WCW17" s="316"/>
      <c r="WCX17" s="316"/>
      <c r="WCY17" s="316"/>
      <c r="WCZ17" s="316"/>
      <c r="WDA17" s="316"/>
      <c r="WDB17" s="316"/>
      <c r="WDC17" s="316"/>
      <c r="WDD17" s="316"/>
      <c r="WDE17" s="316"/>
      <c r="WDF17" s="316"/>
      <c r="WDG17" s="316"/>
      <c r="WDH17" s="316"/>
      <c r="WDI17" s="316"/>
      <c r="WDJ17" s="316"/>
      <c r="WDK17" s="316"/>
      <c r="WDL17" s="316"/>
      <c r="WDM17" s="316"/>
      <c r="WDN17" s="316"/>
      <c r="WDO17" s="316"/>
      <c r="WDP17" s="316"/>
      <c r="WDQ17" s="316"/>
      <c r="WDR17" s="316"/>
      <c r="WDS17" s="316"/>
      <c r="WDT17" s="316"/>
      <c r="WDU17" s="316"/>
      <c r="WDV17" s="316"/>
      <c r="WDW17" s="316"/>
      <c r="WDX17" s="316"/>
      <c r="WDY17" s="316"/>
      <c r="WDZ17" s="316"/>
      <c r="WEA17" s="316"/>
      <c r="WEB17" s="316"/>
      <c r="WEC17" s="316"/>
      <c r="WED17" s="316"/>
      <c r="WEE17" s="316"/>
      <c r="WEF17" s="316"/>
      <c r="WEG17" s="316"/>
      <c r="WEH17" s="316"/>
      <c r="WEI17" s="316"/>
      <c r="WEJ17" s="316"/>
      <c r="WEK17" s="316"/>
      <c r="WEL17" s="316"/>
      <c r="WEM17" s="316"/>
      <c r="WEN17" s="316"/>
      <c r="WEO17" s="316"/>
      <c r="WEP17" s="316"/>
      <c r="WEQ17" s="316"/>
      <c r="WER17" s="316"/>
      <c r="WES17" s="316"/>
      <c r="WET17" s="316"/>
      <c r="WEU17" s="316"/>
      <c r="WEV17" s="316"/>
      <c r="WEW17" s="316"/>
      <c r="WEX17" s="316"/>
      <c r="WEY17" s="316"/>
      <c r="WEZ17" s="316"/>
      <c r="WFA17" s="316"/>
      <c r="WFB17" s="316"/>
      <c r="WFC17" s="316"/>
      <c r="WFD17" s="316"/>
      <c r="WFE17" s="316"/>
      <c r="WFF17" s="316"/>
      <c r="WFG17" s="316"/>
      <c r="WFH17" s="316"/>
      <c r="WFI17" s="316"/>
      <c r="WFJ17" s="316"/>
      <c r="WFK17" s="316"/>
      <c r="WFL17" s="316"/>
      <c r="WFM17" s="316"/>
      <c r="WFN17" s="316"/>
      <c r="WFO17" s="316"/>
      <c r="WFP17" s="316"/>
      <c r="WFQ17" s="316"/>
      <c r="WFR17" s="316"/>
      <c r="WFS17" s="316"/>
      <c r="WFT17" s="316"/>
      <c r="WFU17" s="316"/>
      <c r="WFV17" s="316"/>
      <c r="WFW17" s="316"/>
      <c r="WFX17" s="316"/>
      <c r="WFY17" s="316"/>
      <c r="WFZ17" s="316"/>
      <c r="WGA17" s="316"/>
      <c r="WGB17" s="316"/>
      <c r="WGC17" s="316"/>
      <c r="WGD17" s="316"/>
      <c r="WGE17" s="316"/>
      <c r="WGF17" s="316"/>
      <c r="WGG17" s="316"/>
      <c r="WGH17" s="316"/>
      <c r="WGI17" s="316"/>
      <c r="WGJ17" s="316"/>
      <c r="WGK17" s="316"/>
      <c r="WGL17" s="316"/>
      <c r="WGM17" s="316"/>
      <c r="WGN17" s="316"/>
      <c r="WGO17" s="316"/>
      <c r="WGP17" s="316"/>
      <c r="WGQ17" s="316"/>
      <c r="WGR17" s="316"/>
      <c r="WGS17" s="316"/>
      <c r="WGT17" s="316"/>
      <c r="WGU17" s="316"/>
      <c r="WGV17" s="316"/>
      <c r="WGW17" s="316"/>
      <c r="WGX17" s="316"/>
      <c r="WGY17" s="316"/>
      <c r="WGZ17" s="316"/>
      <c r="WHA17" s="316"/>
      <c r="WHB17" s="316"/>
      <c r="WHC17" s="316"/>
      <c r="WHD17" s="316"/>
      <c r="WHE17" s="316"/>
      <c r="WHF17" s="316"/>
      <c r="WHG17" s="316"/>
      <c r="WHH17" s="316"/>
      <c r="WHI17" s="316"/>
      <c r="WHJ17" s="316"/>
      <c r="WHK17" s="316"/>
      <c r="WHL17" s="316"/>
      <c r="WHM17" s="316"/>
      <c r="WHN17" s="316"/>
      <c r="WHO17" s="316"/>
      <c r="WHP17" s="316"/>
      <c r="WHQ17" s="316"/>
      <c r="WHR17" s="316"/>
      <c r="WHS17" s="316"/>
      <c r="WHT17" s="316"/>
      <c r="WHU17" s="316"/>
      <c r="WHV17" s="316"/>
      <c r="WHW17" s="316"/>
      <c r="WHX17" s="316"/>
      <c r="WHY17" s="316"/>
      <c r="WHZ17" s="316"/>
      <c r="WIA17" s="316"/>
      <c r="WIB17" s="316"/>
      <c r="WIC17" s="316"/>
      <c r="WID17" s="316"/>
      <c r="WIE17" s="316"/>
      <c r="WIF17" s="316"/>
      <c r="WIG17" s="316"/>
      <c r="WIH17" s="316"/>
      <c r="WII17" s="316"/>
      <c r="WIJ17" s="316"/>
      <c r="WIK17" s="316"/>
      <c r="WIL17" s="316"/>
      <c r="WIM17" s="316"/>
      <c r="WIN17" s="316"/>
      <c r="WIO17" s="316"/>
      <c r="WIP17" s="316"/>
      <c r="WIQ17" s="316"/>
      <c r="WIR17" s="316"/>
      <c r="WIS17" s="316"/>
      <c r="WIT17" s="316"/>
      <c r="WIU17" s="316"/>
      <c r="WIV17" s="316"/>
      <c r="WIW17" s="316"/>
      <c r="WIX17" s="316"/>
      <c r="WIY17" s="316"/>
      <c r="WIZ17" s="316"/>
      <c r="WJA17" s="316"/>
      <c r="WJB17" s="316"/>
      <c r="WJC17" s="316"/>
      <c r="WJD17" s="316"/>
      <c r="WJE17" s="316"/>
      <c r="WJF17" s="316"/>
      <c r="WJG17" s="316"/>
      <c r="WJH17" s="316"/>
      <c r="WJI17" s="316"/>
      <c r="WJJ17" s="316"/>
      <c r="WJK17" s="316"/>
      <c r="WJL17" s="316"/>
      <c r="WJM17" s="316"/>
      <c r="WJN17" s="316"/>
      <c r="WJO17" s="316"/>
      <c r="WJP17" s="316"/>
      <c r="WJQ17" s="316"/>
      <c r="WJR17" s="316"/>
      <c r="WJS17" s="316"/>
      <c r="WJT17" s="316"/>
      <c r="WJU17" s="316"/>
      <c r="WJV17" s="316"/>
      <c r="WJW17" s="316"/>
      <c r="WJX17" s="316"/>
      <c r="WJY17" s="316"/>
      <c r="WJZ17" s="316"/>
      <c r="WKA17" s="316"/>
      <c r="WKB17" s="316"/>
      <c r="WKC17" s="316"/>
      <c r="WKD17" s="316"/>
      <c r="WKE17" s="316"/>
      <c r="WKF17" s="316"/>
      <c r="WKG17" s="316"/>
      <c r="WKH17" s="316"/>
      <c r="WKI17" s="316"/>
      <c r="WKJ17" s="316"/>
      <c r="WKK17" s="316"/>
      <c r="WKL17" s="316"/>
      <c r="WKM17" s="316"/>
      <c r="WKN17" s="316"/>
      <c r="WKO17" s="316"/>
      <c r="WKP17" s="316"/>
      <c r="WKQ17" s="316"/>
      <c r="WKR17" s="316"/>
      <c r="WKS17" s="316"/>
      <c r="WKT17" s="316"/>
      <c r="WKU17" s="316"/>
      <c r="WKV17" s="316"/>
      <c r="WKW17" s="316"/>
      <c r="WKX17" s="316"/>
      <c r="WKY17" s="316"/>
      <c r="WKZ17" s="316"/>
      <c r="WLA17" s="316"/>
      <c r="WLB17" s="316"/>
      <c r="WLC17" s="316"/>
      <c r="WLD17" s="316"/>
      <c r="WLE17" s="316"/>
      <c r="WLF17" s="316"/>
      <c r="WLG17" s="316"/>
      <c r="WLH17" s="316"/>
      <c r="WLI17" s="316"/>
      <c r="WLJ17" s="316"/>
      <c r="WLK17" s="316"/>
      <c r="WLL17" s="316"/>
      <c r="WLM17" s="316"/>
      <c r="WLN17" s="316"/>
      <c r="WLO17" s="316"/>
      <c r="WLP17" s="316"/>
      <c r="WLQ17" s="316"/>
      <c r="WLR17" s="316"/>
      <c r="WLS17" s="316"/>
      <c r="WLT17" s="316"/>
      <c r="WLU17" s="316"/>
      <c r="WLV17" s="316"/>
      <c r="WLW17" s="316"/>
      <c r="WLX17" s="316"/>
      <c r="WLY17" s="316"/>
      <c r="WLZ17" s="316"/>
      <c r="WMA17" s="316"/>
      <c r="WMB17" s="316"/>
      <c r="WMC17" s="316"/>
      <c r="WMD17" s="316"/>
      <c r="WME17" s="316"/>
      <c r="WMF17" s="316"/>
      <c r="WMG17" s="316"/>
      <c r="WMH17" s="316"/>
      <c r="WMI17" s="316"/>
      <c r="WMJ17" s="316"/>
      <c r="WMK17" s="316"/>
      <c r="WML17" s="316"/>
      <c r="WMM17" s="316"/>
      <c r="WMN17" s="316"/>
      <c r="WMO17" s="316"/>
      <c r="WMP17" s="316"/>
      <c r="WMQ17" s="316"/>
      <c r="WMR17" s="316"/>
      <c r="WMS17" s="316"/>
      <c r="WMT17" s="316"/>
      <c r="WMU17" s="316"/>
      <c r="WMV17" s="316"/>
      <c r="WMW17" s="316"/>
      <c r="WMX17" s="316"/>
      <c r="WMY17" s="316"/>
      <c r="WMZ17" s="316"/>
      <c r="WNA17" s="316"/>
      <c r="WNB17" s="316"/>
      <c r="WNC17" s="316"/>
      <c r="WND17" s="316"/>
      <c r="WNE17" s="316"/>
      <c r="WNF17" s="316"/>
      <c r="WNG17" s="316"/>
      <c r="WNH17" s="316"/>
      <c r="WNI17" s="316"/>
      <c r="WNJ17" s="316"/>
      <c r="WNK17" s="316"/>
      <c r="WNL17" s="316"/>
      <c r="WNM17" s="316"/>
      <c r="WNN17" s="316"/>
      <c r="WNO17" s="316"/>
      <c r="WNP17" s="316"/>
      <c r="WNQ17" s="316"/>
      <c r="WNR17" s="316"/>
      <c r="WNS17" s="316"/>
      <c r="WNT17" s="316"/>
      <c r="WNU17" s="316"/>
      <c r="WNV17" s="316"/>
      <c r="WNW17" s="316"/>
      <c r="WNX17" s="316"/>
      <c r="WNY17" s="316"/>
      <c r="WNZ17" s="316"/>
      <c r="WOA17" s="316"/>
      <c r="WOB17" s="316"/>
      <c r="WOC17" s="316"/>
      <c r="WOD17" s="316"/>
      <c r="WOE17" s="316"/>
      <c r="WOF17" s="316"/>
      <c r="WOG17" s="316"/>
      <c r="WOH17" s="316"/>
      <c r="WOI17" s="316"/>
      <c r="WOJ17" s="316"/>
      <c r="WOK17" s="316"/>
      <c r="WOL17" s="316"/>
      <c r="WOM17" s="316"/>
      <c r="WON17" s="316"/>
      <c r="WOO17" s="316"/>
      <c r="WOP17" s="316"/>
      <c r="WOQ17" s="316"/>
      <c r="WOR17" s="316"/>
      <c r="WOS17" s="316"/>
      <c r="WOT17" s="316"/>
      <c r="WOU17" s="316"/>
      <c r="WOV17" s="316"/>
      <c r="WOW17" s="316"/>
      <c r="WOX17" s="316"/>
      <c r="WOY17" s="316"/>
      <c r="WOZ17" s="316"/>
      <c r="WPA17" s="316"/>
      <c r="WPB17" s="316"/>
      <c r="WPC17" s="316"/>
      <c r="WPD17" s="316"/>
      <c r="WPE17" s="316"/>
      <c r="WPF17" s="316"/>
      <c r="WPG17" s="316"/>
      <c r="WPH17" s="316"/>
      <c r="WPI17" s="316"/>
      <c r="WPJ17" s="316"/>
      <c r="WPK17" s="316"/>
      <c r="WPL17" s="316"/>
      <c r="WPM17" s="316"/>
      <c r="WPN17" s="316"/>
      <c r="WPO17" s="316"/>
      <c r="WPP17" s="316"/>
      <c r="WPQ17" s="316"/>
      <c r="WPR17" s="316"/>
      <c r="WPS17" s="316"/>
      <c r="WPT17" s="316"/>
      <c r="WPU17" s="316"/>
      <c r="WPV17" s="316"/>
      <c r="WPW17" s="316"/>
      <c r="WPX17" s="316"/>
      <c r="WPY17" s="316"/>
      <c r="WPZ17" s="316"/>
      <c r="WQA17" s="316"/>
      <c r="WQB17" s="316"/>
      <c r="WQC17" s="316"/>
      <c r="WQD17" s="316"/>
      <c r="WQE17" s="316"/>
      <c r="WQF17" s="316"/>
      <c r="WQG17" s="316"/>
      <c r="WQH17" s="316"/>
      <c r="WQI17" s="316"/>
      <c r="WQJ17" s="316"/>
      <c r="WQK17" s="316"/>
      <c r="WQL17" s="316"/>
      <c r="WQM17" s="316"/>
      <c r="WQN17" s="316"/>
      <c r="WQO17" s="316"/>
      <c r="WQP17" s="316"/>
      <c r="WQQ17" s="316"/>
      <c r="WQR17" s="316"/>
      <c r="WQS17" s="316"/>
      <c r="WQT17" s="316"/>
      <c r="WQU17" s="316"/>
      <c r="WQV17" s="316"/>
      <c r="WQW17" s="316"/>
      <c r="WQX17" s="316"/>
      <c r="WQY17" s="316"/>
      <c r="WQZ17" s="316"/>
      <c r="WRA17" s="316"/>
      <c r="WRB17" s="316"/>
      <c r="WRC17" s="316"/>
      <c r="WRD17" s="316"/>
      <c r="WRE17" s="316"/>
      <c r="WRF17" s="316"/>
      <c r="WRG17" s="316"/>
      <c r="WRH17" s="316"/>
      <c r="WRI17" s="316"/>
      <c r="WRJ17" s="316"/>
      <c r="WRK17" s="316"/>
      <c r="WRL17" s="316"/>
      <c r="WRM17" s="316"/>
      <c r="WRN17" s="316"/>
      <c r="WRO17" s="316"/>
      <c r="WRP17" s="316"/>
      <c r="WRQ17" s="316"/>
      <c r="WRR17" s="316"/>
      <c r="WRS17" s="316"/>
      <c r="WRT17" s="316"/>
      <c r="WRU17" s="316"/>
      <c r="WRV17" s="316"/>
      <c r="WRW17" s="316"/>
      <c r="WRX17" s="316"/>
      <c r="WRY17" s="316"/>
      <c r="WRZ17" s="316"/>
      <c r="WSA17" s="316"/>
      <c r="WSB17" s="316"/>
      <c r="WSC17" s="316"/>
      <c r="WSD17" s="316"/>
      <c r="WSE17" s="316"/>
      <c r="WSF17" s="316"/>
      <c r="WSG17" s="316"/>
      <c r="WSH17" s="316"/>
      <c r="WSI17" s="316"/>
      <c r="WSJ17" s="316"/>
      <c r="WSK17" s="316"/>
      <c r="WSL17" s="316"/>
      <c r="WSM17" s="316"/>
      <c r="WSN17" s="316"/>
      <c r="WSO17" s="316"/>
      <c r="WSP17" s="316"/>
      <c r="WSQ17" s="316"/>
      <c r="WSR17" s="316"/>
      <c r="WSS17" s="316"/>
      <c r="WST17" s="316"/>
      <c r="WSU17" s="316"/>
      <c r="WSV17" s="316"/>
      <c r="WSW17" s="316"/>
      <c r="WSX17" s="316"/>
      <c r="WSY17" s="316"/>
      <c r="WSZ17" s="316"/>
      <c r="WTA17" s="316"/>
      <c r="WTB17" s="316"/>
      <c r="WTC17" s="316"/>
      <c r="WTD17" s="316"/>
      <c r="WTE17" s="316"/>
      <c r="WTF17" s="316"/>
      <c r="WTG17" s="316"/>
      <c r="WTH17" s="316"/>
      <c r="WTI17" s="316"/>
      <c r="WTJ17" s="316"/>
      <c r="WTK17" s="316"/>
      <c r="WTL17" s="316"/>
      <c r="WTM17" s="316"/>
      <c r="WTN17" s="316"/>
      <c r="WTO17" s="316"/>
      <c r="WTP17" s="316"/>
      <c r="WTQ17" s="316"/>
      <c r="WTR17" s="316"/>
      <c r="WTS17" s="316"/>
      <c r="WTT17" s="316"/>
      <c r="WTU17" s="316"/>
      <c r="WTV17" s="316"/>
      <c r="WTW17" s="316"/>
      <c r="WTX17" s="316"/>
      <c r="WTY17" s="316"/>
      <c r="WTZ17" s="316"/>
      <c r="WUA17" s="316"/>
      <c r="WUB17" s="316"/>
      <c r="WUC17" s="316"/>
      <c r="WUD17" s="316"/>
      <c r="WUE17" s="316"/>
      <c r="WUF17" s="316"/>
      <c r="WUG17" s="316"/>
      <c r="WUH17" s="316"/>
      <c r="WUI17" s="316"/>
      <c r="WUJ17" s="316"/>
      <c r="WUK17" s="316"/>
      <c r="WUL17" s="316"/>
      <c r="WUM17" s="316"/>
      <c r="WUN17" s="316"/>
      <c r="WUO17" s="316"/>
      <c r="WUP17" s="316"/>
      <c r="WUQ17" s="316"/>
      <c r="WUR17" s="316"/>
      <c r="WUS17" s="316"/>
      <c r="WUT17" s="316"/>
      <c r="WUU17" s="316"/>
      <c r="WUV17" s="316"/>
      <c r="WUW17" s="316"/>
      <c r="WUX17" s="316"/>
      <c r="WUY17" s="316"/>
      <c r="WUZ17" s="316"/>
      <c r="WVA17" s="316"/>
      <c r="WVB17" s="316"/>
      <c r="WVC17" s="316"/>
      <c r="WVD17" s="316"/>
      <c r="WVE17" s="316"/>
      <c r="WVF17" s="316"/>
      <c r="WVG17" s="316"/>
      <c r="WVH17" s="316"/>
      <c r="WVI17" s="316"/>
      <c r="WVJ17" s="316"/>
      <c r="WVK17" s="316"/>
      <c r="WVL17" s="316"/>
      <c r="WVM17" s="316"/>
      <c r="WVN17" s="316"/>
      <c r="WVO17" s="316"/>
      <c r="WVP17" s="316"/>
      <c r="WVQ17" s="316"/>
      <c r="WVR17" s="316"/>
      <c r="WVS17" s="316"/>
      <c r="WVT17" s="316"/>
      <c r="WVU17" s="316"/>
      <c r="WVV17" s="316"/>
      <c r="WVW17" s="316"/>
      <c r="WVX17" s="316"/>
      <c r="WVY17" s="316"/>
      <c r="WVZ17" s="316"/>
      <c r="WWA17" s="316"/>
      <c r="WWB17" s="316"/>
      <c r="WWC17" s="316"/>
      <c r="WWD17" s="316"/>
      <c r="WWE17" s="316"/>
      <c r="WWF17" s="316"/>
      <c r="WWG17" s="316"/>
      <c r="WWH17" s="316"/>
      <c r="WWI17" s="316"/>
      <c r="WWJ17" s="316"/>
      <c r="WWK17" s="316"/>
      <c r="WWL17" s="316"/>
      <c r="WWM17" s="316"/>
      <c r="WWN17" s="316"/>
      <c r="WWO17" s="316"/>
      <c r="WWP17" s="316"/>
      <c r="WWQ17" s="316"/>
      <c r="WWR17" s="316"/>
      <c r="WWS17" s="316"/>
      <c r="WWT17" s="316"/>
      <c r="WWU17" s="316"/>
      <c r="WWV17" s="316"/>
      <c r="WWW17" s="316"/>
      <c r="WWX17" s="316"/>
      <c r="WWY17" s="316"/>
      <c r="WWZ17" s="316"/>
      <c r="WXA17" s="316"/>
      <c r="WXB17" s="316"/>
      <c r="WXC17" s="316"/>
      <c r="WXD17" s="316"/>
      <c r="WXE17" s="316"/>
      <c r="WXF17" s="316"/>
      <c r="WXG17" s="316"/>
      <c r="WXH17" s="316"/>
      <c r="WXI17" s="316"/>
      <c r="WXJ17" s="316"/>
      <c r="WXK17" s="316"/>
      <c r="WXL17" s="316"/>
      <c r="WXM17" s="316"/>
      <c r="WXN17" s="316"/>
      <c r="WXO17" s="316"/>
      <c r="WXP17" s="316"/>
      <c r="WXQ17" s="316"/>
      <c r="WXR17" s="316"/>
      <c r="WXS17" s="316"/>
      <c r="WXT17" s="316"/>
      <c r="WXU17" s="316"/>
      <c r="WXV17" s="316"/>
      <c r="WXW17" s="316"/>
      <c r="WXX17" s="316"/>
      <c r="WXY17" s="316"/>
      <c r="WXZ17" s="316"/>
      <c r="WYA17" s="316"/>
      <c r="WYB17" s="316"/>
      <c r="WYC17" s="316"/>
      <c r="WYD17" s="316"/>
      <c r="WYE17" s="316"/>
      <c r="WYF17" s="316"/>
      <c r="WYG17" s="316"/>
      <c r="WYH17" s="316"/>
      <c r="WYI17" s="316"/>
      <c r="WYJ17" s="316"/>
      <c r="WYK17" s="316"/>
      <c r="WYL17" s="316"/>
      <c r="WYM17" s="316"/>
      <c r="WYN17" s="316"/>
      <c r="WYO17" s="316"/>
      <c r="WYP17" s="316"/>
      <c r="WYQ17" s="316"/>
      <c r="WYR17" s="316"/>
      <c r="WYS17" s="316"/>
      <c r="WYT17" s="316"/>
      <c r="WYU17" s="316"/>
      <c r="WYV17" s="316"/>
      <c r="WYW17" s="316"/>
      <c r="WYX17" s="316"/>
      <c r="WYY17" s="316"/>
      <c r="WYZ17" s="316"/>
      <c r="WZA17" s="316"/>
      <c r="WZB17" s="316"/>
      <c r="WZC17" s="316"/>
      <c r="WZD17" s="316"/>
      <c r="WZE17" s="316"/>
      <c r="WZF17" s="316"/>
      <c r="WZG17" s="316"/>
      <c r="WZH17" s="316"/>
      <c r="WZI17" s="316"/>
      <c r="WZJ17" s="316"/>
      <c r="WZK17" s="316"/>
      <c r="WZL17" s="316"/>
      <c r="WZM17" s="316"/>
      <c r="WZN17" s="316"/>
      <c r="WZO17" s="316"/>
      <c r="WZP17" s="316"/>
      <c r="WZQ17" s="316"/>
      <c r="WZR17" s="316"/>
      <c r="WZS17" s="316"/>
      <c r="WZT17" s="316"/>
      <c r="WZU17" s="316"/>
      <c r="WZV17" s="316"/>
      <c r="WZW17" s="316"/>
      <c r="WZX17" s="316"/>
      <c r="WZY17" s="316"/>
      <c r="WZZ17" s="316"/>
      <c r="XAA17" s="316"/>
      <c r="XAB17" s="316"/>
      <c r="XAC17" s="316"/>
      <c r="XAD17" s="316"/>
      <c r="XAE17" s="316"/>
      <c r="XAF17" s="316"/>
      <c r="XAG17" s="316"/>
      <c r="XAH17" s="316"/>
      <c r="XAI17" s="316"/>
      <c r="XAJ17" s="316"/>
      <c r="XAK17" s="316"/>
      <c r="XAL17" s="316"/>
      <c r="XAM17" s="316"/>
      <c r="XAN17" s="316"/>
      <c r="XAO17" s="316"/>
      <c r="XAP17" s="316"/>
      <c r="XAQ17" s="316"/>
      <c r="XAR17" s="316"/>
      <c r="XAS17" s="316"/>
      <c r="XAT17" s="316"/>
      <c r="XAU17" s="316"/>
      <c r="XAV17" s="316"/>
      <c r="XAW17" s="316"/>
      <c r="XAX17" s="316"/>
      <c r="XAY17" s="316"/>
      <c r="XAZ17" s="316"/>
      <c r="XBA17" s="316"/>
      <c r="XBB17" s="316"/>
      <c r="XBC17" s="316"/>
      <c r="XBD17" s="316"/>
      <c r="XBE17" s="316"/>
      <c r="XBF17" s="316"/>
      <c r="XBG17" s="316"/>
      <c r="XBH17" s="316"/>
      <c r="XBI17" s="316"/>
      <c r="XBJ17" s="316"/>
      <c r="XBK17" s="316"/>
      <c r="XBL17" s="316"/>
      <c r="XBM17" s="316"/>
      <c r="XBN17" s="316"/>
      <c r="XBO17" s="316"/>
      <c r="XBP17" s="316"/>
      <c r="XBQ17" s="316"/>
      <c r="XBR17" s="316"/>
      <c r="XBS17" s="316"/>
      <c r="XBT17" s="316"/>
      <c r="XBU17" s="316"/>
      <c r="XBV17" s="316"/>
      <c r="XBW17" s="316"/>
      <c r="XBX17" s="316"/>
      <c r="XBY17" s="316"/>
      <c r="XBZ17" s="316"/>
      <c r="XCA17" s="316"/>
      <c r="XCB17" s="316"/>
      <c r="XCC17" s="316"/>
      <c r="XCD17" s="316"/>
      <c r="XCE17" s="316"/>
      <c r="XCF17" s="316"/>
      <c r="XCG17" s="316"/>
      <c r="XCH17" s="316"/>
      <c r="XCI17" s="316"/>
      <c r="XCJ17" s="316"/>
      <c r="XCK17" s="316"/>
      <c r="XCL17" s="316"/>
      <c r="XCM17" s="316"/>
      <c r="XCN17" s="316"/>
      <c r="XCO17" s="316"/>
      <c r="XCP17" s="316"/>
      <c r="XCQ17" s="316"/>
      <c r="XCR17" s="316"/>
      <c r="XCS17" s="316"/>
      <c r="XCT17" s="316"/>
      <c r="XCU17" s="316"/>
      <c r="XCV17" s="316"/>
      <c r="XCW17" s="316"/>
      <c r="XCX17" s="316"/>
      <c r="XCY17" s="316"/>
      <c r="XCZ17" s="316"/>
      <c r="XDA17" s="316"/>
      <c r="XDB17" s="316"/>
      <c r="XDC17" s="316"/>
      <c r="XDD17" s="316"/>
      <c r="XDE17" s="316"/>
      <c r="XDF17" s="316"/>
      <c r="XDG17" s="316"/>
      <c r="XDH17" s="316"/>
      <c r="XDI17" s="316"/>
      <c r="XDJ17" s="316"/>
      <c r="XDK17" s="316"/>
      <c r="XDL17" s="316"/>
      <c r="XDM17" s="316"/>
      <c r="XDN17" s="316"/>
      <c r="XDO17" s="316"/>
      <c r="XDP17" s="316"/>
      <c r="XDQ17" s="316"/>
      <c r="XDR17" s="316"/>
      <c r="XDS17" s="316"/>
      <c r="XDT17" s="316"/>
      <c r="XDU17" s="316"/>
      <c r="XDV17" s="316"/>
      <c r="XDW17" s="316"/>
      <c r="XDX17" s="316"/>
      <c r="XDY17" s="316"/>
      <c r="XDZ17" s="316"/>
      <c r="XEA17" s="316"/>
      <c r="XEB17" s="316"/>
      <c r="XEC17" s="316"/>
      <c r="XED17" s="316"/>
      <c r="XEE17" s="316"/>
      <c r="XEF17" s="316"/>
      <c r="XEG17" s="316"/>
      <c r="XEH17" s="316"/>
      <c r="XEI17" s="316"/>
      <c r="XEJ17" s="316"/>
      <c r="XEK17" s="316"/>
      <c r="XEL17" s="316"/>
      <c r="XEM17" s="316"/>
      <c r="XEN17" s="316"/>
      <c r="XEO17" s="316"/>
      <c r="XEP17" s="316"/>
      <c r="XEQ17" s="316"/>
      <c r="XER17" s="316"/>
      <c r="XES17" s="316"/>
      <c r="XET17" s="316"/>
      <c r="XEU17" s="316"/>
      <c r="XEV17" s="316"/>
      <c r="XEW17" s="316"/>
      <c r="XEX17" s="316"/>
      <c r="XEY17" s="316"/>
      <c r="XEZ17" s="316"/>
      <c r="XFA17" s="316"/>
      <c r="XFB17" s="316"/>
    </row>
    <row r="18" spans="1:16382" s="76" customFormat="1" x14ac:dyDescent="0.25">
      <c r="A18" s="75"/>
      <c r="B18" s="316"/>
      <c r="C18" s="316"/>
      <c r="D18" s="316"/>
      <c r="E18" s="316"/>
      <c r="F18" s="316"/>
      <c r="G18" s="316"/>
      <c r="H18" s="316"/>
      <c r="I18" s="316"/>
      <c r="J18" s="3"/>
      <c r="K18" s="291"/>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316"/>
      <c r="BQ18" s="316"/>
      <c r="BR18" s="316"/>
      <c r="BS18" s="316"/>
      <c r="BT18" s="316"/>
      <c r="BU18" s="316"/>
      <c r="BV18" s="316"/>
      <c r="BW18" s="316"/>
      <c r="BX18" s="316"/>
      <c r="BY18" s="316"/>
      <c r="BZ18" s="316"/>
      <c r="CA18" s="316"/>
      <c r="CB18" s="316"/>
      <c r="CC18" s="316"/>
      <c r="CD18" s="316"/>
      <c r="CE18" s="316"/>
      <c r="CF18" s="316"/>
      <c r="CG18" s="316"/>
      <c r="CH18" s="316"/>
      <c r="CI18" s="316"/>
      <c r="CJ18" s="316"/>
      <c r="CK18" s="316"/>
      <c r="CL18" s="316"/>
      <c r="CM18" s="316"/>
      <c r="CN18" s="316"/>
      <c r="CO18" s="316"/>
      <c r="CP18" s="316"/>
      <c r="CQ18" s="316"/>
      <c r="CR18" s="316"/>
      <c r="CS18" s="316"/>
      <c r="CT18" s="316"/>
      <c r="CU18" s="316"/>
      <c r="CV18" s="316"/>
      <c r="CW18" s="316"/>
      <c r="CX18" s="316"/>
      <c r="CY18" s="316"/>
      <c r="CZ18" s="316"/>
      <c r="DA18" s="316"/>
      <c r="DB18" s="316"/>
      <c r="DC18" s="316"/>
      <c r="DD18" s="316"/>
      <c r="DE18" s="316"/>
      <c r="DF18" s="316"/>
      <c r="DG18" s="316"/>
      <c r="DH18" s="316"/>
      <c r="DI18" s="316"/>
      <c r="DJ18" s="316"/>
      <c r="DK18" s="316"/>
      <c r="DL18" s="316"/>
      <c r="DM18" s="316"/>
      <c r="DN18" s="316"/>
      <c r="DO18" s="316"/>
      <c r="DP18" s="316"/>
      <c r="DQ18" s="316"/>
      <c r="DR18" s="316"/>
      <c r="DS18" s="316"/>
      <c r="DT18" s="316"/>
      <c r="DU18" s="316"/>
      <c r="DV18" s="316"/>
      <c r="DW18" s="316"/>
      <c r="DX18" s="316"/>
      <c r="DY18" s="316"/>
      <c r="DZ18" s="316"/>
      <c r="EA18" s="316"/>
      <c r="EB18" s="316"/>
      <c r="EC18" s="316"/>
      <c r="ED18" s="316"/>
      <c r="EE18" s="316"/>
      <c r="EF18" s="316"/>
      <c r="EG18" s="316"/>
      <c r="EH18" s="316"/>
      <c r="EI18" s="316"/>
      <c r="EJ18" s="316"/>
      <c r="EK18" s="316"/>
      <c r="EL18" s="316"/>
      <c r="EM18" s="316"/>
      <c r="EN18" s="316"/>
      <c r="EO18" s="316"/>
      <c r="EP18" s="316"/>
      <c r="EQ18" s="316"/>
      <c r="ER18" s="316"/>
      <c r="ES18" s="316"/>
      <c r="ET18" s="316"/>
      <c r="EU18" s="316"/>
      <c r="EV18" s="316"/>
      <c r="EW18" s="316"/>
      <c r="EX18" s="316"/>
      <c r="EY18" s="316"/>
      <c r="EZ18" s="316"/>
      <c r="FA18" s="316"/>
      <c r="FB18" s="316"/>
      <c r="FC18" s="316"/>
      <c r="FD18" s="316"/>
      <c r="FE18" s="316"/>
      <c r="FF18" s="316"/>
      <c r="FG18" s="316"/>
      <c r="FH18" s="316"/>
      <c r="FI18" s="316"/>
      <c r="FJ18" s="316"/>
      <c r="FK18" s="316"/>
      <c r="FL18" s="316"/>
      <c r="FM18" s="316"/>
      <c r="FN18" s="316"/>
      <c r="FO18" s="316"/>
      <c r="FP18" s="316"/>
      <c r="FQ18" s="316"/>
      <c r="FR18" s="316"/>
      <c r="FS18" s="316"/>
      <c r="FT18" s="316"/>
      <c r="FU18" s="316"/>
      <c r="FV18" s="316"/>
      <c r="FW18" s="316"/>
      <c r="FX18" s="316"/>
      <c r="FY18" s="316"/>
      <c r="FZ18" s="316"/>
      <c r="GA18" s="316"/>
      <c r="GB18" s="316"/>
      <c r="GC18" s="316"/>
      <c r="GD18" s="316"/>
      <c r="GE18" s="316"/>
      <c r="GF18" s="316"/>
      <c r="GG18" s="316"/>
      <c r="GH18" s="316"/>
      <c r="GI18" s="316"/>
      <c r="GJ18" s="316"/>
      <c r="GK18" s="316"/>
      <c r="GL18" s="316"/>
      <c r="GM18" s="316"/>
      <c r="GN18" s="316"/>
      <c r="GO18" s="316"/>
      <c r="GP18" s="316"/>
      <c r="GQ18" s="316"/>
      <c r="GR18" s="316"/>
      <c r="GS18" s="316"/>
      <c r="GT18" s="316"/>
      <c r="GU18" s="316"/>
      <c r="GV18" s="316"/>
      <c r="GW18" s="316"/>
      <c r="GX18" s="316"/>
      <c r="GY18" s="316"/>
      <c r="GZ18" s="316"/>
      <c r="HA18" s="316"/>
      <c r="HB18" s="316"/>
      <c r="HC18" s="316"/>
      <c r="HD18" s="316"/>
      <c r="HE18" s="316"/>
      <c r="HF18" s="316"/>
      <c r="HG18" s="316"/>
      <c r="HH18" s="316"/>
      <c r="HI18" s="316"/>
      <c r="HJ18" s="316"/>
      <c r="HK18" s="316"/>
      <c r="HL18" s="316"/>
      <c r="HM18" s="316"/>
      <c r="HN18" s="316"/>
      <c r="HO18" s="316"/>
      <c r="HP18" s="316"/>
      <c r="HQ18" s="316"/>
      <c r="HR18" s="316"/>
      <c r="HS18" s="316"/>
      <c r="HT18" s="316"/>
      <c r="HU18" s="316"/>
      <c r="HV18" s="316"/>
      <c r="HW18" s="316"/>
      <c r="HX18" s="316"/>
      <c r="HY18" s="316"/>
      <c r="HZ18" s="316"/>
      <c r="IA18" s="316"/>
      <c r="IB18" s="316"/>
      <c r="IC18" s="316"/>
      <c r="ID18" s="316"/>
      <c r="IE18" s="316"/>
      <c r="IF18" s="316"/>
      <c r="IG18" s="316"/>
      <c r="IH18" s="316"/>
      <c r="II18" s="316"/>
      <c r="IJ18" s="316"/>
      <c r="IK18" s="316"/>
      <c r="IL18" s="316"/>
      <c r="IM18" s="316"/>
      <c r="IN18" s="316"/>
      <c r="IO18" s="316"/>
      <c r="IP18" s="316"/>
      <c r="IQ18" s="316"/>
      <c r="IR18" s="316"/>
      <c r="IS18" s="316"/>
      <c r="IT18" s="316"/>
      <c r="IU18" s="316"/>
      <c r="IV18" s="316"/>
      <c r="IW18" s="316"/>
      <c r="IX18" s="316"/>
      <c r="IY18" s="316"/>
      <c r="IZ18" s="316"/>
      <c r="JA18" s="316"/>
      <c r="JB18" s="316"/>
      <c r="JC18" s="316"/>
      <c r="JD18" s="316"/>
      <c r="JE18" s="316"/>
      <c r="JF18" s="316"/>
      <c r="JG18" s="316"/>
      <c r="JH18" s="316"/>
      <c r="JI18" s="316"/>
      <c r="JJ18" s="316"/>
      <c r="JK18" s="316"/>
      <c r="JL18" s="316"/>
      <c r="JM18" s="316"/>
      <c r="JN18" s="316"/>
      <c r="JO18" s="316"/>
      <c r="JP18" s="316"/>
      <c r="JQ18" s="316"/>
      <c r="JR18" s="316"/>
      <c r="JS18" s="316"/>
      <c r="JT18" s="316"/>
      <c r="JU18" s="316"/>
      <c r="JV18" s="316"/>
      <c r="JW18" s="316"/>
      <c r="JX18" s="316"/>
      <c r="JY18" s="316"/>
      <c r="JZ18" s="316"/>
      <c r="KA18" s="316"/>
      <c r="KB18" s="316"/>
      <c r="KC18" s="316"/>
      <c r="KD18" s="316"/>
      <c r="KE18" s="316"/>
      <c r="KF18" s="316"/>
      <c r="KG18" s="316"/>
      <c r="KH18" s="316"/>
      <c r="KI18" s="316"/>
      <c r="KJ18" s="316"/>
      <c r="KK18" s="316"/>
      <c r="KL18" s="316"/>
      <c r="KM18" s="316"/>
      <c r="KN18" s="316"/>
      <c r="KO18" s="316"/>
      <c r="KP18" s="316"/>
      <c r="KQ18" s="316"/>
      <c r="KR18" s="316"/>
      <c r="KS18" s="316"/>
      <c r="KT18" s="316"/>
      <c r="KU18" s="316"/>
      <c r="KV18" s="316"/>
      <c r="KW18" s="316"/>
      <c r="KX18" s="316"/>
      <c r="KY18" s="316"/>
      <c r="KZ18" s="316"/>
      <c r="LA18" s="316"/>
      <c r="LB18" s="316"/>
      <c r="LC18" s="316"/>
      <c r="LD18" s="316"/>
      <c r="LE18" s="316"/>
      <c r="LF18" s="316"/>
      <c r="LG18" s="316"/>
      <c r="LH18" s="316"/>
      <c r="LI18" s="316"/>
      <c r="LJ18" s="316"/>
      <c r="LK18" s="316"/>
      <c r="LL18" s="316"/>
      <c r="LM18" s="316"/>
      <c r="LN18" s="316"/>
      <c r="LO18" s="316"/>
      <c r="LP18" s="316"/>
      <c r="LQ18" s="316"/>
      <c r="LR18" s="316"/>
      <c r="LS18" s="316"/>
      <c r="LT18" s="316"/>
      <c r="LU18" s="316"/>
      <c r="LV18" s="316"/>
      <c r="LW18" s="316"/>
      <c r="LX18" s="316"/>
      <c r="LY18" s="316"/>
      <c r="LZ18" s="316"/>
      <c r="MA18" s="316"/>
      <c r="MB18" s="316"/>
      <c r="MC18" s="316"/>
      <c r="MD18" s="316"/>
      <c r="ME18" s="316"/>
      <c r="MF18" s="316"/>
      <c r="MG18" s="316"/>
      <c r="MH18" s="316"/>
      <c r="MI18" s="316"/>
      <c r="MJ18" s="316"/>
      <c r="MK18" s="316"/>
      <c r="ML18" s="316"/>
      <c r="MM18" s="316"/>
      <c r="MN18" s="316"/>
      <c r="MO18" s="316"/>
      <c r="MP18" s="316"/>
      <c r="MQ18" s="316"/>
      <c r="MR18" s="316"/>
      <c r="MS18" s="316"/>
      <c r="MT18" s="316"/>
      <c r="MU18" s="316"/>
      <c r="MV18" s="316"/>
      <c r="MW18" s="316"/>
      <c r="MX18" s="316"/>
      <c r="MY18" s="316"/>
      <c r="MZ18" s="316"/>
      <c r="NA18" s="316"/>
      <c r="NB18" s="316"/>
      <c r="NC18" s="316"/>
      <c r="ND18" s="316"/>
      <c r="NE18" s="316"/>
      <c r="NF18" s="316"/>
      <c r="NG18" s="316"/>
      <c r="NH18" s="316"/>
      <c r="NI18" s="316"/>
      <c r="NJ18" s="316"/>
      <c r="NK18" s="316"/>
      <c r="NL18" s="316"/>
      <c r="NM18" s="316"/>
      <c r="NN18" s="316"/>
      <c r="NO18" s="316"/>
      <c r="NP18" s="316"/>
      <c r="NQ18" s="316"/>
      <c r="NR18" s="316"/>
      <c r="NS18" s="316"/>
      <c r="NT18" s="316"/>
      <c r="NU18" s="316"/>
      <c r="NV18" s="316"/>
      <c r="NW18" s="316"/>
      <c r="NX18" s="316"/>
      <c r="NY18" s="316"/>
      <c r="NZ18" s="316"/>
      <c r="OA18" s="316"/>
      <c r="OB18" s="316"/>
      <c r="OC18" s="316"/>
      <c r="OD18" s="316"/>
      <c r="OE18" s="316"/>
      <c r="OF18" s="316"/>
      <c r="OG18" s="316"/>
      <c r="OH18" s="316"/>
      <c r="OI18" s="316"/>
      <c r="OJ18" s="316"/>
      <c r="OK18" s="316"/>
      <c r="OL18" s="316"/>
      <c r="OM18" s="316"/>
      <c r="ON18" s="316"/>
      <c r="OO18" s="316"/>
      <c r="OP18" s="316"/>
      <c r="OQ18" s="316"/>
      <c r="OR18" s="316"/>
      <c r="OS18" s="316"/>
      <c r="OT18" s="316"/>
      <c r="OU18" s="316"/>
      <c r="OV18" s="316"/>
      <c r="OW18" s="316"/>
      <c r="OX18" s="316"/>
      <c r="OY18" s="316"/>
      <c r="OZ18" s="316"/>
      <c r="PA18" s="316"/>
      <c r="PB18" s="316"/>
      <c r="PC18" s="316"/>
      <c r="PD18" s="316"/>
      <c r="PE18" s="316"/>
      <c r="PF18" s="316"/>
      <c r="PG18" s="316"/>
      <c r="PH18" s="316"/>
      <c r="PI18" s="316"/>
      <c r="PJ18" s="316"/>
      <c r="PK18" s="316"/>
      <c r="PL18" s="316"/>
      <c r="PM18" s="316"/>
      <c r="PN18" s="316"/>
      <c r="PO18" s="316"/>
      <c r="PP18" s="316"/>
      <c r="PQ18" s="316"/>
      <c r="PR18" s="316"/>
      <c r="PS18" s="316"/>
      <c r="PT18" s="316"/>
      <c r="PU18" s="316"/>
      <c r="PV18" s="316"/>
      <c r="PW18" s="316"/>
      <c r="PX18" s="316"/>
      <c r="PY18" s="316"/>
      <c r="PZ18" s="316"/>
      <c r="QA18" s="316"/>
      <c r="QB18" s="316"/>
      <c r="QC18" s="316"/>
      <c r="QD18" s="316"/>
      <c r="QE18" s="316"/>
      <c r="QF18" s="316"/>
      <c r="QG18" s="316"/>
      <c r="QH18" s="316"/>
      <c r="QI18" s="316"/>
      <c r="QJ18" s="316"/>
      <c r="QK18" s="316"/>
      <c r="QL18" s="316"/>
      <c r="QM18" s="316"/>
      <c r="QN18" s="316"/>
      <c r="QO18" s="316"/>
      <c r="QP18" s="316"/>
      <c r="QQ18" s="316"/>
      <c r="QR18" s="316"/>
      <c r="QS18" s="316"/>
      <c r="QT18" s="316"/>
      <c r="QU18" s="316"/>
      <c r="QV18" s="316"/>
      <c r="QW18" s="316"/>
      <c r="QX18" s="316"/>
      <c r="QY18" s="316"/>
      <c r="QZ18" s="316"/>
      <c r="RA18" s="316"/>
      <c r="RB18" s="316"/>
      <c r="RC18" s="316"/>
      <c r="RD18" s="316"/>
      <c r="RE18" s="316"/>
      <c r="RF18" s="316"/>
      <c r="RG18" s="316"/>
      <c r="RH18" s="316"/>
      <c r="RI18" s="316"/>
      <c r="RJ18" s="316"/>
      <c r="RK18" s="316"/>
      <c r="RL18" s="316"/>
      <c r="RM18" s="316"/>
      <c r="RN18" s="316"/>
      <c r="RO18" s="316"/>
      <c r="RP18" s="316"/>
      <c r="RQ18" s="316"/>
      <c r="RR18" s="316"/>
      <c r="RS18" s="316"/>
      <c r="RT18" s="316"/>
      <c r="RU18" s="316"/>
      <c r="RV18" s="316"/>
      <c r="RW18" s="316"/>
      <c r="RX18" s="316"/>
      <c r="RY18" s="316"/>
      <c r="RZ18" s="316"/>
      <c r="SA18" s="316"/>
      <c r="SB18" s="316"/>
      <c r="SC18" s="316"/>
      <c r="SD18" s="316"/>
      <c r="SE18" s="316"/>
      <c r="SF18" s="316"/>
      <c r="SG18" s="316"/>
      <c r="SH18" s="316"/>
      <c r="SI18" s="316"/>
      <c r="SJ18" s="316"/>
      <c r="SK18" s="316"/>
      <c r="SL18" s="316"/>
      <c r="SM18" s="316"/>
      <c r="SN18" s="316"/>
      <c r="SO18" s="316"/>
      <c r="SP18" s="316"/>
      <c r="SQ18" s="316"/>
      <c r="SR18" s="316"/>
      <c r="SS18" s="316"/>
      <c r="ST18" s="316"/>
      <c r="SU18" s="316"/>
      <c r="SV18" s="316"/>
      <c r="SW18" s="316"/>
      <c r="SX18" s="316"/>
      <c r="SY18" s="316"/>
      <c r="SZ18" s="316"/>
      <c r="TA18" s="316"/>
      <c r="TB18" s="316"/>
      <c r="TC18" s="316"/>
      <c r="TD18" s="316"/>
      <c r="TE18" s="316"/>
      <c r="TF18" s="316"/>
      <c r="TG18" s="316"/>
      <c r="TH18" s="316"/>
      <c r="TI18" s="316"/>
      <c r="TJ18" s="316"/>
      <c r="TK18" s="316"/>
      <c r="TL18" s="316"/>
      <c r="TM18" s="316"/>
      <c r="TN18" s="316"/>
      <c r="TO18" s="316"/>
      <c r="TP18" s="316"/>
      <c r="TQ18" s="316"/>
      <c r="TR18" s="316"/>
      <c r="TS18" s="316"/>
      <c r="TT18" s="316"/>
      <c r="TU18" s="316"/>
      <c r="TV18" s="316"/>
      <c r="TW18" s="316"/>
      <c r="TX18" s="316"/>
      <c r="TY18" s="316"/>
      <c r="TZ18" s="316"/>
      <c r="UA18" s="316"/>
      <c r="UB18" s="316"/>
      <c r="UC18" s="316"/>
      <c r="UD18" s="316"/>
      <c r="UE18" s="316"/>
      <c r="UF18" s="316"/>
      <c r="UG18" s="316"/>
      <c r="UH18" s="316"/>
      <c r="UI18" s="316"/>
      <c r="UJ18" s="316"/>
      <c r="UK18" s="316"/>
      <c r="UL18" s="316"/>
      <c r="UM18" s="316"/>
      <c r="UN18" s="316"/>
      <c r="UO18" s="316"/>
      <c r="UP18" s="316"/>
      <c r="UQ18" s="316"/>
      <c r="UR18" s="316"/>
      <c r="US18" s="316"/>
      <c r="UT18" s="316"/>
      <c r="UU18" s="316"/>
      <c r="UV18" s="316"/>
      <c r="UW18" s="316"/>
      <c r="UX18" s="316"/>
      <c r="UY18" s="316"/>
      <c r="UZ18" s="316"/>
      <c r="VA18" s="316"/>
      <c r="VB18" s="316"/>
      <c r="VC18" s="316"/>
      <c r="VD18" s="316"/>
      <c r="VE18" s="316"/>
      <c r="VF18" s="316"/>
      <c r="VG18" s="316"/>
      <c r="VH18" s="316"/>
      <c r="VI18" s="316"/>
      <c r="VJ18" s="316"/>
      <c r="VK18" s="316"/>
      <c r="VL18" s="316"/>
      <c r="VM18" s="316"/>
      <c r="VN18" s="316"/>
      <c r="VO18" s="316"/>
      <c r="VP18" s="316"/>
      <c r="VQ18" s="316"/>
      <c r="VR18" s="316"/>
      <c r="VS18" s="316"/>
      <c r="VT18" s="316"/>
      <c r="VU18" s="316"/>
      <c r="VV18" s="316"/>
      <c r="VW18" s="316"/>
      <c r="VX18" s="316"/>
      <c r="VY18" s="316"/>
      <c r="VZ18" s="316"/>
      <c r="WA18" s="316"/>
      <c r="WB18" s="316"/>
      <c r="WC18" s="316"/>
      <c r="WD18" s="316"/>
      <c r="WE18" s="316"/>
      <c r="WF18" s="316"/>
      <c r="WG18" s="316"/>
      <c r="WH18" s="316"/>
      <c r="WI18" s="316"/>
      <c r="WJ18" s="316"/>
      <c r="WK18" s="316"/>
      <c r="WL18" s="316"/>
      <c r="WM18" s="316"/>
      <c r="WN18" s="316"/>
      <c r="WO18" s="316"/>
      <c r="WP18" s="316"/>
      <c r="WQ18" s="316"/>
      <c r="WR18" s="316"/>
      <c r="WS18" s="316"/>
      <c r="WT18" s="316"/>
      <c r="WU18" s="316"/>
      <c r="WV18" s="316"/>
      <c r="WW18" s="316"/>
      <c r="WX18" s="316"/>
      <c r="WY18" s="316"/>
      <c r="WZ18" s="316"/>
      <c r="XA18" s="316"/>
      <c r="XB18" s="316"/>
      <c r="XC18" s="316"/>
      <c r="XD18" s="316"/>
      <c r="XE18" s="316"/>
      <c r="XF18" s="316"/>
      <c r="XG18" s="316"/>
      <c r="XH18" s="316"/>
      <c r="XI18" s="316"/>
      <c r="XJ18" s="316"/>
      <c r="XK18" s="316"/>
      <c r="XL18" s="316"/>
      <c r="XM18" s="316"/>
      <c r="XN18" s="316"/>
      <c r="XO18" s="316"/>
      <c r="XP18" s="316"/>
      <c r="XQ18" s="316"/>
      <c r="XR18" s="316"/>
      <c r="XS18" s="316"/>
      <c r="XT18" s="316"/>
      <c r="XU18" s="316"/>
      <c r="XV18" s="316"/>
      <c r="XW18" s="316"/>
      <c r="XX18" s="316"/>
      <c r="XY18" s="316"/>
      <c r="XZ18" s="316"/>
      <c r="YA18" s="316"/>
      <c r="YB18" s="316"/>
      <c r="YC18" s="316"/>
      <c r="YD18" s="316"/>
      <c r="YE18" s="316"/>
      <c r="YF18" s="316"/>
      <c r="YG18" s="316"/>
      <c r="YH18" s="316"/>
      <c r="YI18" s="316"/>
      <c r="YJ18" s="316"/>
      <c r="YK18" s="316"/>
      <c r="YL18" s="316"/>
      <c r="YM18" s="316"/>
      <c r="YN18" s="316"/>
      <c r="YO18" s="316"/>
      <c r="YP18" s="316"/>
      <c r="YQ18" s="316"/>
      <c r="YR18" s="316"/>
      <c r="YS18" s="316"/>
      <c r="YT18" s="316"/>
      <c r="YU18" s="316"/>
      <c r="YV18" s="316"/>
      <c r="YW18" s="316"/>
      <c r="YX18" s="316"/>
      <c r="YY18" s="316"/>
      <c r="YZ18" s="316"/>
      <c r="ZA18" s="316"/>
      <c r="ZB18" s="316"/>
      <c r="ZC18" s="316"/>
      <c r="ZD18" s="316"/>
      <c r="ZE18" s="316"/>
      <c r="ZF18" s="316"/>
      <c r="ZG18" s="316"/>
      <c r="ZH18" s="316"/>
      <c r="ZI18" s="316"/>
      <c r="ZJ18" s="316"/>
      <c r="ZK18" s="316"/>
      <c r="ZL18" s="316"/>
      <c r="ZM18" s="316"/>
      <c r="ZN18" s="316"/>
      <c r="ZO18" s="316"/>
      <c r="ZP18" s="316"/>
      <c r="ZQ18" s="316"/>
      <c r="ZR18" s="316"/>
      <c r="ZS18" s="316"/>
      <c r="ZT18" s="316"/>
      <c r="ZU18" s="316"/>
      <c r="ZV18" s="316"/>
      <c r="ZW18" s="316"/>
      <c r="ZX18" s="316"/>
      <c r="ZY18" s="316"/>
      <c r="ZZ18" s="316"/>
      <c r="AAA18" s="316"/>
      <c r="AAB18" s="316"/>
      <c r="AAC18" s="316"/>
      <c r="AAD18" s="316"/>
      <c r="AAE18" s="316"/>
      <c r="AAF18" s="316"/>
      <c r="AAG18" s="316"/>
      <c r="AAH18" s="316"/>
      <c r="AAI18" s="316"/>
      <c r="AAJ18" s="316"/>
      <c r="AAK18" s="316"/>
      <c r="AAL18" s="316"/>
      <c r="AAM18" s="316"/>
      <c r="AAN18" s="316"/>
      <c r="AAO18" s="316"/>
      <c r="AAP18" s="316"/>
      <c r="AAQ18" s="316"/>
      <c r="AAR18" s="316"/>
      <c r="AAS18" s="316"/>
      <c r="AAT18" s="316"/>
      <c r="AAU18" s="316"/>
      <c r="AAV18" s="316"/>
      <c r="AAW18" s="316"/>
      <c r="AAX18" s="316"/>
      <c r="AAY18" s="316"/>
      <c r="AAZ18" s="316"/>
      <c r="ABA18" s="316"/>
      <c r="ABB18" s="316"/>
      <c r="ABC18" s="316"/>
      <c r="ABD18" s="316"/>
      <c r="ABE18" s="316"/>
      <c r="ABF18" s="316"/>
      <c r="ABG18" s="316"/>
      <c r="ABH18" s="316"/>
      <c r="ABI18" s="316"/>
      <c r="ABJ18" s="316"/>
      <c r="ABK18" s="316"/>
      <c r="ABL18" s="316"/>
      <c r="ABM18" s="316"/>
      <c r="ABN18" s="316"/>
      <c r="ABO18" s="316"/>
      <c r="ABP18" s="316"/>
      <c r="ABQ18" s="316"/>
      <c r="ABR18" s="316"/>
      <c r="ABS18" s="316"/>
      <c r="ABT18" s="316"/>
      <c r="ABU18" s="316"/>
      <c r="ABV18" s="316"/>
      <c r="ABW18" s="316"/>
      <c r="ABX18" s="316"/>
      <c r="ABY18" s="316"/>
      <c r="ABZ18" s="316"/>
      <c r="ACA18" s="316"/>
      <c r="ACB18" s="316"/>
      <c r="ACC18" s="316"/>
      <c r="ACD18" s="316"/>
      <c r="ACE18" s="316"/>
      <c r="ACF18" s="316"/>
      <c r="ACG18" s="316"/>
      <c r="ACH18" s="316"/>
      <c r="ACI18" s="316"/>
      <c r="ACJ18" s="316"/>
      <c r="ACK18" s="316"/>
      <c r="ACL18" s="316"/>
      <c r="ACM18" s="316"/>
      <c r="ACN18" s="316"/>
      <c r="ACO18" s="316"/>
      <c r="ACP18" s="316"/>
      <c r="ACQ18" s="316"/>
      <c r="ACR18" s="316"/>
      <c r="ACS18" s="316"/>
      <c r="ACT18" s="316"/>
      <c r="ACU18" s="316"/>
      <c r="ACV18" s="316"/>
      <c r="ACW18" s="316"/>
      <c r="ACX18" s="316"/>
      <c r="ACY18" s="316"/>
      <c r="ACZ18" s="316"/>
      <c r="ADA18" s="316"/>
      <c r="ADB18" s="316"/>
      <c r="ADC18" s="316"/>
      <c r="ADD18" s="316"/>
      <c r="ADE18" s="316"/>
      <c r="ADF18" s="316"/>
      <c r="ADG18" s="316"/>
      <c r="ADH18" s="316"/>
      <c r="ADI18" s="316"/>
      <c r="ADJ18" s="316"/>
      <c r="ADK18" s="316"/>
      <c r="ADL18" s="316"/>
      <c r="ADM18" s="316"/>
      <c r="ADN18" s="316"/>
      <c r="ADO18" s="316"/>
      <c r="ADP18" s="316"/>
      <c r="ADQ18" s="316"/>
      <c r="ADR18" s="316"/>
      <c r="ADS18" s="316"/>
      <c r="ADT18" s="316"/>
      <c r="ADU18" s="316"/>
      <c r="ADV18" s="316"/>
      <c r="ADW18" s="316"/>
      <c r="ADX18" s="316"/>
      <c r="ADY18" s="316"/>
      <c r="ADZ18" s="316"/>
      <c r="AEA18" s="316"/>
      <c r="AEB18" s="316"/>
      <c r="AEC18" s="316"/>
      <c r="AED18" s="316"/>
      <c r="AEE18" s="316"/>
      <c r="AEF18" s="316"/>
      <c r="AEG18" s="316"/>
      <c r="AEH18" s="316"/>
      <c r="AEI18" s="316"/>
      <c r="AEJ18" s="316"/>
      <c r="AEK18" s="316"/>
      <c r="AEL18" s="316"/>
      <c r="AEM18" s="316"/>
      <c r="AEN18" s="316"/>
      <c r="AEO18" s="316"/>
      <c r="AEP18" s="316"/>
      <c r="AEQ18" s="316"/>
      <c r="AER18" s="316"/>
      <c r="AES18" s="316"/>
      <c r="AET18" s="316"/>
      <c r="AEU18" s="316"/>
      <c r="AEV18" s="316"/>
      <c r="AEW18" s="316"/>
      <c r="AEX18" s="316"/>
      <c r="AEY18" s="316"/>
      <c r="AEZ18" s="316"/>
      <c r="AFA18" s="316"/>
      <c r="AFB18" s="316"/>
      <c r="AFC18" s="316"/>
      <c r="AFD18" s="316"/>
      <c r="AFE18" s="316"/>
      <c r="AFF18" s="316"/>
      <c r="AFG18" s="316"/>
      <c r="AFH18" s="316"/>
      <c r="AFI18" s="316"/>
      <c r="AFJ18" s="316"/>
      <c r="AFK18" s="316"/>
      <c r="AFL18" s="316"/>
      <c r="AFM18" s="316"/>
      <c r="AFN18" s="316"/>
      <c r="AFO18" s="316"/>
      <c r="AFP18" s="316"/>
      <c r="AFQ18" s="316"/>
      <c r="AFR18" s="316"/>
      <c r="AFS18" s="316"/>
      <c r="AFT18" s="316"/>
      <c r="AFU18" s="316"/>
      <c r="AFV18" s="316"/>
      <c r="AFW18" s="316"/>
      <c r="AFX18" s="316"/>
      <c r="AFY18" s="316"/>
      <c r="AFZ18" s="316"/>
      <c r="AGA18" s="316"/>
      <c r="AGB18" s="316"/>
      <c r="AGC18" s="316"/>
      <c r="AGD18" s="316"/>
      <c r="AGE18" s="316"/>
      <c r="AGF18" s="316"/>
      <c r="AGG18" s="316"/>
      <c r="AGH18" s="316"/>
      <c r="AGI18" s="316"/>
      <c r="AGJ18" s="316"/>
      <c r="AGK18" s="316"/>
      <c r="AGL18" s="316"/>
      <c r="AGM18" s="316"/>
      <c r="AGN18" s="316"/>
      <c r="AGO18" s="316"/>
      <c r="AGP18" s="316"/>
      <c r="AGQ18" s="316"/>
      <c r="AGR18" s="316"/>
      <c r="AGS18" s="316"/>
      <c r="AGT18" s="316"/>
      <c r="AGU18" s="316"/>
      <c r="AGV18" s="316"/>
      <c r="AGW18" s="316"/>
      <c r="AGX18" s="316"/>
      <c r="AGY18" s="316"/>
      <c r="AGZ18" s="316"/>
      <c r="AHA18" s="316"/>
      <c r="AHB18" s="316"/>
      <c r="AHC18" s="316"/>
      <c r="AHD18" s="316"/>
      <c r="AHE18" s="316"/>
      <c r="AHF18" s="316"/>
      <c r="AHG18" s="316"/>
      <c r="AHH18" s="316"/>
      <c r="AHI18" s="316"/>
      <c r="AHJ18" s="316"/>
      <c r="AHK18" s="316"/>
      <c r="AHL18" s="316"/>
      <c r="AHM18" s="316"/>
      <c r="AHN18" s="316"/>
      <c r="AHO18" s="316"/>
      <c r="AHP18" s="316"/>
      <c r="AHQ18" s="316"/>
      <c r="AHR18" s="316"/>
      <c r="AHS18" s="316"/>
      <c r="AHT18" s="316"/>
      <c r="AHU18" s="316"/>
      <c r="AHV18" s="316"/>
      <c r="AHW18" s="316"/>
      <c r="AHX18" s="316"/>
      <c r="AHY18" s="316"/>
      <c r="AHZ18" s="316"/>
      <c r="AIA18" s="316"/>
      <c r="AIB18" s="316"/>
      <c r="AIC18" s="316"/>
      <c r="AID18" s="316"/>
      <c r="AIE18" s="316"/>
      <c r="AIF18" s="316"/>
      <c r="AIG18" s="316"/>
      <c r="AIH18" s="316"/>
      <c r="AII18" s="316"/>
      <c r="AIJ18" s="316"/>
      <c r="AIK18" s="316"/>
      <c r="AIL18" s="316"/>
      <c r="AIM18" s="316"/>
      <c r="AIN18" s="316"/>
      <c r="AIO18" s="316"/>
      <c r="AIP18" s="316"/>
      <c r="AIQ18" s="316"/>
      <c r="AIR18" s="316"/>
      <c r="AIS18" s="316"/>
      <c r="AIT18" s="316"/>
      <c r="AIU18" s="316"/>
      <c r="AIV18" s="316"/>
      <c r="AIW18" s="316"/>
      <c r="AIX18" s="316"/>
      <c r="AIY18" s="316"/>
      <c r="AIZ18" s="316"/>
      <c r="AJA18" s="316"/>
      <c r="AJB18" s="316"/>
      <c r="AJC18" s="316"/>
      <c r="AJD18" s="316"/>
      <c r="AJE18" s="316"/>
      <c r="AJF18" s="316"/>
      <c r="AJG18" s="316"/>
      <c r="AJH18" s="316"/>
      <c r="AJI18" s="316"/>
      <c r="AJJ18" s="316"/>
      <c r="AJK18" s="316"/>
      <c r="AJL18" s="316"/>
      <c r="AJM18" s="316"/>
      <c r="AJN18" s="316"/>
      <c r="AJO18" s="316"/>
      <c r="AJP18" s="316"/>
      <c r="AJQ18" s="316"/>
      <c r="AJR18" s="316"/>
      <c r="AJS18" s="316"/>
      <c r="AJT18" s="316"/>
      <c r="AJU18" s="316"/>
      <c r="AJV18" s="316"/>
      <c r="AJW18" s="316"/>
      <c r="AJX18" s="316"/>
      <c r="AJY18" s="316"/>
      <c r="AJZ18" s="316"/>
      <c r="AKA18" s="316"/>
      <c r="AKB18" s="316"/>
      <c r="AKC18" s="316"/>
      <c r="AKD18" s="316"/>
      <c r="AKE18" s="316"/>
      <c r="AKF18" s="316"/>
      <c r="AKG18" s="316"/>
      <c r="AKH18" s="316"/>
      <c r="AKI18" s="316"/>
      <c r="AKJ18" s="316"/>
      <c r="AKK18" s="316"/>
      <c r="AKL18" s="316"/>
      <c r="AKM18" s="316"/>
      <c r="AKN18" s="316"/>
      <c r="AKO18" s="316"/>
      <c r="AKP18" s="316"/>
      <c r="AKQ18" s="316"/>
      <c r="AKR18" s="316"/>
      <c r="AKS18" s="316"/>
      <c r="AKT18" s="316"/>
      <c r="AKU18" s="316"/>
      <c r="AKV18" s="316"/>
      <c r="AKW18" s="316"/>
      <c r="AKX18" s="316"/>
      <c r="AKY18" s="316"/>
      <c r="AKZ18" s="316"/>
      <c r="ALA18" s="316"/>
      <c r="ALB18" s="316"/>
      <c r="ALC18" s="316"/>
      <c r="ALD18" s="316"/>
      <c r="ALE18" s="316"/>
      <c r="ALF18" s="316"/>
      <c r="ALG18" s="316"/>
      <c r="ALH18" s="316"/>
      <c r="ALI18" s="316"/>
      <c r="ALJ18" s="316"/>
      <c r="ALK18" s="316"/>
      <c r="ALL18" s="316"/>
      <c r="ALM18" s="316"/>
      <c r="ALN18" s="316"/>
      <c r="ALO18" s="316"/>
      <c r="ALP18" s="316"/>
      <c r="ALQ18" s="316"/>
      <c r="ALR18" s="316"/>
      <c r="ALS18" s="316"/>
      <c r="ALT18" s="316"/>
      <c r="ALU18" s="316"/>
      <c r="ALV18" s="316"/>
      <c r="ALW18" s="316"/>
      <c r="ALX18" s="316"/>
      <c r="ALY18" s="316"/>
      <c r="ALZ18" s="316"/>
      <c r="AMA18" s="316"/>
      <c r="AMB18" s="316"/>
      <c r="AMC18" s="316"/>
      <c r="AMD18" s="316"/>
      <c r="AME18" s="316"/>
      <c r="AMF18" s="316"/>
      <c r="AMG18" s="316"/>
      <c r="AMH18" s="316"/>
      <c r="AMI18" s="316"/>
      <c r="AMJ18" s="316"/>
      <c r="AMK18" s="316"/>
      <c r="AML18" s="316"/>
      <c r="AMM18" s="316"/>
      <c r="AMN18" s="316"/>
      <c r="AMO18" s="316"/>
      <c r="AMP18" s="316"/>
      <c r="AMQ18" s="316"/>
      <c r="AMR18" s="316"/>
      <c r="AMS18" s="316"/>
      <c r="AMT18" s="316"/>
      <c r="AMU18" s="316"/>
      <c r="AMV18" s="316"/>
      <c r="AMW18" s="316"/>
      <c r="AMX18" s="316"/>
      <c r="AMY18" s="316"/>
      <c r="AMZ18" s="316"/>
      <c r="ANA18" s="316"/>
      <c r="ANB18" s="316"/>
      <c r="ANC18" s="316"/>
      <c r="AND18" s="316"/>
      <c r="ANE18" s="316"/>
      <c r="ANF18" s="316"/>
      <c r="ANG18" s="316"/>
      <c r="ANH18" s="316"/>
      <c r="ANI18" s="316"/>
      <c r="ANJ18" s="316"/>
      <c r="ANK18" s="316"/>
      <c r="ANL18" s="316"/>
      <c r="ANM18" s="316"/>
      <c r="ANN18" s="316"/>
      <c r="ANO18" s="316"/>
      <c r="ANP18" s="316"/>
      <c r="ANQ18" s="316"/>
      <c r="ANR18" s="316"/>
      <c r="ANS18" s="316"/>
      <c r="ANT18" s="316"/>
      <c r="ANU18" s="316"/>
      <c r="ANV18" s="316"/>
      <c r="ANW18" s="316"/>
      <c r="ANX18" s="316"/>
      <c r="ANY18" s="316"/>
      <c r="ANZ18" s="316"/>
      <c r="AOA18" s="316"/>
      <c r="AOB18" s="316"/>
      <c r="AOC18" s="316"/>
      <c r="AOD18" s="316"/>
      <c r="AOE18" s="316"/>
      <c r="AOF18" s="316"/>
      <c r="AOG18" s="316"/>
      <c r="AOH18" s="316"/>
      <c r="AOI18" s="316"/>
      <c r="AOJ18" s="316"/>
      <c r="AOK18" s="316"/>
      <c r="AOL18" s="316"/>
      <c r="AOM18" s="316"/>
      <c r="AON18" s="316"/>
      <c r="AOO18" s="316"/>
      <c r="AOP18" s="316"/>
      <c r="AOQ18" s="316"/>
      <c r="AOR18" s="316"/>
      <c r="AOS18" s="316"/>
      <c r="AOT18" s="316"/>
      <c r="AOU18" s="316"/>
      <c r="AOV18" s="316"/>
      <c r="AOW18" s="316"/>
      <c r="AOX18" s="316"/>
      <c r="AOY18" s="316"/>
      <c r="AOZ18" s="316"/>
      <c r="APA18" s="316"/>
      <c r="APB18" s="316"/>
      <c r="APC18" s="316"/>
      <c r="APD18" s="316"/>
      <c r="APE18" s="316"/>
      <c r="APF18" s="316"/>
      <c r="APG18" s="316"/>
      <c r="APH18" s="316"/>
      <c r="API18" s="316"/>
      <c r="APJ18" s="316"/>
      <c r="APK18" s="316"/>
      <c r="APL18" s="316"/>
      <c r="APM18" s="316"/>
      <c r="APN18" s="316"/>
      <c r="APO18" s="316"/>
      <c r="APP18" s="316"/>
      <c r="APQ18" s="316"/>
      <c r="APR18" s="316"/>
      <c r="APS18" s="316"/>
      <c r="APT18" s="316"/>
      <c r="APU18" s="316"/>
      <c r="APV18" s="316"/>
      <c r="APW18" s="316"/>
      <c r="APX18" s="316"/>
      <c r="APY18" s="316"/>
      <c r="APZ18" s="316"/>
      <c r="AQA18" s="316"/>
      <c r="AQB18" s="316"/>
      <c r="AQC18" s="316"/>
      <c r="AQD18" s="316"/>
      <c r="AQE18" s="316"/>
      <c r="AQF18" s="316"/>
      <c r="AQG18" s="316"/>
      <c r="AQH18" s="316"/>
      <c r="AQI18" s="316"/>
      <c r="AQJ18" s="316"/>
      <c r="AQK18" s="316"/>
      <c r="AQL18" s="316"/>
      <c r="AQM18" s="316"/>
      <c r="AQN18" s="316"/>
      <c r="AQO18" s="316"/>
      <c r="AQP18" s="316"/>
      <c r="AQQ18" s="316"/>
      <c r="AQR18" s="316"/>
      <c r="AQS18" s="316"/>
      <c r="AQT18" s="316"/>
      <c r="AQU18" s="316"/>
      <c r="AQV18" s="316"/>
      <c r="AQW18" s="316"/>
      <c r="AQX18" s="316"/>
      <c r="AQY18" s="316"/>
      <c r="AQZ18" s="316"/>
      <c r="ARA18" s="316"/>
      <c r="ARB18" s="316"/>
      <c r="ARC18" s="316"/>
      <c r="ARD18" s="316"/>
      <c r="ARE18" s="316"/>
      <c r="ARF18" s="316"/>
      <c r="ARG18" s="316"/>
      <c r="ARH18" s="316"/>
      <c r="ARI18" s="316"/>
      <c r="ARJ18" s="316"/>
      <c r="ARK18" s="316"/>
      <c r="ARL18" s="316"/>
      <c r="ARM18" s="316"/>
      <c r="ARN18" s="316"/>
      <c r="ARO18" s="316"/>
      <c r="ARP18" s="316"/>
      <c r="ARQ18" s="316"/>
      <c r="ARR18" s="316"/>
      <c r="ARS18" s="316"/>
      <c r="ART18" s="316"/>
      <c r="ARU18" s="316"/>
      <c r="ARV18" s="316"/>
      <c r="ARW18" s="316"/>
      <c r="ARX18" s="316"/>
      <c r="ARY18" s="316"/>
      <c r="ARZ18" s="316"/>
      <c r="ASA18" s="316"/>
      <c r="ASB18" s="316"/>
      <c r="ASC18" s="316"/>
      <c r="ASD18" s="316"/>
      <c r="ASE18" s="316"/>
      <c r="ASF18" s="316"/>
      <c r="ASG18" s="316"/>
      <c r="ASH18" s="316"/>
      <c r="ASI18" s="316"/>
      <c r="ASJ18" s="316"/>
      <c r="ASK18" s="316"/>
      <c r="ASL18" s="316"/>
      <c r="ASM18" s="316"/>
      <c r="ASN18" s="316"/>
      <c r="ASO18" s="316"/>
      <c r="ASP18" s="316"/>
      <c r="ASQ18" s="316"/>
      <c r="ASR18" s="316"/>
      <c r="ASS18" s="316"/>
      <c r="AST18" s="316"/>
      <c r="ASU18" s="316"/>
      <c r="ASV18" s="316"/>
      <c r="ASW18" s="316"/>
      <c r="ASX18" s="316"/>
      <c r="ASY18" s="316"/>
      <c r="ASZ18" s="316"/>
      <c r="ATA18" s="316"/>
      <c r="ATB18" s="316"/>
      <c r="ATC18" s="316"/>
      <c r="ATD18" s="316"/>
      <c r="ATE18" s="316"/>
      <c r="ATF18" s="316"/>
      <c r="ATG18" s="316"/>
      <c r="ATH18" s="316"/>
      <c r="ATI18" s="316"/>
      <c r="ATJ18" s="316"/>
      <c r="ATK18" s="316"/>
      <c r="ATL18" s="316"/>
      <c r="ATM18" s="316"/>
      <c r="ATN18" s="316"/>
      <c r="ATO18" s="316"/>
      <c r="ATP18" s="316"/>
      <c r="ATQ18" s="316"/>
      <c r="ATR18" s="316"/>
      <c r="ATS18" s="316"/>
      <c r="ATT18" s="316"/>
      <c r="ATU18" s="316"/>
      <c r="ATV18" s="316"/>
      <c r="ATW18" s="316"/>
      <c r="ATX18" s="316"/>
      <c r="ATY18" s="316"/>
      <c r="ATZ18" s="316"/>
      <c r="AUA18" s="316"/>
      <c r="AUB18" s="316"/>
      <c r="AUC18" s="316"/>
      <c r="AUD18" s="316"/>
      <c r="AUE18" s="316"/>
      <c r="AUF18" s="316"/>
      <c r="AUG18" s="316"/>
      <c r="AUH18" s="316"/>
      <c r="AUI18" s="316"/>
      <c r="AUJ18" s="316"/>
      <c r="AUK18" s="316"/>
      <c r="AUL18" s="316"/>
      <c r="AUM18" s="316"/>
      <c r="AUN18" s="316"/>
      <c r="AUO18" s="316"/>
      <c r="AUP18" s="316"/>
      <c r="AUQ18" s="316"/>
      <c r="AUR18" s="316"/>
      <c r="AUS18" s="316"/>
      <c r="AUT18" s="316"/>
      <c r="AUU18" s="316"/>
      <c r="AUV18" s="316"/>
      <c r="AUW18" s="316"/>
      <c r="AUX18" s="316"/>
      <c r="AUY18" s="316"/>
      <c r="AUZ18" s="316"/>
      <c r="AVA18" s="316"/>
      <c r="AVB18" s="316"/>
      <c r="AVC18" s="316"/>
      <c r="AVD18" s="316"/>
      <c r="AVE18" s="316"/>
      <c r="AVF18" s="316"/>
      <c r="AVG18" s="316"/>
      <c r="AVH18" s="316"/>
      <c r="AVI18" s="316"/>
      <c r="AVJ18" s="316"/>
      <c r="AVK18" s="316"/>
      <c r="AVL18" s="316"/>
      <c r="AVM18" s="316"/>
      <c r="AVN18" s="316"/>
      <c r="AVO18" s="316"/>
      <c r="AVP18" s="316"/>
      <c r="AVQ18" s="316"/>
      <c r="AVR18" s="316"/>
      <c r="AVS18" s="316"/>
      <c r="AVT18" s="316"/>
      <c r="AVU18" s="316"/>
      <c r="AVV18" s="316"/>
      <c r="AVW18" s="316"/>
      <c r="AVX18" s="316"/>
      <c r="AVY18" s="316"/>
      <c r="AVZ18" s="316"/>
      <c r="AWA18" s="316"/>
      <c r="AWB18" s="316"/>
      <c r="AWC18" s="316"/>
      <c r="AWD18" s="316"/>
      <c r="AWE18" s="316"/>
      <c r="AWF18" s="316"/>
      <c r="AWG18" s="316"/>
      <c r="AWH18" s="316"/>
      <c r="AWI18" s="316"/>
      <c r="AWJ18" s="316"/>
      <c r="AWK18" s="316"/>
      <c r="AWL18" s="316"/>
      <c r="AWM18" s="316"/>
      <c r="AWN18" s="316"/>
      <c r="AWO18" s="316"/>
      <c r="AWP18" s="316"/>
      <c r="AWQ18" s="316"/>
      <c r="AWR18" s="316"/>
      <c r="AWS18" s="316"/>
      <c r="AWT18" s="316"/>
      <c r="AWU18" s="316"/>
      <c r="AWV18" s="316"/>
      <c r="AWW18" s="316"/>
      <c r="AWX18" s="316"/>
      <c r="AWY18" s="316"/>
      <c r="AWZ18" s="316"/>
      <c r="AXA18" s="316"/>
      <c r="AXB18" s="316"/>
      <c r="AXC18" s="316"/>
      <c r="AXD18" s="316"/>
      <c r="AXE18" s="316"/>
      <c r="AXF18" s="316"/>
      <c r="AXG18" s="316"/>
      <c r="AXH18" s="316"/>
      <c r="AXI18" s="316"/>
      <c r="AXJ18" s="316"/>
      <c r="AXK18" s="316"/>
      <c r="AXL18" s="316"/>
      <c r="AXM18" s="316"/>
      <c r="AXN18" s="316"/>
      <c r="AXO18" s="316"/>
      <c r="AXP18" s="316"/>
      <c r="AXQ18" s="316"/>
      <c r="AXR18" s="316"/>
      <c r="AXS18" s="316"/>
      <c r="AXT18" s="316"/>
      <c r="AXU18" s="316"/>
      <c r="AXV18" s="316"/>
      <c r="AXW18" s="316"/>
      <c r="AXX18" s="316"/>
      <c r="AXY18" s="316"/>
      <c r="AXZ18" s="316"/>
      <c r="AYA18" s="316"/>
      <c r="AYB18" s="316"/>
      <c r="AYC18" s="316"/>
      <c r="AYD18" s="316"/>
      <c r="AYE18" s="316"/>
      <c r="AYF18" s="316"/>
      <c r="AYG18" s="316"/>
      <c r="AYH18" s="316"/>
      <c r="AYI18" s="316"/>
      <c r="AYJ18" s="316"/>
      <c r="AYK18" s="316"/>
      <c r="AYL18" s="316"/>
      <c r="AYM18" s="316"/>
      <c r="AYN18" s="316"/>
      <c r="AYO18" s="316"/>
      <c r="AYP18" s="316"/>
      <c r="AYQ18" s="316"/>
      <c r="AYR18" s="316"/>
      <c r="AYS18" s="316"/>
      <c r="AYT18" s="316"/>
      <c r="AYU18" s="316"/>
      <c r="AYV18" s="316"/>
      <c r="AYW18" s="316"/>
      <c r="AYX18" s="316"/>
      <c r="AYY18" s="316"/>
      <c r="AYZ18" s="316"/>
      <c r="AZA18" s="316"/>
      <c r="AZB18" s="316"/>
      <c r="AZC18" s="316"/>
      <c r="AZD18" s="316"/>
      <c r="AZE18" s="316"/>
      <c r="AZF18" s="316"/>
      <c r="AZG18" s="316"/>
      <c r="AZH18" s="316"/>
      <c r="AZI18" s="316"/>
      <c r="AZJ18" s="316"/>
      <c r="AZK18" s="316"/>
      <c r="AZL18" s="316"/>
      <c r="AZM18" s="316"/>
      <c r="AZN18" s="316"/>
      <c r="AZO18" s="316"/>
      <c r="AZP18" s="316"/>
      <c r="AZQ18" s="316"/>
      <c r="AZR18" s="316"/>
      <c r="AZS18" s="316"/>
      <c r="AZT18" s="316"/>
      <c r="AZU18" s="316"/>
      <c r="AZV18" s="316"/>
      <c r="AZW18" s="316"/>
      <c r="AZX18" s="316"/>
      <c r="AZY18" s="316"/>
      <c r="AZZ18" s="316"/>
      <c r="BAA18" s="316"/>
      <c r="BAB18" s="316"/>
      <c r="BAC18" s="316"/>
      <c r="BAD18" s="316"/>
      <c r="BAE18" s="316"/>
      <c r="BAF18" s="316"/>
      <c r="BAG18" s="316"/>
      <c r="BAH18" s="316"/>
      <c r="BAI18" s="316"/>
      <c r="BAJ18" s="316"/>
      <c r="BAK18" s="316"/>
      <c r="BAL18" s="316"/>
      <c r="BAM18" s="316"/>
      <c r="BAN18" s="316"/>
      <c r="BAO18" s="316"/>
      <c r="BAP18" s="316"/>
      <c r="BAQ18" s="316"/>
      <c r="BAR18" s="316"/>
      <c r="BAS18" s="316"/>
      <c r="BAT18" s="316"/>
      <c r="BAU18" s="316"/>
      <c r="BAV18" s="316"/>
      <c r="BAW18" s="316"/>
      <c r="BAX18" s="316"/>
      <c r="BAY18" s="316"/>
      <c r="BAZ18" s="316"/>
      <c r="BBA18" s="316"/>
      <c r="BBB18" s="316"/>
      <c r="BBC18" s="316"/>
      <c r="BBD18" s="316"/>
      <c r="BBE18" s="316"/>
      <c r="BBF18" s="316"/>
      <c r="BBG18" s="316"/>
      <c r="BBH18" s="316"/>
      <c r="BBI18" s="316"/>
      <c r="BBJ18" s="316"/>
      <c r="BBK18" s="316"/>
      <c r="BBL18" s="316"/>
      <c r="BBM18" s="316"/>
      <c r="BBN18" s="316"/>
      <c r="BBO18" s="316"/>
      <c r="BBP18" s="316"/>
      <c r="BBQ18" s="316"/>
      <c r="BBR18" s="316"/>
      <c r="BBS18" s="316"/>
      <c r="BBT18" s="316"/>
      <c r="BBU18" s="316"/>
      <c r="BBV18" s="316"/>
      <c r="BBW18" s="316"/>
      <c r="BBX18" s="316"/>
      <c r="BBY18" s="316"/>
      <c r="BBZ18" s="316"/>
      <c r="BCA18" s="316"/>
      <c r="BCB18" s="316"/>
      <c r="BCC18" s="316"/>
      <c r="BCD18" s="316"/>
      <c r="BCE18" s="316"/>
      <c r="BCF18" s="316"/>
      <c r="BCG18" s="316"/>
      <c r="BCH18" s="316"/>
      <c r="BCI18" s="316"/>
      <c r="BCJ18" s="316"/>
      <c r="BCK18" s="316"/>
      <c r="BCL18" s="316"/>
      <c r="BCM18" s="316"/>
      <c r="BCN18" s="316"/>
      <c r="BCO18" s="316"/>
      <c r="BCP18" s="316"/>
      <c r="BCQ18" s="316"/>
      <c r="BCR18" s="316"/>
      <c r="BCS18" s="316"/>
      <c r="BCT18" s="316"/>
      <c r="BCU18" s="316"/>
      <c r="BCV18" s="316"/>
      <c r="BCW18" s="316"/>
      <c r="BCX18" s="316"/>
      <c r="BCY18" s="316"/>
      <c r="BCZ18" s="316"/>
      <c r="BDA18" s="316"/>
      <c r="BDB18" s="316"/>
      <c r="BDC18" s="316"/>
      <c r="BDD18" s="316"/>
      <c r="BDE18" s="316"/>
      <c r="BDF18" s="316"/>
      <c r="BDG18" s="316"/>
      <c r="BDH18" s="316"/>
      <c r="BDI18" s="316"/>
      <c r="BDJ18" s="316"/>
      <c r="BDK18" s="316"/>
      <c r="BDL18" s="316"/>
      <c r="BDM18" s="316"/>
      <c r="BDN18" s="316"/>
      <c r="BDO18" s="316"/>
      <c r="BDP18" s="316"/>
      <c r="BDQ18" s="316"/>
      <c r="BDR18" s="316"/>
      <c r="BDS18" s="316"/>
      <c r="BDT18" s="316"/>
      <c r="BDU18" s="316"/>
      <c r="BDV18" s="316"/>
      <c r="BDW18" s="316"/>
      <c r="BDX18" s="316"/>
      <c r="BDY18" s="316"/>
      <c r="BDZ18" s="316"/>
      <c r="BEA18" s="316"/>
      <c r="BEB18" s="316"/>
      <c r="BEC18" s="316"/>
      <c r="BED18" s="316"/>
      <c r="BEE18" s="316"/>
      <c r="BEF18" s="316"/>
      <c r="BEG18" s="316"/>
      <c r="BEH18" s="316"/>
      <c r="BEI18" s="316"/>
      <c r="BEJ18" s="316"/>
      <c r="BEK18" s="316"/>
      <c r="BEL18" s="316"/>
      <c r="BEM18" s="316"/>
      <c r="BEN18" s="316"/>
      <c r="BEO18" s="316"/>
      <c r="BEP18" s="316"/>
      <c r="BEQ18" s="316"/>
      <c r="BER18" s="316"/>
      <c r="BES18" s="316"/>
      <c r="BET18" s="316"/>
      <c r="BEU18" s="316"/>
      <c r="BEV18" s="316"/>
      <c r="BEW18" s="316"/>
      <c r="BEX18" s="316"/>
      <c r="BEY18" s="316"/>
      <c r="BEZ18" s="316"/>
      <c r="BFA18" s="316"/>
      <c r="BFB18" s="316"/>
      <c r="BFC18" s="316"/>
      <c r="BFD18" s="316"/>
      <c r="BFE18" s="316"/>
      <c r="BFF18" s="316"/>
      <c r="BFG18" s="316"/>
      <c r="BFH18" s="316"/>
      <c r="BFI18" s="316"/>
      <c r="BFJ18" s="316"/>
      <c r="BFK18" s="316"/>
      <c r="BFL18" s="316"/>
      <c r="BFM18" s="316"/>
      <c r="BFN18" s="316"/>
      <c r="BFO18" s="316"/>
      <c r="BFP18" s="316"/>
      <c r="BFQ18" s="316"/>
      <c r="BFR18" s="316"/>
      <c r="BFS18" s="316"/>
      <c r="BFT18" s="316"/>
      <c r="BFU18" s="316"/>
      <c r="BFV18" s="316"/>
      <c r="BFW18" s="316"/>
      <c r="BFX18" s="316"/>
      <c r="BFY18" s="316"/>
      <c r="BFZ18" s="316"/>
      <c r="BGA18" s="316"/>
      <c r="BGB18" s="316"/>
      <c r="BGC18" s="316"/>
      <c r="BGD18" s="316"/>
      <c r="BGE18" s="316"/>
      <c r="BGF18" s="316"/>
      <c r="BGG18" s="316"/>
      <c r="BGH18" s="316"/>
      <c r="BGI18" s="316"/>
      <c r="BGJ18" s="316"/>
      <c r="BGK18" s="316"/>
      <c r="BGL18" s="316"/>
      <c r="BGM18" s="316"/>
      <c r="BGN18" s="316"/>
      <c r="BGO18" s="316"/>
      <c r="BGP18" s="316"/>
      <c r="BGQ18" s="316"/>
      <c r="BGR18" s="316"/>
      <c r="BGS18" s="316"/>
      <c r="BGT18" s="316"/>
      <c r="BGU18" s="316"/>
      <c r="BGV18" s="316"/>
      <c r="BGW18" s="316"/>
      <c r="BGX18" s="316"/>
      <c r="BGY18" s="316"/>
      <c r="BGZ18" s="316"/>
      <c r="BHA18" s="316"/>
      <c r="BHB18" s="316"/>
      <c r="BHC18" s="316"/>
      <c r="BHD18" s="316"/>
      <c r="BHE18" s="316"/>
      <c r="BHF18" s="316"/>
      <c r="BHG18" s="316"/>
      <c r="BHH18" s="316"/>
      <c r="BHI18" s="316"/>
      <c r="BHJ18" s="316"/>
      <c r="BHK18" s="316"/>
      <c r="BHL18" s="316"/>
      <c r="BHM18" s="316"/>
      <c r="BHN18" s="316"/>
      <c r="BHO18" s="316"/>
      <c r="BHP18" s="316"/>
      <c r="BHQ18" s="316"/>
      <c r="BHR18" s="316"/>
      <c r="BHS18" s="316"/>
      <c r="BHT18" s="316"/>
      <c r="BHU18" s="316"/>
      <c r="BHV18" s="316"/>
      <c r="BHW18" s="316"/>
      <c r="BHX18" s="316"/>
      <c r="BHY18" s="316"/>
      <c r="BHZ18" s="316"/>
      <c r="BIA18" s="316"/>
      <c r="BIB18" s="316"/>
      <c r="BIC18" s="316"/>
      <c r="BID18" s="316"/>
      <c r="BIE18" s="316"/>
      <c r="BIF18" s="316"/>
      <c r="BIG18" s="316"/>
      <c r="BIH18" s="316"/>
      <c r="BII18" s="316"/>
      <c r="BIJ18" s="316"/>
      <c r="BIK18" s="316"/>
      <c r="BIL18" s="316"/>
      <c r="BIM18" s="316"/>
      <c r="BIN18" s="316"/>
      <c r="BIO18" s="316"/>
      <c r="BIP18" s="316"/>
      <c r="BIQ18" s="316"/>
      <c r="BIR18" s="316"/>
      <c r="BIS18" s="316"/>
      <c r="BIT18" s="316"/>
      <c r="BIU18" s="316"/>
      <c r="BIV18" s="316"/>
      <c r="BIW18" s="316"/>
      <c r="BIX18" s="316"/>
      <c r="BIY18" s="316"/>
      <c r="BIZ18" s="316"/>
      <c r="BJA18" s="316"/>
      <c r="BJB18" s="316"/>
      <c r="BJC18" s="316"/>
      <c r="BJD18" s="316"/>
      <c r="BJE18" s="316"/>
      <c r="BJF18" s="316"/>
      <c r="BJG18" s="316"/>
      <c r="BJH18" s="316"/>
      <c r="BJI18" s="316"/>
      <c r="BJJ18" s="316"/>
      <c r="BJK18" s="316"/>
      <c r="BJL18" s="316"/>
      <c r="BJM18" s="316"/>
      <c r="BJN18" s="316"/>
      <c r="BJO18" s="316"/>
      <c r="BJP18" s="316"/>
      <c r="BJQ18" s="316"/>
      <c r="BJR18" s="316"/>
      <c r="BJS18" s="316"/>
      <c r="BJT18" s="316"/>
      <c r="BJU18" s="316"/>
      <c r="BJV18" s="316"/>
      <c r="BJW18" s="316"/>
      <c r="BJX18" s="316"/>
      <c r="BJY18" s="316"/>
      <c r="BJZ18" s="316"/>
      <c r="BKA18" s="316"/>
      <c r="BKB18" s="316"/>
      <c r="BKC18" s="316"/>
      <c r="BKD18" s="316"/>
      <c r="BKE18" s="316"/>
      <c r="BKF18" s="316"/>
      <c r="BKG18" s="316"/>
      <c r="BKH18" s="316"/>
      <c r="BKI18" s="316"/>
      <c r="BKJ18" s="316"/>
      <c r="BKK18" s="316"/>
      <c r="BKL18" s="316"/>
      <c r="BKM18" s="316"/>
      <c r="BKN18" s="316"/>
      <c r="BKO18" s="316"/>
      <c r="BKP18" s="316"/>
      <c r="BKQ18" s="316"/>
      <c r="BKR18" s="316"/>
      <c r="BKS18" s="316"/>
      <c r="BKT18" s="316"/>
      <c r="BKU18" s="316"/>
      <c r="BKV18" s="316"/>
      <c r="BKW18" s="316"/>
      <c r="BKX18" s="316"/>
      <c r="BKY18" s="316"/>
      <c r="BKZ18" s="316"/>
      <c r="BLA18" s="316"/>
      <c r="BLB18" s="316"/>
      <c r="BLC18" s="316"/>
      <c r="BLD18" s="316"/>
      <c r="BLE18" s="316"/>
      <c r="BLF18" s="316"/>
      <c r="BLG18" s="316"/>
      <c r="BLH18" s="316"/>
      <c r="BLI18" s="316"/>
      <c r="BLJ18" s="316"/>
      <c r="BLK18" s="316"/>
      <c r="BLL18" s="316"/>
      <c r="BLM18" s="316"/>
      <c r="BLN18" s="316"/>
      <c r="BLO18" s="316"/>
      <c r="BLP18" s="316"/>
      <c r="BLQ18" s="316"/>
      <c r="BLR18" s="316"/>
      <c r="BLS18" s="316"/>
      <c r="BLT18" s="316"/>
      <c r="BLU18" s="316"/>
      <c r="BLV18" s="316"/>
      <c r="BLW18" s="316"/>
      <c r="BLX18" s="316"/>
      <c r="BLY18" s="316"/>
      <c r="BLZ18" s="316"/>
      <c r="BMA18" s="316"/>
      <c r="BMB18" s="316"/>
      <c r="BMC18" s="316"/>
      <c r="BMD18" s="316"/>
      <c r="BME18" s="316"/>
      <c r="BMF18" s="316"/>
      <c r="BMG18" s="316"/>
      <c r="BMH18" s="316"/>
      <c r="BMI18" s="316"/>
      <c r="BMJ18" s="316"/>
      <c r="BMK18" s="316"/>
      <c r="BML18" s="316"/>
      <c r="BMM18" s="316"/>
      <c r="BMN18" s="316"/>
      <c r="BMO18" s="316"/>
      <c r="BMP18" s="316"/>
      <c r="BMQ18" s="316"/>
      <c r="BMR18" s="316"/>
      <c r="BMS18" s="316"/>
      <c r="BMT18" s="316"/>
      <c r="BMU18" s="316"/>
      <c r="BMV18" s="316"/>
      <c r="BMW18" s="316"/>
      <c r="BMX18" s="316"/>
      <c r="BMY18" s="316"/>
      <c r="BMZ18" s="316"/>
      <c r="BNA18" s="316"/>
      <c r="BNB18" s="316"/>
      <c r="BNC18" s="316"/>
      <c r="BND18" s="316"/>
      <c r="BNE18" s="316"/>
      <c r="BNF18" s="316"/>
      <c r="BNG18" s="316"/>
      <c r="BNH18" s="316"/>
      <c r="BNI18" s="316"/>
      <c r="BNJ18" s="316"/>
      <c r="BNK18" s="316"/>
      <c r="BNL18" s="316"/>
      <c r="BNM18" s="316"/>
      <c r="BNN18" s="316"/>
      <c r="BNO18" s="316"/>
      <c r="BNP18" s="316"/>
      <c r="BNQ18" s="316"/>
      <c r="BNR18" s="316"/>
      <c r="BNS18" s="316"/>
      <c r="BNT18" s="316"/>
      <c r="BNU18" s="316"/>
      <c r="BNV18" s="316"/>
      <c r="BNW18" s="316"/>
      <c r="BNX18" s="316"/>
      <c r="BNY18" s="316"/>
      <c r="BNZ18" s="316"/>
      <c r="BOA18" s="316"/>
      <c r="BOB18" s="316"/>
      <c r="BOC18" s="316"/>
      <c r="BOD18" s="316"/>
      <c r="BOE18" s="316"/>
      <c r="BOF18" s="316"/>
      <c r="BOG18" s="316"/>
      <c r="BOH18" s="316"/>
      <c r="BOI18" s="316"/>
      <c r="BOJ18" s="316"/>
      <c r="BOK18" s="316"/>
      <c r="BOL18" s="316"/>
      <c r="BOM18" s="316"/>
      <c r="BON18" s="316"/>
      <c r="BOO18" s="316"/>
      <c r="BOP18" s="316"/>
      <c r="BOQ18" s="316"/>
      <c r="BOR18" s="316"/>
      <c r="BOS18" s="316"/>
      <c r="BOT18" s="316"/>
      <c r="BOU18" s="316"/>
      <c r="BOV18" s="316"/>
      <c r="BOW18" s="316"/>
      <c r="BOX18" s="316"/>
      <c r="BOY18" s="316"/>
      <c r="BOZ18" s="316"/>
      <c r="BPA18" s="316"/>
      <c r="BPB18" s="316"/>
      <c r="BPC18" s="316"/>
      <c r="BPD18" s="316"/>
      <c r="BPE18" s="316"/>
      <c r="BPF18" s="316"/>
      <c r="BPG18" s="316"/>
      <c r="BPH18" s="316"/>
      <c r="BPI18" s="316"/>
      <c r="BPJ18" s="316"/>
      <c r="BPK18" s="316"/>
      <c r="BPL18" s="316"/>
      <c r="BPM18" s="316"/>
      <c r="BPN18" s="316"/>
      <c r="BPO18" s="316"/>
      <c r="BPP18" s="316"/>
      <c r="BPQ18" s="316"/>
      <c r="BPR18" s="316"/>
      <c r="BPS18" s="316"/>
      <c r="BPT18" s="316"/>
      <c r="BPU18" s="316"/>
      <c r="BPV18" s="316"/>
      <c r="BPW18" s="316"/>
      <c r="BPX18" s="316"/>
      <c r="BPY18" s="316"/>
      <c r="BPZ18" s="316"/>
      <c r="BQA18" s="316"/>
      <c r="BQB18" s="316"/>
      <c r="BQC18" s="316"/>
      <c r="BQD18" s="316"/>
      <c r="BQE18" s="316"/>
      <c r="BQF18" s="316"/>
      <c r="BQG18" s="316"/>
      <c r="BQH18" s="316"/>
      <c r="BQI18" s="316"/>
      <c r="BQJ18" s="316"/>
      <c r="BQK18" s="316"/>
      <c r="BQL18" s="316"/>
      <c r="BQM18" s="316"/>
      <c r="BQN18" s="316"/>
      <c r="BQO18" s="316"/>
      <c r="BQP18" s="316"/>
      <c r="BQQ18" s="316"/>
      <c r="BQR18" s="316"/>
      <c r="BQS18" s="316"/>
      <c r="BQT18" s="316"/>
      <c r="BQU18" s="316"/>
      <c r="BQV18" s="316"/>
      <c r="BQW18" s="316"/>
      <c r="BQX18" s="316"/>
      <c r="BQY18" s="316"/>
      <c r="BQZ18" s="316"/>
      <c r="BRA18" s="316"/>
      <c r="BRB18" s="316"/>
      <c r="BRC18" s="316"/>
      <c r="BRD18" s="316"/>
      <c r="BRE18" s="316"/>
      <c r="BRF18" s="316"/>
      <c r="BRG18" s="316"/>
      <c r="BRH18" s="316"/>
      <c r="BRI18" s="316"/>
      <c r="BRJ18" s="316"/>
      <c r="BRK18" s="316"/>
      <c r="BRL18" s="316"/>
      <c r="BRM18" s="316"/>
      <c r="BRN18" s="316"/>
      <c r="BRO18" s="316"/>
      <c r="BRP18" s="316"/>
      <c r="BRQ18" s="316"/>
      <c r="BRR18" s="316"/>
      <c r="BRS18" s="316"/>
      <c r="BRT18" s="316"/>
      <c r="BRU18" s="316"/>
      <c r="BRV18" s="316"/>
      <c r="BRW18" s="316"/>
      <c r="BRX18" s="316"/>
      <c r="BRY18" s="316"/>
      <c r="BRZ18" s="316"/>
      <c r="BSA18" s="316"/>
      <c r="BSB18" s="316"/>
      <c r="BSC18" s="316"/>
      <c r="BSD18" s="316"/>
      <c r="BSE18" s="316"/>
      <c r="BSF18" s="316"/>
      <c r="BSG18" s="316"/>
      <c r="BSH18" s="316"/>
      <c r="BSI18" s="316"/>
      <c r="BSJ18" s="316"/>
      <c r="BSK18" s="316"/>
      <c r="BSL18" s="316"/>
      <c r="BSM18" s="316"/>
      <c r="BSN18" s="316"/>
      <c r="BSO18" s="316"/>
      <c r="BSP18" s="316"/>
      <c r="BSQ18" s="316"/>
      <c r="BSR18" s="316"/>
      <c r="BSS18" s="316"/>
      <c r="BST18" s="316"/>
      <c r="BSU18" s="316"/>
      <c r="BSV18" s="316"/>
      <c r="BSW18" s="316"/>
      <c r="BSX18" s="316"/>
      <c r="BSY18" s="316"/>
      <c r="BSZ18" s="316"/>
      <c r="BTA18" s="316"/>
      <c r="BTB18" s="316"/>
      <c r="BTC18" s="316"/>
      <c r="BTD18" s="316"/>
      <c r="BTE18" s="316"/>
      <c r="BTF18" s="316"/>
      <c r="BTG18" s="316"/>
      <c r="BTH18" s="316"/>
      <c r="BTI18" s="316"/>
      <c r="BTJ18" s="316"/>
      <c r="BTK18" s="316"/>
      <c r="BTL18" s="316"/>
      <c r="BTM18" s="316"/>
      <c r="BTN18" s="316"/>
      <c r="BTO18" s="316"/>
      <c r="BTP18" s="316"/>
      <c r="BTQ18" s="316"/>
      <c r="BTR18" s="316"/>
      <c r="BTS18" s="316"/>
      <c r="BTT18" s="316"/>
      <c r="BTU18" s="316"/>
      <c r="BTV18" s="316"/>
      <c r="BTW18" s="316"/>
      <c r="BTX18" s="316"/>
      <c r="BTY18" s="316"/>
      <c r="BTZ18" s="316"/>
      <c r="BUA18" s="316"/>
      <c r="BUB18" s="316"/>
      <c r="BUC18" s="316"/>
      <c r="BUD18" s="316"/>
      <c r="BUE18" s="316"/>
      <c r="BUF18" s="316"/>
      <c r="BUG18" s="316"/>
      <c r="BUH18" s="316"/>
      <c r="BUI18" s="316"/>
      <c r="BUJ18" s="316"/>
      <c r="BUK18" s="316"/>
      <c r="BUL18" s="316"/>
      <c r="BUM18" s="316"/>
      <c r="BUN18" s="316"/>
      <c r="BUO18" s="316"/>
      <c r="BUP18" s="316"/>
      <c r="BUQ18" s="316"/>
      <c r="BUR18" s="316"/>
      <c r="BUS18" s="316"/>
      <c r="BUT18" s="316"/>
      <c r="BUU18" s="316"/>
      <c r="BUV18" s="316"/>
      <c r="BUW18" s="316"/>
      <c r="BUX18" s="316"/>
      <c r="BUY18" s="316"/>
      <c r="BUZ18" s="316"/>
      <c r="BVA18" s="316"/>
      <c r="BVB18" s="316"/>
      <c r="BVC18" s="316"/>
      <c r="BVD18" s="316"/>
      <c r="BVE18" s="316"/>
      <c r="BVF18" s="316"/>
      <c r="BVG18" s="316"/>
      <c r="BVH18" s="316"/>
      <c r="BVI18" s="316"/>
      <c r="BVJ18" s="316"/>
      <c r="BVK18" s="316"/>
      <c r="BVL18" s="316"/>
      <c r="BVM18" s="316"/>
      <c r="BVN18" s="316"/>
      <c r="BVO18" s="316"/>
      <c r="BVP18" s="316"/>
      <c r="BVQ18" s="316"/>
      <c r="BVR18" s="316"/>
      <c r="BVS18" s="316"/>
      <c r="BVT18" s="316"/>
      <c r="BVU18" s="316"/>
      <c r="BVV18" s="316"/>
      <c r="BVW18" s="316"/>
      <c r="BVX18" s="316"/>
      <c r="BVY18" s="316"/>
      <c r="BVZ18" s="316"/>
      <c r="BWA18" s="316"/>
      <c r="BWB18" s="316"/>
      <c r="BWC18" s="316"/>
      <c r="BWD18" s="316"/>
      <c r="BWE18" s="316"/>
      <c r="BWF18" s="316"/>
      <c r="BWG18" s="316"/>
      <c r="BWH18" s="316"/>
      <c r="BWI18" s="316"/>
      <c r="BWJ18" s="316"/>
      <c r="BWK18" s="316"/>
      <c r="BWL18" s="316"/>
      <c r="BWM18" s="316"/>
      <c r="BWN18" s="316"/>
      <c r="BWO18" s="316"/>
      <c r="BWP18" s="316"/>
      <c r="BWQ18" s="316"/>
      <c r="BWR18" s="316"/>
      <c r="BWS18" s="316"/>
      <c r="BWT18" s="316"/>
      <c r="BWU18" s="316"/>
      <c r="BWV18" s="316"/>
      <c r="BWW18" s="316"/>
      <c r="BWX18" s="316"/>
      <c r="BWY18" s="316"/>
      <c r="BWZ18" s="316"/>
      <c r="BXA18" s="316"/>
      <c r="BXB18" s="316"/>
      <c r="BXC18" s="316"/>
      <c r="BXD18" s="316"/>
      <c r="BXE18" s="316"/>
      <c r="BXF18" s="316"/>
      <c r="BXG18" s="316"/>
      <c r="BXH18" s="316"/>
      <c r="BXI18" s="316"/>
      <c r="BXJ18" s="316"/>
      <c r="BXK18" s="316"/>
      <c r="BXL18" s="316"/>
      <c r="BXM18" s="316"/>
      <c r="BXN18" s="316"/>
      <c r="BXO18" s="316"/>
      <c r="BXP18" s="316"/>
      <c r="BXQ18" s="316"/>
      <c r="BXR18" s="316"/>
      <c r="BXS18" s="316"/>
      <c r="BXT18" s="316"/>
      <c r="BXU18" s="316"/>
      <c r="BXV18" s="316"/>
      <c r="BXW18" s="316"/>
      <c r="BXX18" s="316"/>
      <c r="BXY18" s="316"/>
      <c r="BXZ18" s="316"/>
      <c r="BYA18" s="316"/>
      <c r="BYB18" s="316"/>
      <c r="BYC18" s="316"/>
      <c r="BYD18" s="316"/>
      <c r="BYE18" s="316"/>
      <c r="BYF18" s="316"/>
      <c r="BYG18" s="316"/>
      <c r="BYH18" s="316"/>
      <c r="BYI18" s="316"/>
      <c r="BYJ18" s="316"/>
      <c r="BYK18" s="316"/>
      <c r="BYL18" s="316"/>
      <c r="BYM18" s="316"/>
      <c r="BYN18" s="316"/>
      <c r="BYO18" s="316"/>
      <c r="BYP18" s="316"/>
      <c r="BYQ18" s="316"/>
      <c r="BYR18" s="316"/>
      <c r="BYS18" s="316"/>
      <c r="BYT18" s="316"/>
      <c r="BYU18" s="316"/>
      <c r="BYV18" s="316"/>
      <c r="BYW18" s="316"/>
      <c r="BYX18" s="316"/>
      <c r="BYY18" s="316"/>
      <c r="BYZ18" s="316"/>
      <c r="BZA18" s="316"/>
      <c r="BZB18" s="316"/>
      <c r="BZC18" s="316"/>
      <c r="BZD18" s="316"/>
      <c r="BZE18" s="316"/>
      <c r="BZF18" s="316"/>
      <c r="BZG18" s="316"/>
      <c r="BZH18" s="316"/>
      <c r="BZI18" s="316"/>
      <c r="BZJ18" s="316"/>
      <c r="BZK18" s="316"/>
      <c r="BZL18" s="316"/>
      <c r="BZM18" s="316"/>
      <c r="BZN18" s="316"/>
      <c r="BZO18" s="316"/>
      <c r="BZP18" s="316"/>
      <c r="BZQ18" s="316"/>
      <c r="BZR18" s="316"/>
      <c r="BZS18" s="316"/>
      <c r="BZT18" s="316"/>
      <c r="BZU18" s="316"/>
      <c r="BZV18" s="316"/>
      <c r="BZW18" s="316"/>
      <c r="BZX18" s="316"/>
      <c r="BZY18" s="316"/>
      <c r="BZZ18" s="316"/>
      <c r="CAA18" s="316"/>
      <c r="CAB18" s="316"/>
      <c r="CAC18" s="316"/>
      <c r="CAD18" s="316"/>
      <c r="CAE18" s="316"/>
      <c r="CAF18" s="316"/>
      <c r="CAG18" s="316"/>
      <c r="CAH18" s="316"/>
      <c r="CAI18" s="316"/>
      <c r="CAJ18" s="316"/>
      <c r="CAK18" s="316"/>
      <c r="CAL18" s="316"/>
      <c r="CAM18" s="316"/>
      <c r="CAN18" s="316"/>
      <c r="CAO18" s="316"/>
      <c r="CAP18" s="316"/>
      <c r="CAQ18" s="316"/>
      <c r="CAR18" s="316"/>
      <c r="CAS18" s="316"/>
      <c r="CAT18" s="316"/>
      <c r="CAU18" s="316"/>
      <c r="CAV18" s="316"/>
      <c r="CAW18" s="316"/>
      <c r="CAX18" s="316"/>
      <c r="CAY18" s="316"/>
      <c r="CAZ18" s="316"/>
      <c r="CBA18" s="316"/>
      <c r="CBB18" s="316"/>
      <c r="CBC18" s="316"/>
      <c r="CBD18" s="316"/>
      <c r="CBE18" s="316"/>
      <c r="CBF18" s="316"/>
      <c r="CBG18" s="316"/>
      <c r="CBH18" s="316"/>
      <c r="CBI18" s="316"/>
      <c r="CBJ18" s="316"/>
      <c r="CBK18" s="316"/>
      <c r="CBL18" s="316"/>
      <c r="CBM18" s="316"/>
      <c r="CBN18" s="316"/>
      <c r="CBO18" s="316"/>
      <c r="CBP18" s="316"/>
      <c r="CBQ18" s="316"/>
      <c r="CBR18" s="316"/>
      <c r="CBS18" s="316"/>
      <c r="CBT18" s="316"/>
      <c r="CBU18" s="316"/>
      <c r="CBV18" s="316"/>
      <c r="CBW18" s="316"/>
      <c r="CBX18" s="316"/>
      <c r="CBY18" s="316"/>
      <c r="CBZ18" s="316"/>
      <c r="CCA18" s="316"/>
      <c r="CCB18" s="316"/>
      <c r="CCC18" s="316"/>
      <c r="CCD18" s="316"/>
      <c r="CCE18" s="316"/>
      <c r="CCF18" s="316"/>
      <c r="CCG18" s="316"/>
      <c r="CCH18" s="316"/>
      <c r="CCI18" s="316"/>
      <c r="CCJ18" s="316"/>
      <c r="CCK18" s="316"/>
      <c r="CCL18" s="316"/>
      <c r="CCM18" s="316"/>
      <c r="CCN18" s="316"/>
      <c r="CCO18" s="316"/>
      <c r="CCP18" s="316"/>
      <c r="CCQ18" s="316"/>
      <c r="CCR18" s="316"/>
      <c r="CCS18" s="316"/>
      <c r="CCT18" s="316"/>
      <c r="CCU18" s="316"/>
      <c r="CCV18" s="316"/>
      <c r="CCW18" s="316"/>
      <c r="CCX18" s="316"/>
      <c r="CCY18" s="316"/>
      <c r="CCZ18" s="316"/>
      <c r="CDA18" s="316"/>
      <c r="CDB18" s="316"/>
      <c r="CDC18" s="316"/>
      <c r="CDD18" s="316"/>
      <c r="CDE18" s="316"/>
      <c r="CDF18" s="316"/>
      <c r="CDG18" s="316"/>
      <c r="CDH18" s="316"/>
      <c r="CDI18" s="316"/>
      <c r="CDJ18" s="316"/>
      <c r="CDK18" s="316"/>
      <c r="CDL18" s="316"/>
      <c r="CDM18" s="316"/>
      <c r="CDN18" s="316"/>
      <c r="CDO18" s="316"/>
      <c r="CDP18" s="316"/>
      <c r="CDQ18" s="316"/>
      <c r="CDR18" s="316"/>
      <c r="CDS18" s="316"/>
      <c r="CDT18" s="316"/>
      <c r="CDU18" s="316"/>
      <c r="CDV18" s="316"/>
      <c r="CDW18" s="316"/>
      <c r="CDX18" s="316"/>
      <c r="CDY18" s="316"/>
      <c r="CDZ18" s="316"/>
      <c r="CEA18" s="316"/>
      <c r="CEB18" s="316"/>
      <c r="CEC18" s="316"/>
      <c r="CED18" s="316"/>
      <c r="CEE18" s="316"/>
      <c r="CEF18" s="316"/>
      <c r="CEG18" s="316"/>
      <c r="CEH18" s="316"/>
      <c r="CEI18" s="316"/>
      <c r="CEJ18" s="316"/>
      <c r="CEK18" s="316"/>
      <c r="CEL18" s="316"/>
      <c r="CEM18" s="316"/>
      <c r="CEN18" s="316"/>
      <c r="CEO18" s="316"/>
      <c r="CEP18" s="316"/>
      <c r="CEQ18" s="316"/>
      <c r="CER18" s="316"/>
      <c r="CES18" s="316"/>
      <c r="CET18" s="316"/>
      <c r="CEU18" s="316"/>
      <c r="CEV18" s="316"/>
      <c r="CEW18" s="316"/>
      <c r="CEX18" s="316"/>
      <c r="CEY18" s="316"/>
      <c r="CEZ18" s="316"/>
      <c r="CFA18" s="316"/>
      <c r="CFB18" s="316"/>
      <c r="CFC18" s="316"/>
      <c r="CFD18" s="316"/>
      <c r="CFE18" s="316"/>
      <c r="CFF18" s="316"/>
      <c r="CFG18" s="316"/>
      <c r="CFH18" s="316"/>
      <c r="CFI18" s="316"/>
      <c r="CFJ18" s="316"/>
      <c r="CFK18" s="316"/>
      <c r="CFL18" s="316"/>
      <c r="CFM18" s="316"/>
      <c r="CFN18" s="316"/>
      <c r="CFO18" s="316"/>
      <c r="CFP18" s="316"/>
      <c r="CFQ18" s="316"/>
      <c r="CFR18" s="316"/>
      <c r="CFS18" s="316"/>
      <c r="CFT18" s="316"/>
      <c r="CFU18" s="316"/>
      <c r="CFV18" s="316"/>
      <c r="CFW18" s="316"/>
      <c r="CFX18" s="316"/>
      <c r="CFY18" s="316"/>
      <c r="CFZ18" s="316"/>
      <c r="CGA18" s="316"/>
      <c r="CGB18" s="316"/>
      <c r="CGC18" s="316"/>
      <c r="CGD18" s="316"/>
      <c r="CGE18" s="316"/>
      <c r="CGF18" s="316"/>
      <c r="CGG18" s="316"/>
      <c r="CGH18" s="316"/>
      <c r="CGI18" s="316"/>
      <c r="CGJ18" s="316"/>
      <c r="CGK18" s="316"/>
      <c r="CGL18" s="316"/>
      <c r="CGM18" s="316"/>
      <c r="CGN18" s="316"/>
      <c r="CGO18" s="316"/>
      <c r="CGP18" s="316"/>
      <c r="CGQ18" s="316"/>
      <c r="CGR18" s="316"/>
      <c r="CGS18" s="316"/>
      <c r="CGT18" s="316"/>
      <c r="CGU18" s="316"/>
      <c r="CGV18" s="316"/>
      <c r="CGW18" s="316"/>
      <c r="CGX18" s="316"/>
      <c r="CGY18" s="316"/>
      <c r="CGZ18" s="316"/>
      <c r="CHA18" s="316"/>
      <c r="CHB18" s="316"/>
      <c r="CHC18" s="316"/>
      <c r="CHD18" s="316"/>
      <c r="CHE18" s="316"/>
      <c r="CHF18" s="316"/>
      <c r="CHG18" s="316"/>
      <c r="CHH18" s="316"/>
      <c r="CHI18" s="316"/>
      <c r="CHJ18" s="316"/>
      <c r="CHK18" s="316"/>
      <c r="CHL18" s="316"/>
      <c r="CHM18" s="316"/>
      <c r="CHN18" s="316"/>
      <c r="CHO18" s="316"/>
      <c r="CHP18" s="316"/>
      <c r="CHQ18" s="316"/>
      <c r="CHR18" s="316"/>
      <c r="CHS18" s="316"/>
      <c r="CHT18" s="316"/>
      <c r="CHU18" s="316"/>
      <c r="CHV18" s="316"/>
      <c r="CHW18" s="316"/>
      <c r="CHX18" s="316"/>
      <c r="CHY18" s="316"/>
      <c r="CHZ18" s="316"/>
      <c r="CIA18" s="316"/>
      <c r="CIB18" s="316"/>
      <c r="CIC18" s="316"/>
      <c r="CID18" s="316"/>
      <c r="CIE18" s="316"/>
      <c r="CIF18" s="316"/>
      <c r="CIG18" s="316"/>
      <c r="CIH18" s="316"/>
      <c r="CII18" s="316"/>
      <c r="CIJ18" s="316"/>
      <c r="CIK18" s="316"/>
      <c r="CIL18" s="316"/>
      <c r="CIM18" s="316"/>
      <c r="CIN18" s="316"/>
      <c r="CIO18" s="316"/>
      <c r="CIP18" s="316"/>
      <c r="CIQ18" s="316"/>
      <c r="CIR18" s="316"/>
      <c r="CIS18" s="316"/>
      <c r="CIT18" s="316"/>
      <c r="CIU18" s="316"/>
      <c r="CIV18" s="316"/>
      <c r="CIW18" s="316"/>
      <c r="CIX18" s="316"/>
      <c r="CIY18" s="316"/>
      <c r="CIZ18" s="316"/>
      <c r="CJA18" s="316"/>
      <c r="CJB18" s="316"/>
      <c r="CJC18" s="316"/>
      <c r="CJD18" s="316"/>
      <c r="CJE18" s="316"/>
      <c r="CJF18" s="316"/>
      <c r="CJG18" s="316"/>
      <c r="CJH18" s="316"/>
      <c r="CJI18" s="316"/>
      <c r="CJJ18" s="316"/>
      <c r="CJK18" s="316"/>
      <c r="CJL18" s="316"/>
      <c r="CJM18" s="316"/>
      <c r="CJN18" s="316"/>
      <c r="CJO18" s="316"/>
      <c r="CJP18" s="316"/>
      <c r="CJQ18" s="316"/>
      <c r="CJR18" s="316"/>
      <c r="CJS18" s="316"/>
      <c r="CJT18" s="316"/>
      <c r="CJU18" s="316"/>
      <c r="CJV18" s="316"/>
      <c r="CJW18" s="316"/>
      <c r="CJX18" s="316"/>
      <c r="CJY18" s="316"/>
      <c r="CJZ18" s="316"/>
      <c r="CKA18" s="316"/>
      <c r="CKB18" s="316"/>
      <c r="CKC18" s="316"/>
      <c r="CKD18" s="316"/>
      <c r="CKE18" s="316"/>
      <c r="CKF18" s="316"/>
      <c r="CKG18" s="316"/>
      <c r="CKH18" s="316"/>
      <c r="CKI18" s="316"/>
      <c r="CKJ18" s="316"/>
      <c r="CKK18" s="316"/>
      <c r="CKL18" s="316"/>
      <c r="CKM18" s="316"/>
      <c r="CKN18" s="316"/>
      <c r="CKO18" s="316"/>
      <c r="CKP18" s="316"/>
      <c r="CKQ18" s="316"/>
      <c r="CKR18" s="316"/>
      <c r="CKS18" s="316"/>
      <c r="CKT18" s="316"/>
      <c r="CKU18" s="316"/>
      <c r="CKV18" s="316"/>
      <c r="CKW18" s="316"/>
      <c r="CKX18" s="316"/>
      <c r="CKY18" s="316"/>
      <c r="CKZ18" s="316"/>
      <c r="CLA18" s="316"/>
      <c r="CLB18" s="316"/>
      <c r="CLC18" s="316"/>
      <c r="CLD18" s="316"/>
      <c r="CLE18" s="316"/>
      <c r="CLF18" s="316"/>
      <c r="CLG18" s="316"/>
      <c r="CLH18" s="316"/>
      <c r="CLI18" s="316"/>
      <c r="CLJ18" s="316"/>
      <c r="CLK18" s="316"/>
      <c r="CLL18" s="316"/>
      <c r="CLM18" s="316"/>
      <c r="CLN18" s="316"/>
      <c r="CLO18" s="316"/>
      <c r="CLP18" s="316"/>
      <c r="CLQ18" s="316"/>
      <c r="CLR18" s="316"/>
      <c r="CLS18" s="316"/>
      <c r="CLT18" s="316"/>
      <c r="CLU18" s="316"/>
      <c r="CLV18" s="316"/>
      <c r="CLW18" s="316"/>
      <c r="CLX18" s="316"/>
      <c r="CLY18" s="316"/>
      <c r="CLZ18" s="316"/>
      <c r="CMA18" s="316"/>
      <c r="CMB18" s="316"/>
      <c r="CMC18" s="316"/>
      <c r="CMD18" s="316"/>
      <c r="CME18" s="316"/>
      <c r="CMF18" s="316"/>
      <c r="CMG18" s="316"/>
      <c r="CMH18" s="316"/>
      <c r="CMI18" s="316"/>
      <c r="CMJ18" s="316"/>
      <c r="CMK18" s="316"/>
      <c r="CML18" s="316"/>
      <c r="CMM18" s="316"/>
      <c r="CMN18" s="316"/>
      <c r="CMO18" s="316"/>
      <c r="CMP18" s="316"/>
      <c r="CMQ18" s="316"/>
      <c r="CMR18" s="316"/>
      <c r="CMS18" s="316"/>
      <c r="CMT18" s="316"/>
      <c r="CMU18" s="316"/>
      <c r="CMV18" s="316"/>
      <c r="CMW18" s="316"/>
      <c r="CMX18" s="316"/>
      <c r="CMY18" s="316"/>
      <c r="CMZ18" s="316"/>
      <c r="CNA18" s="316"/>
      <c r="CNB18" s="316"/>
      <c r="CNC18" s="316"/>
      <c r="CND18" s="316"/>
      <c r="CNE18" s="316"/>
      <c r="CNF18" s="316"/>
      <c r="CNG18" s="316"/>
      <c r="CNH18" s="316"/>
      <c r="CNI18" s="316"/>
      <c r="CNJ18" s="316"/>
      <c r="CNK18" s="316"/>
      <c r="CNL18" s="316"/>
      <c r="CNM18" s="316"/>
      <c r="CNN18" s="316"/>
      <c r="CNO18" s="316"/>
      <c r="CNP18" s="316"/>
      <c r="CNQ18" s="316"/>
      <c r="CNR18" s="316"/>
      <c r="CNS18" s="316"/>
      <c r="CNT18" s="316"/>
      <c r="CNU18" s="316"/>
      <c r="CNV18" s="316"/>
      <c r="CNW18" s="316"/>
      <c r="CNX18" s="316"/>
      <c r="CNY18" s="316"/>
      <c r="CNZ18" s="316"/>
      <c r="COA18" s="316"/>
      <c r="COB18" s="316"/>
      <c r="COC18" s="316"/>
      <c r="COD18" s="316"/>
      <c r="COE18" s="316"/>
      <c r="COF18" s="316"/>
      <c r="COG18" s="316"/>
      <c r="COH18" s="316"/>
      <c r="COI18" s="316"/>
      <c r="COJ18" s="316"/>
      <c r="COK18" s="316"/>
      <c r="COL18" s="316"/>
      <c r="COM18" s="316"/>
      <c r="CON18" s="316"/>
      <c r="COO18" s="316"/>
      <c r="COP18" s="316"/>
      <c r="COQ18" s="316"/>
      <c r="COR18" s="316"/>
      <c r="COS18" s="316"/>
      <c r="COT18" s="316"/>
      <c r="COU18" s="316"/>
      <c r="COV18" s="316"/>
      <c r="COW18" s="316"/>
      <c r="COX18" s="316"/>
      <c r="COY18" s="316"/>
      <c r="COZ18" s="316"/>
      <c r="CPA18" s="316"/>
      <c r="CPB18" s="316"/>
      <c r="CPC18" s="316"/>
      <c r="CPD18" s="316"/>
      <c r="CPE18" s="316"/>
      <c r="CPF18" s="316"/>
      <c r="CPG18" s="316"/>
      <c r="CPH18" s="316"/>
      <c r="CPI18" s="316"/>
      <c r="CPJ18" s="316"/>
      <c r="CPK18" s="316"/>
      <c r="CPL18" s="316"/>
      <c r="CPM18" s="316"/>
      <c r="CPN18" s="316"/>
      <c r="CPO18" s="316"/>
      <c r="CPP18" s="316"/>
      <c r="CPQ18" s="316"/>
      <c r="CPR18" s="316"/>
      <c r="CPS18" s="316"/>
      <c r="CPT18" s="316"/>
      <c r="CPU18" s="316"/>
      <c r="CPV18" s="316"/>
      <c r="CPW18" s="316"/>
      <c r="CPX18" s="316"/>
      <c r="CPY18" s="316"/>
      <c r="CPZ18" s="316"/>
      <c r="CQA18" s="316"/>
      <c r="CQB18" s="316"/>
      <c r="CQC18" s="316"/>
      <c r="CQD18" s="316"/>
      <c r="CQE18" s="316"/>
      <c r="CQF18" s="316"/>
      <c r="CQG18" s="316"/>
      <c r="CQH18" s="316"/>
      <c r="CQI18" s="316"/>
      <c r="CQJ18" s="316"/>
      <c r="CQK18" s="316"/>
      <c r="CQL18" s="316"/>
      <c r="CQM18" s="316"/>
      <c r="CQN18" s="316"/>
      <c r="CQO18" s="316"/>
      <c r="CQP18" s="316"/>
      <c r="CQQ18" s="316"/>
      <c r="CQR18" s="316"/>
      <c r="CQS18" s="316"/>
      <c r="CQT18" s="316"/>
      <c r="CQU18" s="316"/>
      <c r="CQV18" s="316"/>
      <c r="CQW18" s="316"/>
      <c r="CQX18" s="316"/>
      <c r="CQY18" s="316"/>
      <c r="CQZ18" s="316"/>
      <c r="CRA18" s="316"/>
      <c r="CRB18" s="316"/>
      <c r="CRC18" s="316"/>
      <c r="CRD18" s="316"/>
      <c r="CRE18" s="316"/>
      <c r="CRF18" s="316"/>
      <c r="CRG18" s="316"/>
      <c r="CRH18" s="316"/>
      <c r="CRI18" s="316"/>
      <c r="CRJ18" s="316"/>
      <c r="CRK18" s="316"/>
      <c r="CRL18" s="316"/>
      <c r="CRM18" s="316"/>
      <c r="CRN18" s="316"/>
      <c r="CRO18" s="316"/>
      <c r="CRP18" s="316"/>
      <c r="CRQ18" s="316"/>
      <c r="CRR18" s="316"/>
      <c r="CRS18" s="316"/>
      <c r="CRT18" s="316"/>
      <c r="CRU18" s="316"/>
      <c r="CRV18" s="316"/>
      <c r="CRW18" s="316"/>
      <c r="CRX18" s="316"/>
      <c r="CRY18" s="316"/>
      <c r="CRZ18" s="316"/>
      <c r="CSA18" s="316"/>
      <c r="CSB18" s="316"/>
      <c r="CSC18" s="316"/>
      <c r="CSD18" s="316"/>
      <c r="CSE18" s="316"/>
      <c r="CSF18" s="316"/>
      <c r="CSG18" s="316"/>
      <c r="CSH18" s="316"/>
      <c r="CSI18" s="316"/>
      <c r="CSJ18" s="316"/>
      <c r="CSK18" s="316"/>
      <c r="CSL18" s="316"/>
      <c r="CSM18" s="316"/>
      <c r="CSN18" s="316"/>
      <c r="CSO18" s="316"/>
      <c r="CSP18" s="316"/>
      <c r="CSQ18" s="316"/>
      <c r="CSR18" s="316"/>
      <c r="CSS18" s="316"/>
      <c r="CST18" s="316"/>
      <c r="CSU18" s="316"/>
      <c r="CSV18" s="316"/>
      <c r="CSW18" s="316"/>
      <c r="CSX18" s="316"/>
      <c r="CSY18" s="316"/>
      <c r="CSZ18" s="316"/>
      <c r="CTA18" s="316"/>
      <c r="CTB18" s="316"/>
      <c r="CTC18" s="316"/>
      <c r="CTD18" s="316"/>
      <c r="CTE18" s="316"/>
      <c r="CTF18" s="316"/>
      <c r="CTG18" s="316"/>
      <c r="CTH18" s="316"/>
      <c r="CTI18" s="316"/>
      <c r="CTJ18" s="316"/>
      <c r="CTK18" s="316"/>
      <c r="CTL18" s="316"/>
      <c r="CTM18" s="316"/>
      <c r="CTN18" s="316"/>
      <c r="CTO18" s="316"/>
      <c r="CTP18" s="316"/>
      <c r="CTQ18" s="316"/>
      <c r="CTR18" s="316"/>
      <c r="CTS18" s="316"/>
      <c r="CTT18" s="316"/>
      <c r="CTU18" s="316"/>
      <c r="CTV18" s="316"/>
      <c r="CTW18" s="316"/>
      <c r="CTX18" s="316"/>
      <c r="CTY18" s="316"/>
      <c r="CTZ18" s="316"/>
      <c r="CUA18" s="316"/>
      <c r="CUB18" s="316"/>
      <c r="CUC18" s="316"/>
      <c r="CUD18" s="316"/>
      <c r="CUE18" s="316"/>
      <c r="CUF18" s="316"/>
      <c r="CUG18" s="316"/>
      <c r="CUH18" s="316"/>
      <c r="CUI18" s="316"/>
      <c r="CUJ18" s="316"/>
      <c r="CUK18" s="316"/>
      <c r="CUL18" s="316"/>
      <c r="CUM18" s="316"/>
      <c r="CUN18" s="316"/>
      <c r="CUO18" s="316"/>
      <c r="CUP18" s="316"/>
      <c r="CUQ18" s="316"/>
      <c r="CUR18" s="316"/>
      <c r="CUS18" s="316"/>
      <c r="CUT18" s="316"/>
      <c r="CUU18" s="316"/>
      <c r="CUV18" s="316"/>
      <c r="CUW18" s="316"/>
      <c r="CUX18" s="316"/>
      <c r="CUY18" s="316"/>
      <c r="CUZ18" s="316"/>
      <c r="CVA18" s="316"/>
      <c r="CVB18" s="316"/>
      <c r="CVC18" s="316"/>
      <c r="CVD18" s="316"/>
      <c r="CVE18" s="316"/>
      <c r="CVF18" s="316"/>
      <c r="CVG18" s="316"/>
      <c r="CVH18" s="316"/>
      <c r="CVI18" s="316"/>
      <c r="CVJ18" s="316"/>
      <c r="CVK18" s="316"/>
      <c r="CVL18" s="316"/>
      <c r="CVM18" s="316"/>
      <c r="CVN18" s="316"/>
      <c r="CVO18" s="316"/>
      <c r="CVP18" s="316"/>
      <c r="CVQ18" s="316"/>
      <c r="CVR18" s="316"/>
      <c r="CVS18" s="316"/>
      <c r="CVT18" s="316"/>
      <c r="CVU18" s="316"/>
      <c r="CVV18" s="316"/>
      <c r="CVW18" s="316"/>
      <c r="CVX18" s="316"/>
      <c r="CVY18" s="316"/>
      <c r="CVZ18" s="316"/>
      <c r="CWA18" s="316"/>
      <c r="CWB18" s="316"/>
      <c r="CWC18" s="316"/>
      <c r="CWD18" s="316"/>
      <c r="CWE18" s="316"/>
      <c r="CWF18" s="316"/>
      <c r="CWG18" s="316"/>
      <c r="CWH18" s="316"/>
      <c r="CWI18" s="316"/>
      <c r="CWJ18" s="316"/>
      <c r="CWK18" s="316"/>
      <c r="CWL18" s="316"/>
      <c r="CWM18" s="316"/>
      <c r="CWN18" s="316"/>
      <c r="CWO18" s="316"/>
      <c r="CWP18" s="316"/>
      <c r="CWQ18" s="316"/>
      <c r="CWR18" s="316"/>
      <c r="CWS18" s="316"/>
      <c r="CWT18" s="316"/>
      <c r="CWU18" s="316"/>
      <c r="CWV18" s="316"/>
      <c r="CWW18" s="316"/>
      <c r="CWX18" s="316"/>
      <c r="CWY18" s="316"/>
      <c r="CWZ18" s="316"/>
      <c r="CXA18" s="316"/>
      <c r="CXB18" s="316"/>
      <c r="CXC18" s="316"/>
      <c r="CXD18" s="316"/>
      <c r="CXE18" s="316"/>
      <c r="CXF18" s="316"/>
      <c r="CXG18" s="316"/>
      <c r="CXH18" s="316"/>
      <c r="CXI18" s="316"/>
      <c r="CXJ18" s="316"/>
      <c r="CXK18" s="316"/>
      <c r="CXL18" s="316"/>
      <c r="CXM18" s="316"/>
      <c r="CXN18" s="316"/>
      <c r="CXO18" s="316"/>
      <c r="CXP18" s="316"/>
      <c r="CXQ18" s="316"/>
      <c r="CXR18" s="316"/>
      <c r="CXS18" s="316"/>
      <c r="CXT18" s="316"/>
      <c r="CXU18" s="316"/>
      <c r="CXV18" s="316"/>
      <c r="CXW18" s="316"/>
      <c r="CXX18" s="316"/>
      <c r="CXY18" s="316"/>
      <c r="CXZ18" s="316"/>
      <c r="CYA18" s="316"/>
      <c r="CYB18" s="316"/>
      <c r="CYC18" s="316"/>
      <c r="CYD18" s="316"/>
      <c r="CYE18" s="316"/>
      <c r="CYF18" s="316"/>
      <c r="CYG18" s="316"/>
      <c r="CYH18" s="316"/>
      <c r="CYI18" s="316"/>
      <c r="CYJ18" s="316"/>
      <c r="CYK18" s="316"/>
      <c r="CYL18" s="316"/>
      <c r="CYM18" s="316"/>
      <c r="CYN18" s="316"/>
      <c r="CYO18" s="316"/>
      <c r="CYP18" s="316"/>
      <c r="CYQ18" s="316"/>
      <c r="CYR18" s="316"/>
      <c r="CYS18" s="316"/>
      <c r="CYT18" s="316"/>
      <c r="CYU18" s="316"/>
      <c r="CYV18" s="316"/>
      <c r="CYW18" s="316"/>
      <c r="CYX18" s="316"/>
      <c r="CYY18" s="316"/>
      <c r="CYZ18" s="316"/>
      <c r="CZA18" s="316"/>
      <c r="CZB18" s="316"/>
      <c r="CZC18" s="316"/>
      <c r="CZD18" s="316"/>
      <c r="CZE18" s="316"/>
      <c r="CZF18" s="316"/>
      <c r="CZG18" s="316"/>
      <c r="CZH18" s="316"/>
      <c r="CZI18" s="316"/>
      <c r="CZJ18" s="316"/>
      <c r="CZK18" s="316"/>
      <c r="CZL18" s="316"/>
      <c r="CZM18" s="316"/>
      <c r="CZN18" s="316"/>
      <c r="CZO18" s="316"/>
      <c r="CZP18" s="316"/>
      <c r="CZQ18" s="316"/>
      <c r="CZR18" s="316"/>
      <c r="CZS18" s="316"/>
      <c r="CZT18" s="316"/>
      <c r="CZU18" s="316"/>
      <c r="CZV18" s="316"/>
      <c r="CZW18" s="316"/>
      <c r="CZX18" s="316"/>
      <c r="CZY18" s="316"/>
      <c r="CZZ18" s="316"/>
      <c r="DAA18" s="316"/>
      <c r="DAB18" s="316"/>
      <c r="DAC18" s="316"/>
      <c r="DAD18" s="316"/>
      <c r="DAE18" s="316"/>
      <c r="DAF18" s="316"/>
      <c r="DAG18" s="316"/>
      <c r="DAH18" s="316"/>
      <c r="DAI18" s="316"/>
      <c r="DAJ18" s="316"/>
      <c r="DAK18" s="316"/>
      <c r="DAL18" s="316"/>
      <c r="DAM18" s="316"/>
      <c r="DAN18" s="316"/>
      <c r="DAO18" s="316"/>
      <c r="DAP18" s="316"/>
      <c r="DAQ18" s="316"/>
      <c r="DAR18" s="316"/>
      <c r="DAS18" s="316"/>
      <c r="DAT18" s="316"/>
      <c r="DAU18" s="316"/>
      <c r="DAV18" s="316"/>
      <c r="DAW18" s="316"/>
      <c r="DAX18" s="316"/>
      <c r="DAY18" s="316"/>
      <c r="DAZ18" s="316"/>
      <c r="DBA18" s="316"/>
      <c r="DBB18" s="316"/>
      <c r="DBC18" s="316"/>
      <c r="DBD18" s="316"/>
      <c r="DBE18" s="316"/>
      <c r="DBF18" s="316"/>
      <c r="DBG18" s="316"/>
      <c r="DBH18" s="316"/>
      <c r="DBI18" s="316"/>
      <c r="DBJ18" s="316"/>
      <c r="DBK18" s="316"/>
      <c r="DBL18" s="316"/>
      <c r="DBM18" s="316"/>
      <c r="DBN18" s="316"/>
      <c r="DBO18" s="316"/>
      <c r="DBP18" s="316"/>
      <c r="DBQ18" s="316"/>
      <c r="DBR18" s="316"/>
      <c r="DBS18" s="316"/>
      <c r="DBT18" s="316"/>
      <c r="DBU18" s="316"/>
      <c r="DBV18" s="316"/>
      <c r="DBW18" s="316"/>
      <c r="DBX18" s="316"/>
      <c r="DBY18" s="316"/>
      <c r="DBZ18" s="316"/>
      <c r="DCA18" s="316"/>
      <c r="DCB18" s="316"/>
      <c r="DCC18" s="316"/>
      <c r="DCD18" s="316"/>
      <c r="DCE18" s="316"/>
      <c r="DCF18" s="316"/>
      <c r="DCG18" s="316"/>
      <c r="DCH18" s="316"/>
      <c r="DCI18" s="316"/>
      <c r="DCJ18" s="316"/>
      <c r="DCK18" s="316"/>
      <c r="DCL18" s="316"/>
      <c r="DCM18" s="316"/>
      <c r="DCN18" s="316"/>
      <c r="DCO18" s="316"/>
      <c r="DCP18" s="316"/>
      <c r="DCQ18" s="316"/>
      <c r="DCR18" s="316"/>
      <c r="DCS18" s="316"/>
      <c r="DCT18" s="316"/>
      <c r="DCU18" s="316"/>
      <c r="DCV18" s="316"/>
      <c r="DCW18" s="316"/>
      <c r="DCX18" s="316"/>
      <c r="DCY18" s="316"/>
      <c r="DCZ18" s="316"/>
      <c r="DDA18" s="316"/>
      <c r="DDB18" s="316"/>
      <c r="DDC18" s="316"/>
      <c r="DDD18" s="316"/>
      <c r="DDE18" s="316"/>
      <c r="DDF18" s="316"/>
      <c r="DDG18" s="316"/>
      <c r="DDH18" s="316"/>
      <c r="DDI18" s="316"/>
      <c r="DDJ18" s="316"/>
      <c r="DDK18" s="316"/>
      <c r="DDL18" s="316"/>
      <c r="DDM18" s="316"/>
      <c r="DDN18" s="316"/>
      <c r="DDO18" s="316"/>
      <c r="DDP18" s="316"/>
      <c r="DDQ18" s="316"/>
      <c r="DDR18" s="316"/>
      <c r="DDS18" s="316"/>
      <c r="DDT18" s="316"/>
      <c r="DDU18" s="316"/>
      <c r="DDV18" s="316"/>
      <c r="DDW18" s="316"/>
      <c r="DDX18" s="316"/>
      <c r="DDY18" s="316"/>
      <c r="DDZ18" s="316"/>
      <c r="DEA18" s="316"/>
      <c r="DEB18" s="316"/>
      <c r="DEC18" s="316"/>
      <c r="DED18" s="316"/>
      <c r="DEE18" s="316"/>
      <c r="DEF18" s="316"/>
      <c r="DEG18" s="316"/>
      <c r="DEH18" s="316"/>
      <c r="DEI18" s="316"/>
      <c r="DEJ18" s="316"/>
      <c r="DEK18" s="316"/>
      <c r="DEL18" s="316"/>
      <c r="DEM18" s="316"/>
      <c r="DEN18" s="316"/>
      <c r="DEO18" s="316"/>
      <c r="DEP18" s="316"/>
      <c r="DEQ18" s="316"/>
      <c r="DER18" s="316"/>
      <c r="DES18" s="316"/>
      <c r="DET18" s="316"/>
      <c r="DEU18" s="316"/>
      <c r="DEV18" s="316"/>
      <c r="DEW18" s="316"/>
      <c r="DEX18" s="316"/>
      <c r="DEY18" s="316"/>
      <c r="DEZ18" s="316"/>
      <c r="DFA18" s="316"/>
      <c r="DFB18" s="316"/>
      <c r="DFC18" s="316"/>
      <c r="DFD18" s="316"/>
      <c r="DFE18" s="316"/>
      <c r="DFF18" s="316"/>
      <c r="DFG18" s="316"/>
      <c r="DFH18" s="316"/>
      <c r="DFI18" s="316"/>
      <c r="DFJ18" s="316"/>
      <c r="DFK18" s="316"/>
      <c r="DFL18" s="316"/>
      <c r="DFM18" s="316"/>
      <c r="DFN18" s="316"/>
      <c r="DFO18" s="316"/>
      <c r="DFP18" s="316"/>
      <c r="DFQ18" s="316"/>
      <c r="DFR18" s="316"/>
      <c r="DFS18" s="316"/>
      <c r="DFT18" s="316"/>
      <c r="DFU18" s="316"/>
      <c r="DFV18" s="316"/>
      <c r="DFW18" s="316"/>
      <c r="DFX18" s="316"/>
      <c r="DFY18" s="316"/>
      <c r="DFZ18" s="316"/>
      <c r="DGA18" s="316"/>
      <c r="DGB18" s="316"/>
      <c r="DGC18" s="316"/>
      <c r="DGD18" s="316"/>
      <c r="DGE18" s="316"/>
      <c r="DGF18" s="316"/>
      <c r="DGG18" s="316"/>
      <c r="DGH18" s="316"/>
      <c r="DGI18" s="316"/>
      <c r="DGJ18" s="316"/>
      <c r="DGK18" s="316"/>
      <c r="DGL18" s="316"/>
      <c r="DGM18" s="316"/>
      <c r="DGN18" s="316"/>
      <c r="DGO18" s="316"/>
      <c r="DGP18" s="316"/>
      <c r="DGQ18" s="316"/>
      <c r="DGR18" s="316"/>
      <c r="DGS18" s="316"/>
      <c r="DGT18" s="316"/>
      <c r="DGU18" s="316"/>
      <c r="DGV18" s="316"/>
      <c r="DGW18" s="316"/>
      <c r="DGX18" s="316"/>
      <c r="DGY18" s="316"/>
      <c r="DGZ18" s="316"/>
      <c r="DHA18" s="316"/>
      <c r="DHB18" s="316"/>
      <c r="DHC18" s="316"/>
      <c r="DHD18" s="316"/>
      <c r="DHE18" s="316"/>
      <c r="DHF18" s="316"/>
      <c r="DHG18" s="316"/>
      <c r="DHH18" s="316"/>
      <c r="DHI18" s="316"/>
      <c r="DHJ18" s="316"/>
      <c r="DHK18" s="316"/>
      <c r="DHL18" s="316"/>
      <c r="DHM18" s="316"/>
      <c r="DHN18" s="316"/>
      <c r="DHO18" s="316"/>
      <c r="DHP18" s="316"/>
      <c r="DHQ18" s="316"/>
      <c r="DHR18" s="316"/>
      <c r="DHS18" s="316"/>
      <c r="DHT18" s="316"/>
      <c r="DHU18" s="316"/>
      <c r="DHV18" s="316"/>
      <c r="DHW18" s="316"/>
      <c r="DHX18" s="316"/>
      <c r="DHY18" s="316"/>
      <c r="DHZ18" s="316"/>
      <c r="DIA18" s="316"/>
      <c r="DIB18" s="316"/>
      <c r="DIC18" s="316"/>
      <c r="DID18" s="316"/>
      <c r="DIE18" s="316"/>
      <c r="DIF18" s="316"/>
      <c r="DIG18" s="316"/>
      <c r="DIH18" s="316"/>
      <c r="DII18" s="316"/>
      <c r="DIJ18" s="316"/>
      <c r="DIK18" s="316"/>
      <c r="DIL18" s="316"/>
      <c r="DIM18" s="316"/>
      <c r="DIN18" s="316"/>
      <c r="DIO18" s="316"/>
      <c r="DIP18" s="316"/>
      <c r="DIQ18" s="316"/>
      <c r="DIR18" s="316"/>
      <c r="DIS18" s="316"/>
      <c r="DIT18" s="316"/>
      <c r="DIU18" s="316"/>
      <c r="DIV18" s="316"/>
      <c r="DIW18" s="316"/>
      <c r="DIX18" s="316"/>
      <c r="DIY18" s="316"/>
      <c r="DIZ18" s="316"/>
      <c r="DJA18" s="316"/>
      <c r="DJB18" s="316"/>
      <c r="DJC18" s="316"/>
      <c r="DJD18" s="316"/>
      <c r="DJE18" s="316"/>
      <c r="DJF18" s="316"/>
      <c r="DJG18" s="316"/>
      <c r="DJH18" s="316"/>
      <c r="DJI18" s="316"/>
      <c r="DJJ18" s="316"/>
      <c r="DJK18" s="316"/>
      <c r="DJL18" s="316"/>
      <c r="DJM18" s="316"/>
      <c r="DJN18" s="316"/>
      <c r="DJO18" s="316"/>
      <c r="DJP18" s="316"/>
      <c r="DJQ18" s="316"/>
      <c r="DJR18" s="316"/>
      <c r="DJS18" s="316"/>
      <c r="DJT18" s="316"/>
      <c r="DJU18" s="316"/>
      <c r="DJV18" s="316"/>
      <c r="DJW18" s="316"/>
      <c r="DJX18" s="316"/>
      <c r="DJY18" s="316"/>
      <c r="DJZ18" s="316"/>
      <c r="DKA18" s="316"/>
      <c r="DKB18" s="316"/>
      <c r="DKC18" s="316"/>
      <c r="DKD18" s="316"/>
      <c r="DKE18" s="316"/>
      <c r="DKF18" s="316"/>
      <c r="DKG18" s="316"/>
      <c r="DKH18" s="316"/>
      <c r="DKI18" s="316"/>
      <c r="DKJ18" s="316"/>
      <c r="DKK18" s="316"/>
      <c r="DKL18" s="316"/>
      <c r="DKM18" s="316"/>
      <c r="DKN18" s="316"/>
      <c r="DKO18" s="316"/>
      <c r="DKP18" s="316"/>
      <c r="DKQ18" s="316"/>
      <c r="DKR18" s="316"/>
      <c r="DKS18" s="316"/>
      <c r="DKT18" s="316"/>
      <c r="DKU18" s="316"/>
      <c r="DKV18" s="316"/>
      <c r="DKW18" s="316"/>
      <c r="DKX18" s="316"/>
      <c r="DKY18" s="316"/>
      <c r="DKZ18" s="316"/>
      <c r="DLA18" s="316"/>
      <c r="DLB18" s="316"/>
      <c r="DLC18" s="316"/>
      <c r="DLD18" s="316"/>
      <c r="DLE18" s="316"/>
      <c r="DLF18" s="316"/>
      <c r="DLG18" s="316"/>
      <c r="DLH18" s="316"/>
      <c r="DLI18" s="316"/>
      <c r="DLJ18" s="316"/>
      <c r="DLK18" s="316"/>
      <c r="DLL18" s="316"/>
      <c r="DLM18" s="316"/>
      <c r="DLN18" s="316"/>
      <c r="DLO18" s="316"/>
      <c r="DLP18" s="316"/>
      <c r="DLQ18" s="316"/>
      <c r="DLR18" s="316"/>
      <c r="DLS18" s="316"/>
      <c r="DLT18" s="316"/>
      <c r="DLU18" s="316"/>
      <c r="DLV18" s="316"/>
      <c r="DLW18" s="316"/>
      <c r="DLX18" s="316"/>
      <c r="DLY18" s="316"/>
      <c r="DLZ18" s="316"/>
      <c r="DMA18" s="316"/>
      <c r="DMB18" s="316"/>
      <c r="DMC18" s="316"/>
      <c r="DMD18" s="316"/>
      <c r="DME18" s="316"/>
      <c r="DMF18" s="316"/>
      <c r="DMG18" s="316"/>
      <c r="DMH18" s="316"/>
      <c r="DMI18" s="316"/>
      <c r="DMJ18" s="316"/>
      <c r="DMK18" s="316"/>
      <c r="DML18" s="316"/>
      <c r="DMM18" s="316"/>
      <c r="DMN18" s="316"/>
      <c r="DMO18" s="316"/>
      <c r="DMP18" s="316"/>
      <c r="DMQ18" s="316"/>
      <c r="DMR18" s="316"/>
      <c r="DMS18" s="316"/>
      <c r="DMT18" s="316"/>
      <c r="DMU18" s="316"/>
      <c r="DMV18" s="316"/>
      <c r="DMW18" s="316"/>
      <c r="DMX18" s="316"/>
      <c r="DMY18" s="316"/>
      <c r="DMZ18" s="316"/>
      <c r="DNA18" s="316"/>
      <c r="DNB18" s="316"/>
      <c r="DNC18" s="316"/>
      <c r="DND18" s="316"/>
      <c r="DNE18" s="316"/>
      <c r="DNF18" s="316"/>
      <c r="DNG18" s="316"/>
      <c r="DNH18" s="316"/>
      <c r="DNI18" s="316"/>
      <c r="DNJ18" s="316"/>
      <c r="DNK18" s="316"/>
      <c r="DNL18" s="316"/>
      <c r="DNM18" s="316"/>
      <c r="DNN18" s="316"/>
      <c r="DNO18" s="316"/>
      <c r="DNP18" s="316"/>
      <c r="DNQ18" s="316"/>
      <c r="DNR18" s="316"/>
      <c r="DNS18" s="316"/>
      <c r="DNT18" s="316"/>
      <c r="DNU18" s="316"/>
      <c r="DNV18" s="316"/>
      <c r="DNW18" s="316"/>
      <c r="DNX18" s="316"/>
      <c r="DNY18" s="316"/>
      <c r="DNZ18" s="316"/>
      <c r="DOA18" s="316"/>
      <c r="DOB18" s="316"/>
      <c r="DOC18" s="316"/>
      <c r="DOD18" s="316"/>
      <c r="DOE18" s="316"/>
      <c r="DOF18" s="316"/>
      <c r="DOG18" s="316"/>
      <c r="DOH18" s="316"/>
      <c r="DOI18" s="316"/>
      <c r="DOJ18" s="316"/>
      <c r="DOK18" s="316"/>
      <c r="DOL18" s="316"/>
      <c r="DOM18" s="316"/>
      <c r="DON18" s="316"/>
      <c r="DOO18" s="316"/>
      <c r="DOP18" s="316"/>
      <c r="DOQ18" s="316"/>
      <c r="DOR18" s="316"/>
      <c r="DOS18" s="316"/>
      <c r="DOT18" s="316"/>
      <c r="DOU18" s="316"/>
      <c r="DOV18" s="316"/>
      <c r="DOW18" s="316"/>
      <c r="DOX18" s="316"/>
      <c r="DOY18" s="316"/>
      <c r="DOZ18" s="316"/>
      <c r="DPA18" s="316"/>
      <c r="DPB18" s="316"/>
      <c r="DPC18" s="316"/>
      <c r="DPD18" s="316"/>
      <c r="DPE18" s="316"/>
      <c r="DPF18" s="316"/>
      <c r="DPG18" s="316"/>
      <c r="DPH18" s="316"/>
      <c r="DPI18" s="316"/>
      <c r="DPJ18" s="316"/>
      <c r="DPK18" s="316"/>
      <c r="DPL18" s="316"/>
      <c r="DPM18" s="316"/>
      <c r="DPN18" s="316"/>
      <c r="DPO18" s="316"/>
      <c r="DPP18" s="316"/>
      <c r="DPQ18" s="316"/>
      <c r="DPR18" s="316"/>
      <c r="DPS18" s="316"/>
      <c r="DPT18" s="316"/>
      <c r="DPU18" s="316"/>
      <c r="DPV18" s="316"/>
      <c r="DPW18" s="316"/>
      <c r="DPX18" s="316"/>
      <c r="DPY18" s="316"/>
      <c r="DPZ18" s="316"/>
      <c r="DQA18" s="316"/>
      <c r="DQB18" s="316"/>
      <c r="DQC18" s="316"/>
      <c r="DQD18" s="316"/>
      <c r="DQE18" s="316"/>
      <c r="DQF18" s="316"/>
      <c r="DQG18" s="316"/>
      <c r="DQH18" s="316"/>
      <c r="DQI18" s="316"/>
      <c r="DQJ18" s="316"/>
      <c r="DQK18" s="316"/>
      <c r="DQL18" s="316"/>
      <c r="DQM18" s="316"/>
      <c r="DQN18" s="316"/>
      <c r="DQO18" s="316"/>
      <c r="DQP18" s="316"/>
      <c r="DQQ18" s="316"/>
      <c r="DQR18" s="316"/>
      <c r="DQS18" s="316"/>
      <c r="DQT18" s="316"/>
      <c r="DQU18" s="316"/>
      <c r="DQV18" s="316"/>
      <c r="DQW18" s="316"/>
      <c r="DQX18" s="316"/>
      <c r="DQY18" s="316"/>
      <c r="DQZ18" s="316"/>
      <c r="DRA18" s="316"/>
      <c r="DRB18" s="316"/>
      <c r="DRC18" s="316"/>
      <c r="DRD18" s="316"/>
      <c r="DRE18" s="316"/>
      <c r="DRF18" s="316"/>
      <c r="DRG18" s="316"/>
      <c r="DRH18" s="316"/>
      <c r="DRI18" s="316"/>
      <c r="DRJ18" s="316"/>
      <c r="DRK18" s="316"/>
      <c r="DRL18" s="316"/>
      <c r="DRM18" s="316"/>
      <c r="DRN18" s="316"/>
      <c r="DRO18" s="316"/>
      <c r="DRP18" s="316"/>
      <c r="DRQ18" s="316"/>
      <c r="DRR18" s="316"/>
      <c r="DRS18" s="316"/>
      <c r="DRT18" s="316"/>
      <c r="DRU18" s="316"/>
      <c r="DRV18" s="316"/>
      <c r="DRW18" s="316"/>
      <c r="DRX18" s="316"/>
      <c r="DRY18" s="316"/>
      <c r="DRZ18" s="316"/>
      <c r="DSA18" s="316"/>
      <c r="DSB18" s="316"/>
      <c r="DSC18" s="316"/>
      <c r="DSD18" s="316"/>
      <c r="DSE18" s="316"/>
      <c r="DSF18" s="316"/>
      <c r="DSG18" s="316"/>
      <c r="DSH18" s="316"/>
      <c r="DSI18" s="316"/>
      <c r="DSJ18" s="316"/>
      <c r="DSK18" s="316"/>
      <c r="DSL18" s="316"/>
      <c r="DSM18" s="316"/>
      <c r="DSN18" s="316"/>
      <c r="DSO18" s="316"/>
      <c r="DSP18" s="316"/>
      <c r="DSQ18" s="316"/>
      <c r="DSR18" s="316"/>
      <c r="DSS18" s="316"/>
      <c r="DST18" s="316"/>
      <c r="DSU18" s="316"/>
      <c r="DSV18" s="316"/>
      <c r="DSW18" s="316"/>
      <c r="DSX18" s="316"/>
      <c r="DSY18" s="316"/>
      <c r="DSZ18" s="316"/>
      <c r="DTA18" s="316"/>
      <c r="DTB18" s="316"/>
      <c r="DTC18" s="316"/>
      <c r="DTD18" s="316"/>
      <c r="DTE18" s="316"/>
      <c r="DTF18" s="316"/>
      <c r="DTG18" s="316"/>
      <c r="DTH18" s="316"/>
      <c r="DTI18" s="316"/>
      <c r="DTJ18" s="316"/>
      <c r="DTK18" s="316"/>
      <c r="DTL18" s="316"/>
      <c r="DTM18" s="316"/>
      <c r="DTN18" s="316"/>
      <c r="DTO18" s="316"/>
      <c r="DTP18" s="316"/>
      <c r="DTQ18" s="316"/>
      <c r="DTR18" s="316"/>
      <c r="DTS18" s="316"/>
      <c r="DTT18" s="316"/>
      <c r="DTU18" s="316"/>
      <c r="DTV18" s="316"/>
      <c r="DTW18" s="316"/>
      <c r="DTX18" s="316"/>
      <c r="DTY18" s="316"/>
      <c r="DTZ18" s="316"/>
      <c r="DUA18" s="316"/>
      <c r="DUB18" s="316"/>
      <c r="DUC18" s="316"/>
      <c r="DUD18" s="316"/>
      <c r="DUE18" s="316"/>
      <c r="DUF18" s="316"/>
      <c r="DUG18" s="316"/>
      <c r="DUH18" s="316"/>
      <c r="DUI18" s="316"/>
      <c r="DUJ18" s="316"/>
      <c r="DUK18" s="316"/>
      <c r="DUL18" s="316"/>
      <c r="DUM18" s="316"/>
      <c r="DUN18" s="316"/>
      <c r="DUO18" s="316"/>
      <c r="DUP18" s="316"/>
      <c r="DUQ18" s="316"/>
      <c r="DUR18" s="316"/>
      <c r="DUS18" s="316"/>
      <c r="DUT18" s="316"/>
      <c r="DUU18" s="316"/>
      <c r="DUV18" s="316"/>
      <c r="DUW18" s="316"/>
      <c r="DUX18" s="316"/>
      <c r="DUY18" s="316"/>
      <c r="DUZ18" s="316"/>
      <c r="DVA18" s="316"/>
      <c r="DVB18" s="316"/>
      <c r="DVC18" s="316"/>
      <c r="DVD18" s="316"/>
      <c r="DVE18" s="316"/>
      <c r="DVF18" s="316"/>
      <c r="DVG18" s="316"/>
      <c r="DVH18" s="316"/>
      <c r="DVI18" s="316"/>
      <c r="DVJ18" s="316"/>
      <c r="DVK18" s="316"/>
      <c r="DVL18" s="316"/>
      <c r="DVM18" s="316"/>
      <c r="DVN18" s="316"/>
      <c r="DVO18" s="316"/>
      <c r="DVP18" s="316"/>
      <c r="DVQ18" s="316"/>
      <c r="DVR18" s="316"/>
      <c r="DVS18" s="316"/>
      <c r="DVT18" s="316"/>
      <c r="DVU18" s="316"/>
      <c r="DVV18" s="316"/>
      <c r="DVW18" s="316"/>
      <c r="DVX18" s="316"/>
      <c r="DVY18" s="316"/>
      <c r="DVZ18" s="316"/>
      <c r="DWA18" s="316"/>
      <c r="DWB18" s="316"/>
      <c r="DWC18" s="316"/>
      <c r="DWD18" s="316"/>
      <c r="DWE18" s="316"/>
      <c r="DWF18" s="316"/>
      <c r="DWG18" s="316"/>
      <c r="DWH18" s="316"/>
      <c r="DWI18" s="316"/>
      <c r="DWJ18" s="316"/>
      <c r="DWK18" s="316"/>
      <c r="DWL18" s="316"/>
      <c r="DWM18" s="316"/>
      <c r="DWN18" s="316"/>
      <c r="DWO18" s="316"/>
      <c r="DWP18" s="316"/>
      <c r="DWQ18" s="316"/>
      <c r="DWR18" s="316"/>
      <c r="DWS18" s="316"/>
      <c r="DWT18" s="316"/>
      <c r="DWU18" s="316"/>
      <c r="DWV18" s="316"/>
      <c r="DWW18" s="316"/>
      <c r="DWX18" s="316"/>
      <c r="DWY18" s="316"/>
      <c r="DWZ18" s="316"/>
      <c r="DXA18" s="316"/>
      <c r="DXB18" s="316"/>
      <c r="DXC18" s="316"/>
      <c r="DXD18" s="316"/>
      <c r="DXE18" s="316"/>
      <c r="DXF18" s="316"/>
      <c r="DXG18" s="316"/>
      <c r="DXH18" s="316"/>
      <c r="DXI18" s="316"/>
      <c r="DXJ18" s="316"/>
      <c r="DXK18" s="316"/>
      <c r="DXL18" s="316"/>
      <c r="DXM18" s="316"/>
      <c r="DXN18" s="316"/>
      <c r="DXO18" s="316"/>
      <c r="DXP18" s="316"/>
      <c r="DXQ18" s="316"/>
      <c r="DXR18" s="316"/>
      <c r="DXS18" s="316"/>
      <c r="DXT18" s="316"/>
      <c r="DXU18" s="316"/>
      <c r="DXV18" s="316"/>
      <c r="DXW18" s="316"/>
      <c r="DXX18" s="316"/>
      <c r="DXY18" s="316"/>
      <c r="DXZ18" s="316"/>
      <c r="DYA18" s="316"/>
      <c r="DYB18" s="316"/>
      <c r="DYC18" s="316"/>
      <c r="DYD18" s="316"/>
      <c r="DYE18" s="316"/>
      <c r="DYF18" s="316"/>
      <c r="DYG18" s="316"/>
      <c r="DYH18" s="316"/>
      <c r="DYI18" s="316"/>
      <c r="DYJ18" s="316"/>
      <c r="DYK18" s="316"/>
      <c r="DYL18" s="316"/>
      <c r="DYM18" s="316"/>
      <c r="DYN18" s="316"/>
      <c r="DYO18" s="316"/>
      <c r="DYP18" s="316"/>
      <c r="DYQ18" s="316"/>
      <c r="DYR18" s="316"/>
      <c r="DYS18" s="316"/>
      <c r="DYT18" s="316"/>
      <c r="DYU18" s="316"/>
      <c r="DYV18" s="316"/>
      <c r="DYW18" s="316"/>
      <c r="DYX18" s="316"/>
      <c r="DYY18" s="316"/>
      <c r="DYZ18" s="316"/>
      <c r="DZA18" s="316"/>
      <c r="DZB18" s="316"/>
      <c r="DZC18" s="316"/>
      <c r="DZD18" s="316"/>
      <c r="DZE18" s="316"/>
      <c r="DZF18" s="316"/>
      <c r="DZG18" s="316"/>
      <c r="DZH18" s="316"/>
      <c r="DZI18" s="316"/>
      <c r="DZJ18" s="316"/>
      <c r="DZK18" s="316"/>
      <c r="DZL18" s="316"/>
      <c r="DZM18" s="316"/>
      <c r="DZN18" s="316"/>
      <c r="DZO18" s="316"/>
      <c r="DZP18" s="316"/>
      <c r="DZQ18" s="316"/>
      <c r="DZR18" s="316"/>
      <c r="DZS18" s="316"/>
      <c r="DZT18" s="316"/>
      <c r="DZU18" s="316"/>
      <c r="DZV18" s="316"/>
      <c r="DZW18" s="316"/>
      <c r="DZX18" s="316"/>
      <c r="DZY18" s="316"/>
      <c r="DZZ18" s="316"/>
      <c r="EAA18" s="316"/>
      <c r="EAB18" s="316"/>
      <c r="EAC18" s="316"/>
      <c r="EAD18" s="316"/>
      <c r="EAE18" s="316"/>
      <c r="EAF18" s="316"/>
      <c r="EAG18" s="316"/>
      <c r="EAH18" s="316"/>
      <c r="EAI18" s="316"/>
      <c r="EAJ18" s="316"/>
      <c r="EAK18" s="316"/>
      <c r="EAL18" s="316"/>
      <c r="EAM18" s="316"/>
      <c r="EAN18" s="316"/>
      <c r="EAO18" s="316"/>
      <c r="EAP18" s="316"/>
      <c r="EAQ18" s="316"/>
      <c r="EAR18" s="316"/>
      <c r="EAS18" s="316"/>
      <c r="EAT18" s="316"/>
      <c r="EAU18" s="316"/>
      <c r="EAV18" s="316"/>
      <c r="EAW18" s="316"/>
      <c r="EAX18" s="316"/>
      <c r="EAY18" s="316"/>
      <c r="EAZ18" s="316"/>
      <c r="EBA18" s="316"/>
      <c r="EBB18" s="316"/>
      <c r="EBC18" s="316"/>
      <c r="EBD18" s="316"/>
      <c r="EBE18" s="316"/>
      <c r="EBF18" s="316"/>
      <c r="EBG18" s="316"/>
      <c r="EBH18" s="316"/>
      <c r="EBI18" s="316"/>
      <c r="EBJ18" s="316"/>
      <c r="EBK18" s="316"/>
      <c r="EBL18" s="316"/>
      <c r="EBM18" s="316"/>
      <c r="EBN18" s="316"/>
      <c r="EBO18" s="316"/>
      <c r="EBP18" s="316"/>
      <c r="EBQ18" s="316"/>
      <c r="EBR18" s="316"/>
      <c r="EBS18" s="316"/>
      <c r="EBT18" s="316"/>
      <c r="EBU18" s="316"/>
      <c r="EBV18" s="316"/>
      <c r="EBW18" s="316"/>
      <c r="EBX18" s="316"/>
      <c r="EBY18" s="316"/>
      <c r="EBZ18" s="316"/>
      <c r="ECA18" s="316"/>
      <c r="ECB18" s="316"/>
      <c r="ECC18" s="316"/>
      <c r="ECD18" s="316"/>
      <c r="ECE18" s="316"/>
      <c r="ECF18" s="316"/>
      <c r="ECG18" s="316"/>
      <c r="ECH18" s="316"/>
      <c r="ECI18" s="316"/>
      <c r="ECJ18" s="316"/>
      <c r="ECK18" s="316"/>
      <c r="ECL18" s="316"/>
      <c r="ECM18" s="316"/>
      <c r="ECN18" s="316"/>
      <c r="ECO18" s="316"/>
      <c r="ECP18" s="316"/>
      <c r="ECQ18" s="316"/>
      <c r="ECR18" s="316"/>
      <c r="ECS18" s="316"/>
      <c r="ECT18" s="316"/>
      <c r="ECU18" s="316"/>
      <c r="ECV18" s="316"/>
      <c r="ECW18" s="316"/>
      <c r="ECX18" s="316"/>
      <c r="ECY18" s="316"/>
      <c r="ECZ18" s="316"/>
      <c r="EDA18" s="316"/>
      <c r="EDB18" s="316"/>
      <c r="EDC18" s="316"/>
      <c r="EDD18" s="316"/>
      <c r="EDE18" s="316"/>
      <c r="EDF18" s="316"/>
      <c r="EDG18" s="316"/>
      <c r="EDH18" s="316"/>
      <c r="EDI18" s="316"/>
      <c r="EDJ18" s="316"/>
      <c r="EDK18" s="316"/>
      <c r="EDL18" s="316"/>
      <c r="EDM18" s="316"/>
      <c r="EDN18" s="316"/>
      <c r="EDO18" s="316"/>
      <c r="EDP18" s="316"/>
      <c r="EDQ18" s="316"/>
      <c r="EDR18" s="316"/>
      <c r="EDS18" s="316"/>
      <c r="EDT18" s="316"/>
      <c r="EDU18" s="316"/>
      <c r="EDV18" s="316"/>
      <c r="EDW18" s="316"/>
      <c r="EDX18" s="316"/>
      <c r="EDY18" s="316"/>
      <c r="EDZ18" s="316"/>
      <c r="EEA18" s="316"/>
      <c r="EEB18" s="316"/>
      <c r="EEC18" s="316"/>
      <c r="EED18" s="316"/>
      <c r="EEE18" s="316"/>
      <c r="EEF18" s="316"/>
      <c r="EEG18" s="316"/>
      <c r="EEH18" s="316"/>
      <c r="EEI18" s="316"/>
      <c r="EEJ18" s="316"/>
      <c r="EEK18" s="316"/>
      <c r="EEL18" s="316"/>
      <c r="EEM18" s="316"/>
      <c r="EEN18" s="316"/>
      <c r="EEO18" s="316"/>
      <c r="EEP18" s="316"/>
      <c r="EEQ18" s="316"/>
      <c r="EER18" s="316"/>
      <c r="EES18" s="316"/>
      <c r="EET18" s="316"/>
      <c r="EEU18" s="316"/>
      <c r="EEV18" s="316"/>
      <c r="EEW18" s="316"/>
      <c r="EEX18" s="316"/>
      <c r="EEY18" s="316"/>
      <c r="EEZ18" s="316"/>
      <c r="EFA18" s="316"/>
      <c r="EFB18" s="316"/>
      <c r="EFC18" s="316"/>
      <c r="EFD18" s="316"/>
      <c r="EFE18" s="316"/>
      <c r="EFF18" s="316"/>
      <c r="EFG18" s="316"/>
      <c r="EFH18" s="316"/>
      <c r="EFI18" s="316"/>
      <c r="EFJ18" s="316"/>
      <c r="EFK18" s="316"/>
      <c r="EFL18" s="316"/>
      <c r="EFM18" s="316"/>
      <c r="EFN18" s="316"/>
      <c r="EFO18" s="316"/>
      <c r="EFP18" s="316"/>
      <c r="EFQ18" s="316"/>
      <c r="EFR18" s="316"/>
      <c r="EFS18" s="316"/>
      <c r="EFT18" s="316"/>
      <c r="EFU18" s="316"/>
      <c r="EFV18" s="316"/>
      <c r="EFW18" s="316"/>
      <c r="EFX18" s="316"/>
      <c r="EFY18" s="316"/>
      <c r="EFZ18" s="316"/>
      <c r="EGA18" s="316"/>
      <c r="EGB18" s="316"/>
      <c r="EGC18" s="316"/>
      <c r="EGD18" s="316"/>
      <c r="EGE18" s="316"/>
      <c r="EGF18" s="316"/>
      <c r="EGG18" s="316"/>
      <c r="EGH18" s="316"/>
      <c r="EGI18" s="316"/>
      <c r="EGJ18" s="316"/>
      <c r="EGK18" s="316"/>
      <c r="EGL18" s="316"/>
      <c r="EGM18" s="316"/>
      <c r="EGN18" s="316"/>
      <c r="EGO18" s="316"/>
      <c r="EGP18" s="316"/>
      <c r="EGQ18" s="316"/>
      <c r="EGR18" s="316"/>
      <c r="EGS18" s="316"/>
      <c r="EGT18" s="316"/>
      <c r="EGU18" s="316"/>
      <c r="EGV18" s="316"/>
      <c r="EGW18" s="316"/>
      <c r="EGX18" s="316"/>
      <c r="EGY18" s="316"/>
      <c r="EGZ18" s="316"/>
      <c r="EHA18" s="316"/>
      <c r="EHB18" s="316"/>
      <c r="EHC18" s="316"/>
      <c r="EHD18" s="316"/>
      <c r="EHE18" s="316"/>
      <c r="EHF18" s="316"/>
      <c r="EHG18" s="316"/>
      <c r="EHH18" s="316"/>
      <c r="EHI18" s="316"/>
      <c r="EHJ18" s="316"/>
      <c r="EHK18" s="316"/>
      <c r="EHL18" s="316"/>
      <c r="EHM18" s="316"/>
      <c r="EHN18" s="316"/>
      <c r="EHO18" s="316"/>
      <c r="EHP18" s="316"/>
      <c r="EHQ18" s="316"/>
      <c r="EHR18" s="316"/>
      <c r="EHS18" s="316"/>
      <c r="EHT18" s="316"/>
      <c r="EHU18" s="316"/>
      <c r="EHV18" s="316"/>
      <c r="EHW18" s="316"/>
      <c r="EHX18" s="316"/>
      <c r="EHY18" s="316"/>
      <c r="EHZ18" s="316"/>
      <c r="EIA18" s="316"/>
      <c r="EIB18" s="316"/>
      <c r="EIC18" s="316"/>
      <c r="EID18" s="316"/>
      <c r="EIE18" s="316"/>
      <c r="EIF18" s="316"/>
      <c r="EIG18" s="316"/>
      <c r="EIH18" s="316"/>
      <c r="EII18" s="316"/>
      <c r="EIJ18" s="316"/>
      <c r="EIK18" s="316"/>
      <c r="EIL18" s="316"/>
      <c r="EIM18" s="316"/>
      <c r="EIN18" s="316"/>
      <c r="EIO18" s="316"/>
      <c r="EIP18" s="316"/>
      <c r="EIQ18" s="316"/>
      <c r="EIR18" s="316"/>
      <c r="EIS18" s="316"/>
      <c r="EIT18" s="316"/>
      <c r="EIU18" s="316"/>
      <c r="EIV18" s="316"/>
      <c r="EIW18" s="316"/>
      <c r="EIX18" s="316"/>
      <c r="EIY18" s="316"/>
      <c r="EIZ18" s="316"/>
      <c r="EJA18" s="316"/>
      <c r="EJB18" s="316"/>
      <c r="EJC18" s="316"/>
      <c r="EJD18" s="316"/>
      <c r="EJE18" s="316"/>
      <c r="EJF18" s="316"/>
      <c r="EJG18" s="316"/>
      <c r="EJH18" s="316"/>
      <c r="EJI18" s="316"/>
      <c r="EJJ18" s="316"/>
      <c r="EJK18" s="316"/>
      <c r="EJL18" s="316"/>
      <c r="EJM18" s="316"/>
      <c r="EJN18" s="316"/>
      <c r="EJO18" s="316"/>
      <c r="EJP18" s="316"/>
      <c r="EJQ18" s="316"/>
      <c r="EJR18" s="316"/>
      <c r="EJS18" s="316"/>
      <c r="EJT18" s="316"/>
      <c r="EJU18" s="316"/>
      <c r="EJV18" s="316"/>
      <c r="EJW18" s="316"/>
      <c r="EJX18" s="316"/>
      <c r="EJY18" s="316"/>
      <c r="EJZ18" s="316"/>
      <c r="EKA18" s="316"/>
      <c r="EKB18" s="316"/>
      <c r="EKC18" s="316"/>
      <c r="EKD18" s="316"/>
      <c r="EKE18" s="316"/>
      <c r="EKF18" s="316"/>
      <c r="EKG18" s="316"/>
      <c r="EKH18" s="316"/>
      <c r="EKI18" s="316"/>
      <c r="EKJ18" s="316"/>
      <c r="EKK18" s="316"/>
      <c r="EKL18" s="316"/>
      <c r="EKM18" s="316"/>
      <c r="EKN18" s="316"/>
      <c r="EKO18" s="316"/>
      <c r="EKP18" s="316"/>
      <c r="EKQ18" s="316"/>
      <c r="EKR18" s="316"/>
      <c r="EKS18" s="316"/>
      <c r="EKT18" s="316"/>
      <c r="EKU18" s="316"/>
      <c r="EKV18" s="316"/>
      <c r="EKW18" s="316"/>
      <c r="EKX18" s="316"/>
      <c r="EKY18" s="316"/>
      <c r="EKZ18" s="316"/>
      <c r="ELA18" s="316"/>
      <c r="ELB18" s="316"/>
      <c r="ELC18" s="316"/>
      <c r="ELD18" s="316"/>
      <c r="ELE18" s="316"/>
      <c r="ELF18" s="316"/>
      <c r="ELG18" s="316"/>
      <c r="ELH18" s="316"/>
      <c r="ELI18" s="316"/>
      <c r="ELJ18" s="316"/>
      <c r="ELK18" s="316"/>
      <c r="ELL18" s="316"/>
      <c r="ELM18" s="316"/>
      <c r="ELN18" s="316"/>
      <c r="ELO18" s="316"/>
      <c r="ELP18" s="316"/>
      <c r="ELQ18" s="316"/>
      <c r="ELR18" s="316"/>
      <c r="ELS18" s="316"/>
      <c r="ELT18" s="316"/>
      <c r="ELU18" s="316"/>
      <c r="ELV18" s="316"/>
      <c r="ELW18" s="316"/>
      <c r="ELX18" s="316"/>
      <c r="ELY18" s="316"/>
      <c r="ELZ18" s="316"/>
      <c r="EMA18" s="316"/>
      <c r="EMB18" s="316"/>
      <c r="EMC18" s="316"/>
      <c r="EMD18" s="316"/>
      <c r="EME18" s="316"/>
      <c r="EMF18" s="316"/>
      <c r="EMG18" s="316"/>
      <c r="EMH18" s="316"/>
      <c r="EMI18" s="316"/>
      <c r="EMJ18" s="316"/>
      <c r="EMK18" s="316"/>
      <c r="EML18" s="316"/>
      <c r="EMM18" s="316"/>
      <c r="EMN18" s="316"/>
      <c r="EMO18" s="316"/>
      <c r="EMP18" s="316"/>
      <c r="EMQ18" s="316"/>
      <c r="EMR18" s="316"/>
      <c r="EMS18" s="316"/>
      <c r="EMT18" s="316"/>
      <c r="EMU18" s="316"/>
      <c r="EMV18" s="316"/>
      <c r="EMW18" s="316"/>
      <c r="EMX18" s="316"/>
      <c r="EMY18" s="316"/>
      <c r="EMZ18" s="316"/>
      <c r="ENA18" s="316"/>
      <c r="ENB18" s="316"/>
      <c r="ENC18" s="316"/>
      <c r="END18" s="316"/>
      <c r="ENE18" s="316"/>
      <c r="ENF18" s="316"/>
      <c r="ENG18" s="316"/>
      <c r="ENH18" s="316"/>
      <c r="ENI18" s="316"/>
      <c r="ENJ18" s="316"/>
      <c r="ENK18" s="316"/>
      <c r="ENL18" s="316"/>
      <c r="ENM18" s="316"/>
      <c r="ENN18" s="316"/>
      <c r="ENO18" s="316"/>
      <c r="ENP18" s="316"/>
      <c r="ENQ18" s="316"/>
      <c r="ENR18" s="316"/>
      <c r="ENS18" s="316"/>
      <c r="ENT18" s="316"/>
      <c r="ENU18" s="316"/>
      <c r="ENV18" s="316"/>
      <c r="ENW18" s="316"/>
      <c r="ENX18" s="316"/>
      <c r="ENY18" s="316"/>
      <c r="ENZ18" s="316"/>
      <c r="EOA18" s="316"/>
      <c r="EOB18" s="316"/>
      <c r="EOC18" s="316"/>
      <c r="EOD18" s="316"/>
      <c r="EOE18" s="316"/>
      <c r="EOF18" s="316"/>
      <c r="EOG18" s="316"/>
      <c r="EOH18" s="316"/>
      <c r="EOI18" s="316"/>
      <c r="EOJ18" s="316"/>
      <c r="EOK18" s="316"/>
      <c r="EOL18" s="316"/>
      <c r="EOM18" s="316"/>
      <c r="EON18" s="316"/>
      <c r="EOO18" s="316"/>
      <c r="EOP18" s="316"/>
      <c r="EOQ18" s="316"/>
      <c r="EOR18" s="316"/>
      <c r="EOS18" s="316"/>
      <c r="EOT18" s="316"/>
      <c r="EOU18" s="316"/>
      <c r="EOV18" s="316"/>
      <c r="EOW18" s="316"/>
      <c r="EOX18" s="316"/>
      <c r="EOY18" s="316"/>
      <c r="EOZ18" s="316"/>
      <c r="EPA18" s="316"/>
      <c r="EPB18" s="316"/>
      <c r="EPC18" s="316"/>
      <c r="EPD18" s="316"/>
      <c r="EPE18" s="316"/>
      <c r="EPF18" s="316"/>
      <c r="EPG18" s="316"/>
      <c r="EPH18" s="316"/>
      <c r="EPI18" s="316"/>
      <c r="EPJ18" s="316"/>
      <c r="EPK18" s="316"/>
      <c r="EPL18" s="316"/>
      <c r="EPM18" s="316"/>
      <c r="EPN18" s="316"/>
      <c r="EPO18" s="316"/>
      <c r="EPP18" s="316"/>
      <c r="EPQ18" s="316"/>
      <c r="EPR18" s="316"/>
      <c r="EPS18" s="316"/>
      <c r="EPT18" s="316"/>
      <c r="EPU18" s="316"/>
      <c r="EPV18" s="316"/>
      <c r="EPW18" s="316"/>
      <c r="EPX18" s="316"/>
      <c r="EPY18" s="316"/>
      <c r="EPZ18" s="316"/>
      <c r="EQA18" s="316"/>
      <c r="EQB18" s="316"/>
      <c r="EQC18" s="316"/>
      <c r="EQD18" s="316"/>
      <c r="EQE18" s="316"/>
      <c r="EQF18" s="316"/>
      <c r="EQG18" s="316"/>
      <c r="EQH18" s="316"/>
      <c r="EQI18" s="316"/>
      <c r="EQJ18" s="316"/>
      <c r="EQK18" s="316"/>
      <c r="EQL18" s="316"/>
      <c r="EQM18" s="316"/>
      <c r="EQN18" s="316"/>
      <c r="EQO18" s="316"/>
      <c r="EQP18" s="316"/>
      <c r="EQQ18" s="316"/>
      <c r="EQR18" s="316"/>
      <c r="EQS18" s="316"/>
      <c r="EQT18" s="316"/>
      <c r="EQU18" s="316"/>
      <c r="EQV18" s="316"/>
      <c r="EQW18" s="316"/>
      <c r="EQX18" s="316"/>
      <c r="EQY18" s="316"/>
      <c r="EQZ18" s="316"/>
      <c r="ERA18" s="316"/>
      <c r="ERB18" s="316"/>
      <c r="ERC18" s="316"/>
      <c r="ERD18" s="316"/>
      <c r="ERE18" s="316"/>
      <c r="ERF18" s="316"/>
      <c r="ERG18" s="316"/>
      <c r="ERH18" s="316"/>
      <c r="ERI18" s="316"/>
      <c r="ERJ18" s="316"/>
      <c r="ERK18" s="316"/>
      <c r="ERL18" s="316"/>
      <c r="ERM18" s="316"/>
      <c r="ERN18" s="316"/>
      <c r="ERO18" s="316"/>
      <c r="ERP18" s="316"/>
      <c r="ERQ18" s="316"/>
      <c r="ERR18" s="316"/>
      <c r="ERS18" s="316"/>
      <c r="ERT18" s="316"/>
      <c r="ERU18" s="316"/>
      <c r="ERV18" s="316"/>
      <c r="ERW18" s="316"/>
      <c r="ERX18" s="316"/>
      <c r="ERY18" s="316"/>
      <c r="ERZ18" s="316"/>
      <c r="ESA18" s="316"/>
      <c r="ESB18" s="316"/>
      <c r="ESC18" s="316"/>
      <c r="ESD18" s="316"/>
      <c r="ESE18" s="316"/>
      <c r="ESF18" s="316"/>
      <c r="ESG18" s="316"/>
      <c r="ESH18" s="316"/>
      <c r="ESI18" s="316"/>
      <c r="ESJ18" s="316"/>
      <c r="ESK18" s="316"/>
      <c r="ESL18" s="316"/>
      <c r="ESM18" s="316"/>
      <c r="ESN18" s="316"/>
      <c r="ESO18" s="316"/>
      <c r="ESP18" s="316"/>
      <c r="ESQ18" s="316"/>
      <c r="ESR18" s="316"/>
      <c r="ESS18" s="316"/>
      <c r="EST18" s="316"/>
      <c r="ESU18" s="316"/>
      <c r="ESV18" s="316"/>
      <c r="ESW18" s="316"/>
      <c r="ESX18" s="316"/>
      <c r="ESY18" s="316"/>
      <c r="ESZ18" s="316"/>
      <c r="ETA18" s="316"/>
      <c r="ETB18" s="316"/>
      <c r="ETC18" s="316"/>
      <c r="ETD18" s="316"/>
      <c r="ETE18" s="316"/>
      <c r="ETF18" s="316"/>
      <c r="ETG18" s="316"/>
      <c r="ETH18" s="316"/>
      <c r="ETI18" s="316"/>
      <c r="ETJ18" s="316"/>
      <c r="ETK18" s="316"/>
      <c r="ETL18" s="316"/>
      <c r="ETM18" s="316"/>
      <c r="ETN18" s="316"/>
      <c r="ETO18" s="316"/>
      <c r="ETP18" s="316"/>
      <c r="ETQ18" s="316"/>
      <c r="ETR18" s="316"/>
      <c r="ETS18" s="316"/>
      <c r="ETT18" s="316"/>
      <c r="ETU18" s="316"/>
      <c r="ETV18" s="316"/>
      <c r="ETW18" s="316"/>
      <c r="ETX18" s="316"/>
      <c r="ETY18" s="316"/>
      <c r="ETZ18" s="316"/>
      <c r="EUA18" s="316"/>
      <c r="EUB18" s="316"/>
      <c r="EUC18" s="316"/>
      <c r="EUD18" s="316"/>
      <c r="EUE18" s="316"/>
      <c r="EUF18" s="316"/>
      <c r="EUG18" s="316"/>
      <c r="EUH18" s="316"/>
      <c r="EUI18" s="316"/>
      <c r="EUJ18" s="316"/>
      <c r="EUK18" s="316"/>
      <c r="EUL18" s="316"/>
      <c r="EUM18" s="316"/>
      <c r="EUN18" s="316"/>
      <c r="EUO18" s="316"/>
      <c r="EUP18" s="316"/>
      <c r="EUQ18" s="316"/>
      <c r="EUR18" s="316"/>
      <c r="EUS18" s="316"/>
      <c r="EUT18" s="316"/>
      <c r="EUU18" s="316"/>
      <c r="EUV18" s="316"/>
      <c r="EUW18" s="316"/>
      <c r="EUX18" s="316"/>
      <c r="EUY18" s="316"/>
      <c r="EUZ18" s="316"/>
      <c r="EVA18" s="316"/>
      <c r="EVB18" s="316"/>
      <c r="EVC18" s="316"/>
      <c r="EVD18" s="316"/>
      <c r="EVE18" s="316"/>
      <c r="EVF18" s="316"/>
      <c r="EVG18" s="316"/>
      <c r="EVH18" s="316"/>
      <c r="EVI18" s="316"/>
      <c r="EVJ18" s="316"/>
      <c r="EVK18" s="316"/>
      <c r="EVL18" s="316"/>
      <c r="EVM18" s="316"/>
      <c r="EVN18" s="316"/>
      <c r="EVO18" s="316"/>
      <c r="EVP18" s="316"/>
      <c r="EVQ18" s="316"/>
      <c r="EVR18" s="316"/>
      <c r="EVS18" s="316"/>
      <c r="EVT18" s="316"/>
      <c r="EVU18" s="316"/>
      <c r="EVV18" s="316"/>
      <c r="EVW18" s="316"/>
      <c r="EVX18" s="316"/>
      <c r="EVY18" s="316"/>
      <c r="EVZ18" s="316"/>
      <c r="EWA18" s="316"/>
      <c r="EWB18" s="316"/>
      <c r="EWC18" s="316"/>
      <c r="EWD18" s="316"/>
      <c r="EWE18" s="316"/>
      <c r="EWF18" s="316"/>
      <c r="EWG18" s="316"/>
      <c r="EWH18" s="316"/>
      <c r="EWI18" s="316"/>
      <c r="EWJ18" s="316"/>
      <c r="EWK18" s="316"/>
      <c r="EWL18" s="316"/>
      <c r="EWM18" s="316"/>
      <c r="EWN18" s="316"/>
      <c r="EWO18" s="316"/>
      <c r="EWP18" s="316"/>
      <c r="EWQ18" s="316"/>
      <c r="EWR18" s="316"/>
      <c r="EWS18" s="316"/>
      <c r="EWT18" s="316"/>
      <c r="EWU18" s="316"/>
      <c r="EWV18" s="316"/>
      <c r="EWW18" s="316"/>
      <c r="EWX18" s="316"/>
      <c r="EWY18" s="316"/>
      <c r="EWZ18" s="316"/>
      <c r="EXA18" s="316"/>
      <c r="EXB18" s="316"/>
      <c r="EXC18" s="316"/>
      <c r="EXD18" s="316"/>
      <c r="EXE18" s="316"/>
      <c r="EXF18" s="316"/>
      <c r="EXG18" s="316"/>
      <c r="EXH18" s="316"/>
      <c r="EXI18" s="316"/>
      <c r="EXJ18" s="316"/>
      <c r="EXK18" s="316"/>
      <c r="EXL18" s="316"/>
      <c r="EXM18" s="316"/>
      <c r="EXN18" s="316"/>
      <c r="EXO18" s="316"/>
      <c r="EXP18" s="316"/>
      <c r="EXQ18" s="316"/>
      <c r="EXR18" s="316"/>
      <c r="EXS18" s="316"/>
      <c r="EXT18" s="316"/>
      <c r="EXU18" s="316"/>
      <c r="EXV18" s="316"/>
      <c r="EXW18" s="316"/>
      <c r="EXX18" s="316"/>
      <c r="EXY18" s="316"/>
      <c r="EXZ18" s="316"/>
      <c r="EYA18" s="316"/>
      <c r="EYB18" s="316"/>
      <c r="EYC18" s="316"/>
      <c r="EYD18" s="316"/>
      <c r="EYE18" s="316"/>
      <c r="EYF18" s="316"/>
      <c r="EYG18" s="316"/>
      <c r="EYH18" s="316"/>
      <c r="EYI18" s="316"/>
      <c r="EYJ18" s="316"/>
      <c r="EYK18" s="316"/>
      <c r="EYL18" s="316"/>
      <c r="EYM18" s="316"/>
      <c r="EYN18" s="316"/>
      <c r="EYO18" s="316"/>
      <c r="EYP18" s="316"/>
      <c r="EYQ18" s="316"/>
      <c r="EYR18" s="316"/>
      <c r="EYS18" s="316"/>
      <c r="EYT18" s="316"/>
      <c r="EYU18" s="316"/>
      <c r="EYV18" s="316"/>
      <c r="EYW18" s="316"/>
      <c r="EYX18" s="316"/>
      <c r="EYY18" s="316"/>
      <c r="EYZ18" s="316"/>
      <c r="EZA18" s="316"/>
      <c r="EZB18" s="316"/>
      <c r="EZC18" s="316"/>
      <c r="EZD18" s="316"/>
      <c r="EZE18" s="316"/>
      <c r="EZF18" s="316"/>
      <c r="EZG18" s="316"/>
      <c r="EZH18" s="316"/>
      <c r="EZI18" s="316"/>
      <c r="EZJ18" s="316"/>
      <c r="EZK18" s="316"/>
      <c r="EZL18" s="316"/>
      <c r="EZM18" s="316"/>
      <c r="EZN18" s="316"/>
      <c r="EZO18" s="316"/>
      <c r="EZP18" s="316"/>
      <c r="EZQ18" s="316"/>
      <c r="EZR18" s="316"/>
      <c r="EZS18" s="316"/>
      <c r="EZT18" s="316"/>
      <c r="EZU18" s="316"/>
      <c r="EZV18" s="316"/>
      <c r="EZW18" s="316"/>
      <c r="EZX18" s="316"/>
      <c r="EZY18" s="316"/>
      <c r="EZZ18" s="316"/>
      <c r="FAA18" s="316"/>
      <c r="FAB18" s="316"/>
      <c r="FAC18" s="316"/>
      <c r="FAD18" s="316"/>
      <c r="FAE18" s="316"/>
      <c r="FAF18" s="316"/>
      <c r="FAG18" s="316"/>
      <c r="FAH18" s="316"/>
      <c r="FAI18" s="316"/>
      <c r="FAJ18" s="316"/>
      <c r="FAK18" s="316"/>
      <c r="FAL18" s="316"/>
      <c r="FAM18" s="316"/>
      <c r="FAN18" s="316"/>
      <c r="FAO18" s="316"/>
      <c r="FAP18" s="316"/>
      <c r="FAQ18" s="316"/>
      <c r="FAR18" s="316"/>
      <c r="FAS18" s="316"/>
      <c r="FAT18" s="316"/>
      <c r="FAU18" s="316"/>
      <c r="FAV18" s="316"/>
      <c r="FAW18" s="316"/>
      <c r="FAX18" s="316"/>
      <c r="FAY18" s="316"/>
      <c r="FAZ18" s="316"/>
      <c r="FBA18" s="316"/>
      <c r="FBB18" s="316"/>
      <c r="FBC18" s="316"/>
      <c r="FBD18" s="316"/>
      <c r="FBE18" s="316"/>
      <c r="FBF18" s="316"/>
      <c r="FBG18" s="316"/>
      <c r="FBH18" s="316"/>
      <c r="FBI18" s="316"/>
      <c r="FBJ18" s="316"/>
      <c r="FBK18" s="316"/>
      <c r="FBL18" s="316"/>
      <c r="FBM18" s="316"/>
      <c r="FBN18" s="316"/>
      <c r="FBO18" s="316"/>
      <c r="FBP18" s="316"/>
      <c r="FBQ18" s="316"/>
      <c r="FBR18" s="316"/>
      <c r="FBS18" s="316"/>
      <c r="FBT18" s="316"/>
      <c r="FBU18" s="316"/>
      <c r="FBV18" s="316"/>
      <c r="FBW18" s="316"/>
      <c r="FBX18" s="316"/>
      <c r="FBY18" s="316"/>
      <c r="FBZ18" s="316"/>
      <c r="FCA18" s="316"/>
      <c r="FCB18" s="316"/>
      <c r="FCC18" s="316"/>
      <c r="FCD18" s="316"/>
      <c r="FCE18" s="316"/>
      <c r="FCF18" s="316"/>
      <c r="FCG18" s="316"/>
      <c r="FCH18" s="316"/>
      <c r="FCI18" s="316"/>
      <c r="FCJ18" s="316"/>
      <c r="FCK18" s="316"/>
      <c r="FCL18" s="316"/>
      <c r="FCM18" s="316"/>
      <c r="FCN18" s="316"/>
      <c r="FCO18" s="316"/>
      <c r="FCP18" s="316"/>
      <c r="FCQ18" s="316"/>
      <c r="FCR18" s="316"/>
      <c r="FCS18" s="316"/>
      <c r="FCT18" s="316"/>
      <c r="FCU18" s="316"/>
      <c r="FCV18" s="316"/>
      <c r="FCW18" s="316"/>
      <c r="FCX18" s="316"/>
      <c r="FCY18" s="316"/>
      <c r="FCZ18" s="316"/>
      <c r="FDA18" s="316"/>
      <c r="FDB18" s="316"/>
      <c r="FDC18" s="316"/>
      <c r="FDD18" s="316"/>
      <c r="FDE18" s="316"/>
      <c r="FDF18" s="316"/>
      <c r="FDG18" s="316"/>
      <c r="FDH18" s="316"/>
      <c r="FDI18" s="316"/>
      <c r="FDJ18" s="316"/>
      <c r="FDK18" s="316"/>
      <c r="FDL18" s="316"/>
      <c r="FDM18" s="316"/>
      <c r="FDN18" s="316"/>
      <c r="FDO18" s="316"/>
      <c r="FDP18" s="316"/>
      <c r="FDQ18" s="316"/>
      <c r="FDR18" s="316"/>
      <c r="FDS18" s="316"/>
      <c r="FDT18" s="316"/>
      <c r="FDU18" s="316"/>
      <c r="FDV18" s="316"/>
      <c r="FDW18" s="316"/>
      <c r="FDX18" s="316"/>
      <c r="FDY18" s="316"/>
      <c r="FDZ18" s="316"/>
      <c r="FEA18" s="316"/>
      <c r="FEB18" s="316"/>
      <c r="FEC18" s="316"/>
      <c r="FED18" s="316"/>
      <c r="FEE18" s="316"/>
      <c r="FEF18" s="316"/>
      <c r="FEG18" s="316"/>
      <c r="FEH18" s="316"/>
      <c r="FEI18" s="316"/>
      <c r="FEJ18" s="316"/>
      <c r="FEK18" s="316"/>
      <c r="FEL18" s="316"/>
      <c r="FEM18" s="316"/>
      <c r="FEN18" s="316"/>
      <c r="FEO18" s="316"/>
      <c r="FEP18" s="316"/>
      <c r="FEQ18" s="316"/>
      <c r="FER18" s="316"/>
      <c r="FES18" s="316"/>
      <c r="FET18" s="316"/>
      <c r="FEU18" s="316"/>
      <c r="FEV18" s="316"/>
      <c r="FEW18" s="316"/>
      <c r="FEX18" s="316"/>
      <c r="FEY18" s="316"/>
      <c r="FEZ18" s="316"/>
      <c r="FFA18" s="316"/>
      <c r="FFB18" s="316"/>
      <c r="FFC18" s="316"/>
      <c r="FFD18" s="316"/>
      <c r="FFE18" s="316"/>
      <c r="FFF18" s="316"/>
      <c r="FFG18" s="316"/>
      <c r="FFH18" s="316"/>
      <c r="FFI18" s="316"/>
      <c r="FFJ18" s="316"/>
      <c r="FFK18" s="316"/>
      <c r="FFL18" s="316"/>
      <c r="FFM18" s="316"/>
      <c r="FFN18" s="316"/>
      <c r="FFO18" s="316"/>
      <c r="FFP18" s="316"/>
      <c r="FFQ18" s="316"/>
      <c r="FFR18" s="316"/>
      <c r="FFS18" s="316"/>
      <c r="FFT18" s="316"/>
      <c r="FFU18" s="316"/>
      <c r="FFV18" s="316"/>
      <c r="FFW18" s="316"/>
      <c r="FFX18" s="316"/>
      <c r="FFY18" s="316"/>
      <c r="FFZ18" s="316"/>
      <c r="FGA18" s="316"/>
      <c r="FGB18" s="316"/>
      <c r="FGC18" s="316"/>
      <c r="FGD18" s="316"/>
      <c r="FGE18" s="316"/>
      <c r="FGF18" s="316"/>
      <c r="FGG18" s="316"/>
      <c r="FGH18" s="316"/>
      <c r="FGI18" s="316"/>
      <c r="FGJ18" s="316"/>
      <c r="FGK18" s="316"/>
      <c r="FGL18" s="316"/>
      <c r="FGM18" s="316"/>
      <c r="FGN18" s="316"/>
      <c r="FGO18" s="316"/>
      <c r="FGP18" s="316"/>
      <c r="FGQ18" s="316"/>
      <c r="FGR18" s="316"/>
      <c r="FGS18" s="316"/>
      <c r="FGT18" s="316"/>
      <c r="FGU18" s="316"/>
      <c r="FGV18" s="316"/>
      <c r="FGW18" s="316"/>
      <c r="FGX18" s="316"/>
      <c r="FGY18" s="316"/>
      <c r="FGZ18" s="316"/>
      <c r="FHA18" s="316"/>
      <c r="FHB18" s="316"/>
      <c r="FHC18" s="316"/>
      <c r="FHD18" s="316"/>
      <c r="FHE18" s="316"/>
      <c r="FHF18" s="316"/>
      <c r="FHG18" s="316"/>
      <c r="FHH18" s="316"/>
      <c r="FHI18" s="316"/>
      <c r="FHJ18" s="316"/>
      <c r="FHK18" s="316"/>
      <c r="FHL18" s="316"/>
      <c r="FHM18" s="316"/>
      <c r="FHN18" s="316"/>
      <c r="FHO18" s="316"/>
      <c r="FHP18" s="316"/>
      <c r="FHQ18" s="316"/>
      <c r="FHR18" s="316"/>
      <c r="FHS18" s="316"/>
      <c r="FHT18" s="316"/>
      <c r="FHU18" s="316"/>
      <c r="FHV18" s="316"/>
      <c r="FHW18" s="316"/>
      <c r="FHX18" s="316"/>
      <c r="FHY18" s="316"/>
      <c r="FHZ18" s="316"/>
      <c r="FIA18" s="316"/>
      <c r="FIB18" s="316"/>
      <c r="FIC18" s="316"/>
      <c r="FID18" s="316"/>
      <c r="FIE18" s="316"/>
      <c r="FIF18" s="316"/>
      <c r="FIG18" s="316"/>
      <c r="FIH18" s="316"/>
      <c r="FII18" s="316"/>
      <c r="FIJ18" s="316"/>
      <c r="FIK18" s="316"/>
      <c r="FIL18" s="316"/>
      <c r="FIM18" s="316"/>
      <c r="FIN18" s="316"/>
      <c r="FIO18" s="316"/>
      <c r="FIP18" s="316"/>
      <c r="FIQ18" s="316"/>
      <c r="FIR18" s="316"/>
      <c r="FIS18" s="316"/>
      <c r="FIT18" s="316"/>
      <c r="FIU18" s="316"/>
      <c r="FIV18" s="316"/>
      <c r="FIW18" s="316"/>
      <c r="FIX18" s="316"/>
      <c r="FIY18" s="316"/>
      <c r="FIZ18" s="316"/>
      <c r="FJA18" s="316"/>
      <c r="FJB18" s="316"/>
      <c r="FJC18" s="316"/>
      <c r="FJD18" s="316"/>
      <c r="FJE18" s="316"/>
      <c r="FJF18" s="316"/>
      <c r="FJG18" s="316"/>
      <c r="FJH18" s="316"/>
      <c r="FJI18" s="316"/>
      <c r="FJJ18" s="316"/>
      <c r="FJK18" s="316"/>
      <c r="FJL18" s="316"/>
      <c r="FJM18" s="316"/>
      <c r="FJN18" s="316"/>
      <c r="FJO18" s="316"/>
      <c r="FJP18" s="316"/>
      <c r="FJQ18" s="316"/>
      <c r="FJR18" s="316"/>
      <c r="FJS18" s="316"/>
      <c r="FJT18" s="316"/>
      <c r="FJU18" s="316"/>
      <c r="FJV18" s="316"/>
      <c r="FJW18" s="316"/>
      <c r="FJX18" s="316"/>
      <c r="FJY18" s="316"/>
      <c r="FJZ18" s="316"/>
      <c r="FKA18" s="316"/>
      <c r="FKB18" s="316"/>
      <c r="FKC18" s="316"/>
      <c r="FKD18" s="316"/>
      <c r="FKE18" s="316"/>
      <c r="FKF18" s="316"/>
      <c r="FKG18" s="316"/>
      <c r="FKH18" s="316"/>
      <c r="FKI18" s="316"/>
      <c r="FKJ18" s="316"/>
      <c r="FKK18" s="316"/>
      <c r="FKL18" s="316"/>
      <c r="FKM18" s="316"/>
      <c r="FKN18" s="316"/>
      <c r="FKO18" s="316"/>
      <c r="FKP18" s="316"/>
      <c r="FKQ18" s="316"/>
      <c r="FKR18" s="316"/>
      <c r="FKS18" s="316"/>
      <c r="FKT18" s="316"/>
      <c r="FKU18" s="316"/>
      <c r="FKV18" s="316"/>
      <c r="FKW18" s="316"/>
      <c r="FKX18" s="316"/>
      <c r="FKY18" s="316"/>
      <c r="FKZ18" s="316"/>
      <c r="FLA18" s="316"/>
      <c r="FLB18" s="316"/>
      <c r="FLC18" s="316"/>
      <c r="FLD18" s="316"/>
      <c r="FLE18" s="316"/>
      <c r="FLF18" s="316"/>
      <c r="FLG18" s="316"/>
      <c r="FLH18" s="316"/>
      <c r="FLI18" s="316"/>
      <c r="FLJ18" s="316"/>
      <c r="FLK18" s="316"/>
      <c r="FLL18" s="316"/>
      <c r="FLM18" s="316"/>
      <c r="FLN18" s="316"/>
      <c r="FLO18" s="316"/>
      <c r="FLP18" s="316"/>
      <c r="FLQ18" s="316"/>
      <c r="FLR18" s="316"/>
      <c r="FLS18" s="316"/>
      <c r="FLT18" s="316"/>
      <c r="FLU18" s="316"/>
      <c r="FLV18" s="316"/>
      <c r="FLW18" s="316"/>
      <c r="FLX18" s="316"/>
      <c r="FLY18" s="316"/>
      <c r="FLZ18" s="316"/>
      <c r="FMA18" s="316"/>
      <c r="FMB18" s="316"/>
      <c r="FMC18" s="316"/>
      <c r="FMD18" s="316"/>
      <c r="FME18" s="316"/>
      <c r="FMF18" s="316"/>
      <c r="FMG18" s="316"/>
      <c r="FMH18" s="316"/>
      <c r="FMI18" s="316"/>
      <c r="FMJ18" s="316"/>
      <c r="FMK18" s="316"/>
      <c r="FML18" s="316"/>
      <c r="FMM18" s="316"/>
      <c r="FMN18" s="316"/>
      <c r="FMO18" s="316"/>
      <c r="FMP18" s="316"/>
      <c r="FMQ18" s="316"/>
      <c r="FMR18" s="316"/>
      <c r="FMS18" s="316"/>
      <c r="FMT18" s="316"/>
      <c r="FMU18" s="316"/>
      <c r="FMV18" s="316"/>
      <c r="FMW18" s="316"/>
      <c r="FMX18" s="316"/>
      <c r="FMY18" s="316"/>
      <c r="FMZ18" s="316"/>
      <c r="FNA18" s="316"/>
      <c r="FNB18" s="316"/>
      <c r="FNC18" s="316"/>
      <c r="FND18" s="316"/>
      <c r="FNE18" s="316"/>
      <c r="FNF18" s="316"/>
      <c r="FNG18" s="316"/>
      <c r="FNH18" s="316"/>
      <c r="FNI18" s="316"/>
      <c r="FNJ18" s="316"/>
      <c r="FNK18" s="316"/>
      <c r="FNL18" s="316"/>
      <c r="FNM18" s="316"/>
      <c r="FNN18" s="316"/>
      <c r="FNO18" s="316"/>
      <c r="FNP18" s="316"/>
      <c r="FNQ18" s="316"/>
      <c r="FNR18" s="316"/>
      <c r="FNS18" s="316"/>
      <c r="FNT18" s="316"/>
      <c r="FNU18" s="316"/>
      <c r="FNV18" s="316"/>
      <c r="FNW18" s="316"/>
      <c r="FNX18" s="316"/>
      <c r="FNY18" s="316"/>
      <c r="FNZ18" s="316"/>
      <c r="FOA18" s="316"/>
      <c r="FOB18" s="316"/>
      <c r="FOC18" s="316"/>
      <c r="FOD18" s="316"/>
      <c r="FOE18" s="316"/>
      <c r="FOF18" s="316"/>
      <c r="FOG18" s="316"/>
      <c r="FOH18" s="316"/>
      <c r="FOI18" s="316"/>
      <c r="FOJ18" s="316"/>
      <c r="FOK18" s="316"/>
      <c r="FOL18" s="316"/>
      <c r="FOM18" s="316"/>
      <c r="FON18" s="316"/>
      <c r="FOO18" s="316"/>
      <c r="FOP18" s="316"/>
      <c r="FOQ18" s="316"/>
      <c r="FOR18" s="316"/>
      <c r="FOS18" s="316"/>
      <c r="FOT18" s="316"/>
      <c r="FOU18" s="316"/>
      <c r="FOV18" s="316"/>
      <c r="FOW18" s="316"/>
      <c r="FOX18" s="316"/>
      <c r="FOY18" s="316"/>
      <c r="FOZ18" s="316"/>
      <c r="FPA18" s="316"/>
      <c r="FPB18" s="316"/>
      <c r="FPC18" s="316"/>
      <c r="FPD18" s="316"/>
      <c r="FPE18" s="316"/>
      <c r="FPF18" s="316"/>
      <c r="FPG18" s="316"/>
      <c r="FPH18" s="316"/>
      <c r="FPI18" s="316"/>
      <c r="FPJ18" s="316"/>
      <c r="FPK18" s="316"/>
      <c r="FPL18" s="316"/>
      <c r="FPM18" s="316"/>
      <c r="FPN18" s="316"/>
      <c r="FPO18" s="316"/>
      <c r="FPP18" s="316"/>
      <c r="FPQ18" s="316"/>
      <c r="FPR18" s="316"/>
      <c r="FPS18" s="316"/>
      <c r="FPT18" s="316"/>
      <c r="FPU18" s="316"/>
      <c r="FPV18" s="316"/>
      <c r="FPW18" s="316"/>
      <c r="FPX18" s="316"/>
      <c r="FPY18" s="316"/>
      <c r="FPZ18" s="316"/>
      <c r="FQA18" s="316"/>
      <c r="FQB18" s="316"/>
      <c r="FQC18" s="316"/>
      <c r="FQD18" s="316"/>
      <c r="FQE18" s="316"/>
      <c r="FQF18" s="316"/>
      <c r="FQG18" s="316"/>
      <c r="FQH18" s="316"/>
      <c r="FQI18" s="316"/>
      <c r="FQJ18" s="316"/>
      <c r="FQK18" s="316"/>
      <c r="FQL18" s="316"/>
      <c r="FQM18" s="316"/>
      <c r="FQN18" s="316"/>
      <c r="FQO18" s="316"/>
      <c r="FQP18" s="316"/>
      <c r="FQQ18" s="316"/>
      <c r="FQR18" s="316"/>
      <c r="FQS18" s="316"/>
      <c r="FQT18" s="316"/>
      <c r="FQU18" s="316"/>
      <c r="FQV18" s="316"/>
      <c r="FQW18" s="316"/>
      <c r="FQX18" s="316"/>
      <c r="FQY18" s="316"/>
      <c r="FQZ18" s="316"/>
      <c r="FRA18" s="316"/>
      <c r="FRB18" s="316"/>
      <c r="FRC18" s="316"/>
      <c r="FRD18" s="316"/>
      <c r="FRE18" s="316"/>
      <c r="FRF18" s="316"/>
      <c r="FRG18" s="316"/>
      <c r="FRH18" s="316"/>
      <c r="FRI18" s="316"/>
      <c r="FRJ18" s="316"/>
      <c r="FRK18" s="316"/>
      <c r="FRL18" s="316"/>
      <c r="FRM18" s="316"/>
      <c r="FRN18" s="316"/>
      <c r="FRO18" s="316"/>
      <c r="FRP18" s="316"/>
      <c r="FRQ18" s="316"/>
      <c r="FRR18" s="316"/>
      <c r="FRS18" s="316"/>
      <c r="FRT18" s="316"/>
      <c r="FRU18" s="316"/>
      <c r="FRV18" s="316"/>
      <c r="FRW18" s="316"/>
      <c r="FRX18" s="316"/>
      <c r="FRY18" s="316"/>
      <c r="FRZ18" s="316"/>
      <c r="FSA18" s="316"/>
      <c r="FSB18" s="316"/>
      <c r="FSC18" s="316"/>
      <c r="FSD18" s="316"/>
      <c r="FSE18" s="316"/>
      <c r="FSF18" s="316"/>
      <c r="FSG18" s="316"/>
      <c r="FSH18" s="316"/>
      <c r="FSI18" s="316"/>
      <c r="FSJ18" s="316"/>
      <c r="FSK18" s="316"/>
      <c r="FSL18" s="316"/>
      <c r="FSM18" s="316"/>
      <c r="FSN18" s="316"/>
      <c r="FSO18" s="316"/>
      <c r="FSP18" s="316"/>
      <c r="FSQ18" s="316"/>
      <c r="FSR18" s="316"/>
      <c r="FSS18" s="316"/>
      <c r="FST18" s="316"/>
      <c r="FSU18" s="316"/>
      <c r="FSV18" s="316"/>
      <c r="FSW18" s="316"/>
      <c r="FSX18" s="316"/>
      <c r="FSY18" s="316"/>
      <c r="FSZ18" s="316"/>
      <c r="FTA18" s="316"/>
      <c r="FTB18" s="316"/>
      <c r="FTC18" s="316"/>
      <c r="FTD18" s="316"/>
      <c r="FTE18" s="316"/>
      <c r="FTF18" s="316"/>
      <c r="FTG18" s="316"/>
      <c r="FTH18" s="316"/>
      <c r="FTI18" s="316"/>
      <c r="FTJ18" s="316"/>
      <c r="FTK18" s="316"/>
      <c r="FTL18" s="316"/>
      <c r="FTM18" s="316"/>
      <c r="FTN18" s="316"/>
      <c r="FTO18" s="316"/>
      <c r="FTP18" s="316"/>
      <c r="FTQ18" s="316"/>
      <c r="FTR18" s="316"/>
      <c r="FTS18" s="316"/>
      <c r="FTT18" s="316"/>
      <c r="FTU18" s="316"/>
      <c r="FTV18" s="316"/>
      <c r="FTW18" s="316"/>
      <c r="FTX18" s="316"/>
      <c r="FTY18" s="316"/>
      <c r="FTZ18" s="316"/>
      <c r="FUA18" s="316"/>
      <c r="FUB18" s="316"/>
      <c r="FUC18" s="316"/>
      <c r="FUD18" s="316"/>
      <c r="FUE18" s="316"/>
      <c r="FUF18" s="316"/>
      <c r="FUG18" s="316"/>
      <c r="FUH18" s="316"/>
      <c r="FUI18" s="316"/>
      <c r="FUJ18" s="316"/>
      <c r="FUK18" s="316"/>
      <c r="FUL18" s="316"/>
      <c r="FUM18" s="316"/>
      <c r="FUN18" s="316"/>
      <c r="FUO18" s="316"/>
      <c r="FUP18" s="316"/>
      <c r="FUQ18" s="316"/>
      <c r="FUR18" s="316"/>
      <c r="FUS18" s="316"/>
      <c r="FUT18" s="316"/>
      <c r="FUU18" s="316"/>
      <c r="FUV18" s="316"/>
      <c r="FUW18" s="316"/>
      <c r="FUX18" s="316"/>
      <c r="FUY18" s="316"/>
      <c r="FUZ18" s="316"/>
      <c r="FVA18" s="316"/>
      <c r="FVB18" s="316"/>
      <c r="FVC18" s="316"/>
      <c r="FVD18" s="316"/>
      <c r="FVE18" s="316"/>
      <c r="FVF18" s="316"/>
      <c r="FVG18" s="316"/>
      <c r="FVH18" s="316"/>
      <c r="FVI18" s="316"/>
      <c r="FVJ18" s="316"/>
      <c r="FVK18" s="316"/>
      <c r="FVL18" s="316"/>
      <c r="FVM18" s="316"/>
      <c r="FVN18" s="316"/>
      <c r="FVO18" s="316"/>
      <c r="FVP18" s="316"/>
      <c r="FVQ18" s="316"/>
      <c r="FVR18" s="316"/>
      <c r="FVS18" s="316"/>
      <c r="FVT18" s="316"/>
      <c r="FVU18" s="316"/>
      <c r="FVV18" s="316"/>
      <c r="FVW18" s="316"/>
      <c r="FVX18" s="316"/>
      <c r="FVY18" s="316"/>
      <c r="FVZ18" s="316"/>
      <c r="FWA18" s="316"/>
      <c r="FWB18" s="316"/>
      <c r="FWC18" s="316"/>
      <c r="FWD18" s="316"/>
      <c r="FWE18" s="316"/>
      <c r="FWF18" s="316"/>
      <c r="FWG18" s="316"/>
      <c r="FWH18" s="316"/>
      <c r="FWI18" s="316"/>
      <c r="FWJ18" s="316"/>
      <c r="FWK18" s="316"/>
      <c r="FWL18" s="316"/>
      <c r="FWM18" s="316"/>
      <c r="FWN18" s="316"/>
      <c r="FWO18" s="316"/>
      <c r="FWP18" s="316"/>
      <c r="FWQ18" s="316"/>
      <c r="FWR18" s="316"/>
      <c r="FWS18" s="316"/>
      <c r="FWT18" s="316"/>
      <c r="FWU18" s="316"/>
      <c r="FWV18" s="316"/>
      <c r="FWW18" s="316"/>
      <c r="FWX18" s="316"/>
      <c r="FWY18" s="316"/>
      <c r="FWZ18" s="316"/>
      <c r="FXA18" s="316"/>
      <c r="FXB18" s="316"/>
      <c r="FXC18" s="316"/>
      <c r="FXD18" s="316"/>
      <c r="FXE18" s="316"/>
      <c r="FXF18" s="316"/>
      <c r="FXG18" s="316"/>
      <c r="FXH18" s="316"/>
      <c r="FXI18" s="316"/>
      <c r="FXJ18" s="316"/>
      <c r="FXK18" s="316"/>
      <c r="FXL18" s="316"/>
      <c r="FXM18" s="316"/>
      <c r="FXN18" s="316"/>
      <c r="FXO18" s="316"/>
      <c r="FXP18" s="316"/>
      <c r="FXQ18" s="316"/>
      <c r="FXR18" s="316"/>
      <c r="FXS18" s="316"/>
      <c r="FXT18" s="316"/>
      <c r="FXU18" s="316"/>
      <c r="FXV18" s="316"/>
      <c r="FXW18" s="316"/>
      <c r="FXX18" s="316"/>
      <c r="FXY18" s="316"/>
      <c r="FXZ18" s="316"/>
      <c r="FYA18" s="316"/>
      <c r="FYB18" s="316"/>
      <c r="FYC18" s="316"/>
      <c r="FYD18" s="316"/>
      <c r="FYE18" s="316"/>
      <c r="FYF18" s="316"/>
      <c r="FYG18" s="316"/>
      <c r="FYH18" s="316"/>
      <c r="FYI18" s="316"/>
      <c r="FYJ18" s="316"/>
      <c r="FYK18" s="316"/>
      <c r="FYL18" s="316"/>
      <c r="FYM18" s="316"/>
      <c r="FYN18" s="316"/>
      <c r="FYO18" s="316"/>
      <c r="FYP18" s="316"/>
      <c r="FYQ18" s="316"/>
      <c r="FYR18" s="316"/>
      <c r="FYS18" s="316"/>
      <c r="FYT18" s="316"/>
      <c r="FYU18" s="316"/>
      <c r="FYV18" s="316"/>
      <c r="FYW18" s="316"/>
      <c r="FYX18" s="316"/>
      <c r="FYY18" s="316"/>
      <c r="FYZ18" s="316"/>
      <c r="FZA18" s="316"/>
      <c r="FZB18" s="316"/>
      <c r="FZC18" s="316"/>
      <c r="FZD18" s="316"/>
      <c r="FZE18" s="316"/>
      <c r="FZF18" s="316"/>
      <c r="FZG18" s="316"/>
      <c r="FZH18" s="316"/>
      <c r="FZI18" s="316"/>
      <c r="FZJ18" s="316"/>
      <c r="FZK18" s="316"/>
      <c r="FZL18" s="316"/>
      <c r="FZM18" s="316"/>
      <c r="FZN18" s="316"/>
      <c r="FZO18" s="316"/>
      <c r="FZP18" s="316"/>
      <c r="FZQ18" s="316"/>
      <c r="FZR18" s="316"/>
      <c r="FZS18" s="316"/>
      <c r="FZT18" s="316"/>
      <c r="FZU18" s="316"/>
      <c r="FZV18" s="316"/>
      <c r="FZW18" s="316"/>
      <c r="FZX18" s="316"/>
      <c r="FZY18" s="316"/>
      <c r="FZZ18" s="316"/>
      <c r="GAA18" s="316"/>
      <c r="GAB18" s="316"/>
      <c r="GAC18" s="316"/>
      <c r="GAD18" s="316"/>
      <c r="GAE18" s="316"/>
      <c r="GAF18" s="316"/>
      <c r="GAG18" s="316"/>
      <c r="GAH18" s="316"/>
      <c r="GAI18" s="316"/>
      <c r="GAJ18" s="316"/>
      <c r="GAK18" s="316"/>
      <c r="GAL18" s="316"/>
      <c r="GAM18" s="316"/>
      <c r="GAN18" s="316"/>
      <c r="GAO18" s="316"/>
      <c r="GAP18" s="316"/>
      <c r="GAQ18" s="316"/>
      <c r="GAR18" s="316"/>
      <c r="GAS18" s="316"/>
      <c r="GAT18" s="316"/>
      <c r="GAU18" s="316"/>
      <c r="GAV18" s="316"/>
      <c r="GAW18" s="316"/>
      <c r="GAX18" s="316"/>
      <c r="GAY18" s="316"/>
      <c r="GAZ18" s="316"/>
      <c r="GBA18" s="316"/>
      <c r="GBB18" s="316"/>
      <c r="GBC18" s="316"/>
      <c r="GBD18" s="316"/>
      <c r="GBE18" s="316"/>
      <c r="GBF18" s="316"/>
      <c r="GBG18" s="316"/>
      <c r="GBH18" s="316"/>
      <c r="GBI18" s="316"/>
      <c r="GBJ18" s="316"/>
      <c r="GBK18" s="316"/>
      <c r="GBL18" s="316"/>
      <c r="GBM18" s="316"/>
      <c r="GBN18" s="316"/>
      <c r="GBO18" s="316"/>
      <c r="GBP18" s="316"/>
      <c r="GBQ18" s="316"/>
      <c r="GBR18" s="316"/>
      <c r="GBS18" s="316"/>
      <c r="GBT18" s="316"/>
      <c r="GBU18" s="316"/>
      <c r="GBV18" s="316"/>
      <c r="GBW18" s="316"/>
      <c r="GBX18" s="316"/>
      <c r="GBY18" s="316"/>
      <c r="GBZ18" s="316"/>
      <c r="GCA18" s="316"/>
      <c r="GCB18" s="316"/>
      <c r="GCC18" s="316"/>
      <c r="GCD18" s="316"/>
      <c r="GCE18" s="316"/>
      <c r="GCF18" s="316"/>
      <c r="GCG18" s="316"/>
      <c r="GCH18" s="316"/>
      <c r="GCI18" s="316"/>
      <c r="GCJ18" s="316"/>
      <c r="GCK18" s="316"/>
      <c r="GCL18" s="316"/>
      <c r="GCM18" s="316"/>
      <c r="GCN18" s="316"/>
      <c r="GCO18" s="316"/>
      <c r="GCP18" s="316"/>
      <c r="GCQ18" s="316"/>
      <c r="GCR18" s="316"/>
      <c r="GCS18" s="316"/>
      <c r="GCT18" s="316"/>
      <c r="GCU18" s="316"/>
      <c r="GCV18" s="316"/>
      <c r="GCW18" s="316"/>
      <c r="GCX18" s="316"/>
      <c r="GCY18" s="316"/>
      <c r="GCZ18" s="316"/>
      <c r="GDA18" s="316"/>
      <c r="GDB18" s="316"/>
      <c r="GDC18" s="316"/>
      <c r="GDD18" s="316"/>
      <c r="GDE18" s="316"/>
      <c r="GDF18" s="316"/>
      <c r="GDG18" s="316"/>
      <c r="GDH18" s="316"/>
      <c r="GDI18" s="316"/>
      <c r="GDJ18" s="316"/>
      <c r="GDK18" s="316"/>
      <c r="GDL18" s="316"/>
      <c r="GDM18" s="316"/>
      <c r="GDN18" s="316"/>
      <c r="GDO18" s="316"/>
      <c r="GDP18" s="316"/>
      <c r="GDQ18" s="316"/>
      <c r="GDR18" s="316"/>
      <c r="GDS18" s="316"/>
      <c r="GDT18" s="316"/>
      <c r="GDU18" s="316"/>
      <c r="GDV18" s="316"/>
      <c r="GDW18" s="316"/>
      <c r="GDX18" s="316"/>
      <c r="GDY18" s="316"/>
      <c r="GDZ18" s="316"/>
      <c r="GEA18" s="316"/>
      <c r="GEB18" s="316"/>
      <c r="GEC18" s="316"/>
      <c r="GED18" s="316"/>
      <c r="GEE18" s="316"/>
      <c r="GEF18" s="316"/>
      <c r="GEG18" s="316"/>
      <c r="GEH18" s="316"/>
      <c r="GEI18" s="316"/>
      <c r="GEJ18" s="316"/>
      <c r="GEK18" s="316"/>
      <c r="GEL18" s="316"/>
      <c r="GEM18" s="316"/>
      <c r="GEN18" s="316"/>
      <c r="GEO18" s="316"/>
      <c r="GEP18" s="316"/>
      <c r="GEQ18" s="316"/>
      <c r="GER18" s="316"/>
      <c r="GES18" s="316"/>
      <c r="GET18" s="316"/>
      <c r="GEU18" s="316"/>
      <c r="GEV18" s="316"/>
      <c r="GEW18" s="316"/>
      <c r="GEX18" s="316"/>
      <c r="GEY18" s="316"/>
      <c r="GEZ18" s="316"/>
      <c r="GFA18" s="316"/>
      <c r="GFB18" s="316"/>
      <c r="GFC18" s="316"/>
      <c r="GFD18" s="316"/>
      <c r="GFE18" s="316"/>
      <c r="GFF18" s="316"/>
      <c r="GFG18" s="316"/>
      <c r="GFH18" s="316"/>
      <c r="GFI18" s="316"/>
      <c r="GFJ18" s="316"/>
      <c r="GFK18" s="316"/>
      <c r="GFL18" s="316"/>
      <c r="GFM18" s="316"/>
      <c r="GFN18" s="316"/>
      <c r="GFO18" s="316"/>
      <c r="GFP18" s="316"/>
      <c r="GFQ18" s="316"/>
      <c r="GFR18" s="316"/>
      <c r="GFS18" s="316"/>
      <c r="GFT18" s="316"/>
      <c r="GFU18" s="316"/>
      <c r="GFV18" s="316"/>
      <c r="GFW18" s="316"/>
      <c r="GFX18" s="316"/>
      <c r="GFY18" s="316"/>
      <c r="GFZ18" s="316"/>
      <c r="GGA18" s="316"/>
      <c r="GGB18" s="316"/>
      <c r="GGC18" s="316"/>
      <c r="GGD18" s="316"/>
      <c r="GGE18" s="316"/>
      <c r="GGF18" s="316"/>
      <c r="GGG18" s="316"/>
      <c r="GGH18" s="316"/>
      <c r="GGI18" s="316"/>
      <c r="GGJ18" s="316"/>
      <c r="GGK18" s="316"/>
      <c r="GGL18" s="316"/>
      <c r="GGM18" s="316"/>
      <c r="GGN18" s="316"/>
      <c r="GGO18" s="316"/>
      <c r="GGP18" s="316"/>
      <c r="GGQ18" s="316"/>
      <c r="GGR18" s="316"/>
      <c r="GGS18" s="316"/>
      <c r="GGT18" s="316"/>
      <c r="GGU18" s="316"/>
      <c r="GGV18" s="316"/>
      <c r="GGW18" s="316"/>
      <c r="GGX18" s="316"/>
      <c r="GGY18" s="316"/>
      <c r="GGZ18" s="316"/>
      <c r="GHA18" s="316"/>
      <c r="GHB18" s="316"/>
      <c r="GHC18" s="316"/>
      <c r="GHD18" s="316"/>
      <c r="GHE18" s="316"/>
      <c r="GHF18" s="316"/>
      <c r="GHG18" s="316"/>
      <c r="GHH18" s="316"/>
      <c r="GHI18" s="316"/>
      <c r="GHJ18" s="316"/>
      <c r="GHK18" s="316"/>
      <c r="GHL18" s="316"/>
      <c r="GHM18" s="316"/>
      <c r="GHN18" s="316"/>
      <c r="GHO18" s="316"/>
      <c r="GHP18" s="316"/>
      <c r="GHQ18" s="316"/>
      <c r="GHR18" s="316"/>
      <c r="GHS18" s="316"/>
      <c r="GHT18" s="316"/>
      <c r="GHU18" s="316"/>
      <c r="GHV18" s="316"/>
      <c r="GHW18" s="316"/>
      <c r="GHX18" s="316"/>
      <c r="GHY18" s="316"/>
      <c r="GHZ18" s="316"/>
      <c r="GIA18" s="316"/>
      <c r="GIB18" s="316"/>
      <c r="GIC18" s="316"/>
      <c r="GID18" s="316"/>
      <c r="GIE18" s="316"/>
      <c r="GIF18" s="316"/>
      <c r="GIG18" s="316"/>
      <c r="GIH18" s="316"/>
      <c r="GII18" s="316"/>
      <c r="GIJ18" s="316"/>
      <c r="GIK18" s="316"/>
      <c r="GIL18" s="316"/>
      <c r="GIM18" s="316"/>
      <c r="GIN18" s="316"/>
      <c r="GIO18" s="316"/>
      <c r="GIP18" s="316"/>
      <c r="GIQ18" s="316"/>
      <c r="GIR18" s="316"/>
      <c r="GIS18" s="316"/>
      <c r="GIT18" s="316"/>
      <c r="GIU18" s="316"/>
      <c r="GIV18" s="316"/>
      <c r="GIW18" s="316"/>
      <c r="GIX18" s="316"/>
      <c r="GIY18" s="316"/>
      <c r="GIZ18" s="316"/>
      <c r="GJA18" s="316"/>
      <c r="GJB18" s="316"/>
      <c r="GJC18" s="316"/>
      <c r="GJD18" s="316"/>
      <c r="GJE18" s="316"/>
      <c r="GJF18" s="316"/>
      <c r="GJG18" s="316"/>
      <c r="GJH18" s="316"/>
      <c r="GJI18" s="316"/>
      <c r="GJJ18" s="316"/>
      <c r="GJK18" s="316"/>
      <c r="GJL18" s="316"/>
      <c r="GJM18" s="316"/>
      <c r="GJN18" s="316"/>
      <c r="GJO18" s="316"/>
      <c r="GJP18" s="316"/>
      <c r="GJQ18" s="316"/>
      <c r="GJR18" s="316"/>
      <c r="GJS18" s="316"/>
      <c r="GJT18" s="316"/>
      <c r="GJU18" s="316"/>
      <c r="GJV18" s="316"/>
      <c r="GJW18" s="316"/>
      <c r="GJX18" s="316"/>
      <c r="GJY18" s="316"/>
      <c r="GJZ18" s="316"/>
      <c r="GKA18" s="316"/>
      <c r="GKB18" s="316"/>
      <c r="GKC18" s="316"/>
      <c r="GKD18" s="316"/>
      <c r="GKE18" s="316"/>
      <c r="GKF18" s="316"/>
      <c r="GKG18" s="316"/>
      <c r="GKH18" s="316"/>
      <c r="GKI18" s="316"/>
      <c r="GKJ18" s="316"/>
      <c r="GKK18" s="316"/>
      <c r="GKL18" s="316"/>
      <c r="GKM18" s="316"/>
      <c r="GKN18" s="316"/>
      <c r="GKO18" s="316"/>
      <c r="GKP18" s="316"/>
      <c r="GKQ18" s="316"/>
      <c r="GKR18" s="316"/>
      <c r="GKS18" s="316"/>
      <c r="GKT18" s="316"/>
      <c r="GKU18" s="316"/>
      <c r="GKV18" s="316"/>
      <c r="GKW18" s="316"/>
      <c r="GKX18" s="316"/>
      <c r="GKY18" s="316"/>
      <c r="GKZ18" s="316"/>
      <c r="GLA18" s="316"/>
      <c r="GLB18" s="316"/>
      <c r="GLC18" s="316"/>
      <c r="GLD18" s="316"/>
      <c r="GLE18" s="316"/>
      <c r="GLF18" s="316"/>
      <c r="GLG18" s="316"/>
      <c r="GLH18" s="316"/>
      <c r="GLI18" s="316"/>
      <c r="GLJ18" s="316"/>
      <c r="GLK18" s="316"/>
      <c r="GLL18" s="316"/>
      <c r="GLM18" s="316"/>
      <c r="GLN18" s="316"/>
      <c r="GLO18" s="316"/>
      <c r="GLP18" s="316"/>
      <c r="GLQ18" s="316"/>
      <c r="GLR18" s="316"/>
      <c r="GLS18" s="316"/>
      <c r="GLT18" s="316"/>
      <c r="GLU18" s="316"/>
      <c r="GLV18" s="316"/>
      <c r="GLW18" s="316"/>
      <c r="GLX18" s="316"/>
      <c r="GLY18" s="316"/>
      <c r="GLZ18" s="316"/>
      <c r="GMA18" s="316"/>
      <c r="GMB18" s="316"/>
      <c r="GMC18" s="316"/>
      <c r="GMD18" s="316"/>
      <c r="GME18" s="316"/>
      <c r="GMF18" s="316"/>
      <c r="GMG18" s="316"/>
      <c r="GMH18" s="316"/>
      <c r="GMI18" s="316"/>
      <c r="GMJ18" s="316"/>
      <c r="GMK18" s="316"/>
      <c r="GML18" s="316"/>
      <c r="GMM18" s="316"/>
      <c r="GMN18" s="316"/>
      <c r="GMO18" s="316"/>
      <c r="GMP18" s="316"/>
      <c r="GMQ18" s="316"/>
      <c r="GMR18" s="316"/>
      <c r="GMS18" s="316"/>
      <c r="GMT18" s="316"/>
      <c r="GMU18" s="316"/>
      <c r="GMV18" s="316"/>
      <c r="GMW18" s="316"/>
      <c r="GMX18" s="316"/>
      <c r="GMY18" s="316"/>
      <c r="GMZ18" s="316"/>
      <c r="GNA18" s="316"/>
      <c r="GNB18" s="316"/>
      <c r="GNC18" s="316"/>
      <c r="GND18" s="316"/>
      <c r="GNE18" s="316"/>
      <c r="GNF18" s="316"/>
      <c r="GNG18" s="316"/>
      <c r="GNH18" s="316"/>
      <c r="GNI18" s="316"/>
      <c r="GNJ18" s="316"/>
      <c r="GNK18" s="316"/>
      <c r="GNL18" s="316"/>
      <c r="GNM18" s="316"/>
      <c r="GNN18" s="316"/>
      <c r="GNO18" s="316"/>
      <c r="GNP18" s="316"/>
      <c r="GNQ18" s="316"/>
      <c r="GNR18" s="316"/>
      <c r="GNS18" s="316"/>
      <c r="GNT18" s="316"/>
      <c r="GNU18" s="316"/>
      <c r="GNV18" s="316"/>
      <c r="GNW18" s="316"/>
      <c r="GNX18" s="316"/>
      <c r="GNY18" s="316"/>
      <c r="GNZ18" s="316"/>
      <c r="GOA18" s="316"/>
      <c r="GOB18" s="316"/>
      <c r="GOC18" s="316"/>
      <c r="GOD18" s="316"/>
      <c r="GOE18" s="316"/>
      <c r="GOF18" s="316"/>
      <c r="GOG18" s="316"/>
      <c r="GOH18" s="316"/>
      <c r="GOI18" s="316"/>
      <c r="GOJ18" s="316"/>
      <c r="GOK18" s="316"/>
      <c r="GOL18" s="316"/>
      <c r="GOM18" s="316"/>
      <c r="GON18" s="316"/>
      <c r="GOO18" s="316"/>
      <c r="GOP18" s="316"/>
      <c r="GOQ18" s="316"/>
      <c r="GOR18" s="316"/>
      <c r="GOS18" s="316"/>
      <c r="GOT18" s="316"/>
      <c r="GOU18" s="316"/>
      <c r="GOV18" s="316"/>
      <c r="GOW18" s="316"/>
      <c r="GOX18" s="316"/>
      <c r="GOY18" s="316"/>
      <c r="GOZ18" s="316"/>
      <c r="GPA18" s="316"/>
      <c r="GPB18" s="316"/>
      <c r="GPC18" s="316"/>
      <c r="GPD18" s="316"/>
      <c r="GPE18" s="316"/>
      <c r="GPF18" s="316"/>
      <c r="GPG18" s="316"/>
      <c r="GPH18" s="316"/>
      <c r="GPI18" s="316"/>
      <c r="GPJ18" s="316"/>
      <c r="GPK18" s="316"/>
      <c r="GPL18" s="316"/>
      <c r="GPM18" s="316"/>
      <c r="GPN18" s="316"/>
      <c r="GPO18" s="316"/>
      <c r="GPP18" s="316"/>
      <c r="GPQ18" s="316"/>
      <c r="GPR18" s="316"/>
      <c r="GPS18" s="316"/>
      <c r="GPT18" s="316"/>
      <c r="GPU18" s="316"/>
      <c r="GPV18" s="316"/>
      <c r="GPW18" s="316"/>
      <c r="GPX18" s="316"/>
      <c r="GPY18" s="316"/>
      <c r="GPZ18" s="316"/>
      <c r="GQA18" s="316"/>
      <c r="GQB18" s="316"/>
      <c r="GQC18" s="316"/>
      <c r="GQD18" s="316"/>
      <c r="GQE18" s="316"/>
      <c r="GQF18" s="316"/>
      <c r="GQG18" s="316"/>
      <c r="GQH18" s="316"/>
      <c r="GQI18" s="316"/>
      <c r="GQJ18" s="316"/>
      <c r="GQK18" s="316"/>
      <c r="GQL18" s="316"/>
      <c r="GQM18" s="316"/>
      <c r="GQN18" s="316"/>
      <c r="GQO18" s="316"/>
      <c r="GQP18" s="316"/>
      <c r="GQQ18" s="316"/>
      <c r="GQR18" s="316"/>
      <c r="GQS18" s="316"/>
      <c r="GQT18" s="316"/>
      <c r="GQU18" s="316"/>
      <c r="GQV18" s="316"/>
      <c r="GQW18" s="316"/>
      <c r="GQX18" s="316"/>
      <c r="GQY18" s="316"/>
      <c r="GQZ18" s="316"/>
      <c r="GRA18" s="316"/>
      <c r="GRB18" s="316"/>
      <c r="GRC18" s="316"/>
      <c r="GRD18" s="316"/>
      <c r="GRE18" s="316"/>
      <c r="GRF18" s="316"/>
      <c r="GRG18" s="316"/>
      <c r="GRH18" s="316"/>
      <c r="GRI18" s="316"/>
      <c r="GRJ18" s="316"/>
      <c r="GRK18" s="316"/>
      <c r="GRL18" s="316"/>
      <c r="GRM18" s="316"/>
      <c r="GRN18" s="316"/>
      <c r="GRO18" s="316"/>
      <c r="GRP18" s="316"/>
      <c r="GRQ18" s="316"/>
      <c r="GRR18" s="316"/>
      <c r="GRS18" s="316"/>
      <c r="GRT18" s="316"/>
      <c r="GRU18" s="316"/>
      <c r="GRV18" s="316"/>
      <c r="GRW18" s="316"/>
      <c r="GRX18" s="316"/>
      <c r="GRY18" s="316"/>
      <c r="GRZ18" s="316"/>
      <c r="GSA18" s="316"/>
      <c r="GSB18" s="316"/>
      <c r="GSC18" s="316"/>
      <c r="GSD18" s="316"/>
      <c r="GSE18" s="316"/>
      <c r="GSF18" s="316"/>
      <c r="GSG18" s="316"/>
      <c r="GSH18" s="316"/>
      <c r="GSI18" s="316"/>
      <c r="GSJ18" s="316"/>
      <c r="GSK18" s="316"/>
      <c r="GSL18" s="316"/>
      <c r="GSM18" s="316"/>
      <c r="GSN18" s="316"/>
      <c r="GSO18" s="316"/>
      <c r="GSP18" s="316"/>
      <c r="GSQ18" s="316"/>
      <c r="GSR18" s="316"/>
      <c r="GSS18" s="316"/>
      <c r="GST18" s="316"/>
      <c r="GSU18" s="316"/>
      <c r="GSV18" s="316"/>
      <c r="GSW18" s="316"/>
      <c r="GSX18" s="316"/>
      <c r="GSY18" s="316"/>
      <c r="GSZ18" s="316"/>
      <c r="GTA18" s="316"/>
      <c r="GTB18" s="316"/>
      <c r="GTC18" s="316"/>
      <c r="GTD18" s="316"/>
      <c r="GTE18" s="316"/>
      <c r="GTF18" s="316"/>
      <c r="GTG18" s="316"/>
      <c r="GTH18" s="316"/>
      <c r="GTI18" s="316"/>
      <c r="GTJ18" s="316"/>
      <c r="GTK18" s="316"/>
      <c r="GTL18" s="316"/>
      <c r="GTM18" s="316"/>
      <c r="GTN18" s="316"/>
      <c r="GTO18" s="316"/>
      <c r="GTP18" s="316"/>
      <c r="GTQ18" s="316"/>
      <c r="GTR18" s="316"/>
      <c r="GTS18" s="316"/>
      <c r="GTT18" s="316"/>
      <c r="GTU18" s="316"/>
      <c r="GTV18" s="316"/>
      <c r="GTW18" s="316"/>
      <c r="GTX18" s="316"/>
      <c r="GTY18" s="316"/>
      <c r="GTZ18" s="316"/>
      <c r="GUA18" s="316"/>
      <c r="GUB18" s="316"/>
      <c r="GUC18" s="316"/>
      <c r="GUD18" s="316"/>
      <c r="GUE18" s="316"/>
      <c r="GUF18" s="316"/>
      <c r="GUG18" s="316"/>
      <c r="GUH18" s="316"/>
      <c r="GUI18" s="316"/>
      <c r="GUJ18" s="316"/>
      <c r="GUK18" s="316"/>
      <c r="GUL18" s="316"/>
      <c r="GUM18" s="316"/>
      <c r="GUN18" s="316"/>
      <c r="GUO18" s="316"/>
      <c r="GUP18" s="316"/>
      <c r="GUQ18" s="316"/>
      <c r="GUR18" s="316"/>
      <c r="GUS18" s="316"/>
      <c r="GUT18" s="316"/>
      <c r="GUU18" s="316"/>
      <c r="GUV18" s="316"/>
      <c r="GUW18" s="316"/>
      <c r="GUX18" s="316"/>
      <c r="GUY18" s="316"/>
      <c r="GUZ18" s="316"/>
      <c r="GVA18" s="316"/>
      <c r="GVB18" s="316"/>
      <c r="GVC18" s="316"/>
      <c r="GVD18" s="316"/>
      <c r="GVE18" s="316"/>
      <c r="GVF18" s="316"/>
      <c r="GVG18" s="316"/>
      <c r="GVH18" s="316"/>
      <c r="GVI18" s="316"/>
      <c r="GVJ18" s="316"/>
      <c r="GVK18" s="316"/>
      <c r="GVL18" s="316"/>
      <c r="GVM18" s="316"/>
      <c r="GVN18" s="316"/>
      <c r="GVO18" s="316"/>
      <c r="GVP18" s="316"/>
      <c r="GVQ18" s="316"/>
      <c r="GVR18" s="316"/>
      <c r="GVS18" s="316"/>
      <c r="GVT18" s="316"/>
      <c r="GVU18" s="316"/>
      <c r="GVV18" s="316"/>
      <c r="GVW18" s="316"/>
      <c r="GVX18" s="316"/>
      <c r="GVY18" s="316"/>
      <c r="GVZ18" s="316"/>
      <c r="GWA18" s="316"/>
      <c r="GWB18" s="316"/>
      <c r="GWC18" s="316"/>
      <c r="GWD18" s="316"/>
      <c r="GWE18" s="316"/>
      <c r="GWF18" s="316"/>
      <c r="GWG18" s="316"/>
      <c r="GWH18" s="316"/>
      <c r="GWI18" s="316"/>
      <c r="GWJ18" s="316"/>
      <c r="GWK18" s="316"/>
      <c r="GWL18" s="316"/>
      <c r="GWM18" s="316"/>
      <c r="GWN18" s="316"/>
      <c r="GWO18" s="316"/>
      <c r="GWP18" s="316"/>
      <c r="GWQ18" s="316"/>
      <c r="GWR18" s="316"/>
      <c r="GWS18" s="316"/>
      <c r="GWT18" s="316"/>
      <c r="GWU18" s="316"/>
      <c r="GWV18" s="316"/>
      <c r="GWW18" s="316"/>
      <c r="GWX18" s="316"/>
      <c r="GWY18" s="316"/>
      <c r="GWZ18" s="316"/>
      <c r="GXA18" s="316"/>
      <c r="GXB18" s="316"/>
      <c r="GXC18" s="316"/>
      <c r="GXD18" s="316"/>
      <c r="GXE18" s="316"/>
      <c r="GXF18" s="316"/>
      <c r="GXG18" s="316"/>
      <c r="GXH18" s="316"/>
      <c r="GXI18" s="316"/>
      <c r="GXJ18" s="316"/>
      <c r="GXK18" s="316"/>
      <c r="GXL18" s="316"/>
      <c r="GXM18" s="316"/>
      <c r="GXN18" s="316"/>
      <c r="GXO18" s="316"/>
      <c r="GXP18" s="316"/>
      <c r="GXQ18" s="316"/>
      <c r="GXR18" s="316"/>
      <c r="GXS18" s="316"/>
      <c r="GXT18" s="316"/>
      <c r="GXU18" s="316"/>
      <c r="GXV18" s="316"/>
      <c r="GXW18" s="316"/>
      <c r="GXX18" s="316"/>
      <c r="GXY18" s="316"/>
      <c r="GXZ18" s="316"/>
      <c r="GYA18" s="316"/>
      <c r="GYB18" s="316"/>
      <c r="GYC18" s="316"/>
      <c r="GYD18" s="316"/>
      <c r="GYE18" s="316"/>
      <c r="GYF18" s="316"/>
      <c r="GYG18" s="316"/>
      <c r="GYH18" s="316"/>
      <c r="GYI18" s="316"/>
      <c r="GYJ18" s="316"/>
      <c r="GYK18" s="316"/>
      <c r="GYL18" s="316"/>
      <c r="GYM18" s="316"/>
      <c r="GYN18" s="316"/>
      <c r="GYO18" s="316"/>
      <c r="GYP18" s="316"/>
      <c r="GYQ18" s="316"/>
      <c r="GYR18" s="316"/>
      <c r="GYS18" s="316"/>
      <c r="GYT18" s="316"/>
      <c r="GYU18" s="316"/>
      <c r="GYV18" s="316"/>
      <c r="GYW18" s="316"/>
      <c r="GYX18" s="316"/>
      <c r="GYY18" s="316"/>
      <c r="GYZ18" s="316"/>
      <c r="GZA18" s="316"/>
      <c r="GZB18" s="316"/>
      <c r="GZC18" s="316"/>
      <c r="GZD18" s="316"/>
      <c r="GZE18" s="316"/>
      <c r="GZF18" s="316"/>
      <c r="GZG18" s="316"/>
      <c r="GZH18" s="316"/>
      <c r="GZI18" s="316"/>
      <c r="GZJ18" s="316"/>
      <c r="GZK18" s="316"/>
      <c r="GZL18" s="316"/>
      <c r="GZM18" s="316"/>
      <c r="GZN18" s="316"/>
      <c r="GZO18" s="316"/>
      <c r="GZP18" s="316"/>
      <c r="GZQ18" s="316"/>
      <c r="GZR18" s="316"/>
      <c r="GZS18" s="316"/>
      <c r="GZT18" s="316"/>
      <c r="GZU18" s="316"/>
      <c r="GZV18" s="316"/>
      <c r="GZW18" s="316"/>
      <c r="GZX18" s="316"/>
      <c r="GZY18" s="316"/>
      <c r="GZZ18" s="316"/>
      <c r="HAA18" s="316"/>
      <c r="HAB18" s="316"/>
      <c r="HAC18" s="316"/>
      <c r="HAD18" s="316"/>
      <c r="HAE18" s="316"/>
      <c r="HAF18" s="316"/>
      <c r="HAG18" s="316"/>
      <c r="HAH18" s="316"/>
      <c r="HAI18" s="316"/>
      <c r="HAJ18" s="316"/>
      <c r="HAK18" s="316"/>
      <c r="HAL18" s="316"/>
      <c r="HAM18" s="316"/>
      <c r="HAN18" s="316"/>
      <c r="HAO18" s="316"/>
      <c r="HAP18" s="316"/>
      <c r="HAQ18" s="316"/>
      <c r="HAR18" s="316"/>
      <c r="HAS18" s="316"/>
      <c r="HAT18" s="316"/>
      <c r="HAU18" s="316"/>
      <c r="HAV18" s="316"/>
      <c r="HAW18" s="316"/>
      <c r="HAX18" s="316"/>
      <c r="HAY18" s="316"/>
      <c r="HAZ18" s="316"/>
      <c r="HBA18" s="316"/>
      <c r="HBB18" s="316"/>
      <c r="HBC18" s="316"/>
      <c r="HBD18" s="316"/>
      <c r="HBE18" s="316"/>
      <c r="HBF18" s="316"/>
      <c r="HBG18" s="316"/>
      <c r="HBH18" s="316"/>
      <c r="HBI18" s="316"/>
      <c r="HBJ18" s="316"/>
      <c r="HBK18" s="316"/>
      <c r="HBL18" s="316"/>
      <c r="HBM18" s="316"/>
      <c r="HBN18" s="316"/>
      <c r="HBO18" s="316"/>
      <c r="HBP18" s="316"/>
      <c r="HBQ18" s="316"/>
      <c r="HBR18" s="316"/>
      <c r="HBS18" s="316"/>
      <c r="HBT18" s="316"/>
      <c r="HBU18" s="316"/>
      <c r="HBV18" s="316"/>
      <c r="HBW18" s="316"/>
      <c r="HBX18" s="316"/>
      <c r="HBY18" s="316"/>
      <c r="HBZ18" s="316"/>
      <c r="HCA18" s="316"/>
      <c r="HCB18" s="316"/>
      <c r="HCC18" s="316"/>
      <c r="HCD18" s="316"/>
      <c r="HCE18" s="316"/>
      <c r="HCF18" s="316"/>
      <c r="HCG18" s="316"/>
      <c r="HCH18" s="316"/>
      <c r="HCI18" s="316"/>
      <c r="HCJ18" s="316"/>
      <c r="HCK18" s="316"/>
      <c r="HCL18" s="316"/>
      <c r="HCM18" s="316"/>
      <c r="HCN18" s="316"/>
      <c r="HCO18" s="316"/>
      <c r="HCP18" s="316"/>
      <c r="HCQ18" s="316"/>
      <c r="HCR18" s="316"/>
      <c r="HCS18" s="316"/>
      <c r="HCT18" s="316"/>
      <c r="HCU18" s="316"/>
      <c r="HCV18" s="316"/>
      <c r="HCW18" s="316"/>
      <c r="HCX18" s="316"/>
      <c r="HCY18" s="316"/>
      <c r="HCZ18" s="316"/>
      <c r="HDA18" s="316"/>
      <c r="HDB18" s="316"/>
      <c r="HDC18" s="316"/>
      <c r="HDD18" s="316"/>
      <c r="HDE18" s="316"/>
      <c r="HDF18" s="316"/>
      <c r="HDG18" s="316"/>
      <c r="HDH18" s="316"/>
      <c r="HDI18" s="316"/>
      <c r="HDJ18" s="316"/>
      <c r="HDK18" s="316"/>
      <c r="HDL18" s="316"/>
      <c r="HDM18" s="316"/>
      <c r="HDN18" s="316"/>
      <c r="HDO18" s="316"/>
      <c r="HDP18" s="316"/>
      <c r="HDQ18" s="316"/>
      <c r="HDR18" s="316"/>
      <c r="HDS18" s="316"/>
      <c r="HDT18" s="316"/>
      <c r="HDU18" s="316"/>
      <c r="HDV18" s="316"/>
      <c r="HDW18" s="316"/>
      <c r="HDX18" s="316"/>
      <c r="HDY18" s="316"/>
      <c r="HDZ18" s="316"/>
      <c r="HEA18" s="316"/>
      <c r="HEB18" s="316"/>
      <c r="HEC18" s="316"/>
      <c r="HED18" s="316"/>
      <c r="HEE18" s="316"/>
      <c r="HEF18" s="316"/>
      <c r="HEG18" s="316"/>
      <c r="HEH18" s="316"/>
      <c r="HEI18" s="316"/>
      <c r="HEJ18" s="316"/>
      <c r="HEK18" s="316"/>
      <c r="HEL18" s="316"/>
      <c r="HEM18" s="316"/>
      <c r="HEN18" s="316"/>
      <c r="HEO18" s="316"/>
      <c r="HEP18" s="316"/>
      <c r="HEQ18" s="316"/>
      <c r="HER18" s="316"/>
      <c r="HES18" s="316"/>
      <c r="HET18" s="316"/>
      <c r="HEU18" s="316"/>
      <c r="HEV18" s="316"/>
      <c r="HEW18" s="316"/>
      <c r="HEX18" s="316"/>
      <c r="HEY18" s="316"/>
      <c r="HEZ18" s="316"/>
      <c r="HFA18" s="316"/>
      <c r="HFB18" s="316"/>
      <c r="HFC18" s="316"/>
      <c r="HFD18" s="316"/>
      <c r="HFE18" s="316"/>
      <c r="HFF18" s="316"/>
      <c r="HFG18" s="316"/>
      <c r="HFH18" s="316"/>
      <c r="HFI18" s="316"/>
      <c r="HFJ18" s="316"/>
      <c r="HFK18" s="316"/>
      <c r="HFL18" s="316"/>
      <c r="HFM18" s="316"/>
      <c r="HFN18" s="316"/>
      <c r="HFO18" s="316"/>
      <c r="HFP18" s="316"/>
      <c r="HFQ18" s="316"/>
      <c r="HFR18" s="316"/>
      <c r="HFS18" s="316"/>
      <c r="HFT18" s="316"/>
      <c r="HFU18" s="316"/>
      <c r="HFV18" s="316"/>
      <c r="HFW18" s="316"/>
      <c r="HFX18" s="316"/>
      <c r="HFY18" s="316"/>
      <c r="HFZ18" s="316"/>
      <c r="HGA18" s="316"/>
      <c r="HGB18" s="316"/>
      <c r="HGC18" s="316"/>
      <c r="HGD18" s="316"/>
      <c r="HGE18" s="316"/>
      <c r="HGF18" s="316"/>
      <c r="HGG18" s="316"/>
      <c r="HGH18" s="316"/>
      <c r="HGI18" s="316"/>
      <c r="HGJ18" s="316"/>
      <c r="HGK18" s="316"/>
      <c r="HGL18" s="316"/>
      <c r="HGM18" s="316"/>
      <c r="HGN18" s="316"/>
      <c r="HGO18" s="316"/>
      <c r="HGP18" s="316"/>
      <c r="HGQ18" s="316"/>
      <c r="HGR18" s="316"/>
      <c r="HGS18" s="316"/>
      <c r="HGT18" s="316"/>
      <c r="HGU18" s="316"/>
      <c r="HGV18" s="316"/>
      <c r="HGW18" s="316"/>
      <c r="HGX18" s="316"/>
      <c r="HGY18" s="316"/>
      <c r="HGZ18" s="316"/>
      <c r="HHA18" s="316"/>
      <c r="HHB18" s="316"/>
      <c r="HHC18" s="316"/>
      <c r="HHD18" s="316"/>
      <c r="HHE18" s="316"/>
      <c r="HHF18" s="316"/>
      <c r="HHG18" s="316"/>
      <c r="HHH18" s="316"/>
      <c r="HHI18" s="316"/>
      <c r="HHJ18" s="316"/>
      <c r="HHK18" s="316"/>
      <c r="HHL18" s="316"/>
      <c r="HHM18" s="316"/>
      <c r="HHN18" s="316"/>
      <c r="HHO18" s="316"/>
      <c r="HHP18" s="316"/>
      <c r="HHQ18" s="316"/>
      <c r="HHR18" s="316"/>
      <c r="HHS18" s="316"/>
      <c r="HHT18" s="316"/>
      <c r="HHU18" s="316"/>
      <c r="HHV18" s="316"/>
      <c r="HHW18" s="316"/>
      <c r="HHX18" s="316"/>
      <c r="HHY18" s="316"/>
      <c r="HHZ18" s="316"/>
      <c r="HIA18" s="316"/>
      <c r="HIB18" s="316"/>
      <c r="HIC18" s="316"/>
      <c r="HID18" s="316"/>
      <c r="HIE18" s="316"/>
      <c r="HIF18" s="316"/>
      <c r="HIG18" s="316"/>
      <c r="HIH18" s="316"/>
      <c r="HII18" s="316"/>
      <c r="HIJ18" s="316"/>
      <c r="HIK18" s="316"/>
      <c r="HIL18" s="316"/>
      <c r="HIM18" s="316"/>
      <c r="HIN18" s="316"/>
      <c r="HIO18" s="316"/>
      <c r="HIP18" s="316"/>
      <c r="HIQ18" s="316"/>
      <c r="HIR18" s="316"/>
      <c r="HIS18" s="316"/>
      <c r="HIT18" s="316"/>
      <c r="HIU18" s="316"/>
      <c r="HIV18" s="316"/>
      <c r="HIW18" s="316"/>
      <c r="HIX18" s="316"/>
      <c r="HIY18" s="316"/>
      <c r="HIZ18" s="316"/>
      <c r="HJA18" s="316"/>
      <c r="HJB18" s="316"/>
      <c r="HJC18" s="316"/>
      <c r="HJD18" s="316"/>
      <c r="HJE18" s="316"/>
      <c r="HJF18" s="316"/>
      <c r="HJG18" s="316"/>
      <c r="HJH18" s="316"/>
      <c r="HJI18" s="316"/>
      <c r="HJJ18" s="316"/>
      <c r="HJK18" s="316"/>
      <c r="HJL18" s="316"/>
      <c r="HJM18" s="316"/>
      <c r="HJN18" s="316"/>
      <c r="HJO18" s="316"/>
      <c r="HJP18" s="316"/>
      <c r="HJQ18" s="316"/>
      <c r="HJR18" s="316"/>
      <c r="HJS18" s="316"/>
      <c r="HJT18" s="316"/>
      <c r="HJU18" s="316"/>
      <c r="HJV18" s="316"/>
      <c r="HJW18" s="316"/>
      <c r="HJX18" s="316"/>
      <c r="HJY18" s="316"/>
      <c r="HJZ18" s="316"/>
      <c r="HKA18" s="316"/>
      <c r="HKB18" s="316"/>
      <c r="HKC18" s="316"/>
      <c r="HKD18" s="316"/>
      <c r="HKE18" s="316"/>
      <c r="HKF18" s="316"/>
      <c r="HKG18" s="316"/>
      <c r="HKH18" s="316"/>
      <c r="HKI18" s="316"/>
      <c r="HKJ18" s="316"/>
      <c r="HKK18" s="316"/>
      <c r="HKL18" s="316"/>
      <c r="HKM18" s="316"/>
      <c r="HKN18" s="316"/>
      <c r="HKO18" s="316"/>
      <c r="HKP18" s="316"/>
      <c r="HKQ18" s="316"/>
      <c r="HKR18" s="316"/>
      <c r="HKS18" s="316"/>
      <c r="HKT18" s="316"/>
      <c r="HKU18" s="316"/>
      <c r="HKV18" s="316"/>
      <c r="HKW18" s="316"/>
      <c r="HKX18" s="316"/>
      <c r="HKY18" s="316"/>
      <c r="HKZ18" s="316"/>
      <c r="HLA18" s="316"/>
      <c r="HLB18" s="316"/>
      <c r="HLC18" s="316"/>
      <c r="HLD18" s="316"/>
      <c r="HLE18" s="316"/>
      <c r="HLF18" s="316"/>
      <c r="HLG18" s="316"/>
      <c r="HLH18" s="316"/>
      <c r="HLI18" s="316"/>
      <c r="HLJ18" s="316"/>
      <c r="HLK18" s="316"/>
      <c r="HLL18" s="316"/>
      <c r="HLM18" s="316"/>
      <c r="HLN18" s="316"/>
      <c r="HLO18" s="316"/>
      <c r="HLP18" s="316"/>
      <c r="HLQ18" s="316"/>
      <c r="HLR18" s="316"/>
      <c r="HLS18" s="316"/>
      <c r="HLT18" s="316"/>
      <c r="HLU18" s="316"/>
      <c r="HLV18" s="316"/>
      <c r="HLW18" s="316"/>
      <c r="HLX18" s="316"/>
      <c r="HLY18" s="316"/>
      <c r="HLZ18" s="316"/>
      <c r="HMA18" s="316"/>
      <c r="HMB18" s="316"/>
      <c r="HMC18" s="316"/>
      <c r="HMD18" s="316"/>
      <c r="HME18" s="316"/>
      <c r="HMF18" s="316"/>
      <c r="HMG18" s="316"/>
      <c r="HMH18" s="316"/>
      <c r="HMI18" s="316"/>
      <c r="HMJ18" s="316"/>
      <c r="HMK18" s="316"/>
      <c r="HML18" s="316"/>
      <c r="HMM18" s="316"/>
      <c r="HMN18" s="316"/>
      <c r="HMO18" s="316"/>
      <c r="HMP18" s="316"/>
      <c r="HMQ18" s="316"/>
      <c r="HMR18" s="316"/>
      <c r="HMS18" s="316"/>
      <c r="HMT18" s="316"/>
      <c r="HMU18" s="316"/>
      <c r="HMV18" s="316"/>
      <c r="HMW18" s="316"/>
      <c r="HMX18" s="316"/>
      <c r="HMY18" s="316"/>
      <c r="HMZ18" s="316"/>
      <c r="HNA18" s="316"/>
      <c r="HNB18" s="316"/>
      <c r="HNC18" s="316"/>
      <c r="HND18" s="316"/>
      <c r="HNE18" s="316"/>
      <c r="HNF18" s="316"/>
      <c r="HNG18" s="316"/>
      <c r="HNH18" s="316"/>
      <c r="HNI18" s="316"/>
      <c r="HNJ18" s="316"/>
      <c r="HNK18" s="316"/>
      <c r="HNL18" s="316"/>
      <c r="HNM18" s="316"/>
      <c r="HNN18" s="316"/>
      <c r="HNO18" s="316"/>
      <c r="HNP18" s="316"/>
      <c r="HNQ18" s="316"/>
      <c r="HNR18" s="316"/>
      <c r="HNS18" s="316"/>
      <c r="HNT18" s="316"/>
      <c r="HNU18" s="316"/>
      <c r="HNV18" s="316"/>
      <c r="HNW18" s="316"/>
      <c r="HNX18" s="316"/>
      <c r="HNY18" s="316"/>
      <c r="HNZ18" s="316"/>
      <c r="HOA18" s="316"/>
      <c r="HOB18" s="316"/>
      <c r="HOC18" s="316"/>
      <c r="HOD18" s="316"/>
      <c r="HOE18" s="316"/>
      <c r="HOF18" s="316"/>
      <c r="HOG18" s="316"/>
      <c r="HOH18" s="316"/>
      <c r="HOI18" s="316"/>
      <c r="HOJ18" s="316"/>
      <c r="HOK18" s="316"/>
      <c r="HOL18" s="316"/>
      <c r="HOM18" s="316"/>
      <c r="HON18" s="316"/>
      <c r="HOO18" s="316"/>
      <c r="HOP18" s="316"/>
      <c r="HOQ18" s="316"/>
      <c r="HOR18" s="316"/>
      <c r="HOS18" s="316"/>
      <c r="HOT18" s="316"/>
      <c r="HOU18" s="316"/>
      <c r="HOV18" s="316"/>
      <c r="HOW18" s="316"/>
      <c r="HOX18" s="316"/>
      <c r="HOY18" s="316"/>
      <c r="HOZ18" s="316"/>
      <c r="HPA18" s="316"/>
      <c r="HPB18" s="316"/>
      <c r="HPC18" s="316"/>
      <c r="HPD18" s="316"/>
      <c r="HPE18" s="316"/>
      <c r="HPF18" s="316"/>
      <c r="HPG18" s="316"/>
      <c r="HPH18" s="316"/>
      <c r="HPI18" s="316"/>
      <c r="HPJ18" s="316"/>
      <c r="HPK18" s="316"/>
      <c r="HPL18" s="316"/>
      <c r="HPM18" s="316"/>
      <c r="HPN18" s="316"/>
      <c r="HPO18" s="316"/>
      <c r="HPP18" s="316"/>
      <c r="HPQ18" s="316"/>
      <c r="HPR18" s="316"/>
      <c r="HPS18" s="316"/>
      <c r="HPT18" s="316"/>
      <c r="HPU18" s="316"/>
      <c r="HPV18" s="316"/>
      <c r="HPW18" s="316"/>
      <c r="HPX18" s="316"/>
      <c r="HPY18" s="316"/>
      <c r="HPZ18" s="316"/>
      <c r="HQA18" s="316"/>
      <c r="HQB18" s="316"/>
      <c r="HQC18" s="316"/>
      <c r="HQD18" s="316"/>
      <c r="HQE18" s="316"/>
      <c r="HQF18" s="316"/>
      <c r="HQG18" s="316"/>
      <c r="HQH18" s="316"/>
      <c r="HQI18" s="316"/>
      <c r="HQJ18" s="316"/>
      <c r="HQK18" s="316"/>
      <c r="HQL18" s="316"/>
      <c r="HQM18" s="316"/>
      <c r="HQN18" s="316"/>
      <c r="HQO18" s="316"/>
      <c r="HQP18" s="316"/>
      <c r="HQQ18" s="316"/>
      <c r="HQR18" s="316"/>
      <c r="HQS18" s="316"/>
      <c r="HQT18" s="316"/>
      <c r="HQU18" s="316"/>
      <c r="HQV18" s="316"/>
      <c r="HQW18" s="316"/>
      <c r="HQX18" s="316"/>
      <c r="HQY18" s="316"/>
      <c r="HQZ18" s="316"/>
      <c r="HRA18" s="316"/>
      <c r="HRB18" s="316"/>
      <c r="HRC18" s="316"/>
      <c r="HRD18" s="316"/>
      <c r="HRE18" s="316"/>
      <c r="HRF18" s="316"/>
      <c r="HRG18" s="316"/>
      <c r="HRH18" s="316"/>
      <c r="HRI18" s="316"/>
      <c r="HRJ18" s="316"/>
      <c r="HRK18" s="316"/>
      <c r="HRL18" s="316"/>
      <c r="HRM18" s="316"/>
      <c r="HRN18" s="316"/>
      <c r="HRO18" s="316"/>
      <c r="HRP18" s="316"/>
      <c r="HRQ18" s="316"/>
      <c r="HRR18" s="316"/>
      <c r="HRS18" s="316"/>
      <c r="HRT18" s="316"/>
      <c r="HRU18" s="316"/>
      <c r="HRV18" s="316"/>
      <c r="HRW18" s="316"/>
      <c r="HRX18" s="316"/>
      <c r="HRY18" s="316"/>
      <c r="HRZ18" s="316"/>
      <c r="HSA18" s="316"/>
      <c r="HSB18" s="316"/>
      <c r="HSC18" s="316"/>
      <c r="HSD18" s="316"/>
      <c r="HSE18" s="316"/>
      <c r="HSF18" s="316"/>
      <c r="HSG18" s="316"/>
      <c r="HSH18" s="316"/>
      <c r="HSI18" s="316"/>
      <c r="HSJ18" s="316"/>
      <c r="HSK18" s="316"/>
      <c r="HSL18" s="316"/>
      <c r="HSM18" s="316"/>
      <c r="HSN18" s="316"/>
      <c r="HSO18" s="316"/>
      <c r="HSP18" s="316"/>
      <c r="HSQ18" s="316"/>
      <c r="HSR18" s="316"/>
      <c r="HSS18" s="316"/>
      <c r="HST18" s="316"/>
      <c r="HSU18" s="316"/>
      <c r="HSV18" s="316"/>
      <c r="HSW18" s="316"/>
      <c r="HSX18" s="316"/>
      <c r="HSY18" s="316"/>
      <c r="HSZ18" s="316"/>
      <c r="HTA18" s="316"/>
      <c r="HTB18" s="316"/>
      <c r="HTC18" s="316"/>
      <c r="HTD18" s="316"/>
      <c r="HTE18" s="316"/>
      <c r="HTF18" s="316"/>
      <c r="HTG18" s="316"/>
      <c r="HTH18" s="316"/>
      <c r="HTI18" s="316"/>
      <c r="HTJ18" s="316"/>
      <c r="HTK18" s="316"/>
      <c r="HTL18" s="316"/>
      <c r="HTM18" s="316"/>
      <c r="HTN18" s="316"/>
      <c r="HTO18" s="316"/>
      <c r="HTP18" s="316"/>
      <c r="HTQ18" s="316"/>
      <c r="HTR18" s="316"/>
      <c r="HTS18" s="316"/>
      <c r="HTT18" s="316"/>
      <c r="HTU18" s="316"/>
      <c r="HTV18" s="316"/>
      <c r="HTW18" s="316"/>
      <c r="HTX18" s="316"/>
      <c r="HTY18" s="316"/>
      <c r="HTZ18" s="316"/>
      <c r="HUA18" s="316"/>
      <c r="HUB18" s="316"/>
      <c r="HUC18" s="316"/>
      <c r="HUD18" s="316"/>
      <c r="HUE18" s="316"/>
      <c r="HUF18" s="316"/>
      <c r="HUG18" s="316"/>
      <c r="HUH18" s="316"/>
      <c r="HUI18" s="316"/>
      <c r="HUJ18" s="316"/>
      <c r="HUK18" s="316"/>
      <c r="HUL18" s="316"/>
      <c r="HUM18" s="316"/>
      <c r="HUN18" s="316"/>
      <c r="HUO18" s="316"/>
      <c r="HUP18" s="316"/>
      <c r="HUQ18" s="316"/>
      <c r="HUR18" s="316"/>
      <c r="HUS18" s="316"/>
      <c r="HUT18" s="316"/>
      <c r="HUU18" s="316"/>
      <c r="HUV18" s="316"/>
      <c r="HUW18" s="316"/>
      <c r="HUX18" s="316"/>
      <c r="HUY18" s="316"/>
      <c r="HUZ18" s="316"/>
      <c r="HVA18" s="316"/>
      <c r="HVB18" s="316"/>
      <c r="HVC18" s="316"/>
      <c r="HVD18" s="316"/>
      <c r="HVE18" s="316"/>
      <c r="HVF18" s="316"/>
      <c r="HVG18" s="316"/>
      <c r="HVH18" s="316"/>
      <c r="HVI18" s="316"/>
      <c r="HVJ18" s="316"/>
      <c r="HVK18" s="316"/>
      <c r="HVL18" s="316"/>
      <c r="HVM18" s="316"/>
      <c r="HVN18" s="316"/>
      <c r="HVO18" s="316"/>
      <c r="HVP18" s="316"/>
      <c r="HVQ18" s="316"/>
      <c r="HVR18" s="316"/>
      <c r="HVS18" s="316"/>
      <c r="HVT18" s="316"/>
      <c r="HVU18" s="316"/>
      <c r="HVV18" s="316"/>
      <c r="HVW18" s="316"/>
      <c r="HVX18" s="316"/>
      <c r="HVY18" s="316"/>
      <c r="HVZ18" s="316"/>
      <c r="HWA18" s="316"/>
      <c r="HWB18" s="316"/>
      <c r="HWC18" s="316"/>
      <c r="HWD18" s="316"/>
      <c r="HWE18" s="316"/>
      <c r="HWF18" s="316"/>
      <c r="HWG18" s="316"/>
      <c r="HWH18" s="316"/>
      <c r="HWI18" s="316"/>
      <c r="HWJ18" s="316"/>
      <c r="HWK18" s="316"/>
      <c r="HWL18" s="316"/>
      <c r="HWM18" s="316"/>
      <c r="HWN18" s="316"/>
      <c r="HWO18" s="316"/>
      <c r="HWP18" s="316"/>
      <c r="HWQ18" s="316"/>
      <c r="HWR18" s="316"/>
      <c r="HWS18" s="316"/>
      <c r="HWT18" s="316"/>
      <c r="HWU18" s="316"/>
      <c r="HWV18" s="316"/>
      <c r="HWW18" s="316"/>
      <c r="HWX18" s="316"/>
      <c r="HWY18" s="316"/>
      <c r="HWZ18" s="316"/>
      <c r="HXA18" s="316"/>
      <c r="HXB18" s="316"/>
      <c r="HXC18" s="316"/>
      <c r="HXD18" s="316"/>
      <c r="HXE18" s="316"/>
      <c r="HXF18" s="316"/>
      <c r="HXG18" s="316"/>
      <c r="HXH18" s="316"/>
      <c r="HXI18" s="316"/>
      <c r="HXJ18" s="316"/>
      <c r="HXK18" s="316"/>
      <c r="HXL18" s="316"/>
      <c r="HXM18" s="316"/>
      <c r="HXN18" s="316"/>
      <c r="HXO18" s="316"/>
      <c r="HXP18" s="316"/>
      <c r="HXQ18" s="316"/>
      <c r="HXR18" s="316"/>
      <c r="HXS18" s="316"/>
      <c r="HXT18" s="316"/>
      <c r="HXU18" s="316"/>
      <c r="HXV18" s="316"/>
      <c r="HXW18" s="316"/>
      <c r="HXX18" s="316"/>
      <c r="HXY18" s="316"/>
      <c r="HXZ18" s="316"/>
      <c r="HYA18" s="316"/>
      <c r="HYB18" s="316"/>
      <c r="HYC18" s="316"/>
      <c r="HYD18" s="316"/>
      <c r="HYE18" s="316"/>
      <c r="HYF18" s="316"/>
      <c r="HYG18" s="316"/>
      <c r="HYH18" s="316"/>
      <c r="HYI18" s="316"/>
      <c r="HYJ18" s="316"/>
      <c r="HYK18" s="316"/>
      <c r="HYL18" s="316"/>
      <c r="HYM18" s="316"/>
      <c r="HYN18" s="316"/>
      <c r="HYO18" s="316"/>
      <c r="HYP18" s="316"/>
      <c r="HYQ18" s="316"/>
      <c r="HYR18" s="316"/>
      <c r="HYS18" s="316"/>
      <c r="HYT18" s="316"/>
      <c r="HYU18" s="316"/>
      <c r="HYV18" s="316"/>
      <c r="HYW18" s="316"/>
      <c r="HYX18" s="316"/>
      <c r="HYY18" s="316"/>
      <c r="HYZ18" s="316"/>
      <c r="HZA18" s="316"/>
      <c r="HZB18" s="316"/>
      <c r="HZC18" s="316"/>
      <c r="HZD18" s="316"/>
      <c r="HZE18" s="316"/>
      <c r="HZF18" s="316"/>
      <c r="HZG18" s="316"/>
      <c r="HZH18" s="316"/>
      <c r="HZI18" s="316"/>
      <c r="HZJ18" s="316"/>
      <c r="HZK18" s="316"/>
      <c r="HZL18" s="316"/>
      <c r="HZM18" s="316"/>
      <c r="HZN18" s="316"/>
      <c r="HZO18" s="316"/>
      <c r="HZP18" s="316"/>
      <c r="HZQ18" s="316"/>
      <c r="HZR18" s="316"/>
      <c r="HZS18" s="316"/>
      <c r="HZT18" s="316"/>
      <c r="HZU18" s="316"/>
      <c r="HZV18" s="316"/>
      <c r="HZW18" s="316"/>
      <c r="HZX18" s="316"/>
      <c r="HZY18" s="316"/>
      <c r="HZZ18" s="316"/>
      <c r="IAA18" s="316"/>
      <c r="IAB18" s="316"/>
      <c r="IAC18" s="316"/>
      <c r="IAD18" s="316"/>
      <c r="IAE18" s="316"/>
      <c r="IAF18" s="316"/>
      <c r="IAG18" s="316"/>
      <c r="IAH18" s="316"/>
      <c r="IAI18" s="316"/>
      <c r="IAJ18" s="316"/>
      <c r="IAK18" s="316"/>
      <c r="IAL18" s="316"/>
      <c r="IAM18" s="316"/>
      <c r="IAN18" s="316"/>
      <c r="IAO18" s="316"/>
      <c r="IAP18" s="316"/>
      <c r="IAQ18" s="316"/>
      <c r="IAR18" s="316"/>
      <c r="IAS18" s="316"/>
      <c r="IAT18" s="316"/>
      <c r="IAU18" s="316"/>
      <c r="IAV18" s="316"/>
      <c r="IAW18" s="316"/>
      <c r="IAX18" s="316"/>
      <c r="IAY18" s="316"/>
      <c r="IAZ18" s="316"/>
      <c r="IBA18" s="316"/>
      <c r="IBB18" s="316"/>
      <c r="IBC18" s="316"/>
      <c r="IBD18" s="316"/>
      <c r="IBE18" s="316"/>
      <c r="IBF18" s="316"/>
      <c r="IBG18" s="316"/>
      <c r="IBH18" s="316"/>
      <c r="IBI18" s="316"/>
      <c r="IBJ18" s="316"/>
      <c r="IBK18" s="316"/>
      <c r="IBL18" s="316"/>
      <c r="IBM18" s="316"/>
      <c r="IBN18" s="316"/>
      <c r="IBO18" s="316"/>
      <c r="IBP18" s="316"/>
      <c r="IBQ18" s="316"/>
      <c r="IBR18" s="316"/>
      <c r="IBS18" s="316"/>
      <c r="IBT18" s="316"/>
      <c r="IBU18" s="316"/>
      <c r="IBV18" s="316"/>
      <c r="IBW18" s="316"/>
      <c r="IBX18" s="316"/>
      <c r="IBY18" s="316"/>
      <c r="IBZ18" s="316"/>
      <c r="ICA18" s="316"/>
      <c r="ICB18" s="316"/>
      <c r="ICC18" s="316"/>
      <c r="ICD18" s="316"/>
      <c r="ICE18" s="316"/>
      <c r="ICF18" s="316"/>
      <c r="ICG18" s="316"/>
      <c r="ICH18" s="316"/>
      <c r="ICI18" s="316"/>
      <c r="ICJ18" s="316"/>
      <c r="ICK18" s="316"/>
      <c r="ICL18" s="316"/>
      <c r="ICM18" s="316"/>
      <c r="ICN18" s="316"/>
      <c r="ICO18" s="316"/>
      <c r="ICP18" s="316"/>
      <c r="ICQ18" s="316"/>
      <c r="ICR18" s="316"/>
      <c r="ICS18" s="316"/>
      <c r="ICT18" s="316"/>
      <c r="ICU18" s="316"/>
      <c r="ICV18" s="316"/>
      <c r="ICW18" s="316"/>
      <c r="ICX18" s="316"/>
      <c r="ICY18" s="316"/>
      <c r="ICZ18" s="316"/>
      <c r="IDA18" s="316"/>
      <c r="IDB18" s="316"/>
      <c r="IDC18" s="316"/>
      <c r="IDD18" s="316"/>
      <c r="IDE18" s="316"/>
      <c r="IDF18" s="316"/>
      <c r="IDG18" s="316"/>
      <c r="IDH18" s="316"/>
      <c r="IDI18" s="316"/>
      <c r="IDJ18" s="316"/>
      <c r="IDK18" s="316"/>
      <c r="IDL18" s="316"/>
      <c r="IDM18" s="316"/>
      <c r="IDN18" s="316"/>
      <c r="IDO18" s="316"/>
      <c r="IDP18" s="316"/>
      <c r="IDQ18" s="316"/>
      <c r="IDR18" s="316"/>
      <c r="IDS18" s="316"/>
      <c r="IDT18" s="316"/>
      <c r="IDU18" s="316"/>
      <c r="IDV18" s="316"/>
      <c r="IDW18" s="316"/>
      <c r="IDX18" s="316"/>
      <c r="IDY18" s="316"/>
      <c r="IDZ18" s="316"/>
      <c r="IEA18" s="316"/>
      <c r="IEB18" s="316"/>
      <c r="IEC18" s="316"/>
      <c r="IED18" s="316"/>
      <c r="IEE18" s="316"/>
      <c r="IEF18" s="316"/>
      <c r="IEG18" s="316"/>
      <c r="IEH18" s="316"/>
      <c r="IEI18" s="316"/>
      <c r="IEJ18" s="316"/>
      <c r="IEK18" s="316"/>
      <c r="IEL18" s="316"/>
      <c r="IEM18" s="316"/>
      <c r="IEN18" s="316"/>
      <c r="IEO18" s="316"/>
      <c r="IEP18" s="316"/>
      <c r="IEQ18" s="316"/>
      <c r="IER18" s="316"/>
      <c r="IES18" s="316"/>
      <c r="IET18" s="316"/>
      <c r="IEU18" s="316"/>
      <c r="IEV18" s="316"/>
      <c r="IEW18" s="316"/>
      <c r="IEX18" s="316"/>
      <c r="IEY18" s="316"/>
      <c r="IEZ18" s="316"/>
      <c r="IFA18" s="316"/>
      <c r="IFB18" s="316"/>
      <c r="IFC18" s="316"/>
      <c r="IFD18" s="316"/>
      <c r="IFE18" s="316"/>
      <c r="IFF18" s="316"/>
      <c r="IFG18" s="316"/>
      <c r="IFH18" s="316"/>
      <c r="IFI18" s="316"/>
      <c r="IFJ18" s="316"/>
      <c r="IFK18" s="316"/>
      <c r="IFL18" s="316"/>
      <c r="IFM18" s="316"/>
      <c r="IFN18" s="316"/>
      <c r="IFO18" s="316"/>
      <c r="IFP18" s="316"/>
      <c r="IFQ18" s="316"/>
      <c r="IFR18" s="316"/>
      <c r="IFS18" s="316"/>
      <c r="IFT18" s="316"/>
      <c r="IFU18" s="316"/>
      <c r="IFV18" s="316"/>
      <c r="IFW18" s="316"/>
      <c r="IFX18" s="316"/>
      <c r="IFY18" s="316"/>
      <c r="IFZ18" s="316"/>
      <c r="IGA18" s="316"/>
      <c r="IGB18" s="316"/>
      <c r="IGC18" s="316"/>
      <c r="IGD18" s="316"/>
      <c r="IGE18" s="316"/>
      <c r="IGF18" s="316"/>
      <c r="IGG18" s="316"/>
      <c r="IGH18" s="316"/>
      <c r="IGI18" s="316"/>
      <c r="IGJ18" s="316"/>
      <c r="IGK18" s="316"/>
      <c r="IGL18" s="316"/>
      <c r="IGM18" s="316"/>
      <c r="IGN18" s="316"/>
      <c r="IGO18" s="316"/>
      <c r="IGP18" s="316"/>
      <c r="IGQ18" s="316"/>
      <c r="IGR18" s="316"/>
      <c r="IGS18" s="316"/>
      <c r="IGT18" s="316"/>
      <c r="IGU18" s="316"/>
      <c r="IGV18" s="316"/>
      <c r="IGW18" s="316"/>
      <c r="IGX18" s="316"/>
      <c r="IGY18" s="316"/>
      <c r="IGZ18" s="316"/>
      <c r="IHA18" s="316"/>
      <c r="IHB18" s="316"/>
      <c r="IHC18" s="316"/>
      <c r="IHD18" s="316"/>
      <c r="IHE18" s="316"/>
      <c r="IHF18" s="316"/>
      <c r="IHG18" s="316"/>
      <c r="IHH18" s="316"/>
      <c r="IHI18" s="316"/>
      <c r="IHJ18" s="316"/>
      <c r="IHK18" s="316"/>
      <c r="IHL18" s="316"/>
      <c r="IHM18" s="316"/>
      <c r="IHN18" s="316"/>
      <c r="IHO18" s="316"/>
      <c r="IHP18" s="316"/>
      <c r="IHQ18" s="316"/>
      <c r="IHR18" s="316"/>
      <c r="IHS18" s="316"/>
      <c r="IHT18" s="316"/>
      <c r="IHU18" s="316"/>
      <c r="IHV18" s="316"/>
      <c r="IHW18" s="316"/>
      <c r="IHX18" s="316"/>
      <c r="IHY18" s="316"/>
      <c r="IHZ18" s="316"/>
      <c r="IIA18" s="316"/>
      <c r="IIB18" s="316"/>
      <c r="IIC18" s="316"/>
      <c r="IID18" s="316"/>
      <c r="IIE18" s="316"/>
      <c r="IIF18" s="316"/>
      <c r="IIG18" s="316"/>
      <c r="IIH18" s="316"/>
      <c r="III18" s="316"/>
      <c r="IIJ18" s="316"/>
      <c r="IIK18" s="316"/>
      <c r="IIL18" s="316"/>
      <c r="IIM18" s="316"/>
      <c r="IIN18" s="316"/>
      <c r="IIO18" s="316"/>
      <c r="IIP18" s="316"/>
      <c r="IIQ18" s="316"/>
      <c r="IIR18" s="316"/>
      <c r="IIS18" s="316"/>
      <c r="IIT18" s="316"/>
      <c r="IIU18" s="316"/>
      <c r="IIV18" s="316"/>
      <c r="IIW18" s="316"/>
      <c r="IIX18" s="316"/>
      <c r="IIY18" s="316"/>
      <c r="IIZ18" s="316"/>
      <c r="IJA18" s="316"/>
      <c r="IJB18" s="316"/>
      <c r="IJC18" s="316"/>
      <c r="IJD18" s="316"/>
      <c r="IJE18" s="316"/>
      <c r="IJF18" s="316"/>
      <c r="IJG18" s="316"/>
      <c r="IJH18" s="316"/>
      <c r="IJI18" s="316"/>
      <c r="IJJ18" s="316"/>
      <c r="IJK18" s="316"/>
      <c r="IJL18" s="316"/>
      <c r="IJM18" s="316"/>
      <c r="IJN18" s="316"/>
      <c r="IJO18" s="316"/>
      <c r="IJP18" s="316"/>
      <c r="IJQ18" s="316"/>
      <c r="IJR18" s="316"/>
      <c r="IJS18" s="316"/>
      <c r="IJT18" s="316"/>
      <c r="IJU18" s="316"/>
      <c r="IJV18" s="316"/>
      <c r="IJW18" s="316"/>
      <c r="IJX18" s="316"/>
      <c r="IJY18" s="316"/>
      <c r="IJZ18" s="316"/>
      <c r="IKA18" s="316"/>
      <c r="IKB18" s="316"/>
      <c r="IKC18" s="316"/>
      <c r="IKD18" s="316"/>
      <c r="IKE18" s="316"/>
      <c r="IKF18" s="316"/>
      <c r="IKG18" s="316"/>
      <c r="IKH18" s="316"/>
      <c r="IKI18" s="316"/>
      <c r="IKJ18" s="316"/>
      <c r="IKK18" s="316"/>
      <c r="IKL18" s="316"/>
      <c r="IKM18" s="316"/>
      <c r="IKN18" s="316"/>
      <c r="IKO18" s="316"/>
      <c r="IKP18" s="316"/>
      <c r="IKQ18" s="316"/>
      <c r="IKR18" s="316"/>
      <c r="IKS18" s="316"/>
      <c r="IKT18" s="316"/>
      <c r="IKU18" s="316"/>
      <c r="IKV18" s="316"/>
      <c r="IKW18" s="316"/>
      <c r="IKX18" s="316"/>
      <c r="IKY18" s="316"/>
      <c r="IKZ18" s="316"/>
      <c r="ILA18" s="316"/>
      <c r="ILB18" s="316"/>
      <c r="ILC18" s="316"/>
      <c r="ILD18" s="316"/>
      <c r="ILE18" s="316"/>
      <c r="ILF18" s="316"/>
      <c r="ILG18" s="316"/>
      <c r="ILH18" s="316"/>
      <c r="ILI18" s="316"/>
      <c r="ILJ18" s="316"/>
      <c r="ILK18" s="316"/>
      <c r="ILL18" s="316"/>
      <c r="ILM18" s="316"/>
      <c r="ILN18" s="316"/>
      <c r="ILO18" s="316"/>
      <c r="ILP18" s="316"/>
      <c r="ILQ18" s="316"/>
      <c r="ILR18" s="316"/>
      <c r="ILS18" s="316"/>
      <c r="ILT18" s="316"/>
      <c r="ILU18" s="316"/>
      <c r="ILV18" s="316"/>
      <c r="ILW18" s="316"/>
      <c r="ILX18" s="316"/>
      <c r="ILY18" s="316"/>
      <c r="ILZ18" s="316"/>
      <c r="IMA18" s="316"/>
      <c r="IMB18" s="316"/>
      <c r="IMC18" s="316"/>
      <c r="IMD18" s="316"/>
      <c r="IME18" s="316"/>
      <c r="IMF18" s="316"/>
      <c r="IMG18" s="316"/>
      <c r="IMH18" s="316"/>
      <c r="IMI18" s="316"/>
      <c r="IMJ18" s="316"/>
      <c r="IMK18" s="316"/>
      <c r="IML18" s="316"/>
      <c r="IMM18" s="316"/>
      <c r="IMN18" s="316"/>
      <c r="IMO18" s="316"/>
      <c r="IMP18" s="316"/>
      <c r="IMQ18" s="316"/>
      <c r="IMR18" s="316"/>
      <c r="IMS18" s="316"/>
      <c r="IMT18" s="316"/>
      <c r="IMU18" s="316"/>
      <c r="IMV18" s="316"/>
      <c r="IMW18" s="316"/>
      <c r="IMX18" s="316"/>
      <c r="IMY18" s="316"/>
      <c r="IMZ18" s="316"/>
      <c r="INA18" s="316"/>
      <c r="INB18" s="316"/>
      <c r="INC18" s="316"/>
      <c r="IND18" s="316"/>
      <c r="INE18" s="316"/>
      <c r="INF18" s="316"/>
      <c r="ING18" s="316"/>
      <c r="INH18" s="316"/>
      <c r="INI18" s="316"/>
      <c r="INJ18" s="316"/>
      <c r="INK18" s="316"/>
      <c r="INL18" s="316"/>
      <c r="INM18" s="316"/>
      <c r="INN18" s="316"/>
      <c r="INO18" s="316"/>
      <c r="INP18" s="316"/>
      <c r="INQ18" s="316"/>
      <c r="INR18" s="316"/>
      <c r="INS18" s="316"/>
      <c r="INT18" s="316"/>
      <c r="INU18" s="316"/>
      <c r="INV18" s="316"/>
      <c r="INW18" s="316"/>
      <c r="INX18" s="316"/>
      <c r="INY18" s="316"/>
      <c r="INZ18" s="316"/>
      <c r="IOA18" s="316"/>
      <c r="IOB18" s="316"/>
      <c r="IOC18" s="316"/>
      <c r="IOD18" s="316"/>
      <c r="IOE18" s="316"/>
      <c r="IOF18" s="316"/>
      <c r="IOG18" s="316"/>
      <c r="IOH18" s="316"/>
      <c r="IOI18" s="316"/>
      <c r="IOJ18" s="316"/>
      <c r="IOK18" s="316"/>
      <c r="IOL18" s="316"/>
      <c r="IOM18" s="316"/>
      <c r="ION18" s="316"/>
      <c r="IOO18" s="316"/>
      <c r="IOP18" s="316"/>
      <c r="IOQ18" s="316"/>
      <c r="IOR18" s="316"/>
      <c r="IOS18" s="316"/>
      <c r="IOT18" s="316"/>
      <c r="IOU18" s="316"/>
      <c r="IOV18" s="316"/>
      <c r="IOW18" s="316"/>
      <c r="IOX18" s="316"/>
      <c r="IOY18" s="316"/>
      <c r="IOZ18" s="316"/>
      <c r="IPA18" s="316"/>
      <c r="IPB18" s="316"/>
      <c r="IPC18" s="316"/>
      <c r="IPD18" s="316"/>
      <c r="IPE18" s="316"/>
      <c r="IPF18" s="316"/>
      <c r="IPG18" s="316"/>
      <c r="IPH18" s="316"/>
      <c r="IPI18" s="316"/>
      <c r="IPJ18" s="316"/>
      <c r="IPK18" s="316"/>
      <c r="IPL18" s="316"/>
      <c r="IPM18" s="316"/>
      <c r="IPN18" s="316"/>
      <c r="IPO18" s="316"/>
      <c r="IPP18" s="316"/>
      <c r="IPQ18" s="316"/>
      <c r="IPR18" s="316"/>
      <c r="IPS18" s="316"/>
      <c r="IPT18" s="316"/>
      <c r="IPU18" s="316"/>
      <c r="IPV18" s="316"/>
      <c r="IPW18" s="316"/>
      <c r="IPX18" s="316"/>
      <c r="IPY18" s="316"/>
      <c r="IPZ18" s="316"/>
      <c r="IQA18" s="316"/>
      <c r="IQB18" s="316"/>
      <c r="IQC18" s="316"/>
      <c r="IQD18" s="316"/>
      <c r="IQE18" s="316"/>
      <c r="IQF18" s="316"/>
      <c r="IQG18" s="316"/>
      <c r="IQH18" s="316"/>
      <c r="IQI18" s="316"/>
      <c r="IQJ18" s="316"/>
      <c r="IQK18" s="316"/>
      <c r="IQL18" s="316"/>
      <c r="IQM18" s="316"/>
      <c r="IQN18" s="316"/>
      <c r="IQO18" s="316"/>
      <c r="IQP18" s="316"/>
      <c r="IQQ18" s="316"/>
      <c r="IQR18" s="316"/>
      <c r="IQS18" s="316"/>
      <c r="IQT18" s="316"/>
      <c r="IQU18" s="316"/>
      <c r="IQV18" s="316"/>
      <c r="IQW18" s="316"/>
      <c r="IQX18" s="316"/>
      <c r="IQY18" s="316"/>
      <c r="IQZ18" s="316"/>
      <c r="IRA18" s="316"/>
      <c r="IRB18" s="316"/>
      <c r="IRC18" s="316"/>
      <c r="IRD18" s="316"/>
      <c r="IRE18" s="316"/>
      <c r="IRF18" s="316"/>
      <c r="IRG18" s="316"/>
      <c r="IRH18" s="316"/>
      <c r="IRI18" s="316"/>
      <c r="IRJ18" s="316"/>
      <c r="IRK18" s="316"/>
      <c r="IRL18" s="316"/>
      <c r="IRM18" s="316"/>
      <c r="IRN18" s="316"/>
      <c r="IRO18" s="316"/>
      <c r="IRP18" s="316"/>
      <c r="IRQ18" s="316"/>
      <c r="IRR18" s="316"/>
      <c r="IRS18" s="316"/>
      <c r="IRT18" s="316"/>
      <c r="IRU18" s="316"/>
      <c r="IRV18" s="316"/>
      <c r="IRW18" s="316"/>
      <c r="IRX18" s="316"/>
      <c r="IRY18" s="316"/>
      <c r="IRZ18" s="316"/>
      <c r="ISA18" s="316"/>
      <c r="ISB18" s="316"/>
      <c r="ISC18" s="316"/>
      <c r="ISD18" s="316"/>
      <c r="ISE18" s="316"/>
      <c r="ISF18" s="316"/>
      <c r="ISG18" s="316"/>
      <c r="ISH18" s="316"/>
      <c r="ISI18" s="316"/>
      <c r="ISJ18" s="316"/>
      <c r="ISK18" s="316"/>
      <c r="ISL18" s="316"/>
      <c r="ISM18" s="316"/>
      <c r="ISN18" s="316"/>
      <c r="ISO18" s="316"/>
      <c r="ISP18" s="316"/>
      <c r="ISQ18" s="316"/>
      <c r="ISR18" s="316"/>
      <c r="ISS18" s="316"/>
      <c r="IST18" s="316"/>
      <c r="ISU18" s="316"/>
      <c r="ISV18" s="316"/>
      <c r="ISW18" s="316"/>
      <c r="ISX18" s="316"/>
      <c r="ISY18" s="316"/>
      <c r="ISZ18" s="316"/>
      <c r="ITA18" s="316"/>
      <c r="ITB18" s="316"/>
      <c r="ITC18" s="316"/>
      <c r="ITD18" s="316"/>
      <c r="ITE18" s="316"/>
      <c r="ITF18" s="316"/>
      <c r="ITG18" s="316"/>
      <c r="ITH18" s="316"/>
      <c r="ITI18" s="316"/>
      <c r="ITJ18" s="316"/>
      <c r="ITK18" s="316"/>
      <c r="ITL18" s="316"/>
      <c r="ITM18" s="316"/>
      <c r="ITN18" s="316"/>
      <c r="ITO18" s="316"/>
      <c r="ITP18" s="316"/>
      <c r="ITQ18" s="316"/>
      <c r="ITR18" s="316"/>
      <c r="ITS18" s="316"/>
      <c r="ITT18" s="316"/>
      <c r="ITU18" s="316"/>
      <c r="ITV18" s="316"/>
      <c r="ITW18" s="316"/>
      <c r="ITX18" s="316"/>
      <c r="ITY18" s="316"/>
      <c r="ITZ18" s="316"/>
      <c r="IUA18" s="316"/>
      <c r="IUB18" s="316"/>
      <c r="IUC18" s="316"/>
      <c r="IUD18" s="316"/>
      <c r="IUE18" s="316"/>
      <c r="IUF18" s="316"/>
      <c r="IUG18" s="316"/>
      <c r="IUH18" s="316"/>
      <c r="IUI18" s="316"/>
      <c r="IUJ18" s="316"/>
      <c r="IUK18" s="316"/>
      <c r="IUL18" s="316"/>
      <c r="IUM18" s="316"/>
      <c r="IUN18" s="316"/>
      <c r="IUO18" s="316"/>
      <c r="IUP18" s="316"/>
      <c r="IUQ18" s="316"/>
      <c r="IUR18" s="316"/>
      <c r="IUS18" s="316"/>
      <c r="IUT18" s="316"/>
      <c r="IUU18" s="316"/>
      <c r="IUV18" s="316"/>
      <c r="IUW18" s="316"/>
      <c r="IUX18" s="316"/>
      <c r="IUY18" s="316"/>
      <c r="IUZ18" s="316"/>
      <c r="IVA18" s="316"/>
      <c r="IVB18" s="316"/>
      <c r="IVC18" s="316"/>
      <c r="IVD18" s="316"/>
      <c r="IVE18" s="316"/>
      <c r="IVF18" s="316"/>
      <c r="IVG18" s="316"/>
      <c r="IVH18" s="316"/>
      <c r="IVI18" s="316"/>
      <c r="IVJ18" s="316"/>
      <c r="IVK18" s="316"/>
      <c r="IVL18" s="316"/>
      <c r="IVM18" s="316"/>
      <c r="IVN18" s="316"/>
      <c r="IVO18" s="316"/>
      <c r="IVP18" s="316"/>
      <c r="IVQ18" s="316"/>
      <c r="IVR18" s="316"/>
      <c r="IVS18" s="316"/>
      <c r="IVT18" s="316"/>
      <c r="IVU18" s="316"/>
      <c r="IVV18" s="316"/>
      <c r="IVW18" s="316"/>
      <c r="IVX18" s="316"/>
      <c r="IVY18" s="316"/>
      <c r="IVZ18" s="316"/>
      <c r="IWA18" s="316"/>
      <c r="IWB18" s="316"/>
      <c r="IWC18" s="316"/>
      <c r="IWD18" s="316"/>
      <c r="IWE18" s="316"/>
      <c r="IWF18" s="316"/>
      <c r="IWG18" s="316"/>
      <c r="IWH18" s="316"/>
      <c r="IWI18" s="316"/>
      <c r="IWJ18" s="316"/>
      <c r="IWK18" s="316"/>
      <c r="IWL18" s="316"/>
      <c r="IWM18" s="316"/>
      <c r="IWN18" s="316"/>
      <c r="IWO18" s="316"/>
      <c r="IWP18" s="316"/>
      <c r="IWQ18" s="316"/>
      <c r="IWR18" s="316"/>
      <c r="IWS18" s="316"/>
      <c r="IWT18" s="316"/>
      <c r="IWU18" s="316"/>
      <c r="IWV18" s="316"/>
      <c r="IWW18" s="316"/>
      <c r="IWX18" s="316"/>
      <c r="IWY18" s="316"/>
      <c r="IWZ18" s="316"/>
      <c r="IXA18" s="316"/>
      <c r="IXB18" s="316"/>
      <c r="IXC18" s="316"/>
      <c r="IXD18" s="316"/>
      <c r="IXE18" s="316"/>
      <c r="IXF18" s="316"/>
      <c r="IXG18" s="316"/>
      <c r="IXH18" s="316"/>
      <c r="IXI18" s="316"/>
      <c r="IXJ18" s="316"/>
      <c r="IXK18" s="316"/>
      <c r="IXL18" s="316"/>
      <c r="IXM18" s="316"/>
      <c r="IXN18" s="316"/>
      <c r="IXO18" s="316"/>
      <c r="IXP18" s="316"/>
      <c r="IXQ18" s="316"/>
      <c r="IXR18" s="316"/>
      <c r="IXS18" s="316"/>
      <c r="IXT18" s="316"/>
      <c r="IXU18" s="316"/>
      <c r="IXV18" s="316"/>
      <c r="IXW18" s="316"/>
      <c r="IXX18" s="316"/>
      <c r="IXY18" s="316"/>
      <c r="IXZ18" s="316"/>
      <c r="IYA18" s="316"/>
      <c r="IYB18" s="316"/>
      <c r="IYC18" s="316"/>
      <c r="IYD18" s="316"/>
      <c r="IYE18" s="316"/>
      <c r="IYF18" s="316"/>
      <c r="IYG18" s="316"/>
      <c r="IYH18" s="316"/>
      <c r="IYI18" s="316"/>
      <c r="IYJ18" s="316"/>
      <c r="IYK18" s="316"/>
      <c r="IYL18" s="316"/>
      <c r="IYM18" s="316"/>
      <c r="IYN18" s="316"/>
      <c r="IYO18" s="316"/>
      <c r="IYP18" s="316"/>
      <c r="IYQ18" s="316"/>
      <c r="IYR18" s="316"/>
      <c r="IYS18" s="316"/>
      <c r="IYT18" s="316"/>
      <c r="IYU18" s="316"/>
      <c r="IYV18" s="316"/>
      <c r="IYW18" s="316"/>
      <c r="IYX18" s="316"/>
      <c r="IYY18" s="316"/>
      <c r="IYZ18" s="316"/>
      <c r="IZA18" s="316"/>
      <c r="IZB18" s="316"/>
      <c r="IZC18" s="316"/>
      <c r="IZD18" s="316"/>
      <c r="IZE18" s="316"/>
      <c r="IZF18" s="316"/>
      <c r="IZG18" s="316"/>
      <c r="IZH18" s="316"/>
      <c r="IZI18" s="316"/>
      <c r="IZJ18" s="316"/>
      <c r="IZK18" s="316"/>
      <c r="IZL18" s="316"/>
      <c r="IZM18" s="316"/>
      <c r="IZN18" s="316"/>
      <c r="IZO18" s="316"/>
      <c r="IZP18" s="316"/>
      <c r="IZQ18" s="316"/>
      <c r="IZR18" s="316"/>
      <c r="IZS18" s="316"/>
      <c r="IZT18" s="316"/>
      <c r="IZU18" s="316"/>
      <c r="IZV18" s="316"/>
      <c r="IZW18" s="316"/>
      <c r="IZX18" s="316"/>
      <c r="IZY18" s="316"/>
      <c r="IZZ18" s="316"/>
      <c r="JAA18" s="316"/>
      <c r="JAB18" s="316"/>
      <c r="JAC18" s="316"/>
      <c r="JAD18" s="316"/>
      <c r="JAE18" s="316"/>
      <c r="JAF18" s="316"/>
      <c r="JAG18" s="316"/>
      <c r="JAH18" s="316"/>
      <c r="JAI18" s="316"/>
      <c r="JAJ18" s="316"/>
      <c r="JAK18" s="316"/>
      <c r="JAL18" s="316"/>
      <c r="JAM18" s="316"/>
      <c r="JAN18" s="316"/>
      <c r="JAO18" s="316"/>
      <c r="JAP18" s="316"/>
      <c r="JAQ18" s="316"/>
      <c r="JAR18" s="316"/>
      <c r="JAS18" s="316"/>
      <c r="JAT18" s="316"/>
      <c r="JAU18" s="316"/>
      <c r="JAV18" s="316"/>
      <c r="JAW18" s="316"/>
      <c r="JAX18" s="316"/>
      <c r="JAY18" s="316"/>
      <c r="JAZ18" s="316"/>
      <c r="JBA18" s="316"/>
      <c r="JBB18" s="316"/>
      <c r="JBC18" s="316"/>
      <c r="JBD18" s="316"/>
      <c r="JBE18" s="316"/>
      <c r="JBF18" s="316"/>
      <c r="JBG18" s="316"/>
      <c r="JBH18" s="316"/>
      <c r="JBI18" s="316"/>
      <c r="JBJ18" s="316"/>
      <c r="JBK18" s="316"/>
      <c r="JBL18" s="316"/>
      <c r="JBM18" s="316"/>
      <c r="JBN18" s="316"/>
      <c r="JBO18" s="316"/>
      <c r="JBP18" s="316"/>
      <c r="JBQ18" s="316"/>
      <c r="JBR18" s="316"/>
      <c r="JBS18" s="316"/>
      <c r="JBT18" s="316"/>
      <c r="JBU18" s="316"/>
      <c r="JBV18" s="316"/>
      <c r="JBW18" s="316"/>
      <c r="JBX18" s="316"/>
      <c r="JBY18" s="316"/>
      <c r="JBZ18" s="316"/>
      <c r="JCA18" s="316"/>
      <c r="JCB18" s="316"/>
      <c r="JCC18" s="316"/>
      <c r="JCD18" s="316"/>
      <c r="JCE18" s="316"/>
      <c r="JCF18" s="316"/>
      <c r="JCG18" s="316"/>
      <c r="JCH18" s="316"/>
      <c r="JCI18" s="316"/>
      <c r="JCJ18" s="316"/>
      <c r="JCK18" s="316"/>
      <c r="JCL18" s="316"/>
      <c r="JCM18" s="316"/>
      <c r="JCN18" s="316"/>
      <c r="JCO18" s="316"/>
      <c r="JCP18" s="316"/>
      <c r="JCQ18" s="316"/>
      <c r="JCR18" s="316"/>
      <c r="JCS18" s="316"/>
      <c r="JCT18" s="316"/>
      <c r="JCU18" s="316"/>
      <c r="JCV18" s="316"/>
      <c r="JCW18" s="316"/>
      <c r="JCX18" s="316"/>
      <c r="JCY18" s="316"/>
      <c r="JCZ18" s="316"/>
      <c r="JDA18" s="316"/>
      <c r="JDB18" s="316"/>
      <c r="JDC18" s="316"/>
      <c r="JDD18" s="316"/>
      <c r="JDE18" s="316"/>
      <c r="JDF18" s="316"/>
      <c r="JDG18" s="316"/>
      <c r="JDH18" s="316"/>
      <c r="JDI18" s="316"/>
      <c r="JDJ18" s="316"/>
      <c r="JDK18" s="316"/>
      <c r="JDL18" s="316"/>
      <c r="JDM18" s="316"/>
      <c r="JDN18" s="316"/>
      <c r="JDO18" s="316"/>
      <c r="JDP18" s="316"/>
      <c r="JDQ18" s="316"/>
      <c r="JDR18" s="316"/>
      <c r="JDS18" s="316"/>
      <c r="JDT18" s="316"/>
      <c r="JDU18" s="316"/>
      <c r="JDV18" s="316"/>
      <c r="JDW18" s="316"/>
      <c r="JDX18" s="316"/>
      <c r="JDY18" s="316"/>
      <c r="JDZ18" s="316"/>
      <c r="JEA18" s="316"/>
      <c r="JEB18" s="316"/>
      <c r="JEC18" s="316"/>
      <c r="JED18" s="316"/>
      <c r="JEE18" s="316"/>
      <c r="JEF18" s="316"/>
      <c r="JEG18" s="316"/>
      <c r="JEH18" s="316"/>
      <c r="JEI18" s="316"/>
      <c r="JEJ18" s="316"/>
      <c r="JEK18" s="316"/>
      <c r="JEL18" s="316"/>
      <c r="JEM18" s="316"/>
      <c r="JEN18" s="316"/>
      <c r="JEO18" s="316"/>
      <c r="JEP18" s="316"/>
      <c r="JEQ18" s="316"/>
      <c r="JER18" s="316"/>
      <c r="JES18" s="316"/>
      <c r="JET18" s="316"/>
      <c r="JEU18" s="316"/>
      <c r="JEV18" s="316"/>
      <c r="JEW18" s="316"/>
      <c r="JEX18" s="316"/>
      <c r="JEY18" s="316"/>
      <c r="JEZ18" s="316"/>
      <c r="JFA18" s="316"/>
      <c r="JFB18" s="316"/>
      <c r="JFC18" s="316"/>
      <c r="JFD18" s="316"/>
      <c r="JFE18" s="316"/>
      <c r="JFF18" s="316"/>
      <c r="JFG18" s="316"/>
      <c r="JFH18" s="316"/>
      <c r="JFI18" s="316"/>
      <c r="JFJ18" s="316"/>
      <c r="JFK18" s="316"/>
      <c r="JFL18" s="316"/>
      <c r="JFM18" s="316"/>
      <c r="JFN18" s="316"/>
      <c r="JFO18" s="316"/>
      <c r="JFP18" s="316"/>
      <c r="JFQ18" s="316"/>
      <c r="JFR18" s="316"/>
      <c r="JFS18" s="316"/>
      <c r="JFT18" s="316"/>
      <c r="JFU18" s="316"/>
      <c r="JFV18" s="316"/>
      <c r="JFW18" s="316"/>
      <c r="JFX18" s="316"/>
      <c r="JFY18" s="316"/>
      <c r="JFZ18" s="316"/>
      <c r="JGA18" s="316"/>
      <c r="JGB18" s="316"/>
      <c r="JGC18" s="316"/>
      <c r="JGD18" s="316"/>
      <c r="JGE18" s="316"/>
      <c r="JGF18" s="316"/>
      <c r="JGG18" s="316"/>
      <c r="JGH18" s="316"/>
      <c r="JGI18" s="316"/>
      <c r="JGJ18" s="316"/>
      <c r="JGK18" s="316"/>
      <c r="JGL18" s="316"/>
      <c r="JGM18" s="316"/>
      <c r="JGN18" s="316"/>
      <c r="JGO18" s="316"/>
      <c r="JGP18" s="316"/>
      <c r="JGQ18" s="316"/>
      <c r="JGR18" s="316"/>
      <c r="JGS18" s="316"/>
      <c r="JGT18" s="316"/>
      <c r="JGU18" s="316"/>
      <c r="JGV18" s="316"/>
      <c r="JGW18" s="316"/>
      <c r="JGX18" s="316"/>
      <c r="JGY18" s="316"/>
      <c r="JGZ18" s="316"/>
      <c r="JHA18" s="316"/>
      <c r="JHB18" s="316"/>
      <c r="JHC18" s="316"/>
      <c r="JHD18" s="316"/>
      <c r="JHE18" s="316"/>
      <c r="JHF18" s="316"/>
      <c r="JHG18" s="316"/>
      <c r="JHH18" s="316"/>
      <c r="JHI18" s="316"/>
      <c r="JHJ18" s="316"/>
      <c r="JHK18" s="316"/>
      <c r="JHL18" s="316"/>
      <c r="JHM18" s="316"/>
      <c r="JHN18" s="316"/>
      <c r="JHO18" s="316"/>
      <c r="JHP18" s="316"/>
      <c r="JHQ18" s="316"/>
      <c r="JHR18" s="316"/>
      <c r="JHS18" s="316"/>
      <c r="JHT18" s="316"/>
      <c r="JHU18" s="316"/>
      <c r="JHV18" s="316"/>
      <c r="JHW18" s="316"/>
      <c r="JHX18" s="316"/>
      <c r="JHY18" s="316"/>
      <c r="JHZ18" s="316"/>
      <c r="JIA18" s="316"/>
      <c r="JIB18" s="316"/>
      <c r="JIC18" s="316"/>
      <c r="JID18" s="316"/>
      <c r="JIE18" s="316"/>
      <c r="JIF18" s="316"/>
      <c r="JIG18" s="316"/>
      <c r="JIH18" s="316"/>
      <c r="JII18" s="316"/>
      <c r="JIJ18" s="316"/>
      <c r="JIK18" s="316"/>
      <c r="JIL18" s="316"/>
      <c r="JIM18" s="316"/>
      <c r="JIN18" s="316"/>
      <c r="JIO18" s="316"/>
      <c r="JIP18" s="316"/>
      <c r="JIQ18" s="316"/>
      <c r="JIR18" s="316"/>
      <c r="JIS18" s="316"/>
      <c r="JIT18" s="316"/>
      <c r="JIU18" s="316"/>
      <c r="JIV18" s="316"/>
      <c r="JIW18" s="316"/>
      <c r="JIX18" s="316"/>
      <c r="JIY18" s="316"/>
      <c r="JIZ18" s="316"/>
      <c r="JJA18" s="316"/>
      <c r="JJB18" s="316"/>
      <c r="JJC18" s="316"/>
      <c r="JJD18" s="316"/>
      <c r="JJE18" s="316"/>
      <c r="JJF18" s="316"/>
      <c r="JJG18" s="316"/>
      <c r="JJH18" s="316"/>
      <c r="JJI18" s="316"/>
      <c r="JJJ18" s="316"/>
      <c r="JJK18" s="316"/>
      <c r="JJL18" s="316"/>
      <c r="JJM18" s="316"/>
      <c r="JJN18" s="316"/>
      <c r="JJO18" s="316"/>
      <c r="JJP18" s="316"/>
      <c r="JJQ18" s="316"/>
      <c r="JJR18" s="316"/>
      <c r="JJS18" s="316"/>
      <c r="JJT18" s="316"/>
      <c r="JJU18" s="316"/>
      <c r="JJV18" s="316"/>
      <c r="JJW18" s="316"/>
      <c r="JJX18" s="316"/>
      <c r="JJY18" s="316"/>
      <c r="JJZ18" s="316"/>
      <c r="JKA18" s="316"/>
      <c r="JKB18" s="316"/>
      <c r="JKC18" s="316"/>
      <c r="JKD18" s="316"/>
      <c r="JKE18" s="316"/>
      <c r="JKF18" s="316"/>
      <c r="JKG18" s="316"/>
      <c r="JKH18" s="316"/>
      <c r="JKI18" s="316"/>
      <c r="JKJ18" s="316"/>
      <c r="JKK18" s="316"/>
      <c r="JKL18" s="316"/>
      <c r="JKM18" s="316"/>
      <c r="JKN18" s="316"/>
      <c r="JKO18" s="316"/>
      <c r="JKP18" s="316"/>
      <c r="JKQ18" s="316"/>
      <c r="JKR18" s="316"/>
      <c r="JKS18" s="316"/>
      <c r="JKT18" s="316"/>
      <c r="JKU18" s="316"/>
      <c r="JKV18" s="316"/>
      <c r="JKW18" s="316"/>
      <c r="JKX18" s="316"/>
      <c r="JKY18" s="316"/>
      <c r="JKZ18" s="316"/>
      <c r="JLA18" s="316"/>
      <c r="JLB18" s="316"/>
      <c r="JLC18" s="316"/>
      <c r="JLD18" s="316"/>
      <c r="JLE18" s="316"/>
      <c r="JLF18" s="316"/>
      <c r="JLG18" s="316"/>
      <c r="JLH18" s="316"/>
      <c r="JLI18" s="316"/>
      <c r="JLJ18" s="316"/>
      <c r="JLK18" s="316"/>
      <c r="JLL18" s="316"/>
      <c r="JLM18" s="316"/>
      <c r="JLN18" s="316"/>
      <c r="JLO18" s="316"/>
      <c r="JLP18" s="316"/>
      <c r="JLQ18" s="316"/>
      <c r="JLR18" s="316"/>
      <c r="JLS18" s="316"/>
      <c r="JLT18" s="316"/>
      <c r="JLU18" s="316"/>
      <c r="JLV18" s="316"/>
      <c r="JLW18" s="316"/>
      <c r="JLX18" s="316"/>
      <c r="JLY18" s="316"/>
      <c r="JLZ18" s="316"/>
      <c r="JMA18" s="316"/>
      <c r="JMB18" s="316"/>
      <c r="JMC18" s="316"/>
      <c r="JMD18" s="316"/>
      <c r="JME18" s="316"/>
      <c r="JMF18" s="316"/>
      <c r="JMG18" s="316"/>
      <c r="JMH18" s="316"/>
      <c r="JMI18" s="316"/>
      <c r="JMJ18" s="316"/>
      <c r="JMK18" s="316"/>
      <c r="JML18" s="316"/>
      <c r="JMM18" s="316"/>
      <c r="JMN18" s="316"/>
      <c r="JMO18" s="316"/>
      <c r="JMP18" s="316"/>
      <c r="JMQ18" s="316"/>
      <c r="JMR18" s="316"/>
      <c r="JMS18" s="316"/>
      <c r="JMT18" s="316"/>
      <c r="JMU18" s="316"/>
      <c r="JMV18" s="316"/>
      <c r="JMW18" s="316"/>
      <c r="JMX18" s="316"/>
      <c r="JMY18" s="316"/>
      <c r="JMZ18" s="316"/>
      <c r="JNA18" s="316"/>
      <c r="JNB18" s="316"/>
      <c r="JNC18" s="316"/>
      <c r="JND18" s="316"/>
      <c r="JNE18" s="316"/>
      <c r="JNF18" s="316"/>
      <c r="JNG18" s="316"/>
      <c r="JNH18" s="316"/>
      <c r="JNI18" s="316"/>
      <c r="JNJ18" s="316"/>
      <c r="JNK18" s="316"/>
      <c r="JNL18" s="316"/>
      <c r="JNM18" s="316"/>
      <c r="JNN18" s="316"/>
      <c r="JNO18" s="316"/>
      <c r="JNP18" s="316"/>
      <c r="JNQ18" s="316"/>
      <c r="JNR18" s="316"/>
      <c r="JNS18" s="316"/>
      <c r="JNT18" s="316"/>
      <c r="JNU18" s="316"/>
      <c r="JNV18" s="316"/>
      <c r="JNW18" s="316"/>
      <c r="JNX18" s="316"/>
      <c r="JNY18" s="316"/>
      <c r="JNZ18" s="316"/>
      <c r="JOA18" s="316"/>
      <c r="JOB18" s="316"/>
      <c r="JOC18" s="316"/>
      <c r="JOD18" s="316"/>
      <c r="JOE18" s="316"/>
      <c r="JOF18" s="316"/>
      <c r="JOG18" s="316"/>
      <c r="JOH18" s="316"/>
      <c r="JOI18" s="316"/>
      <c r="JOJ18" s="316"/>
      <c r="JOK18" s="316"/>
      <c r="JOL18" s="316"/>
      <c r="JOM18" s="316"/>
      <c r="JON18" s="316"/>
      <c r="JOO18" s="316"/>
      <c r="JOP18" s="316"/>
      <c r="JOQ18" s="316"/>
      <c r="JOR18" s="316"/>
      <c r="JOS18" s="316"/>
      <c r="JOT18" s="316"/>
      <c r="JOU18" s="316"/>
      <c r="JOV18" s="316"/>
      <c r="JOW18" s="316"/>
      <c r="JOX18" s="316"/>
      <c r="JOY18" s="316"/>
      <c r="JOZ18" s="316"/>
      <c r="JPA18" s="316"/>
      <c r="JPB18" s="316"/>
      <c r="JPC18" s="316"/>
      <c r="JPD18" s="316"/>
      <c r="JPE18" s="316"/>
      <c r="JPF18" s="316"/>
      <c r="JPG18" s="316"/>
      <c r="JPH18" s="316"/>
      <c r="JPI18" s="316"/>
      <c r="JPJ18" s="316"/>
      <c r="JPK18" s="316"/>
      <c r="JPL18" s="316"/>
      <c r="JPM18" s="316"/>
      <c r="JPN18" s="316"/>
      <c r="JPO18" s="316"/>
      <c r="JPP18" s="316"/>
      <c r="JPQ18" s="316"/>
      <c r="JPR18" s="316"/>
      <c r="JPS18" s="316"/>
      <c r="JPT18" s="316"/>
      <c r="JPU18" s="316"/>
      <c r="JPV18" s="316"/>
      <c r="JPW18" s="316"/>
      <c r="JPX18" s="316"/>
      <c r="JPY18" s="316"/>
      <c r="JPZ18" s="316"/>
      <c r="JQA18" s="316"/>
      <c r="JQB18" s="316"/>
      <c r="JQC18" s="316"/>
      <c r="JQD18" s="316"/>
      <c r="JQE18" s="316"/>
      <c r="JQF18" s="316"/>
      <c r="JQG18" s="316"/>
      <c r="JQH18" s="316"/>
      <c r="JQI18" s="316"/>
      <c r="JQJ18" s="316"/>
      <c r="JQK18" s="316"/>
      <c r="JQL18" s="316"/>
      <c r="JQM18" s="316"/>
      <c r="JQN18" s="316"/>
      <c r="JQO18" s="316"/>
      <c r="JQP18" s="316"/>
      <c r="JQQ18" s="316"/>
      <c r="JQR18" s="316"/>
      <c r="JQS18" s="316"/>
      <c r="JQT18" s="316"/>
      <c r="JQU18" s="316"/>
      <c r="JQV18" s="316"/>
      <c r="JQW18" s="316"/>
      <c r="JQX18" s="316"/>
      <c r="JQY18" s="316"/>
      <c r="JQZ18" s="316"/>
      <c r="JRA18" s="316"/>
      <c r="JRB18" s="316"/>
      <c r="JRC18" s="316"/>
      <c r="JRD18" s="316"/>
      <c r="JRE18" s="316"/>
      <c r="JRF18" s="316"/>
      <c r="JRG18" s="316"/>
      <c r="JRH18" s="316"/>
      <c r="JRI18" s="316"/>
      <c r="JRJ18" s="316"/>
      <c r="JRK18" s="316"/>
      <c r="JRL18" s="316"/>
      <c r="JRM18" s="316"/>
      <c r="JRN18" s="316"/>
      <c r="JRO18" s="316"/>
      <c r="JRP18" s="316"/>
      <c r="JRQ18" s="316"/>
      <c r="JRR18" s="316"/>
      <c r="JRS18" s="316"/>
      <c r="JRT18" s="316"/>
      <c r="JRU18" s="316"/>
      <c r="JRV18" s="316"/>
      <c r="JRW18" s="316"/>
      <c r="JRX18" s="316"/>
      <c r="JRY18" s="316"/>
      <c r="JRZ18" s="316"/>
      <c r="JSA18" s="316"/>
      <c r="JSB18" s="316"/>
      <c r="JSC18" s="316"/>
      <c r="JSD18" s="316"/>
      <c r="JSE18" s="316"/>
      <c r="JSF18" s="316"/>
      <c r="JSG18" s="316"/>
      <c r="JSH18" s="316"/>
      <c r="JSI18" s="316"/>
      <c r="JSJ18" s="316"/>
      <c r="JSK18" s="316"/>
      <c r="JSL18" s="316"/>
      <c r="JSM18" s="316"/>
      <c r="JSN18" s="316"/>
      <c r="JSO18" s="316"/>
      <c r="JSP18" s="316"/>
      <c r="JSQ18" s="316"/>
      <c r="JSR18" s="316"/>
      <c r="JSS18" s="316"/>
      <c r="JST18" s="316"/>
      <c r="JSU18" s="316"/>
      <c r="JSV18" s="316"/>
      <c r="JSW18" s="316"/>
      <c r="JSX18" s="316"/>
      <c r="JSY18" s="316"/>
      <c r="JSZ18" s="316"/>
      <c r="JTA18" s="316"/>
      <c r="JTB18" s="316"/>
      <c r="JTC18" s="316"/>
      <c r="JTD18" s="316"/>
      <c r="JTE18" s="316"/>
      <c r="JTF18" s="316"/>
      <c r="JTG18" s="316"/>
      <c r="JTH18" s="316"/>
      <c r="JTI18" s="316"/>
      <c r="JTJ18" s="316"/>
      <c r="JTK18" s="316"/>
      <c r="JTL18" s="316"/>
      <c r="JTM18" s="316"/>
      <c r="JTN18" s="316"/>
      <c r="JTO18" s="316"/>
      <c r="JTP18" s="316"/>
      <c r="JTQ18" s="316"/>
      <c r="JTR18" s="316"/>
      <c r="JTS18" s="316"/>
      <c r="JTT18" s="316"/>
      <c r="JTU18" s="316"/>
      <c r="JTV18" s="316"/>
      <c r="JTW18" s="316"/>
      <c r="JTX18" s="316"/>
      <c r="JTY18" s="316"/>
      <c r="JTZ18" s="316"/>
      <c r="JUA18" s="316"/>
      <c r="JUB18" s="316"/>
      <c r="JUC18" s="316"/>
      <c r="JUD18" s="316"/>
      <c r="JUE18" s="316"/>
      <c r="JUF18" s="316"/>
      <c r="JUG18" s="316"/>
      <c r="JUH18" s="316"/>
      <c r="JUI18" s="316"/>
      <c r="JUJ18" s="316"/>
      <c r="JUK18" s="316"/>
      <c r="JUL18" s="316"/>
      <c r="JUM18" s="316"/>
      <c r="JUN18" s="316"/>
      <c r="JUO18" s="316"/>
      <c r="JUP18" s="316"/>
      <c r="JUQ18" s="316"/>
      <c r="JUR18" s="316"/>
      <c r="JUS18" s="316"/>
      <c r="JUT18" s="316"/>
      <c r="JUU18" s="316"/>
      <c r="JUV18" s="316"/>
      <c r="JUW18" s="316"/>
      <c r="JUX18" s="316"/>
      <c r="JUY18" s="316"/>
      <c r="JUZ18" s="316"/>
      <c r="JVA18" s="316"/>
      <c r="JVB18" s="316"/>
      <c r="JVC18" s="316"/>
      <c r="JVD18" s="316"/>
      <c r="JVE18" s="316"/>
      <c r="JVF18" s="316"/>
      <c r="JVG18" s="316"/>
      <c r="JVH18" s="316"/>
      <c r="JVI18" s="316"/>
      <c r="JVJ18" s="316"/>
      <c r="JVK18" s="316"/>
      <c r="JVL18" s="316"/>
      <c r="JVM18" s="316"/>
      <c r="JVN18" s="316"/>
      <c r="JVO18" s="316"/>
      <c r="JVP18" s="316"/>
      <c r="JVQ18" s="316"/>
      <c r="JVR18" s="316"/>
      <c r="JVS18" s="316"/>
      <c r="JVT18" s="316"/>
      <c r="JVU18" s="316"/>
      <c r="JVV18" s="316"/>
      <c r="JVW18" s="316"/>
      <c r="JVX18" s="316"/>
      <c r="JVY18" s="316"/>
      <c r="JVZ18" s="316"/>
      <c r="JWA18" s="316"/>
      <c r="JWB18" s="316"/>
      <c r="JWC18" s="316"/>
      <c r="JWD18" s="316"/>
      <c r="JWE18" s="316"/>
      <c r="JWF18" s="316"/>
      <c r="JWG18" s="316"/>
      <c r="JWH18" s="316"/>
      <c r="JWI18" s="316"/>
      <c r="JWJ18" s="316"/>
      <c r="JWK18" s="316"/>
      <c r="JWL18" s="316"/>
      <c r="JWM18" s="316"/>
      <c r="JWN18" s="316"/>
      <c r="JWO18" s="316"/>
      <c r="JWP18" s="316"/>
      <c r="JWQ18" s="316"/>
      <c r="JWR18" s="316"/>
      <c r="JWS18" s="316"/>
      <c r="JWT18" s="316"/>
      <c r="JWU18" s="316"/>
      <c r="JWV18" s="316"/>
      <c r="JWW18" s="316"/>
      <c r="JWX18" s="316"/>
      <c r="JWY18" s="316"/>
      <c r="JWZ18" s="316"/>
      <c r="JXA18" s="316"/>
      <c r="JXB18" s="316"/>
      <c r="JXC18" s="316"/>
      <c r="JXD18" s="316"/>
      <c r="JXE18" s="316"/>
      <c r="JXF18" s="316"/>
      <c r="JXG18" s="316"/>
      <c r="JXH18" s="316"/>
      <c r="JXI18" s="316"/>
      <c r="JXJ18" s="316"/>
      <c r="JXK18" s="316"/>
      <c r="JXL18" s="316"/>
      <c r="JXM18" s="316"/>
      <c r="JXN18" s="316"/>
      <c r="JXO18" s="316"/>
      <c r="JXP18" s="316"/>
      <c r="JXQ18" s="316"/>
      <c r="JXR18" s="316"/>
      <c r="JXS18" s="316"/>
      <c r="JXT18" s="316"/>
      <c r="JXU18" s="316"/>
      <c r="JXV18" s="316"/>
      <c r="JXW18" s="316"/>
      <c r="JXX18" s="316"/>
      <c r="JXY18" s="316"/>
      <c r="JXZ18" s="316"/>
      <c r="JYA18" s="316"/>
      <c r="JYB18" s="316"/>
      <c r="JYC18" s="316"/>
      <c r="JYD18" s="316"/>
      <c r="JYE18" s="316"/>
      <c r="JYF18" s="316"/>
      <c r="JYG18" s="316"/>
      <c r="JYH18" s="316"/>
      <c r="JYI18" s="316"/>
      <c r="JYJ18" s="316"/>
      <c r="JYK18" s="316"/>
      <c r="JYL18" s="316"/>
      <c r="JYM18" s="316"/>
      <c r="JYN18" s="316"/>
      <c r="JYO18" s="316"/>
      <c r="JYP18" s="316"/>
      <c r="JYQ18" s="316"/>
      <c r="JYR18" s="316"/>
      <c r="JYS18" s="316"/>
      <c r="JYT18" s="316"/>
      <c r="JYU18" s="316"/>
      <c r="JYV18" s="316"/>
      <c r="JYW18" s="316"/>
      <c r="JYX18" s="316"/>
      <c r="JYY18" s="316"/>
      <c r="JYZ18" s="316"/>
      <c r="JZA18" s="316"/>
      <c r="JZB18" s="316"/>
      <c r="JZC18" s="316"/>
      <c r="JZD18" s="316"/>
      <c r="JZE18" s="316"/>
      <c r="JZF18" s="316"/>
      <c r="JZG18" s="316"/>
      <c r="JZH18" s="316"/>
      <c r="JZI18" s="316"/>
      <c r="JZJ18" s="316"/>
      <c r="JZK18" s="316"/>
      <c r="JZL18" s="316"/>
      <c r="JZM18" s="316"/>
      <c r="JZN18" s="316"/>
      <c r="JZO18" s="316"/>
      <c r="JZP18" s="316"/>
      <c r="JZQ18" s="316"/>
      <c r="JZR18" s="316"/>
      <c r="JZS18" s="316"/>
      <c r="JZT18" s="316"/>
      <c r="JZU18" s="316"/>
      <c r="JZV18" s="316"/>
      <c r="JZW18" s="316"/>
      <c r="JZX18" s="316"/>
      <c r="JZY18" s="316"/>
      <c r="JZZ18" s="316"/>
      <c r="KAA18" s="316"/>
      <c r="KAB18" s="316"/>
      <c r="KAC18" s="316"/>
      <c r="KAD18" s="316"/>
      <c r="KAE18" s="316"/>
      <c r="KAF18" s="316"/>
      <c r="KAG18" s="316"/>
      <c r="KAH18" s="316"/>
      <c r="KAI18" s="316"/>
      <c r="KAJ18" s="316"/>
      <c r="KAK18" s="316"/>
      <c r="KAL18" s="316"/>
      <c r="KAM18" s="316"/>
      <c r="KAN18" s="316"/>
      <c r="KAO18" s="316"/>
      <c r="KAP18" s="316"/>
      <c r="KAQ18" s="316"/>
      <c r="KAR18" s="316"/>
      <c r="KAS18" s="316"/>
      <c r="KAT18" s="316"/>
      <c r="KAU18" s="316"/>
      <c r="KAV18" s="316"/>
      <c r="KAW18" s="316"/>
      <c r="KAX18" s="316"/>
      <c r="KAY18" s="316"/>
      <c r="KAZ18" s="316"/>
      <c r="KBA18" s="316"/>
      <c r="KBB18" s="316"/>
      <c r="KBC18" s="316"/>
      <c r="KBD18" s="316"/>
      <c r="KBE18" s="316"/>
      <c r="KBF18" s="316"/>
      <c r="KBG18" s="316"/>
      <c r="KBH18" s="316"/>
      <c r="KBI18" s="316"/>
      <c r="KBJ18" s="316"/>
      <c r="KBK18" s="316"/>
      <c r="KBL18" s="316"/>
      <c r="KBM18" s="316"/>
      <c r="KBN18" s="316"/>
      <c r="KBO18" s="316"/>
      <c r="KBP18" s="316"/>
      <c r="KBQ18" s="316"/>
      <c r="KBR18" s="316"/>
      <c r="KBS18" s="316"/>
      <c r="KBT18" s="316"/>
      <c r="KBU18" s="316"/>
      <c r="KBV18" s="316"/>
      <c r="KBW18" s="316"/>
      <c r="KBX18" s="316"/>
      <c r="KBY18" s="316"/>
      <c r="KBZ18" s="316"/>
      <c r="KCA18" s="316"/>
      <c r="KCB18" s="316"/>
      <c r="KCC18" s="316"/>
      <c r="KCD18" s="316"/>
      <c r="KCE18" s="316"/>
      <c r="KCF18" s="316"/>
      <c r="KCG18" s="316"/>
      <c r="KCH18" s="316"/>
      <c r="KCI18" s="316"/>
      <c r="KCJ18" s="316"/>
      <c r="KCK18" s="316"/>
      <c r="KCL18" s="316"/>
      <c r="KCM18" s="316"/>
      <c r="KCN18" s="316"/>
      <c r="KCO18" s="316"/>
      <c r="KCP18" s="316"/>
      <c r="KCQ18" s="316"/>
      <c r="KCR18" s="316"/>
      <c r="KCS18" s="316"/>
      <c r="KCT18" s="316"/>
      <c r="KCU18" s="316"/>
      <c r="KCV18" s="316"/>
      <c r="KCW18" s="316"/>
      <c r="KCX18" s="316"/>
      <c r="KCY18" s="316"/>
      <c r="KCZ18" s="316"/>
      <c r="KDA18" s="316"/>
      <c r="KDB18" s="316"/>
      <c r="KDC18" s="316"/>
      <c r="KDD18" s="316"/>
      <c r="KDE18" s="316"/>
      <c r="KDF18" s="316"/>
      <c r="KDG18" s="316"/>
      <c r="KDH18" s="316"/>
      <c r="KDI18" s="316"/>
      <c r="KDJ18" s="316"/>
      <c r="KDK18" s="316"/>
      <c r="KDL18" s="316"/>
      <c r="KDM18" s="316"/>
      <c r="KDN18" s="316"/>
      <c r="KDO18" s="316"/>
      <c r="KDP18" s="316"/>
      <c r="KDQ18" s="316"/>
      <c r="KDR18" s="316"/>
      <c r="KDS18" s="316"/>
      <c r="KDT18" s="316"/>
      <c r="KDU18" s="316"/>
      <c r="KDV18" s="316"/>
      <c r="KDW18" s="316"/>
      <c r="KDX18" s="316"/>
      <c r="KDY18" s="316"/>
      <c r="KDZ18" s="316"/>
      <c r="KEA18" s="316"/>
      <c r="KEB18" s="316"/>
      <c r="KEC18" s="316"/>
      <c r="KED18" s="316"/>
      <c r="KEE18" s="316"/>
      <c r="KEF18" s="316"/>
      <c r="KEG18" s="316"/>
      <c r="KEH18" s="316"/>
      <c r="KEI18" s="316"/>
      <c r="KEJ18" s="316"/>
      <c r="KEK18" s="316"/>
      <c r="KEL18" s="316"/>
      <c r="KEM18" s="316"/>
      <c r="KEN18" s="316"/>
      <c r="KEO18" s="316"/>
      <c r="KEP18" s="316"/>
      <c r="KEQ18" s="316"/>
      <c r="KER18" s="316"/>
      <c r="KES18" s="316"/>
      <c r="KET18" s="316"/>
      <c r="KEU18" s="316"/>
      <c r="KEV18" s="316"/>
      <c r="KEW18" s="316"/>
      <c r="KEX18" s="316"/>
      <c r="KEY18" s="316"/>
      <c r="KEZ18" s="316"/>
      <c r="KFA18" s="316"/>
      <c r="KFB18" s="316"/>
      <c r="KFC18" s="316"/>
      <c r="KFD18" s="316"/>
      <c r="KFE18" s="316"/>
      <c r="KFF18" s="316"/>
      <c r="KFG18" s="316"/>
      <c r="KFH18" s="316"/>
      <c r="KFI18" s="316"/>
      <c r="KFJ18" s="316"/>
      <c r="KFK18" s="316"/>
      <c r="KFL18" s="316"/>
      <c r="KFM18" s="316"/>
      <c r="KFN18" s="316"/>
      <c r="KFO18" s="316"/>
      <c r="KFP18" s="316"/>
      <c r="KFQ18" s="316"/>
      <c r="KFR18" s="316"/>
      <c r="KFS18" s="316"/>
      <c r="KFT18" s="316"/>
      <c r="KFU18" s="316"/>
      <c r="KFV18" s="316"/>
      <c r="KFW18" s="316"/>
      <c r="KFX18" s="316"/>
      <c r="KFY18" s="316"/>
      <c r="KFZ18" s="316"/>
      <c r="KGA18" s="316"/>
      <c r="KGB18" s="316"/>
      <c r="KGC18" s="316"/>
      <c r="KGD18" s="316"/>
      <c r="KGE18" s="316"/>
      <c r="KGF18" s="316"/>
      <c r="KGG18" s="316"/>
      <c r="KGH18" s="316"/>
      <c r="KGI18" s="316"/>
      <c r="KGJ18" s="316"/>
      <c r="KGK18" s="316"/>
      <c r="KGL18" s="316"/>
      <c r="KGM18" s="316"/>
      <c r="KGN18" s="316"/>
      <c r="KGO18" s="316"/>
      <c r="KGP18" s="316"/>
      <c r="KGQ18" s="316"/>
      <c r="KGR18" s="316"/>
      <c r="KGS18" s="316"/>
      <c r="KGT18" s="316"/>
      <c r="KGU18" s="316"/>
      <c r="KGV18" s="316"/>
      <c r="KGW18" s="316"/>
      <c r="KGX18" s="316"/>
      <c r="KGY18" s="316"/>
      <c r="KGZ18" s="316"/>
      <c r="KHA18" s="316"/>
      <c r="KHB18" s="316"/>
      <c r="KHC18" s="316"/>
      <c r="KHD18" s="316"/>
      <c r="KHE18" s="316"/>
      <c r="KHF18" s="316"/>
      <c r="KHG18" s="316"/>
      <c r="KHH18" s="316"/>
      <c r="KHI18" s="316"/>
      <c r="KHJ18" s="316"/>
      <c r="KHK18" s="316"/>
      <c r="KHL18" s="316"/>
      <c r="KHM18" s="316"/>
      <c r="KHN18" s="316"/>
      <c r="KHO18" s="316"/>
      <c r="KHP18" s="316"/>
      <c r="KHQ18" s="316"/>
      <c r="KHR18" s="316"/>
      <c r="KHS18" s="316"/>
      <c r="KHT18" s="316"/>
      <c r="KHU18" s="316"/>
      <c r="KHV18" s="316"/>
      <c r="KHW18" s="316"/>
      <c r="KHX18" s="316"/>
      <c r="KHY18" s="316"/>
      <c r="KHZ18" s="316"/>
      <c r="KIA18" s="316"/>
      <c r="KIB18" s="316"/>
      <c r="KIC18" s="316"/>
      <c r="KID18" s="316"/>
      <c r="KIE18" s="316"/>
      <c r="KIF18" s="316"/>
      <c r="KIG18" s="316"/>
      <c r="KIH18" s="316"/>
      <c r="KII18" s="316"/>
      <c r="KIJ18" s="316"/>
      <c r="KIK18" s="316"/>
      <c r="KIL18" s="316"/>
      <c r="KIM18" s="316"/>
      <c r="KIN18" s="316"/>
      <c r="KIO18" s="316"/>
      <c r="KIP18" s="316"/>
      <c r="KIQ18" s="316"/>
      <c r="KIR18" s="316"/>
      <c r="KIS18" s="316"/>
      <c r="KIT18" s="316"/>
      <c r="KIU18" s="316"/>
      <c r="KIV18" s="316"/>
      <c r="KIW18" s="316"/>
      <c r="KIX18" s="316"/>
      <c r="KIY18" s="316"/>
      <c r="KIZ18" s="316"/>
      <c r="KJA18" s="316"/>
      <c r="KJB18" s="316"/>
      <c r="KJC18" s="316"/>
      <c r="KJD18" s="316"/>
      <c r="KJE18" s="316"/>
      <c r="KJF18" s="316"/>
      <c r="KJG18" s="316"/>
      <c r="KJH18" s="316"/>
      <c r="KJI18" s="316"/>
      <c r="KJJ18" s="316"/>
      <c r="KJK18" s="316"/>
      <c r="KJL18" s="316"/>
      <c r="KJM18" s="316"/>
      <c r="KJN18" s="316"/>
      <c r="KJO18" s="316"/>
      <c r="KJP18" s="316"/>
      <c r="KJQ18" s="316"/>
      <c r="KJR18" s="316"/>
      <c r="KJS18" s="316"/>
      <c r="KJT18" s="316"/>
      <c r="KJU18" s="316"/>
      <c r="KJV18" s="316"/>
      <c r="KJW18" s="316"/>
      <c r="KJX18" s="316"/>
      <c r="KJY18" s="316"/>
      <c r="KJZ18" s="316"/>
      <c r="KKA18" s="316"/>
      <c r="KKB18" s="316"/>
      <c r="KKC18" s="316"/>
      <c r="KKD18" s="316"/>
      <c r="KKE18" s="316"/>
      <c r="KKF18" s="316"/>
      <c r="KKG18" s="316"/>
      <c r="KKH18" s="316"/>
      <c r="KKI18" s="316"/>
      <c r="KKJ18" s="316"/>
      <c r="KKK18" s="316"/>
      <c r="KKL18" s="316"/>
      <c r="KKM18" s="316"/>
      <c r="KKN18" s="316"/>
      <c r="KKO18" s="316"/>
      <c r="KKP18" s="316"/>
      <c r="KKQ18" s="316"/>
      <c r="KKR18" s="316"/>
      <c r="KKS18" s="316"/>
      <c r="KKT18" s="316"/>
      <c r="KKU18" s="316"/>
      <c r="KKV18" s="316"/>
      <c r="KKW18" s="316"/>
      <c r="KKX18" s="316"/>
      <c r="KKY18" s="316"/>
      <c r="KKZ18" s="316"/>
      <c r="KLA18" s="316"/>
      <c r="KLB18" s="316"/>
      <c r="KLC18" s="316"/>
      <c r="KLD18" s="316"/>
      <c r="KLE18" s="316"/>
      <c r="KLF18" s="316"/>
      <c r="KLG18" s="316"/>
      <c r="KLH18" s="316"/>
      <c r="KLI18" s="316"/>
      <c r="KLJ18" s="316"/>
      <c r="KLK18" s="316"/>
      <c r="KLL18" s="316"/>
      <c r="KLM18" s="316"/>
      <c r="KLN18" s="316"/>
      <c r="KLO18" s="316"/>
      <c r="KLP18" s="316"/>
      <c r="KLQ18" s="316"/>
      <c r="KLR18" s="316"/>
      <c r="KLS18" s="316"/>
      <c r="KLT18" s="316"/>
      <c r="KLU18" s="316"/>
      <c r="KLV18" s="316"/>
      <c r="KLW18" s="316"/>
      <c r="KLX18" s="316"/>
      <c r="KLY18" s="316"/>
      <c r="KLZ18" s="316"/>
      <c r="KMA18" s="316"/>
      <c r="KMB18" s="316"/>
      <c r="KMC18" s="316"/>
      <c r="KMD18" s="316"/>
      <c r="KME18" s="316"/>
      <c r="KMF18" s="316"/>
      <c r="KMG18" s="316"/>
      <c r="KMH18" s="316"/>
      <c r="KMI18" s="316"/>
      <c r="KMJ18" s="316"/>
      <c r="KMK18" s="316"/>
      <c r="KML18" s="316"/>
      <c r="KMM18" s="316"/>
      <c r="KMN18" s="316"/>
      <c r="KMO18" s="316"/>
      <c r="KMP18" s="316"/>
      <c r="KMQ18" s="316"/>
      <c r="KMR18" s="316"/>
      <c r="KMS18" s="316"/>
      <c r="KMT18" s="316"/>
      <c r="KMU18" s="316"/>
      <c r="KMV18" s="316"/>
      <c r="KMW18" s="316"/>
      <c r="KMX18" s="316"/>
      <c r="KMY18" s="316"/>
      <c r="KMZ18" s="316"/>
      <c r="KNA18" s="316"/>
      <c r="KNB18" s="316"/>
      <c r="KNC18" s="316"/>
      <c r="KND18" s="316"/>
      <c r="KNE18" s="316"/>
      <c r="KNF18" s="316"/>
      <c r="KNG18" s="316"/>
      <c r="KNH18" s="316"/>
      <c r="KNI18" s="316"/>
      <c r="KNJ18" s="316"/>
      <c r="KNK18" s="316"/>
      <c r="KNL18" s="316"/>
      <c r="KNM18" s="316"/>
      <c r="KNN18" s="316"/>
      <c r="KNO18" s="316"/>
      <c r="KNP18" s="316"/>
      <c r="KNQ18" s="316"/>
      <c r="KNR18" s="316"/>
      <c r="KNS18" s="316"/>
      <c r="KNT18" s="316"/>
      <c r="KNU18" s="316"/>
      <c r="KNV18" s="316"/>
      <c r="KNW18" s="316"/>
      <c r="KNX18" s="316"/>
      <c r="KNY18" s="316"/>
      <c r="KNZ18" s="316"/>
      <c r="KOA18" s="316"/>
      <c r="KOB18" s="316"/>
      <c r="KOC18" s="316"/>
      <c r="KOD18" s="316"/>
      <c r="KOE18" s="316"/>
      <c r="KOF18" s="316"/>
      <c r="KOG18" s="316"/>
      <c r="KOH18" s="316"/>
      <c r="KOI18" s="316"/>
      <c r="KOJ18" s="316"/>
      <c r="KOK18" s="316"/>
      <c r="KOL18" s="316"/>
      <c r="KOM18" s="316"/>
      <c r="KON18" s="316"/>
      <c r="KOO18" s="316"/>
      <c r="KOP18" s="316"/>
      <c r="KOQ18" s="316"/>
      <c r="KOR18" s="316"/>
      <c r="KOS18" s="316"/>
      <c r="KOT18" s="316"/>
      <c r="KOU18" s="316"/>
      <c r="KOV18" s="316"/>
      <c r="KOW18" s="316"/>
      <c r="KOX18" s="316"/>
      <c r="KOY18" s="316"/>
      <c r="KOZ18" s="316"/>
      <c r="KPA18" s="316"/>
      <c r="KPB18" s="316"/>
      <c r="KPC18" s="316"/>
      <c r="KPD18" s="316"/>
      <c r="KPE18" s="316"/>
      <c r="KPF18" s="316"/>
      <c r="KPG18" s="316"/>
      <c r="KPH18" s="316"/>
      <c r="KPI18" s="316"/>
      <c r="KPJ18" s="316"/>
      <c r="KPK18" s="316"/>
      <c r="KPL18" s="316"/>
      <c r="KPM18" s="316"/>
      <c r="KPN18" s="316"/>
      <c r="KPO18" s="316"/>
      <c r="KPP18" s="316"/>
      <c r="KPQ18" s="316"/>
      <c r="KPR18" s="316"/>
      <c r="KPS18" s="316"/>
      <c r="KPT18" s="316"/>
      <c r="KPU18" s="316"/>
      <c r="KPV18" s="316"/>
      <c r="KPW18" s="316"/>
      <c r="KPX18" s="316"/>
      <c r="KPY18" s="316"/>
      <c r="KPZ18" s="316"/>
      <c r="KQA18" s="316"/>
      <c r="KQB18" s="316"/>
      <c r="KQC18" s="316"/>
      <c r="KQD18" s="316"/>
      <c r="KQE18" s="316"/>
      <c r="KQF18" s="316"/>
      <c r="KQG18" s="316"/>
      <c r="KQH18" s="316"/>
      <c r="KQI18" s="316"/>
      <c r="KQJ18" s="316"/>
      <c r="KQK18" s="316"/>
      <c r="KQL18" s="316"/>
      <c r="KQM18" s="316"/>
      <c r="KQN18" s="316"/>
      <c r="KQO18" s="316"/>
      <c r="KQP18" s="316"/>
      <c r="KQQ18" s="316"/>
      <c r="KQR18" s="316"/>
      <c r="KQS18" s="316"/>
      <c r="KQT18" s="316"/>
      <c r="KQU18" s="316"/>
      <c r="KQV18" s="316"/>
      <c r="KQW18" s="316"/>
      <c r="KQX18" s="316"/>
      <c r="KQY18" s="316"/>
      <c r="KQZ18" s="316"/>
      <c r="KRA18" s="316"/>
      <c r="KRB18" s="316"/>
      <c r="KRC18" s="316"/>
      <c r="KRD18" s="316"/>
      <c r="KRE18" s="316"/>
      <c r="KRF18" s="316"/>
      <c r="KRG18" s="316"/>
      <c r="KRH18" s="316"/>
      <c r="KRI18" s="316"/>
      <c r="KRJ18" s="316"/>
      <c r="KRK18" s="316"/>
      <c r="KRL18" s="316"/>
      <c r="KRM18" s="316"/>
      <c r="KRN18" s="316"/>
      <c r="KRO18" s="316"/>
      <c r="KRP18" s="316"/>
      <c r="KRQ18" s="316"/>
      <c r="KRR18" s="316"/>
      <c r="KRS18" s="316"/>
      <c r="KRT18" s="316"/>
      <c r="KRU18" s="316"/>
      <c r="KRV18" s="316"/>
      <c r="KRW18" s="316"/>
      <c r="KRX18" s="316"/>
      <c r="KRY18" s="316"/>
      <c r="KRZ18" s="316"/>
      <c r="KSA18" s="316"/>
      <c r="KSB18" s="316"/>
      <c r="KSC18" s="316"/>
      <c r="KSD18" s="316"/>
      <c r="KSE18" s="316"/>
      <c r="KSF18" s="316"/>
      <c r="KSG18" s="316"/>
      <c r="KSH18" s="316"/>
      <c r="KSI18" s="316"/>
      <c r="KSJ18" s="316"/>
      <c r="KSK18" s="316"/>
      <c r="KSL18" s="316"/>
      <c r="KSM18" s="316"/>
      <c r="KSN18" s="316"/>
      <c r="KSO18" s="316"/>
      <c r="KSP18" s="316"/>
      <c r="KSQ18" s="316"/>
      <c r="KSR18" s="316"/>
      <c r="KSS18" s="316"/>
      <c r="KST18" s="316"/>
      <c r="KSU18" s="316"/>
      <c r="KSV18" s="316"/>
      <c r="KSW18" s="316"/>
      <c r="KSX18" s="316"/>
      <c r="KSY18" s="316"/>
      <c r="KSZ18" s="316"/>
      <c r="KTA18" s="316"/>
      <c r="KTB18" s="316"/>
      <c r="KTC18" s="316"/>
      <c r="KTD18" s="316"/>
      <c r="KTE18" s="316"/>
      <c r="KTF18" s="316"/>
      <c r="KTG18" s="316"/>
      <c r="KTH18" s="316"/>
      <c r="KTI18" s="316"/>
      <c r="KTJ18" s="316"/>
      <c r="KTK18" s="316"/>
      <c r="KTL18" s="316"/>
      <c r="KTM18" s="316"/>
      <c r="KTN18" s="316"/>
      <c r="KTO18" s="316"/>
      <c r="KTP18" s="316"/>
      <c r="KTQ18" s="316"/>
      <c r="KTR18" s="316"/>
      <c r="KTS18" s="316"/>
      <c r="KTT18" s="316"/>
      <c r="KTU18" s="316"/>
      <c r="KTV18" s="316"/>
      <c r="KTW18" s="316"/>
      <c r="KTX18" s="316"/>
      <c r="KTY18" s="316"/>
      <c r="KTZ18" s="316"/>
      <c r="KUA18" s="316"/>
      <c r="KUB18" s="316"/>
      <c r="KUC18" s="316"/>
      <c r="KUD18" s="316"/>
      <c r="KUE18" s="316"/>
      <c r="KUF18" s="316"/>
      <c r="KUG18" s="316"/>
      <c r="KUH18" s="316"/>
      <c r="KUI18" s="316"/>
      <c r="KUJ18" s="316"/>
      <c r="KUK18" s="316"/>
      <c r="KUL18" s="316"/>
      <c r="KUM18" s="316"/>
      <c r="KUN18" s="316"/>
      <c r="KUO18" s="316"/>
      <c r="KUP18" s="316"/>
      <c r="KUQ18" s="316"/>
      <c r="KUR18" s="316"/>
      <c r="KUS18" s="316"/>
      <c r="KUT18" s="316"/>
      <c r="KUU18" s="316"/>
      <c r="KUV18" s="316"/>
      <c r="KUW18" s="316"/>
      <c r="KUX18" s="316"/>
      <c r="KUY18" s="316"/>
      <c r="KUZ18" s="316"/>
      <c r="KVA18" s="316"/>
      <c r="KVB18" s="316"/>
      <c r="KVC18" s="316"/>
      <c r="KVD18" s="316"/>
      <c r="KVE18" s="316"/>
      <c r="KVF18" s="316"/>
      <c r="KVG18" s="316"/>
      <c r="KVH18" s="316"/>
      <c r="KVI18" s="316"/>
      <c r="KVJ18" s="316"/>
      <c r="KVK18" s="316"/>
      <c r="KVL18" s="316"/>
      <c r="KVM18" s="316"/>
      <c r="KVN18" s="316"/>
      <c r="KVO18" s="316"/>
      <c r="KVP18" s="316"/>
      <c r="KVQ18" s="316"/>
      <c r="KVR18" s="316"/>
      <c r="KVS18" s="316"/>
      <c r="KVT18" s="316"/>
      <c r="KVU18" s="316"/>
      <c r="KVV18" s="316"/>
      <c r="KVW18" s="316"/>
      <c r="KVX18" s="316"/>
      <c r="KVY18" s="316"/>
      <c r="KVZ18" s="316"/>
      <c r="KWA18" s="316"/>
      <c r="KWB18" s="316"/>
      <c r="KWC18" s="316"/>
      <c r="KWD18" s="316"/>
      <c r="KWE18" s="316"/>
      <c r="KWF18" s="316"/>
      <c r="KWG18" s="316"/>
      <c r="KWH18" s="316"/>
      <c r="KWI18" s="316"/>
      <c r="KWJ18" s="316"/>
      <c r="KWK18" s="316"/>
      <c r="KWL18" s="316"/>
      <c r="KWM18" s="316"/>
      <c r="KWN18" s="316"/>
      <c r="KWO18" s="316"/>
      <c r="KWP18" s="316"/>
      <c r="KWQ18" s="316"/>
      <c r="KWR18" s="316"/>
      <c r="KWS18" s="316"/>
      <c r="KWT18" s="316"/>
      <c r="KWU18" s="316"/>
      <c r="KWV18" s="316"/>
      <c r="KWW18" s="316"/>
      <c r="KWX18" s="316"/>
      <c r="KWY18" s="316"/>
      <c r="KWZ18" s="316"/>
      <c r="KXA18" s="316"/>
      <c r="KXB18" s="316"/>
      <c r="KXC18" s="316"/>
      <c r="KXD18" s="316"/>
      <c r="KXE18" s="316"/>
      <c r="KXF18" s="316"/>
      <c r="KXG18" s="316"/>
      <c r="KXH18" s="316"/>
      <c r="KXI18" s="316"/>
      <c r="KXJ18" s="316"/>
      <c r="KXK18" s="316"/>
      <c r="KXL18" s="316"/>
      <c r="KXM18" s="316"/>
      <c r="KXN18" s="316"/>
      <c r="KXO18" s="316"/>
      <c r="KXP18" s="316"/>
      <c r="KXQ18" s="316"/>
      <c r="KXR18" s="316"/>
      <c r="KXS18" s="316"/>
      <c r="KXT18" s="316"/>
      <c r="KXU18" s="316"/>
      <c r="KXV18" s="316"/>
      <c r="KXW18" s="316"/>
      <c r="KXX18" s="316"/>
      <c r="KXY18" s="316"/>
      <c r="KXZ18" s="316"/>
      <c r="KYA18" s="316"/>
      <c r="KYB18" s="316"/>
      <c r="KYC18" s="316"/>
      <c r="KYD18" s="316"/>
      <c r="KYE18" s="316"/>
      <c r="KYF18" s="316"/>
      <c r="KYG18" s="316"/>
      <c r="KYH18" s="316"/>
      <c r="KYI18" s="316"/>
      <c r="KYJ18" s="316"/>
      <c r="KYK18" s="316"/>
      <c r="KYL18" s="316"/>
      <c r="KYM18" s="316"/>
      <c r="KYN18" s="316"/>
      <c r="KYO18" s="316"/>
      <c r="KYP18" s="316"/>
      <c r="KYQ18" s="316"/>
      <c r="KYR18" s="316"/>
      <c r="KYS18" s="316"/>
      <c r="KYT18" s="316"/>
      <c r="KYU18" s="316"/>
      <c r="KYV18" s="316"/>
      <c r="KYW18" s="316"/>
      <c r="KYX18" s="316"/>
      <c r="KYY18" s="316"/>
      <c r="KYZ18" s="316"/>
      <c r="KZA18" s="316"/>
      <c r="KZB18" s="316"/>
      <c r="KZC18" s="316"/>
      <c r="KZD18" s="316"/>
      <c r="KZE18" s="316"/>
      <c r="KZF18" s="316"/>
      <c r="KZG18" s="316"/>
      <c r="KZH18" s="316"/>
      <c r="KZI18" s="316"/>
      <c r="KZJ18" s="316"/>
      <c r="KZK18" s="316"/>
      <c r="KZL18" s="316"/>
      <c r="KZM18" s="316"/>
      <c r="KZN18" s="316"/>
      <c r="KZO18" s="316"/>
      <c r="KZP18" s="316"/>
      <c r="KZQ18" s="316"/>
      <c r="KZR18" s="316"/>
      <c r="KZS18" s="316"/>
      <c r="KZT18" s="316"/>
      <c r="KZU18" s="316"/>
      <c r="KZV18" s="316"/>
      <c r="KZW18" s="316"/>
      <c r="KZX18" s="316"/>
      <c r="KZY18" s="316"/>
      <c r="KZZ18" s="316"/>
      <c r="LAA18" s="316"/>
      <c r="LAB18" s="316"/>
      <c r="LAC18" s="316"/>
      <c r="LAD18" s="316"/>
      <c r="LAE18" s="316"/>
      <c r="LAF18" s="316"/>
      <c r="LAG18" s="316"/>
      <c r="LAH18" s="316"/>
      <c r="LAI18" s="316"/>
      <c r="LAJ18" s="316"/>
      <c r="LAK18" s="316"/>
      <c r="LAL18" s="316"/>
      <c r="LAM18" s="316"/>
      <c r="LAN18" s="316"/>
      <c r="LAO18" s="316"/>
      <c r="LAP18" s="316"/>
      <c r="LAQ18" s="316"/>
      <c r="LAR18" s="316"/>
      <c r="LAS18" s="316"/>
      <c r="LAT18" s="316"/>
      <c r="LAU18" s="316"/>
      <c r="LAV18" s="316"/>
      <c r="LAW18" s="316"/>
      <c r="LAX18" s="316"/>
      <c r="LAY18" s="316"/>
      <c r="LAZ18" s="316"/>
      <c r="LBA18" s="316"/>
      <c r="LBB18" s="316"/>
      <c r="LBC18" s="316"/>
      <c r="LBD18" s="316"/>
      <c r="LBE18" s="316"/>
      <c r="LBF18" s="316"/>
      <c r="LBG18" s="316"/>
      <c r="LBH18" s="316"/>
      <c r="LBI18" s="316"/>
      <c r="LBJ18" s="316"/>
      <c r="LBK18" s="316"/>
      <c r="LBL18" s="316"/>
      <c r="LBM18" s="316"/>
      <c r="LBN18" s="316"/>
      <c r="LBO18" s="316"/>
      <c r="LBP18" s="316"/>
      <c r="LBQ18" s="316"/>
      <c r="LBR18" s="316"/>
      <c r="LBS18" s="316"/>
      <c r="LBT18" s="316"/>
      <c r="LBU18" s="316"/>
      <c r="LBV18" s="316"/>
      <c r="LBW18" s="316"/>
      <c r="LBX18" s="316"/>
      <c r="LBY18" s="316"/>
      <c r="LBZ18" s="316"/>
      <c r="LCA18" s="316"/>
      <c r="LCB18" s="316"/>
      <c r="LCC18" s="316"/>
      <c r="LCD18" s="316"/>
      <c r="LCE18" s="316"/>
      <c r="LCF18" s="316"/>
      <c r="LCG18" s="316"/>
      <c r="LCH18" s="316"/>
      <c r="LCI18" s="316"/>
      <c r="LCJ18" s="316"/>
      <c r="LCK18" s="316"/>
      <c r="LCL18" s="316"/>
      <c r="LCM18" s="316"/>
      <c r="LCN18" s="316"/>
      <c r="LCO18" s="316"/>
      <c r="LCP18" s="316"/>
      <c r="LCQ18" s="316"/>
      <c r="LCR18" s="316"/>
      <c r="LCS18" s="316"/>
      <c r="LCT18" s="316"/>
      <c r="LCU18" s="316"/>
      <c r="LCV18" s="316"/>
      <c r="LCW18" s="316"/>
      <c r="LCX18" s="316"/>
      <c r="LCY18" s="316"/>
      <c r="LCZ18" s="316"/>
      <c r="LDA18" s="316"/>
      <c r="LDB18" s="316"/>
      <c r="LDC18" s="316"/>
      <c r="LDD18" s="316"/>
      <c r="LDE18" s="316"/>
      <c r="LDF18" s="316"/>
      <c r="LDG18" s="316"/>
      <c r="LDH18" s="316"/>
      <c r="LDI18" s="316"/>
      <c r="LDJ18" s="316"/>
      <c r="LDK18" s="316"/>
      <c r="LDL18" s="316"/>
      <c r="LDM18" s="316"/>
      <c r="LDN18" s="316"/>
      <c r="LDO18" s="316"/>
      <c r="LDP18" s="316"/>
      <c r="LDQ18" s="316"/>
      <c r="LDR18" s="316"/>
      <c r="LDS18" s="316"/>
      <c r="LDT18" s="316"/>
      <c r="LDU18" s="316"/>
      <c r="LDV18" s="316"/>
      <c r="LDW18" s="316"/>
      <c r="LDX18" s="316"/>
      <c r="LDY18" s="316"/>
      <c r="LDZ18" s="316"/>
      <c r="LEA18" s="316"/>
      <c r="LEB18" s="316"/>
      <c r="LEC18" s="316"/>
      <c r="LED18" s="316"/>
      <c r="LEE18" s="316"/>
      <c r="LEF18" s="316"/>
      <c r="LEG18" s="316"/>
      <c r="LEH18" s="316"/>
      <c r="LEI18" s="316"/>
      <c r="LEJ18" s="316"/>
      <c r="LEK18" s="316"/>
      <c r="LEL18" s="316"/>
      <c r="LEM18" s="316"/>
      <c r="LEN18" s="316"/>
      <c r="LEO18" s="316"/>
      <c r="LEP18" s="316"/>
      <c r="LEQ18" s="316"/>
      <c r="LER18" s="316"/>
      <c r="LES18" s="316"/>
      <c r="LET18" s="316"/>
      <c r="LEU18" s="316"/>
      <c r="LEV18" s="316"/>
      <c r="LEW18" s="316"/>
      <c r="LEX18" s="316"/>
      <c r="LEY18" s="316"/>
      <c r="LEZ18" s="316"/>
      <c r="LFA18" s="316"/>
      <c r="LFB18" s="316"/>
      <c r="LFC18" s="316"/>
      <c r="LFD18" s="316"/>
      <c r="LFE18" s="316"/>
      <c r="LFF18" s="316"/>
      <c r="LFG18" s="316"/>
      <c r="LFH18" s="316"/>
      <c r="LFI18" s="316"/>
      <c r="LFJ18" s="316"/>
      <c r="LFK18" s="316"/>
      <c r="LFL18" s="316"/>
      <c r="LFM18" s="316"/>
      <c r="LFN18" s="316"/>
      <c r="LFO18" s="316"/>
      <c r="LFP18" s="316"/>
      <c r="LFQ18" s="316"/>
      <c r="LFR18" s="316"/>
      <c r="LFS18" s="316"/>
      <c r="LFT18" s="316"/>
      <c r="LFU18" s="316"/>
      <c r="LFV18" s="316"/>
      <c r="LFW18" s="316"/>
      <c r="LFX18" s="316"/>
      <c r="LFY18" s="316"/>
      <c r="LFZ18" s="316"/>
      <c r="LGA18" s="316"/>
      <c r="LGB18" s="316"/>
      <c r="LGC18" s="316"/>
      <c r="LGD18" s="316"/>
      <c r="LGE18" s="316"/>
      <c r="LGF18" s="316"/>
      <c r="LGG18" s="316"/>
      <c r="LGH18" s="316"/>
      <c r="LGI18" s="316"/>
      <c r="LGJ18" s="316"/>
      <c r="LGK18" s="316"/>
      <c r="LGL18" s="316"/>
      <c r="LGM18" s="316"/>
      <c r="LGN18" s="316"/>
      <c r="LGO18" s="316"/>
      <c r="LGP18" s="316"/>
      <c r="LGQ18" s="316"/>
      <c r="LGR18" s="316"/>
      <c r="LGS18" s="316"/>
      <c r="LGT18" s="316"/>
      <c r="LGU18" s="316"/>
      <c r="LGV18" s="316"/>
      <c r="LGW18" s="316"/>
      <c r="LGX18" s="316"/>
      <c r="LGY18" s="316"/>
      <c r="LGZ18" s="316"/>
      <c r="LHA18" s="316"/>
      <c r="LHB18" s="316"/>
      <c r="LHC18" s="316"/>
      <c r="LHD18" s="316"/>
      <c r="LHE18" s="316"/>
      <c r="LHF18" s="316"/>
      <c r="LHG18" s="316"/>
      <c r="LHH18" s="316"/>
      <c r="LHI18" s="316"/>
      <c r="LHJ18" s="316"/>
      <c r="LHK18" s="316"/>
      <c r="LHL18" s="316"/>
      <c r="LHM18" s="316"/>
      <c r="LHN18" s="316"/>
      <c r="LHO18" s="316"/>
      <c r="LHP18" s="316"/>
      <c r="LHQ18" s="316"/>
      <c r="LHR18" s="316"/>
      <c r="LHS18" s="316"/>
      <c r="LHT18" s="316"/>
      <c r="LHU18" s="316"/>
      <c r="LHV18" s="316"/>
      <c r="LHW18" s="316"/>
      <c r="LHX18" s="316"/>
      <c r="LHY18" s="316"/>
      <c r="LHZ18" s="316"/>
      <c r="LIA18" s="316"/>
      <c r="LIB18" s="316"/>
      <c r="LIC18" s="316"/>
      <c r="LID18" s="316"/>
      <c r="LIE18" s="316"/>
      <c r="LIF18" s="316"/>
      <c r="LIG18" s="316"/>
      <c r="LIH18" s="316"/>
      <c r="LII18" s="316"/>
      <c r="LIJ18" s="316"/>
      <c r="LIK18" s="316"/>
      <c r="LIL18" s="316"/>
      <c r="LIM18" s="316"/>
      <c r="LIN18" s="316"/>
      <c r="LIO18" s="316"/>
      <c r="LIP18" s="316"/>
      <c r="LIQ18" s="316"/>
      <c r="LIR18" s="316"/>
      <c r="LIS18" s="316"/>
      <c r="LIT18" s="316"/>
      <c r="LIU18" s="316"/>
      <c r="LIV18" s="316"/>
      <c r="LIW18" s="316"/>
      <c r="LIX18" s="316"/>
      <c r="LIY18" s="316"/>
      <c r="LIZ18" s="316"/>
      <c r="LJA18" s="316"/>
      <c r="LJB18" s="316"/>
      <c r="LJC18" s="316"/>
      <c r="LJD18" s="316"/>
      <c r="LJE18" s="316"/>
      <c r="LJF18" s="316"/>
      <c r="LJG18" s="316"/>
      <c r="LJH18" s="316"/>
      <c r="LJI18" s="316"/>
      <c r="LJJ18" s="316"/>
      <c r="LJK18" s="316"/>
      <c r="LJL18" s="316"/>
      <c r="LJM18" s="316"/>
      <c r="LJN18" s="316"/>
      <c r="LJO18" s="316"/>
      <c r="LJP18" s="316"/>
      <c r="LJQ18" s="316"/>
      <c r="LJR18" s="316"/>
      <c r="LJS18" s="316"/>
      <c r="LJT18" s="316"/>
      <c r="LJU18" s="316"/>
      <c r="LJV18" s="316"/>
      <c r="LJW18" s="316"/>
      <c r="LJX18" s="316"/>
      <c r="LJY18" s="316"/>
      <c r="LJZ18" s="316"/>
      <c r="LKA18" s="316"/>
      <c r="LKB18" s="316"/>
      <c r="LKC18" s="316"/>
      <c r="LKD18" s="316"/>
      <c r="LKE18" s="316"/>
      <c r="LKF18" s="316"/>
      <c r="LKG18" s="316"/>
      <c r="LKH18" s="316"/>
      <c r="LKI18" s="316"/>
      <c r="LKJ18" s="316"/>
      <c r="LKK18" s="316"/>
      <c r="LKL18" s="316"/>
      <c r="LKM18" s="316"/>
      <c r="LKN18" s="316"/>
      <c r="LKO18" s="316"/>
      <c r="LKP18" s="316"/>
      <c r="LKQ18" s="316"/>
      <c r="LKR18" s="316"/>
      <c r="LKS18" s="316"/>
      <c r="LKT18" s="316"/>
      <c r="LKU18" s="316"/>
      <c r="LKV18" s="316"/>
      <c r="LKW18" s="316"/>
      <c r="LKX18" s="316"/>
      <c r="LKY18" s="316"/>
      <c r="LKZ18" s="316"/>
      <c r="LLA18" s="316"/>
      <c r="LLB18" s="316"/>
      <c r="LLC18" s="316"/>
      <c r="LLD18" s="316"/>
      <c r="LLE18" s="316"/>
      <c r="LLF18" s="316"/>
      <c r="LLG18" s="316"/>
      <c r="LLH18" s="316"/>
      <c r="LLI18" s="316"/>
      <c r="LLJ18" s="316"/>
      <c r="LLK18" s="316"/>
      <c r="LLL18" s="316"/>
      <c r="LLM18" s="316"/>
      <c r="LLN18" s="316"/>
      <c r="LLO18" s="316"/>
      <c r="LLP18" s="316"/>
      <c r="LLQ18" s="316"/>
      <c r="LLR18" s="316"/>
      <c r="LLS18" s="316"/>
      <c r="LLT18" s="316"/>
      <c r="LLU18" s="316"/>
      <c r="LLV18" s="316"/>
      <c r="LLW18" s="316"/>
      <c r="LLX18" s="316"/>
      <c r="LLY18" s="316"/>
      <c r="LLZ18" s="316"/>
      <c r="LMA18" s="316"/>
      <c r="LMB18" s="316"/>
      <c r="LMC18" s="316"/>
      <c r="LMD18" s="316"/>
      <c r="LME18" s="316"/>
      <c r="LMF18" s="316"/>
      <c r="LMG18" s="316"/>
      <c r="LMH18" s="316"/>
      <c r="LMI18" s="316"/>
      <c r="LMJ18" s="316"/>
      <c r="LMK18" s="316"/>
      <c r="LML18" s="316"/>
      <c r="LMM18" s="316"/>
      <c r="LMN18" s="316"/>
      <c r="LMO18" s="316"/>
      <c r="LMP18" s="316"/>
      <c r="LMQ18" s="316"/>
      <c r="LMR18" s="316"/>
      <c r="LMS18" s="316"/>
      <c r="LMT18" s="316"/>
      <c r="LMU18" s="316"/>
      <c r="LMV18" s="316"/>
      <c r="LMW18" s="316"/>
      <c r="LMX18" s="316"/>
      <c r="LMY18" s="316"/>
      <c r="LMZ18" s="316"/>
      <c r="LNA18" s="316"/>
      <c r="LNB18" s="316"/>
      <c r="LNC18" s="316"/>
      <c r="LND18" s="316"/>
      <c r="LNE18" s="316"/>
      <c r="LNF18" s="316"/>
      <c r="LNG18" s="316"/>
      <c r="LNH18" s="316"/>
      <c r="LNI18" s="316"/>
      <c r="LNJ18" s="316"/>
      <c r="LNK18" s="316"/>
      <c r="LNL18" s="316"/>
      <c r="LNM18" s="316"/>
      <c r="LNN18" s="316"/>
      <c r="LNO18" s="316"/>
      <c r="LNP18" s="316"/>
      <c r="LNQ18" s="316"/>
      <c r="LNR18" s="316"/>
      <c r="LNS18" s="316"/>
      <c r="LNT18" s="316"/>
      <c r="LNU18" s="316"/>
      <c r="LNV18" s="316"/>
      <c r="LNW18" s="316"/>
      <c r="LNX18" s="316"/>
      <c r="LNY18" s="316"/>
      <c r="LNZ18" s="316"/>
      <c r="LOA18" s="316"/>
      <c r="LOB18" s="316"/>
      <c r="LOC18" s="316"/>
      <c r="LOD18" s="316"/>
      <c r="LOE18" s="316"/>
      <c r="LOF18" s="316"/>
      <c r="LOG18" s="316"/>
      <c r="LOH18" s="316"/>
      <c r="LOI18" s="316"/>
      <c r="LOJ18" s="316"/>
      <c r="LOK18" s="316"/>
      <c r="LOL18" s="316"/>
      <c r="LOM18" s="316"/>
      <c r="LON18" s="316"/>
      <c r="LOO18" s="316"/>
      <c r="LOP18" s="316"/>
      <c r="LOQ18" s="316"/>
      <c r="LOR18" s="316"/>
      <c r="LOS18" s="316"/>
      <c r="LOT18" s="316"/>
      <c r="LOU18" s="316"/>
      <c r="LOV18" s="316"/>
      <c r="LOW18" s="316"/>
      <c r="LOX18" s="316"/>
      <c r="LOY18" s="316"/>
      <c r="LOZ18" s="316"/>
      <c r="LPA18" s="316"/>
      <c r="LPB18" s="316"/>
      <c r="LPC18" s="316"/>
      <c r="LPD18" s="316"/>
      <c r="LPE18" s="316"/>
      <c r="LPF18" s="316"/>
      <c r="LPG18" s="316"/>
      <c r="LPH18" s="316"/>
      <c r="LPI18" s="316"/>
      <c r="LPJ18" s="316"/>
      <c r="LPK18" s="316"/>
      <c r="LPL18" s="316"/>
      <c r="LPM18" s="316"/>
      <c r="LPN18" s="316"/>
      <c r="LPO18" s="316"/>
      <c r="LPP18" s="316"/>
      <c r="LPQ18" s="316"/>
      <c r="LPR18" s="316"/>
      <c r="LPS18" s="316"/>
      <c r="LPT18" s="316"/>
      <c r="LPU18" s="316"/>
      <c r="LPV18" s="316"/>
      <c r="LPW18" s="316"/>
      <c r="LPX18" s="316"/>
      <c r="LPY18" s="316"/>
      <c r="LPZ18" s="316"/>
      <c r="LQA18" s="316"/>
      <c r="LQB18" s="316"/>
      <c r="LQC18" s="316"/>
      <c r="LQD18" s="316"/>
      <c r="LQE18" s="316"/>
      <c r="LQF18" s="316"/>
      <c r="LQG18" s="316"/>
      <c r="LQH18" s="316"/>
      <c r="LQI18" s="316"/>
      <c r="LQJ18" s="316"/>
      <c r="LQK18" s="316"/>
      <c r="LQL18" s="316"/>
      <c r="LQM18" s="316"/>
      <c r="LQN18" s="316"/>
      <c r="LQO18" s="316"/>
      <c r="LQP18" s="316"/>
      <c r="LQQ18" s="316"/>
      <c r="LQR18" s="316"/>
      <c r="LQS18" s="316"/>
      <c r="LQT18" s="316"/>
      <c r="LQU18" s="316"/>
      <c r="LQV18" s="316"/>
      <c r="LQW18" s="316"/>
      <c r="LQX18" s="316"/>
      <c r="LQY18" s="316"/>
      <c r="LQZ18" s="316"/>
      <c r="LRA18" s="316"/>
      <c r="LRB18" s="316"/>
      <c r="LRC18" s="316"/>
      <c r="LRD18" s="316"/>
      <c r="LRE18" s="316"/>
      <c r="LRF18" s="316"/>
      <c r="LRG18" s="316"/>
      <c r="LRH18" s="316"/>
      <c r="LRI18" s="316"/>
      <c r="LRJ18" s="316"/>
      <c r="LRK18" s="316"/>
      <c r="LRL18" s="316"/>
      <c r="LRM18" s="316"/>
      <c r="LRN18" s="316"/>
      <c r="LRO18" s="316"/>
      <c r="LRP18" s="316"/>
      <c r="LRQ18" s="316"/>
      <c r="LRR18" s="316"/>
      <c r="LRS18" s="316"/>
      <c r="LRT18" s="316"/>
      <c r="LRU18" s="316"/>
      <c r="LRV18" s="316"/>
      <c r="LRW18" s="316"/>
      <c r="LRX18" s="316"/>
      <c r="LRY18" s="316"/>
      <c r="LRZ18" s="316"/>
      <c r="LSA18" s="316"/>
      <c r="LSB18" s="316"/>
      <c r="LSC18" s="316"/>
      <c r="LSD18" s="316"/>
      <c r="LSE18" s="316"/>
      <c r="LSF18" s="316"/>
      <c r="LSG18" s="316"/>
      <c r="LSH18" s="316"/>
      <c r="LSI18" s="316"/>
      <c r="LSJ18" s="316"/>
      <c r="LSK18" s="316"/>
      <c r="LSL18" s="316"/>
      <c r="LSM18" s="316"/>
      <c r="LSN18" s="316"/>
      <c r="LSO18" s="316"/>
      <c r="LSP18" s="316"/>
      <c r="LSQ18" s="316"/>
      <c r="LSR18" s="316"/>
      <c r="LSS18" s="316"/>
      <c r="LST18" s="316"/>
      <c r="LSU18" s="316"/>
      <c r="LSV18" s="316"/>
      <c r="LSW18" s="316"/>
      <c r="LSX18" s="316"/>
      <c r="LSY18" s="316"/>
      <c r="LSZ18" s="316"/>
      <c r="LTA18" s="316"/>
      <c r="LTB18" s="316"/>
      <c r="LTC18" s="316"/>
      <c r="LTD18" s="316"/>
      <c r="LTE18" s="316"/>
      <c r="LTF18" s="316"/>
      <c r="LTG18" s="316"/>
      <c r="LTH18" s="316"/>
      <c r="LTI18" s="316"/>
      <c r="LTJ18" s="316"/>
      <c r="LTK18" s="316"/>
      <c r="LTL18" s="316"/>
      <c r="LTM18" s="316"/>
      <c r="LTN18" s="316"/>
      <c r="LTO18" s="316"/>
      <c r="LTP18" s="316"/>
      <c r="LTQ18" s="316"/>
      <c r="LTR18" s="316"/>
      <c r="LTS18" s="316"/>
      <c r="LTT18" s="316"/>
      <c r="LTU18" s="316"/>
      <c r="LTV18" s="316"/>
      <c r="LTW18" s="316"/>
      <c r="LTX18" s="316"/>
      <c r="LTY18" s="316"/>
      <c r="LTZ18" s="316"/>
      <c r="LUA18" s="316"/>
      <c r="LUB18" s="316"/>
      <c r="LUC18" s="316"/>
      <c r="LUD18" s="316"/>
      <c r="LUE18" s="316"/>
      <c r="LUF18" s="316"/>
      <c r="LUG18" s="316"/>
      <c r="LUH18" s="316"/>
      <c r="LUI18" s="316"/>
      <c r="LUJ18" s="316"/>
      <c r="LUK18" s="316"/>
      <c r="LUL18" s="316"/>
      <c r="LUM18" s="316"/>
      <c r="LUN18" s="316"/>
      <c r="LUO18" s="316"/>
      <c r="LUP18" s="316"/>
      <c r="LUQ18" s="316"/>
      <c r="LUR18" s="316"/>
      <c r="LUS18" s="316"/>
      <c r="LUT18" s="316"/>
      <c r="LUU18" s="316"/>
      <c r="LUV18" s="316"/>
      <c r="LUW18" s="316"/>
      <c r="LUX18" s="316"/>
      <c r="LUY18" s="316"/>
      <c r="LUZ18" s="316"/>
      <c r="LVA18" s="316"/>
      <c r="LVB18" s="316"/>
      <c r="LVC18" s="316"/>
      <c r="LVD18" s="316"/>
      <c r="LVE18" s="316"/>
      <c r="LVF18" s="316"/>
      <c r="LVG18" s="316"/>
      <c r="LVH18" s="316"/>
      <c r="LVI18" s="316"/>
      <c r="LVJ18" s="316"/>
      <c r="LVK18" s="316"/>
      <c r="LVL18" s="316"/>
      <c r="LVM18" s="316"/>
      <c r="LVN18" s="316"/>
      <c r="LVO18" s="316"/>
      <c r="LVP18" s="316"/>
      <c r="LVQ18" s="316"/>
      <c r="LVR18" s="316"/>
      <c r="LVS18" s="316"/>
      <c r="LVT18" s="316"/>
      <c r="LVU18" s="316"/>
      <c r="LVV18" s="316"/>
      <c r="LVW18" s="316"/>
      <c r="LVX18" s="316"/>
      <c r="LVY18" s="316"/>
      <c r="LVZ18" s="316"/>
      <c r="LWA18" s="316"/>
      <c r="LWB18" s="316"/>
      <c r="LWC18" s="316"/>
      <c r="LWD18" s="316"/>
      <c r="LWE18" s="316"/>
      <c r="LWF18" s="316"/>
      <c r="LWG18" s="316"/>
      <c r="LWH18" s="316"/>
      <c r="LWI18" s="316"/>
      <c r="LWJ18" s="316"/>
      <c r="LWK18" s="316"/>
      <c r="LWL18" s="316"/>
      <c r="LWM18" s="316"/>
      <c r="LWN18" s="316"/>
      <c r="LWO18" s="316"/>
      <c r="LWP18" s="316"/>
      <c r="LWQ18" s="316"/>
      <c r="LWR18" s="316"/>
      <c r="LWS18" s="316"/>
      <c r="LWT18" s="316"/>
      <c r="LWU18" s="316"/>
      <c r="LWV18" s="316"/>
      <c r="LWW18" s="316"/>
      <c r="LWX18" s="316"/>
      <c r="LWY18" s="316"/>
      <c r="LWZ18" s="316"/>
      <c r="LXA18" s="316"/>
      <c r="LXB18" s="316"/>
      <c r="LXC18" s="316"/>
      <c r="LXD18" s="316"/>
      <c r="LXE18" s="316"/>
      <c r="LXF18" s="316"/>
      <c r="LXG18" s="316"/>
      <c r="LXH18" s="316"/>
      <c r="LXI18" s="316"/>
      <c r="LXJ18" s="316"/>
      <c r="LXK18" s="316"/>
      <c r="LXL18" s="316"/>
      <c r="LXM18" s="316"/>
      <c r="LXN18" s="316"/>
      <c r="LXO18" s="316"/>
      <c r="LXP18" s="316"/>
      <c r="LXQ18" s="316"/>
      <c r="LXR18" s="316"/>
      <c r="LXS18" s="316"/>
      <c r="LXT18" s="316"/>
      <c r="LXU18" s="316"/>
      <c r="LXV18" s="316"/>
      <c r="LXW18" s="316"/>
      <c r="LXX18" s="316"/>
      <c r="LXY18" s="316"/>
      <c r="LXZ18" s="316"/>
      <c r="LYA18" s="316"/>
      <c r="LYB18" s="316"/>
      <c r="LYC18" s="316"/>
      <c r="LYD18" s="316"/>
      <c r="LYE18" s="316"/>
      <c r="LYF18" s="316"/>
      <c r="LYG18" s="316"/>
      <c r="LYH18" s="316"/>
      <c r="LYI18" s="316"/>
      <c r="LYJ18" s="316"/>
      <c r="LYK18" s="316"/>
      <c r="LYL18" s="316"/>
      <c r="LYM18" s="316"/>
      <c r="LYN18" s="316"/>
      <c r="LYO18" s="316"/>
      <c r="LYP18" s="316"/>
      <c r="LYQ18" s="316"/>
      <c r="LYR18" s="316"/>
      <c r="LYS18" s="316"/>
      <c r="LYT18" s="316"/>
      <c r="LYU18" s="316"/>
      <c r="LYV18" s="316"/>
      <c r="LYW18" s="316"/>
      <c r="LYX18" s="316"/>
      <c r="LYY18" s="316"/>
      <c r="LYZ18" s="316"/>
      <c r="LZA18" s="316"/>
      <c r="LZB18" s="316"/>
      <c r="LZC18" s="316"/>
      <c r="LZD18" s="316"/>
      <c r="LZE18" s="316"/>
      <c r="LZF18" s="316"/>
      <c r="LZG18" s="316"/>
      <c r="LZH18" s="316"/>
      <c r="LZI18" s="316"/>
      <c r="LZJ18" s="316"/>
      <c r="LZK18" s="316"/>
      <c r="LZL18" s="316"/>
      <c r="LZM18" s="316"/>
      <c r="LZN18" s="316"/>
      <c r="LZO18" s="316"/>
      <c r="LZP18" s="316"/>
      <c r="LZQ18" s="316"/>
      <c r="LZR18" s="316"/>
      <c r="LZS18" s="316"/>
      <c r="LZT18" s="316"/>
      <c r="LZU18" s="316"/>
      <c r="LZV18" s="316"/>
      <c r="LZW18" s="316"/>
      <c r="LZX18" s="316"/>
      <c r="LZY18" s="316"/>
      <c r="LZZ18" s="316"/>
      <c r="MAA18" s="316"/>
      <c r="MAB18" s="316"/>
      <c r="MAC18" s="316"/>
      <c r="MAD18" s="316"/>
      <c r="MAE18" s="316"/>
      <c r="MAF18" s="316"/>
      <c r="MAG18" s="316"/>
      <c r="MAH18" s="316"/>
      <c r="MAI18" s="316"/>
      <c r="MAJ18" s="316"/>
      <c r="MAK18" s="316"/>
      <c r="MAL18" s="316"/>
      <c r="MAM18" s="316"/>
      <c r="MAN18" s="316"/>
      <c r="MAO18" s="316"/>
      <c r="MAP18" s="316"/>
      <c r="MAQ18" s="316"/>
      <c r="MAR18" s="316"/>
      <c r="MAS18" s="316"/>
      <c r="MAT18" s="316"/>
      <c r="MAU18" s="316"/>
      <c r="MAV18" s="316"/>
      <c r="MAW18" s="316"/>
      <c r="MAX18" s="316"/>
      <c r="MAY18" s="316"/>
      <c r="MAZ18" s="316"/>
      <c r="MBA18" s="316"/>
      <c r="MBB18" s="316"/>
      <c r="MBC18" s="316"/>
      <c r="MBD18" s="316"/>
      <c r="MBE18" s="316"/>
      <c r="MBF18" s="316"/>
      <c r="MBG18" s="316"/>
      <c r="MBH18" s="316"/>
      <c r="MBI18" s="316"/>
      <c r="MBJ18" s="316"/>
      <c r="MBK18" s="316"/>
      <c r="MBL18" s="316"/>
      <c r="MBM18" s="316"/>
      <c r="MBN18" s="316"/>
      <c r="MBO18" s="316"/>
      <c r="MBP18" s="316"/>
      <c r="MBQ18" s="316"/>
      <c r="MBR18" s="316"/>
      <c r="MBS18" s="316"/>
      <c r="MBT18" s="316"/>
      <c r="MBU18" s="316"/>
      <c r="MBV18" s="316"/>
      <c r="MBW18" s="316"/>
      <c r="MBX18" s="316"/>
      <c r="MBY18" s="316"/>
      <c r="MBZ18" s="316"/>
      <c r="MCA18" s="316"/>
      <c r="MCB18" s="316"/>
      <c r="MCC18" s="316"/>
      <c r="MCD18" s="316"/>
      <c r="MCE18" s="316"/>
      <c r="MCF18" s="316"/>
      <c r="MCG18" s="316"/>
      <c r="MCH18" s="316"/>
      <c r="MCI18" s="316"/>
      <c r="MCJ18" s="316"/>
      <c r="MCK18" s="316"/>
      <c r="MCL18" s="316"/>
      <c r="MCM18" s="316"/>
      <c r="MCN18" s="316"/>
      <c r="MCO18" s="316"/>
      <c r="MCP18" s="316"/>
      <c r="MCQ18" s="316"/>
      <c r="MCR18" s="316"/>
      <c r="MCS18" s="316"/>
      <c r="MCT18" s="316"/>
      <c r="MCU18" s="316"/>
      <c r="MCV18" s="316"/>
      <c r="MCW18" s="316"/>
      <c r="MCX18" s="316"/>
      <c r="MCY18" s="316"/>
      <c r="MCZ18" s="316"/>
      <c r="MDA18" s="316"/>
      <c r="MDB18" s="316"/>
      <c r="MDC18" s="316"/>
      <c r="MDD18" s="316"/>
      <c r="MDE18" s="316"/>
      <c r="MDF18" s="316"/>
      <c r="MDG18" s="316"/>
      <c r="MDH18" s="316"/>
      <c r="MDI18" s="316"/>
      <c r="MDJ18" s="316"/>
      <c r="MDK18" s="316"/>
      <c r="MDL18" s="316"/>
      <c r="MDM18" s="316"/>
      <c r="MDN18" s="316"/>
      <c r="MDO18" s="316"/>
      <c r="MDP18" s="316"/>
      <c r="MDQ18" s="316"/>
      <c r="MDR18" s="316"/>
      <c r="MDS18" s="316"/>
      <c r="MDT18" s="316"/>
      <c r="MDU18" s="316"/>
      <c r="MDV18" s="316"/>
      <c r="MDW18" s="316"/>
      <c r="MDX18" s="316"/>
      <c r="MDY18" s="316"/>
      <c r="MDZ18" s="316"/>
      <c r="MEA18" s="316"/>
      <c r="MEB18" s="316"/>
      <c r="MEC18" s="316"/>
      <c r="MED18" s="316"/>
      <c r="MEE18" s="316"/>
      <c r="MEF18" s="316"/>
      <c r="MEG18" s="316"/>
      <c r="MEH18" s="316"/>
      <c r="MEI18" s="316"/>
      <c r="MEJ18" s="316"/>
      <c r="MEK18" s="316"/>
      <c r="MEL18" s="316"/>
      <c r="MEM18" s="316"/>
      <c r="MEN18" s="316"/>
      <c r="MEO18" s="316"/>
      <c r="MEP18" s="316"/>
      <c r="MEQ18" s="316"/>
      <c r="MER18" s="316"/>
      <c r="MES18" s="316"/>
      <c r="MET18" s="316"/>
      <c r="MEU18" s="316"/>
      <c r="MEV18" s="316"/>
      <c r="MEW18" s="316"/>
      <c r="MEX18" s="316"/>
      <c r="MEY18" s="316"/>
      <c r="MEZ18" s="316"/>
      <c r="MFA18" s="316"/>
      <c r="MFB18" s="316"/>
      <c r="MFC18" s="316"/>
      <c r="MFD18" s="316"/>
      <c r="MFE18" s="316"/>
      <c r="MFF18" s="316"/>
      <c r="MFG18" s="316"/>
      <c r="MFH18" s="316"/>
      <c r="MFI18" s="316"/>
      <c r="MFJ18" s="316"/>
      <c r="MFK18" s="316"/>
      <c r="MFL18" s="316"/>
      <c r="MFM18" s="316"/>
      <c r="MFN18" s="316"/>
      <c r="MFO18" s="316"/>
      <c r="MFP18" s="316"/>
      <c r="MFQ18" s="316"/>
      <c r="MFR18" s="316"/>
      <c r="MFS18" s="316"/>
      <c r="MFT18" s="316"/>
      <c r="MFU18" s="316"/>
      <c r="MFV18" s="316"/>
      <c r="MFW18" s="316"/>
      <c r="MFX18" s="316"/>
      <c r="MFY18" s="316"/>
      <c r="MFZ18" s="316"/>
      <c r="MGA18" s="316"/>
      <c r="MGB18" s="316"/>
      <c r="MGC18" s="316"/>
      <c r="MGD18" s="316"/>
      <c r="MGE18" s="316"/>
      <c r="MGF18" s="316"/>
      <c r="MGG18" s="316"/>
      <c r="MGH18" s="316"/>
      <c r="MGI18" s="316"/>
      <c r="MGJ18" s="316"/>
      <c r="MGK18" s="316"/>
      <c r="MGL18" s="316"/>
      <c r="MGM18" s="316"/>
      <c r="MGN18" s="316"/>
      <c r="MGO18" s="316"/>
      <c r="MGP18" s="316"/>
      <c r="MGQ18" s="316"/>
      <c r="MGR18" s="316"/>
      <c r="MGS18" s="316"/>
      <c r="MGT18" s="316"/>
      <c r="MGU18" s="316"/>
      <c r="MGV18" s="316"/>
      <c r="MGW18" s="316"/>
      <c r="MGX18" s="316"/>
      <c r="MGY18" s="316"/>
      <c r="MGZ18" s="316"/>
      <c r="MHA18" s="316"/>
      <c r="MHB18" s="316"/>
      <c r="MHC18" s="316"/>
      <c r="MHD18" s="316"/>
      <c r="MHE18" s="316"/>
      <c r="MHF18" s="316"/>
      <c r="MHG18" s="316"/>
      <c r="MHH18" s="316"/>
      <c r="MHI18" s="316"/>
      <c r="MHJ18" s="316"/>
      <c r="MHK18" s="316"/>
      <c r="MHL18" s="316"/>
      <c r="MHM18" s="316"/>
      <c r="MHN18" s="316"/>
      <c r="MHO18" s="316"/>
      <c r="MHP18" s="316"/>
      <c r="MHQ18" s="316"/>
      <c r="MHR18" s="316"/>
      <c r="MHS18" s="316"/>
      <c r="MHT18" s="316"/>
      <c r="MHU18" s="316"/>
      <c r="MHV18" s="316"/>
      <c r="MHW18" s="316"/>
      <c r="MHX18" s="316"/>
      <c r="MHY18" s="316"/>
      <c r="MHZ18" s="316"/>
      <c r="MIA18" s="316"/>
      <c r="MIB18" s="316"/>
      <c r="MIC18" s="316"/>
      <c r="MID18" s="316"/>
      <c r="MIE18" s="316"/>
      <c r="MIF18" s="316"/>
      <c r="MIG18" s="316"/>
      <c r="MIH18" s="316"/>
      <c r="MII18" s="316"/>
      <c r="MIJ18" s="316"/>
      <c r="MIK18" s="316"/>
      <c r="MIL18" s="316"/>
      <c r="MIM18" s="316"/>
      <c r="MIN18" s="316"/>
      <c r="MIO18" s="316"/>
      <c r="MIP18" s="316"/>
      <c r="MIQ18" s="316"/>
      <c r="MIR18" s="316"/>
      <c r="MIS18" s="316"/>
      <c r="MIT18" s="316"/>
      <c r="MIU18" s="316"/>
      <c r="MIV18" s="316"/>
      <c r="MIW18" s="316"/>
      <c r="MIX18" s="316"/>
      <c r="MIY18" s="316"/>
      <c r="MIZ18" s="316"/>
      <c r="MJA18" s="316"/>
      <c r="MJB18" s="316"/>
      <c r="MJC18" s="316"/>
      <c r="MJD18" s="316"/>
      <c r="MJE18" s="316"/>
      <c r="MJF18" s="316"/>
      <c r="MJG18" s="316"/>
      <c r="MJH18" s="316"/>
      <c r="MJI18" s="316"/>
      <c r="MJJ18" s="316"/>
      <c r="MJK18" s="316"/>
      <c r="MJL18" s="316"/>
      <c r="MJM18" s="316"/>
      <c r="MJN18" s="316"/>
      <c r="MJO18" s="316"/>
      <c r="MJP18" s="316"/>
      <c r="MJQ18" s="316"/>
      <c r="MJR18" s="316"/>
      <c r="MJS18" s="316"/>
      <c r="MJT18" s="316"/>
      <c r="MJU18" s="316"/>
      <c r="MJV18" s="316"/>
      <c r="MJW18" s="316"/>
      <c r="MJX18" s="316"/>
      <c r="MJY18" s="316"/>
      <c r="MJZ18" s="316"/>
      <c r="MKA18" s="316"/>
      <c r="MKB18" s="316"/>
      <c r="MKC18" s="316"/>
      <c r="MKD18" s="316"/>
      <c r="MKE18" s="316"/>
      <c r="MKF18" s="316"/>
      <c r="MKG18" s="316"/>
      <c r="MKH18" s="316"/>
      <c r="MKI18" s="316"/>
      <c r="MKJ18" s="316"/>
      <c r="MKK18" s="316"/>
      <c r="MKL18" s="316"/>
      <c r="MKM18" s="316"/>
      <c r="MKN18" s="316"/>
      <c r="MKO18" s="316"/>
      <c r="MKP18" s="316"/>
      <c r="MKQ18" s="316"/>
      <c r="MKR18" s="316"/>
      <c r="MKS18" s="316"/>
      <c r="MKT18" s="316"/>
      <c r="MKU18" s="316"/>
      <c r="MKV18" s="316"/>
      <c r="MKW18" s="316"/>
      <c r="MKX18" s="316"/>
      <c r="MKY18" s="316"/>
      <c r="MKZ18" s="316"/>
      <c r="MLA18" s="316"/>
      <c r="MLB18" s="316"/>
      <c r="MLC18" s="316"/>
      <c r="MLD18" s="316"/>
      <c r="MLE18" s="316"/>
      <c r="MLF18" s="316"/>
      <c r="MLG18" s="316"/>
      <c r="MLH18" s="316"/>
      <c r="MLI18" s="316"/>
      <c r="MLJ18" s="316"/>
      <c r="MLK18" s="316"/>
      <c r="MLL18" s="316"/>
      <c r="MLM18" s="316"/>
      <c r="MLN18" s="316"/>
      <c r="MLO18" s="316"/>
      <c r="MLP18" s="316"/>
      <c r="MLQ18" s="316"/>
      <c r="MLR18" s="316"/>
      <c r="MLS18" s="316"/>
      <c r="MLT18" s="316"/>
      <c r="MLU18" s="316"/>
      <c r="MLV18" s="316"/>
      <c r="MLW18" s="316"/>
      <c r="MLX18" s="316"/>
      <c r="MLY18" s="316"/>
      <c r="MLZ18" s="316"/>
      <c r="MMA18" s="316"/>
      <c r="MMB18" s="316"/>
      <c r="MMC18" s="316"/>
      <c r="MMD18" s="316"/>
      <c r="MME18" s="316"/>
      <c r="MMF18" s="316"/>
      <c r="MMG18" s="316"/>
      <c r="MMH18" s="316"/>
      <c r="MMI18" s="316"/>
      <c r="MMJ18" s="316"/>
      <c r="MMK18" s="316"/>
      <c r="MML18" s="316"/>
      <c r="MMM18" s="316"/>
      <c r="MMN18" s="316"/>
      <c r="MMO18" s="316"/>
      <c r="MMP18" s="316"/>
      <c r="MMQ18" s="316"/>
      <c r="MMR18" s="316"/>
      <c r="MMS18" s="316"/>
      <c r="MMT18" s="316"/>
      <c r="MMU18" s="316"/>
      <c r="MMV18" s="316"/>
      <c r="MMW18" s="316"/>
      <c r="MMX18" s="316"/>
      <c r="MMY18" s="316"/>
      <c r="MMZ18" s="316"/>
      <c r="MNA18" s="316"/>
      <c r="MNB18" s="316"/>
      <c r="MNC18" s="316"/>
      <c r="MND18" s="316"/>
      <c r="MNE18" s="316"/>
      <c r="MNF18" s="316"/>
      <c r="MNG18" s="316"/>
      <c r="MNH18" s="316"/>
      <c r="MNI18" s="316"/>
      <c r="MNJ18" s="316"/>
      <c r="MNK18" s="316"/>
      <c r="MNL18" s="316"/>
      <c r="MNM18" s="316"/>
      <c r="MNN18" s="316"/>
      <c r="MNO18" s="316"/>
      <c r="MNP18" s="316"/>
      <c r="MNQ18" s="316"/>
      <c r="MNR18" s="316"/>
      <c r="MNS18" s="316"/>
      <c r="MNT18" s="316"/>
      <c r="MNU18" s="316"/>
      <c r="MNV18" s="316"/>
      <c r="MNW18" s="316"/>
      <c r="MNX18" s="316"/>
      <c r="MNY18" s="316"/>
      <c r="MNZ18" s="316"/>
      <c r="MOA18" s="316"/>
      <c r="MOB18" s="316"/>
      <c r="MOC18" s="316"/>
      <c r="MOD18" s="316"/>
      <c r="MOE18" s="316"/>
      <c r="MOF18" s="316"/>
      <c r="MOG18" s="316"/>
      <c r="MOH18" s="316"/>
      <c r="MOI18" s="316"/>
      <c r="MOJ18" s="316"/>
      <c r="MOK18" s="316"/>
      <c r="MOL18" s="316"/>
      <c r="MOM18" s="316"/>
      <c r="MON18" s="316"/>
      <c r="MOO18" s="316"/>
      <c r="MOP18" s="316"/>
      <c r="MOQ18" s="316"/>
      <c r="MOR18" s="316"/>
      <c r="MOS18" s="316"/>
      <c r="MOT18" s="316"/>
      <c r="MOU18" s="316"/>
      <c r="MOV18" s="316"/>
      <c r="MOW18" s="316"/>
      <c r="MOX18" s="316"/>
      <c r="MOY18" s="316"/>
      <c r="MOZ18" s="316"/>
      <c r="MPA18" s="316"/>
      <c r="MPB18" s="316"/>
      <c r="MPC18" s="316"/>
      <c r="MPD18" s="316"/>
      <c r="MPE18" s="316"/>
      <c r="MPF18" s="316"/>
      <c r="MPG18" s="316"/>
      <c r="MPH18" s="316"/>
      <c r="MPI18" s="316"/>
      <c r="MPJ18" s="316"/>
      <c r="MPK18" s="316"/>
      <c r="MPL18" s="316"/>
      <c r="MPM18" s="316"/>
      <c r="MPN18" s="316"/>
      <c r="MPO18" s="316"/>
      <c r="MPP18" s="316"/>
      <c r="MPQ18" s="316"/>
      <c r="MPR18" s="316"/>
      <c r="MPS18" s="316"/>
      <c r="MPT18" s="316"/>
      <c r="MPU18" s="316"/>
      <c r="MPV18" s="316"/>
      <c r="MPW18" s="316"/>
      <c r="MPX18" s="316"/>
      <c r="MPY18" s="316"/>
      <c r="MPZ18" s="316"/>
      <c r="MQA18" s="316"/>
      <c r="MQB18" s="316"/>
      <c r="MQC18" s="316"/>
      <c r="MQD18" s="316"/>
      <c r="MQE18" s="316"/>
      <c r="MQF18" s="316"/>
      <c r="MQG18" s="316"/>
      <c r="MQH18" s="316"/>
      <c r="MQI18" s="316"/>
      <c r="MQJ18" s="316"/>
      <c r="MQK18" s="316"/>
      <c r="MQL18" s="316"/>
      <c r="MQM18" s="316"/>
      <c r="MQN18" s="316"/>
      <c r="MQO18" s="316"/>
      <c r="MQP18" s="316"/>
      <c r="MQQ18" s="316"/>
      <c r="MQR18" s="316"/>
      <c r="MQS18" s="316"/>
      <c r="MQT18" s="316"/>
      <c r="MQU18" s="316"/>
      <c r="MQV18" s="316"/>
      <c r="MQW18" s="316"/>
      <c r="MQX18" s="316"/>
      <c r="MQY18" s="316"/>
      <c r="MQZ18" s="316"/>
      <c r="MRA18" s="316"/>
      <c r="MRB18" s="316"/>
      <c r="MRC18" s="316"/>
      <c r="MRD18" s="316"/>
      <c r="MRE18" s="316"/>
      <c r="MRF18" s="316"/>
      <c r="MRG18" s="316"/>
      <c r="MRH18" s="316"/>
      <c r="MRI18" s="316"/>
      <c r="MRJ18" s="316"/>
      <c r="MRK18" s="316"/>
      <c r="MRL18" s="316"/>
      <c r="MRM18" s="316"/>
      <c r="MRN18" s="316"/>
      <c r="MRO18" s="316"/>
      <c r="MRP18" s="316"/>
      <c r="MRQ18" s="316"/>
      <c r="MRR18" s="316"/>
      <c r="MRS18" s="316"/>
      <c r="MRT18" s="316"/>
      <c r="MRU18" s="316"/>
      <c r="MRV18" s="316"/>
      <c r="MRW18" s="316"/>
      <c r="MRX18" s="316"/>
      <c r="MRY18" s="316"/>
      <c r="MRZ18" s="316"/>
      <c r="MSA18" s="316"/>
      <c r="MSB18" s="316"/>
      <c r="MSC18" s="316"/>
      <c r="MSD18" s="316"/>
      <c r="MSE18" s="316"/>
      <c r="MSF18" s="316"/>
      <c r="MSG18" s="316"/>
      <c r="MSH18" s="316"/>
      <c r="MSI18" s="316"/>
      <c r="MSJ18" s="316"/>
      <c r="MSK18" s="316"/>
      <c r="MSL18" s="316"/>
      <c r="MSM18" s="316"/>
      <c r="MSN18" s="316"/>
      <c r="MSO18" s="316"/>
      <c r="MSP18" s="316"/>
      <c r="MSQ18" s="316"/>
      <c r="MSR18" s="316"/>
      <c r="MSS18" s="316"/>
      <c r="MST18" s="316"/>
      <c r="MSU18" s="316"/>
      <c r="MSV18" s="316"/>
      <c r="MSW18" s="316"/>
      <c r="MSX18" s="316"/>
      <c r="MSY18" s="316"/>
      <c r="MSZ18" s="316"/>
      <c r="MTA18" s="316"/>
      <c r="MTB18" s="316"/>
      <c r="MTC18" s="316"/>
      <c r="MTD18" s="316"/>
      <c r="MTE18" s="316"/>
      <c r="MTF18" s="316"/>
      <c r="MTG18" s="316"/>
      <c r="MTH18" s="316"/>
      <c r="MTI18" s="316"/>
      <c r="MTJ18" s="316"/>
      <c r="MTK18" s="316"/>
      <c r="MTL18" s="316"/>
      <c r="MTM18" s="316"/>
      <c r="MTN18" s="316"/>
      <c r="MTO18" s="316"/>
      <c r="MTP18" s="316"/>
      <c r="MTQ18" s="316"/>
      <c r="MTR18" s="316"/>
      <c r="MTS18" s="316"/>
      <c r="MTT18" s="316"/>
      <c r="MTU18" s="316"/>
      <c r="MTV18" s="316"/>
      <c r="MTW18" s="316"/>
      <c r="MTX18" s="316"/>
      <c r="MTY18" s="316"/>
      <c r="MTZ18" s="316"/>
      <c r="MUA18" s="316"/>
      <c r="MUB18" s="316"/>
      <c r="MUC18" s="316"/>
      <c r="MUD18" s="316"/>
      <c r="MUE18" s="316"/>
      <c r="MUF18" s="316"/>
      <c r="MUG18" s="316"/>
      <c r="MUH18" s="316"/>
      <c r="MUI18" s="316"/>
      <c r="MUJ18" s="316"/>
      <c r="MUK18" s="316"/>
      <c r="MUL18" s="316"/>
      <c r="MUM18" s="316"/>
      <c r="MUN18" s="316"/>
      <c r="MUO18" s="316"/>
      <c r="MUP18" s="316"/>
      <c r="MUQ18" s="316"/>
      <c r="MUR18" s="316"/>
      <c r="MUS18" s="316"/>
      <c r="MUT18" s="316"/>
      <c r="MUU18" s="316"/>
      <c r="MUV18" s="316"/>
      <c r="MUW18" s="316"/>
      <c r="MUX18" s="316"/>
      <c r="MUY18" s="316"/>
      <c r="MUZ18" s="316"/>
      <c r="MVA18" s="316"/>
      <c r="MVB18" s="316"/>
      <c r="MVC18" s="316"/>
      <c r="MVD18" s="316"/>
      <c r="MVE18" s="316"/>
      <c r="MVF18" s="316"/>
      <c r="MVG18" s="316"/>
      <c r="MVH18" s="316"/>
      <c r="MVI18" s="316"/>
      <c r="MVJ18" s="316"/>
      <c r="MVK18" s="316"/>
      <c r="MVL18" s="316"/>
      <c r="MVM18" s="316"/>
      <c r="MVN18" s="316"/>
      <c r="MVO18" s="316"/>
      <c r="MVP18" s="316"/>
      <c r="MVQ18" s="316"/>
      <c r="MVR18" s="316"/>
      <c r="MVS18" s="316"/>
      <c r="MVT18" s="316"/>
      <c r="MVU18" s="316"/>
      <c r="MVV18" s="316"/>
      <c r="MVW18" s="316"/>
      <c r="MVX18" s="316"/>
      <c r="MVY18" s="316"/>
      <c r="MVZ18" s="316"/>
      <c r="MWA18" s="316"/>
      <c r="MWB18" s="316"/>
      <c r="MWC18" s="316"/>
      <c r="MWD18" s="316"/>
      <c r="MWE18" s="316"/>
      <c r="MWF18" s="316"/>
      <c r="MWG18" s="316"/>
      <c r="MWH18" s="316"/>
      <c r="MWI18" s="316"/>
      <c r="MWJ18" s="316"/>
      <c r="MWK18" s="316"/>
      <c r="MWL18" s="316"/>
      <c r="MWM18" s="316"/>
      <c r="MWN18" s="316"/>
      <c r="MWO18" s="316"/>
      <c r="MWP18" s="316"/>
      <c r="MWQ18" s="316"/>
      <c r="MWR18" s="316"/>
      <c r="MWS18" s="316"/>
      <c r="MWT18" s="316"/>
      <c r="MWU18" s="316"/>
      <c r="MWV18" s="316"/>
      <c r="MWW18" s="316"/>
      <c r="MWX18" s="316"/>
      <c r="MWY18" s="316"/>
      <c r="MWZ18" s="316"/>
      <c r="MXA18" s="316"/>
      <c r="MXB18" s="316"/>
      <c r="MXC18" s="316"/>
      <c r="MXD18" s="316"/>
      <c r="MXE18" s="316"/>
      <c r="MXF18" s="316"/>
      <c r="MXG18" s="316"/>
      <c r="MXH18" s="316"/>
      <c r="MXI18" s="316"/>
      <c r="MXJ18" s="316"/>
      <c r="MXK18" s="316"/>
      <c r="MXL18" s="316"/>
      <c r="MXM18" s="316"/>
      <c r="MXN18" s="316"/>
      <c r="MXO18" s="316"/>
      <c r="MXP18" s="316"/>
      <c r="MXQ18" s="316"/>
      <c r="MXR18" s="316"/>
      <c r="MXS18" s="316"/>
      <c r="MXT18" s="316"/>
      <c r="MXU18" s="316"/>
      <c r="MXV18" s="316"/>
      <c r="MXW18" s="316"/>
      <c r="MXX18" s="316"/>
      <c r="MXY18" s="316"/>
      <c r="MXZ18" s="316"/>
      <c r="MYA18" s="316"/>
      <c r="MYB18" s="316"/>
      <c r="MYC18" s="316"/>
      <c r="MYD18" s="316"/>
      <c r="MYE18" s="316"/>
      <c r="MYF18" s="316"/>
      <c r="MYG18" s="316"/>
      <c r="MYH18" s="316"/>
      <c r="MYI18" s="316"/>
      <c r="MYJ18" s="316"/>
      <c r="MYK18" s="316"/>
      <c r="MYL18" s="316"/>
      <c r="MYM18" s="316"/>
      <c r="MYN18" s="316"/>
      <c r="MYO18" s="316"/>
      <c r="MYP18" s="316"/>
      <c r="MYQ18" s="316"/>
      <c r="MYR18" s="316"/>
      <c r="MYS18" s="316"/>
      <c r="MYT18" s="316"/>
      <c r="MYU18" s="316"/>
      <c r="MYV18" s="316"/>
      <c r="MYW18" s="316"/>
      <c r="MYX18" s="316"/>
      <c r="MYY18" s="316"/>
      <c r="MYZ18" s="316"/>
      <c r="MZA18" s="316"/>
      <c r="MZB18" s="316"/>
      <c r="MZC18" s="316"/>
      <c r="MZD18" s="316"/>
      <c r="MZE18" s="316"/>
      <c r="MZF18" s="316"/>
      <c r="MZG18" s="316"/>
      <c r="MZH18" s="316"/>
      <c r="MZI18" s="316"/>
      <c r="MZJ18" s="316"/>
      <c r="MZK18" s="316"/>
      <c r="MZL18" s="316"/>
      <c r="MZM18" s="316"/>
      <c r="MZN18" s="316"/>
      <c r="MZO18" s="316"/>
      <c r="MZP18" s="316"/>
      <c r="MZQ18" s="316"/>
      <c r="MZR18" s="316"/>
      <c r="MZS18" s="316"/>
      <c r="MZT18" s="316"/>
      <c r="MZU18" s="316"/>
      <c r="MZV18" s="316"/>
      <c r="MZW18" s="316"/>
      <c r="MZX18" s="316"/>
      <c r="MZY18" s="316"/>
      <c r="MZZ18" s="316"/>
      <c r="NAA18" s="316"/>
      <c r="NAB18" s="316"/>
      <c r="NAC18" s="316"/>
      <c r="NAD18" s="316"/>
      <c r="NAE18" s="316"/>
      <c r="NAF18" s="316"/>
      <c r="NAG18" s="316"/>
      <c r="NAH18" s="316"/>
      <c r="NAI18" s="316"/>
      <c r="NAJ18" s="316"/>
      <c r="NAK18" s="316"/>
      <c r="NAL18" s="316"/>
      <c r="NAM18" s="316"/>
      <c r="NAN18" s="316"/>
      <c r="NAO18" s="316"/>
      <c r="NAP18" s="316"/>
      <c r="NAQ18" s="316"/>
      <c r="NAR18" s="316"/>
      <c r="NAS18" s="316"/>
      <c r="NAT18" s="316"/>
      <c r="NAU18" s="316"/>
      <c r="NAV18" s="316"/>
      <c r="NAW18" s="316"/>
      <c r="NAX18" s="316"/>
      <c r="NAY18" s="316"/>
      <c r="NAZ18" s="316"/>
      <c r="NBA18" s="316"/>
      <c r="NBB18" s="316"/>
      <c r="NBC18" s="316"/>
      <c r="NBD18" s="316"/>
      <c r="NBE18" s="316"/>
      <c r="NBF18" s="316"/>
      <c r="NBG18" s="316"/>
      <c r="NBH18" s="316"/>
      <c r="NBI18" s="316"/>
      <c r="NBJ18" s="316"/>
      <c r="NBK18" s="316"/>
      <c r="NBL18" s="316"/>
      <c r="NBM18" s="316"/>
      <c r="NBN18" s="316"/>
      <c r="NBO18" s="316"/>
      <c r="NBP18" s="316"/>
      <c r="NBQ18" s="316"/>
      <c r="NBR18" s="316"/>
      <c r="NBS18" s="316"/>
      <c r="NBT18" s="316"/>
      <c r="NBU18" s="316"/>
      <c r="NBV18" s="316"/>
      <c r="NBW18" s="316"/>
      <c r="NBX18" s="316"/>
      <c r="NBY18" s="316"/>
      <c r="NBZ18" s="316"/>
      <c r="NCA18" s="316"/>
      <c r="NCB18" s="316"/>
      <c r="NCC18" s="316"/>
      <c r="NCD18" s="316"/>
      <c r="NCE18" s="316"/>
      <c r="NCF18" s="316"/>
      <c r="NCG18" s="316"/>
      <c r="NCH18" s="316"/>
      <c r="NCI18" s="316"/>
      <c r="NCJ18" s="316"/>
      <c r="NCK18" s="316"/>
      <c r="NCL18" s="316"/>
      <c r="NCM18" s="316"/>
      <c r="NCN18" s="316"/>
      <c r="NCO18" s="316"/>
      <c r="NCP18" s="316"/>
      <c r="NCQ18" s="316"/>
      <c r="NCR18" s="316"/>
      <c r="NCS18" s="316"/>
      <c r="NCT18" s="316"/>
      <c r="NCU18" s="316"/>
      <c r="NCV18" s="316"/>
      <c r="NCW18" s="316"/>
      <c r="NCX18" s="316"/>
      <c r="NCY18" s="316"/>
      <c r="NCZ18" s="316"/>
      <c r="NDA18" s="316"/>
      <c r="NDB18" s="316"/>
      <c r="NDC18" s="316"/>
      <c r="NDD18" s="316"/>
      <c r="NDE18" s="316"/>
      <c r="NDF18" s="316"/>
      <c r="NDG18" s="316"/>
      <c r="NDH18" s="316"/>
      <c r="NDI18" s="316"/>
      <c r="NDJ18" s="316"/>
      <c r="NDK18" s="316"/>
      <c r="NDL18" s="316"/>
      <c r="NDM18" s="316"/>
      <c r="NDN18" s="316"/>
      <c r="NDO18" s="316"/>
      <c r="NDP18" s="316"/>
      <c r="NDQ18" s="316"/>
      <c r="NDR18" s="316"/>
      <c r="NDS18" s="316"/>
      <c r="NDT18" s="316"/>
      <c r="NDU18" s="316"/>
      <c r="NDV18" s="316"/>
      <c r="NDW18" s="316"/>
      <c r="NDX18" s="316"/>
      <c r="NDY18" s="316"/>
      <c r="NDZ18" s="316"/>
      <c r="NEA18" s="316"/>
      <c r="NEB18" s="316"/>
      <c r="NEC18" s="316"/>
      <c r="NED18" s="316"/>
      <c r="NEE18" s="316"/>
      <c r="NEF18" s="316"/>
      <c r="NEG18" s="316"/>
      <c r="NEH18" s="316"/>
      <c r="NEI18" s="316"/>
      <c r="NEJ18" s="316"/>
      <c r="NEK18" s="316"/>
      <c r="NEL18" s="316"/>
      <c r="NEM18" s="316"/>
      <c r="NEN18" s="316"/>
      <c r="NEO18" s="316"/>
      <c r="NEP18" s="316"/>
      <c r="NEQ18" s="316"/>
      <c r="NER18" s="316"/>
      <c r="NES18" s="316"/>
      <c r="NET18" s="316"/>
      <c r="NEU18" s="316"/>
      <c r="NEV18" s="316"/>
      <c r="NEW18" s="316"/>
      <c r="NEX18" s="316"/>
      <c r="NEY18" s="316"/>
      <c r="NEZ18" s="316"/>
      <c r="NFA18" s="316"/>
      <c r="NFB18" s="316"/>
      <c r="NFC18" s="316"/>
      <c r="NFD18" s="316"/>
      <c r="NFE18" s="316"/>
      <c r="NFF18" s="316"/>
      <c r="NFG18" s="316"/>
      <c r="NFH18" s="316"/>
      <c r="NFI18" s="316"/>
      <c r="NFJ18" s="316"/>
      <c r="NFK18" s="316"/>
      <c r="NFL18" s="316"/>
      <c r="NFM18" s="316"/>
      <c r="NFN18" s="316"/>
      <c r="NFO18" s="316"/>
      <c r="NFP18" s="316"/>
      <c r="NFQ18" s="316"/>
      <c r="NFR18" s="316"/>
      <c r="NFS18" s="316"/>
      <c r="NFT18" s="316"/>
      <c r="NFU18" s="316"/>
      <c r="NFV18" s="316"/>
      <c r="NFW18" s="316"/>
      <c r="NFX18" s="316"/>
      <c r="NFY18" s="316"/>
      <c r="NFZ18" s="316"/>
      <c r="NGA18" s="316"/>
      <c r="NGB18" s="316"/>
      <c r="NGC18" s="316"/>
      <c r="NGD18" s="316"/>
      <c r="NGE18" s="316"/>
      <c r="NGF18" s="316"/>
      <c r="NGG18" s="316"/>
      <c r="NGH18" s="316"/>
      <c r="NGI18" s="316"/>
      <c r="NGJ18" s="316"/>
      <c r="NGK18" s="316"/>
      <c r="NGL18" s="316"/>
      <c r="NGM18" s="316"/>
      <c r="NGN18" s="316"/>
      <c r="NGO18" s="316"/>
      <c r="NGP18" s="316"/>
      <c r="NGQ18" s="316"/>
      <c r="NGR18" s="316"/>
      <c r="NGS18" s="316"/>
      <c r="NGT18" s="316"/>
      <c r="NGU18" s="316"/>
      <c r="NGV18" s="316"/>
      <c r="NGW18" s="316"/>
      <c r="NGX18" s="316"/>
      <c r="NGY18" s="316"/>
      <c r="NGZ18" s="316"/>
      <c r="NHA18" s="316"/>
      <c r="NHB18" s="316"/>
      <c r="NHC18" s="316"/>
      <c r="NHD18" s="316"/>
      <c r="NHE18" s="316"/>
      <c r="NHF18" s="316"/>
      <c r="NHG18" s="316"/>
      <c r="NHH18" s="316"/>
      <c r="NHI18" s="316"/>
      <c r="NHJ18" s="316"/>
      <c r="NHK18" s="316"/>
      <c r="NHL18" s="316"/>
      <c r="NHM18" s="316"/>
      <c r="NHN18" s="316"/>
      <c r="NHO18" s="316"/>
      <c r="NHP18" s="316"/>
      <c r="NHQ18" s="316"/>
      <c r="NHR18" s="316"/>
      <c r="NHS18" s="316"/>
      <c r="NHT18" s="316"/>
      <c r="NHU18" s="316"/>
      <c r="NHV18" s="316"/>
      <c r="NHW18" s="316"/>
      <c r="NHX18" s="316"/>
      <c r="NHY18" s="316"/>
      <c r="NHZ18" s="316"/>
      <c r="NIA18" s="316"/>
      <c r="NIB18" s="316"/>
      <c r="NIC18" s="316"/>
      <c r="NID18" s="316"/>
      <c r="NIE18" s="316"/>
      <c r="NIF18" s="316"/>
      <c r="NIG18" s="316"/>
      <c r="NIH18" s="316"/>
      <c r="NII18" s="316"/>
      <c r="NIJ18" s="316"/>
      <c r="NIK18" s="316"/>
      <c r="NIL18" s="316"/>
      <c r="NIM18" s="316"/>
      <c r="NIN18" s="316"/>
      <c r="NIO18" s="316"/>
      <c r="NIP18" s="316"/>
      <c r="NIQ18" s="316"/>
      <c r="NIR18" s="316"/>
      <c r="NIS18" s="316"/>
      <c r="NIT18" s="316"/>
      <c r="NIU18" s="316"/>
      <c r="NIV18" s="316"/>
      <c r="NIW18" s="316"/>
      <c r="NIX18" s="316"/>
      <c r="NIY18" s="316"/>
      <c r="NIZ18" s="316"/>
      <c r="NJA18" s="316"/>
      <c r="NJB18" s="316"/>
      <c r="NJC18" s="316"/>
      <c r="NJD18" s="316"/>
      <c r="NJE18" s="316"/>
      <c r="NJF18" s="316"/>
      <c r="NJG18" s="316"/>
      <c r="NJH18" s="316"/>
      <c r="NJI18" s="316"/>
      <c r="NJJ18" s="316"/>
      <c r="NJK18" s="316"/>
      <c r="NJL18" s="316"/>
      <c r="NJM18" s="316"/>
      <c r="NJN18" s="316"/>
      <c r="NJO18" s="316"/>
      <c r="NJP18" s="316"/>
      <c r="NJQ18" s="316"/>
      <c r="NJR18" s="316"/>
      <c r="NJS18" s="316"/>
      <c r="NJT18" s="316"/>
      <c r="NJU18" s="316"/>
      <c r="NJV18" s="316"/>
      <c r="NJW18" s="316"/>
      <c r="NJX18" s="316"/>
      <c r="NJY18" s="316"/>
      <c r="NJZ18" s="316"/>
      <c r="NKA18" s="316"/>
      <c r="NKB18" s="316"/>
      <c r="NKC18" s="316"/>
      <c r="NKD18" s="316"/>
      <c r="NKE18" s="316"/>
      <c r="NKF18" s="316"/>
      <c r="NKG18" s="316"/>
      <c r="NKH18" s="316"/>
      <c r="NKI18" s="316"/>
      <c r="NKJ18" s="316"/>
      <c r="NKK18" s="316"/>
      <c r="NKL18" s="316"/>
      <c r="NKM18" s="316"/>
      <c r="NKN18" s="316"/>
      <c r="NKO18" s="316"/>
      <c r="NKP18" s="316"/>
      <c r="NKQ18" s="316"/>
      <c r="NKR18" s="316"/>
      <c r="NKS18" s="316"/>
      <c r="NKT18" s="316"/>
      <c r="NKU18" s="316"/>
      <c r="NKV18" s="316"/>
      <c r="NKW18" s="316"/>
      <c r="NKX18" s="316"/>
      <c r="NKY18" s="316"/>
      <c r="NKZ18" s="316"/>
      <c r="NLA18" s="316"/>
      <c r="NLB18" s="316"/>
      <c r="NLC18" s="316"/>
      <c r="NLD18" s="316"/>
      <c r="NLE18" s="316"/>
      <c r="NLF18" s="316"/>
      <c r="NLG18" s="316"/>
      <c r="NLH18" s="316"/>
      <c r="NLI18" s="316"/>
      <c r="NLJ18" s="316"/>
      <c r="NLK18" s="316"/>
      <c r="NLL18" s="316"/>
      <c r="NLM18" s="316"/>
      <c r="NLN18" s="316"/>
      <c r="NLO18" s="316"/>
      <c r="NLP18" s="316"/>
      <c r="NLQ18" s="316"/>
      <c r="NLR18" s="316"/>
      <c r="NLS18" s="316"/>
      <c r="NLT18" s="316"/>
      <c r="NLU18" s="316"/>
      <c r="NLV18" s="316"/>
      <c r="NLW18" s="316"/>
      <c r="NLX18" s="316"/>
      <c r="NLY18" s="316"/>
      <c r="NLZ18" s="316"/>
      <c r="NMA18" s="316"/>
      <c r="NMB18" s="316"/>
      <c r="NMC18" s="316"/>
      <c r="NMD18" s="316"/>
      <c r="NME18" s="316"/>
      <c r="NMF18" s="316"/>
      <c r="NMG18" s="316"/>
      <c r="NMH18" s="316"/>
      <c r="NMI18" s="316"/>
      <c r="NMJ18" s="316"/>
      <c r="NMK18" s="316"/>
      <c r="NML18" s="316"/>
      <c r="NMM18" s="316"/>
      <c r="NMN18" s="316"/>
      <c r="NMO18" s="316"/>
      <c r="NMP18" s="316"/>
      <c r="NMQ18" s="316"/>
      <c r="NMR18" s="316"/>
      <c r="NMS18" s="316"/>
      <c r="NMT18" s="316"/>
      <c r="NMU18" s="316"/>
      <c r="NMV18" s="316"/>
      <c r="NMW18" s="316"/>
      <c r="NMX18" s="316"/>
      <c r="NMY18" s="316"/>
      <c r="NMZ18" s="316"/>
      <c r="NNA18" s="316"/>
      <c r="NNB18" s="316"/>
      <c r="NNC18" s="316"/>
      <c r="NND18" s="316"/>
      <c r="NNE18" s="316"/>
      <c r="NNF18" s="316"/>
      <c r="NNG18" s="316"/>
      <c r="NNH18" s="316"/>
      <c r="NNI18" s="316"/>
      <c r="NNJ18" s="316"/>
      <c r="NNK18" s="316"/>
      <c r="NNL18" s="316"/>
      <c r="NNM18" s="316"/>
      <c r="NNN18" s="316"/>
      <c r="NNO18" s="316"/>
      <c r="NNP18" s="316"/>
      <c r="NNQ18" s="316"/>
      <c r="NNR18" s="316"/>
      <c r="NNS18" s="316"/>
      <c r="NNT18" s="316"/>
      <c r="NNU18" s="316"/>
      <c r="NNV18" s="316"/>
      <c r="NNW18" s="316"/>
      <c r="NNX18" s="316"/>
      <c r="NNY18" s="316"/>
      <c r="NNZ18" s="316"/>
      <c r="NOA18" s="316"/>
      <c r="NOB18" s="316"/>
      <c r="NOC18" s="316"/>
      <c r="NOD18" s="316"/>
      <c r="NOE18" s="316"/>
      <c r="NOF18" s="316"/>
      <c r="NOG18" s="316"/>
      <c r="NOH18" s="316"/>
      <c r="NOI18" s="316"/>
      <c r="NOJ18" s="316"/>
      <c r="NOK18" s="316"/>
      <c r="NOL18" s="316"/>
      <c r="NOM18" s="316"/>
      <c r="NON18" s="316"/>
      <c r="NOO18" s="316"/>
      <c r="NOP18" s="316"/>
      <c r="NOQ18" s="316"/>
      <c r="NOR18" s="316"/>
      <c r="NOS18" s="316"/>
      <c r="NOT18" s="316"/>
      <c r="NOU18" s="316"/>
      <c r="NOV18" s="316"/>
      <c r="NOW18" s="316"/>
      <c r="NOX18" s="316"/>
      <c r="NOY18" s="316"/>
      <c r="NOZ18" s="316"/>
      <c r="NPA18" s="316"/>
      <c r="NPB18" s="316"/>
      <c r="NPC18" s="316"/>
      <c r="NPD18" s="316"/>
      <c r="NPE18" s="316"/>
      <c r="NPF18" s="316"/>
      <c r="NPG18" s="316"/>
      <c r="NPH18" s="316"/>
      <c r="NPI18" s="316"/>
      <c r="NPJ18" s="316"/>
      <c r="NPK18" s="316"/>
      <c r="NPL18" s="316"/>
      <c r="NPM18" s="316"/>
      <c r="NPN18" s="316"/>
      <c r="NPO18" s="316"/>
      <c r="NPP18" s="316"/>
      <c r="NPQ18" s="316"/>
      <c r="NPR18" s="316"/>
      <c r="NPS18" s="316"/>
      <c r="NPT18" s="316"/>
      <c r="NPU18" s="316"/>
      <c r="NPV18" s="316"/>
      <c r="NPW18" s="316"/>
      <c r="NPX18" s="316"/>
      <c r="NPY18" s="316"/>
      <c r="NPZ18" s="316"/>
      <c r="NQA18" s="316"/>
      <c r="NQB18" s="316"/>
      <c r="NQC18" s="316"/>
      <c r="NQD18" s="316"/>
      <c r="NQE18" s="316"/>
      <c r="NQF18" s="316"/>
      <c r="NQG18" s="316"/>
      <c r="NQH18" s="316"/>
      <c r="NQI18" s="316"/>
      <c r="NQJ18" s="316"/>
      <c r="NQK18" s="316"/>
      <c r="NQL18" s="316"/>
      <c r="NQM18" s="316"/>
      <c r="NQN18" s="316"/>
      <c r="NQO18" s="316"/>
      <c r="NQP18" s="316"/>
      <c r="NQQ18" s="316"/>
      <c r="NQR18" s="316"/>
      <c r="NQS18" s="316"/>
      <c r="NQT18" s="316"/>
      <c r="NQU18" s="316"/>
      <c r="NQV18" s="316"/>
      <c r="NQW18" s="316"/>
      <c r="NQX18" s="316"/>
      <c r="NQY18" s="316"/>
      <c r="NQZ18" s="316"/>
      <c r="NRA18" s="316"/>
      <c r="NRB18" s="316"/>
      <c r="NRC18" s="316"/>
      <c r="NRD18" s="316"/>
      <c r="NRE18" s="316"/>
      <c r="NRF18" s="316"/>
      <c r="NRG18" s="316"/>
      <c r="NRH18" s="316"/>
      <c r="NRI18" s="316"/>
      <c r="NRJ18" s="316"/>
      <c r="NRK18" s="316"/>
      <c r="NRL18" s="316"/>
      <c r="NRM18" s="316"/>
      <c r="NRN18" s="316"/>
      <c r="NRO18" s="316"/>
      <c r="NRP18" s="316"/>
      <c r="NRQ18" s="316"/>
      <c r="NRR18" s="316"/>
      <c r="NRS18" s="316"/>
      <c r="NRT18" s="316"/>
      <c r="NRU18" s="316"/>
      <c r="NRV18" s="316"/>
      <c r="NRW18" s="316"/>
      <c r="NRX18" s="316"/>
      <c r="NRY18" s="316"/>
      <c r="NRZ18" s="316"/>
      <c r="NSA18" s="316"/>
      <c r="NSB18" s="316"/>
      <c r="NSC18" s="316"/>
      <c r="NSD18" s="316"/>
      <c r="NSE18" s="316"/>
      <c r="NSF18" s="316"/>
      <c r="NSG18" s="316"/>
      <c r="NSH18" s="316"/>
      <c r="NSI18" s="316"/>
      <c r="NSJ18" s="316"/>
      <c r="NSK18" s="316"/>
      <c r="NSL18" s="316"/>
      <c r="NSM18" s="316"/>
      <c r="NSN18" s="316"/>
      <c r="NSO18" s="316"/>
      <c r="NSP18" s="316"/>
      <c r="NSQ18" s="316"/>
      <c r="NSR18" s="316"/>
      <c r="NSS18" s="316"/>
      <c r="NST18" s="316"/>
      <c r="NSU18" s="316"/>
      <c r="NSV18" s="316"/>
      <c r="NSW18" s="316"/>
      <c r="NSX18" s="316"/>
      <c r="NSY18" s="316"/>
      <c r="NSZ18" s="316"/>
      <c r="NTA18" s="316"/>
      <c r="NTB18" s="316"/>
      <c r="NTC18" s="316"/>
      <c r="NTD18" s="316"/>
      <c r="NTE18" s="316"/>
      <c r="NTF18" s="316"/>
      <c r="NTG18" s="316"/>
      <c r="NTH18" s="316"/>
      <c r="NTI18" s="316"/>
      <c r="NTJ18" s="316"/>
      <c r="NTK18" s="316"/>
      <c r="NTL18" s="316"/>
      <c r="NTM18" s="316"/>
      <c r="NTN18" s="316"/>
      <c r="NTO18" s="316"/>
      <c r="NTP18" s="316"/>
      <c r="NTQ18" s="316"/>
      <c r="NTR18" s="316"/>
      <c r="NTS18" s="316"/>
      <c r="NTT18" s="316"/>
      <c r="NTU18" s="316"/>
      <c r="NTV18" s="316"/>
      <c r="NTW18" s="316"/>
      <c r="NTX18" s="316"/>
      <c r="NTY18" s="316"/>
      <c r="NTZ18" s="316"/>
      <c r="NUA18" s="316"/>
      <c r="NUB18" s="316"/>
      <c r="NUC18" s="316"/>
      <c r="NUD18" s="316"/>
      <c r="NUE18" s="316"/>
      <c r="NUF18" s="316"/>
      <c r="NUG18" s="316"/>
      <c r="NUH18" s="316"/>
      <c r="NUI18" s="316"/>
      <c r="NUJ18" s="316"/>
      <c r="NUK18" s="316"/>
      <c r="NUL18" s="316"/>
      <c r="NUM18" s="316"/>
      <c r="NUN18" s="316"/>
      <c r="NUO18" s="316"/>
      <c r="NUP18" s="316"/>
      <c r="NUQ18" s="316"/>
      <c r="NUR18" s="316"/>
      <c r="NUS18" s="316"/>
      <c r="NUT18" s="316"/>
      <c r="NUU18" s="316"/>
      <c r="NUV18" s="316"/>
      <c r="NUW18" s="316"/>
      <c r="NUX18" s="316"/>
      <c r="NUY18" s="316"/>
      <c r="NUZ18" s="316"/>
      <c r="NVA18" s="316"/>
      <c r="NVB18" s="316"/>
      <c r="NVC18" s="316"/>
      <c r="NVD18" s="316"/>
      <c r="NVE18" s="316"/>
      <c r="NVF18" s="316"/>
      <c r="NVG18" s="316"/>
      <c r="NVH18" s="316"/>
      <c r="NVI18" s="316"/>
      <c r="NVJ18" s="316"/>
      <c r="NVK18" s="316"/>
      <c r="NVL18" s="316"/>
      <c r="NVM18" s="316"/>
      <c r="NVN18" s="316"/>
      <c r="NVO18" s="316"/>
      <c r="NVP18" s="316"/>
      <c r="NVQ18" s="316"/>
      <c r="NVR18" s="316"/>
      <c r="NVS18" s="316"/>
      <c r="NVT18" s="316"/>
      <c r="NVU18" s="316"/>
      <c r="NVV18" s="316"/>
      <c r="NVW18" s="316"/>
      <c r="NVX18" s="316"/>
      <c r="NVY18" s="316"/>
      <c r="NVZ18" s="316"/>
      <c r="NWA18" s="316"/>
      <c r="NWB18" s="316"/>
      <c r="NWC18" s="316"/>
      <c r="NWD18" s="316"/>
      <c r="NWE18" s="316"/>
      <c r="NWF18" s="316"/>
      <c r="NWG18" s="316"/>
      <c r="NWH18" s="316"/>
      <c r="NWI18" s="316"/>
      <c r="NWJ18" s="316"/>
      <c r="NWK18" s="316"/>
      <c r="NWL18" s="316"/>
      <c r="NWM18" s="316"/>
      <c r="NWN18" s="316"/>
      <c r="NWO18" s="316"/>
      <c r="NWP18" s="316"/>
      <c r="NWQ18" s="316"/>
      <c r="NWR18" s="316"/>
      <c r="NWS18" s="316"/>
      <c r="NWT18" s="316"/>
      <c r="NWU18" s="316"/>
      <c r="NWV18" s="316"/>
      <c r="NWW18" s="316"/>
      <c r="NWX18" s="316"/>
      <c r="NWY18" s="316"/>
      <c r="NWZ18" s="316"/>
      <c r="NXA18" s="316"/>
      <c r="NXB18" s="316"/>
      <c r="NXC18" s="316"/>
      <c r="NXD18" s="316"/>
      <c r="NXE18" s="316"/>
      <c r="NXF18" s="316"/>
      <c r="NXG18" s="316"/>
      <c r="NXH18" s="316"/>
      <c r="NXI18" s="316"/>
      <c r="NXJ18" s="316"/>
      <c r="NXK18" s="316"/>
      <c r="NXL18" s="316"/>
      <c r="NXM18" s="316"/>
      <c r="NXN18" s="316"/>
      <c r="NXO18" s="316"/>
      <c r="NXP18" s="316"/>
      <c r="NXQ18" s="316"/>
      <c r="NXR18" s="316"/>
      <c r="NXS18" s="316"/>
      <c r="NXT18" s="316"/>
      <c r="NXU18" s="316"/>
      <c r="NXV18" s="316"/>
      <c r="NXW18" s="316"/>
      <c r="NXX18" s="316"/>
      <c r="NXY18" s="316"/>
      <c r="NXZ18" s="316"/>
      <c r="NYA18" s="316"/>
      <c r="NYB18" s="316"/>
      <c r="NYC18" s="316"/>
      <c r="NYD18" s="316"/>
      <c r="NYE18" s="316"/>
      <c r="NYF18" s="316"/>
      <c r="NYG18" s="316"/>
      <c r="NYH18" s="316"/>
      <c r="NYI18" s="316"/>
      <c r="NYJ18" s="316"/>
      <c r="NYK18" s="316"/>
      <c r="NYL18" s="316"/>
      <c r="NYM18" s="316"/>
      <c r="NYN18" s="316"/>
      <c r="NYO18" s="316"/>
      <c r="NYP18" s="316"/>
      <c r="NYQ18" s="316"/>
      <c r="NYR18" s="316"/>
      <c r="NYS18" s="316"/>
      <c r="NYT18" s="316"/>
      <c r="NYU18" s="316"/>
      <c r="NYV18" s="316"/>
      <c r="NYW18" s="316"/>
      <c r="NYX18" s="316"/>
      <c r="NYY18" s="316"/>
      <c r="NYZ18" s="316"/>
      <c r="NZA18" s="316"/>
      <c r="NZB18" s="316"/>
      <c r="NZC18" s="316"/>
      <c r="NZD18" s="316"/>
      <c r="NZE18" s="316"/>
      <c r="NZF18" s="316"/>
      <c r="NZG18" s="316"/>
      <c r="NZH18" s="316"/>
      <c r="NZI18" s="316"/>
      <c r="NZJ18" s="316"/>
      <c r="NZK18" s="316"/>
      <c r="NZL18" s="316"/>
      <c r="NZM18" s="316"/>
      <c r="NZN18" s="316"/>
      <c r="NZO18" s="316"/>
      <c r="NZP18" s="316"/>
      <c r="NZQ18" s="316"/>
      <c r="NZR18" s="316"/>
      <c r="NZS18" s="316"/>
      <c r="NZT18" s="316"/>
      <c r="NZU18" s="316"/>
      <c r="NZV18" s="316"/>
      <c r="NZW18" s="316"/>
      <c r="NZX18" s="316"/>
      <c r="NZY18" s="316"/>
      <c r="NZZ18" s="316"/>
      <c r="OAA18" s="316"/>
      <c r="OAB18" s="316"/>
      <c r="OAC18" s="316"/>
      <c r="OAD18" s="316"/>
      <c r="OAE18" s="316"/>
      <c r="OAF18" s="316"/>
      <c r="OAG18" s="316"/>
      <c r="OAH18" s="316"/>
      <c r="OAI18" s="316"/>
      <c r="OAJ18" s="316"/>
      <c r="OAK18" s="316"/>
      <c r="OAL18" s="316"/>
      <c r="OAM18" s="316"/>
      <c r="OAN18" s="316"/>
      <c r="OAO18" s="316"/>
      <c r="OAP18" s="316"/>
      <c r="OAQ18" s="316"/>
      <c r="OAR18" s="316"/>
      <c r="OAS18" s="316"/>
      <c r="OAT18" s="316"/>
      <c r="OAU18" s="316"/>
      <c r="OAV18" s="316"/>
      <c r="OAW18" s="316"/>
      <c r="OAX18" s="316"/>
      <c r="OAY18" s="316"/>
      <c r="OAZ18" s="316"/>
      <c r="OBA18" s="316"/>
      <c r="OBB18" s="316"/>
      <c r="OBC18" s="316"/>
      <c r="OBD18" s="316"/>
      <c r="OBE18" s="316"/>
      <c r="OBF18" s="316"/>
      <c r="OBG18" s="316"/>
      <c r="OBH18" s="316"/>
      <c r="OBI18" s="316"/>
      <c r="OBJ18" s="316"/>
      <c r="OBK18" s="316"/>
      <c r="OBL18" s="316"/>
      <c r="OBM18" s="316"/>
      <c r="OBN18" s="316"/>
      <c r="OBO18" s="316"/>
      <c r="OBP18" s="316"/>
      <c r="OBQ18" s="316"/>
      <c r="OBR18" s="316"/>
      <c r="OBS18" s="316"/>
      <c r="OBT18" s="316"/>
      <c r="OBU18" s="316"/>
      <c r="OBV18" s="316"/>
      <c r="OBW18" s="316"/>
      <c r="OBX18" s="316"/>
      <c r="OBY18" s="316"/>
      <c r="OBZ18" s="316"/>
      <c r="OCA18" s="316"/>
      <c r="OCB18" s="316"/>
      <c r="OCC18" s="316"/>
      <c r="OCD18" s="316"/>
      <c r="OCE18" s="316"/>
      <c r="OCF18" s="316"/>
      <c r="OCG18" s="316"/>
      <c r="OCH18" s="316"/>
      <c r="OCI18" s="316"/>
      <c r="OCJ18" s="316"/>
      <c r="OCK18" s="316"/>
      <c r="OCL18" s="316"/>
      <c r="OCM18" s="316"/>
      <c r="OCN18" s="316"/>
      <c r="OCO18" s="316"/>
      <c r="OCP18" s="316"/>
      <c r="OCQ18" s="316"/>
      <c r="OCR18" s="316"/>
      <c r="OCS18" s="316"/>
      <c r="OCT18" s="316"/>
      <c r="OCU18" s="316"/>
      <c r="OCV18" s="316"/>
      <c r="OCW18" s="316"/>
      <c r="OCX18" s="316"/>
      <c r="OCY18" s="316"/>
      <c r="OCZ18" s="316"/>
      <c r="ODA18" s="316"/>
      <c r="ODB18" s="316"/>
      <c r="ODC18" s="316"/>
      <c r="ODD18" s="316"/>
      <c r="ODE18" s="316"/>
      <c r="ODF18" s="316"/>
      <c r="ODG18" s="316"/>
      <c r="ODH18" s="316"/>
      <c r="ODI18" s="316"/>
      <c r="ODJ18" s="316"/>
      <c r="ODK18" s="316"/>
      <c r="ODL18" s="316"/>
      <c r="ODM18" s="316"/>
      <c r="ODN18" s="316"/>
      <c r="ODO18" s="316"/>
      <c r="ODP18" s="316"/>
      <c r="ODQ18" s="316"/>
      <c r="ODR18" s="316"/>
      <c r="ODS18" s="316"/>
      <c r="ODT18" s="316"/>
      <c r="ODU18" s="316"/>
      <c r="ODV18" s="316"/>
      <c r="ODW18" s="316"/>
      <c r="ODX18" s="316"/>
      <c r="ODY18" s="316"/>
      <c r="ODZ18" s="316"/>
      <c r="OEA18" s="316"/>
      <c r="OEB18" s="316"/>
      <c r="OEC18" s="316"/>
      <c r="OED18" s="316"/>
      <c r="OEE18" s="316"/>
      <c r="OEF18" s="316"/>
      <c r="OEG18" s="316"/>
      <c r="OEH18" s="316"/>
      <c r="OEI18" s="316"/>
      <c r="OEJ18" s="316"/>
      <c r="OEK18" s="316"/>
      <c r="OEL18" s="316"/>
      <c r="OEM18" s="316"/>
      <c r="OEN18" s="316"/>
      <c r="OEO18" s="316"/>
      <c r="OEP18" s="316"/>
      <c r="OEQ18" s="316"/>
      <c r="OER18" s="316"/>
      <c r="OES18" s="316"/>
      <c r="OET18" s="316"/>
      <c r="OEU18" s="316"/>
      <c r="OEV18" s="316"/>
      <c r="OEW18" s="316"/>
      <c r="OEX18" s="316"/>
      <c r="OEY18" s="316"/>
      <c r="OEZ18" s="316"/>
      <c r="OFA18" s="316"/>
      <c r="OFB18" s="316"/>
      <c r="OFC18" s="316"/>
      <c r="OFD18" s="316"/>
      <c r="OFE18" s="316"/>
      <c r="OFF18" s="316"/>
      <c r="OFG18" s="316"/>
      <c r="OFH18" s="316"/>
      <c r="OFI18" s="316"/>
      <c r="OFJ18" s="316"/>
      <c r="OFK18" s="316"/>
      <c r="OFL18" s="316"/>
      <c r="OFM18" s="316"/>
      <c r="OFN18" s="316"/>
      <c r="OFO18" s="316"/>
      <c r="OFP18" s="316"/>
      <c r="OFQ18" s="316"/>
      <c r="OFR18" s="316"/>
      <c r="OFS18" s="316"/>
      <c r="OFT18" s="316"/>
      <c r="OFU18" s="316"/>
      <c r="OFV18" s="316"/>
      <c r="OFW18" s="316"/>
      <c r="OFX18" s="316"/>
      <c r="OFY18" s="316"/>
      <c r="OFZ18" s="316"/>
      <c r="OGA18" s="316"/>
      <c r="OGB18" s="316"/>
      <c r="OGC18" s="316"/>
      <c r="OGD18" s="316"/>
      <c r="OGE18" s="316"/>
      <c r="OGF18" s="316"/>
      <c r="OGG18" s="316"/>
      <c r="OGH18" s="316"/>
      <c r="OGI18" s="316"/>
      <c r="OGJ18" s="316"/>
      <c r="OGK18" s="316"/>
      <c r="OGL18" s="316"/>
      <c r="OGM18" s="316"/>
      <c r="OGN18" s="316"/>
      <c r="OGO18" s="316"/>
      <c r="OGP18" s="316"/>
      <c r="OGQ18" s="316"/>
      <c r="OGR18" s="316"/>
      <c r="OGS18" s="316"/>
      <c r="OGT18" s="316"/>
      <c r="OGU18" s="316"/>
      <c r="OGV18" s="316"/>
      <c r="OGW18" s="316"/>
      <c r="OGX18" s="316"/>
      <c r="OGY18" s="316"/>
      <c r="OGZ18" s="316"/>
      <c r="OHA18" s="316"/>
      <c r="OHB18" s="316"/>
      <c r="OHC18" s="316"/>
      <c r="OHD18" s="316"/>
      <c r="OHE18" s="316"/>
      <c r="OHF18" s="316"/>
      <c r="OHG18" s="316"/>
      <c r="OHH18" s="316"/>
      <c r="OHI18" s="316"/>
      <c r="OHJ18" s="316"/>
      <c r="OHK18" s="316"/>
      <c r="OHL18" s="316"/>
      <c r="OHM18" s="316"/>
      <c r="OHN18" s="316"/>
      <c r="OHO18" s="316"/>
      <c r="OHP18" s="316"/>
      <c r="OHQ18" s="316"/>
      <c r="OHR18" s="316"/>
      <c r="OHS18" s="316"/>
      <c r="OHT18" s="316"/>
      <c r="OHU18" s="316"/>
      <c r="OHV18" s="316"/>
      <c r="OHW18" s="316"/>
      <c r="OHX18" s="316"/>
      <c r="OHY18" s="316"/>
      <c r="OHZ18" s="316"/>
      <c r="OIA18" s="316"/>
      <c r="OIB18" s="316"/>
      <c r="OIC18" s="316"/>
      <c r="OID18" s="316"/>
      <c r="OIE18" s="316"/>
      <c r="OIF18" s="316"/>
      <c r="OIG18" s="316"/>
      <c r="OIH18" s="316"/>
      <c r="OII18" s="316"/>
      <c r="OIJ18" s="316"/>
      <c r="OIK18" s="316"/>
      <c r="OIL18" s="316"/>
      <c r="OIM18" s="316"/>
      <c r="OIN18" s="316"/>
      <c r="OIO18" s="316"/>
      <c r="OIP18" s="316"/>
      <c r="OIQ18" s="316"/>
      <c r="OIR18" s="316"/>
      <c r="OIS18" s="316"/>
      <c r="OIT18" s="316"/>
      <c r="OIU18" s="316"/>
      <c r="OIV18" s="316"/>
      <c r="OIW18" s="316"/>
      <c r="OIX18" s="316"/>
      <c r="OIY18" s="316"/>
      <c r="OIZ18" s="316"/>
      <c r="OJA18" s="316"/>
      <c r="OJB18" s="316"/>
      <c r="OJC18" s="316"/>
      <c r="OJD18" s="316"/>
      <c r="OJE18" s="316"/>
      <c r="OJF18" s="316"/>
      <c r="OJG18" s="316"/>
      <c r="OJH18" s="316"/>
      <c r="OJI18" s="316"/>
      <c r="OJJ18" s="316"/>
      <c r="OJK18" s="316"/>
      <c r="OJL18" s="316"/>
      <c r="OJM18" s="316"/>
      <c r="OJN18" s="316"/>
      <c r="OJO18" s="316"/>
      <c r="OJP18" s="316"/>
      <c r="OJQ18" s="316"/>
      <c r="OJR18" s="316"/>
      <c r="OJS18" s="316"/>
      <c r="OJT18" s="316"/>
      <c r="OJU18" s="316"/>
      <c r="OJV18" s="316"/>
      <c r="OJW18" s="316"/>
      <c r="OJX18" s="316"/>
      <c r="OJY18" s="316"/>
      <c r="OJZ18" s="316"/>
      <c r="OKA18" s="316"/>
      <c r="OKB18" s="316"/>
      <c r="OKC18" s="316"/>
      <c r="OKD18" s="316"/>
      <c r="OKE18" s="316"/>
      <c r="OKF18" s="316"/>
      <c r="OKG18" s="316"/>
      <c r="OKH18" s="316"/>
      <c r="OKI18" s="316"/>
      <c r="OKJ18" s="316"/>
      <c r="OKK18" s="316"/>
      <c r="OKL18" s="316"/>
      <c r="OKM18" s="316"/>
      <c r="OKN18" s="316"/>
      <c r="OKO18" s="316"/>
      <c r="OKP18" s="316"/>
      <c r="OKQ18" s="316"/>
      <c r="OKR18" s="316"/>
      <c r="OKS18" s="316"/>
      <c r="OKT18" s="316"/>
      <c r="OKU18" s="316"/>
      <c r="OKV18" s="316"/>
      <c r="OKW18" s="316"/>
      <c r="OKX18" s="316"/>
      <c r="OKY18" s="316"/>
      <c r="OKZ18" s="316"/>
      <c r="OLA18" s="316"/>
      <c r="OLB18" s="316"/>
      <c r="OLC18" s="316"/>
      <c r="OLD18" s="316"/>
      <c r="OLE18" s="316"/>
      <c r="OLF18" s="316"/>
      <c r="OLG18" s="316"/>
      <c r="OLH18" s="316"/>
      <c r="OLI18" s="316"/>
      <c r="OLJ18" s="316"/>
      <c r="OLK18" s="316"/>
      <c r="OLL18" s="316"/>
      <c r="OLM18" s="316"/>
      <c r="OLN18" s="316"/>
      <c r="OLO18" s="316"/>
      <c r="OLP18" s="316"/>
      <c r="OLQ18" s="316"/>
      <c r="OLR18" s="316"/>
      <c r="OLS18" s="316"/>
      <c r="OLT18" s="316"/>
      <c r="OLU18" s="316"/>
      <c r="OLV18" s="316"/>
      <c r="OLW18" s="316"/>
      <c r="OLX18" s="316"/>
      <c r="OLY18" s="316"/>
      <c r="OLZ18" s="316"/>
      <c r="OMA18" s="316"/>
      <c r="OMB18" s="316"/>
      <c r="OMC18" s="316"/>
      <c r="OMD18" s="316"/>
      <c r="OME18" s="316"/>
      <c r="OMF18" s="316"/>
      <c r="OMG18" s="316"/>
      <c r="OMH18" s="316"/>
      <c r="OMI18" s="316"/>
      <c r="OMJ18" s="316"/>
      <c r="OMK18" s="316"/>
      <c r="OML18" s="316"/>
      <c r="OMM18" s="316"/>
      <c r="OMN18" s="316"/>
      <c r="OMO18" s="316"/>
      <c r="OMP18" s="316"/>
      <c r="OMQ18" s="316"/>
      <c r="OMR18" s="316"/>
      <c r="OMS18" s="316"/>
      <c r="OMT18" s="316"/>
      <c r="OMU18" s="316"/>
      <c r="OMV18" s="316"/>
      <c r="OMW18" s="316"/>
      <c r="OMX18" s="316"/>
      <c r="OMY18" s="316"/>
      <c r="OMZ18" s="316"/>
      <c r="ONA18" s="316"/>
      <c r="ONB18" s="316"/>
      <c r="ONC18" s="316"/>
      <c r="OND18" s="316"/>
      <c r="ONE18" s="316"/>
      <c r="ONF18" s="316"/>
      <c r="ONG18" s="316"/>
      <c r="ONH18" s="316"/>
      <c r="ONI18" s="316"/>
      <c r="ONJ18" s="316"/>
      <c r="ONK18" s="316"/>
      <c r="ONL18" s="316"/>
      <c r="ONM18" s="316"/>
      <c r="ONN18" s="316"/>
      <c r="ONO18" s="316"/>
      <c r="ONP18" s="316"/>
      <c r="ONQ18" s="316"/>
      <c r="ONR18" s="316"/>
      <c r="ONS18" s="316"/>
      <c r="ONT18" s="316"/>
      <c r="ONU18" s="316"/>
      <c r="ONV18" s="316"/>
      <c r="ONW18" s="316"/>
      <c r="ONX18" s="316"/>
      <c r="ONY18" s="316"/>
      <c r="ONZ18" s="316"/>
      <c r="OOA18" s="316"/>
      <c r="OOB18" s="316"/>
      <c r="OOC18" s="316"/>
      <c r="OOD18" s="316"/>
      <c r="OOE18" s="316"/>
      <c r="OOF18" s="316"/>
      <c r="OOG18" s="316"/>
      <c r="OOH18" s="316"/>
      <c r="OOI18" s="316"/>
      <c r="OOJ18" s="316"/>
      <c r="OOK18" s="316"/>
      <c r="OOL18" s="316"/>
      <c r="OOM18" s="316"/>
      <c r="OON18" s="316"/>
      <c r="OOO18" s="316"/>
      <c r="OOP18" s="316"/>
      <c r="OOQ18" s="316"/>
      <c r="OOR18" s="316"/>
      <c r="OOS18" s="316"/>
      <c r="OOT18" s="316"/>
      <c r="OOU18" s="316"/>
      <c r="OOV18" s="316"/>
      <c r="OOW18" s="316"/>
      <c r="OOX18" s="316"/>
      <c r="OOY18" s="316"/>
      <c r="OOZ18" s="316"/>
      <c r="OPA18" s="316"/>
      <c r="OPB18" s="316"/>
      <c r="OPC18" s="316"/>
      <c r="OPD18" s="316"/>
      <c r="OPE18" s="316"/>
      <c r="OPF18" s="316"/>
      <c r="OPG18" s="316"/>
      <c r="OPH18" s="316"/>
      <c r="OPI18" s="316"/>
      <c r="OPJ18" s="316"/>
      <c r="OPK18" s="316"/>
      <c r="OPL18" s="316"/>
      <c r="OPM18" s="316"/>
      <c r="OPN18" s="316"/>
      <c r="OPO18" s="316"/>
      <c r="OPP18" s="316"/>
      <c r="OPQ18" s="316"/>
      <c r="OPR18" s="316"/>
      <c r="OPS18" s="316"/>
      <c r="OPT18" s="316"/>
      <c r="OPU18" s="316"/>
      <c r="OPV18" s="316"/>
      <c r="OPW18" s="316"/>
      <c r="OPX18" s="316"/>
      <c r="OPY18" s="316"/>
      <c r="OPZ18" s="316"/>
      <c r="OQA18" s="316"/>
      <c r="OQB18" s="316"/>
      <c r="OQC18" s="316"/>
      <c r="OQD18" s="316"/>
      <c r="OQE18" s="316"/>
      <c r="OQF18" s="316"/>
      <c r="OQG18" s="316"/>
      <c r="OQH18" s="316"/>
      <c r="OQI18" s="316"/>
      <c r="OQJ18" s="316"/>
      <c r="OQK18" s="316"/>
      <c r="OQL18" s="316"/>
      <c r="OQM18" s="316"/>
      <c r="OQN18" s="316"/>
      <c r="OQO18" s="316"/>
      <c r="OQP18" s="316"/>
      <c r="OQQ18" s="316"/>
      <c r="OQR18" s="316"/>
      <c r="OQS18" s="316"/>
      <c r="OQT18" s="316"/>
      <c r="OQU18" s="316"/>
      <c r="OQV18" s="316"/>
      <c r="OQW18" s="316"/>
      <c r="OQX18" s="316"/>
      <c r="OQY18" s="316"/>
      <c r="OQZ18" s="316"/>
      <c r="ORA18" s="316"/>
      <c r="ORB18" s="316"/>
      <c r="ORC18" s="316"/>
      <c r="ORD18" s="316"/>
      <c r="ORE18" s="316"/>
      <c r="ORF18" s="316"/>
      <c r="ORG18" s="316"/>
      <c r="ORH18" s="316"/>
      <c r="ORI18" s="316"/>
      <c r="ORJ18" s="316"/>
      <c r="ORK18" s="316"/>
      <c r="ORL18" s="316"/>
      <c r="ORM18" s="316"/>
      <c r="ORN18" s="316"/>
      <c r="ORO18" s="316"/>
      <c r="ORP18" s="316"/>
      <c r="ORQ18" s="316"/>
      <c r="ORR18" s="316"/>
      <c r="ORS18" s="316"/>
      <c r="ORT18" s="316"/>
      <c r="ORU18" s="316"/>
      <c r="ORV18" s="316"/>
      <c r="ORW18" s="316"/>
      <c r="ORX18" s="316"/>
      <c r="ORY18" s="316"/>
      <c r="ORZ18" s="316"/>
      <c r="OSA18" s="316"/>
      <c r="OSB18" s="316"/>
      <c r="OSC18" s="316"/>
      <c r="OSD18" s="316"/>
      <c r="OSE18" s="316"/>
      <c r="OSF18" s="316"/>
      <c r="OSG18" s="316"/>
      <c r="OSH18" s="316"/>
      <c r="OSI18" s="316"/>
      <c r="OSJ18" s="316"/>
      <c r="OSK18" s="316"/>
      <c r="OSL18" s="316"/>
      <c r="OSM18" s="316"/>
      <c r="OSN18" s="316"/>
      <c r="OSO18" s="316"/>
      <c r="OSP18" s="316"/>
      <c r="OSQ18" s="316"/>
      <c r="OSR18" s="316"/>
      <c r="OSS18" s="316"/>
      <c r="OST18" s="316"/>
      <c r="OSU18" s="316"/>
      <c r="OSV18" s="316"/>
      <c r="OSW18" s="316"/>
      <c r="OSX18" s="316"/>
      <c r="OSY18" s="316"/>
      <c r="OSZ18" s="316"/>
      <c r="OTA18" s="316"/>
      <c r="OTB18" s="316"/>
      <c r="OTC18" s="316"/>
      <c r="OTD18" s="316"/>
      <c r="OTE18" s="316"/>
      <c r="OTF18" s="316"/>
      <c r="OTG18" s="316"/>
      <c r="OTH18" s="316"/>
      <c r="OTI18" s="316"/>
      <c r="OTJ18" s="316"/>
      <c r="OTK18" s="316"/>
      <c r="OTL18" s="316"/>
      <c r="OTM18" s="316"/>
      <c r="OTN18" s="316"/>
      <c r="OTO18" s="316"/>
      <c r="OTP18" s="316"/>
      <c r="OTQ18" s="316"/>
      <c r="OTR18" s="316"/>
      <c r="OTS18" s="316"/>
      <c r="OTT18" s="316"/>
      <c r="OTU18" s="316"/>
      <c r="OTV18" s="316"/>
      <c r="OTW18" s="316"/>
      <c r="OTX18" s="316"/>
      <c r="OTY18" s="316"/>
      <c r="OTZ18" s="316"/>
      <c r="OUA18" s="316"/>
      <c r="OUB18" s="316"/>
      <c r="OUC18" s="316"/>
      <c r="OUD18" s="316"/>
      <c r="OUE18" s="316"/>
      <c r="OUF18" s="316"/>
      <c r="OUG18" s="316"/>
      <c r="OUH18" s="316"/>
      <c r="OUI18" s="316"/>
      <c r="OUJ18" s="316"/>
      <c r="OUK18" s="316"/>
      <c r="OUL18" s="316"/>
      <c r="OUM18" s="316"/>
      <c r="OUN18" s="316"/>
      <c r="OUO18" s="316"/>
      <c r="OUP18" s="316"/>
      <c r="OUQ18" s="316"/>
      <c r="OUR18" s="316"/>
      <c r="OUS18" s="316"/>
      <c r="OUT18" s="316"/>
      <c r="OUU18" s="316"/>
      <c r="OUV18" s="316"/>
      <c r="OUW18" s="316"/>
      <c r="OUX18" s="316"/>
      <c r="OUY18" s="316"/>
      <c r="OUZ18" s="316"/>
      <c r="OVA18" s="316"/>
      <c r="OVB18" s="316"/>
      <c r="OVC18" s="316"/>
      <c r="OVD18" s="316"/>
      <c r="OVE18" s="316"/>
      <c r="OVF18" s="316"/>
      <c r="OVG18" s="316"/>
      <c r="OVH18" s="316"/>
      <c r="OVI18" s="316"/>
      <c r="OVJ18" s="316"/>
      <c r="OVK18" s="316"/>
      <c r="OVL18" s="316"/>
      <c r="OVM18" s="316"/>
      <c r="OVN18" s="316"/>
      <c r="OVO18" s="316"/>
      <c r="OVP18" s="316"/>
      <c r="OVQ18" s="316"/>
      <c r="OVR18" s="316"/>
      <c r="OVS18" s="316"/>
      <c r="OVT18" s="316"/>
      <c r="OVU18" s="316"/>
      <c r="OVV18" s="316"/>
      <c r="OVW18" s="316"/>
      <c r="OVX18" s="316"/>
      <c r="OVY18" s="316"/>
      <c r="OVZ18" s="316"/>
      <c r="OWA18" s="316"/>
      <c r="OWB18" s="316"/>
      <c r="OWC18" s="316"/>
      <c r="OWD18" s="316"/>
      <c r="OWE18" s="316"/>
      <c r="OWF18" s="316"/>
      <c r="OWG18" s="316"/>
      <c r="OWH18" s="316"/>
      <c r="OWI18" s="316"/>
      <c r="OWJ18" s="316"/>
      <c r="OWK18" s="316"/>
      <c r="OWL18" s="316"/>
      <c r="OWM18" s="316"/>
      <c r="OWN18" s="316"/>
      <c r="OWO18" s="316"/>
      <c r="OWP18" s="316"/>
      <c r="OWQ18" s="316"/>
      <c r="OWR18" s="316"/>
      <c r="OWS18" s="316"/>
      <c r="OWT18" s="316"/>
      <c r="OWU18" s="316"/>
      <c r="OWV18" s="316"/>
      <c r="OWW18" s="316"/>
      <c r="OWX18" s="316"/>
      <c r="OWY18" s="316"/>
      <c r="OWZ18" s="316"/>
      <c r="OXA18" s="316"/>
      <c r="OXB18" s="316"/>
      <c r="OXC18" s="316"/>
      <c r="OXD18" s="316"/>
      <c r="OXE18" s="316"/>
      <c r="OXF18" s="316"/>
      <c r="OXG18" s="316"/>
      <c r="OXH18" s="316"/>
      <c r="OXI18" s="316"/>
      <c r="OXJ18" s="316"/>
      <c r="OXK18" s="316"/>
      <c r="OXL18" s="316"/>
      <c r="OXM18" s="316"/>
      <c r="OXN18" s="316"/>
      <c r="OXO18" s="316"/>
      <c r="OXP18" s="316"/>
      <c r="OXQ18" s="316"/>
      <c r="OXR18" s="316"/>
      <c r="OXS18" s="316"/>
      <c r="OXT18" s="316"/>
      <c r="OXU18" s="316"/>
      <c r="OXV18" s="316"/>
      <c r="OXW18" s="316"/>
      <c r="OXX18" s="316"/>
      <c r="OXY18" s="316"/>
      <c r="OXZ18" s="316"/>
      <c r="OYA18" s="316"/>
      <c r="OYB18" s="316"/>
      <c r="OYC18" s="316"/>
      <c r="OYD18" s="316"/>
      <c r="OYE18" s="316"/>
      <c r="OYF18" s="316"/>
      <c r="OYG18" s="316"/>
      <c r="OYH18" s="316"/>
      <c r="OYI18" s="316"/>
      <c r="OYJ18" s="316"/>
      <c r="OYK18" s="316"/>
      <c r="OYL18" s="316"/>
      <c r="OYM18" s="316"/>
      <c r="OYN18" s="316"/>
      <c r="OYO18" s="316"/>
      <c r="OYP18" s="316"/>
      <c r="OYQ18" s="316"/>
      <c r="OYR18" s="316"/>
      <c r="OYS18" s="316"/>
      <c r="OYT18" s="316"/>
      <c r="OYU18" s="316"/>
      <c r="OYV18" s="316"/>
      <c r="OYW18" s="316"/>
      <c r="OYX18" s="316"/>
      <c r="OYY18" s="316"/>
      <c r="OYZ18" s="316"/>
      <c r="OZA18" s="316"/>
      <c r="OZB18" s="316"/>
      <c r="OZC18" s="316"/>
      <c r="OZD18" s="316"/>
      <c r="OZE18" s="316"/>
      <c r="OZF18" s="316"/>
      <c r="OZG18" s="316"/>
      <c r="OZH18" s="316"/>
      <c r="OZI18" s="316"/>
      <c r="OZJ18" s="316"/>
      <c r="OZK18" s="316"/>
      <c r="OZL18" s="316"/>
      <c r="OZM18" s="316"/>
      <c r="OZN18" s="316"/>
      <c r="OZO18" s="316"/>
      <c r="OZP18" s="316"/>
      <c r="OZQ18" s="316"/>
      <c r="OZR18" s="316"/>
      <c r="OZS18" s="316"/>
      <c r="OZT18" s="316"/>
      <c r="OZU18" s="316"/>
      <c r="OZV18" s="316"/>
      <c r="OZW18" s="316"/>
      <c r="OZX18" s="316"/>
      <c r="OZY18" s="316"/>
      <c r="OZZ18" s="316"/>
      <c r="PAA18" s="316"/>
      <c r="PAB18" s="316"/>
      <c r="PAC18" s="316"/>
      <c r="PAD18" s="316"/>
      <c r="PAE18" s="316"/>
      <c r="PAF18" s="316"/>
      <c r="PAG18" s="316"/>
      <c r="PAH18" s="316"/>
      <c r="PAI18" s="316"/>
      <c r="PAJ18" s="316"/>
      <c r="PAK18" s="316"/>
      <c r="PAL18" s="316"/>
      <c r="PAM18" s="316"/>
      <c r="PAN18" s="316"/>
      <c r="PAO18" s="316"/>
      <c r="PAP18" s="316"/>
      <c r="PAQ18" s="316"/>
      <c r="PAR18" s="316"/>
      <c r="PAS18" s="316"/>
      <c r="PAT18" s="316"/>
      <c r="PAU18" s="316"/>
      <c r="PAV18" s="316"/>
      <c r="PAW18" s="316"/>
      <c r="PAX18" s="316"/>
      <c r="PAY18" s="316"/>
      <c r="PAZ18" s="316"/>
      <c r="PBA18" s="316"/>
      <c r="PBB18" s="316"/>
      <c r="PBC18" s="316"/>
      <c r="PBD18" s="316"/>
      <c r="PBE18" s="316"/>
      <c r="PBF18" s="316"/>
      <c r="PBG18" s="316"/>
      <c r="PBH18" s="316"/>
      <c r="PBI18" s="316"/>
      <c r="PBJ18" s="316"/>
      <c r="PBK18" s="316"/>
      <c r="PBL18" s="316"/>
      <c r="PBM18" s="316"/>
      <c r="PBN18" s="316"/>
      <c r="PBO18" s="316"/>
      <c r="PBP18" s="316"/>
      <c r="PBQ18" s="316"/>
      <c r="PBR18" s="316"/>
      <c r="PBS18" s="316"/>
      <c r="PBT18" s="316"/>
      <c r="PBU18" s="316"/>
      <c r="PBV18" s="316"/>
      <c r="PBW18" s="316"/>
      <c r="PBX18" s="316"/>
      <c r="PBY18" s="316"/>
      <c r="PBZ18" s="316"/>
      <c r="PCA18" s="316"/>
      <c r="PCB18" s="316"/>
      <c r="PCC18" s="316"/>
      <c r="PCD18" s="316"/>
      <c r="PCE18" s="316"/>
      <c r="PCF18" s="316"/>
      <c r="PCG18" s="316"/>
      <c r="PCH18" s="316"/>
      <c r="PCI18" s="316"/>
      <c r="PCJ18" s="316"/>
      <c r="PCK18" s="316"/>
      <c r="PCL18" s="316"/>
      <c r="PCM18" s="316"/>
      <c r="PCN18" s="316"/>
      <c r="PCO18" s="316"/>
      <c r="PCP18" s="316"/>
      <c r="PCQ18" s="316"/>
      <c r="PCR18" s="316"/>
      <c r="PCS18" s="316"/>
      <c r="PCT18" s="316"/>
      <c r="PCU18" s="316"/>
      <c r="PCV18" s="316"/>
      <c r="PCW18" s="316"/>
      <c r="PCX18" s="316"/>
      <c r="PCY18" s="316"/>
      <c r="PCZ18" s="316"/>
      <c r="PDA18" s="316"/>
      <c r="PDB18" s="316"/>
      <c r="PDC18" s="316"/>
      <c r="PDD18" s="316"/>
      <c r="PDE18" s="316"/>
      <c r="PDF18" s="316"/>
      <c r="PDG18" s="316"/>
      <c r="PDH18" s="316"/>
      <c r="PDI18" s="316"/>
      <c r="PDJ18" s="316"/>
      <c r="PDK18" s="316"/>
      <c r="PDL18" s="316"/>
      <c r="PDM18" s="316"/>
      <c r="PDN18" s="316"/>
      <c r="PDO18" s="316"/>
      <c r="PDP18" s="316"/>
      <c r="PDQ18" s="316"/>
      <c r="PDR18" s="316"/>
      <c r="PDS18" s="316"/>
      <c r="PDT18" s="316"/>
      <c r="PDU18" s="316"/>
      <c r="PDV18" s="316"/>
      <c r="PDW18" s="316"/>
      <c r="PDX18" s="316"/>
      <c r="PDY18" s="316"/>
      <c r="PDZ18" s="316"/>
      <c r="PEA18" s="316"/>
      <c r="PEB18" s="316"/>
      <c r="PEC18" s="316"/>
      <c r="PED18" s="316"/>
      <c r="PEE18" s="316"/>
      <c r="PEF18" s="316"/>
      <c r="PEG18" s="316"/>
      <c r="PEH18" s="316"/>
      <c r="PEI18" s="316"/>
      <c r="PEJ18" s="316"/>
      <c r="PEK18" s="316"/>
      <c r="PEL18" s="316"/>
      <c r="PEM18" s="316"/>
      <c r="PEN18" s="316"/>
      <c r="PEO18" s="316"/>
      <c r="PEP18" s="316"/>
      <c r="PEQ18" s="316"/>
      <c r="PER18" s="316"/>
      <c r="PES18" s="316"/>
      <c r="PET18" s="316"/>
      <c r="PEU18" s="316"/>
      <c r="PEV18" s="316"/>
      <c r="PEW18" s="316"/>
      <c r="PEX18" s="316"/>
      <c r="PEY18" s="316"/>
      <c r="PEZ18" s="316"/>
      <c r="PFA18" s="316"/>
      <c r="PFB18" s="316"/>
      <c r="PFC18" s="316"/>
      <c r="PFD18" s="316"/>
      <c r="PFE18" s="316"/>
      <c r="PFF18" s="316"/>
      <c r="PFG18" s="316"/>
      <c r="PFH18" s="316"/>
      <c r="PFI18" s="316"/>
      <c r="PFJ18" s="316"/>
      <c r="PFK18" s="316"/>
      <c r="PFL18" s="316"/>
      <c r="PFM18" s="316"/>
      <c r="PFN18" s="316"/>
      <c r="PFO18" s="316"/>
      <c r="PFP18" s="316"/>
      <c r="PFQ18" s="316"/>
      <c r="PFR18" s="316"/>
      <c r="PFS18" s="316"/>
      <c r="PFT18" s="316"/>
      <c r="PFU18" s="316"/>
      <c r="PFV18" s="316"/>
      <c r="PFW18" s="316"/>
      <c r="PFX18" s="316"/>
      <c r="PFY18" s="316"/>
      <c r="PFZ18" s="316"/>
      <c r="PGA18" s="316"/>
      <c r="PGB18" s="316"/>
      <c r="PGC18" s="316"/>
      <c r="PGD18" s="316"/>
      <c r="PGE18" s="316"/>
      <c r="PGF18" s="316"/>
      <c r="PGG18" s="316"/>
      <c r="PGH18" s="316"/>
      <c r="PGI18" s="316"/>
      <c r="PGJ18" s="316"/>
      <c r="PGK18" s="316"/>
      <c r="PGL18" s="316"/>
      <c r="PGM18" s="316"/>
      <c r="PGN18" s="316"/>
      <c r="PGO18" s="316"/>
      <c r="PGP18" s="316"/>
      <c r="PGQ18" s="316"/>
      <c r="PGR18" s="316"/>
      <c r="PGS18" s="316"/>
      <c r="PGT18" s="316"/>
      <c r="PGU18" s="316"/>
      <c r="PGV18" s="316"/>
      <c r="PGW18" s="316"/>
      <c r="PGX18" s="316"/>
      <c r="PGY18" s="316"/>
      <c r="PGZ18" s="316"/>
      <c r="PHA18" s="316"/>
      <c r="PHB18" s="316"/>
      <c r="PHC18" s="316"/>
      <c r="PHD18" s="316"/>
      <c r="PHE18" s="316"/>
      <c r="PHF18" s="316"/>
      <c r="PHG18" s="316"/>
      <c r="PHH18" s="316"/>
      <c r="PHI18" s="316"/>
      <c r="PHJ18" s="316"/>
      <c r="PHK18" s="316"/>
      <c r="PHL18" s="316"/>
      <c r="PHM18" s="316"/>
      <c r="PHN18" s="316"/>
      <c r="PHO18" s="316"/>
      <c r="PHP18" s="316"/>
      <c r="PHQ18" s="316"/>
      <c r="PHR18" s="316"/>
      <c r="PHS18" s="316"/>
      <c r="PHT18" s="316"/>
      <c r="PHU18" s="316"/>
      <c r="PHV18" s="316"/>
      <c r="PHW18" s="316"/>
      <c r="PHX18" s="316"/>
      <c r="PHY18" s="316"/>
      <c r="PHZ18" s="316"/>
      <c r="PIA18" s="316"/>
      <c r="PIB18" s="316"/>
      <c r="PIC18" s="316"/>
      <c r="PID18" s="316"/>
      <c r="PIE18" s="316"/>
      <c r="PIF18" s="316"/>
      <c r="PIG18" s="316"/>
      <c r="PIH18" s="316"/>
      <c r="PII18" s="316"/>
      <c r="PIJ18" s="316"/>
      <c r="PIK18" s="316"/>
      <c r="PIL18" s="316"/>
      <c r="PIM18" s="316"/>
      <c r="PIN18" s="316"/>
      <c r="PIO18" s="316"/>
      <c r="PIP18" s="316"/>
      <c r="PIQ18" s="316"/>
      <c r="PIR18" s="316"/>
      <c r="PIS18" s="316"/>
      <c r="PIT18" s="316"/>
      <c r="PIU18" s="316"/>
      <c r="PIV18" s="316"/>
      <c r="PIW18" s="316"/>
      <c r="PIX18" s="316"/>
      <c r="PIY18" s="316"/>
      <c r="PIZ18" s="316"/>
      <c r="PJA18" s="316"/>
      <c r="PJB18" s="316"/>
      <c r="PJC18" s="316"/>
      <c r="PJD18" s="316"/>
      <c r="PJE18" s="316"/>
      <c r="PJF18" s="316"/>
      <c r="PJG18" s="316"/>
      <c r="PJH18" s="316"/>
      <c r="PJI18" s="316"/>
      <c r="PJJ18" s="316"/>
      <c r="PJK18" s="316"/>
      <c r="PJL18" s="316"/>
      <c r="PJM18" s="316"/>
      <c r="PJN18" s="316"/>
      <c r="PJO18" s="316"/>
      <c r="PJP18" s="316"/>
      <c r="PJQ18" s="316"/>
      <c r="PJR18" s="316"/>
      <c r="PJS18" s="316"/>
      <c r="PJT18" s="316"/>
      <c r="PJU18" s="316"/>
      <c r="PJV18" s="316"/>
      <c r="PJW18" s="316"/>
      <c r="PJX18" s="316"/>
      <c r="PJY18" s="316"/>
      <c r="PJZ18" s="316"/>
      <c r="PKA18" s="316"/>
      <c r="PKB18" s="316"/>
      <c r="PKC18" s="316"/>
      <c r="PKD18" s="316"/>
      <c r="PKE18" s="316"/>
      <c r="PKF18" s="316"/>
      <c r="PKG18" s="316"/>
      <c r="PKH18" s="316"/>
      <c r="PKI18" s="316"/>
      <c r="PKJ18" s="316"/>
      <c r="PKK18" s="316"/>
      <c r="PKL18" s="316"/>
      <c r="PKM18" s="316"/>
      <c r="PKN18" s="316"/>
      <c r="PKO18" s="316"/>
      <c r="PKP18" s="316"/>
      <c r="PKQ18" s="316"/>
      <c r="PKR18" s="316"/>
      <c r="PKS18" s="316"/>
      <c r="PKT18" s="316"/>
      <c r="PKU18" s="316"/>
      <c r="PKV18" s="316"/>
      <c r="PKW18" s="316"/>
      <c r="PKX18" s="316"/>
      <c r="PKY18" s="316"/>
      <c r="PKZ18" s="316"/>
      <c r="PLA18" s="316"/>
      <c r="PLB18" s="316"/>
      <c r="PLC18" s="316"/>
      <c r="PLD18" s="316"/>
      <c r="PLE18" s="316"/>
      <c r="PLF18" s="316"/>
      <c r="PLG18" s="316"/>
      <c r="PLH18" s="316"/>
      <c r="PLI18" s="316"/>
      <c r="PLJ18" s="316"/>
      <c r="PLK18" s="316"/>
      <c r="PLL18" s="316"/>
      <c r="PLM18" s="316"/>
      <c r="PLN18" s="316"/>
      <c r="PLO18" s="316"/>
      <c r="PLP18" s="316"/>
      <c r="PLQ18" s="316"/>
      <c r="PLR18" s="316"/>
      <c r="PLS18" s="316"/>
      <c r="PLT18" s="316"/>
      <c r="PLU18" s="316"/>
      <c r="PLV18" s="316"/>
      <c r="PLW18" s="316"/>
      <c r="PLX18" s="316"/>
      <c r="PLY18" s="316"/>
      <c r="PLZ18" s="316"/>
      <c r="PMA18" s="316"/>
      <c r="PMB18" s="316"/>
      <c r="PMC18" s="316"/>
      <c r="PMD18" s="316"/>
      <c r="PME18" s="316"/>
      <c r="PMF18" s="316"/>
      <c r="PMG18" s="316"/>
      <c r="PMH18" s="316"/>
      <c r="PMI18" s="316"/>
      <c r="PMJ18" s="316"/>
      <c r="PMK18" s="316"/>
      <c r="PML18" s="316"/>
      <c r="PMM18" s="316"/>
      <c r="PMN18" s="316"/>
      <c r="PMO18" s="316"/>
      <c r="PMP18" s="316"/>
      <c r="PMQ18" s="316"/>
      <c r="PMR18" s="316"/>
      <c r="PMS18" s="316"/>
      <c r="PMT18" s="316"/>
      <c r="PMU18" s="316"/>
      <c r="PMV18" s="316"/>
      <c r="PMW18" s="316"/>
      <c r="PMX18" s="316"/>
      <c r="PMY18" s="316"/>
      <c r="PMZ18" s="316"/>
      <c r="PNA18" s="316"/>
      <c r="PNB18" s="316"/>
      <c r="PNC18" s="316"/>
      <c r="PND18" s="316"/>
      <c r="PNE18" s="316"/>
      <c r="PNF18" s="316"/>
      <c r="PNG18" s="316"/>
      <c r="PNH18" s="316"/>
      <c r="PNI18" s="316"/>
      <c r="PNJ18" s="316"/>
      <c r="PNK18" s="316"/>
      <c r="PNL18" s="316"/>
      <c r="PNM18" s="316"/>
      <c r="PNN18" s="316"/>
      <c r="PNO18" s="316"/>
      <c r="PNP18" s="316"/>
      <c r="PNQ18" s="316"/>
      <c r="PNR18" s="316"/>
      <c r="PNS18" s="316"/>
      <c r="PNT18" s="316"/>
      <c r="PNU18" s="316"/>
      <c r="PNV18" s="316"/>
      <c r="PNW18" s="316"/>
      <c r="PNX18" s="316"/>
      <c r="PNY18" s="316"/>
      <c r="PNZ18" s="316"/>
      <c r="POA18" s="316"/>
      <c r="POB18" s="316"/>
      <c r="POC18" s="316"/>
      <c r="POD18" s="316"/>
      <c r="POE18" s="316"/>
      <c r="POF18" s="316"/>
      <c r="POG18" s="316"/>
      <c r="POH18" s="316"/>
      <c r="POI18" s="316"/>
      <c r="POJ18" s="316"/>
      <c r="POK18" s="316"/>
      <c r="POL18" s="316"/>
      <c r="POM18" s="316"/>
      <c r="PON18" s="316"/>
      <c r="POO18" s="316"/>
      <c r="POP18" s="316"/>
      <c r="POQ18" s="316"/>
      <c r="POR18" s="316"/>
      <c r="POS18" s="316"/>
      <c r="POT18" s="316"/>
      <c r="POU18" s="316"/>
      <c r="POV18" s="316"/>
      <c r="POW18" s="316"/>
      <c r="POX18" s="316"/>
      <c r="POY18" s="316"/>
      <c r="POZ18" s="316"/>
      <c r="PPA18" s="316"/>
      <c r="PPB18" s="316"/>
      <c r="PPC18" s="316"/>
      <c r="PPD18" s="316"/>
      <c r="PPE18" s="316"/>
      <c r="PPF18" s="316"/>
      <c r="PPG18" s="316"/>
      <c r="PPH18" s="316"/>
      <c r="PPI18" s="316"/>
      <c r="PPJ18" s="316"/>
      <c r="PPK18" s="316"/>
      <c r="PPL18" s="316"/>
      <c r="PPM18" s="316"/>
      <c r="PPN18" s="316"/>
      <c r="PPO18" s="316"/>
      <c r="PPP18" s="316"/>
      <c r="PPQ18" s="316"/>
      <c r="PPR18" s="316"/>
      <c r="PPS18" s="316"/>
      <c r="PPT18" s="316"/>
      <c r="PPU18" s="316"/>
      <c r="PPV18" s="316"/>
      <c r="PPW18" s="316"/>
      <c r="PPX18" s="316"/>
      <c r="PPY18" s="316"/>
      <c r="PPZ18" s="316"/>
      <c r="PQA18" s="316"/>
      <c r="PQB18" s="316"/>
      <c r="PQC18" s="316"/>
      <c r="PQD18" s="316"/>
      <c r="PQE18" s="316"/>
      <c r="PQF18" s="316"/>
      <c r="PQG18" s="316"/>
      <c r="PQH18" s="316"/>
      <c r="PQI18" s="316"/>
      <c r="PQJ18" s="316"/>
      <c r="PQK18" s="316"/>
      <c r="PQL18" s="316"/>
      <c r="PQM18" s="316"/>
      <c r="PQN18" s="316"/>
      <c r="PQO18" s="316"/>
      <c r="PQP18" s="316"/>
      <c r="PQQ18" s="316"/>
      <c r="PQR18" s="316"/>
      <c r="PQS18" s="316"/>
      <c r="PQT18" s="316"/>
      <c r="PQU18" s="316"/>
      <c r="PQV18" s="316"/>
      <c r="PQW18" s="316"/>
      <c r="PQX18" s="316"/>
      <c r="PQY18" s="316"/>
      <c r="PQZ18" s="316"/>
      <c r="PRA18" s="316"/>
      <c r="PRB18" s="316"/>
      <c r="PRC18" s="316"/>
      <c r="PRD18" s="316"/>
      <c r="PRE18" s="316"/>
      <c r="PRF18" s="316"/>
      <c r="PRG18" s="316"/>
      <c r="PRH18" s="316"/>
      <c r="PRI18" s="316"/>
      <c r="PRJ18" s="316"/>
      <c r="PRK18" s="316"/>
      <c r="PRL18" s="316"/>
      <c r="PRM18" s="316"/>
      <c r="PRN18" s="316"/>
      <c r="PRO18" s="316"/>
      <c r="PRP18" s="316"/>
      <c r="PRQ18" s="316"/>
      <c r="PRR18" s="316"/>
      <c r="PRS18" s="316"/>
      <c r="PRT18" s="316"/>
      <c r="PRU18" s="316"/>
      <c r="PRV18" s="316"/>
      <c r="PRW18" s="316"/>
      <c r="PRX18" s="316"/>
      <c r="PRY18" s="316"/>
      <c r="PRZ18" s="316"/>
      <c r="PSA18" s="316"/>
      <c r="PSB18" s="316"/>
      <c r="PSC18" s="316"/>
      <c r="PSD18" s="316"/>
      <c r="PSE18" s="316"/>
      <c r="PSF18" s="316"/>
      <c r="PSG18" s="316"/>
      <c r="PSH18" s="316"/>
      <c r="PSI18" s="316"/>
      <c r="PSJ18" s="316"/>
      <c r="PSK18" s="316"/>
      <c r="PSL18" s="316"/>
      <c r="PSM18" s="316"/>
      <c r="PSN18" s="316"/>
      <c r="PSO18" s="316"/>
      <c r="PSP18" s="316"/>
      <c r="PSQ18" s="316"/>
      <c r="PSR18" s="316"/>
      <c r="PSS18" s="316"/>
      <c r="PST18" s="316"/>
      <c r="PSU18" s="316"/>
      <c r="PSV18" s="316"/>
      <c r="PSW18" s="316"/>
      <c r="PSX18" s="316"/>
      <c r="PSY18" s="316"/>
      <c r="PSZ18" s="316"/>
      <c r="PTA18" s="316"/>
      <c r="PTB18" s="316"/>
      <c r="PTC18" s="316"/>
      <c r="PTD18" s="316"/>
      <c r="PTE18" s="316"/>
      <c r="PTF18" s="316"/>
      <c r="PTG18" s="316"/>
      <c r="PTH18" s="316"/>
      <c r="PTI18" s="316"/>
      <c r="PTJ18" s="316"/>
      <c r="PTK18" s="316"/>
      <c r="PTL18" s="316"/>
      <c r="PTM18" s="316"/>
      <c r="PTN18" s="316"/>
      <c r="PTO18" s="316"/>
      <c r="PTP18" s="316"/>
      <c r="PTQ18" s="316"/>
      <c r="PTR18" s="316"/>
      <c r="PTS18" s="316"/>
      <c r="PTT18" s="316"/>
      <c r="PTU18" s="316"/>
      <c r="PTV18" s="316"/>
      <c r="PTW18" s="316"/>
      <c r="PTX18" s="316"/>
      <c r="PTY18" s="316"/>
      <c r="PTZ18" s="316"/>
      <c r="PUA18" s="316"/>
      <c r="PUB18" s="316"/>
      <c r="PUC18" s="316"/>
      <c r="PUD18" s="316"/>
      <c r="PUE18" s="316"/>
      <c r="PUF18" s="316"/>
      <c r="PUG18" s="316"/>
      <c r="PUH18" s="316"/>
      <c r="PUI18" s="316"/>
      <c r="PUJ18" s="316"/>
      <c r="PUK18" s="316"/>
      <c r="PUL18" s="316"/>
      <c r="PUM18" s="316"/>
      <c r="PUN18" s="316"/>
      <c r="PUO18" s="316"/>
      <c r="PUP18" s="316"/>
      <c r="PUQ18" s="316"/>
      <c r="PUR18" s="316"/>
      <c r="PUS18" s="316"/>
      <c r="PUT18" s="316"/>
      <c r="PUU18" s="316"/>
      <c r="PUV18" s="316"/>
      <c r="PUW18" s="316"/>
      <c r="PUX18" s="316"/>
      <c r="PUY18" s="316"/>
      <c r="PUZ18" s="316"/>
      <c r="PVA18" s="316"/>
      <c r="PVB18" s="316"/>
      <c r="PVC18" s="316"/>
      <c r="PVD18" s="316"/>
      <c r="PVE18" s="316"/>
      <c r="PVF18" s="316"/>
      <c r="PVG18" s="316"/>
      <c r="PVH18" s="316"/>
      <c r="PVI18" s="316"/>
      <c r="PVJ18" s="316"/>
      <c r="PVK18" s="316"/>
      <c r="PVL18" s="316"/>
      <c r="PVM18" s="316"/>
      <c r="PVN18" s="316"/>
      <c r="PVO18" s="316"/>
      <c r="PVP18" s="316"/>
      <c r="PVQ18" s="316"/>
      <c r="PVR18" s="316"/>
      <c r="PVS18" s="316"/>
      <c r="PVT18" s="316"/>
      <c r="PVU18" s="316"/>
      <c r="PVV18" s="316"/>
      <c r="PVW18" s="316"/>
      <c r="PVX18" s="316"/>
      <c r="PVY18" s="316"/>
      <c r="PVZ18" s="316"/>
      <c r="PWA18" s="316"/>
      <c r="PWB18" s="316"/>
      <c r="PWC18" s="316"/>
      <c r="PWD18" s="316"/>
      <c r="PWE18" s="316"/>
      <c r="PWF18" s="316"/>
      <c r="PWG18" s="316"/>
      <c r="PWH18" s="316"/>
      <c r="PWI18" s="316"/>
      <c r="PWJ18" s="316"/>
      <c r="PWK18" s="316"/>
      <c r="PWL18" s="316"/>
      <c r="PWM18" s="316"/>
      <c r="PWN18" s="316"/>
      <c r="PWO18" s="316"/>
      <c r="PWP18" s="316"/>
      <c r="PWQ18" s="316"/>
      <c r="PWR18" s="316"/>
      <c r="PWS18" s="316"/>
      <c r="PWT18" s="316"/>
      <c r="PWU18" s="316"/>
      <c r="PWV18" s="316"/>
      <c r="PWW18" s="316"/>
      <c r="PWX18" s="316"/>
      <c r="PWY18" s="316"/>
      <c r="PWZ18" s="316"/>
      <c r="PXA18" s="316"/>
      <c r="PXB18" s="316"/>
      <c r="PXC18" s="316"/>
      <c r="PXD18" s="316"/>
      <c r="PXE18" s="316"/>
      <c r="PXF18" s="316"/>
      <c r="PXG18" s="316"/>
      <c r="PXH18" s="316"/>
      <c r="PXI18" s="316"/>
      <c r="PXJ18" s="316"/>
      <c r="PXK18" s="316"/>
      <c r="PXL18" s="316"/>
      <c r="PXM18" s="316"/>
      <c r="PXN18" s="316"/>
      <c r="PXO18" s="316"/>
      <c r="PXP18" s="316"/>
      <c r="PXQ18" s="316"/>
      <c r="PXR18" s="316"/>
      <c r="PXS18" s="316"/>
      <c r="PXT18" s="316"/>
      <c r="PXU18" s="316"/>
      <c r="PXV18" s="316"/>
      <c r="PXW18" s="316"/>
      <c r="PXX18" s="316"/>
      <c r="PXY18" s="316"/>
      <c r="PXZ18" s="316"/>
      <c r="PYA18" s="316"/>
      <c r="PYB18" s="316"/>
      <c r="PYC18" s="316"/>
      <c r="PYD18" s="316"/>
      <c r="PYE18" s="316"/>
      <c r="PYF18" s="316"/>
      <c r="PYG18" s="316"/>
      <c r="PYH18" s="316"/>
      <c r="PYI18" s="316"/>
      <c r="PYJ18" s="316"/>
      <c r="PYK18" s="316"/>
      <c r="PYL18" s="316"/>
      <c r="PYM18" s="316"/>
      <c r="PYN18" s="316"/>
      <c r="PYO18" s="316"/>
      <c r="PYP18" s="316"/>
      <c r="PYQ18" s="316"/>
      <c r="PYR18" s="316"/>
      <c r="PYS18" s="316"/>
      <c r="PYT18" s="316"/>
      <c r="PYU18" s="316"/>
      <c r="PYV18" s="316"/>
      <c r="PYW18" s="316"/>
      <c r="PYX18" s="316"/>
      <c r="PYY18" s="316"/>
      <c r="PYZ18" s="316"/>
      <c r="PZA18" s="316"/>
      <c r="PZB18" s="316"/>
      <c r="PZC18" s="316"/>
      <c r="PZD18" s="316"/>
      <c r="PZE18" s="316"/>
      <c r="PZF18" s="316"/>
      <c r="PZG18" s="316"/>
      <c r="PZH18" s="316"/>
      <c r="PZI18" s="316"/>
      <c r="PZJ18" s="316"/>
      <c r="PZK18" s="316"/>
      <c r="PZL18" s="316"/>
      <c r="PZM18" s="316"/>
      <c r="PZN18" s="316"/>
      <c r="PZO18" s="316"/>
      <c r="PZP18" s="316"/>
      <c r="PZQ18" s="316"/>
      <c r="PZR18" s="316"/>
      <c r="PZS18" s="316"/>
      <c r="PZT18" s="316"/>
      <c r="PZU18" s="316"/>
      <c r="PZV18" s="316"/>
      <c r="PZW18" s="316"/>
      <c r="PZX18" s="316"/>
      <c r="PZY18" s="316"/>
      <c r="PZZ18" s="316"/>
      <c r="QAA18" s="316"/>
      <c r="QAB18" s="316"/>
      <c r="QAC18" s="316"/>
      <c r="QAD18" s="316"/>
      <c r="QAE18" s="316"/>
      <c r="QAF18" s="316"/>
      <c r="QAG18" s="316"/>
      <c r="QAH18" s="316"/>
      <c r="QAI18" s="316"/>
      <c r="QAJ18" s="316"/>
      <c r="QAK18" s="316"/>
      <c r="QAL18" s="316"/>
      <c r="QAM18" s="316"/>
      <c r="QAN18" s="316"/>
      <c r="QAO18" s="316"/>
      <c r="QAP18" s="316"/>
      <c r="QAQ18" s="316"/>
      <c r="QAR18" s="316"/>
      <c r="QAS18" s="316"/>
      <c r="QAT18" s="316"/>
      <c r="QAU18" s="316"/>
      <c r="QAV18" s="316"/>
      <c r="QAW18" s="316"/>
      <c r="QAX18" s="316"/>
      <c r="QAY18" s="316"/>
      <c r="QAZ18" s="316"/>
      <c r="QBA18" s="316"/>
      <c r="QBB18" s="316"/>
      <c r="QBC18" s="316"/>
      <c r="QBD18" s="316"/>
      <c r="QBE18" s="316"/>
      <c r="QBF18" s="316"/>
      <c r="QBG18" s="316"/>
      <c r="QBH18" s="316"/>
      <c r="QBI18" s="316"/>
      <c r="QBJ18" s="316"/>
      <c r="QBK18" s="316"/>
      <c r="QBL18" s="316"/>
      <c r="QBM18" s="316"/>
      <c r="QBN18" s="316"/>
      <c r="QBO18" s="316"/>
      <c r="QBP18" s="316"/>
      <c r="QBQ18" s="316"/>
      <c r="QBR18" s="316"/>
      <c r="QBS18" s="316"/>
      <c r="QBT18" s="316"/>
      <c r="QBU18" s="316"/>
      <c r="QBV18" s="316"/>
      <c r="QBW18" s="316"/>
      <c r="QBX18" s="316"/>
      <c r="QBY18" s="316"/>
      <c r="QBZ18" s="316"/>
      <c r="QCA18" s="316"/>
      <c r="QCB18" s="316"/>
      <c r="QCC18" s="316"/>
      <c r="QCD18" s="316"/>
      <c r="QCE18" s="316"/>
      <c r="QCF18" s="316"/>
      <c r="QCG18" s="316"/>
      <c r="QCH18" s="316"/>
      <c r="QCI18" s="316"/>
      <c r="QCJ18" s="316"/>
      <c r="QCK18" s="316"/>
      <c r="QCL18" s="316"/>
      <c r="QCM18" s="316"/>
      <c r="QCN18" s="316"/>
      <c r="QCO18" s="316"/>
      <c r="QCP18" s="316"/>
      <c r="QCQ18" s="316"/>
      <c r="QCR18" s="316"/>
      <c r="QCS18" s="316"/>
      <c r="QCT18" s="316"/>
      <c r="QCU18" s="316"/>
      <c r="QCV18" s="316"/>
      <c r="QCW18" s="316"/>
      <c r="QCX18" s="316"/>
      <c r="QCY18" s="316"/>
      <c r="QCZ18" s="316"/>
      <c r="QDA18" s="316"/>
      <c r="QDB18" s="316"/>
      <c r="QDC18" s="316"/>
      <c r="QDD18" s="316"/>
      <c r="QDE18" s="316"/>
      <c r="QDF18" s="316"/>
      <c r="QDG18" s="316"/>
      <c r="QDH18" s="316"/>
      <c r="QDI18" s="316"/>
      <c r="QDJ18" s="316"/>
      <c r="QDK18" s="316"/>
      <c r="QDL18" s="316"/>
      <c r="QDM18" s="316"/>
      <c r="QDN18" s="316"/>
      <c r="QDO18" s="316"/>
      <c r="QDP18" s="316"/>
      <c r="QDQ18" s="316"/>
      <c r="QDR18" s="316"/>
      <c r="QDS18" s="316"/>
      <c r="QDT18" s="316"/>
      <c r="QDU18" s="316"/>
      <c r="QDV18" s="316"/>
      <c r="QDW18" s="316"/>
      <c r="QDX18" s="316"/>
      <c r="QDY18" s="316"/>
      <c r="QDZ18" s="316"/>
      <c r="QEA18" s="316"/>
      <c r="QEB18" s="316"/>
      <c r="QEC18" s="316"/>
      <c r="QED18" s="316"/>
      <c r="QEE18" s="316"/>
      <c r="QEF18" s="316"/>
      <c r="QEG18" s="316"/>
      <c r="QEH18" s="316"/>
      <c r="QEI18" s="316"/>
      <c r="QEJ18" s="316"/>
      <c r="QEK18" s="316"/>
      <c r="QEL18" s="316"/>
      <c r="QEM18" s="316"/>
      <c r="QEN18" s="316"/>
      <c r="QEO18" s="316"/>
      <c r="QEP18" s="316"/>
      <c r="QEQ18" s="316"/>
      <c r="QER18" s="316"/>
      <c r="QES18" s="316"/>
      <c r="QET18" s="316"/>
      <c r="QEU18" s="316"/>
      <c r="QEV18" s="316"/>
      <c r="QEW18" s="316"/>
      <c r="QEX18" s="316"/>
      <c r="QEY18" s="316"/>
      <c r="QEZ18" s="316"/>
      <c r="QFA18" s="316"/>
      <c r="QFB18" s="316"/>
      <c r="QFC18" s="316"/>
      <c r="QFD18" s="316"/>
      <c r="QFE18" s="316"/>
      <c r="QFF18" s="316"/>
      <c r="QFG18" s="316"/>
      <c r="QFH18" s="316"/>
      <c r="QFI18" s="316"/>
      <c r="QFJ18" s="316"/>
      <c r="QFK18" s="316"/>
      <c r="QFL18" s="316"/>
      <c r="QFM18" s="316"/>
      <c r="QFN18" s="316"/>
      <c r="QFO18" s="316"/>
      <c r="QFP18" s="316"/>
      <c r="QFQ18" s="316"/>
      <c r="QFR18" s="316"/>
      <c r="QFS18" s="316"/>
      <c r="QFT18" s="316"/>
      <c r="QFU18" s="316"/>
      <c r="QFV18" s="316"/>
      <c r="QFW18" s="316"/>
      <c r="QFX18" s="316"/>
      <c r="QFY18" s="316"/>
      <c r="QFZ18" s="316"/>
      <c r="QGA18" s="316"/>
      <c r="QGB18" s="316"/>
      <c r="QGC18" s="316"/>
      <c r="QGD18" s="316"/>
      <c r="QGE18" s="316"/>
      <c r="QGF18" s="316"/>
      <c r="QGG18" s="316"/>
      <c r="QGH18" s="316"/>
      <c r="QGI18" s="316"/>
      <c r="QGJ18" s="316"/>
      <c r="QGK18" s="316"/>
      <c r="QGL18" s="316"/>
      <c r="QGM18" s="316"/>
      <c r="QGN18" s="316"/>
      <c r="QGO18" s="316"/>
      <c r="QGP18" s="316"/>
      <c r="QGQ18" s="316"/>
      <c r="QGR18" s="316"/>
      <c r="QGS18" s="316"/>
      <c r="QGT18" s="316"/>
      <c r="QGU18" s="316"/>
      <c r="QGV18" s="316"/>
      <c r="QGW18" s="316"/>
      <c r="QGX18" s="316"/>
      <c r="QGY18" s="316"/>
      <c r="QGZ18" s="316"/>
      <c r="QHA18" s="316"/>
      <c r="QHB18" s="316"/>
      <c r="QHC18" s="316"/>
      <c r="QHD18" s="316"/>
      <c r="QHE18" s="316"/>
      <c r="QHF18" s="316"/>
      <c r="QHG18" s="316"/>
      <c r="QHH18" s="316"/>
      <c r="QHI18" s="316"/>
      <c r="QHJ18" s="316"/>
      <c r="QHK18" s="316"/>
      <c r="QHL18" s="316"/>
      <c r="QHM18" s="316"/>
      <c r="QHN18" s="316"/>
      <c r="QHO18" s="316"/>
      <c r="QHP18" s="316"/>
      <c r="QHQ18" s="316"/>
      <c r="QHR18" s="316"/>
      <c r="QHS18" s="316"/>
      <c r="QHT18" s="316"/>
      <c r="QHU18" s="316"/>
      <c r="QHV18" s="316"/>
      <c r="QHW18" s="316"/>
      <c r="QHX18" s="316"/>
      <c r="QHY18" s="316"/>
      <c r="QHZ18" s="316"/>
      <c r="QIA18" s="316"/>
      <c r="QIB18" s="316"/>
      <c r="QIC18" s="316"/>
      <c r="QID18" s="316"/>
      <c r="QIE18" s="316"/>
      <c r="QIF18" s="316"/>
      <c r="QIG18" s="316"/>
      <c r="QIH18" s="316"/>
      <c r="QII18" s="316"/>
      <c r="QIJ18" s="316"/>
      <c r="QIK18" s="316"/>
      <c r="QIL18" s="316"/>
      <c r="QIM18" s="316"/>
      <c r="QIN18" s="316"/>
      <c r="QIO18" s="316"/>
      <c r="QIP18" s="316"/>
      <c r="QIQ18" s="316"/>
      <c r="QIR18" s="316"/>
      <c r="QIS18" s="316"/>
      <c r="QIT18" s="316"/>
      <c r="QIU18" s="316"/>
      <c r="QIV18" s="316"/>
      <c r="QIW18" s="316"/>
      <c r="QIX18" s="316"/>
      <c r="QIY18" s="316"/>
      <c r="QIZ18" s="316"/>
      <c r="QJA18" s="316"/>
      <c r="QJB18" s="316"/>
      <c r="QJC18" s="316"/>
      <c r="QJD18" s="316"/>
      <c r="QJE18" s="316"/>
      <c r="QJF18" s="316"/>
      <c r="QJG18" s="316"/>
      <c r="QJH18" s="316"/>
      <c r="QJI18" s="316"/>
      <c r="QJJ18" s="316"/>
      <c r="QJK18" s="316"/>
      <c r="QJL18" s="316"/>
      <c r="QJM18" s="316"/>
      <c r="QJN18" s="316"/>
      <c r="QJO18" s="316"/>
      <c r="QJP18" s="316"/>
      <c r="QJQ18" s="316"/>
      <c r="QJR18" s="316"/>
      <c r="QJS18" s="316"/>
      <c r="QJT18" s="316"/>
      <c r="QJU18" s="316"/>
      <c r="QJV18" s="316"/>
      <c r="QJW18" s="316"/>
      <c r="QJX18" s="316"/>
      <c r="QJY18" s="316"/>
      <c r="QJZ18" s="316"/>
      <c r="QKA18" s="316"/>
      <c r="QKB18" s="316"/>
      <c r="QKC18" s="316"/>
      <c r="QKD18" s="316"/>
      <c r="QKE18" s="316"/>
      <c r="QKF18" s="316"/>
      <c r="QKG18" s="316"/>
      <c r="QKH18" s="316"/>
      <c r="QKI18" s="316"/>
      <c r="QKJ18" s="316"/>
      <c r="QKK18" s="316"/>
      <c r="QKL18" s="316"/>
      <c r="QKM18" s="316"/>
      <c r="QKN18" s="316"/>
      <c r="QKO18" s="316"/>
      <c r="QKP18" s="316"/>
      <c r="QKQ18" s="316"/>
      <c r="QKR18" s="316"/>
      <c r="QKS18" s="316"/>
      <c r="QKT18" s="316"/>
      <c r="QKU18" s="316"/>
      <c r="QKV18" s="316"/>
      <c r="QKW18" s="316"/>
      <c r="QKX18" s="316"/>
      <c r="QKY18" s="316"/>
      <c r="QKZ18" s="316"/>
      <c r="QLA18" s="316"/>
      <c r="QLB18" s="316"/>
      <c r="QLC18" s="316"/>
      <c r="QLD18" s="316"/>
      <c r="QLE18" s="316"/>
      <c r="QLF18" s="316"/>
      <c r="QLG18" s="316"/>
      <c r="QLH18" s="316"/>
      <c r="QLI18" s="316"/>
      <c r="QLJ18" s="316"/>
      <c r="QLK18" s="316"/>
      <c r="QLL18" s="316"/>
      <c r="QLM18" s="316"/>
      <c r="QLN18" s="316"/>
      <c r="QLO18" s="316"/>
      <c r="QLP18" s="316"/>
      <c r="QLQ18" s="316"/>
      <c r="QLR18" s="316"/>
      <c r="QLS18" s="316"/>
      <c r="QLT18" s="316"/>
      <c r="QLU18" s="316"/>
      <c r="QLV18" s="316"/>
      <c r="QLW18" s="316"/>
      <c r="QLX18" s="316"/>
      <c r="QLY18" s="316"/>
      <c r="QLZ18" s="316"/>
      <c r="QMA18" s="316"/>
      <c r="QMB18" s="316"/>
      <c r="QMC18" s="316"/>
      <c r="QMD18" s="316"/>
      <c r="QME18" s="316"/>
      <c r="QMF18" s="316"/>
      <c r="QMG18" s="316"/>
      <c r="QMH18" s="316"/>
      <c r="QMI18" s="316"/>
      <c r="QMJ18" s="316"/>
      <c r="QMK18" s="316"/>
      <c r="QML18" s="316"/>
      <c r="QMM18" s="316"/>
      <c r="QMN18" s="316"/>
      <c r="QMO18" s="316"/>
      <c r="QMP18" s="316"/>
      <c r="QMQ18" s="316"/>
      <c r="QMR18" s="316"/>
      <c r="QMS18" s="316"/>
      <c r="QMT18" s="316"/>
      <c r="QMU18" s="316"/>
      <c r="QMV18" s="316"/>
      <c r="QMW18" s="316"/>
      <c r="QMX18" s="316"/>
      <c r="QMY18" s="316"/>
      <c r="QMZ18" s="316"/>
      <c r="QNA18" s="316"/>
      <c r="QNB18" s="316"/>
      <c r="QNC18" s="316"/>
      <c r="QND18" s="316"/>
      <c r="QNE18" s="316"/>
      <c r="QNF18" s="316"/>
      <c r="QNG18" s="316"/>
      <c r="QNH18" s="316"/>
      <c r="QNI18" s="316"/>
      <c r="QNJ18" s="316"/>
      <c r="QNK18" s="316"/>
      <c r="QNL18" s="316"/>
      <c r="QNM18" s="316"/>
      <c r="QNN18" s="316"/>
      <c r="QNO18" s="316"/>
      <c r="QNP18" s="316"/>
      <c r="QNQ18" s="316"/>
      <c r="QNR18" s="316"/>
      <c r="QNS18" s="316"/>
      <c r="QNT18" s="316"/>
      <c r="QNU18" s="316"/>
      <c r="QNV18" s="316"/>
      <c r="QNW18" s="316"/>
      <c r="QNX18" s="316"/>
      <c r="QNY18" s="316"/>
      <c r="QNZ18" s="316"/>
      <c r="QOA18" s="316"/>
      <c r="QOB18" s="316"/>
      <c r="QOC18" s="316"/>
      <c r="QOD18" s="316"/>
      <c r="QOE18" s="316"/>
      <c r="QOF18" s="316"/>
      <c r="QOG18" s="316"/>
      <c r="QOH18" s="316"/>
      <c r="QOI18" s="316"/>
      <c r="QOJ18" s="316"/>
      <c r="QOK18" s="316"/>
      <c r="QOL18" s="316"/>
      <c r="QOM18" s="316"/>
      <c r="QON18" s="316"/>
      <c r="QOO18" s="316"/>
      <c r="QOP18" s="316"/>
      <c r="QOQ18" s="316"/>
      <c r="QOR18" s="316"/>
      <c r="QOS18" s="316"/>
      <c r="QOT18" s="316"/>
      <c r="QOU18" s="316"/>
      <c r="QOV18" s="316"/>
      <c r="QOW18" s="316"/>
      <c r="QOX18" s="316"/>
      <c r="QOY18" s="316"/>
      <c r="QOZ18" s="316"/>
      <c r="QPA18" s="316"/>
      <c r="QPB18" s="316"/>
      <c r="QPC18" s="316"/>
      <c r="QPD18" s="316"/>
      <c r="QPE18" s="316"/>
      <c r="QPF18" s="316"/>
      <c r="QPG18" s="316"/>
      <c r="QPH18" s="316"/>
      <c r="QPI18" s="316"/>
      <c r="QPJ18" s="316"/>
      <c r="QPK18" s="316"/>
      <c r="QPL18" s="316"/>
      <c r="QPM18" s="316"/>
      <c r="QPN18" s="316"/>
      <c r="QPO18" s="316"/>
      <c r="QPP18" s="316"/>
      <c r="QPQ18" s="316"/>
      <c r="QPR18" s="316"/>
      <c r="QPS18" s="316"/>
      <c r="QPT18" s="316"/>
      <c r="QPU18" s="316"/>
      <c r="QPV18" s="316"/>
      <c r="QPW18" s="316"/>
      <c r="QPX18" s="316"/>
      <c r="QPY18" s="316"/>
      <c r="QPZ18" s="316"/>
      <c r="QQA18" s="316"/>
      <c r="QQB18" s="316"/>
      <c r="QQC18" s="316"/>
      <c r="QQD18" s="316"/>
      <c r="QQE18" s="316"/>
      <c r="QQF18" s="316"/>
      <c r="QQG18" s="316"/>
      <c r="QQH18" s="316"/>
      <c r="QQI18" s="316"/>
      <c r="QQJ18" s="316"/>
      <c r="QQK18" s="316"/>
      <c r="QQL18" s="316"/>
      <c r="QQM18" s="316"/>
      <c r="QQN18" s="316"/>
      <c r="QQO18" s="316"/>
      <c r="QQP18" s="316"/>
      <c r="QQQ18" s="316"/>
      <c r="QQR18" s="316"/>
      <c r="QQS18" s="316"/>
      <c r="QQT18" s="316"/>
      <c r="QQU18" s="316"/>
      <c r="QQV18" s="316"/>
      <c r="QQW18" s="316"/>
      <c r="QQX18" s="316"/>
      <c r="QQY18" s="316"/>
      <c r="QQZ18" s="316"/>
      <c r="QRA18" s="316"/>
      <c r="QRB18" s="316"/>
      <c r="QRC18" s="316"/>
      <c r="QRD18" s="316"/>
      <c r="QRE18" s="316"/>
      <c r="QRF18" s="316"/>
      <c r="QRG18" s="316"/>
      <c r="QRH18" s="316"/>
      <c r="QRI18" s="316"/>
      <c r="QRJ18" s="316"/>
      <c r="QRK18" s="316"/>
      <c r="QRL18" s="316"/>
      <c r="QRM18" s="316"/>
      <c r="QRN18" s="316"/>
      <c r="QRO18" s="316"/>
      <c r="QRP18" s="316"/>
      <c r="QRQ18" s="316"/>
      <c r="QRR18" s="316"/>
      <c r="QRS18" s="316"/>
      <c r="QRT18" s="316"/>
      <c r="QRU18" s="316"/>
      <c r="QRV18" s="316"/>
      <c r="QRW18" s="316"/>
      <c r="QRX18" s="316"/>
      <c r="QRY18" s="316"/>
      <c r="QRZ18" s="316"/>
      <c r="QSA18" s="316"/>
      <c r="QSB18" s="316"/>
      <c r="QSC18" s="316"/>
      <c r="QSD18" s="316"/>
      <c r="QSE18" s="316"/>
      <c r="QSF18" s="316"/>
      <c r="QSG18" s="316"/>
      <c r="QSH18" s="316"/>
      <c r="QSI18" s="316"/>
      <c r="QSJ18" s="316"/>
      <c r="QSK18" s="316"/>
      <c r="QSL18" s="316"/>
      <c r="QSM18" s="316"/>
      <c r="QSN18" s="316"/>
      <c r="QSO18" s="316"/>
      <c r="QSP18" s="316"/>
      <c r="QSQ18" s="316"/>
      <c r="QSR18" s="316"/>
      <c r="QSS18" s="316"/>
      <c r="QST18" s="316"/>
      <c r="QSU18" s="316"/>
      <c r="QSV18" s="316"/>
      <c r="QSW18" s="316"/>
      <c r="QSX18" s="316"/>
      <c r="QSY18" s="316"/>
      <c r="QSZ18" s="316"/>
      <c r="QTA18" s="316"/>
      <c r="QTB18" s="316"/>
      <c r="QTC18" s="316"/>
      <c r="QTD18" s="316"/>
      <c r="QTE18" s="316"/>
      <c r="QTF18" s="316"/>
      <c r="QTG18" s="316"/>
      <c r="QTH18" s="316"/>
      <c r="QTI18" s="316"/>
      <c r="QTJ18" s="316"/>
      <c r="QTK18" s="316"/>
      <c r="QTL18" s="316"/>
      <c r="QTM18" s="316"/>
      <c r="QTN18" s="316"/>
      <c r="QTO18" s="316"/>
      <c r="QTP18" s="316"/>
      <c r="QTQ18" s="316"/>
      <c r="QTR18" s="316"/>
      <c r="QTS18" s="316"/>
      <c r="QTT18" s="316"/>
      <c r="QTU18" s="316"/>
      <c r="QTV18" s="316"/>
      <c r="QTW18" s="316"/>
      <c r="QTX18" s="316"/>
      <c r="QTY18" s="316"/>
      <c r="QTZ18" s="316"/>
      <c r="QUA18" s="316"/>
      <c r="QUB18" s="316"/>
      <c r="QUC18" s="316"/>
      <c r="QUD18" s="316"/>
      <c r="QUE18" s="316"/>
      <c r="QUF18" s="316"/>
      <c r="QUG18" s="316"/>
      <c r="QUH18" s="316"/>
      <c r="QUI18" s="316"/>
      <c r="QUJ18" s="316"/>
      <c r="QUK18" s="316"/>
      <c r="QUL18" s="316"/>
      <c r="QUM18" s="316"/>
      <c r="QUN18" s="316"/>
      <c r="QUO18" s="316"/>
      <c r="QUP18" s="316"/>
      <c r="QUQ18" s="316"/>
      <c r="QUR18" s="316"/>
      <c r="QUS18" s="316"/>
      <c r="QUT18" s="316"/>
      <c r="QUU18" s="316"/>
      <c r="QUV18" s="316"/>
      <c r="QUW18" s="316"/>
      <c r="QUX18" s="316"/>
      <c r="QUY18" s="316"/>
      <c r="QUZ18" s="316"/>
      <c r="QVA18" s="316"/>
      <c r="QVB18" s="316"/>
      <c r="QVC18" s="316"/>
      <c r="QVD18" s="316"/>
      <c r="QVE18" s="316"/>
      <c r="QVF18" s="316"/>
      <c r="QVG18" s="316"/>
      <c r="QVH18" s="316"/>
      <c r="QVI18" s="316"/>
      <c r="QVJ18" s="316"/>
      <c r="QVK18" s="316"/>
      <c r="QVL18" s="316"/>
      <c r="QVM18" s="316"/>
      <c r="QVN18" s="316"/>
      <c r="QVO18" s="316"/>
      <c r="QVP18" s="316"/>
      <c r="QVQ18" s="316"/>
      <c r="QVR18" s="316"/>
      <c r="QVS18" s="316"/>
      <c r="QVT18" s="316"/>
      <c r="QVU18" s="316"/>
      <c r="QVV18" s="316"/>
      <c r="QVW18" s="316"/>
      <c r="QVX18" s="316"/>
      <c r="QVY18" s="316"/>
      <c r="QVZ18" s="316"/>
      <c r="QWA18" s="316"/>
      <c r="QWB18" s="316"/>
      <c r="QWC18" s="316"/>
      <c r="QWD18" s="316"/>
      <c r="QWE18" s="316"/>
      <c r="QWF18" s="316"/>
      <c r="QWG18" s="316"/>
      <c r="QWH18" s="316"/>
      <c r="QWI18" s="316"/>
      <c r="QWJ18" s="316"/>
      <c r="QWK18" s="316"/>
      <c r="QWL18" s="316"/>
      <c r="QWM18" s="316"/>
      <c r="QWN18" s="316"/>
      <c r="QWO18" s="316"/>
      <c r="QWP18" s="316"/>
      <c r="QWQ18" s="316"/>
      <c r="QWR18" s="316"/>
      <c r="QWS18" s="316"/>
      <c r="QWT18" s="316"/>
      <c r="QWU18" s="316"/>
      <c r="QWV18" s="316"/>
      <c r="QWW18" s="316"/>
      <c r="QWX18" s="316"/>
      <c r="QWY18" s="316"/>
      <c r="QWZ18" s="316"/>
      <c r="QXA18" s="316"/>
      <c r="QXB18" s="316"/>
      <c r="QXC18" s="316"/>
      <c r="QXD18" s="316"/>
      <c r="QXE18" s="316"/>
      <c r="QXF18" s="316"/>
      <c r="QXG18" s="316"/>
      <c r="QXH18" s="316"/>
      <c r="QXI18" s="316"/>
      <c r="QXJ18" s="316"/>
      <c r="QXK18" s="316"/>
      <c r="QXL18" s="316"/>
      <c r="QXM18" s="316"/>
      <c r="QXN18" s="316"/>
      <c r="QXO18" s="316"/>
      <c r="QXP18" s="316"/>
      <c r="QXQ18" s="316"/>
      <c r="QXR18" s="316"/>
      <c r="QXS18" s="316"/>
      <c r="QXT18" s="316"/>
      <c r="QXU18" s="316"/>
      <c r="QXV18" s="316"/>
      <c r="QXW18" s="316"/>
      <c r="QXX18" s="316"/>
      <c r="QXY18" s="316"/>
      <c r="QXZ18" s="316"/>
      <c r="QYA18" s="316"/>
      <c r="QYB18" s="316"/>
      <c r="QYC18" s="316"/>
      <c r="QYD18" s="316"/>
      <c r="QYE18" s="316"/>
      <c r="QYF18" s="316"/>
      <c r="QYG18" s="316"/>
      <c r="QYH18" s="316"/>
      <c r="QYI18" s="316"/>
      <c r="QYJ18" s="316"/>
      <c r="QYK18" s="316"/>
      <c r="QYL18" s="316"/>
      <c r="QYM18" s="316"/>
      <c r="QYN18" s="316"/>
      <c r="QYO18" s="316"/>
      <c r="QYP18" s="316"/>
      <c r="QYQ18" s="316"/>
      <c r="QYR18" s="316"/>
      <c r="QYS18" s="316"/>
      <c r="QYT18" s="316"/>
      <c r="QYU18" s="316"/>
      <c r="QYV18" s="316"/>
      <c r="QYW18" s="316"/>
      <c r="QYX18" s="316"/>
      <c r="QYY18" s="316"/>
      <c r="QYZ18" s="316"/>
      <c r="QZA18" s="316"/>
      <c r="QZB18" s="316"/>
      <c r="QZC18" s="316"/>
      <c r="QZD18" s="316"/>
      <c r="QZE18" s="316"/>
      <c r="QZF18" s="316"/>
      <c r="QZG18" s="316"/>
      <c r="QZH18" s="316"/>
      <c r="QZI18" s="316"/>
      <c r="QZJ18" s="316"/>
      <c r="QZK18" s="316"/>
      <c r="QZL18" s="316"/>
      <c r="QZM18" s="316"/>
      <c r="QZN18" s="316"/>
      <c r="QZO18" s="316"/>
      <c r="QZP18" s="316"/>
      <c r="QZQ18" s="316"/>
      <c r="QZR18" s="316"/>
      <c r="QZS18" s="316"/>
      <c r="QZT18" s="316"/>
      <c r="QZU18" s="316"/>
      <c r="QZV18" s="316"/>
      <c r="QZW18" s="316"/>
      <c r="QZX18" s="316"/>
      <c r="QZY18" s="316"/>
      <c r="QZZ18" s="316"/>
      <c r="RAA18" s="316"/>
      <c r="RAB18" s="316"/>
      <c r="RAC18" s="316"/>
      <c r="RAD18" s="316"/>
      <c r="RAE18" s="316"/>
      <c r="RAF18" s="316"/>
      <c r="RAG18" s="316"/>
      <c r="RAH18" s="316"/>
      <c r="RAI18" s="316"/>
      <c r="RAJ18" s="316"/>
      <c r="RAK18" s="316"/>
      <c r="RAL18" s="316"/>
      <c r="RAM18" s="316"/>
      <c r="RAN18" s="316"/>
      <c r="RAO18" s="316"/>
      <c r="RAP18" s="316"/>
      <c r="RAQ18" s="316"/>
      <c r="RAR18" s="316"/>
      <c r="RAS18" s="316"/>
      <c r="RAT18" s="316"/>
      <c r="RAU18" s="316"/>
      <c r="RAV18" s="316"/>
      <c r="RAW18" s="316"/>
      <c r="RAX18" s="316"/>
      <c r="RAY18" s="316"/>
      <c r="RAZ18" s="316"/>
      <c r="RBA18" s="316"/>
      <c r="RBB18" s="316"/>
      <c r="RBC18" s="316"/>
      <c r="RBD18" s="316"/>
      <c r="RBE18" s="316"/>
      <c r="RBF18" s="316"/>
      <c r="RBG18" s="316"/>
      <c r="RBH18" s="316"/>
      <c r="RBI18" s="316"/>
      <c r="RBJ18" s="316"/>
      <c r="RBK18" s="316"/>
      <c r="RBL18" s="316"/>
      <c r="RBM18" s="316"/>
      <c r="RBN18" s="316"/>
      <c r="RBO18" s="316"/>
      <c r="RBP18" s="316"/>
      <c r="RBQ18" s="316"/>
      <c r="RBR18" s="316"/>
      <c r="RBS18" s="316"/>
      <c r="RBT18" s="316"/>
      <c r="RBU18" s="316"/>
      <c r="RBV18" s="316"/>
      <c r="RBW18" s="316"/>
      <c r="RBX18" s="316"/>
      <c r="RBY18" s="316"/>
      <c r="RBZ18" s="316"/>
      <c r="RCA18" s="316"/>
      <c r="RCB18" s="316"/>
      <c r="RCC18" s="316"/>
      <c r="RCD18" s="316"/>
      <c r="RCE18" s="316"/>
      <c r="RCF18" s="316"/>
      <c r="RCG18" s="316"/>
      <c r="RCH18" s="316"/>
      <c r="RCI18" s="316"/>
      <c r="RCJ18" s="316"/>
      <c r="RCK18" s="316"/>
      <c r="RCL18" s="316"/>
      <c r="RCM18" s="316"/>
      <c r="RCN18" s="316"/>
      <c r="RCO18" s="316"/>
      <c r="RCP18" s="316"/>
      <c r="RCQ18" s="316"/>
      <c r="RCR18" s="316"/>
      <c r="RCS18" s="316"/>
      <c r="RCT18" s="316"/>
      <c r="RCU18" s="316"/>
      <c r="RCV18" s="316"/>
      <c r="RCW18" s="316"/>
      <c r="RCX18" s="316"/>
      <c r="RCY18" s="316"/>
      <c r="RCZ18" s="316"/>
      <c r="RDA18" s="316"/>
      <c r="RDB18" s="316"/>
      <c r="RDC18" s="316"/>
      <c r="RDD18" s="316"/>
      <c r="RDE18" s="316"/>
      <c r="RDF18" s="316"/>
      <c r="RDG18" s="316"/>
      <c r="RDH18" s="316"/>
      <c r="RDI18" s="316"/>
      <c r="RDJ18" s="316"/>
      <c r="RDK18" s="316"/>
      <c r="RDL18" s="316"/>
      <c r="RDM18" s="316"/>
      <c r="RDN18" s="316"/>
      <c r="RDO18" s="316"/>
      <c r="RDP18" s="316"/>
      <c r="RDQ18" s="316"/>
      <c r="RDR18" s="316"/>
      <c r="RDS18" s="316"/>
      <c r="RDT18" s="316"/>
      <c r="RDU18" s="316"/>
      <c r="RDV18" s="316"/>
      <c r="RDW18" s="316"/>
      <c r="RDX18" s="316"/>
      <c r="RDY18" s="316"/>
      <c r="RDZ18" s="316"/>
      <c r="REA18" s="316"/>
      <c r="REB18" s="316"/>
      <c r="REC18" s="316"/>
      <c r="RED18" s="316"/>
      <c r="REE18" s="316"/>
      <c r="REF18" s="316"/>
      <c r="REG18" s="316"/>
      <c r="REH18" s="316"/>
      <c r="REI18" s="316"/>
      <c r="REJ18" s="316"/>
      <c r="REK18" s="316"/>
      <c r="REL18" s="316"/>
      <c r="REM18" s="316"/>
      <c r="REN18" s="316"/>
      <c r="REO18" s="316"/>
      <c r="REP18" s="316"/>
      <c r="REQ18" s="316"/>
      <c r="RER18" s="316"/>
      <c r="RES18" s="316"/>
      <c r="RET18" s="316"/>
      <c r="REU18" s="316"/>
      <c r="REV18" s="316"/>
      <c r="REW18" s="316"/>
      <c r="REX18" s="316"/>
      <c r="REY18" s="316"/>
      <c r="REZ18" s="316"/>
      <c r="RFA18" s="316"/>
      <c r="RFB18" s="316"/>
      <c r="RFC18" s="316"/>
      <c r="RFD18" s="316"/>
      <c r="RFE18" s="316"/>
      <c r="RFF18" s="316"/>
      <c r="RFG18" s="316"/>
      <c r="RFH18" s="316"/>
      <c r="RFI18" s="316"/>
      <c r="RFJ18" s="316"/>
      <c r="RFK18" s="316"/>
      <c r="RFL18" s="316"/>
      <c r="RFM18" s="316"/>
      <c r="RFN18" s="316"/>
      <c r="RFO18" s="316"/>
      <c r="RFP18" s="316"/>
      <c r="RFQ18" s="316"/>
      <c r="RFR18" s="316"/>
      <c r="RFS18" s="316"/>
      <c r="RFT18" s="316"/>
      <c r="RFU18" s="316"/>
      <c r="RFV18" s="316"/>
      <c r="RFW18" s="316"/>
      <c r="RFX18" s="316"/>
      <c r="RFY18" s="316"/>
      <c r="RFZ18" s="316"/>
      <c r="RGA18" s="316"/>
      <c r="RGB18" s="316"/>
      <c r="RGC18" s="316"/>
      <c r="RGD18" s="316"/>
      <c r="RGE18" s="316"/>
      <c r="RGF18" s="316"/>
      <c r="RGG18" s="316"/>
      <c r="RGH18" s="316"/>
      <c r="RGI18" s="316"/>
      <c r="RGJ18" s="316"/>
      <c r="RGK18" s="316"/>
      <c r="RGL18" s="316"/>
      <c r="RGM18" s="316"/>
      <c r="RGN18" s="316"/>
      <c r="RGO18" s="316"/>
      <c r="RGP18" s="316"/>
      <c r="RGQ18" s="316"/>
      <c r="RGR18" s="316"/>
      <c r="RGS18" s="316"/>
      <c r="RGT18" s="316"/>
      <c r="RGU18" s="316"/>
      <c r="RGV18" s="316"/>
      <c r="RGW18" s="316"/>
      <c r="RGX18" s="316"/>
      <c r="RGY18" s="316"/>
      <c r="RGZ18" s="316"/>
      <c r="RHA18" s="316"/>
      <c r="RHB18" s="316"/>
      <c r="RHC18" s="316"/>
      <c r="RHD18" s="316"/>
      <c r="RHE18" s="316"/>
      <c r="RHF18" s="316"/>
      <c r="RHG18" s="316"/>
      <c r="RHH18" s="316"/>
      <c r="RHI18" s="316"/>
      <c r="RHJ18" s="316"/>
      <c r="RHK18" s="316"/>
      <c r="RHL18" s="316"/>
      <c r="RHM18" s="316"/>
      <c r="RHN18" s="316"/>
      <c r="RHO18" s="316"/>
      <c r="RHP18" s="316"/>
      <c r="RHQ18" s="316"/>
      <c r="RHR18" s="316"/>
      <c r="RHS18" s="316"/>
      <c r="RHT18" s="316"/>
      <c r="RHU18" s="316"/>
      <c r="RHV18" s="316"/>
      <c r="RHW18" s="316"/>
      <c r="RHX18" s="316"/>
      <c r="RHY18" s="316"/>
      <c r="RHZ18" s="316"/>
      <c r="RIA18" s="316"/>
      <c r="RIB18" s="316"/>
      <c r="RIC18" s="316"/>
      <c r="RID18" s="316"/>
      <c r="RIE18" s="316"/>
      <c r="RIF18" s="316"/>
      <c r="RIG18" s="316"/>
      <c r="RIH18" s="316"/>
      <c r="RII18" s="316"/>
      <c r="RIJ18" s="316"/>
      <c r="RIK18" s="316"/>
      <c r="RIL18" s="316"/>
      <c r="RIM18" s="316"/>
      <c r="RIN18" s="316"/>
      <c r="RIO18" s="316"/>
      <c r="RIP18" s="316"/>
      <c r="RIQ18" s="316"/>
      <c r="RIR18" s="316"/>
      <c r="RIS18" s="316"/>
      <c r="RIT18" s="316"/>
      <c r="RIU18" s="316"/>
      <c r="RIV18" s="316"/>
      <c r="RIW18" s="316"/>
      <c r="RIX18" s="316"/>
      <c r="RIY18" s="316"/>
      <c r="RIZ18" s="316"/>
      <c r="RJA18" s="316"/>
      <c r="RJB18" s="316"/>
      <c r="RJC18" s="316"/>
      <c r="RJD18" s="316"/>
      <c r="RJE18" s="316"/>
      <c r="RJF18" s="316"/>
      <c r="RJG18" s="316"/>
      <c r="RJH18" s="316"/>
      <c r="RJI18" s="316"/>
      <c r="RJJ18" s="316"/>
      <c r="RJK18" s="316"/>
      <c r="RJL18" s="316"/>
      <c r="RJM18" s="316"/>
      <c r="RJN18" s="316"/>
      <c r="RJO18" s="316"/>
      <c r="RJP18" s="316"/>
      <c r="RJQ18" s="316"/>
      <c r="RJR18" s="316"/>
      <c r="RJS18" s="316"/>
      <c r="RJT18" s="316"/>
      <c r="RJU18" s="316"/>
      <c r="RJV18" s="316"/>
      <c r="RJW18" s="316"/>
      <c r="RJX18" s="316"/>
      <c r="RJY18" s="316"/>
      <c r="RJZ18" s="316"/>
      <c r="RKA18" s="316"/>
      <c r="RKB18" s="316"/>
      <c r="RKC18" s="316"/>
      <c r="RKD18" s="316"/>
      <c r="RKE18" s="316"/>
      <c r="RKF18" s="316"/>
      <c r="RKG18" s="316"/>
      <c r="RKH18" s="316"/>
      <c r="RKI18" s="316"/>
      <c r="RKJ18" s="316"/>
      <c r="RKK18" s="316"/>
      <c r="RKL18" s="316"/>
      <c r="RKM18" s="316"/>
      <c r="RKN18" s="316"/>
      <c r="RKO18" s="316"/>
      <c r="RKP18" s="316"/>
      <c r="RKQ18" s="316"/>
      <c r="RKR18" s="316"/>
      <c r="RKS18" s="316"/>
      <c r="RKT18" s="316"/>
      <c r="RKU18" s="316"/>
      <c r="RKV18" s="316"/>
      <c r="RKW18" s="316"/>
      <c r="RKX18" s="316"/>
      <c r="RKY18" s="316"/>
      <c r="RKZ18" s="316"/>
      <c r="RLA18" s="316"/>
      <c r="RLB18" s="316"/>
      <c r="RLC18" s="316"/>
      <c r="RLD18" s="316"/>
      <c r="RLE18" s="316"/>
      <c r="RLF18" s="316"/>
      <c r="RLG18" s="316"/>
      <c r="RLH18" s="316"/>
      <c r="RLI18" s="316"/>
      <c r="RLJ18" s="316"/>
      <c r="RLK18" s="316"/>
      <c r="RLL18" s="316"/>
      <c r="RLM18" s="316"/>
      <c r="RLN18" s="316"/>
      <c r="RLO18" s="316"/>
      <c r="RLP18" s="316"/>
      <c r="RLQ18" s="316"/>
      <c r="RLR18" s="316"/>
      <c r="RLS18" s="316"/>
      <c r="RLT18" s="316"/>
      <c r="RLU18" s="316"/>
      <c r="RLV18" s="316"/>
      <c r="RLW18" s="316"/>
      <c r="RLX18" s="316"/>
      <c r="RLY18" s="316"/>
      <c r="RLZ18" s="316"/>
      <c r="RMA18" s="316"/>
      <c r="RMB18" s="316"/>
      <c r="RMC18" s="316"/>
      <c r="RMD18" s="316"/>
      <c r="RME18" s="316"/>
      <c r="RMF18" s="316"/>
      <c r="RMG18" s="316"/>
      <c r="RMH18" s="316"/>
      <c r="RMI18" s="316"/>
      <c r="RMJ18" s="316"/>
      <c r="RMK18" s="316"/>
      <c r="RML18" s="316"/>
      <c r="RMM18" s="316"/>
      <c r="RMN18" s="316"/>
      <c r="RMO18" s="316"/>
      <c r="RMP18" s="316"/>
      <c r="RMQ18" s="316"/>
      <c r="RMR18" s="316"/>
      <c r="RMS18" s="316"/>
      <c r="RMT18" s="316"/>
      <c r="RMU18" s="316"/>
      <c r="RMV18" s="316"/>
      <c r="RMW18" s="316"/>
      <c r="RMX18" s="316"/>
      <c r="RMY18" s="316"/>
      <c r="RMZ18" s="316"/>
      <c r="RNA18" s="316"/>
      <c r="RNB18" s="316"/>
      <c r="RNC18" s="316"/>
      <c r="RND18" s="316"/>
      <c r="RNE18" s="316"/>
      <c r="RNF18" s="316"/>
      <c r="RNG18" s="316"/>
      <c r="RNH18" s="316"/>
      <c r="RNI18" s="316"/>
      <c r="RNJ18" s="316"/>
      <c r="RNK18" s="316"/>
      <c r="RNL18" s="316"/>
      <c r="RNM18" s="316"/>
      <c r="RNN18" s="316"/>
      <c r="RNO18" s="316"/>
      <c r="RNP18" s="316"/>
      <c r="RNQ18" s="316"/>
      <c r="RNR18" s="316"/>
      <c r="RNS18" s="316"/>
      <c r="RNT18" s="316"/>
      <c r="RNU18" s="316"/>
      <c r="RNV18" s="316"/>
      <c r="RNW18" s="316"/>
      <c r="RNX18" s="316"/>
      <c r="RNY18" s="316"/>
      <c r="RNZ18" s="316"/>
      <c r="ROA18" s="316"/>
      <c r="ROB18" s="316"/>
      <c r="ROC18" s="316"/>
      <c r="ROD18" s="316"/>
      <c r="ROE18" s="316"/>
      <c r="ROF18" s="316"/>
      <c r="ROG18" s="316"/>
      <c r="ROH18" s="316"/>
      <c r="ROI18" s="316"/>
      <c r="ROJ18" s="316"/>
      <c r="ROK18" s="316"/>
      <c r="ROL18" s="316"/>
      <c r="ROM18" s="316"/>
      <c r="RON18" s="316"/>
      <c r="ROO18" s="316"/>
      <c r="ROP18" s="316"/>
      <c r="ROQ18" s="316"/>
      <c r="ROR18" s="316"/>
      <c r="ROS18" s="316"/>
      <c r="ROT18" s="316"/>
      <c r="ROU18" s="316"/>
      <c r="ROV18" s="316"/>
      <c r="ROW18" s="316"/>
      <c r="ROX18" s="316"/>
      <c r="ROY18" s="316"/>
      <c r="ROZ18" s="316"/>
      <c r="RPA18" s="316"/>
      <c r="RPB18" s="316"/>
      <c r="RPC18" s="316"/>
      <c r="RPD18" s="316"/>
      <c r="RPE18" s="316"/>
      <c r="RPF18" s="316"/>
      <c r="RPG18" s="316"/>
      <c r="RPH18" s="316"/>
      <c r="RPI18" s="316"/>
      <c r="RPJ18" s="316"/>
      <c r="RPK18" s="316"/>
      <c r="RPL18" s="316"/>
      <c r="RPM18" s="316"/>
      <c r="RPN18" s="316"/>
      <c r="RPO18" s="316"/>
      <c r="RPP18" s="316"/>
      <c r="RPQ18" s="316"/>
      <c r="RPR18" s="316"/>
      <c r="RPS18" s="316"/>
      <c r="RPT18" s="316"/>
      <c r="RPU18" s="316"/>
      <c r="RPV18" s="316"/>
      <c r="RPW18" s="316"/>
      <c r="RPX18" s="316"/>
      <c r="RPY18" s="316"/>
      <c r="RPZ18" s="316"/>
      <c r="RQA18" s="316"/>
      <c r="RQB18" s="316"/>
      <c r="RQC18" s="316"/>
      <c r="RQD18" s="316"/>
      <c r="RQE18" s="316"/>
      <c r="RQF18" s="316"/>
      <c r="RQG18" s="316"/>
      <c r="RQH18" s="316"/>
      <c r="RQI18" s="316"/>
      <c r="RQJ18" s="316"/>
      <c r="RQK18" s="316"/>
      <c r="RQL18" s="316"/>
      <c r="RQM18" s="316"/>
      <c r="RQN18" s="316"/>
      <c r="RQO18" s="316"/>
      <c r="RQP18" s="316"/>
      <c r="RQQ18" s="316"/>
      <c r="RQR18" s="316"/>
      <c r="RQS18" s="316"/>
      <c r="RQT18" s="316"/>
      <c r="RQU18" s="316"/>
      <c r="RQV18" s="316"/>
      <c r="RQW18" s="316"/>
      <c r="RQX18" s="316"/>
      <c r="RQY18" s="316"/>
      <c r="RQZ18" s="316"/>
      <c r="RRA18" s="316"/>
      <c r="RRB18" s="316"/>
      <c r="RRC18" s="316"/>
      <c r="RRD18" s="316"/>
      <c r="RRE18" s="316"/>
      <c r="RRF18" s="316"/>
      <c r="RRG18" s="316"/>
      <c r="RRH18" s="316"/>
      <c r="RRI18" s="316"/>
      <c r="RRJ18" s="316"/>
      <c r="RRK18" s="316"/>
      <c r="RRL18" s="316"/>
      <c r="RRM18" s="316"/>
      <c r="RRN18" s="316"/>
      <c r="RRO18" s="316"/>
      <c r="RRP18" s="316"/>
      <c r="RRQ18" s="316"/>
      <c r="RRR18" s="316"/>
      <c r="RRS18" s="316"/>
      <c r="RRT18" s="316"/>
      <c r="RRU18" s="316"/>
      <c r="RRV18" s="316"/>
      <c r="RRW18" s="316"/>
      <c r="RRX18" s="316"/>
      <c r="RRY18" s="316"/>
      <c r="RRZ18" s="316"/>
      <c r="RSA18" s="316"/>
      <c r="RSB18" s="316"/>
      <c r="RSC18" s="316"/>
      <c r="RSD18" s="316"/>
      <c r="RSE18" s="316"/>
      <c r="RSF18" s="316"/>
      <c r="RSG18" s="316"/>
      <c r="RSH18" s="316"/>
      <c r="RSI18" s="316"/>
      <c r="RSJ18" s="316"/>
      <c r="RSK18" s="316"/>
      <c r="RSL18" s="316"/>
      <c r="RSM18" s="316"/>
      <c r="RSN18" s="316"/>
      <c r="RSO18" s="316"/>
      <c r="RSP18" s="316"/>
      <c r="RSQ18" s="316"/>
      <c r="RSR18" s="316"/>
      <c r="RSS18" s="316"/>
      <c r="RST18" s="316"/>
      <c r="RSU18" s="316"/>
      <c r="RSV18" s="316"/>
      <c r="RSW18" s="316"/>
      <c r="RSX18" s="316"/>
      <c r="RSY18" s="316"/>
      <c r="RSZ18" s="316"/>
      <c r="RTA18" s="316"/>
      <c r="RTB18" s="316"/>
      <c r="RTC18" s="316"/>
      <c r="RTD18" s="316"/>
      <c r="RTE18" s="316"/>
      <c r="RTF18" s="316"/>
      <c r="RTG18" s="316"/>
      <c r="RTH18" s="316"/>
      <c r="RTI18" s="316"/>
      <c r="RTJ18" s="316"/>
      <c r="RTK18" s="316"/>
      <c r="RTL18" s="316"/>
      <c r="RTM18" s="316"/>
      <c r="RTN18" s="316"/>
      <c r="RTO18" s="316"/>
      <c r="RTP18" s="316"/>
      <c r="RTQ18" s="316"/>
      <c r="RTR18" s="316"/>
      <c r="RTS18" s="316"/>
      <c r="RTT18" s="316"/>
      <c r="RTU18" s="316"/>
      <c r="RTV18" s="316"/>
      <c r="RTW18" s="316"/>
      <c r="RTX18" s="316"/>
      <c r="RTY18" s="316"/>
      <c r="RTZ18" s="316"/>
      <c r="RUA18" s="316"/>
      <c r="RUB18" s="316"/>
      <c r="RUC18" s="316"/>
      <c r="RUD18" s="316"/>
      <c r="RUE18" s="316"/>
      <c r="RUF18" s="316"/>
      <c r="RUG18" s="316"/>
      <c r="RUH18" s="316"/>
      <c r="RUI18" s="316"/>
      <c r="RUJ18" s="316"/>
      <c r="RUK18" s="316"/>
      <c r="RUL18" s="316"/>
      <c r="RUM18" s="316"/>
      <c r="RUN18" s="316"/>
      <c r="RUO18" s="316"/>
      <c r="RUP18" s="316"/>
      <c r="RUQ18" s="316"/>
      <c r="RUR18" s="316"/>
      <c r="RUS18" s="316"/>
      <c r="RUT18" s="316"/>
      <c r="RUU18" s="316"/>
      <c r="RUV18" s="316"/>
      <c r="RUW18" s="316"/>
      <c r="RUX18" s="316"/>
      <c r="RUY18" s="316"/>
      <c r="RUZ18" s="316"/>
      <c r="RVA18" s="316"/>
      <c r="RVB18" s="316"/>
      <c r="RVC18" s="316"/>
      <c r="RVD18" s="316"/>
      <c r="RVE18" s="316"/>
      <c r="RVF18" s="316"/>
      <c r="RVG18" s="316"/>
      <c r="RVH18" s="316"/>
      <c r="RVI18" s="316"/>
      <c r="RVJ18" s="316"/>
      <c r="RVK18" s="316"/>
      <c r="RVL18" s="316"/>
      <c r="RVM18" s="316"/>
      <c r="RVN18" s="316"/>
      <c r="RVO18" s="316"/>
      <c r="RVP18" s="316"/>
      <c r="RVQ18" s="316"/>
      <c r="RVR18" s="316"/>
      <c r="RVS18" s="316"/>
      <c r="RVT18" s="316"/>
      <c r="RVU18" s="316"/>
      <c r="RVV18" s="316"/>
      <c r="RVW18" s="316"/>
      <c r="RVX18" s="316"/>
      <c r="RVY18" s="316"/>
      <c r="RVZ18" s="316"/>
      <c r="RWA18" s="316"/>
      <c r="RWB18" s="316"/>
      <c r="RWC18" s="316"/>
      <c r="RWD18" s="316"/>
      <c r="RWE18" s="316"/>
      <c r="RWF18" s="316"/>
      <c r="RWG18" s="316"/>
      <c r="RWH18" s="316"/>
      <c r="RWI18" s="316"/>
      <c r="RWJ18" s="316"/>
      <c r="RWK18" s="316"/>
      <c r="RWL18" s="316"/>
      <c r="RWM18" s="316"/>
      <c r="RWN18" s="316"/>
      <c r="RWO18" s="316"/>
      <c r="RWP18" s="316"/>
      <c r="RWQ18" s="316"/>
      <c r="RWR18" s="316"/>
      <c r="RWS18" s="316"/>
      <c r="RWT18" s="316"/>
      <c r="RWU18" s="316"/>
      <c r="RWV18" s="316"/>
      <c r="RWW18" s="316"/>
      <c r="RWX18" s="316"/>
      <c r="RWY18" s="316"/>
      <c r="RWZ18" s="316"/>
      <c r="RXA18" s="316"/>
      <c r="RXB18" s="316"/>
      <c r="RXC18" s="316"/>
      <c r="RXD18" s="316"/>
      <c r="RXE18" s="316"/>
      <c r="RXF18" s="316"/>
      <c r="RXG18" s="316"/>
      <c r="RXH18" s="316"/>
      <c r="RXI18" s="316"/>
      <c r="RXJ18" s="316"/>
      <c r="RXK18" s="316"/>
      <c r="RXL18" s="316"/>
      <c r="RXM18" s="316"/>
      <c r="RXN18" s="316"/>
      <c r="RXO18" s="316"/>
      <c r="RXP18" s="316"/>
      <c r="RXQ18" s="316"/>
      <c r="RXR18" s="316"/>
      <c r="RXS18" s="316"/>
      <c r="RXT18" s="316"/>
      <c r="RXU18" s="316"/>
      <c r="RXV18" s="316"/>
      <c r="RXW18" s="316"/>
      <c r="RXX18" s="316"/>
      <c r="RXY18" s="316"/>
      <c r="RXZ18" s="316"/>
      <c r="RYA18" s="316"/>
      <c r="RYB18" s="316"/>
      <c r="RYC18" s="316"/>
      <c r="RYD18" s="316"/>
      <c r="RYE18" s="316"/>
      <c r="RYF18" s="316"/>
      <c r="RYG18" s="316"/>
      <c r="RYH18" s="316"/>
      <c r="RYI18" s="316"/>
      <c r="RYJ18" s="316"/>
      <c r="RYK18" s="316"/>
      <c r="RYL18" s="316"/>
      <c r="RYM18" s="316"/>
      <c r="RYN18" s="316"/>
      <c r="RYO18" s="316"/>
      <c r="RYP18" s="316"/>
      <c r="RYQ18" s="316"/>
      <c r="RYR18" s="316"/>
      <c r="RYS18" s="316"/>
      <c r="RYT18" s="316"/>
      <c r="RYU18" s="316"/>
      <c r="RYV18" s="316"/>
      <c r="RYW18" s="316"/>
      <c r="RYX18" s="316"/>
      <c r="RYY18" s="316"/>
      <c r="RYZ18" s="316"/>
      <c r="RZA18" s="316"/>
      <c r="RZB18" s="316"/>
      <c r="RZC18" s="316"/>
      <c r="RZD18" s="316"/>
      <c r="RZE18" s="316"/>
      <c r="RZF18" s="316"/>
      <c r="RZG18" s="316"/>
      <c r="RZH18" s="316"/>
      <c r="RZI18" s="316"/>
      <c r="RZJ18" s="316"/>
      <c r="RZK18" s="316"/>
      <c r="RZL18" s="316"/>
      <c r="RZM18" s="316"/>
      <c r="RZN18" s="316"/>
      <c r="RZO18" s="316"/>
      <c r="RZP18" s="316"/>
      <c r="RZQ18" s="316"/>
      <c r="RZR18" s="316"/>
      <c r="RZS18" s="316"/>
      <c r="RZT18" s="316"/>
      <c r="RZU18" s="316"/>
      <c r="RZV18" s="316"/>
      <c r="RZW18" s="316"/>
      <c r="RZX18" s="316"/>
      <c r="RZY18" s="316"/>
      <c r="RZZ18" s="316"/>
      <c r="SAA18" s="316"/>
      <c r="SAB18" s="316"/>
      <c r="SAC18" s="316"/>
      <c r="SAD18" s="316"/>
      <c r="SAE18" s="316"/>
      <c r="SAF18" s="316"/>
      <c r="SAG18" s="316"/>
      <c r="SAH18" s="316"/>
      <c r="SAI18" s="316"/>
      <c r="SAJ18" s="316"/>
      <c r="SAK18" s="316"/>
      <c r="SAL18" s="316"/>
      <c r="SAM18" s="316"/>
      <c r="SAN18" s="316"/>
      <c r="SAO18" s="316"/>
      <c r="SAP18" s="316"/>
      <c r="SAQ18" s="316"/>
      <c r="SAR18" s="316"/>
      <c r="SAS18" s="316"/>
      <c r="SAT18" s="316"/>
      <c r="SAU18" s="316"/>
      <c r="SAV18" s="316"/>
      <c r="SAW18" s="316"/>
      <c r="SAX18" s="316"/>
      <c r="SAY18" s="316"/>
      <c r="SAZ18" s="316"/>
      <c r="SBA18" s="316"/>
      <c r="SBB18" s="316"/>
      <c r="SBC18" s="316"/>
      <c r="SBD18" s="316"/>
      <c r="SBE18" s="316"/>
      <c r="SBF18" s="316"/>
      <c r="SBG18" s="316"/>
      <c r="SBH18" s="316"/>
      <c r="SBI18" s="316"/>
      <c r="SBJ18" s="316"/>
      <c r="SBK18" s="316"/>
      <c r="SBL18" s="316"/>
      <c r="SBM18" s="316"/>
      <c r="SBN18" s="316"/>
      <c r="SBO18" s="316"/>
      <c r="SBP18" s="316"/>
      <c r="SBQ18" s="316"/>
      <c r="SBR18" s="316"/>
      <c r="SBS18" s="316"/>
      <c r="SBT18" s="316"/>
      <c r="SBU18" s="316"/>
      <c r="SBV18" s="316"/>
      <c r="SBW18" s="316"/>
      <c r="SBX18" s="316"/>
      <c r="SBY18" s="316"/>
      <c r="SBZ18" s="316"/>
      <c r="SCA18" s="316"/>
      <c r="SCB18" s="316"/>
      <c r="SCC18" s="316"/>
      <c r="SCD18" s="316"/>
      <c r="SCE18" s="316"/>
      <c r="SCF18" s="316"/>
      <c r="SCG18" s="316"/>
      <c r="SCH18" s="316"/>
      <c r="SCI18" s="316"/>
      <c r="SCJ18" s="316"/>
      <c r="SCK18" s="316"/>
      <c r="SCL18" s="316"/>
      <c r="SCM18" s="316"/>
      <c r="SCN18" s="316"/>
      <c r="SCO18" s="316"/>
      <c r="SCP18" s="316"/>
      <c r="SCQ18" s="316"/>
      <c r="SCR18" s="316"/>
      <c r="SCS18" s="316"/>
      <c r="SCT18" s="316"/>
      <c r="SCU18" s="316"/>
      <c r="SCV18" s="316"/>
      <c r="SCW18" s="316"/>
      <c r="SCX18" s="316"/>
      <c r="SCY18" s="316"/>
      <c r="SCZ18" s="316"/>
      <c r="SDA18" s="316"/>
      <c r="SDB18" s="316"/>
      <c r="SDC18" s="316"/>
      <c r="SDD18" s="316"/>
      <c r="SDE18" s="316"/>
      <c r="SDF18" s="316"/>
      <c r="SDG18" s="316"/>
      <c r="SDH18" s="316"/>
      <c r="SDI18" s="316"/>
      <c r="SDJ18" s="316"/>
      <c r="SDK18" s="316"/>
      <c r="SDL18" s="316"/>
      <c r="SDM18" s="316"/>
      <c r="SDN18" s="316"/>
      <c r="SDO18" s="316"/>
      <c r="SDP18" s="316"/>
      <c r="SDQ18" s="316"/>
      <c r="SDR18" s="316"/>
      <c r="SDS18" s="316"/>
      <c r="SDT18" s="316"/>
      <c r="SDU18" s="316"/>
      <c r="SDV18" s="316"/>
      <c r="SDW18" s="316"/>
      <c r="SDX18" s="316"/>
      <c r="SDY18" s="316"/>
      <c r="SDZ18" s="316"/>
      <c r="SEA18" s="316"/>
      <c r="SEB18" s="316"/>
      <c r="SEC18" s="316"/>
      <c r="SED18" s="316"/>
      <c r="SEE18" s="316"/>
      <c r="SEF18" s="316"/>
      <c r="SEG18" s="316"/>
      <c r="SEH18" s="316"/>
      <c r="SEI18" s="316"/>
      <c r="SEJ18" s="316"/>
      <c r="SEK18" s="316"/>
      <c r="SEL18" s="316"/>
      <c r="SEM18" s="316"/>
      <c r="SEN18" s="316"/>
      <c r="SEO18" s="316"/>
      <c r="SEP18" s="316"/>
      <c r="SEQ18" s="316"/>
      <c r="SER18" s="316"/>
      <c r="SES18" s="316"/>
      <c r="SET18" s="316"/>
      <c r="SEU18" s="316"/>
      <c r="SEV18" s="316"/>
      <c r="SEW18" s="316"/>
      <c r="SEX18" s="316"/>
      <c r="SEY18" s="316"/>
      <c r="SEZ18" s="316"/>
      <c r="SFA18" s="316"/>
      <c r="SFB18" s="316"/>
      <c r="SFC18" s="316"/>
      <c r="SFD18" s="316"/>
      <c r="SFE18" s="316"/>
      <c r="SFF18" s="316"/>
      <c r="SFG18" s="316"/>
      <c r="SFH18" s="316"/>
      <c r="SFI18" s="316"/>
      <c r="SFJ18" s="316"/>
      <c r="SFK18" s="316"/>
      <c r="SFL18" s="316"/>
      <c r="SFM18" s="316"/>
      <c r="SFN18" s="316"/>
      <c r="SFO18" s="316"/>
      <c r="SFP18" s="316"/>
      <c r="SFQ18" s="316"/>
      <c r="SFR18" s="316"/>
      <c r="SFS18" s="316"/>
      <c r="SFT18" s="316"/>
      <c r="SFU18" s="316"/>
      <c r="SFV18" s="316"/>
      <c r="SFW18" s="316"/>
      <c r="SFX18" s="316"/>
      <c r="SFY18" s="316"/>
      <c r="SFZ18" s="316"/>
      <c r="SGA18" s="316"/>
      <c r="SGB18" s="316"/>
      <c r="SGC18" s="316"/>
      <c r="SGD18" s="316"/>
      <c r="SGE18" s="316"/>
      <c r="SGF18" s="316"/>
      <c r="SGG18" s="316"/>
      <c r="SGH18" s="316"/>
      <c r="SGI18" s="316"/>
      <c r="SGJ18" s="316"/>
      <c r="SGK18" s="316"/>
      <c r="SGL18" s="316"/>
      <c r="SGM18" s="316"/>
      <c r="SGN18" s="316"/>
      <c r="SGO18" s="316"/>
      <c r="SGP18" s="316"/>
      <c r="SGQ18" s="316"/>
      <c r="SGR18" s="316"/>
      <c r="SGS18" s="316"/>
      <c r="SGT18" s="316"/>
      <c r="SGU18" s="316"/>
      <c r="SGV18" s="316"/>
      <c r="SGW18" s="316"/>
      <c r="SGX18" s="316"/>
      <c r="SGY18" s="316"/>
      <c r="SGZ18" s="316"/>
      <c r="SHA18" s="316"/>
      <c r="SHB18" s="316"/>
      <c r="SHC18" s="316"/>
      <c r="SHD18" s="316"/>
      <c r="SHE18" s="316"/>
      <c r="SHF18" s="316"/>
      <c r="SHG18" s="316"/>
      <c r="SHH18" s="316"/>
      <c r="SHI18" s="316"/>
      <c r="SHJ18" s="316"/>
      <c r="SHK18" s="316"/>
      <c r="SHL18" s="316"/>
      <c r="SHM18" s="316"/>
      <c r="SHN18" s="316"/>
      <c r="SHO18" s="316"/>
      <c r="SHP18" s="316"/>
      <c r="SHQ18" s="316"/>
      <c r="SHR18" s="316"/>
      <c r="SHS18" s="316"/>
      <c r="SHT18" s="316"/>
      <c r="SHU18" s="316"/>
      <c r="SHV18" s="316"/>
      <c r="SHW18" s="316"/>
      <c r="SHX18" s="316"/>
      <c r="SHY18" s="316"/>
      <c r="SHZ18" s="316"/>
      <c r="SIA18" s="316"/>
      <c r="SIB18" s="316"/>
      <c r="SIC18" s="316"/>
      <c r="SID18" s="316"/>
      <c r="SIE18" s="316"/>
      <c r="SIF18" s="316"/>
      <c r="SIG18" s="316"/>
      <c r="SIH18" s="316"/>
      <c r="SII18" s="316"/>
      <c r="SIJ18" s="316"/>
      <c r="SIK18" s="316"/>
      <c r="SIL18" s="316"/>
      <c r="SIM18" s="316"/>
      <c r="SIN18" s="316"/>
      <c r="SIO18" s="316"/>
      <c r="SIP18" s="316"/>
      <c r="SIQ18" s="316"/>
      <c r="SIR18" s="316"/>
      <c r="SIS18" s="316"/>
      <c r="SIT18" s="316"/>
      <c r="SIU18" s="316"/>
      <c r="SIV18" s="316"/>
      <c r="SIW18" s="316"/>
      <c r="SIX18" s="316"/>
      <c r="SIY18" s="316"/>
      <c r="SIZ18" s="316"/>
      <c r="SJA18" s="316"/>
      <c r="SJB18" s="316"/>
      <c r="SJC18" s="316"/>
      <c r="SJD18" s="316"/>
      <c r="SJE18" s="316"/>
      <c r="SJF18" s="316"/>
      <c r="SJG18" s="316"/>
      <c r="SJH18" s="316"/>
      <c r="SJI18" s="316"/>
      <c r="SJJ18" s="316"/>
      <c r="SJK18" s="316"/>
      <c r="SJL18" s="316"/>
      <c r="SJM18" s="316"/>
      <c r="SJN18" s="316"/>
      <c r="SJO18" s="316"/>
      <c r="SJP18" s="316"/>
      <c r="SJQ18" s="316"/>
      <c r="SJR18" s="316"/>
      <c r="SJS18" s="316"/>
      <c r="SJT18" s="316"/>
      <c r="SJU18" s="316"/>
      <c r="SJV18" s="316"/>
      <c r="SJW18" s="316"/>
      <c r="SJX18" s="316"/>
      <c r="SJY18" s="316"/>
      <c r="SJZ18" s="316"/>
      <c r="SKA18" s="316"/>
      <c r="SKB18" s="316"/>
      <c r="SKC18" s="316"/>
      <c r="SKD18" s="316"/>
      <c r="SKE18" s="316"/>
      <c r="SKF18" s="316"/>
      <c r="SKG18" s="316"/>
      <c r="SKH18" s="316"/>
      <c r="SKI18" s="316"/>
      <c r="SKJ18" s="316"/>
      <c r="SKK18" s="316"/>
      <c r="SKL18" s="316"/>
      <c r="SKM18" s="316"/>
      <c r="SKN18" s="316"/>
      <c r="SKO18" s="316"/>
      <c r="SKP18" s="316"/>
      <c r="SKQ18" s="316"/>
      <c r="SKR18" s="316"/>
      <c r="SKS18" s="316"/>
      <c r="SKT18" s="316"/>
      <c r="SKU18" s="316"/>
      <c r="SKV18" s="316"/>
      <c r="SKW18" s="316"/>
      <c r="SKX18" s="316"/>
      <c r="SKY18" s="316"/>
      <c r="SKZ18" s="316"/>
      <c r="SLA18" s="316"/>
      <c r="SLB18" s="316"/>
      <c r="SLC18" s="316"/>
      <c r="SLD18" s="316"/>
      <c r="SLE18" s="316"/>
      <c r="SLF18" s="316"/>
      <c r="SLG18" s="316"/>
      <c r="SLH18" s="316"/>
      <c r="SLI18" s="316"/>
      <c r="SLJ18" s="316"/>
      <c r="SLK18" s="316"/>
      <c r="SLL18" s="316"/>
      <c r="SLM18" s="316"/>
      <c r="SLN18" s="316"/>
      <c r="SLO18" s="316"/>
      <c r="SLP18" s="316"/>
      <c r="SLQ18" s="316"/>
      <c r="SLR18" s="316"/>
      <c r="SLS18" s="316"/>
      <c r="SLT18" s="316"/>
      <c r="SLU18" s="316"/>
      <c r="SLV18" s="316"/>
      <c r="SLW18" s="316"/>
      <c r="SLX18" s="316"/>
      <c r="SLY18" s="316"/>
      <c r="SLZ18" s="316"/>
      <c r="SMA18" s="316"/>
      <c r="SMB18" s="316"/>
      <c r="SMC18" s="316"/>
      <c r="SMD18" s="316"/>
      <c r="SME18" s="316"/>
      <c r="SMF18" s="316"/>
      <c r="SMG18" s="316"/>
      <c r="SMH18" s="316"/>
      <c r="SMI18" s="316"/>
      <c r="SMJ18" s="316"/>
      <c r="SMK18" s="316"/>
      <c r="SML18" s="316"/>
      <c r="SMM18" s="316"/>
      <c r="SMN18" s="316"/>
      <c r="SMO18" s="316"/>
      <c r="SMP18" s="316"/>
      <c r="SMQ18" s="316"/>
      <c r="SMR18" s="316"/>
      <c r="SMS18" s="316"/>
      <c r="SMT18" s="316"/>
      <c r="SMU18" s="316"/>
      <c r="SMV18" s="316"/>
      <c r="SMW18" s="316"/>
      <c r="SMX18" s="316"/>
      <c r="SMY18" s="316"/>
      <c r="SMZ18" s="316"/>
      <c r="SNA18" s="316"/>
      <c r="SNB18" s="316"/>
      <c r="SNC18" s="316"/>
      <c r="SND18" s="316"/>
      <c r="SNE18" s="316"/>
      <c r="SNF18" s="316"/>
      <c r="SNG18" s="316"/>
      <c r="SNH18" s="316"/>
      <c r="SNI18" s="316"/>
      <c r="SNJ18" s="316"/>
      <c r="SNK18" s="316"/>
      <c r="SNL18" s="316"/>
      <c r="SNM18" s="316"/>
      <c r="SNN18" s="316"/>
      <c r="SNO18" s="316"/>
      <c r="SNP18" s="316"/>
      <c r="SNQ18" s="316"/>
      <c r="SNR18" s="316"/>
      <c r="SNS18" s="316"/>
      <c r="SNT18" s="316"/>
      <c r="SNU18" s="316"/>
      <c r="SNV18" s="316"/>
      <c r="SNW18" s="316"/>
      <c r="SNX18" s="316"/>
      <c r="SNY18" s="316"/>
      <c r="SNZ18" s="316"/>
      <c r="SOA18" s="316"/>
      <c r="SOB18" s="316"/>
      <c r="SOC18" s="316"/>
      <c r="SOD18" s="316"/>
      <c r="SOE18" s="316"/>
      <c r="SOF18" s="316"/>
      <c r="SOG18" s="316"/>
      <c r="SOH18" s="316"/>
      <c r="SOI18" s="316"/>
      <c r="SOJ18" s="316"/>
      <c r="SOK18" s="316"/>
      <c r="SOL18" s="316"/>
      <c r="SOM18" s="316"/>
      <c r="SON18" s="316"/>
      <c r="SOO18" s="316"/>
      <c r="SOP18" s="316"/>
      <c r="SOQ18" s="316"/>
      <c r="SOR18" s="316"/>
      <c r="SOS18" s="316"/>
      <c r="SOT18" s="316"/>
      <c r="SOU18" s="316"/>
      <c r="SOV18" s="316"/>
      <c r="SOW18" s="316"/>
      <c r="SOX18" s="316"/>
      <c r="SOY18" s="316"/>
      <c r="SOZ18" s="316"/>
      <c r="SPA18" s="316"/>
      <c r="SPB18" s="316"/>
      <c r="SPC18" s="316"/>
      <c r="SPD18" s="316"/>
      <c r="SPE18" s="316"/>
      <c r="SPF18" s="316"/>
      <c r="SPG18" s="316"/>
      <c r="SPH18" s="316"/>
      <c r="SPI18" s="316"/>
      <c r="SPJ18" s="316"/>
      <c r="SPK18" s="316"/>
      <c r="SPL18" s="316"/>
      <c r="SPM18" s="316"/>
      <c r="SPN18" s="316"/>
      <c r="SPO18" s="316"/>
      <c r="SPP18" s="316"/>
      <c r="SPQ18" s="316"/>
      <c r="SPR18" s="316"/>
      <c r="SPS18" s="316"/>
      <c r="SPT18" s="316"/>
      <c r="SPU18" s="316"/>
      <c r="SPV18" s="316"/>
      <c r="SPW18" s="316"/>
      <c r="SPX18" s="316"/>
      <c r="SPY18" s="316"/>
      <c r="SPZ18" s="316"/>
      <c r="SQA18" s="316"/>
      <c r="SQB18" s="316"/>
      <c r="SQC18" s="316"/>
      <c r="SQD18" s="316"/>
      <c r="SQE18" s="316"/>
      <c r="SQF18" s="316"/>
      <c r="SQG18" s="316"/>
      <c r="SQH18" s="316"/>
      <c r="SQI18" s="316"/>
      <c r="SQJ18" s="316"/>
      <c r="SQK18" s="316"/>
      <c r="SQL18" s="316"/>
      <c r="SQM18" s="316"/>
      <c r="SQN18" s="316"/>
      <c r="SQO18" s="316"/>
      <c r="SQP18" s="316"/>
      <c r="SQQ18" s="316"/>
      <c r="SQR18" s="316"/>
      <c r="SQS18" s="316"/>
      <c r="SQT18" s="316"/>
      <c r="SQU18" s="316"/>
      <c r="SQV18" s="316"/>
      <c r="SQW18" s="316"/>
      <c r="SQX18" s="316"/>
      <c r="SQY18" s="316"/>
      <c r="SQZ18" s="316"/>
      <c r="SRA18" s="316"/>
      <c r="SRB18" s="316"/>
      <c r="SRC18" s="316"/>
      <c r="SRD18" s="316"/>
      <c r="SRE18" s="316"/>
      <c r="SRF18" s="316"/>
      <c r="SRG18" s="316"/>
      <c r="SRH18" s="316"/>
      <c r="SRI18" s="316"/>
      <c r="SRJ18" s="316"/>
      <c r="SRK18" s="316"/>
      <c r="SRL18" s="316"/>
      <c r="SRM18" s="316"/>
      <c r="SRN18" s="316"/>
      <c r="SRO18" s="316"/>
      <c r="SRP18" s="316"/>
      <c r="SRQ18" s="316"/>
      <c r="SRR18" s="316"/>
      <c r="SRS18" s="316"/>
      <c r="SRT18" s="316"/>
      <c r="SRU18" s="316"/>
      <c r="SRV18" s="316"/>
      <c r="SRW18" s="316"/>
      <c r="SRX18" s="316"/>
      <c r="SRY18" s="316"/>
      <c r="SRZ18" s="316"/>
      <c r="SSA18" s="316"/>
      <c r="SSB18" s="316"/>
      <c r="SSC18" s="316"/>
      <c r="SSD18" s="316"/>
      <c r="SSE18" s="316"/>
      <c r="SSF18" s="316"/>
      <c r="SSG18" s="316"/>
      <c r="SSH18" s="316"/>
      <c r="SSI18" s="316"/>
      <c r="SSJ18" s="316"/>
      <c r="SSK18" s="316"/>
      <c r="SSL18" s="316"/>
      <c r="SSM18" s="316"/>
      <c r="SSN18" s="316"/>
      <c r="SSO18" s="316"/>
      <c r="SSP18" s="316"/>
      <c r="SSQ18" s="316"/>
      <c r="SSR18" s="316"/>
      <c r="SSS18" s="316"/>
      <c r="SST18" s="316"/>
      <c r="SSU18" s="316"/>
      <c r="SSV18" s="316"/>
      <c r="SSW18" s="316"/>
      <c r="SSX18" s="316"/>
      <c r="SSY18" s="316"/>
      <c r="SSZ18" s="316"/>
      <c r="STA18" s="316"/>
      <c r="STB18" s="316"/>
      <c r="STC18" s="316"/>
      <c r="STD18" s="316"/>
      <c r="STE18" s="316"/>
      <c r="STF18" s="316"/>
      <c r="STG18" s="316"/>
      <c r="STH18" s="316"/>
      <c r="STI18" s="316"/>
      <c r="STJ18" s="316"/>
      <c r="STK18" s="316"/>
      <c r="STL18" s="316"/>
      <c r="STM18" s="316"/>
      <c r="STN18" s="316"/>
      <c r="STO18" s="316"/>
      <c r="STP18" s="316"/>
      <c r="STQ18" s="316"/>
      <c r="STR18" s="316"/>
      <c r="STS18" s="316"/>
      <c r="STT18" s="316"/>
      <c r="STU18" s="316"/>
      <c r="STV18" s="316"/>
      <c r="STW18" s="316"/>
      <c r="STX18" s="316"/>
      <c r="STY18" s="316"/>
      <c r="STZ18" s="316"/>
      <c r="SUA18" s="316"/>
      <c r="SUB18" s="316"/>
      <c r="SUC18" s="316"/>
      <c r="SUD18" s="316"/>
      <c r="SUE18" s="316"/>
      <c r="SUF18" s="316"/>
      <c r="SUG18" s="316"/>
      <c r="SUH18" s="316"/>
      <c r="SUI18" s="316"/>
      <c r="SUJ18" s="316"/>
      <c r="SUK18" s="316"/>
      <c r="SUL18" s="316"/>
      <c r="SUM18" s="316"/>
      <c r="SUN18" s="316"/>
      <c r="SUO18" s="316"/>
      <c r="SUP18" s="316"/>
      <c r="SUQ18" s="316"/>
      <c r="SUR18" s="316"/>
      <c r="SUS18" s="316"/>
      <c r="SUT18" s="316"/>
      <c r="SUU18" s="316"/>
      <c r="SUV18" s="316"/>
      <c r="SUW18" s="316"/>
      <c r="SUX18" s="316"/>
      <c r="SUY18" s="316"/>
      <c r="SUZ18" s="316"/>
      <c r="SVA18" s="316"/>
      <c r="SVB18" s="316"/>
      <c r="SVC18" s="316"/>
      <c r="SVD18" s="316"/>
      <c r="SVE18" s="316"/>
      <c r="SVF18" s="316"/>
      <c r="SVG18" s="316"/>
      <c r="SVH18" s="316"/>
      <c r="SVI18" s="316"/>
      <c r="SVJ18" s="316"/>
      <c r="SVK18" s="316"/>
      <c r="SVL18" s="316"/>
      <c r="SVM18" s="316"/>
      <c r="SVN18" s="316"/>
      <c r="SVO18" s="316"/>
      <c r="SVP18" s="316"/>
      <c r="SVQ18" s="316"/>
      <c r="SVR18" s="316"/>
      <c r="SVS18" s="316"/>
      <c r="SVT18" s="316"/>
      <c r="SVU18" s="316"/>
      <c r="SVV18" s="316"/>
      <c r="SVW18" s="316"/>
      <c r="SVX18" s="316"/>
      <c r="SVY18" s="316"/>
      <c r="SVZ18" s="316"/>
      <c r="SWA18" s="316"/>
      <c r="SWB18" s="316"/>
      <c r="SWC18" s="316"/>
      <c r="SWD18" s="316"/>
      <c r="SWE18" s="316"/>
      <c r="SWF18" s="316"/>
      <c r="SWG18" s="316"/>
      <c r="SWH18" s="316"/>
      <c r="SWI18" s="316"/>
      <c r="SWJ18" s="316"/>
      <c r="SWK18" s="316"/>
      <c r="SWL18" s="316"/>
      <c r="SWM18" s="316"/>
      <c r="SWN18" s="316"/>
      <c r="SWO18" s="316"/>
      <c r="SWP18" s="316"/>
      <c r="SWQ18" s="316"/>
      <c r="SWR18" s="316"/>
      <c r="SWS18" s="316"/>
      <c r="SWT18" s="316"/>
      <c r="SWU18" s="316"/>
      <c r="SWV18" s="316"/>
      <c r="SWW18" s="316"/>
      <c r="SWX18" s="316"/>
      <c r="SWY18" s="316"/>
      <c r="SWZ18" s="316"/>
      <c r="SXA18" s="316"/>
      <c r="SXB18" s="316"/>
      <c r="SXC18" s="316"/>
      <c r="SXD18" s="316"/>
      <c r="SXE18" s="316"/>
      <c r="SXF18" s="316"/>
      <c r="SXG18" s="316"/>
      <c r="SXH18" s="316"/>
      <c r="SXI18" s="316"/>
      <c r="SXJ18" s="316"/>
      <c r="SXK18" s="316"/>
      <c r="SXL18" s="316"/>
      <c r="SXM18" s="316"/>
      <c r="SXN18" s="316"/>
      <c r="SXO18" s="316"/>
      <c r="SXP18" s="316"/>
      <c r="SXQ18" s="316"/>
      <c r="SXR18" s="316"/>
      <c r="SXS18" s="316"/>
      <c r="SXT18" s="316"/>
      <c r="SXU18" s="316"/>
      <c r="SXV18" s="316"/>
      <c r="SXW18" s="316"/>
      <c r="SXX18" s="316"/>
      <c r="SXY18" s="316"/>
      <c r="SXZ18" s="316"/>
      <c r="SYA18" s="316"/>
      <c r="SYB18" s="316"/>
      <c r="SYC18" s="316"/>
      <c r="SYD18" s="316"/>
      <c r="SYE18" s="316"/>
      <c r="SYF18" s="316"/>
      <c r="SYG18" s="316"/>
      <c r="SYH18" s="316"/>
      <c r="SYI18" s="316"/>
      <c r="SYJ18" s="316"/>
      <c r="SYK18" s="316"/>
      <c r="SYL18" s="316"/>
      <c r="SYM18" s="316"/>
      <c r="SYN18" s="316"/>
      <c r="SYO18" s="316"/>
      <c r="SYP18" s="316"/>
      <c r="SYQ18" s="316"/>
      <c r="SYR18" s="316"/>
      <c r="SYS18" s="316"/>
      <c r="SYT18" s="316"/>
      <c r="SYU18" s="316"/>
      <c r="SYV18" s="316"/>
      <c r="SYW18" s="316"/>
      <c r="SYX18" s="316"/>
      <c r="SYY18" s="316"/>
      <c r="SYZ18" s="316"/>
      <c r="SZA18" s="316"/>
      <c r="SZB18" s="316"/>
      <c r="SZC18" s="316"/>
      <c r="SZD18" s="316"/>
      <c r="SZE18" s="316"/>
      <c r="SZF18" s="316"/>
      <c r="SZG18" s="316"/>
      <c r="SZH18" s="316"/>
      <c r="SZI18" s="316"/>
      <c r="SZJ18" s="316"/>
      <c r="SZK18" s="316"/>
      <c r="SZL18" s="316"/>
      <c r="SZM18" s="316"/>
      <c r="SZN18" s="316"/>
      <c r="SZO18" s="316"/>
      <c r="SZP18" s="316"/>
      <c r="SZQ18" s="316"/>
      <c r="SZR18" s="316"/>
      <c r="SZS18" s="316"/>
      <c r="SZT18" s="316"/>
      <c r="SZU18" s="316"/>
      <c r="SZV18" s="316"/>
      <c r="SZW18" s="316"/>
      <c r="SZX18" s="316"/>
      <c r="SZY18" s="316"/>
      <c r="SZZ18" s="316"/>
      <c r="TAA18" s="316"/>
      <c r="TAB18" s="316"/>
      <c r="TAC18" s="316"/>
      <c r="TAD18" s="316"/>
      <c r="TAE18" s="316"/>
      <c r="TAF18" s="316"/>
      <c r="TAG18" s="316"/>
      <c r="TAH18" s="316"/>
      <c r="TAI18" s="316"/>
      <c r="TAJ18" s="316"/>
      <c r="TAK18" s="316"/>
      <c r="TAL18" s="316"/>
      <c r="TAM18" s="316"/>
      <c r="TAN18" s="316"/>
      <c r="TAO18" s="316"/>
      <c r="TAP18" s="316"/>
      <c r="TAQ18" s="316"/>
      <c r="TAR18" s="316"/>
      <c r="TAS18" s="316"/>
      <c r="TAT18" s="316"/>
      <c r="TAU18" s="316"/>
      <c r="TAV18" s="316"/>
      <c r="TAW18" s="316"/>
      <c r="TAX18" s="316"/>
      <c r="TAY18" s="316"/>
      <c r="TAZ18" s="316"/>
      <c r="TBA18" s="316"/>
      <c r="TBB18" s="316"/>
      <c r="TBC18" s="316"/>
      <c r="TBD18" s="316"/>
      <c r="TBE18" s="316"/>
      <c r="TBF18" s="316"/>
      <c r="TBG18" s="316"/>
      <c r="TBH18" s="316"/>
      <c r="TBI18" s="316"/>
      <c r="TBJ18" s="316"/>
      <c r="TBK18" s="316"/>
      <c r="TBL18" s="316"/>
      <c r="TBM18" s="316"/>
      <c r="TBN18" s="316"/>
      <c r="TBO18" s="316"/>
      <c r="TBP18" s="316"/>
      <c r="TBQ18" s="316"/>
      <c r="TBR18" s="316"/>
      <c r="TBS18" s="316"/>
      <c r="TBT18" s="316"/>
      <c r="TBU18" s="316"/>
      <c r="TBV18" s="316"/>
      <c r="TBW18" s="316"/>
      <c r="TBX18" s="316"/>
      <c r="TBY18" s="316"/>
      <c r="TBZ18" s="316"/>
      <c r="TCA18" s="316"/>
      <c r="TCB18" s="316"/>
      <c r="TCC18" s="316"/>
      <c r="TCD18" s="316"/>
      <c r="TCE18" s="316"/>
      <c r="TCF18" s="316"/>
      <c r="TCG18" s="316"/>
      <c r="TCH18" s="316"/>
      <c r="TCI18" s="316"/>
      <c r="TCJ18" s="316"/>
      <c r="TCK18" s="316"/>
      <c r="TCL18" s="316"/>
      <c r="TCM18" s="316"/>
      <c r="TCN18" s="316"/>
      <c r="TCO18" s="316"/>
      <c r="TCP18" s="316"/>
      <c r="TCQ18" s="316"/>
      <c r="TCR18" s="316"/>
      <c r="TCS18" s="316"/>
      <c r="TCT18" s="316"/>
      <c r="TCU18" s="316"/>
      <c r="TCV18" s="316"/>
      <c r="TCW18" s="316"/>
      <c r="TCX18" s="316"/>
      <c r="TCY18" s="316"/>
      <c r="TCZ18" s="316"/>
      <c r="TDA18" s="316"/>
      <c r="TDB18" s="316"/>
      <c r="TDC18" s="316"/>
      <c r="TDD18" s="316"/>
      <c r="TDE18" s="316"/>
      <c r="TDF18" s="316"/>
      <c r="TDG18" s="316"/>
      <c r="TDH18" s="316"/>
      <c r="TDI18" s="316"/>
      <c r="TDJ18" s="316"/>
      <c r="TDK18" s="316"/>
      <c r="TDL18" s="316"/>
      <c r="TDM18" s="316"/>
      <c r="TDN18" s="316"/>
      <c r="TDO18" s="316"/>
      <c r="TDP18" s="316"/>
      <c r="TDQ18" s="316"/>
      <c r="TDR18" s="316"/>
      <c r="TDS18" s="316"/>
      <c r="TDT18" s="316"/>
      <c r="TDU18" s="316"/>
      <c r="TDV18" s="316"/>
      <c r="TDW18" s="316"/>
      <c r="TDX18" s="316"/>
      <c r="TDY18" s="316"/>
      <c r="TDZ18" s="316"/>
      <c r="TEA18" s="316"/>
      <c r="TEB18" s="316"/>
      <c r="TEC18" s="316"/>
      <c r="TED18" s="316"/>
      <c r="TEE18" s="316"/>
      <c r="TEF18" s="316"/>
      <c r="TEG18" s="316"/>
      <c r="TEH18" s="316"/>
      <c r="TEI18" s="316"/>
      <c r="TEJ18" s="316"/>
      <c r="TEK18" s="316"/>
      <c r="TEL18" s="316"/>
      <c r="TEM18" s="316"/>
      <c r="TEN18" s="316"/>
      <c r="TEO18" s="316"/>
      <c r="TEP18" s="316"/>
      <c r="TEQ18" s="316"/>
      <c r="TER18" s="316"/>
      <c r="TES18" s="316"/>
      <c r="TET18" s="316"/>
      <c r="TEU18" s="316"/>
      <c r="TEV18" s="316"/>
      <c r="TEW18" s="316"/>
      <c r="TEX18" s="316"/>
      <c r="TEY18" s="316"/>
      <c r="TEZ18" s="316"/>
      <c r="TFA18" s="316"/>
      <c r="TFB18" s="316"/>
      <c r="TFC18" s="316"/>
      <c r="TFD18" s="316"/>
      <c r="TFE18" s="316"/>
      <c r="TFF18" s="316"/>
      <c r="TFG18" s="316"/>
      <c r="TFH18" s="316"/>
      <c r="TFI18" s="316"/>
      <c r="TFJ18" s="316"/>
      <c r="TFK18" s="316"/>
      <c r="TFL18" s="316"/>
      <c r="TFM18" s="316"/>
      <c r="TFN18" s="316"/>
      <c r="TFO18" s="316"/>
      <c r="TFP18" s="316"/>
      <c r="TFQ18" s="316"/>
      <c r="TFR18" s="316"/>
      <c r="TFS18" s="316"/>
      <c r="TFT18" s="316"/>
      <c r="TFU18" s="316"/>
      <c r="TFV18" s="316"/>
      <c r="TFW18" s="316"/>
      <c r="TFX18" s="316"/>
      <c r="TFY18" s="316"/>
      <c r="TFZ18" s="316"/>
      <c r="TGA18" s="316"/>
      <c r="TGB18" s="316"/>
      <c r="TGC18" s="316"/>
      <c r="TGD18" s="316"/>
      <c r="TGE18" s="316"/>
      <c r="TGF18" s="316"/>
      <c r="TGG18" s="316"/>
      <c r="TGH18" s="316"/>
      <c r="TGI18" s="316"/>
      <c r="TGJ18" s="316"/>
      <c r="TGK18" s="316"/>
      <c r="TGL18" s="316"/>
      <c r="TGM18" s="316"/>
      <c r="TGN18" s="316"/>
      <c r="TGO18" s="316"/>
      <c r="TGP18" s="316"/>
      <c r="TGQ18" s="316"/>
      <c r="TGR18" s="316"/>
      <c r="TGS18" s="316"/>
      <c r="TGT18" s="316"/>
      <c r="TGU18" s="316"/>
      <c r="TGV18" s="316"/>
      <c r="TGW18" s="316"/>
      <c r="TGX18" s="316"/>
      <c r="TGY18" s="316"/>
      <c r="TGZ18" s="316"/>
      <c r="THA18" s="316"/>
      <c r="THB18" s="316"/>
      <c r="THC18" s="316"/>
      <c r="THD18" s="316"/>
      <c r="THE18" s="316"/>
      <c r="THF18" s="316"/>
      <c r="THG18" s="316"/>
      <c r="THH18" s="316"/>
      <c r="THI18" s="316"/>
      <c r="THJ18" s="316"/>
      <c r="THK18" s="316"/>
      <c r="THL18" s="316"/>
      <c r="THM18" s="316"/>
      <c r="THN18" s="316"/>
      <c r="THO18" s="316"/>
      <c r="THP18" s="316"/>
      <c r="THQ18" s="316"/>
      <c r="THR18" s="316"/>
      <c r="THS18" s="316"/>
      <c r="THT18" s="316"/>
      <c r="THU18" s="316"/>
      <c r="THV18" s="316"/>
      <c r="THW18" s="316"/>
      <c r="THX18" s="316"/>
      <c r="THY18" s="316"/>
      <c r="THZ18" s="316"/>
      <c r="TIA18" s="316"/>
      <c r="TIB18" s="316"/>
      <c r="TIC18" s="316"/>
      <c r="TID18" s="316"/>
      <c r="TIE18" s="316"/>
      <c r="TIF18" s="316"/>
      <c r="TIG18" s="316"/>
      <c r="TIH18" s="316"/>
      <c r="TII18" s="316"/>
      <c r="TIJ18" s="316"/>
      <c r="TIK18" s="316"/>
      <c r="TIL18" s="316"/>
      <c r="TIM18" s="316"/>
      <c r="TIN18" s="316"/>
      <c r="TIO18" s="316"/>
      <c r="TIP18" s="316"/>
      <c r="TIQ18" s="316"/>
      <c r="TIR18" s="316"/>
      <c r="TIS18" s="316"/>
      <c r="TIT18" s="316"/>
      <c r="TIU18" s="316"/>
      <c r="TIV18" s="316"/>
      <c r="TIW18" s="316"/>
      <c r="TIX18" s="316"/>
      <c r="TIY18" s="316"/>
      <c r="TIZ18" s="316"/>
      <c r="TJA18" s="316"/>
      <c r="TJB18" s="316"/>
      <c r="TJC18" s="316"/>
      <c r="TJD18" s="316"/>
      <c r="TJE18" s="316"/>
      <c r="TJF18" s="316"/>
      <c r="TJG18" s="316"/>
      <c r="TJH18" s="316"/>
      <c r="TJI18" s="316"/>
      <c r="TJJ18" s="316"/>
      <c r="TJK18" s="316"/>
      <c r="TJL18" s="316"/>
      <c r="TJM18" s="316"/>
      <c r="TJN18" s="316"/>
      <c r="TJO18" s="316"/>
      <c r="TJP18" s="316"/>
      <c r="TJQ18" s="316"/>
      <c r="TJR18" s="316"/>
      <c r="TJS18" s="316"/>
      <c r="TJT18" s="316"/>
      <c r="TJU18" s="316"/>
      <c r="TJV18" s="316"/>
      <c r="TJW18" s="316"/>
      <c r="TJX18" s="316"/>
      <c r="TJY18" s="316"/>
      <c r="TJZ18" s="316"/>
      <c r="TKA18" s="316"/>
      <c r="TKB18" s="316"/>
      <c r="TKC18" s="316"/>
      <c r="TKD18" s="316"/>
      <c r="TKE18" s="316"/>
      <c r="TKF18" s="316"/>
      <c r="TKG18" s="316"/>
      <c r="TKH18" s="316"/>
      <c r="TKI18" s="316"/>
      <c r="TKJ18" s="316"/>
      <c r="TKK18" s="316"/>
      <c r="TKL18" s="316"/>
      <c r="TKM18" s="316"/>
      <c r="TKN18" s="316"/>
      <c r="TKO18" s="316"/>
      <c r="TKP18" s="316"/>
      <c r="TKQ18" s="316"/>
      <c r="TKR18" s="316"/>
      <c r="TKS18" s="316"/>
      <c r="TKT18" s="316"/>
      <c r="TKU18" s="316"/>
      <c r="TKV18" s="316"/>
      <c r="TKW18" s="316"/>
      <c r="TKX18" s="316"/>
      <c r="TKY18" s="316"/>
      <c r="TKZ18" s="316"/>
      <c r="TLA18" s="316"/>
      <c r="TLB18" s="316"/>
      <c r="TLC18" s="316"/>
      <c r="TLD18" s="316"/>
      <c r="TLE18" s="316"/>
      <c r="TLF18" s="316"/>
      <c r="TLG18" s="316"/>
      <c r="TLH18" s="316"/>
      <c r="TLI18" s="316"/>
      <c r="TLJ18" s="316"/>
      <c r="TLK18" s="316"/>
      <c r="TLL18" s="316"/>
      <c r="TLM18" s="316"/>
      <c r="TLN18" s="316"/>
      <c r="TLO18" s="316"/>
      <c r="TLP18" s="316"/>
      <c r="TLQ18" s="316"/>
      <c r="TLR18" s="316"/>
      <c r="TLS18" s="316"/>
      <c r="TLT18" s="316"/>
      <c r="TLU18" s="316"/>
      <c r="TLV18" s="316"/>
      <c r="TLW18" s="316"/>
      <c r="TLX18" s="316"/>
      <c r="TLY18" s="316"/>
      <c r="TLZ18" s="316"/>
      <c r="TMA18" s="316"/>
      <c r="TMB18" s="316"/>
      <c r="TMC18" s="316"/>
      <c r="TMD18" s="316"/>
      <c r="TME18" s="316"/>
      <c r="TMF18" s="316"/>
      <c r="TMG18" s="316"/>
      <c r="TMH18" s="316"/>
      <c r="TMI18" s="316"/>
      <c r="TMJ18" s="316"/>
      <c r="TMK18" s="316"/>
      <c r="TML18" s="316"/>
      <c r="TMM18" s="316"/>
      <c r="TMN18" s="316"/>
      <c r="TMO18" s="316"/>
      <c r="TMP18" s="316"/>
      <c r="TMQ18" s="316"/>
      <c r="TMR18" s="316"/>
      <c r="TMS18" s="316"/>
      <c r="TMT18" s="316"/>
      <c r="TMU18" s="316"/>
      <c r="TMV18" s="316"/>
      <c r="TMW18" s="316"/>
      <c r="TMX18" s="316"/>
      <c r="TMY18" s="316"/>
      <c r="TMZ18" s="316"/>
      <c r="TNA18" s="316"/>
      <c r="TNB18" s="316"/>
      <c r="TNC18" s="316"/>
      <c r="TND18" s="316"/>
      <c r="TNE18" s="316"/>
      <c r="TNF18" s="316"/>
      <c r="TNG18" s="316"/>
      <c r="TNH18" s="316"/>
      <c r="TNI18" s="316"/>
      <c r="TNJ18" s="316"/>
      <c r="TNK18" s="316"/>
      <c r="TNL18" s="316"/>
      <c r="TNM18" s="316"/>
      <c r="TNN18" s="316"/>
      <c r="TNO18" s="316"/>
      <c r="TNP18" s="316"/>
      <c r="TNQ18" s="316"/>
      <c r="TNR18" s="316"/>
      <c r="TNS18" s="316"/>
      <c r="TNT18" s="316"/>
      <c r="TNU18" s="316"/>
      <c r="TNV18" s="316"/>
      <c r="TNW18" s="316"/>
      <c r="TNX18" s="316"/>
      <c r="TNY18" s="316"/>
      <c r="TNZ18" s="316"/>
      <c r="TOA18" s="316"/>
      <c r="TOB18" s="316"/>
      <c r="TOC18" s="316"/>
      <c r="TOD18" s="316"/>
      <c r="TOE18" s="316"/>
      <c r="TOF18" s="316"/>
      <c r="TOG18" s="316"/>
      <c r="TOH18" s="316"/>
      <c r="TOI18" s="316"/>
      <c r="TOJ18" s="316"/>
      <c r="TOK18" s="316"/>
      <c r="TOL18" s="316"/>
      <c r="TOM18" s="316"/>
      <c r="TON18" s="316"/>
      <c r="TOO18" s="316"/>
      <c r="TOP18" s="316"/>
      <c r="TOQ18" s="316"/>
      <c r="TOR18" s="316"/>
      <c r="TOS18" s="316"/>
      <c r="TOT18" s="316"/>
      <c r="TOU18" s="316"/>
      <c r="TOV18" s="316"/>
      <c r="TOW18" s="316"/>
      <c r="TOX18" s="316"/>
      <c r="TOY18" s="316"/>
      <c r="TOZ18" s="316"/>
      <c r="TPA18" s="316"/>
      <c r="TPB18" s="316"/>
      <c r="TPC18" s="316"/>
      <c r="TPD18" s="316"/>
      <c r="TPE18" s="316"/>
      <c r="TPF18" s="316"/>
      <c r="TPG18" s="316"/>
      <c r="TPH18" s="316"/>
      <c r="TPI18" s="316"/>
      <c r="TPJ18" s="316"/>
      <c r="TPK18" s="316"/>
      <c r="TPL18" s="316"/>
      <c r="TPM18" s="316"/>
      <c r="TPN18" s="316"/>
      <c r="TPO18" s="316"/>
      <c r="TPP18" s="316"/>
      <c r="TPQ18" s="316"/>
      <c r="TPR18" s="316"/>
      <c r="TPS18" s="316"/>
      <c r="TPT18" s="316"/>
      <c r="TPU18" s="316"/>
      <c r="TPV18" s="316"/>
      <c r="TPW18" s="316"/>
      <c r="TPX18" s="316"/>
      <c r="TPY18" s="316"/>
      <c r="TPZ18" s="316"/>
      <c r="TQA18" s="316"/>
      <c r="TQB18" s="316"/>
      <c r="TQC18" s="316"/>
      <c r="TQD18" s="316"/>
      <c r="TQE18" s="316"/>
      <c r="TQF18" s="316"/>
      <c r="TQG18" s="316"/>
      <c r="TQH18" s="316"/>
      <c r="TQI18" s="316"/>
      <c r="TQJ18" s="316"/>
      <c r="TQK18" s="316"/>
      <c r="TQL18" s="316"/>
      <c r="TQM18" s="316"/>
      <c r="TQN18" s="316"/>
      <c r="TQO18" s="316"/>
      <c r="TQP18" s="316"/>
      <c r="TQQ18" s="316"/>
      <c r="TQR18" s="316"/>
      <c r="TQS18" s="316"/>
      <c r="TQT18" s="316"/>
      <c r="TQU18" s="316"/>
      <c r="TQV18" s="316"/>
      <c r="TQW18" s="316"/>
      <c r="TQX18" s="316"/>
      <c r="TQY18" s="316"/>
      <c r="TQZ18" s="316"/>
      <c r="TRA18" s="316"/>
      <c r="TRB18" s="316"/>
      <c r="TRC18" s="316"/>
      <c r="TRD18" s="316"/>
      <c r="TRE18" s="316"/>
      <c r="TRF18" s="316"/>
      <c r="TRG18" s="316"/>
      <c r="TRH18" s="316"/>
      <c r="TRI18" s="316"/>
      <c r="TRJ18" s="316"/>
      <c r="TRK18" s="316"/>
      <c r="TRL18" s="316"/>
      <c r="TRM18" s="316"/>
      <c r="TRN18" s="316"/>
      <c r="TRO18" s="316"/>
      <c r="TRP18" s="316"/>
      <c r="TRQ18" s="316"/>
      <c r="TRR18" s="316"/>
      <c r="TRS18" s="316"/>
      <c r="TRT18" s="316"/>
      <c r="TRU18" s="316"/>
      <c r="TRV18" s="316"/>
      <c r="TRW18" s="316"/>
      <c r="TRX18" s="316"/>
      <c r="TRY18" s="316"/>
      <c r="TRZ18" s="316"/>
      <c r="TSA18" s="316"/>
      <c r="TSB18" s="316"/>
      <c r="TSC18" s="316"/>
      <c r="TSD18" s="316"/>
      <c r="TSE18" s="316"/>
      <c r="TSF18" s="316"/>
      <c r="TSG18" s="316"/>
      <c r="TSH18" s="316"/>
      <c r="TSI18" s="316"/>
      <c r="TSJ18" s="316"/>
      <c r="TSK18" s="316"/>
      <c r="TSL18" s="316"/>
      <c r="TSM18" s="316"/>
      <c r="TSN18" s="316"/>
      <c r="TSO18" s="316"/>
      <c r="TSP18" s="316"/>
      <c r="TSQ18" s="316"/>
      <c r="TSR18" s="316"/>
      <c r="TSS18" s="316"/>
      <c r="TST18" s="316"/>
      <c r="TSU18" s="316"/>
      <c r="TSV18" s="316"/>
      <c r="TSW18" s="316"/>
      <c r="TSX18" s="316"/>
      <c r="TSY18" s="316"/>
      <c r="TSZ18" s="316"/>
      <c r="TTA18" s="316"/>
      <c r="TTB18" s="316"/>
      <c r="TTC18" s="316"/>
      <c r="TTD18" s="316"/>
      <c r="TTE18" s="316"/>
      <c r="TTF18" s="316"/>
      <c r="TTG18" s="316"/>
      <c r="TTH18" s="316"/>
      <c r="TTI18" s="316"/>
      <c r="TTJ18" s="316"/>
      <c r="TTK18" s="316"/>
      <c r="TTL18" s="316"/>
      <c r="TTM18" s="316"/>
      <c r="TTN18" s="316"/>
      <c r="TTO18" s="316"/>
      <c r="TTP18" s="316"/>
      <c r="TTQ18" s="316"/>
      <c r="TTR18" s="316"/>
      <c r="TTS18" s="316"/>
      <c r="TTT18" s="316"/>
      <c r="TTU18" s="316"/>
      <c r="TTV18" s="316"/>
      <c r="TTW18" s="316"/>
      <c r="TTX18" s="316"/>
      <c r="TTY18" s="316"/>
      <c r="TTZ18" s="316"/>
      <c r="TUA18" s="316"/>
      <c r="TUB18" s="316"/>
      <c r="TUC18" s="316"/>
      <c r="TUD18" s="316"/>
      <c r="TUE18" s="316"/>
      <c r="TUF18" s="316"/>
      <c r="TUG18" s="316"/>
      <c r="TUH18" s="316"/>
      <c r="TUI18" s="316"/>
      <c r="TUJ18" s="316"/>
      <c r="TUK18" s="316"/>
      <c r="TUL18" s="316"/>
      <c r="TUM18" s="316"/>
      <c r="TUN18" s="316"/>
      <c r="TUO18" s="316"/>
      <c r="TUP18" s="316"/>
      <c r="TUQ18" s="316"/>
      <c r="TUR18" s="316"/>
      <c r="TUS18" s="316"/>
      <c r="TUT18" s="316"/>
      <c r="TUU18" s="316"/>
      <c r="TUV18" s="316"/>
      <c r="TUW18" s="316"/>
      <c r="TUX18" s="316"/>
      <c r="TUY18" s="316"/>
      <c r="TUZ18" s="316"/>
      <c r="TVA18" s="316"/>
      <c r="TVB18" s="316"/>
      <c r="TVC18" s="316"/>
      <c r="TVD18" s="316"/>
      <c r="TVE18" s="316"/>
      <c r="TVF18" s="316"/>
      <c r="TVG18" s="316"/>
      <c r="TVH18" s="316"/>
      <c r="TVI18" s="316"/>
      <c r="TVJ18" s="316"/>
      <c r="TVK18" s="316"/>
      <c r="TVL18" s="316"/>
      <c r="TVM18" s="316"/>
      <c r="TVN18" s="316"/>
      <c r="TVO18" s="316"/>
      <c r="TVP18" s="316"/>
      <c r="TVQ18" s="316"/>
      <c r="TVR18" s="316"/>
      <c r="TVS18" s="316"/>
      <c r="TVT18" s="316"/>
      <c r="TVU18" s="316"/>
      <c r="TVV18" s="316"/>
      <c r="TVW18" s="316"/>
      <c r="TVX18" s="316"/>
      <c r="TVY18" s="316"/>
      <c r="TVZ18" s="316"/>
      <c r="TWA18" s="316"/>
      <c r="TWB18" s="316"/>
      <c r="TWC18" s="316"/>
      <c r="TWD18" s="316"/>
      <c r="TWE18" s="316"/>
      <c r="TWF18" s="316"/>
      <c r="TWG18" s="316"/>
      <c r="TWH18" s="316"/>
      <c r="TWI18" s="316"/>
      <c r="TWJ18" s="316"/>
      <c r="TWK18" s="316"/>
      <c r="TWL18" s="316"/>
      <c r="TWM18" s="316"/>
      <c r="TWN18" s="316"/>
      <c r="TWO18" s="316"/>
      <c r="TWP18" s="316"/>
      <c r="TWQ18" s="316"/>
      <c r="TWR18" s="316"/>
      <c r="TWS18" s="316"/>
      <c r="TWT18" s="316"/>
      <c r="TWU18" s="316"/>
      <c r="TWV18" s="316"/>
      <c r="TWW18" s="316"/>
      <c r="TWX18" s="316"/>
      <c r="TWY18" s="316"/>
      <c r="TWZ18" s="316"/>
      <c r="TXA18" s="316"/>
      <c r="TXB18" s="316"/>
      <c r="TXC18" s="316"/>
      <c r="TXD18" s="316"/>
      <c r="TXE18" s="316"/>
      <c r="TXF18" s="316"/>
      <c r="TXG18" s="316"/>
      <c r="TXH18" s="316"/>
      <c r="TXI18" s="316"/>
      <c r="TXJ18" s="316"/>
      <c r="TXK18" s="316"/>
      <c r="TXL18" s="316"/>
      <c r="TXM18" s="316"/>
      <c r="TXN18" s="316"/>
      <c r="TXO18" s="316"/>
      <c r="TXP18" s="316"/>
      <c r="TXQ18" s="316"/>
      <c r="TXR18" s="316"/>
      <c r="TXS18" s="316"/>
      <c r="TXT18" s="316"/>
      <c r="TXU18" s="316"/>
      <c r="TXV18" s="316"/>
      <c r="TXW18" s="316"/>
      <c r="TXX18" s="316"/>
      <c r="TXY18" s="316"/>
      <c r="TXZ18" s="316"/>
      <c r="TYA18" s="316"/>
      <c r="TYB18" s="316"/>
      <c r="TYC18" s="316"/>
      <c r="TYD18" s="316"/>
      <c r="TYE18" s="316"/>
      <c r="TYF18" s="316"/>
      <c r="TYG18" s="316"/>
      <c r="TYH18" s="316"/>
      <c r="TYI18" s="316"/>
      <c r="TYJ18" s="316"/>
      <c r="TYK18" s="316"/>
      <c r="TYL18" s="316"/>
      <c r="TYM18" s="316"/>
      <c r="TYN18" s="316"/>
      <c r="TYO18" s="316"/>
      <c r="TYP18" s="316"/>
      <c r="TYQ18" s="316"/>
      <c r="TYR18" s="316"/>
      <c r="TYS18" s="316"/>
      <c r="TYT18" s="316"/>
      <c r="TYU18" s="316"/>
      <c r="TYV18" s="316"/>
      <c r="TYW18" s="316"/>
      <c r="TYX18" s="316"/>
      <c r="TYY18" s="316"/>
      <c r="TYZ18" s="316"/>
      <c r="TZA18" s="316"/>
      <c r="TZB18" s="316"/>
      <c r="TZC18" s="316"/>
      <c r="TZD18" s="316"/>
      <c r="TZE18" s="316"/>
      <c r="TZF18" s="316"/>
      <c r="TZG18" s="316"/>
      <c r="TZH18" s="316"/>
      <c r="TZI18" s="316"/>
      <c r="TZJ18" s="316"/>
      <c r="TZK18" s="316"/>
      <c r="TZL18" s="316"/>
      <c r="TZM18" s="316"/>
      <c r="TZN18" s="316"/>
      <c r="TZO18" s="316"/>
      <c r="TZP18" s="316"/>
      <c r="TZQ18" s="316"/>
      <c r="TZR18" s="316"/>
      <c r="TZS18" s="316"/>
      <c r="TZT18" s="316"/>
      <c r="TZU18" s="316"/>
      <c r="TZV18" s="316"/>
      <c r="TZW18" s="316"/>
      <c r="TZX18" s="316"/>
      <c r="TZY18" s="316"/>
      <c r="TZZ18" s="316"/>
      <c r="UAA18" s="316"/>
      <c r="UAB18" s="316"/>
      <c r="UAC18" s="316"/>
      <c r="UAD18" s="316"/>
      <c r="UAE18" s="316"/>
      <c r="UAF18" s="316"/>
      <c r="UAG18" s="316"/>
      <c r="UAH18" s="316"/>
      <c r="UAI18" s="316"/>
      <c r="UAJ18" s="316"/>
      <c r="UAK18" s="316"/>
      <c r="UAL18" s="316"/>
      <c r="UAM18" s="316"/>
      <c r="UAN18" s="316"/>
      <c r="UAO18" s="316"/>
      <c r="UAP18" s="316"/>
      <c r="UAQ18" s="316"/>
      <c r="UAR18" s="316"/>
      <c r="UAS18" s="316"/>
      <c r="UAT18" s="316"/>
      <c r="UAU18" s="316"/>
      <c r="UAV18" s="316"/>
      <c r="UAW18" s="316"/>
      <c r="UAX18" s="316"/>
      <c r="UAY18" s="316"/>
      <c r="UAZ18" s="316"/>
      <c r="UBA18" s="316"/>
      <c r="UBB18" s="316"/>
      <c r="UBC18" s="316"/>
      <c r="UBD18" s="316"/>
      <c r="UBE18" s="316"/>
      <c r="UBF18" s="316"/>
      <c r="UBG18" s="316"/>
      <c r="UBH18" s="316"/>
      <c r="UBI18" s="316"/>
      <c r="UBJ18" s="316"/>
      <c r="UBK18" s="316"/>
      <c r="UBL18" s="316"/>
      <c r="UBM18" s="316"/>
      <c r="UBN18" s="316"/>
      <c r="UBO18" s="316"/>
      <c r="UBP18" s="316"/>
      <c r="UBQ18" s="316"/>
      <c r="UBR18" s="316"/>
      <c r="UBS18" s="316"/>
      <c r="UBT18" s="316"/>
      <c r="UBU18" s="316"/>
      <c r="UBV18" s="316"/>
      <c r="UBW18" s="316"/>
      <c r="UBX18" s="316"/>
      <c r="UBY18" s="316"/>
      <c r="UBZ18" s="316"/>
      <c r="UCA18" s="316"/>
      <c r="UCB18" s="316"/>
      <c r="UCC18" s="316"/>
      <c r="UCD18" s="316"/>
      <c r="UCE18" s="316"/>
      <c r="UCF18" s="316"/>
      <c r="UCG18" s="316"/>
      <c r="UCH18" s="316"/>
      <c r="UCI18" s="316"/>
      <c r="UCJ18" s="316"/>
      <c r="UCK18" s="316"/>
      <c r="UCL18" s="316"/>
      <c r="UCM18" s="316"/>
      <c r="UCN18" s="316"/>
      <c r="UCO18" s="316"/>
      <c r="UCP18" s="316"/>
      <c r="UCQ18" s="316"/>
      <c r="UCR18" s="316"/>
      <c r="UCS18" s="316"/>
      <c r="UCT18" s="316"/>
      <c r="UCU18" s="316"/>
      <c r="UCV18" s="316"/>
      <c r="UCW18" s="316"/>
      <c r="UCX18" s="316"/>
      <c r="UCY18" s="316"/>
      <c r="UCZ18" s="316"/>
      <c r="UDA18" s="316"/>
      <c r="UDB18" s="316"/>
      <c r="UDC18" s="316"/>
      <c r="UDD18" s="316"/>
      <c r="UDE18" s="316"/>
      <c r="UDF18" s="316"/>
      <c r="UDG18" s="316"/>
      <c r="UDH18" s="316"/>
      <c r="UDI18" s="316"/>
      <c r="UDJ18" s="316"/>
      <c r="UDK18" s="316"/>
      <c r="UDL18" s="316"/>
      <c r="UDM18" s="316"/>
      <c r="UDN18" s="316"/>
      <c r="UDO18" s="316"/>
      <c r="UDP18" s="316"/>
      <c r="UDQ18" s="316"/>
      <c r="UDR18" s="316"/>
      <c r="UDS18" s="316"/>
      <c r="UDT18" s="316"/>
      <c r="UDU18" s="316"/>
      <c r="UDV18" s="316"/>
      <c r="UDW18" s="316"/>
      <c r="UDX18" s="316"/>
      <c r="UDY18" s="316"/>
      <c r="UDZ18" s="316"/>
      <c r="UEA18" s="316"/>
      <c r="UEB18" s="316"/>
      <c r="UEC18" s="316"/>
      <c r="UED18" s="316"/>
      <c r="UEE18" s="316"/>
      <c r="UEF18" s="316"/>
      <c r="UEG18" s="316"/>
      <c r="UEH18" s="316"/>
      <c r="UEI18" s="316"/>
      <c r="UEJ18" s="316"/>
      <c r="UEK18" s="316"/>
      <c r="UEL18" s="316"/>
      <c r="UEM18" s="316"/>
      <c r="UEN18" s="316"/>
      <c r="UEO18" s="316"/>
      <c r="UEP18" s="316"/>
      <c r="UEQ18" s="316"/>
      <c r="UER18" s="316"/>
      <c r="UES18" s="316"/>
      <c r="UET18" s="316"/>
      <c r="UEU18" s="316"/>
      <c r="UEV18" s="316"/>
      <c r="UEW18" s="316"/>
      <c r="UEX18" s="316"/>
      <c r="UEY18" s="316"/>
      <c r="UEZ18" s="316"/>
      <c r="UFA18" s="316"/>
      <c r="UFB18" s="316"/>
      <c r="UFC18" s="316"/>
      <c r="UFD18" s="316"/>
      <c r="UFE18" s="316"/>
      <c r="UFF18" s="316"/>
      <c r="UFG18" s="316"/>
      <c r="UFH18" s="316"/>
      <c r="UFI18" s="316"/>
      <c r="UFJ18" s="316"/>
      <c r="UFK18" s="316"/>
      <c r="UFL18" s="316"/>
      <c r="UFM18" s="316"/>
      <c r="UFN18" s="316"/>
      <c r="UFO18" s="316"/>
      <c r="UFP18" s="316"/>
      <c r="UFQ18" s="316"/>
      <c r="UFR18" s="316"/>
      <c r="UFS18" s="316"/>
      <c r="UFT18" s="316"/>
      <c r="UFU18" s="316"/>
      <c r="UFV18" s="316"/>
      <c r="UFW18" s="316"/>
      <c r="UFX18" s="316"/>
      <c r="UFY18" s="316"/>
      <c r="UFZ18" s="316"/>
      <c r="UGA18" s="316"/>
      <c r="UGB18" s="316"/>
      <c r="UGC18" s="316"/>
      <c r="UGD18" s="316"/>
      <c r="UGE18" s="316"/>
      <c r="UGF18" s="316"/>
      <c r="UGG18" s="316"/>
      <c r="UGH18" s="316"/>
      <c r="UGI18" s="316"/>
      <c r="UGJ18" s="316"/>
      <c r="UGK18" s="316"/>
      <c r="UGL18" s="316"/>
      <c r="UGM18" s="316"/>
      <c r="UGN18" s="316"/>
      <c r="UGO18" s="316"/>
      <c r="UGP18" s="316"/>
      <c r="UGQ18" s="316"/>
      <c r="UGR18" s="316"/>
      <c r="UGS18" s="316"/>
      <c r="UGT18" s="316"/>
      <c r="UGU18" s="316"/>
      <c r="UGV18" s="316"/>
      <c r="UGW18" s="316"/>
      <c r="UGX18" s="316"/>
      <c r="UGY18" s="316"/>
      <c r="UGZ18" s="316"/>
      <c r="UHA18" s="316"/>
      <c r="UHB18" s="316"/>
      <c r="UHC18" s="316"/>
      <c r="UHD18" s="316"/>
      <c r="UHE18" s="316"/>
      <c r="UHF18" s="316"/>
      <c r="UHG18" s="316"/>
      <c r="UHH18" s="316"/>
      <c r="UHI18" s="316"/>
      <c r="UHJ18" s="316"/>
      <c r="UHK18" s="316"/>
      <c r="UHL18" s="316"/>
      <c r="UHM18" s="316"/>
      <c r="UHN18" s="316"/>
      <c r="UHO18" s="316"/>
      <c r="UHP18" s="316"/>
      <c r="UHQ18" s="316"/>
      <c r="UHR18" s="316"/>
      <c r="UHS18" s="316"/>
      <c r="UHT18" s="316"/>
      <c r="UHU18" s="316"/>
      <c r="UHV18" s="316"/>
      <c r="UHW18" s="316"/>
      <c r="UHX18" s="316"/>
      <c r="UHY18" s="316"/>
      <c r="UHZ18" s="316"/>
      <c r="UIA18" s="316"/>
      <c r="UIB18" s="316"/>
      <c r="UIC18" s="316"/>
      <c r="UID18" s="316"/>
      <c r="UIE18" s="316"/>
      <c r="UIF18" s="316"/>
      <c r="UIG18" s="316"/>
      <c r="UIH18" s="316"/>
      <c r="UII18" s="316"/>
      <c r="UIJ18" s="316"/>
      <c r="UIK18" s="316"/>
      <c r="UIL18" s="316"/>
      <c r="UIM18" s="316"/>
      <c r="UIN18" s="316"/>
      <c r="UIO18" s="316"/>
      <c r="UIP18" s="316"/>
      <c r="UIQ18" s="316"/>
      <c r="UIR18" s="316"/>
      <c r="UIS18" s="316"/>
      <c r="UIT18" s="316"/>
      <c r="UIU18" s="316"/>
      <c r="UIV18" s="316"/>
      <c r="UIW18" s="316"/>
      <c r="UIX18" s="316"/>
      <c r="UIY18" s="316"/>
      <c r="UIZ18" s="316"/>
      <c r="UJA18" s="316"/>
      <c r="UJB18" s="316"/>
      <c r="UJC18" s="316"/>
      <c r="UJD18" s="316"/>
      <c r="UJE18" s="316"/>
      <c r="UJF18" s="316"/>
      <c r="UJG18" s="316"/>
      <c r="UJH18" s="316"/>
      <c r="UJI18" s="316"/>
      <c r="UJJ18" s="316"/>
      <c r="UJK18" s="316"/>
      <c r="UJL18" s="316"/>
      <c r="UJM18" s="316"/>
      <c r="UJN18" s="316"/>
      <c r="UJO18" s="316"/>
      <c r="UJP18" s="316"/>
      <c r="UJQ18" s="316"/>
      <c r="UJR18" s="316"/>
      <c r="UJS18" s="316"/>
      <c r="UJT18" s="316"/>
      <c r="UJU18" s="316"/>
      <c r="UJV18" s="316"/>
      <c r="UJW18" s="316"/>
      <c r="UJX18" s="316"/>
      <c r="UJY18" s="316"/>
      <c r="UJZ18" s="316"/>
      <c r="UKA18" s="316"/>
      <c r="UKB18" s="316"/>
      <c r="UKC18" s="316"/>
      <c r="UKD18" s="316"/>
      <c r="UKE18" s="316"/>
      <c r="UKF18" s="316"/>
      <c r="UKG18" s="316"/>
      <c r="UKH18" s="316"/>
      <c r="UKI18" s="316"/>
      <c r="UKJ18" s="316"/>
      <c r="UKK18" s="316"/>
      <c r="UKL18" s="316"/>
      <c r="UKM18" s="316"/>
      <c r="UKN18" s="316"/>
      <c r="UKO18" s="316"/>
      <c r="UKP18" s="316"/>
      <c r="UKQ18" s="316"/>
      <c r="UKR18" s="316"/>
      <c r="UKS18" s="316"/>
      <c r="UKT18" s="316"/>
      <c r="UKU18" s="316"/>
      <c r="UKV18" s="316"/>
      <c r="UKW18" s="316"/>
      <c r="UKX18" s="316"/>
      <c r="UKY18" s="316"/>
      <c r="UKZ18" s="316"/>
      <c r="ULA18" s="316"/>
      <c r="ULB18" s="316"/>
      <c r="ULC18" s="316"/>
      <c r="ULD18" s="316"/>
      <c r="ULE18" s="316"/>
      <c r="ULF18" s="316"/>
      <c r="ULG18" s="316"/>
      <c r="ULH18" s="316"/>
      <c r="ULI18" s="316"/>
      <c r="ULJ18" s="316"/>
      <c r="ULK18" s="316"/>
      <c r="ULL18" s="316"/>
      <c r="ULM18" s="316"/>
      <c r="ULN18" s="316"/>
      <c r="ULO18" s="316"/>
      <c r="ULP18" s="316"/>
      <c r="ULQ18" s="316"/>
      <c r="ULR18" s="316"/>
      <c r="ULS18" s="316"/>
      <c r="ULT18" s="316"/>
      <c r="ULU18" s="316"/>
      <c r="ULV18" s="316"/>
      <c r="ULW18" s="316"/>
      <c r="ULX18" s="316"/>
      <c r="ULY18" s="316"/>
      <c r="ULZ18" s="316"/>
      <c r="UMA18" s="316"/>
      <c r="UMB18" s="316"/>
      <c r="UMC18" s="316"/>
      <c r="UMD18" s="316"/>
      <c r="UME18" s="316"/>
      <c r="UMF18" s="316"/>
      <c r="UMG18" s="316"/>
      <c r="UMH18" s="316"/>
      <c r="UMI18" s="316"/>
      <c r="UMJ18" s="316"/>
      <c r="UMK18" s="316"/>
      <c r="UML18" s="316"/>
      <c r="UMM18" s="316"/>
      <c r="UMN18" s="316"/>
      <c r="UMO18" s="316"/>
      <c r="UMP18" s="316"/>
      <c r="UMQ18" s="316"/>
      <c r="UMR18" s="316"/>
      <c r="UMS18" s="316"/>
      <c r="UMT18" s="316"/>
      <c r="UMU18" s="316"/>
      <c r="UMV18" s="316"/>
      <c r="UMW18" s="316"/>
      <c r="UMX18" s="316"/>
      <c r="UMY18" s="316"/>
      <c r="UMZ18" s="316"/>
      <c r="UNA18" s="316"/>
      <c r="UNB18" s="316"/>
      <c r="UNC18" s="316"/>
      <c r="UND18" s="316"/>
      <c r="UNE18" s="316"/>
      <c r="UNF18" s="316"/>
      <c r="UNG18" s="316"/>
      <c r="UNH18" s="316"/>
      <c r="UNI18" s="316"/>
      <c r="UNJ18" s="316"/>
      <c r="UNK18" s="316"/>
      <c r="UNL18" s="316"/>
      <c r="UNM18" s="316"/>
      <c r="UNN18" s="316"/>
      <c r="UNO18" s="316"/>
      <c r="UNP18" s="316"/>
      <c r="UNQ18" s="316"/>
      <c r="UNR18" s="316"/>
      <c r="UNS18" s="316"/>
      <c r="UNT18" s="316"/>
      <c r="UNU18" s="316"/>
      <c r="UNV18" s="316"/>
      <c r="UNW18" s="316"/>
      <c r="UNX18" s="316"/>
      <c r="UNY18" s="316"/>
      <c r="UNZ18" s="316"/>
      <c r="UOA18" s="316"/>
      <c r="UOB18" s="316"/>
      <c r="UOC18" s="316"/>
      <c r="UOD18" s="316"/>
      <c r="UOE18" s="316"/>
      <c r="UOF18" s="316"/>
      <c r="UOG18" s="316"/>
      <c r="UOH18" s="316"/>
      <c r="UOI18" s="316"/>
      <c r="UOJ18" s="316"/>
      <c r="UOK18" s="316"/>
      <c r="UOL18" s="316"/>
      <c r="UOM18" s="316"/>
      <c r="UON18" s="316"/>
      <c r="UOO18" s="316"/>
      <c r="UOP18" s="316"/>
      <c r="UOQ18" s="316"/>
      <c r="UOR18" s="316"/>
      <c r="UOS18" s="316"/>
      <c r="UOT18" s="316"/>
      <c r="UOU18" s="316"/>
      <c r="UOV18" s="316"/>
      <c r="UOW18" s="316"/>
      <c r="UOX18" s="316"/>
      <c r="UOY18" s="316"/>
      <c r="UOZ18" s="316"/>
      <c r="UPA18" s="316"/>
      <c r="UPB18" s="316"/>
      <c r="UPC18" s="316"/>
      <c r="UPD18" s="316"/>
      <c r="UPE18" s="316"/>
      <c r="UPF18" s="316"/>
      <c r="UPG18" s="316"/>
      <c r="UPH18" s="316"/>
      <c r="UPI18" s="316"/>
      <c r="UPJ18" s="316"/>
      <c r="UPK18" s="316"/>
      <c r="UPL18" s="316"/>
      <c r="UPM18" s="316"/>
      <c r="UPN18" s="316"/>
      <c r="UPO18" s="316"/>
      <c r="UPP18" s="316"/>
      <c r="UPQ18" s="316"/>
      <c r="UPR18" s="316"/>
      <c r="UPS18" s="316"/>
      <c r="UPT18" s="316"/>
      <c r="UPU18" s="316"/>
      <c r="UPV18" s="316"/>
      <c r="UPW18" s="316"/>
      <c r="UPX18" s="316"/>
      <c r="UPY18" s="316"/>
      <c r="UPZ18" s="316"/>
      <c r="UQA18" s="316"/>
      <c r="UQB18" s="316"/>
      <c r="UQC18" s="316"/>
      <c r="UQD18" s="316"/>
      <c r="UQE18" s="316"/>
      <c r="UQF18" s="316"/>
      <c r="UQG18" s="316"/>
      <c r="UQH18" s="316"/>
      <c r="UQI18" s="316"/>
      <c r="UQJ18" s="316"/>
      <c r="UQK18" s="316"/>
      <c r="UQL18" s="316"/>
      <c r="UQM18" s="316"/>
      <c r="UQN18" s="316"/>
      <c r="UQO18" s="316"/>
      <c r="UQP18" s="316"/>
      <c r="UQQ18" s="316"/>
      <c r="UQR18" s="316"/>
      <c r="UQS18" s="316"/>
      <c r="UQT18" s="316"/>
      <c r="UQU18" s="316"/>
      <c r="UQV18" s="316"/>
      <c r="UQW18" s="316"/>
      <c r="UQX18" s="316"/>
      <c r="UQY18" s="316"/>
      <c r="UQZ18" s="316"/>
      <c r="URA18" s="316"/>
      <c r="URB18" s="316"/>
      <c r="URC18" s="316"/>
      <c r="URD18" s="316"/>
      <c r="URE18" s="316"/>
      <c r="URF18" s="316"/>
      <c r="URG18" s="316"/>
      <c r="URH18" s="316"/>
      <c r="URI18" s="316"/>
      <c r="URJ18" s="316"/>
      <c r="URK18" s="316"/>
      <c r="URL18" s="316"/>
      <c r="URM18" s="316"/>
      <c r="URN18" s="316"/>
      <c r="URO18" s="316"/>
      <c r="URP18" s="316"/>
      <c r="URQ18" s="316"/>
      <c r="URR18" s="316"/>
      <c r="URS18" s="316"/>
      <c r="URT18" s="316"/>
      <c r="URU18" s="316"/>
      <c r="URV18" s="316"/>
      <c r="URW18" s="316"/>
      <c r="URX18" s="316"/>
      <c r="URY18" s="316"/>
      <c r="URZ18" s="316"/>
      <c r="USA18" s="316"/>
      <c r="USB18" s="316"/>
      <c r="USC18" s="316"/>
      <c r="USD18" s="316"/>
      <c r="USE18" s="316"/>
      <c r="USF18" s="316"/>
      <c r="USG18" s="316"/>
      <c r="USH18" s="316"/>
      <c r="USI18" s="316"/>
      <c r="USJ18" s="316"/>
      <c r="USK18" s="316"/>
      <c r="USL18" s="316"/>
      <c r="USM18" s="316"/>
      <c r="USN18" s="316"/>
      <c r="USO18" s="316"/>
      <c r="USP18" s="316"/>
      <c r="USQ18" s="316"/>
      <c r="USR18" s="316"/>
      <c r="USS18" s="316"/>
      <c r="UST18" s="316"/>
      <c r="USU18" s="316"/>
      <c r="USV18" s="316"/>
      <c r="USW18" s="316"/>
      <c r="USX18" s="316"/>
      <c r="USY18" s="316"/>
      <c r="USZ18" s="316"/>
      <c r="UTA18" s="316"/>
      <c r="UTB18" s="316"/>
      <c r="UTC18" s="316"/>
      <c r="UTD18" s="316"/>
      <c r="UTE18" s="316"/>
      <c r="UTF18" s="316"/>
      <c r="UTG18" s="316"/>
      <c r="UTH18" s="316"/>
      <c r="UTI18" s="316"/>
      <c r="UTJ18" s="316"/>
      <c r="UTK18" s="316"/>
      <c r="UTL18" s="316"/>
      <c r="UTM18" s="316"/>
      <c r="UTN18" s="316"/>
      <c r="UTO18" s="316"/>
      <c r="UTP18" s="316"/>
      <c r="UTQ18" s="316"/>
      <c r="UTR18" s="316"/>
      <c r="UTS18" s="316"/>
      <c r="UTT18" s="316"/>
      <c r="UTU18" s="316"/>
      <c r="UTV18" s="316"/>
      <c r="UTW18" s="316"/>
      <c r="UTX18" s="316"/>
      <c r="UTY18" s="316"/>
      <c r="UTZ18" s="316"/>
      <c r="UUA18" s="316"/>
      <c r="UUB18" s="316"/>
      <c r="UUC18" s="316"/>
      <c r="UUD18" s="316"/>
      <c r="UUE18" s="316"/>
      <c r="UUF18" s="316"/>
      <c r="UUG18" s="316"/>
      <c r="UUH18" s="316"/>
      <c r="UUI18" s="316"/>
      <c r="UUJ18" s="316"/>
      <c r="UUK18" s="316"/>
      <c r="UUL18" s="316"/>
      <c r="UUM18" s="316"/>
      <c r="UUN18" s="316"/>
      <c r="UUO18" s="316"/>
      <c r="UUP18" s="316"/>
      <c r="UUQ18" s="316"/>
      <c r="UUR18" s="316"/>
      <c r="UUS18" s="316"/>
      <c r="UUT18" s="316"/>
      <c r="UUU18" s="316"/>
      <c r="UUV18" s="316"/>
      <c r="UUW18" s="316"/>
      <c r="UUX18" s="316"/>
      <c r="UUY18" s="316"/>
      <c r="UUZ18" s="316"/>
      <c r="UVA18" s="316"/>
      <c r="UVB18" s="316"/>
      <c r="UVC18" s="316"/>
      <c r="UVD18" s="316"/>
      <c r="UVE18" s="316"/>
      <c r="UVF18" s="316"/>
      <c r="UVG18" s="316"/>
      <c r="UVH18" s="316"/>
      <c r="UVI18" s="316"/>
      <c r="UVJ18" s="316"/>
      <c r="UVK18" s="316"/>
      <c r="UVL18" s="316"/>
      <c r="UVM18" s="316"/>
      <c r="UVN18" s="316"/>
      <c r="UVO18" s="316"/>
      <c r="UVP18" s="316"/>
      <c r="UVQ18" s="316"/>
      <c r="UVR18" s="316"/>
      <c r="UVS18" s="316"/>
      <c r="UVT18" s="316"/>
      <c r="UVU18" s="316"/>
      <c r="UVV18" s="316"/>
      <c r="UVW18" s="316"/>
      <c r="UVX18" s="316"/>
      <c r="UVY18" s="316"/>
      <c r="UVZ18" s="316"/>
      <c r="UWA18" s="316"/>
      <c r="UWB18" s="316"/>
      <c r="UWC18" s="316"/>
      <c r="UWD18" s="316"/>
      <c r="UWE18" s="316"/>
      <c r="UWF18" s="316"/>
      <c r="UWG18" s="316"/>
      <c r="UWH18" s="316"/>
      <c r="UWI18" s="316"/>
      <c r="UWJ18" s="316"/>
      <c r="UWK18" s="316"/>
      <c r="UWL18" s="316"/>
      <c r="UWM18" s="316"/>
      <c r="UWN18" s="316"/>
      <c r="UWO18" s="316"/>
      <c r="UWP18" s="316"/>
      <c r="UWQ18" s="316"/>
      <c r="UWR18" s="316"/>
      <c r="UWS18" s="316"/>
      <c r="UWT18" s="316"/>
      <c r="UWU18" s="316"/>
      <c r="UWV18" s="316"/>
      <c r="UWW18" s="316"/>
      <c r="UWX18" s="316"/>
      <c r="UWY18" s="316"/>
      <c r="UWZ18" s="316"/>
      <c r="UXA18" s="316"/>
      <c r="UXB18" s="316"/>
      <c r="UXC18" s="316"/>
      <c r="UXD18" s="316"/>
      <c r="UXE18" s="316"/>
      <c r="UXF18" s="316"/>
      <c r="UXG18" s="316"/>
      <c r="UXH18" s="316"/>
      <c r="UXI18" s="316"/>
      <c r="UXJ18" s="316"/>
      <c r="UXK18" s="316"/>
      <c r="UXL18" s="316"/>
      <c r="UXM18" s="316"/>
      <c r="UXN18" s="316"/>
      <c r="UXO18" s="316"/>
      <c r="UXP18" s="316"/>
      <c r="UXQ18" s="316"/>
      <c r="UXR18" s="316"/>
      <c r="UXS18" s="316"/>
      <c r="UXT18" s="316"/>
      <c r="UXU18" s="316"/>
      <c r="UXV18" s="316"/>
      <c r="UXW18" s="316"/>
      <c r="UXX18" s="316"/>
      <c r="UXY18" s="316"/>
      <c r="UXZ18" s="316"/>
      <c r="UYA18" s="316"/>
      <c r="UYB18" s="316"/>
      <c r="UYC18" s="316"/>
      <c r="UYD18" s="316"/>
      <c r="UYE18" s="316"/>
      <c r="UYF18" s="316"/>
      <c r="UYG18" s="316"/>
      <c r="UYH18" s="316"/>
      <c r="UYI18" s="316"/>
      <c r="UYJ18" s="316"/>
      <c r="UYK18" s="316"/>
      <c r="UYL18" s="316"/>
      <c r="UYM18" s="316"/>
      <c r="UYN18" s="316"/>
      <c r="UYO18" s="316"/>
      <c r="UYP18" s="316"/>
      <c r="UYQ18" s="316"/>
      <c r="UYR18" s="316"/>
      <c r="UYS18" s="316"/>
      <c r="UYT18" s="316"/>
      <c r="UYU18" s="316"/>
      <c r="UYV18" s="316"/>
      <c r="UYW18" s="316"/>
      <c r="UYX18" s="316"/>
      <c r="UYY18" s="316"/>
      <c r="UYZ18" s="316"/>
      <c r="UZA18" s="316"/>
      <c r="UZB18" s="316"/>
      <c r="UZC18" s="316"/>
      <c r="UZD18" s="316"/>
      <c r="UZE18" s="316"/>
      <c r="UZF18" s="316"/>
      <c r="UZG18" s="316"/>
      <c r="UZH18" s="316"/>
      <c r="UZI18" s="316"/>
      <c r="UZJ18" s="316"/>
      <c r="UZK18" s="316"/>
      <c r="UZL18" s="316"/>
      <c r="UZM18" s="316"/>
      <c r="UZN18" s="316"/>
      <c r="UZO18" s="316"/>
      <c r="UZP18" s="316"/>
      <c r="UZQ18" s="316"/>
      <c r="UZR18" s="316"/>
      <c r="UZS18" s="316"/>
      <c r="UZT18" s="316"/>
      <c r="UZU18" s="316"/>
      <c r="UZV18" s="316"/>
      <c r="UZW18" s="316"/>
      <c r="UZX18" s="316"/>
      <c r="UZY18" s="316"/>
      <c r="UZZ18" s="316"/>
      <c r="VAA18" s="316"/>
      <c r="VAB18" s="316"/>
      <c r="VAC18" s="316"/>
      <c r="VAD18" s="316"/>
      <c r="VAE18" s="316"/>
      <c r="VAF18" s="316"/>
      <c r="VAG18" s="316"/>
      <c r="VAH18" s="316"/>
      <c r="VAI18" s="316"/>
      <c r="VAJ18" s="316"/>
      <c r="VAK18" s="316"/>
      <c r="VAL18" s="316"/>
      <c r="VAM18" s="316"/>
      <c r="VAN18" s="316"/>
      <c r="VAO18" s="316"/>
      <c r="VAP18" s="316"/>
      <c r="VAQ18" s="316"/>
      <c r="VAR18" s="316"/>
      <c r="VAS18" s="316"/>
      <c r="VAT18" s="316"/>
      <c r="VAU18" s="316"/>
      <c r="VAV18" s="316"/>
      <c r="VAW18" s="316"/>
      <c r="VAX18" s="316"/>
      <c r="VAY18" s="316"/>
      <c r="VAZ18" s="316"/>
      <c r="VBA18" s="316"/>
      <c r="VBB18" s="316"/>
      <c r="VBC18" s="316"/>
      <c r="VBD18" s="316"/>
      <c r="VBE18" s="316"/>
      <c r="VBF18" s="316"/>
      <c r="VBG18" s="316"/>
      <c r="VBH18" s="316"/>
      <c r="VBI18" s="316"/>
      <c r="VBJ18" s="316"/>
      <c r="VBK18" s="316"/>
      <c r="VBL18" s="316"/>
      <c r="VBM18" s="316"/>
      <c r="VBN18" s="316"/>
      <c r="VBO18" s="316"/>
      <c r="VBP18" s="316"/>
      <c r="VBQ18" s="316"/>
      <c r="VBR18" s="316"/>
      <c r="VBS18" s="316"/>
      <c r="VBT18" s="316"/>
      <c r="VBU18" s="316"/>
      <c r="VBV18" s="316"/>
      <c r="VBW18" s="316"/>
      <c r="VBX18" s="316"/>
      <c r="VBY18" s="316"/>
      <c r="VBZ18" s="316"/>
      <c r="VCA18" s="316"/>
      <c r="VCB18" s="316"/>
      <c r="VCC18" s="316"/>
      <c r="VCD18" s="316"/>
      <c r="VCE18" s="316"/>
      <c r="VCF18" s="316"/>
      <c r="VCG18" s="316"/>
      <c r="VCH18" s="316"/>
      <c r="VCI18" s="316"/>
      <c r="VCJ18" s="316"/>
      <c r="VCK18" s="316"/>
      <c r="VCL18" s="316"/>
      <c r="VCM18" s="316"/>
      <c r="VCN18" s="316"/>
      <c r="VCO18" s="316"/>
      <c r="VCP18" s="316"/>
      <c r="VCQ18" s="316"/>
      <c r="VCR18" s="316"/>
      <c r="VCS18" s="316"/>
      <c r="VCT18" s="316"/>
      <c r="VCU18" s="316"/>
      <c r="VCV18" s="316"/>
      <c r="VCW18" s="316"/>
      <c r="VCX18" s="316"/>
      <c r="VCY18" s="316"/>
      <c r="VCZ18" s="316"/>
      <c r="VDA18" s="316"/>
      <c r="VDB18" s="316"/>
      <c r="VDC18" s="316"/>
      <c r="VDD18" s="316"/>
      <c r="VDE18" s="316"/>
      <c r="VDF18" s="316"/>
      <c r="VDG18" s="316"/>
      <c r="VDH18" s="316"/>
      <c r="VDI18" s="316"/>
      <c r="VDJ18" s="316"/>
      <c r="VDK18" s="316"/>
      <c r="VDL18" s="316"/>
      <c r="VDM18" s="316"/>
      <c r="VDN18" s="316"/>
      <c r="VDO18" s="316"/>
      <c r="VDP18" s="316"/>
      <c r="VDQ18" s="316"/>
      <c r="VDR18" s="316"/>
      <c r="VDS18" s="316"/>
      <c r="VDT18" s="316"/>
      <c r="VDU18" s="316"/>
      <c r="VDV18" s="316"/>
      <c r="VDW18" s="316"/>
      <c r="VDX18" s="316"/>
      <c r="VDY18" s="316"/>
      <c r="VDZ18" s="316"/>
      <c r="VEA18" s="316"/>
      <c r="VEB18" s="316"/>
      <c r="VEC18" s="316"/>
      <c r="VED18" s="316"/>
      <c r="VEE18" s="316"/>
      <c r="VEF18" s="316"/>
      <c r="VEG18" s="316"/>
      <c r="VEH18" s="316"/>
      <c r="VEI18" s="316"/>
      <c r="VEJ18" s="316"/>
      <c r="VEK18" s="316"/>
      <c r="VEL18" s="316"/>
      <c r="VEM18" s="316"/>
      <c r="VEN18" s="316"/>
      <c r="VEO18" s="316"/>
      <c r="VEP18" s="316"/>
      <c r="VEQ18" s="316"/>
      <c r="VER18" s="316"/>
      <c r="VES18" s="316"/>
      <c r="VET18" s="316"/>
      <c r="VEU18" s="316"/>
      <c r="VEV18" s="316"/>
      <c r="VEW18" s="316"/>
      <c r="VEX18" s="316"/>
      <c r="VEY18" s="316"/>
      <c r="VEZ18" s="316"/>
      <c r="VFA18" s="316"/>
      <c r="VFB18" s="316"/>
      <c r="VFC18" s="316"/>
      <c r="VFD18" s="316"/>
      <c r="VFE18" s="316"/>
      <c r="VFF18" s="316"/>
      <c r="VFG18" s="316"/>
      <c r="VFH18" s="316"/>
      <c r="VFI18" s="316"/>
      <c r="VFJ18" s="316"/>
      <c r="VFK18" s="316"/>
      <c r="VFL18" s="316"/>
      <c r="VFM18" s="316"/>
      <c r="VFN18" s="316"/>
      <c r="VFO18" s="316"/>
      <c r="VFP18" s="316"/>
      <c r="VFQ18" s="316"/>
      <c r="VFR18" s="316"/>
      <c r="VFS18" s="316"/>
      <c r="VFT18" s="316"/>
      <c r="VFU18" s="316"/>
      <c r="VFV18" s="316"/>
      <c r="VFW18" s="316"/>
      <c r="VFX18" s="316"/>
      <c r="VFY18" s="316"/>
      <c r="VFZ18" s="316"/>
      <c r="VGA18" s="316"/>
      <c r="VGB18" s="316"/>
      <c r="VGC18" s="316"/>
      <c r="VGD18" s="316"/>
      <c r="VGE18" s="316"/>
      <c r="VGF18" s="316"/>
      <c r="VGG18" s="316"/>
      <c r="VGH18" s="316"/>
      <c r="VGI18" s="316"/>
      <c r="VGJ18" s="316"/>
      <c r="VGK18" s="316"/>
      <c r="VGL18" s="316"/>
      <c r="VGM18" s="316"/>
      <c r="VGN18" s="316"/>
      <c r="VGO18" s="316"/>
      <c r="VGP18" s="316"/>
      <c r="VGQ18" s="316"/>
      <c r="VGR18" s="316"/>
      <c r="VGS18" s="316"/>
      <c r="VGT18" s="316"/>
      <c r="VGU18" s="316"/>
      <c r="VGV18" s="316"/>
      <c r="VGW18" s="316"/>
      <c r="VGX18" s="316"/>
      <c r="VGY18" s="316"/>
      <c r="VGZ18" s="316"/>
      <c r="VHA18" s="316"/>
      <c r="VHB18" s="316"/>
      <c r="VHC18" s="316"/>
      <c r="VHD18" s="316"/>
      <c r="VHE18" s="316"/>
      <c r="VHF18" s="316"/>
      <c r="VHG18" s="316"/>
      <c r="VHH18" s="316"/>
      <c r="VHI18" s="316"/>
      <c r="VHJ18" s="316"/>
      <c r="VHK18" s="316"/>
      <c r="VHL18" s="316"/>
      <c r="VHM18" s="316"/>
      <c r="VHN18" s="316"/>
      <c r="VHO18" s="316"/>
      <c r="VHP18" s="316"/>
      <c r="VHQ18" s="316"/>
      <c r="VHR18" s="316"/>
      <c r="VHS18" s="316"/>
      <c r="VHT18" s="316"/>
      <c r="VHU18" s="316"/>
      <c r="VHV18" s="316"/>
      <c r="VHW18" s="316"/>
      <c r="VHX18" s="316"/>
      <c r="VHY18" s="316"/>
      <c r="VHZ18" s="316"/>
      <c r="VIA18" s="316"/>
      <c r="VIB18" s="316"/>
      <c r="VIC18" s="316"/>
      <c r="VID18" s="316"/>
      <c r="VIE18" s="316"/>
      <c r="VIF18" s="316"/>
      <c r="VIG18" s="316"/>
      <c r="VIH18" s="316"/>
      <c r="VII18" s="316"/>
      <c r="VIJ18" s="316"/>
      <c r="VIK18" s="316"/>
      <c r="VIL18" s="316"/>
      <c r="VIM18" s="316"/>
      <c r="VIN18" s="316"/>
      <c r="VIO18" s="316"/>
      <c r="VIP18" s="316"/>
      <c r="VIQ18" s="316"/>
      <c r="VIR18" s="316"/>
      <c r="VIS18" s="316"/>
      <c r="VIT18" s="316"/>
      <c r="VIU18" s="316"/>
      <c r="VIV18" s="316"/>
      <c r="VIW18" s="316"/>
      <c r="VIX18" s="316"/>
      <c r="VIY18" s="316"/>
      <c r="VIZ18" s="316"/>
      <c r="VJA18" s="316"/>
      <c r="VJB18" s="316"/>
      <c r="VJC18" s="316"/>
      <c r="VJD18" s="316"/>
      <c r="VJE18" s="316"/>
      <c r="VJF18" s="316"/>
      <c r="VJG18" s="316"/>
      <c r="VJH18" s="316"/>
      <c r="VJI18" s="316"/>
      <c r="VJJ18" s="316"/>
      <c r="VJK18" s="316"/>
      <c r="VJL18" s="316"/>
      <c r="VJM18" s="316"/>
      <c r="VJN18" s="316"/>
      <c r="VJO18" s="316"/>
      <c r="VJP18" s="316"/>
      <c r="VJQ18" s="316"/>
      <c r="VJR18" s="316"/>
      <c r="VJS18" s="316"/>
      <c r="VJT18" s="316"/>
      <c r="VJU18" s="316"/>
      <c r="VJV18" s="316"/>
      <c r="VJW18" s="316"/>
      <c r="VJX18" s="316"/>
      <c r="VJY18" s="316"/>
      <c r="VJZ18" s="316"/>
      <c r="VKA18" s="316"/>
      <c r="VKB18" s="316"/>
      <c r="VKC18" s="316"/>
      <c r="VKD18" s="316"/>
      <c r="VKE18" s="316"/>
      <c r="VKF18" s="316"/>
      <c r="VKG18" s="316"/>
      <c r="VKH18" s="316"/>
      <c r="VKI18" s="316"/>
      <c r="VKJ18" s="316"/>
      <c r="VKK18" s="316"/>
      <c r="VKL18" s="316"/>
      <c r="VKM18" s="316"/>
      <c r="VKN18" s="316"/>
      <c r="VKO18" s="316"/>
      <c r="VKP18" s="316"/>
      <c r="VKQ18" s="316"/>
      <c r="VKR18" s="316"/>
      <c r="VKS18" s="316"/>
      <c r="VKT18" s="316"/>
      <c r="VKU18" s="316"/>
      <c r="VKV18" s="316"/>
      <c r="VKW18" s="316"/>
      <c r="VKX18" s="316"/>
      <c r="VKY18" s="316"/>
      <c r="VKZ18" s="316"/>
      <c r="VLA18" s="316"/>
      <c r="VLB18" s="316"/>
      <c r="VLC18" s="316"/>
      <c r="VLD18" s="316"/>
      <c r="VLE18" s="316"/>
      <c r="VLF18" s="316"/>
      <c r="VLG18" s="316"/>
      <c r="VLH18" s="316"/>
      <c r="VLI18" s="316"/>
      <c r="VLJ18" s="316"/>
      <c r="VLK18" s="316"/>
      <c r="VLL18" s="316"/>
      <c r="VLM18" s="316"/>
      <c r="VLN18" s="316"/>
      <c r="VLO18" s="316"/>
      <c r="VLP18" s="316"/>
      <c r="VLQ18" s="316"/>
      <c r="VLR18" s="316"/>
      <c r="VLS18" s="316"/>
      <c r="VLT18" s="316"/>
      <c r="VLU18" s="316"/>
      <c r="VLV18" s="316"/>
      <c r="VLW18" s="316"/>
      <c r="VLX18" s="316"/>
      <c r="VLY18" s="316"/>
      <c r="VLZ18" s="316"/>
      <c r="VMA18" s="316"/>
      <c r="VMB18" s="316"/>
      <c r="VMC18" s="316"/>
      <c r="VMD18" s="316"/>
      <c r="VME18" s="316"/>
      <c r="VMF18" s="316"/>
      <c r="VMG18" s="316"/>
      <c r="VMH18" s="316"/>
      <c r="VMI18" s="316"/>
      <c r="VMJ18" s="316"/>
      <c r="VMK18" s="316"/>
      <c r="VML18" s="316"/>
      <c r="VMM18" s="316"/>
      <c r="VMN18" s="316"/>
      <c r="VMO18" s="316"/>
      <c r="VMP18" s="316"/>
      <c r="VMQ18" s="316"/>
      <c r="VMR18" s="316"/>
      <c r="VMS18" s="316"/>
      <c r="VMT18" s="316"/>
      <c r="VMU18" s="316"/>
      <c r="VMV18" s="316"/>
      <c r="VMW18" s="316"/>
      <c r="VMX18" s="316"/>
      <c r="VMY18" s="316"/>
      <c r="VMZ18" s="316"/>
      <c r="VNA18" s="316"/>
      <c r="VNB18" s="316"/>
      <c r="VNC18" s="316"/>
      <c r="VND18" s="316"/>
      <c r="VNE18" s="316"/>
      <c r="VNF18" s="316"/>
      <c r="VNG18" s="316"/>
      <c r="VNH18" s="316"/>
      <c r="VNI18" s="316"/>
      <c r="VNJ18" s="316"/>
      <c r="VNK18" s="316"/>
      <c r="VNL18" s="316"/>
      <c r="VNM18" s="316"/>
      <c r="VNN18" s="316"/>
      <c r="VNO18" s="316"/>
      <c r="VNP18" s="316"/>
      <c r="VNQ18" s="316"/>
      <c r="VNR18" s="316"/>
      <c r="VNS18" s="316"/>
      <c r="VNT18" s="316"/>
      <c r="VNU18" s="316"/>
      <c r="VNV18" s="316"/>
      <c r="VNW18" s="316"/>
      <c r="VNX18" s="316"/>
      <c r="VNY18" s="316"/>
      <c r="VNZ18" s="316"/>
      <c r="VOA18" s="316"/>
      <c r="VOB18" s="316"/>
      <c r="VOC18" s="316"/>
      <c r="VOD18" s="316"/>
      <c r="VOE18" s="316"/>
      <c r="VOF18" s="316"/>
      <c r="VOG18" s="316"/>
      <c r="VOH18" s="316"/>
      <c r="VOI18" s="316"/>
      <c r="VOJ18" s="316"/>
      <c r="VOK18" s="316"/>
      <c r="VOL18" s="316"/>
      <c r="VOM18" s="316"/>
      <c r="VON18" s="316"/>
      <c r="VOO18" s="316"/>
      <c r="VOP18" s="316"/>
      <c r="VOQ18" s="316"/>
      <c r="VOR18" s="316"/>
      <c r="VOS18" s="316"/>
      <c r="VOT18" s="316"/>
      <c r="VOU18" s="316"/>
      <c r="VOV18" s="316"/>
      <c r="VOW18" s="316"/>
      <c r="VOX18" s="316"/>
      <c r="VOY18" s="316"/>
      <c r="VOZ18" s="316"/>
      <c r="VPA18" s="316"/>
      <c r="VPB18" s="316"/>
      <c r="VPC18" s="316"/>
      <c r="VPD18" s="316"/>
      <c r="VPE18" s="316"/>
      <c r="VPF18" s="316"/>
      <c r="VPG18" s="316"/>
      <c r="VPH18" s="316"/>
      <c r="VPI18" s="316"/>
      <c r="VPJ18" s="316"/>
      <c r="VPK18" s="316"/>
      <c r="VPL18" s="316"/>
      <c r="VPM18" s="316"/>
      <c r="VPN18" s="316"/>
      <c r="VPO18" s="316"/>
      <c r="VPP18" s="316"/>
      <c r="VPQ18" s="316"/>
      <c r="VPR18" s="316"/>
      <c r="VPS18" s="316"/>
      <c r="VPT18" s="316"/>
      <c r="VPU18" s="316"/>
      <c r="VPV18" s="316"/>
      <c r="VPW18" s="316"/>
      <c r="VPX18" s="316"/>
      <c r="VPY18" s="316"/>
      <c r="VPZ18" s="316"/>
      <c r="VQA18" s="316"/>
      <c r="VQB18" s="316"/>
      <c r="VQC18" s="316"/>
      <c r="VQD18" s="316"/>
      <c r="VQE18" s="316"/>
      <c r="VQF18" s="316"/>
      <c r="VQG18" s="316"/>
      <c r="VQH18" s="316"/>
      <c r="VQI18" s="316"/>
      <c r="VQJ18" s="316"/>
      <c r="VQK18" s="316"/>
      <c r="VQL18" s="316"/>
      <c r="VQM18" s="316"/>
      <c r="VQN18" s="316"/>
      <c r="VQO18" s="316"/>
      <c r="VQP18" s="316"/>
      <c r="VQQ18" s="316"/>
      <c r="VQR18" s="316"/>
      <c r="VQS18" s="316"/>
      <c r="VQT18" s="316"/>
      <c r="VQU18" s="316"/>
      <c r="VQV18" s="316"/>
      <c r="VQW18" s="316"/>
      <c r="VQX18" s="316"/>
      <c r="VQY18" s="316"/>
      <c r="VQZ18" s="316"/>
      <c r="VRA18" s="316"/>
      <c r="VRB18" s="316"/>
      <c r="VRC18" s="316"/>
      <c r="VRD18" s="316"/>
      <c r="VRE18" s="316"/>
      <c r="VRF18" s="316"/>
      <c r="VRG18" s="316"/>
      <c r="VRH18" s="316"/>
      <c r="VRI18" s="316"/>
      <c r="VRJ18" s="316"/>
      <c r="VRK18" s="316"/>
      <c r="VRL18" s="316"/>
      <c r="VRM18" s="316"/>
      <c r="VRN18" s="316"/>
      <c r="VRO18" s="316"/>
      <c r="VRP18" s="316"/>
      <c r="VRQ18" s="316"/>
      <c r="VRR18" s="316"/>
      <c r="VRS18" s="316"/>
      <c r="VRT18" s="316"/>
      <c r="VRU18" s="316"/>
      <c r="VRV18" s="316"/>
      <c r="VRW18" s="316"/>
      <c r="VRX18" s="316"/>
      <c r="VRY18" s="316"/>
      <c r="VRZ18" s="316"/>
      <c r="VSA18" s="316"/>
      <c r="VSB18" s="316"/>
      <c r="VSC18" s="316"/>
      <c r="VSD18" s="316"/>
      <c r="VSE18" s="316"/>
      <c r="VSF18" s="316"/>
      <c r="VSG18" s="316"/>
      <c r="VSH18" s="316"/>
      <c r="VSI18" s="316"/>
      <c r="VSJ18" s="316"/>
      <c r="VSK18" s="316"/>
      <c r="VSL18" s="316"/>
      <c r="VSM18" s="316"/>
      <c r="VSN18" s="316"/>
      <c r="VSO18" s="316"/>
      <c r="VSP18" s="316"/>
      <c r="VSQ18" s="316"/>
      <c r="VSR18" s="316"/>
      <c r="VSS18" s="316"/>
      <c r="VST18" s="316"/>
      <c r="VSU18" s="316"/>
      <c r="VSV18" s="316"/>
      <c r="VSW18" s="316"/>
      <c r="VSX18" s="316"/>
      <c r="VSY18" s="316"/>
      <c r="VSZ18" s="316"/>
      <c r="VTA18" s="316"/>
      <c r="VTB18" s="316"/>
      <c r="VTC18" s="316"/>
      <c r="VTD18" s="316"/>
      <c r="VTE18" s="316"/>
      <c r="VTF18" s="316"/>
      <c r="VTG18" s="316"/>
      <c r="VTH18" s="316"/>
      <c r="VTI18" s="316"/>
      <c r="VTJ18" s="316"/>
      <c r="VTK18" s="316"/>
      <c r="VTL18" s="316"/>
      <c r="VTM18" s="316"/>
      <c r="VTN18" s="316"/>
      <c r="VTO18" s="316"/>
      <c r="VTP18" s="316"/>
      <c r="VTQ18" s="316"/>
      <c r="VTR18" s="316"/>
      <c r="VTS18" s="316"/>
      <c r="VTT18" s="316"/>
      <c r="VTU18" s="316"/>
      <c r="VTV18" s="316"/>
      <c r="VTW18" s="316"/>
      <c r="VTX18" s="316"/>
      <c r="VTY18" s="316"/>
      <c r="VTZ18" s="316"/>
      <c r="VUA18" s="316"/>
      <c r="VUB18" s="316"/>
      <c r="VUC18" s="316"/>
      <c r="VUD18" s="316"/>
      <c r="VUE18" s="316"/>
      <c r="VUF18" s="316"/>
      <c r="VUG18" s="316"/>
      <c r="VUH18" s="316"/>
      <c r="VUI18" s="316"/>
      <c r="VUJ18" s="316"/>
      <c r="VUK18" s="316"/>
      <c r="VUL18" s="316"/>
      <c r="VUM18" s="316"/>
      <c r="VUN18" s="316"/>
      <c r="VUO18" s="316"/>
      <c r="VUP18" s="316"/>
      <c r="VUQ18" s="316"/>
      <c r="VUR18" s="316"/>
      <c r="VUS18" s="316"/>
      <c r="VUT18" s="316"/>
      <c r="VUU18" s="316"/>
      <c r="VUV18" s="316"/>
      <c r="VUW18" s="316"/>
      <c r="VUX18" s="316"/>
      <c r="VUY18" s="316"/>
      <c r="VUZ18" s="316"/>
      <c r="VVA18" s="316"/>
      <c r="VVB18" s="316"/>
      <c r="VVC18" s="316"/>
      <c r="VVD18" s="316"/>
      <c r="VVE18" s="316"/>
      <c r="VVF18" s="316"/>
      <c r="VVG18" s="316"/>
      <c r="VVH18" s="316"/>
      <c r="VVI18" s="316"/>
      <c r="VVJ18" s="316"/>
      <c r="VVK18" s="316"/>
      <c r="VVL18" s="316"/>
      <c r="VVM18" s="316"/>
      <c r="VVN18" s="316"/>
      <c r="VVO18" s="316"/>
      <c r="VVP18" s="316"/>
      <c r="VVQ18" s="316"/>
      <c r="VVR18" s="316"/>
      <c r="VVS18" s="316"/>
      <c r="VVT18" s="316"/>
      <c r="VVU18" s="316"/>
      <c r="VVV18" s="316"/>
      <c r="VVW18" s="316"/>
      <c r="VVX18" s="316"/>
      <c r="VVY18" s="316"/>
      <c r="VVZ18" s="316"/>
      <c r="VWA18" s="316"/>
      <c r="VWB18" s="316"/>
      <c r="VWC18" s="316"/>
      <c r="VWD18" s="316"/>
      <c r="VWE18" s="316"/>
      <c r="VWF18" s="316"/>
      <c r="VWG18" s="316"/>
      <c r="VWH18" s="316"/>
      <c r="VWI18" s="316"/>
      <c r="VWJ18" s="316"/>
      <c r="VWK18" s="316"/>
      <c r="VWL18" s="316"/>
      <c r="VWM18" s="316"/>
      <c r="VWN18" s="316"/>
      <c r="VWO18" s="316"/>
      <c r="VWP18" s="316"/>
      <c r="VWQ18" s="316"/>
      <c r="VWR18" s="316"/>
      <c r="VWS18" s="316"/>
      <c r="VWT18" s="316"/>
      <c r="VWU18" s="316"/>
      <c r="VWV18" s="316"/>
      <c r="VWW18" s="316"/>
      <c r="VWX18" s="316"/>
      <c r="VWY18" s="316"/>
      <c r="VWZ18" s="316"/>
      <c r="VXA18" s="316"/>
      <c r="VXB18" s="316"/>
      <c r="VXC18" s="316"/>
      <c r="VXD18" s="316"/>
      <c r="VXE18" s="316"/>
      <c r="VXF18" s="316"/>
      <c r="VXG18" s="316"/>
      <c r="VXH18" s="316"/>
      <c r="VXI18" s="316"/>
      <c r="VXJ18" s="316"/>
      <c r="VXK18" s="316"/>
      <c r="VXL18" s="316"/>
      <c r="VXM18" s="316"/>
      <c r="VXN18" s="316"/>
      <c r="VXO18" s="316"/>
      <c r="VXP18" s="316"/>
      <c r="VXQ18" s="316"/>
      <c r="VXR18" s="316"/>
      <c r="VXS18" s="316"/>
      <c r="VXT18" s="316"/>
      <c r="VXU18" s="316"/>
      <c r="VXV18" s="316"/>
      <c r="VXW18" s="316"/>
      <c r="VXX18" s="316"/>
      <c r="VXY18" s="316"/>
      <c r="VXZ18" s="316"/>
      <c r="VYA18" s="316"/>
      <c r="VYB18" s="316"/>
      <c r="VYC18" s="316"/>
      <c r="VYD18" s="316"/>
      <c r="VYE18" s="316"/>
      <c r="VYF18" s="316"/>
      <c r="VYG18" s="316"/>
      <c r="VYH18" s="316"/>
      <c r="VYI18" s="316"/>
      <c r="VYJ18" s="316"/>
      <c r="VYK18" s="316"/>
      <c r="VYL18" s="316"/>
      <c r="VYM18" s="316"/>
      <c r="VYN18" s="316"/>
      <c r="VYO18" s="316"/>
      <c r="VYP18" s="316"/>
      <c r="VYQ18" s="316"/>
      <c r="VYR18" s="316"/>
      <c r="VYS18" s="316"/>
      <c r="VYT18" s="316"/>
      <c r="VYU18" s="316"/>
      <c r="VYV18" s="316"/>
      <c r="VYW18" s="316"/>
      <c r="VYX18" s="316"/>
      <c r="VYY18" s="316"/>
      <c r="VYZ18" s="316"/>
      <c r="VZA18" s="316"/>
      <c r="VZB18" s="316"/>
      <c r="VZC18" s="316"/>
      <c r="VZD18" s="316"/>
      <c r="VZE18" s="316"/>
      <c r="VZF18" s="316"/>
      <c r="VZG18" s="316"/>
      <c r="VZH18" s="316"/>
      <c r="VZI18" s="316"/>
      <c r="VZJ18" s="316"/>
      <c r="VZK18" s="316"/>
      <c r="VZL18" s="316"/>
      <c r="VZM18" s="316"/>
      <c r="VZN18" s="316"/>
      <c r="VZO18" s="316"/>
      <c r="VZP18" s="316"/>
      <c r="VZQ18" s="316"/>
      <c r="VZR18" s="316"/>
      <c r="VZS18" s="316"/>
      <c r="VZT18" s="316"/>
      <c r="VZU18" s="316"/>
      <c r="VZV18" s="316"/>
      <c r="VZW18" s="316"/>
      <c r="VZX18" s="316"/>
      <c r="VZY18" s="316"/>
      <c r="VZZ18" s="316"/>
      <c r="WAA18" s="316"/>
      <c r="WAB18" s="316"/>
      <c r="WAC18" s="316"/>
      <c r="WAD18" s="316"/>
      <c r="WAE18" s="316"/>
      <c r="WAF18" s="316"/>
      <c r="WAG18" s="316"/>
      <c r="WAH18" s="316"/>
      <c r="WAI18" s="316"/>
      <c r="WAJ18" s="316"/>
      <c r="WAK18" s="316"/>
      <c r="WAL18" s="316"/>
      <c r="WAM18" s="316"/>
      <c r="WAN18" s="316"/>
      <c r="WAO18" s="316"/>
      <c r="WAP18" s="316"/>
      <c r="WAQ18" s="316"/>
      <c r="WAR18" s="316"/>
      <c r="WAS18" s="316"/>
      <c r="WAT18" s="316"/>
      <c r="WAU18" s="316"/>
      <c r="WAV18" s="316"/>
      <c r="WAW18" s="316"/>
      <c r="WAX18" s="316"/>
      <c r="WAY18" s="316"/>
      <c r="WAZ18" s="316"/>
      <c r="WBA18" s="316"/>
      <c r="WBB18" s="316"/>
      <c r="WBC18" s="316"/>
      <c r="WBD18" s="316"/>
      <c r="WBE18" s="316"/>
      <c r="WBF18" s="316"/>
      <c r="WBG18" s="316"/>
      <c r="WBH18" s="316"/>
      <c r="WBI18" s="316"/>
      <c r="WBJ18" s="316"/>
      <c r="WBK18" s="316"/>
      <c r="WBL18" s="316"/>
      <c r="WBM18" s="316"/>
      <c r="WBN18" s="316"/>
      <c r="WBO18" s="316"/>
      <c r="WBP18" s="316"/>
      <c r="WBQ18" s="316"/>
      <c r="WBR18" s="316"/>
      <c r="WBS18" s="316"/>
      <c r="WBT18" s="316"/>
      <c r="WBU18" s="316"/>
      <c r="WBV18" s="316"/>
      <c r="WBW18" s="316"/>
      <c r="WBX18" s="316"/>
      <c r="WBY18" s="316"/>
      <c r="WBZ18" s="316"/>
      <c r="WCA18" s="316"/>
      <c r="WCB18" s="316"/>
      <c r="WCC18" s="316"/>
      <c r="WCD18" s="316"/>
      <c r="WCE18" s="316"/>
      <c r="WCF18" s="316"/>
      <c r="WCG18" s="316"/>
      <c r="WCH18" s="316"/>
      <c r="WCI18" s="316"/>
      <c r="WCJ18" s="316"/>
      <c r="WCK18" s="316"/>
      <c r="WCL18" s="316"/>
      <c r="WCM18" s="316"/>
      <c r="WCN18" s="316"/>
      <c r="WCO18" s="316"/>
      <c r="WCP18" s="316"/>
      <c r="WCQ18" s="316"/>
      <c r="WCR18" s="316"/>
      <c r="WCS18" s="316"/>
      <c r="WCT18" s="316"/>
      <c r="WCU18" s="316"/>
      <c r="WCV18" s="316"/>
      <c r="WCW18" s="316"/>
      <c r="WCX18" s="316"/>
      <c r="WCY18" s="316"/>
      <c r="WCZ18" s="316"/>
      <c r="WDA18" s="316"/>
      <c r="WDB18" s="316"/>
      <c r="WDC18" s="316"/>
      <c r="WDD18" s="316"/>
      <c r="WDE18" s="316"/>
      <c r="WDF18" s="316"/>
      <c r="WDG18" s="316"/>
      <c r="WDH18" s="316"/>
      <c r="WDI18" s="316"/>
      <c r="WDJ18" s="316"/>
      <c r="WDK18" s="316"/>
      <c r="WDL18" s="316"/>
      <c r="WDM18" s="316"/>
      <c r="WDN18" s="316"/>
      <c r="WDO18" s="316"/>
      <c r="WDP18" s="316"/>
      <c r="WDQ18" s="316"/>
      <c r="WDR18" s="316"/>
      <c r="WDS18" s="316"/>
      <c r="WDT18" s="316"/>
      <c r="WDU18" s="316"/>
      <c r="WDV18" s="316"/>
      <c r="WDW18" s="316"/>
      <c r="WDX18" s="316"/>
      <c r="WDY18" s="316"/>
      <c r="WDZ18" s="316"/>
      <c r="WEA18" s="316"/>
      <c r="WEB18" s="316"/>
      <c r="WEC18" s="316"/>
      <c r="WED18" s="316"/>
      <c r="WEE18" s="316"/>
      <c r="WEF18" s="316"/>
      <c r="WEG18" s="316"/>
      <c r="WEH18" s="316"/>
      <c r="WEI18" s="316"/>
      <c r="WEJ18" s="316"/>
      <c r="WEK18" s="316"/>
      <c r="WEL18" s="316"/>
      <c r="WEM18" s="316"/>
      <c r="WEN18" s="316"/>
      <c r="WEO18" s="316"/>
      <c r="WEP18" s="316"/>
      <c r="WEQ18" s="316"/>
      <c r="WER18" s="316"/>
      <c r="WES18" s="316"/>
      <c r="WET18" s="316"/>
      <c r="WEU18" s="316"/>
      <c r="WEV18" s="316"/>
      <c r="WEW18" s="316"/>
      <c r="WEX18" s="316"/>
      <c r="WEY18" s="316"/>
      <c r="WEZ18" s="316"/>
      <c r="WFA18" s="316"/>
      <c r="WFB18" s="316"/>
      <c r="WFC18" s="316"/>
      <c r="WFD18" s="316"/>
      <c r="WFE18" s="316"/>
      <c r="WFF18" s="316"/>
      <c r="WFG18" s="316"/>
      <c r="WFH18" s="316"/>
      <c r="WFI18" s="316"/>
      <c r="WFJ18" s="316"/>
      <c r="WFK18" s="316"/>
      <c r="WFL18" s="316"/>
      <c r="WFM18" s="316"/>
      <c r="WFN18" s="316"/>
      <c r="WFO18" s="316"/>
      <c r="WFP18" s="316"/>
      <c r="WFQ18" s="316"/>
      <c r="WFR18" s="316"/>
      <c r="WFS18" s="316"/>
      <c r="WFT18" s="316"/>
      <c r="WFU18" s="316"/>
      <c r="WFV18" s="316"/>
      <c r="WFW18" s="316"/>
      <c r="WFX18" s="316"/>
      <c r="WFY18" s="316"/>
      <c r="WFZ18" s="316"/>
      <c r="WGA18" s="316"/>
      <c r="WGB18" s="316"/>
      <c r="WGC18" s="316"/>
      <c r="WGD18" s="316"/>
      <c r="WGE18" s="316"/>
      <c r="WGF18" s="316"/>
      <c r="WGG18" s="316"/>
      <c r="WGH18" s="316"/>
      <c r="WGI18" s="316"/>
      <c r="WGJ18" s="316"/>
      <c r="WGK18" s="316"/>
      <c r="WGL18" s="316"/>
      <c r="WGM18" s="316"/>
      <c r="WGN18" s="316"/>
      <c r="WGO18" s="316"/>
      <c r="WGP18" s="316"/>
      <c r="WGQ18" s="316"/>
      <c r="WGR18" s="316"/>
      <c r="WGS18" s="316"/>
      <c r="WGT18" s="316"/>
      <c r="WGU18" s="316"/>
      <c r="WGV18" s="316"/>
      <c r="WGW18" s="316"/>
      <c r="WGX18" s="316"/>
      <c r="WGY18" s="316"/>
      <c r="WGZ18" s="316"/>
      <c r="WHA18" s="316"/>
      <c r="WHB18" s="316"/>
      <c r="WHC18" s="316"/>
      <c r="WHD18" s="316"/>
      <c r="WHE18" s="316"/>
      <c r="WHF18" s="316"/>
      <c r="WHG18" s="316"/>
      <c r="WHH18" s="316"/>
      <c r="WHI18" s="316"/>
      <c r="WHJ18" s="316"/>
      <c r="WHK18" s="316"/>
      <c r="WHL18" s="316"/>
      <c r="WHM18" s="316"/>
      <c r="WHN18" s="316"/>
      <c r="WHO18" s="316"/>
      <c r="WHP18" s="316"/>
      <c r="WHQ18" s="316"/>
      <c r="WHR18" s="316"/>
      <c r="WHS18" s="316"/>
      <c r="WHT18" s="316"/>
      <c r="WHU18" s="316"/>
      <c r="WHV18" s="316"/>
      <c r="WHW18" s="316"/>
      <c r="WHX18" s="316"/>
      <c r="WHY18" s="316"/>
      <c r="WHZ18" s="316"/>
      <c r="WIA18" s="316"/>
      <c r="WIB18" s="316"/>
      <c r="WIC18" s="316"/>
      <c r="WID18" s="316"/>
      <c r="WIE18" s="316"/>
      <c r="WIF18" s="316"/>
      <c r="WIG18" s="316"/>
      <c r="WIH18" s="316"/>
      <c r="WII18" s="316"/>
      <c r="WIJ18" s="316"/>
      <c r="WIK18" s="316"/>
      <c r="WIL18" s="316"/>
      <c r="WIM18" s="316"/>
      <c r="WIN18" s="316"/>
      <c r="WIO18" s="316"/>
      <c r="WIP18" s="316"/>
      <c r="WIQ18" s="316"/>
      <c r="WIR18" s="316"/>
      <c r="WIS18" s="316"/>
      <c r="WIT18" s="316"/>
      <c r="WIU18" s="316"/>
      <c r="WIV18" s="316"/>
      <c r="WIW18" s="316"/>
      <c r="WIX18" s="316"/>
      <c r="WIY18" s="316"/>
      <c r="WIZ18" s="316"/>
      <c r="WJA18" s="316"/>
      <c r="WJB18" s="316"/>
      <c r="WJC18" s="316"/>
      <c r="WJD18" s="316"/>
      <c r="WJE18" s="316"/>
      <c r="WJF18" s="316"/>
      <c r="WJG18" s="316"/>
      <c r="WJH18" s="316"/>
      <c r="WJI18" s="316"/>
      <c r="WJJ18" s="316"/>
      <c r="WJK18" s="316"/>
      <c r="WJL18" s="316"/>
      <c r="WJM18" s="316"/>
      <c r="WJN18" s="316"/>
      <c r="WJO18" s="316"/>
      <c r="WJP18" s="316"/>
      <c r="WJQ18" s="316"/>
      <c r="WJR18" s="316"/>
      <c r="WJS18" s="316"/>
      <c r="WJT18" s="316"/>
      <c r="WJU18" s="316"/>
      <c r="WJV18" s="316"/>
      <c r="WJW18" s="316"/>
      <c r="WJX18" s="316"/>
      <c r="WJY18" s="316"/>
      <c r="WJZ18" s="316"/>
      <c r="WKA18" s="316"/>
      <c r="WKB18" s="316"/>
      <c r="WKC18" s="316"/>
      <c r="WKD18" s="316"/>
      <c r="WKE18" s="316"/>
      <c r="WKF18" s="316"/>
      <c r="WKG18" s="316"/>
      <c r="WKH18" s="316"/>
      <c r="WKI18" s="316"/>
      <c r="WKJ18" s="316"/>
      <c r="WKK18" s="316"/>
      <c r="WKL18" s="316"/>
      <c r="WKM18" s="316"/>
      <c r="WKN18" s="316"/>
      <c r="WKO18" s="316"/>
      <c r="WKP18" s="316"/>
      <c r="WKQ18" s="316"/>
      <c r="WKR18" s="316"/>
      <c r="WKS18" s="316"/>
      <c r="WKT18" s="316"/>
      <c r="WKU18" s="316"/>
      <c r="WKV18" s="316"/>
      <c r="WKW18" s="316"/>
      <c r="WKX18" s="316"/>
      <c r="WKY18" s="316"/>
      <c r="WKZ18" s="316"/>
      <c r="WLA18" s="316"/>
      <c r="WLB18" s="316"/>
      <c r="WLC18" s="316"/>
      <c r="WLD18" s="316"/>
      <c r="WLE18" s="316"/>
      <c r="WLF18" s="316"/>
      <c r="WLG18" s="316"/>
      <c r="WLH18" s="316"/>
      <c r="WLI18" s="316"/>
      <c r="WLJ18" s="316"/>
      <c r="WLK18" s="316"/>
      <c r="WLL18" s="316"/>
      <c r="WLM18" s="316"/>
      <c r="WLN18" s="316"/>
      <c r="WLO18" s="316"/>
      <c r="WLP18" s="316"/>
      <c r="WLQ18" s="316"/>
      <c r="WLR18" s="316"/>
      <c r="WLS18" s="316"/>
      <c r="WLT18" s="316"/>
      <c r="WLU18" s="316"/>
      <c r="WLV18" s="316"/>
      <c r="WLW18" s="316"/>
      <c r="WLX18" s="316"/>
      <c r="WLY18" s="316"/>
      <c r="WLZ18" s="316"/>
      <c r="WMA18" s="316"/>
      <c r="WMB18" s="316"/>
      <c r="WMC18" s="316"/>
      <c r="WMD18" s="316"/>
      <c r="WME18" s="316"/>
      <c r="WMF18" s="316"/>
      <c r="WMG18" s="316"/>
      <c r="WMH18" s="316"/>
      <c r="WMI18" s="316"/>
      <c r="WMJ18" s="316"/>
      <c r="WMK18" s="316"/>
      <c r="WML18" s="316"/>
      <c r="WMM18" s="316"/>
      <c r="WMN18" s="316"/>
      <c r="WMO18" s="316"/>
      <c r="WMP18" s="316"/>
      <c r="WMQ18" s="316"/>
      <c r="WMR18" s="316"/>
      <c r="WMS18" s="316"/>
      <c r="WMT18" s="316"/>
      <c r="WMU18" s="316"/>
      <c r="WMV18" s="316"/>
      <c r="WMW18" s="316"/>
      <c r="WMX18" s="316"/>
      <c r="WMY18" s="316"/>
      <c r="WMZ18" s="316"/>
      <c r="WNA18" s="316"/>
      <c r="WNB18" s="316"/>
      <c r="WNC18" s="316"/>
      <c r="WND18" s="316"/>
      <c r="WNE18" s="316"/>
      <c r="WNF18" s="316"/>
      <c r="WNG18" s="316"/>
      <c r="WNH18" s="316"/>
      <c r="WNI18" s="316"/>
      <c r="WNJ18" s="316"/>
      <c r="WNK18" s="316"/>
      <c r="WNL18" s="316"/>
      <c r="WNM18" s="316"/>
      <c r="WNN18" s="316"/>
      <c r="WNO18" s="316"/>
      <c r="WNP18" s="316"/>
      <c r="WNQ18" s="316"/>
      <c r="WNR18" s="316"/>
      <c r="WNS18" s="316"/>
      <c r="WNT18" s="316"/>
      <c r="WNU18" s="316"/>
      <c r="WNV18" s="316"/>
      <c r="WNW18" s="316"/>
      <c r="WNX18" s="316"/>
      <c r="WNY18" s="316"/>
      <c r="WNZ18" s="316"/>
      <c r="WOA18" s="316"/>
      <c r="WOB18" s="316"/>
      <c r="WOC18" s="316"/>
      <c r="WOD18" s="316"/>
      <c r="WOE18" s="316"/>
      <c r="WOF18" s="316"/>
      <c r="WOG18" s="316"/>
      <c r="WOH18" s="316"/>
      <c r="WOI18" s="316"/>
      <c r="WOJ18" s="316"/>
      <c r="WOK18" s="316"/>
      <c r="WOL18" s="316"/>
      <c r="WOM18" s="316"/>
      <c r="WON18" s="316"/>
      <c r="WOO18" s="316"/>
      <c r="WOP18" s="316"/>
      <c r="WOQ18" s="316"/>
      <c r="WOR18" s="316"/>
      <c r="WOS18" s="316"/>
      <c r="WOT18" s="316"/>
      <c r="WOU18" s="316"/>
      <c r="WOV18" s="316"/>
      <c r="WOW18" s="316"/>
      <c r="WOX18" s="316"/>
      <c r="WOY18" s="316"/>
      <c r="WOZ18" s="316"/>
      <c r="WPA18" s="316"/>
      <c r="WPB18" s="316"/>
      <c r="WPC18" s="316"/>
      <c r="WPD18" s="316"/>
      <c r="WPE18" s="316"/>
      <c r="WPF18" s="316"/>
      <c r="WPG18" s="316"/>
      <c r="WPH18" s="316"/>
      <c r="WPI18" s="316"/>
      <c r="WPJ18" s="316"/>
      <c r="WPK18" s="316"/>
      <c r="WPL18" s="316"/>
      <c r="WPM18" s="316"/>
      <c r="WPN18" s="316"/>
      <c r="WPO18" s="316"/>
      <c r="WPP18" s="316"/>
      <c r="WPQ18" s="316"/>
      <c r="WPR18" s="316"/>
      <c r="WPS18" s="316"/>
      <c r="WPT18" s="316"/>
      <c r="WPU18" s="316"/>
      <c r="WPV18" s="316"/>
      <c r="WPW18" s="316"/>
      <c r="WPX18" s="316"/>
      <c r="WPY18" s="316"/>
      <c r="WPZ18" s="316"/>
      <c r="WQA18" s="316"/>
      <c r="WQB18" s="316"/>
      <c r="WQC18" s="316"/>
      <c r="WQD18" s="316"/>
      <c r="WQE18" s="316"/>
      <c r="WQF18" s="316"/>
      <c r="WQG18" s="316"/>
      <c r="WQH18" s="316"/>
      <c r="WQI18" s="316"/>
      <c r="WQJ18" s="316"/>
      <c r="WQK18" s="316"/>
      <c r="WQL18" s="316"/>
      <c r="WQM18" s="316"/>
      <c r="WQN18" s="316"/>
      <c r="WQO18" s="316"/>
      <c r="WQP18" s="316"/>
      <c r="WQQ18" s="316"/>
      <c r="WQR18" s="316"/>
      <c r="WQS18" s="316"/>
      <c r="WQT18" s="316"/>
      <c r="WQU18" s="316"/>
      <c r="WQV18" s="316"/>
      <c r="WQW18" s="316"/>
      <c r="WQX18" s="316"/>
      <c r="WQY18" s="316"/>
      <c r="WQZ18" s="316"/>
      <c r="WRA18" s="316"/>
      <c r="WRB18" s="316"/>
      <c r="WRC18" s="316"/>
      <c r="WRD18" s="316"/>
      <c r="WRE18" s="316"/>
      <c r="WRF18" s="316"/>
      <c r="WRG18" s="316"/>
      <c r="WRH18" s="316"/>
      <c r="WRI18" s="316"/>
      <c r="WRJ18" s="316"/>
      <c r="WRK18" s="316"/>
      <c r="WRL18" s="316"/>
      <c r="WRM18" s="316"/>
      <c r="WRN18" s="316"/>
      <c r="WRO18" s="316"/>
      <c r="WRP18" s="316"/>
      <c r="WRQ18" s="316"/>
      <c r="WRR18" s="316"/>
      <c r="WRS18" s="316"/>
      <c r="WRT18" s="316"/>
      <c r="WRU18" s="316"/>
      <c r="WRV18" s="316"/>
      <c r="WRW18" s="316"/>
      <c r="WRX18" s="316"/>
      <c r="WRY18" s="316"/>
      <c r="WRZ18" s="316"/>
      <c r="WSA18" s="316"/>
      <c r="WSB18" s="316"/>
      <c r="WSC18" s="316"/>
      <c r="WSD18" s="316"/>
      <c r="WSE18" s="316"/>
      <c r="WSF18" s="316"/>
      <c r="WSG18" s="316"/>
      <c r="WSH18" s="316"/>
      <c r="WSI18" s="316"/>
      <c r="WSJ18" s="316"/>
      <c r="WSK18" s="316"/>
      <c r="WSL18" s="316"/>
      <c r="WSM18" s="316"/>
      <c r="WSN18" s="316"/>
      <c r="WSO18" s="316"/>
      <c r="WSP18" s="316"/>
      <c r="WSQ18" s="316"/>
      <c r="WSR18" s="316"/>
      <c r="WSS18" s="316"/>
      <c r="WST18" s="316"/>
      <c r="WSU18" s="316"/>
      <c r="WSV18" s="316"/>
      <c r="WSW18" s="316"/>
      <c r="WSX18" s="316"/>
      <c r="WSY18" s="316"/>
      <c r="WSZ18" s="316"/>
      <c r="WTA18" s="316"/>
      <c r="WTB18" s="316"/>
      <c r="WTC18" s="316"/>
      <c r="WTD18" s="316"/>
      <c r="WTE18" s="316"/>
      <c r="WTF18" s="316"/>
      <c r="WTG18" s="316"/>
      <c r="WTH18" s="316"/>
      <c r="WTI18" s="316"/>
      <c r="WTJ18" s="316"/>
      <c r="WTK18" s="316"/>
      <c r="WTL18" s="316"/>
      <c r="WTM18" s="316"/>
      <c r="WTN18" s="316"/>
      <c r="WTO18" s="316"/>
      <c r="WTP18" s="316"/>
      <c r="WTQ18" s="316"/>
      <c r="WTR18" s="316"/>
      <c r="WTS18" s="316"/>
      <c r="WTT18" s="316"/>
      <c r="WTU18" s="316"/>
      <c r="WTV18" s="316"/>
      <c r="WTW18" s="316"/>
      <c r="WTX18" s="316"/>
      <c r="WTY18" s="316"/>
      <c r="WTZ18" s="316"/>
      <c r="WUA18" s="316"/>
      <c r="WUB18" s="316"/>
      <c r="WUC18" s="316"/>
      <c r="WUD18" s="316"/>
      <c r="WUE18" s="316"/>
      <c r="WUF18" s="316"/>
      <c r="WUG18" s="316"/>
      <c r="WUH18" s="316"/>
      <c r="WUI18" s="316"/>
      <c r="WUJ18" s="316"/>
      <c r="WUK18" s="316"/>
      <c r="WUL18" s="316"/>
      <c r="WUM18" s="316"/>
      <c r="WUN18" s="316"/>
      <c r="WUO18" s="316"/>
      <c r="WUP18" s="316"/>
      <c r="WUQ18" s="316"/>
      <c r="WUR18" s="316"/>
      <c r="WUS18" s="316"/>
      <c r="WUT18" s="316"/>
      <c r="WUU18" s="316"/>
      <c r="WUV18" s="316"/>
      <c r="WUW18" s="316"/>
      <c r="WUX18" s="316"/>
      <c r="WUY18" s="316"/>
      <c r="WUZ18" s="316"/>
      <c r="WVA18" s="316"/>
      <c r="WVB18" s="316"/>
      <c r="WVC18" s="316"/>
      <c r="WVD18" s="316"/>
      <c r="WVE18" s="316"/>
      <c r="WVF18" s="316"/>
      <c r="WVG18" s="316"/>
      <c r="WVH18" s="316"/>
      <c r="WVI18" s="316"/>
      <c r="WVJ18" s="316"/>
      <c r="WVK18" s="316"/>
      <c r="WVL18" s="316"/>
      <c r="WVM18" s="316"/>
      <c r="WVN18" s="316"/>
      <c r="WVO18" s="316"/>
      <c r="WVP18" s="316"/>
      <c r="WVQ18" s="316"/>
      <c r="WVR18" s="316"/>
      <c r="WVS18" s="316"/>
      <c r="WVT18" s="316"/>
      <c r="WVU18" s="316"/>
      <c r="WVV18" s="316"/>
      <c r="WVW18" s="316"/>
      <c r="WVX18" s="316"/>
      <c r="WVY18" s="316"/>
      <c r="WVZ18" s="316"/>
      <c r="WWA18" s="316"/>
      <c r="WWB18" s="316"/>
      <c r="WWC18" s="316"/>
      <c r="WWD18" s="316"/>
      <c r="WWE18" s="316"/>
      <c r="WWF18" s="316"/>
      <c r="WWG18" s="316"/>
      <c r="WWH18" s="316"/>
      <c r="WWI18" s="316"/>
      <c r="WWJ18" s="316"/>
      <c r="WWK18" s="316"/>
      <c r="WWL18" s="316"/>
      <c r="WWM18" s="316"/>
      <c r="WWN18" s="316"/>
      <c r="WWO18" s="316"/>
      <c r="WWP18" s="316"/>
      <c r="WWQ18" s="316"/>
      <c r="WWR18" s="316"/>
      <c r="WWS18" s="316"/>
      <c r="WWT18" s="316"/>
      <c r="WWU18" s="316"/>
      <c r="WWV18" s="316"/>
      <c r="WWW18" s="316"/>
      <c r="WWX18" s="316"/>
      <c r="WWY18" s="316"/>
      <c r="WWZ18" s="316"/>
      <c r="WXA18" s="316"/>
      <c r="WXB18" s="316"/>
      <c r="WXC18" s="316"/>
      <c r="WXD18" s="316"/>
      <c r="WXE18" s="316"/>
      <c r="WXF18" s="316"/>
      <c r="WXG18" s="316"/>
      <c r="WXH18" s="316"/>
      <c r="WXI18" s="316"/>
      <c r="WXJ18" s="316"/>
      <c r="WXK18" s="316"/>
      <c r="WXL18" s="316"/>
      <c r="WXM18" s="316"/>
      <c r="WXN18" s="316"/>
      <c r="WXO18" s="316"/>
      <c r="WXP18" s="316"/>
      <c r="WXQ18" s="316"/>
      <c r="WXR18" s="316"/>
      <c r="WXS18" s="316"/>
      <c r="WXT18" s="316"/>
      <c r="WXU18" s="316"/>
      <c r="WXV18" s="316"/>
      <c r="WXW18" s="316"/>
      <c r="WXX18" s="316"/>
      <c r="WXY18" s="316"/>
      <c r="WXZ18" s="316"/>
      <c r="WYA18" s="316"/>
      <c r="WYB18" s="316"/>
      <c r="WYC18" s="316"/>
      <c r="WYD18" s="316"/>
      <c r="WYE18" s="316"/>
      <c r="WYF18" s="316"/>
      <c r="WYG18" s="316"/>
      <c r="WYH18" s="316"/>
      <c r="WYI18" s="316"/>
      <c r="WYJ18" s="316"/>
      <c r="WYK18" s="316"/>
      <c r="WYL18" s="316"/>
      <c r="WYM18" s="316"/>
      <c r="WYN18" s="316"/>
      <c r="WYO18" s="316"/>
      <c r="WYP18" s="316"/>
      <c r="WYQ18" s="316"/>
      <c r="WYR18" s="316"/>
      <c r="WYS18" s="316"/>
      <c r="WYT18" s="316"/>
      <c r="WYU18" s="316"/>
      <c r="WYV18" s="316"/>
      <c r="WYW18" s="316"/>
      <c r="WYX18" s="316"/>
      <c r="WYY18" s="316"/>
      <c r="WYZ18" s="316"/>
      <c r="WZA18" s="316"/>
      <c r="WZB18" s="316"/>
      <c r="WZC18" s="316"/>
      <c r="WZD18" s="316"/>
      <c r="WZE18" s="316"/>
      <c r="WZF18" s="316"/>
      <c r="WZG18" s="316"/>
      <c r="WZH18" s="316"/>
      <c r="WZI18" s="316"/>
      <c r="WZJ18" s="316"/>
      <c r="WZK18" s="316"/>
      <c r="WZL18" s="316"/>
      <c r="WZM18" s="316"/>
      <c r="WZN18" s="316"/>
      <c r="WZO18" s="316"/>
      <c r="WZP18" s="316"/>
      <c r="WZQ18" s="316"/>
      <c r="WZR18" s="316"/>
      <c r="WZS18" s="316"/>
      <c r="WZT18" s="316"/>
      <c r="WZU18" s="316"/>
      <c r="WZV18" s="316"/>
      <c r="WZW18" s="316"/>
      <c r="WZX18" s="316"/>
      <c r="WZY18" s="316"/>
      <c r="WZZ18" s="316"/>
      <c r="XAA18" s="316"/>
      <c r="XAB18" s="316"/>
      <c r="XAC18" s="316"/>
      <c r="XAD18" s="316"/>
      <c r="XAE18" s="316"/>
      <c r="XAF18" s="316"/>
      <c r="XAG18" s="316"/>
      <c r="XAH18" s="316"/>
      <c r="XAI18" s="316"/>
      <c r="XAJ18" s="316"/>
      <c r="XAK18" s="316"/>
      <c r="XAL18" s="316"/>
      <c r="XAM18" s="316"/>
      <c r="XAN18" s="316"/>
      <c r="XAO18" s="316"/>
      <c r="XAP18" s="316"/>
      <c r="XAQ18" s="316"/>
      <c r="XAR18" s="316"/>
      <c r="XAS18" s="316"/>
      <c r="XAT18" s="316"/>
      <c r="XAU18" s="316"/>
      <c r="XAV18" s="316"/>
      <c r="XAW18" s="316"/>
      <c r="XAX18" s="316"/>
      <c r="XAY18" s="316"/>
      <c r="XAZ18" s="316"/>
      <c r="XBA18" s="316"/>
      <c r="XBB18" s="316"/>
      <c r="XBC18" s="316"/>
      <c r="XBD18" s="316"/>
      <c r="XBE18" s="316"/>
      <c r="XBF18" s="316"/>
      <c r="XBG18" s="316"/>
      <c r="XBH18" s="316"/>
      <c r="XBI18" s="316"/>
      <c r="XBJ18" s="316"/>
      <c r="XBK18" s="316"/>
      <c r="XBL18" s="316"/>
      <c r="XBM18" s="316"/>
      <c r="XBN18" s="316"/>
      <c r="XBO18" s="316"/>
      <c r="XBP18" s="316"/>
      <c r="XBQ18" s="316"/>
      <c r="XBR18" s="316"/>
      <c r="XBS18" s="316"/>
      <c r="XBT18" s="316"/>
      <c r="XBU18" s="316"/>
      <c r="XBV18" s="316"/>
      <c r="XBW18" s="316"/>
      <c r="XBX18" s="316"/>
      <c r="XBY18" s="316"/>
      <c r="XBZ18" s="316"/>
      <c r="XCA18" s="316"/>
      <c r="XCB18" s="316"/>
      <c r="XCC18" s="316"/>
      <c r="XCD18" s="316"/>
      <c r="XCE18" s="316"/>
      <c r="XCF18" s="316"/>
      <c r="XCG18" s="316"/>
      <c r="XCH18" s="316"/>
      <c r="XCI18" s="316"/>
      <c r="XCJ18" s="316"/>
      <c r="XCK18" s="316"/>
      <c r="XCL18" s="316"/>
      <c r="XCM18" s="316"/>
      <c r="XCN18" s="316"/>
      <c r="XCO18" s="316"/>
      <c r="XCP18" s="316"/>
      <c r="XCQ18" s="316"/>
      <c r="XCR18" s="316"/>
      <c r="XCS18" s="316"/>
      <c r="XCT18" s="316"/>
      <c r="XCU18" s="316"/>
      <c r="XCV18" s="316"/>
      <c r="XCW18" s="316"/>
      <c r="XCX18" s="316"/>
      <c r="XCY18" s="316"/>
      <c r="XCZ18" s="316"/>
      <c r="XDA18" s="316"/>
      <c r="XDB18" s="316"/>
      <c r="XDC18" s="316"/>
      <c r="XDD18" s="316"/>
      <c r="XDE18" s="316"/>
      <c r="XDF18" s="316"/>
      <c r="XDG18" s="316"/>
      <c r="XDH18" s="316"/>
      <c r="XDI18" s="316"/>
      <c r="XDJ18" s="316"/>
      <c r="XDK18" s="316"/>
      <c r="XDL18" s="316"/>
      <c r="XDM18" s="316"/>
      <c r="XDN18" s="316"/>
      <c r="XDO18" s="316"/>
      <c r="XDP18" s="316"/>
      <c r="XDQ18" s="316"/>
      <c r="XDR18" s="316"/>
      <c r="XDS18" s="316"/>
      <c r="XDT18" s="316"/>
      <c r="XDU18" s="316"/>
      <c r="XDV18" s="316"/>
      <c r="XDW18" s="316"/>
      <c r="XDX18" s="316"/>
      <c r="XDY18" s="316"/>
      <c r="XDZ18" s="316"/>
      <c r="XEA18" s="316"/>
      <c r="XEB18" s="316"/>
      <c r="XEC18" s="316"/>
      <c r="XED18" s="316"/>
      <c r="XEE18" s="316"/>
      <c r="XEF18" s="316"/>
      <c r="XEG18" s="316"/>
      <c r="XEH18" s="316"/>
      <c r="XEI18" s="316"/>
      <c r="XEJ18" s="316"/>
      <c r="XEK18" s="316"/>
      <c r="XEL18" s="316"/>
      <c r="XEM18" s="316"/>
      <c r="XEN18" s="316"/>
      <c r="XEO18" s="316"/>
      <c r="XEP18" s="316"/>
      <c r="XEQ18" s="316"/>
      <c r="XER18" s="316"/>
      <c r="XES18" s="316"/>
      <c r="XET18" s="316"/>
      <c r="XEU18" s="316"/>
      <c r="XEV18" s="316"/>
      <c r="XEW18" s="316"/>
      <c r="XEX18" s="316"/>
      <c r="XEY18" s="316"/>
      <c r="XEZ18" s="316"/>
      <c r="XFA18" s="316"/>
      <c r="XFB18" s="316"/>
    </row>
    <row r="19" spans="1:16382" s="54" customFormat="1" ht="18" x14ac:dyDescent="0.25">
      <c r="A19" s="235" t="s">
        <v>5429</v>
      </c>
      <c r="B19" s="235"/>
      <c r="C19" s="235"/>
      <c r="D19" s="235"/>
      <c r="G19" s="55"/>
      <c r="H19" s="240"/>
      <c r="I19" s="240"/>
      <c r="J19" s="55"/>
      <c r="K19" s="220"/>
      <c r="L19" s="240"/>
    </row>
    <row r="20" spans="1:16382" ht="30" x14ac:dyDescent="0.25">
      <c r="B20" s="319" t="s">
        <v>5427</v>
      </c>
      <c r="C20" s="75" t="s">
        <v>1366</v>
      </c>
      <c r="E20" s="75" t="s">
        <v>5430</v>
      </c>
      <c r="F20" s="160">
        <v>591.99541799999997</v>
      </c>
      <c r="G20" s="80" t="s">
        <v>5428</v>
      </c>
      <c r="H20" s="75" t="s">
        <v>1366</v>
      </c>
      <c r="I20" s="80"/>
      <c r="J20" s="80" t="s">
        <v>7693</v>
      </c>
      <c r="K20" s="207" t="s">
        <v>5424</v>
      </c>
      <c r="L20" s="30" t="s">
        <v>5426</v>
      </c>
    </row>
    <row r="21" spans="1:16382" x14ac:dyDescent="0.25">
      <c r="G21" s="80"/>
      <c r="H21" s="47"/>
      <c r="I21" s="46"/>
      <c r="J21" s="80"/>
      <c r="K21" s="217"/>
      <c r="L21" s="47"/>
    </row>
    <row r="22" spans="1:16382" x14ac:dyDescent="0.25">
      <c r="G22" s="80"/>
      <c r="H22" s="47"/>
      <c r="I22" s="46"/>
      <c r="J22" s="80"/>
      <c r="K22" s="217"/>
      <c r="L22" s="47"/>
    </row>
    <row r="23" spans="1:16382" x14ac:dyDescent="0.25">
      <c r="G23" s="80"/>
      <c r="H23" s="47"/>
      <c r="I23" s="46"/>
      <c r="J23" s="80"/>
      <c r="K23" s="217"/>
      <c r="L23" s="47"/>
    </row>
    <row r="24" spans="1:16382" x14ac:dyDescent="0.25">
      <c r="G24" s="80"/>
      <c r="H24" s="47"/>
      <c r="I24" s="46"/>
      <c r="J24" s="80"/>
      <c r="K24" s="217"/>
      <c r="L24" s="47"/>
    </row>
    <row r="25" spans="1:16382" s="54" customFormat="1" ht="18" x14ac:dyDescent="0.25">
      <c r="A25" s="235" t="s">
        <v>6963</v>
      </c>
      <c r="B25" s="235"/>
      <c r="G25" s="55"/>
      <c r="H25" s="240"/>
      <c r="I25" s="240"/>
      <c r="J25" s="55"/>
      <c r="K25" s="220"/>
      <c r="L25" s="240"/>
    </row>
    <row r="26" spans="1:16382" ht="18" x14ac:dyDescent="0.25">
      <c r="B26" s="316" t="s">
        <v>6962</v>
      </c>
      <c r="C26" s="75" t="s">
        <v>1366</v>
      </c>
      <c r="E26" s="75" t="s">
        <v>6964</v>
      </c>
      <c r="F26" s="160">
        <v>409.96238699999998</v>
      </c>
      <c r="G26" s="80" t="s">
        <v>6961</v>
      </c>
      <c r="H26" s="75" t="s">
        <v>1366</v>
      </c>
      <c r="I26" s="46"/>
      <c r="J26" s="80" t="s">
        <v>7694</v>
      </c>
      <c r="K26" s="207" t="s">
        <v>6965</v>
      </c>
      <c r="L26" s="30" t="s">
        <v>6881</v>
      </c>
    </row>
    <row r="27" spans="1:16382" x14ac:dyDescent="0.25">
      <c r="G27" s="80"/>
      <c r="H27" s="47"/>
      <c r="I27" s="46"/>
      <c r="J27" s="80"/>
      <c r="K27" s="217"/>
      <c r="L27" s="47"/>
    </row>
    <row r="28" spans="1:16382" x14ac:dyDescent="0.25">
      <c r="G28" s="80"/>
      <c r="H28" s="47"/>
      <c r="I28" s="46"/>
      <c r="J28" s="80"/>
      <c r="K28" s="217"/>
      <c r="L28" s="47"/>
    </row>
    <row r="29" spans="1:16382" x14ac:dyDescent="0.25">
      <c r="G29" s="80"/>
      <c r="H29" s="47"/>
      <c r="I29" s="46"/>
      <c r="J29" s="80"/>
      <c r="K29" s="217"/>
      <c r="L29" s="47"/>
    </row>
    <row r="30" spans="1:16382" x14ac:dyDescent="0.25">
      <c r="G30" s="80"/>
      <c r="H30" s="47"/>
      <c r="I30" s="46"/>
      <c r="J30" s="80"/>
      <c r="K30" s="217"/>
      <c r="L30" s="47"/>
    </row>
    <row r="31" spans="1:16382" x14ac:dyDescent="0.25">
      <c r="G31" s="80"/>
      <c r="H31" s="47"/>
      <c r="I31" s="46"/>
      <c r="J31" s="80"/>
      <c r="K31" s="217"/>
      <c r="L31" s="47"/>
    </row>
    <row r="32" spans="1:16382" x14ac:dyDescent="0.25">
      <c r="G32" s="80"/>
      <c r="H32" s="47"/>
      <c r="I32" s="46"/>
      <c r="J32" s="80"/>
      <c r="K32" s="217"/>
      <c r="L32" s="47"/>
    </row>
    <row r="33" spans="1:12" x14ac:dyDescent="0.25">
      <c r="G33" s="80"/>
      <c r="H33" s="47"/>
      <c r="I33" s="46"/>
      <c r="J33" s="80"/>
      <c r="K33" s="217"/>
      <c r="L33" s="47"/>
    </row>
    <row r="34" spans="1:12" s="54" customFormat="1" ht="18" x14ac:dyDescent="0.25">
      <c r="A34" s="235" t="s">
        <v>5758</v>
      </c>
      <c r="B34" s="235"/>
      <c r="G34" s="55"/>
      <c r="H34" s="240"/>
      <c r="I34" s="240"/>
      <c r="J34" s="55"/>
      <c r="K34" s="220"/>
      <c r="L34" s="240"/>
    </row>
    <row r="35" spans="1:12" ht="18" x14ac:dyDescent="0.25">
      <c r="B35" s="316" t="s">
        <v>5740</v>
      </c>
      <c r="C35" s="75" t="s">
        <v>1366</v>
      </c>
      <c r="E35" s="247" t="s">
        <v>5742</v>
      </c>
      <c r="F35" s="160">
        <v>362.99287800000002</v>
      </c>
      <c r="G35" s="80" t="s">
        <v>5741</v>
      </c>
      <c r="H35" s="75" t="s">
        <v>1366</v>
      </c>
      <c r="I35" s="46"/>
      <c r="J35" s="80" t="s">
        <v>7694</v>
      </c>
      <c r="K35" s="206" t="s">
        <v>5739</v>
      </c>
      <c r="L35" s="75" t="s">
        <v>5738</v>
      </c>
    </row>
    <row r="36" spans="1:12" ht="18" x14ac:dyDescent="0.25">
      <c r="B36" s="316" t="s">
        <v>5745</v>
      </c>
      <c r="C36" s="75" t="s">
        <v>1366</v>
      </c>
      <c r="E36" s="247" t="s">
        <v>5747</v>
      </c>
      <c r="F36" s="160">
        <v>462.98649</v>
      </c>
      <c r="G36" s="80" t="s">
        <v>5746</v>
      </c>
      <c r="H36" s="75" t="s">
        <v>1366</v>
      </c>
      <c r="I36" s="46"/>
      <c r="J36" s="80" t="s">
        <v>7694</v>
      </c>
      <c r="K36" s="206" t="s">
        <v>5739</v>
      </c>
      <c r="L36" s="75" t="s">
        <v>5738</v>
      </c>
    </row>
    <row r="37" spans="1:12" x14ac:dyDescent="0.25">
      <c r="G37" s="80"/>
      <c r="H37" s="47"/>
      <c r="I37" s="46"/>
      <c r="J37" s="80"/>
      <c r="K37" s="217"/>
      <c r="L37" s="47"/>
    </row>
    <row r="38" spans="1:12" x14ac:dyDescent="0.25">
      <c r="G38" s="80"/>
      <c r="H38" s="47"/>
      <c r="I38" s="46"/>
      <c r="J38" s="80"/>
      <c r="K38" s="217"/>
      <c r="L38" s="47"/>
    </row>
    <row r="39" spans="1:12" x14ac:dyDescent="0.25">
      <c r="G39" s="80"/>
      <c r="H39" s="47"/>
      <c r="I39" s="46"/>
      <c r="J39" s="80"/>
      <c r="K39" s="217"/>
      <c r="L39" s="47"/>
    </row>
    <row r="40" spans="1:12" x14ac:dyDescent="0.25">
      <c r="G40" s="80"/>
      <c r="H40" s="47"/>
      <c r="I40" s="46"/>
      <c r="J40" s="80"/>
      <c r="K40" s="217"/>
      <c r="L40" s="47"/>
    </row>
    <row r="41" spans="1:12" x14ac:dyDescent="0.25">
      <c r="G41" s="80"/>
      <c r="H41" s="47"/>
      <c r="I41" s="46"/>
      <c r="J41" s="80"/>
      <c r="K41" s="217"/>
      <c r="L41" s="47"/>
    </row>
    <row r="42" spans="1:12" s="315" customFormat="1" ht="18" x14ac:dyDescent="0.25">
      <c r="A42" s="235" t="s">
        <v>4129</v>
      </c>
      <c r="B42" s="235"/>
      <c r="C42" s="235"/>
      <c r="G42" s="240"/>
      <c r="H42" s="240"/>
      <c r="I42" s="240"/>
      <c r="J42" s="55"/>
      <c r="K42" s="220"/>
      <c r="L42" s="240"/>
    </row>
    <row r="43" spans="1:12" ht="18" x14ac:dyDescent="0.25">
      <c r="B43" s="316" t="s">
        <v>4118</v>
      </c>
      <c r="C43" s="75" t="s">
        <v>1366</v>
      </c>
      <c r="E43" s="247" t="s">
        <v>4120</v>
      </c>
      <c r="F43" s="160">
        <v>377.00852800000001</v>
      </c>
      <c r="G43" s="80" t="s">
        <v>4119</v>
      </c>
      <c r="H43" s="75" t="s">
        <v>1366</v>
      </c>
      <c r="I43" s="46"/>
      <c r="J43" s="80" t="s">
        <v>7694</v>
      </c>
      <c r="K43" s="207"/>
      <c r="L43" s="79"/>
    </row>
    <row r="44" spans="1:12" x14ac:dyDescent="0.25">
      <c r="G44" s="80"/>
      <c r="H44" s="47"/>
      <c r="I44" s="46"/>
      <c r="J44" s="80"/>
      <c r="K44" s="217"/>
      <c r="L44" s="47"/>
    </row>
    <row r="45" spans="1:12" x14ac:dyDescent="0.25">
      <c r="G45" s="247"/>
      <c r="H45" s="247"/>
      <c r="I45" s="46"/>
      <c r="J45" s="80"/>
      <c r="K45" s="217"/>
      <c r="L45" s="47"/>
    </row>
    <row r="46" spans="1:12" x14ac:dyDescent="0.25">
      <c r="G46" s="80"/>
      <c r="H46" s="47"/>
      <c r="I46" s="46"/>
      <c r="J46" s="80"/>
      <c r="K46" s="217"/>
      <c r="L46" s="47"/>
    </row>
    <row r="47" spans="1:12" x14ac:dyDescent="0.25">
      <c r="G47" s="80"/>
      <c r="H47" s="47"/>
      <c r="I47" s="46"/>
      <c r="J47" s="80"/>
      <c r="K47" s="217"/>
      <c r="L47" s="47"/>
    </row>
    <row r="48" spans="1:12" x14ac:dyDescent="0.25">
      <c r="G48" s="80"/>
      <c r="H48" s="47"/>
      <c r="I48" s="46"/>
      <c r="J48" s="80"/>
      <c r="K48" s="217"/>
      <c r="L48" s="47"/>
    </row>
    <row r="49" spans="1:12" x14ac:dyDescent="0.25">
      <c r="G49" s="80"/>
      <c r="H49" s="47"/>
      <c r="I49" s="46"/>
      <c r="J49" s="80"/>
      <c r="K49" s="217"/>
      <c r="L49" s="47"/>
    </row>
    <row r="50" spans="1:12" s="315" customFormat="1" ht="18" x14ac:dyDescent="0.25">
      <c r="A50" s="235" t="s">
        <v>6057</v>
      </c>
      <c r="B50" s="235"/>
      <c r="C50" s="235"/>
      <c r="D50" s="235"/>
      <c r="E50" s="235"/>
      <c r="F50" s="235"/>
      <c r="G50" s="240"/>
      <c r="H50" s="240"/>
      <c r="I50" s="240"/>
      <c r="J50" s="55"/>
      <c r="K50" s="220"/>
      <c r="L50" s="240"/>
    </row>
    <row r="51" spans="1:12" ht="30" x14ac:dyDescent="0.25">
      <c r="B51" s="319" t="s">
        <v>4881</v>
      </c>
      <c r="C51" s="75" t="s">
        <v>1366</v>
      </c>
      <c r="E51" s="247" t="s">
        <v>6459</v>
      </c>
      <c r="F51" s="160">
        <v>677.048182</v>
      </c>
      <c r="G51" s="80" t="s">
        <v>4882</v>
      </c>
      <c r="H51" s="75" t="s">
        <v>1366</v>
      </c>
      <c r="I51" s="80"/>
      <c r="J51" s="80" t="s">
        <v>7693</v>
      </c>
      <c r="K51" s="207" t="s">
        <v>4883</v>
      </c>
      <c r="L51" s="30" t="s">
        <v>4884</v>
      </c>
    </row>
    <row r="52" spans="1:12" x14ac:dyDescent="0.25">
      <c r="G52" s="80"/>
      <c r="H52" s="47"/>
      <c r="I52" s="46"/>
      <c r="J52" s="80"/>
      <c r="K52" s="217"/>
      <c r="L52" s="47"/>
    </row>
    <row r="53" spans="1:12" x14ac:dyDescent="0.25">
      <c r="G53" s="247"/>
      <c r="H53" s="247"/>
      <c r="I53" s="247"/>
      <c r="J53" s="247"/>
      <c r="K53" s="217"/>
      <c r="L53" s="47"/>
    </row>
    <row r="54" spans="1:12" x14ac:dyDescent="0.25">
      <c r="G54" s="80"/>
      <c r="H54" s="47"/>
      <c r="I54" s="46"/>
      <c r="J54" s="80"/>
      <c r="K54" s="217"/>
      <c r="L54" s="47"/>
    </row>
    <row r="55" spans="1:12" x14ac:dyDescent="0.25">
      <c r="G55" s="80"/>
      <c r="H55" s="47"/>
      <c r="I55" s="46"/>
      <c r="J55" s="80"/>
      <c r="K55" s="217"/>
      <c r="L55" s="47"/>
    </row>
    <row r="56" spans="1:12" x14ac:dyDescent="0.25">
      <c r="G56" s="80"/>
      <c r="H56" s="47"/>
      <c r="I56" s="46"/>
      <c r="J56" s="80"/>
      <c r="K56" s="217"/>
      <c r="L56" s="47"/>
    </row>
    <row r="57" spans="1:12" s="315" customFormat="1" ht="18" x14ac:dyDescent="0.25">
      <c r="A57" s="235" t="s">
        <v>6955</v>
      </c>
      <c r="B57" s="235"/>
      <c r="C57" s="235"/>
      <c r="D57" s="235"/>
      <c r="E57" s="235"/>
      <c r="F57" s="235"/>
      <c r="G57" s="240"/>
      <c r="H57" s="240"/>
      <c r="I57" s="240"/>
      <c r="J57" s="55"/>
      <c r="K57" s="220"/>
      <c r="L57" s="240"/>
    </row>
    <row r="58" spans="1:12" ht="45" x14ac:dyDescent="0.25">
      <c r="B58" s="198" t="s">
        <v>4890</v>
      </c>
      <c r="C58" s="75" t="s">
        <v>1366</v>
      </c>
      <c r="E58" s="247" t="s">
        <v>6959</v>
      </c>
      <c r="F58" s="160">
        <v>677.048182</v>
      </c>
      <c r="G58" s="80" t="s">
        <v>4889</v>
      </c>
      <c r="H58" s="75" t="s">
        <v>1366</v>
      </c>
      <c r="I58" s="80"/>
      <c r="J58" s="80" t="s">
        <v>7693</v>
      </c>
      <c r="K58" s="207" t="s">
        <v>4883</v>
      </c>
      <c r="L58" s="30" t="s">
        <v>4884</v>
      </c>
    </row>
    <row r="59" spans="1:12" x14ac:dyDescent="0.25">
      <c r="G59" s="80"/>
      <c r="H59" s="47"/>
      <c r="I59" s="46"/>
      <c r="J59" s="80"/>
      <c r="K59" s="217"/>
      <c r="L59" s="47"/>
    </row>
    <row r="60" spans="1:12" x14ac:dyDescent="0.25">
      <c r="G60" s="80"/>
      <c r="H60" s="47"/>
      <c r="I60" s="46"/>
      <c r="J60" s="80"/>
      <c r="K60" s="217"/>
      <c r="L60" s="47"/>
    </row>
    <row r="61" spans="1:12" x14ac:dyDescent="0.25">
      <c r="G61" s="80"/>
      <c r="H61" s="47"/>
      <c r="I61" s="46"/>
      <c r="J61" s="80"/>
      <c r="K61" s="217"/>
      <c r="L61" s="47"/>
    </row>
    <row r="62" spans="1:12" x14ac:dyDescent="0.25">
      <c r="G62" s="80"/>
      <c r="H62" s="47"/>
      <c r="I62" s="46"/>
      <c r="J62" s="80"/>
      <c r="K62" s="217"/>
      <c r="L62" s="47"/>
    </row>
    <row r="63" spans="1:12" x14ac:dyDescent="0.25">
      <c r="G63" s="80"/>
      <c r="H63" s="47"/>
      <c r="I63" s="46"/>
      <c r="J63" s="80"/>
      <c r="K63" s="217"/>
      <c r="L63" s="47"/>
    </row>
    <row r="64" spans="1:12" s="315" customFormat="1" ht="18" x14ac:dyDescent="0.25">
      <c r="A64" s="315" t="s">
        <v>6129</v>
      </c>
      <c r="G64" s="240"/>
      <c r="H64" s="240"/>
      <c r="I64" s="240"/>
      <c r="J64" s="55"/>
      <c r="K64" s="220"/>
      <c r="L64" s="240"/>
    </row>
    <row r="65" spans="1:12" ht="30" x14ac:dyDescent="0.25">
      <c r="B65" s="200" t="s">
        <v>2472</v>
      </c>
      <c r="C65" s="75" t="s">
        <v>1366</v>
      </c>
      <c r="E65" s="79" t="s">
        <v>6460</v>
      </c>
      <c r="F65" s="160">
        <v>499.02646399999998</v>
      </c>
      <c r="G65" s="80" t="s">
        <v>1492</v>
      </c>
      <c r="H65" s="75" t="s">
        <v>1366</v>
      </c>
      <c r="I65" s="80"/>
      <c r="J65" s="80" t="s">
        <v>7693</v>
      </c>
      <c r="K65" s="207" t="s">
        <v>1490</v>
      </c>
      <c r="L65" s="30" t="s">
        <v>1488</v>
      </c>
    </row>
    <row r="66" spans="1:12" x14ac:dyDescent="0.25">
      <c r="B66" s="200"/>
      <c r="E66" s="79"/>
      <c r="F66" s="79"/>
      <c r="G66" s="80"/>
      <c r="I66" s="80"/>
      <c r="J66" s="80"/>
      <c r="K66" s="207"/>
      <c r="L66" s="30"/>
    </row>
    <row r="67" spans="1:12" x14ac:dyDescent="0.25">
      <c r="B67" s="200"/>
      <c r="E67" s="79"/>
      <c r="F67" s="79"/>
      <c r="G67" s="80"/>
      <c r="I67" s="80"/>
      <c r="J67" s="80"/>
      <c r="K67" s="207"/>
      <c r="L67" s="30"/>
    </row>
    <row r="68" spans="1:12" x14ac:dyDescent="0.25">
      <c r="B68" s="200"/>
      <c r="E68" s="79"/>
      <c r="F68" s="79"/>
      <c r="G68" s="80"/>
      <c r="I68" s="80"/>
      <c r="J68" s="80"/>
      <c r="K68" s="207"/>
      <c r="L68" s="30"/>
    </row>
    <row r="69" spans="1:12" x14ac:dyDescent="0.25">
      <c r="B69" s="200"/>
      <c r="G69" s="80"/>
      <c r="H69" s="30"/>
      <c r="I69" s="80"/>
      <c r="J69" s="80"/>
      <c r="K69" s="207"/>
      <c r="L69" s="30"/>
    </row>
    <row r="71" spans="1:12" s="315" customFormat="1" ht="18" x14ac:dyDescent="0.25">
      <c r="A71" s="235" t="s">
        <v>5750</v>
      </c>
      <c r="B71" s="235"/>
      <c r="C71" s="235"/>
      <c r="D71" s="235"/>
      <c r="G71" s="240"/>
      <c r="H71" s="240"/>
      <c r="I71" s="240"/>
      <c r="J71" s="55"/>
      <c r="K71" s="220"/>
      <c r="L71" s="240"/>
    </row>
    <row r="72" spans="1:12" s="79" customFormat="1" ht="30" x14ac:dyDescent="0.25">
      <c r="A72" s="247"/>
      <c r="B72" s="198" t="s">
        <v>5752</v>
      </c>
      <c r="C72" s="75" t="s">
        <v>1366</v>
      </c>
      <c r="D72" s="247"/>
      <c r="E72" s="247" t="s">
        <v>5754</v>
      </c>
      <c r="F72" s="160">
        <v>511.06643800000001</v>
      </c>
      <c r="G72" s="30" t="s">
        <v>5753</v>
      </c>
      <c r="H72" s="75" t="s">
        <v>1366</v>
      </c>
      <c r="I72" s="30"/>
      <c r="J72" s="30" t="s">
        <v>7693</v>
      </c>
      <c r="K72" s="206" t="s">
        <v>5739</v>
      </c>
      <c r="L72" s="75" t="s">
        <v>5738</v>
      </c>
    </row>
    <row r="73" spans="1:12" ht="30" x14ac:dyDescent="0.25">
      <c r="B73" s="198" t="s">
        <v>5748</v>
      </c>
      <c r="C73" s="75" t="s">
        <v>1366</v>
      </c>
      <c r="E73" s="247" t="s">
        <v>5751</v>
      </c>
      <c r="F73" s="160">
        <v>611.06005000000005</v>
      </c>
      <c r="G73" s="80" t="s">
        <v>5749</v>
      </c>
      <c r="H73" s="75" t="s">
        <v>1366</v>
      </c>
      <c r="I73" s="80"/>
      <c r="J73" s="80" t="s">
        <v>7693</v>
      </c>
      <c r="K73" s="206" t="s">
        <v>5739</v>
      </c>
      <c r="L73" s="75" t="s">
        <v>5738</v>
      </c>
    </row>
    <row r="74" spans="1:12" x14ac:dyDescent="0.25">
      <c r="B74" s="200"/>
      <c r="G74" s="80"/>
      <c r="H74" s="30"/>
      <c r="I74" s="80"/>
      <c r="J74" s="80"/>
      <c r="K74" s="207"/>
      <c r="L74" s="30"/>
    </row>
    <row r="75" spans="1:12" x14ac:dyDescent="0.25">
      <c r="B75" s="200"/>
      <c r="G75" s="247"/>
      <c r="H75" s="247"/>
      <c r="I75" s="247"/>
      <c r="J75" s="247"/>
      <c r="K75" s="207"/>
      <c r="L75" s="30"/>
    </row>
    <row r="76" spans="1:12" x14ac:dyDescent="0.25">
      <c r="B76" s="200"/>
      <c r="G76" s="80"/>
      <c r="H76" s="30"/>
      <c r="I76" s="80"/>
      <c r="J76" s="80"/>
      <c r="K76" s="207"/>
      <c r="L76" s="30"/>
    </row>
    <row r="77" spans="1:12" x14ac:dyDescent="0.25">
      <c r="B77" s="200"/>
      <c r="G77" s="80"/>
      <c r="H77" s="30"/>
      <c r="I77" s="80"/>
      <c r="J77" s="80"/>
      <c r="K77" s="207"/>
      <c r="L77" s="30"/>
    </row>
    <row r="78" spans="1:12" x14ac:dyDescent="0.25">
      <c r="B78" s="200"/>
      <c r="G78" s="80"/>
      <c r="H78" s="30"/>
      <c r="I78" s="80"/>
      <c r="J78" s="80"/>
      <c r="K78" s="207"/>
      <c r="L78" s="30"/>
    </row>
    <row r="79" spans="1:12" x14ac:dyDescent="0.25">
      <c r="B79" s="200"/>
      <c r="G79" s="80"/>
      <c r="H79" s="30"/>
      <c r="I79" s="80"/>
      <c r="J79" s="80"/>
      <c r="K79" s="207"/>
      <c r="L79" s="30"/>
    </row>
    <row r="80" spans="1:12" x14ac:dyDescent="0.25">
      <c r="B80" s="200"/>
      <c r="G80" s="80"/>
      <c r="H80" s="30"/>
      <c r="I80" s="80"/>
      <c r="J80" s="80"/>
      <c r="K80" s="207"/>
      <c r="L80" s="30"/>
    </row>
    <row r="81" spans="1:12" s="315" customFormat="1" ht="18" x14ac:dyDescent="0.25">
      <c r="A81" s="235" t="s">
        <v>4130</v>
      </c>
      <c r="B81" s="235"/>
      <c r="C81" s="235"/>
      <c r="D81" s="235"/>
      <c r="G81" s="240"/>
      <c r="H81" s="240"/>
      <c r="I81" s="240"/>
      <c r="J81" s="55"/>
      <c r="K81" s="220"/>
      <c r="L81" s="240"/>
    </row>
    <row r="82" spans="1:12" ht="30" x14ac:dyDescent="0.25">
      <c r="B82" s="198" t="s">
        <v>4127</v>
      </c>
      <c r="C82" s="75" t="s">
        <v>1366</v>
      </c>
      <c r="E82" s="247" t="s">
        <v>4131</v>
      </c>
      <c r="F82" s="160">
        <v>633.12075900000002</v>
      </c>
      <c r="G82" s="80" t="s">
        <v>4128</v>
      </c>
      <c r="H82" s="75" t="s">
        <v>1366</v>
      </c>
      <c r="I82" s="80"/>
      <c r="J82" s="80" t="s">
        <v>7693</v>
      </c>
      <c r="K82" s="207" t="s">
        <v>4157</v>
      </c>
      <c r="L82" s="79" t="s">
        <v>4111</v>
      </c>
    </row>
    <row r="83" spans="1:12" x14ac:dyDescent="0.25">
      <c r="B83" s="200"/>
      <c r="G83" s="80"/>
      <c r="H83" s="30"/>
      <c r="I83" s="80"/>
      <c r="J83" s="80"/>
      <c r="K83" s="207"/>
      <c r="L83" s="30"/>
    </row>
    <row r="84" spans="1:12" x14ac:dyDescent="0.25">
      <c r="B84" s="200"/>
      <c r="H84" s="247"/>
      <c r="I84" s="247"/>
      <c r="J84" s="247"/>
      <c r="K84" s="207"/>
      <c r="L84" s="30"/>
    </row>
    <row r="85" spans="1:12" x14ac:dyDescent="0.25">
      <c r="B85" s="200"/>
      <c r="G85" s="80"/>
      <c r="H85" s="30"/>
      <c r="I85" s="80"/>
      <c r="J85" s="80"/>
      <c r="K85" s="207"/>
      <c r="L85" s="30"/>
    </row>
    <row r="86" spans="1:12" x14ac:dyDescent="0.25">
      <c r="B86" s="200"/>
      <c r="G86" s="80"/>
      <c r="H86" s="30"/>
      <c r="I86" s="80"/>
      <c r="J86" s="80"/>
      <c r="K86" s="207"/>
      <c r="L86" s="30"/>
    </row>
    <row r="87" spans="1:12" x14ac:dyDescent="0.25">
      <c r="B87" s="200"/>
      <c r="G87" s="80"/>
      <c r="H87" s="30"/>
      <c r="I87" s="80"/>
      <c r="J87" s="80"/>
      <c r="K87" s="207"/>
      <c r="L87" s="30"/>
    </row>
    <row r="88" spans="1:12" x14ac:dyDescent="0.25">
      <c r="B88" s="200"/>
      <c r="G88" s="80"/>
      <c r="H88" s="30"/>
      <c r="I88" s="80"/>
      <c r="J88" s="80"/>
      <c r="K88" s="207"/>
      <c r="L88" s="30"/>
    </row>
    <row r="89" spans="1:12" x14ac:dyDescent="0.25">
      <c r="B89" s="200"/>
      <c r="G89" s="80"/>
      <c r="H89" s="30"/>
      <c r="I89" s="80"/>
      <c r="J89" s="80"/>
      <c r="K89" s="207"/>
      <c r="L89" s="30"/>
    </row>
    <row r="90" spans="1:12" s="315" customFormat="1" ht="18" x14ac:dyDescent="0.25">
      <c r="A90" s="235" t="s">
        <v>4887</v>
      </c>
      <c r="B90" s="235"/>
      <c r="C90" s="235"/>
      <c r="D90" s="235"/>
      <c r="E90" s="235"/>
      <c r="F90" s="235"/>
      <c r="G90" s="240"/>
      <c r="H90" s="240"/>
      <c r="I90" s="240"/>
      <c r="J90" s="55"/>
      <c r="K90" s="220"/>
      <c r="L90" s="240"/>
    </row>
    <row r="91" spans="1:12" ht="30" x14ac:dyDescent="0.25">
      <c r="B91" s="198" t="s">
        <v>4885</v>
      </c>
      <c r="C91" s="75" t="s">
        <v>1366</v>
      </c>
      <c r="E91" s="247" t="s">
        <v>4888</v>
      </c>
      <c r="F91" s="160">
        <v>683.11756500000001</v>
      </c>
      <c r="G91" s="80" t="s">
        <v>4886</v>
      </c>
      <c r="H91" s="75" t="s">
        <v>1366</v>
      </c>
      <c r="I91" s="80"/>
      <c r="J91" s="80" t="s">
        <v>7693</v>
      </c>
      <c r="K91" s="207" t="s">
        <v>4883</v>
      </c>
      <c r="L91" s="30" t="s">
        <v>4884</v>
      </c>
    </row>
    <row r="92" spans="1:12" x14ac:dyDescent="0.25">
      <c r="B92" s="200"/>
      <c r="G92" s="80"/>
      <c r="H92" s="30"/>
      <c r="I92" s="80"/>
      <c r="J92" s="80"/>
      <c r="K92" s="207"/>
      <c r="L92" s="30"/>
    </row>
    <row r="93" spans="1:12" x14ac:dyDescent="0.25">
      <c r="B93" s="200"/>
      <c r="G93" s="80"/>
      <c r="H93" s="30"/>
      <c r="I93" s="80"/>
      <c r="J93" s="80"/>
      <c r="K93" s="207"/>
      <c r="L93" s="30"/>
    </row>
    <row r="94" spans="1:12" x14ac:dyDescent="0.25">
      <c r="B94" s="200"/>
      <c r="G94" s="80"/>
      <c r="H94" s="30"/>
      <c r="I94" s="80"/>
      <c r="J94" s="80"/>
      <c r="K94" s="207"/>
      <c r="L94" s="30"/>
    </row>
    <row r="97" spans="1:12" s="315" customFormat="1" ht="18" x14ac:dyDescent="0.25">
      <c r="A97" s="235" t="s">
        <v>5784</v>
      </c>
      <c r="B97" s="235"/>
      <c r="C97" s="235"/>
      <c r="D97" s="235"/>
      <c r="E97" s="235"/>
      <c r="F97" s="235"/>
      <c r="G97" s="240"/>
      <c r="H97" s="240"/>
      <c r="I97" s="240"/>
      <c r="J97" s="55"/>
      <c r="K97" s="220"/>
      <c r="L97" s="240"/>
    </row>
    <row r="98" spans="1:12" ht="45" x14ac:dyDescent="0.25">
      <c r="B98" s="198" t="s">
        <v>5782</v>
      </c>
      <c r="C98" s="75" t="s">
        <v>1366</v>
      </c>
      <c r="E98" s="75" t="s">
        <v>5785</v>
      </c>
      <c r="F98" s="160">
        <v>1384.2034679999999</v>
      </c>
      <c r="G98" s="80" t="s">
        <v>5783</v>
      </c>
      <c r="H98" s="75" t="s">
        <v>1366</v>
      </c>
      <c r="I98" s="80"/>
      <c r="J98" s="80" t="s">
        <v>7693</v>
      </c>
      <c r="K98" s="206" t="s">
        <v>5764</v>
      </c>
      <c r="L98" s="75" t="s">
        <v>5765</v>
      </c>
    </row>
    <row r="99" spans="1:12" x14ac:dyDescent="0.25">
      <c r="B99" s="200"/>
      <c r="G99" s="80"/>
      <c r="H99" s="30"/>
      <c r="I99" s="80"/>
      <c r="J99" s="80"/>
      <c r="K99" s="207"/>
      <c r="L99" s="30"/>
    </row>
    <row r="100" spans="1:12" x14ac:dyDescent="0.25">
      <c r="B100" s="200"/>
      <c r="G100" s="80"/>
      <c r="H100" s="30"/>
      <c r="I100" s="80"/>
      <c r="J100" s="80"/>
      <c r="K100" s="207"/>
      <c r="L100" s="30"/>
    </row>
    <row r="101" spans="1:12" x14ac:dyDescent="0.25">
      <c r="B101" s="200"/>
      <c r="G101" s="80"/>
      <c r="H101" s="30"/>
      <c r="I101" s="80"/>
      <c r="J101" s="80"/>
      <c r="K101" s="207"/>
      <c r="L101" s="30"/>
    </row>
    <row r="102" spans="1:12" x14ac:dyDescent="0.25">
      <c r="B102" s="200"/>
      <c r="G102" s="80"/>
      <c r="H102" s="30"/>
      <c r="I102" s="80"/>
      <c r="J102" s="80"/>
      <c r="K102" s="207"/>
      <c r="L102" s="30"/>
    </row>
    <row r="103" spans="1:12" x14ac:dyDescent="0.25">
      <c r="B103" s="200"/>
      <c r="G103" s="80"/>
      <c r="H103" s="30"/>
      <c r="I103" s="80"/>
      <c r="J103" s="80"/>
      <c r="K103" s="207"/>
      <c r="L103" s="30"/>
    </row>
    <row r="104" spans="1:12" x14ac:dyDescent="0.25">
      <c r="A104" s="317" t="s">
        <v>7622</v>
      </c>
      <c r="B104" s="86"/>
      <c r="G104" s="80"/>
      <c r="H104" s="47"/>
      <c r="I104" s="46"/>
      <c r="J104" s="80"/>
      <c r="K104" s="217"/>
      <c r="L104" s="47"/>
    </row>
    <row r="105" spans="1:12" s="54" customFormat="1" ht="18" x14ac:dyDescent="0.25">
      <c r="A105" s="315" t="s">
        <v>6130</v>
      </c>
      <c r="B105" s="315"/>
      <c r="C105" s="315"/>
      <c r="D105" s="315"/>
      <c r="G105" s="55"/>
      <c r="H105" s="240"/>
      <c r="I105" s="240"/>
      <c r="J105" s="55"/>
      <c r="K105" s="220"/>
      <c r="L105" s="240"/>
    </row>
    <row r="106" spans="1:12" s="79" customFormat="1" ht="30" x14ac:dyDescent="0.25">
      <c r="B106" s="200" t="s">
        <v>2475</v>
      </c>
      <c r="E106" s="79" t="s">
        <v>6058</v>
      </c>
      <c r="F106" s="160">
        <v>499.086658</v>
      </c>
      <c r="G106" s="30" t="s">
        <v>1461</v>
      </c>
      <c r="H106" s="30" t="s">
        <v>1366</v>
      </c>
      <c r="I106" s="30"/>
      <c r="J106" s="30" t="s">
        <v>7693</v>
      </c>
      <c r="K106" s="207" t="s">
        <v>1462</v>
      </c>
      <c r="L106" s="75" t="s">
        <v>4539</v>
      </c>
    </row>
    <row r="107" spans="1:12" s="79" customFormat="1" x14ac:dyDescent="0.25">
      <c r="G107" s="30"/>
      <c r="H107" s="30"/>
      <c r="I107" s="30"/>
      <c r="J107" s="30"/>
      <c r="K107" s="207"/>
      <c r="L107" s="30"/>
    </row>
    <row r="108" spans="1:12" s="79" customFormat="1" x14ac:dyDescent="0.25">
      <c r="G108" s="30"/>
      <c r="H108" s="30"/>
      <c r="I108" s="30"/>
      <c r="J108" s="30"/>
      <c r="K108" s="207"/>
      <c r="L108" s="30"/>
    </row>
    <row r="109" spans="1:12" s="79" customFormat="1" x14ac:dyDescent="0.25">
      <c r="G109" s="30"/>
      <c r="H109" s="30"/>
      <c r="I109" s="30"/>
      <c r="J109" s="30"/>
      <c r="K109" s="207"/>
      <c r="L109" s="30"/>
    </row>
    <row r="110" spans="1:12" s="79" customFormat="1" x14ac:dyDescent="0.25">
      <c r="G110" s="30"/>
      <c r="H110" s="30"/>
      <c r="I110" s="30"/>
      <c r="J110" s="30"/>
      <c r="K110" s="207"/>
      <c r="L110" s="30"/>
    </row>
    <row r="111" spans="1:12" s="79" customFormat="1" x14ac:dyDescent="0.25">
      <c r="G111" s="30"/>
      <c r="H111" s="30"/>
      <c r="I111" s="30"/>
      <c r="J111" s="30"/>
      <c r="K111" s="207"/>
      <c r="L111" s="30"/>
    </row>
    <row r="112" spans="1:12" s="79" customFormat="1" x14ac:dyDescent="0.25">
      <c r="G112" s="30"/>
      <c r="H112" s="30"/>
      <c r="I112" s="30"/>
      <c r="J112" s="30"/>
      <c r="K112" s="207"/>
      <c r="L112" s="30"/>
    </row>
    <row r="113" spans="1:14" s="54" customFormat="1" ht="18" x14ac:dyDescent="0.25">
      <c r="A113" s="315" t="s">
        <v>2998</v>
      </c>
      <c r="B113" s="315"/>
      <c r="C113" s="315"/>
      <c r="D113" s="315"/>
      <c r="E113" s="315"/>
      <c r="F113" s="315"/>
      <c r="G113" s="315"/>
      <c r="I113" s="315"/>
      <c r="K113" s="219"/>
    </row>
    <row r="114" spans="1:14" ht="30" x14ac:dyDescent="0.25">
      <c r="A114" s="79"/>
      <c r="B114" s="200" t="s">
        <v>2476</v>
      </c>
      <c r="C114" s="30" t="s">
        <v>1336</v>
      </c>
      <c r="E114" s="75" t="s">
        <v>2477</v>
      </c>
      <c r="F114" s="160">
        <v>298.09160900000001</v>
      </c>
      <c r="G114" s="80" t="s">
        <v>1785</v>
      </c>
      <c r="H114" s="30" t="s">
        <v>1366</v>
      </c>
      <c r="I114" s="80"/>
      <c r="J114" s="80" t="s">
        <v>7694</v>
      </c>
      <c r="K114" s="206" t="s">
        <v>5695</v>
      </c>
      <c r="L114" s="75" t="s">
        <v>257</v>
      </c>
    </row>
    <row r="115" spans="1:14" ht="30" x14ac:dyDescent="0.25">
      <c r="A115" s="79"/>
      <c r="B115" s="200" t="s">
        <v>2478</v>
      </c>
      <c r="C115" s="30" t="s">
        <v>1336</v>
      </c>
      <c r="E115" s="75" t="s">
        <v>2479</v>
      </c>
      <c r="F115" s="160">
        <v>348.088415</v>
      </c>
      <c r="G115" s="80" t="s">
        <v>1784</v>
      </c>
      <c r="H115" s="30" t="s">
        <v>1366</v>
      </c>
      <c r="I115" s="80"/>
      <c r="J115" s="80" t="s">
        <v>7694</v>
      </c>
      <c r="K115" s="206" t="s">
        <v>5695</v>
      </c>
      <c r="L115" s="75" t="s">
        <v>257</v>
      </c>
    </row>
    <row r="116" spans="1:14" ht="30" x14ac:dyDescent="0.25">
      <c r="A116" s="79"/>
      <c r="B116" s="200" t="s">
        <v>2480</v>
      </c>
      <c r="C116" s="30" t="s">
        <v>1336</v>
      </c>
      <c r="E116" s="75" t="s">
        <v>2481</v>
      </c>
      <c r="F116" s="160">
        <v>398.08522099999999</v>
      </c>
      <c r="G116" s="80" t="s">
        <v>1783</v>
      </c>
      <c r="H116" s="30" t="s">
        <v>1366</v>
      </c>
      <c r="I116" s="80"/>
      <c r="J116" s="80" t="s">
        <v>7693</v>
      </c>
      <c r="K116" s="206" t="s">
        <v>5695</v>
      </c>
      <c r="L116" s="75" t="s">
        <v>257</v>
      </c>
    </row>
    <row r="117" spans="1:14" ht="30" x14ac:dyDescent="0.25">
      <c r="A117" s="79"/>
      <c r="B117" s="200" t="s">
        <v>2482</v>
      </c>
      <c r="C117" s="30" t="s">
        <v>1336</v>
      </c>
      <c r="E117" s="75" t="s">
        <v>2483</v>
      </c>
      <c r="F117" s="160">
        <v>448.08202699999998</v>
      </c>
      <c r="G117" s="75" t="s">
        <v>267</v>
      </c>
      <c r="H117" s="30" t="s">
        <v>1366</v>
      </c>
      <c r="J117" s="75" t="s">
        <v>7694</v>
      </c>
      <c r="K117" s="206" t="s">
        <v>5695</v>
      </c>
      <c r="L117" s="75" t="s">
        <v>257</v>
      </c>
      <c r="M117" s="75" t="s">
        <v>5865</v>
      </c>
      <c r="N117" s="75" t="s">
        <v>5866</v>
      </c>
    </row>
    <row r="118" spans="1:14" ht="30" x14ac:dyDescent="0.25">
      <c r="A118" s="79"/>
      <c r="B118" s="200" t="s">
        <v>2484</v>
      </c>
      <c r="C118" s="30" t="s">
        <v>1336</v>
      </c>
      <c r="E118" s="75" t="s">
        <v>2485</v>
      </c>
      <c r="F118" s="160">
        <v>498.07883299999997</v>
      </c>
      <c r="G118" s="80" t="s">
        <v>1778</v>
      </c>
      <c r="H118" s="30" t="s">
        <v>1366</v>
      </c>
      <c r="I118" s="80"/>
      <c r="J118" s="80" t="s">
        <v>7693</v>
      </c>
      <c r="K118" s="206" t="s">
        <v>5695</v>
      </c>
      <c r="L118" s="75" t="s">
        <v>257</v>
      </c>
    </row>
    <row r="119" spans="1:14" ht="30" x14ac:dyDescent="0.25">
      <c r="B119" s="200" t="s">
        <v>2486</v>
      </c>
      <c r="C119" s="30" t="s">
        <v>1336</v>
      </c>
      <c r="E119" s="75" t="s">
        <v>2487</v>
      </c>
      <c r="F119" s="160">
        <v>548.07563900000002</v>
      </c>
      <c r="G119" s="75" t="s">
        <v>268</v>
      </c>
      <c r="H119" s="30" t="s">
        <v>1366</v>
      </c>
      <c r="J119" s="75" t="s">
        <v>7694</v>
      </c>
      <c r="K119" s="206" t="s">
        <v>5695</v>
      </c>
      <c r="L119" s="75" t="s">
        <v>257</v>
      </c>
    </row>
    <row r="120" spans="1:14" ht="30" x14ac:dyDescent="0.25">
      <c r="B120" s="200" t="s">
        <v>2488</v>
      </c>
      <c r="C120" s="30" t="s">
        <v>1336</v>
      </c>
      <c r="E120" s="75" t="s">
        <v>2489</v>
      </c>
      <c r="F120" s="160">
        <v>598.07244500000002</v>
      </c>
      <c r="G120" s="80" t="s">
        <v>1777</v>
      </c>
      <c r="H120" s="30" t="s">
        <v>1366</v>
      </c>
      <c r="I120" s="80"/>
      <c r="J120" s="80" t="s">
        <v>7693</v>
      </c>
      <c r="K120" s="206" t="s">
        <v>5695</v>
      </c>
      <c r="L120" s="75" t="s">
        <v>257</v>
      </c>
    </row>
    <row r="121" spans="1:14" ht="30" x14ac:dyDescent="0.25">
      <c r="B121" s="200" t="s">
        <v>2490</v>
      </c>
      <c r="C121" s="30" t="s">
        <v>1366</v>
      </c>
      <c r="E121" s="75" t="s">
        <v>2491</v>
      </c>
      <c r="F121" s="160">
        <v>648.06925100000001</v>
      </c>
      <c r="G121" s="80" t="s">
        <v>1779</v>
      </c>
      <c r="H121" s="30" t="s">
        <v>1366</v>
      </c>
      <c r="I121" s="80"/>
      <c r="J121" s="80" t="s">
        <v>7693</v>
      </c>
      <c r="K121" s="206" t="s">
        <v>5695</v>
      </c>
      <c r="L121" s="75" t="s">
        <v>257</v>
      </c>
    </row>
    <row r="122" spans="1:14" ht="30" x14ac:dyDescent="0.25">
      <c r="B122" s="200" t="s">
        <v>2492</v>
      </c>
      <c r="C122" s="30" t="s">
        <v>1366</v>
      </c>
      <c r="E122" s="75" t="s">
        <v>2493</v>
      </c>
      <c r="F122" s="160">
        <v>698.066057</v>
      </c>
      <c r="G122" s="80" t="s">
        <v>1780</v>
      </c>
      <c r="H122" s="30" t="s">
        <v>1366</v>
      </c>
      <c r="I122" s="80"/>
      <c r="J122" s="80" t="s">
        <v>7693</v>
      </c>
      <c r="K122" s="206" t="s">
        <v>5695</v>
      </c>
      <c r="L122" s="75" t="s">
        <v>257</v>
      </c>
    </row>
    <row r="123" spans="1:14" ht="30" x14ac:dyDescent="0.25">
      <c r="B123" s="200" t="s">
        <v>2494</v>
      </c>
      <c r="C123" s="30" t="s">
        <v>1366</v>
      </c>
      <c r="E123" s="75" t="s">
        <v>2495</v>
      </c>
      <c r="F123" s="160">
        <v>748.06286299999999</v>
      </c>
      <c r="G123" s="80" t="s">
        <v>1781</v>
      </c>
      <c r="H123" s="30" t="s">
        <v>1366</v>
      </c>
      <c r="I123" s="80"/>
      <c r="J123" s="80" t="s">
        <v>7693</v>
      </c>
      <c r="K123" s="206" t="s">
        <v>5695</v>
      </c>
      <c r="L123" s="75" t="s">
        <v>257</v>
      </c>
    </row>
    <row r="124" spans="1:14" ht="60" x14ac:dyDescent="0.25">
      <c r="B124" s="200" t="s">
        <v>2496</v>
      </c>
      <c r="C124" s="30" t="s">
        <v>1366</v>
      </c>
      <c r="E124" s="75" t="s">
        <v>2497</v>
      </c>
      <c r="F124" s="160">
        <v>848.05647499999998</v>
      </c>
      <c r="G124" s="80" t="s">
        <v>1782</v>
      </c>
      <c r="H124" s="30" t="s">
        <v>1366</v>
      </c>
      <c r="I124" s="80"/>
      <c r="J124" s="80" t="s">
        <v>7693</v>
      </c>
      <c r="K124" s="206" t="s">
        <v>5695</v>
      </c>
      <c r="L124" s="75" t="s">
        <v>257</v>
      </c>
    </row>
    <row r="125" spans="1:14" x14ac:dyDescent="0.25">
      <c r="G125" s="80"/>
      <c r="I125" s="80"/>
      <c r="J125" s="80"/>
    </row>
    <row r="126" spans="1:14" x14ac:dyDescent="0.25">
      <c r="G126" s="80"/>
      <c r="I126" s="80"/>
      <c r="J126" s="80"/>
    </row>
    <row r="127" spans="1:14" s="54" customFormat="1" ht="18" x14ac:dyDescent="0.25">
      <c r="A127" s="235" t="s">
        <v>5417</v>
      </c>
      <c r="B127" s="235"/>
      <c r="C127" s="235"/>
      <c r="D127" s="235"/>
      <c r="G127" s="55"/>
      <c r="I127" s="55"/>
      <c r="J127" s="55"/>
      <c r="K127" s="219"/>
    </row>
    <row r="128" spans="1:14" ht="30" x14ac:dyDescent="0.25">
      <c r="B128" s="198" t="s">
        <v>5416</v>
      </c>
      <c r="C128" s="30" t="s">
        <v>1366</v>
      </c>
      <c r="E128" s="75" t="s">
        <v>5418</v>
      </c>
      <c r="F128" s="160">
        <v>576.10693900000001</v>
      </c>
      <c r="G128" s="80" t="s">
        <v>5419</v>
      </c>
      <c r="H128" s="30" t="s">
        <v>1366</v>
      </c>
      <c r="I128" s="80"/>
      <c r="J128" s="80" t="s">
        <v>7693</v>
      </c>
      <c r="K128" s="206" t="s">
        <v>5405</v>
      </c>
      <c r="L128" s="75" t="s">
        <v>5420</v>
      </c>
    </row>
    <row r="129" spans="1:19" x14ac:dyDescent="0.25">
      <c r="G129" s="80"/>
      <c r="I129" s="80"/>
      <c r="J129" s="80"/>
    </row>
    <row r="130" spans="1:19" x14ac:dyDescent="0.25">
      <c r="G130" s="80"/>
      <c r="I130" s="80"/>
      <c r="J130" s="80"/>
    </row>
    <row r="131" spans="1:19" x14ac:dyDescent="0.25">
      <c r="G131" s="80"/>
      <c r="I131" s="80"/>
      <c r="J131" s="80"/>
    </row>
    <row r="132" spans="1:19" x14ac:dyDescent="0.25">
      <c r="G132" s="80"/>
      <c r="I132" s="80"/>
      <c r="J132" s="80"/>
    </row>
    <row r="133" spans="1:19" s="315" customFormat="1" ht="18" x14ac:dyDescent="0.25">
      <c r="A133" s="315" t="s">
        <v>6072</v>
      </c>
      <c r="J133" s="54"/>
      <c r="K133" s="220"/>
    </row>
    <row r="134" spans="1:19" s="79" customFormat="1" ht="30" x14ac:dyDescent="0.25">
      <c r="B134" s="198" t="s">
        <v>5705</v>
      </c>
      <c r="C134" s="75" t="s">
        <v>1366</v>
      </c>
      <c r="E134" s="79" t="s">
        <v>6059</v>
      </c>
      <c r="F134" s="160">
        <v>313.11508400000002</v>
      </c>
      <c r="G134" s="79" t="s">
        <v>5706</v>
      </c>
      <c r="H134" s="75" t="s">
        <v>1366</v>
      </c>
      <c r="J134" s="79" t="s">
        <v>7693</v>
      </c>
      <c r="K134" s="206" t="s">
        <v>5696</v>
      </c>
      <c r="L134" s="75" t="s">
        <v>5697</v>
      </c>
    </row>
    <row r="135" spans="1:19" ht="30" x14ac:dyDescent="0.25">
      <c r="B135" s="200" t="s">
        <v>2498</v>
      </c>
      <c r="C135" s="75" t="s">
        <v>1366</v>
      </c>
      <c r="E135" s="79" t="s">
        <v>6060</v>
      </c>
      <c r="F135" s="160">
        <v>513.10230799999999</v>
      </c>
      <c r="G135" s="75" t="s">
        <v>1418</v>
      </c>
      <c r="H135" s="75" t="s">
        <v>1366</v>
      </c>
      <c r="J135" s="75" t="s">
        <v>7694</v>
      </c>
      <c r="K135" s="206" t="s">
        <v>1419</v>
      </c>
      <c r="L135" s="75" t="s">
        <v>1417</v>
      </c>
      <c r="M135" s="75" t="s">
        <v>1446</v>
      </c>
      <c r="N135" s="75" t="s">
        <v>1447</v>
      </c>
      <c r="O135" s="79" t="s">
        <v>1533</v>
      </c>
      <c r="P135" s="79" t="s">
        <v>1534</v>
      </c>
      <c r="Q135" s="30" t="s">
        <v>1635</v>
      </c>
      <c r="R135" s="75" t="s">
        <v>4891</v>
      </c>
      <c r="S135" s="30"/>
    </row>
    <row r="136" spans="1:19" x14ac:dyDescent="0.25">
      <c r="B136" s="200"/>
      <c r="E136" s="79"/>
      <c r="F136" s="79"/>
    </row>
    <row r="138" spans="1:19" s="315" customFormat="1" ht="18" x14ac:dyDescent="0.25">
      <c r="A138" s="315" t="s">
        <v>6071</v>
      </c>
      <c r="J138" s="54"/>
      <c r="K138" s="220"/>
    </row>
    <row r="139" spans="1:19" s="79" customFormat="1" ht="30" x14ac:dyDescent="0.25">
      <c r="B139" s="200" t="s">
        <v>2499</v>
      </c>
      <c r="C139" s="75" t="s">
        <v>1366</v>
      </c>
      <c r="E139" s="79" t="s">
        <v>6061</v>
      </c>
      <c r="F139" s="160">
        <v>263.11827799999998</v>
      </c>
      <c r="G139" s="79" t="s">
        <v>1448</v>
      </c>
      <c r="H139" s="75" t="s">
        <v>1366</v>
      </c>
      <c r="J139" s="79" t="s">
        <v>7693</v>
      </c>
      <c r="K139" s="207" t="s">
        <v>1446</v>
      </c>
      <c r="L139" s="79" t="s">
        <v>1447</v>
      </c>
    </row>
    <row r="140" spans="1:19" ht="30" x14ac:dyDescent="0.25">
      <c r="B140" s="200" t="s">
        <v>2500</v>
      </c>
      <c r="C140" s="75" t="s">
        <v>1336</v>
      </c>
      <c r="E140" s="79" t="s">
        <v>6062</v>
      </c>
      <c r="F140" s="160">
        <v>463.105502</v>
      </c>
      <c r="G140" s="75" t="s">
        <v>1787</v>
      </c>
      <c r="H140" s="75" t="s">
        <v>1366</v>
      </c>
      <c r="J140" s="75" t="s">
        <v>7693</v>
      </c>
    </row>
    <row r="141" spans="1:19" ht="30" x14ac:dyDescent="0.25">
      <c r="B141" s="200" t="s">
        <v>2501</v>
      </c>
      <c r="C141" s="75" t="s">
        <v>1336</v>
      </c>
      <c r="E141" s="79" t="s">
        <v>6063</v>
      </c>
      <c r="F141" s="160">
        <v>513.10230799999999</v>
      </c>
      <c r="G141" s="75" t="s">
        <v>1704</v>
      </c>
      <c r="H141" s="75" t="s">
        <v>1366</v>
      </c>
      <c r="J141" s="75" t="s">
        <v>7694</v>
      </c>
      <c r="K141" s="207" t="s">
        <v>1635</v>
      </c>
      <c r="L141" s="75" t="s">
        <v>4891</v>
      </c>
      <c r="M141" s="75" t="s">
        <v>5824</v>
      </c>
      <c r="N141" s="75" t="s">
        <v>5823</v>
      </c>
    </row>
    <row r="142" spans="1:19" ht="30" customHeight="1" x14ac:dyDescent="0.25">
      <c r="B142" s="200" t="s">
        <v>2502</v>
      </c>
      <c r="C142" s="75" t="s">
        <v>1336</v>
      </c>
      <c r="E142" s="79" t="s">
        <v>6064</v>
      </c>
      <c r="F142" s="160">
        <v>563.09911399999999</v>
      </c>
      <c r="G142" s="75" t="s">
        <v>1786</v>
      </c>
      <c r="H142" s="75" t="s">
        <v>1366</v>
      </c>
      <c r="J142" s="75" t="s">
        <v>7693</v>
      </c>
      <c r="K142" s="206" t="s">
        <v>5824</v>
      </c>
      <c r="L142" s="75" t="s">
        <v>5823</v>
      </c>
    </row>
    <row r="143" spans="1:19" ht="32.25" customHeight="1" x14ac:dyDescent="0.25">
      <c r="B143" s="198" t="s">
        <v>5826</v>
      </c>
      <c r="C143" s="75" t="s">
        <v>1366</v>
      </c>
      <c r="E143" s="79" t="s">
        <v>6065</v>
      </c>
      <c r="F143" s="160">
        <v>613.09591999999998</v>
      </c>
      <c r="G143" s="75" t="s">
        <v>5825</v>
      </c>
      <c r="H143" s="75" t="s">
        <v>1366</v>
      </c>
      <c r="J143" s="75" t="s">
        <v>7693</v>
      </c>
      <c r="K143" s="206" t="s">
        <v>5824</v>
      </c>
      <c r="L143" s="75" t="s">
        <v>5823</v>
      </c>
    </row>
    <row r="145" spans="1:12" s="315" customFormat="1" ht="18" x14ac:dyDescent="0.25">
      <c r="A145" s="235" t="s">
        <v>6068</v>
      </c>
      <c r="B145" s="235"/>
      <c r="C145" s="235"/>
      <c r="D145" s="235"/>
      <c r="J145" s="54"/>
      <c r="K145" s="220"/>
    </row>
    <row r="146" spans="1:12" s="79" customFormat="1" ht="45" x14ac:dyDescent="0.25">
      <c r="A146" s="247"/>
      <c r="B146" s="198" t="s">
        <v>5646</v>
      </c>
      <c r="C146" s="75" t="s">
        <v>1366</v>
      </c>
      <c r="D146" s="247"/>
      <c r="E146" s="247" t="s">
        <v>6066</v>
      </c>
      <c r="F146" s="160">
        <v>493.11606699999999</v>
      </c>
      <c r="G146" s="79" t="s">
        <v>5647</v>
      </c>
      <c r="H146" s="75" t="s">
        <v>1366</v>
      </c>
      <c r="I146" s="75"/>
      <c r="J146" s="75" t="s">
        <v>7693</v>
      </c>
      <c r="K146" s="290" t="s">
        <v>5607</v>
      </c>
      <c r="L146" s="13" t="s">
        <v>5640</v>
      </c>
    </row>
    <row r="147" spans="1:12" ht="45" x14ac:dyDescent="0.25">
      <c r="B147" s="198" t="s">
        <v>5644</v>
      </c>
      <c r="C147" s="75" t="s">
        <v>1366</v>
      </c>
      <c r="E147" s="247" t="s">
        <v>6067</v>
      </c>
      <c r="F147" s="160">
        <v>593.10967900000003</v>
      </c>
      <c r="G147" s="75" t="s">
        <v>5645</v>
      </c>
      <c r="H147" s="75" t="s">
        <v>1366</v>
      </c>
      <c r="J147" s="75" t="s">
        <v>7693</v>
      </c>
      <c r="K147" s="290" t="s">
        <v>5607</v>
      </c>
      <c r="L147" s="13" t="s">
        <v>5640</v>
      </c>
    </row>
    <row r="148" spans="1:12" x14ac:dyDescent="0.25">
      <c r="G148" s="247"/>
      <c r="H148" s="247"/>
      <c r="I148" s="247"/>
      <c r="J148" s="247"/>
    </row>
    <row r="150" spans="1:12" s="315" customFormat="1" ht="18" x14ac:dyDescent="0.25">
      <c r="A150" s="235" t="s">
        <v>6070</v>
      </c>
      <c r="B150" s="235"/>
      <c r="C150" s="235"/>
      <c r="D150" s="235"/>
      <c r="J150" s="54"/>
      <c r="K150" s="220"/>
    </row>
    <row r="151" spans="1:12" ht="45" x14ac:dyDescent="0.25">
      <c r="B151" s="198" t="s">
        <v>4510</v>
      </c>
      <c r="C151" s="75" t="s">
        <v>1366</v>
      </c>
      <c r="E151" s="79" t="s">
        <v>6069</v>
      </c>
      <c r="F151" s="160">
        <v>541.13360799999998</v>
      </c>
      <c r="G151" s="75" t="s">
        <v>4511</v>
      </c>
      <c r="H151" s="75" t="s">
        <v>1366</v>
      </c>
      <c r="J151" s="75" t="s">
        <v>7693</v>
      </c>
      <c r="K151" s="206" t="s">
        <v>4505</v>
      </c>
      <c r="L151" s="75" t="s">
        <v>4506</v>
      </c>
    </row>
    <row r="152" spans="1:12" x14ac:dyDescent="0.25">
      <c r="B152" s="198"/>
    </row>
    <row r="153" spans="1:12" x14ac:dyDescent="0.25">
      <c r="B153" s="198"/>
    </row>
    <row r="157" spans="1:12" s="315" customFormat="1" ht="18" x14ac:dyDescent="0.25">
      <c r="A157" s="235" t="s">
        <v>4518</v>
      </c>
      <c r="B157" s="235"/>
      <c r="C157" s="235"/>
      <c r="D157" s="235"/>
      <c r="E157" s="235"/>
      <c r="F157" s="235"/>
      <c r="J157" s="54"/>
      <c r="K157" s="220"/>
    </row>
    <row r="158" spans="1:12" ht="45" x14ac:dyDescent="0.25">
      <c r="B158" s="198" t="s">
        <v>4516</v>
      </c>
      <c r="C158" s="75" t="s">
        <v>1366</v>
      </c>
      <c r="E158" s="247" t="s">
        <v>4519</v>
      </c>
      <c r="F158" s="160">
        <v>607.12532899999997</v>
      </c>
      <c r="G158" s="75" t="s">
        <v>4517</v>
      </c>
      <c r="H158" s="75" t="s">
        <v>1366</v>
      </c>
      <c r="J158" s="75" t="s">
        <v>7693</v>
      </c>
      <c r="K158" s="206" t="s">
        <v>4505</v>
      </c>
      <c r="L158" s="75" t="s">
        <v>4506</v>
      </c>
    </row>
    <row r="159" spans="1:12" x14ac:dyDescent="0.25">
      <c r="G159" s="247"/>
      <c r="H159" s="247"/>
      <c r="I159" s="247"/>
      <c r="J159" s="247"/>
    </row>
    <row r="165" spans="1:12" s="54" customFormat="1" ht="18" x14ac:dyDescent="0.25">
      <c r="A165" s="315" t="s">
        <v>5871</v>
      </c>
      <c r="B165" s="315"/>
      <c r="C165" s="315"/>
      <c r="K165" s="219"/>
    </row>
    <row r="166" spans="1:12" ht="30" x14ac:dyDescent="0.25">
      <c r="B166" s="198" t="s">
        <v>5788</v>
      </c>
      <c r="C166" s="75" t="s">
        <v>1366</v>
      </c>
      <c r="E166" s="75" t="s">
        <v>5794</v>
      </c>
      <c r="F166" s="160">
        <v>514.07374800000002</v>
      </c>
      <c r="G166" s="75" t="s">
        <v>5789</v>
      </c>
      <c r="H166" s="75" t="s">
        <v>1366</v>
      </c>
      <c r="J166" s="75" t="s">
        <v>7693</v>
      </c>
      <c r="K166" s="206" t="s">
        <v>5786</v>
      </c>
      <c r="L166" s="75" t="s">
        <v>5787</v>
      </c>
    </row>
    <row r="167" spans="1:12" ht="30" x14ac:dyDescent="0.25">
      <c r="B167" s="198" t="s">
        <v>5795</v>
      </c>
      <c r="C167" s="75" t="s">
        <v>1366</v>
      </c>
      <c r="E167" s="75" t="s">
        <v>5796</v>
      </c>
      <c r="F167" s="160">
        <v>614.06736000000001</v>
      </c>
      <c r="G167" s="75" t="s">
        <v>5797</v>
      </c>
      <c r="H167" s="75" t="s">
        <v>1366</v>
      </c>
      <c r="J167" s="75" t="s">
        <v>7693</v>
      </c>
      <c r="K167" s="206" t="s">
        <v>5786</v>
      </c>
      <c r="L167" s="75" t="s">
        <v>5787</v>
      </c>
    </row>
    <row r="168" spans="1:12" ht="30" x14ac:dyDescent="0.25">
      <c r="B168" s="198" t="s">
        <v>5805</v>
      </c>
      <c r="C168" s="75" t="s">
        <v>1366</v>
      </c>
      <c r="E168" s="75" t="s">
        <v>5806</v>
      </c>
      <c r="F168" s="160">
        <v>714.06097199999999</v>
      </c>
      <c r="G168" s="75" t="s">
        <v>5804</v>
      </c>
      <c r="H168" s="75" t="s">
        <v>1366</v>
      </c>
      <c r="J168" s="75" t="s">
        <v>7693</v>
      </c>
      <c r="K168" s="206" t="s">
        <v>5786</v>
      </c>
      <c r="L168" s="75" t="s">
        <v>5787</v>
      </c>
    </row>
    <row r="169" spans="1:12" x14ac:dyDescent="0.25">
      <c r="B169" s="198"/>
    </row>
    <row r="171" spans="1:12" s="28" customFormat="1" ht="30" x14ac:dyDescent="0.25">
      <c r="B171" s="111" t="s">
        <v>5816</v>
      </c>
      <c r="C171" s="28" t="s">
        <v>1366</v>
      </c>
      <c r="E171" s="28" t="s">
        <v>5818</v>
      </c>
      <c r="F171" s="171">
        <v>464.07694199999997</v>
      </c>
      <c r="G171" s="28" t="s">
        <v>5817</v>
      </c>
      <c r="H171" s="28" t="s">
        <v>1366</v>
      </c>
      <c r="J171" s="28" t="s">
        <v>7693</v>
      </c>
      <c r="K171" s="205" t="s">
        <v>5786</v>
      </c>
      <c r="L171" s="28" t="s">
        <v>5787</v>
      </c>
    </row>
    <row r="180" spans="2:12" s="31" customFormat="1" ht="35.25" customHeight="1" x14ac:dyDescent="0.25">
      <c r="B180" s="43" t="s">
        <v>7837</v>
      </c>
      <c r="C180" s="31" t="s">
        <v>1366</v>
      </c>
      <c r="E180" s="31" t="s">
        <v>7835</v>
      </c>
      <c r="F180" s="302">
        <v>410.08522099999999</v>
      </c>
      <c r="G180" s="31" t="s">
        <v>7836</v>
      </c>
      <c r="H180" s="31" t="s">
        <v>1366</v>
      </c>
      <c r="J180" s="31" t="s">
        <v>7693</v>
      </c>
      <c r="K180" s="205" t="s">
        <v>7788</v>
      </c>
      <c r="L180" s="28" t="s">
        <v>7789</v>
      </c>
    </row>
    <row r="181" spans="2:12" s="246" customFormat="1" x14ac:dyDescent="0.25">
      <c r="K181" s="151"/>
    </row>
    <row r="182" spans="2:12" s="246" customFormat="1" x14ac:dyDescent="0.25">
      <c r="K182" s="151"/>
    </row>
    <row r="183" spans="2:12" s="246" customFormat="1" x14ac:dyDescent="0.25">
      <c r="K183" s="151"/>
    </row>
    <row r="184" spans="2:12" s="246" customFormat="1" x14ac:dyDescent="0.25">
      <c r="K184" s="151"/>
    </row>
    <row r="185" spans="2:12" s="246" customFormat="1" x14ac:dyDescent="0.25">
      <c r="K185" s="151"/>
    </row>
    <row r="186" spans="2:12" s="246" customFormat="1" x14ac:dyDescent="0.25">
      <c r="K186" s="151"/>
    </row>
    <row r="187" spans="2:12" s="246" customFormat="1" x14ac:dyDescent="0.25">
      <c r="K187" s="151"/>
    </row>
    <row r="188" spans="2:12" s="246" customFormat="1" x14ac:dyDescent="0.25">
      <c r="K188" s="151"/>
    </row>
    <row r="189" spans="2:12" s="28" customFormat="1" ht="45" x14ac:dyDescent="0.25">
      <c r="B189" s="111" t="s">
        <v>5798</v>
      </c>
      <c r="C189" s="28" t="s">
        <v>1366</v>
      </c>
      <c r="E189" s="28" t="s">
        <v>5799</v>
      </c>
      <c r="F189" s="171">
        <v>638.06736000000001</v>
      </c>
      <c r="G189" s="28" t="s">
        <v>5800</v>
      </c>
      <c r="H189" s="28" t="s">
        <v>1366</v>
      </c>
      <c r="J189" s="28" t="s">
        <v>7693</v>
      </c>
      <c r="K189" s="205" t="s">
        <v>5786</v>
      </c>
      <c r="L189" s="28" t="s">
        <v>5787</v>
      </c>
    </row>
    <row r="190" spans="2:12" s="79" customFormat="1" x14ac:dyDescent="0.25">
      <c r="B190" s="318"/>
      <c r="K190" s="207"/>
    </row>
    <row r="191" spans="2:12" s="79" customFormat="1" x14ac:dyDescent="0.25">
      <c r="B191" s="318"/>
      <c r="K191" s="207"/>
    </row>
    <row r="192" spans="2:12" s="79" customFormat="1" x14ac:dyDescent="0.25">
      <c r="B192" s="318"/>
      <c r="K192" s="207"/>
    </row>
    <row r="193" spans="1:12" s="79" customFormat="1" x14ac:dyDescent="0.25">
      <c r="B193" s="318"/>
      <c r="K193" s="207"/>
    </row>
    <row r="194" spans="1:12" s="79" customFormat="1" x14ac:dyDescent="0.25">
      <c r="B194" s="318"/>
      <c r="K194" s="207"/>
    </row>
    <row r="195" spans="1:12" s="79" customFormat="1" x14ac:dyDescent="0.25">
      <c r="B195" s="318"/>
      <c r="K195" s="207"/>
    </row>
    <row r="196" spans="1:12" s="79" customFormat="1" x14ac:dyDescent="0.25">
      <c r="B196" s="318"/>
      <c r="K196" s="207"/>
    </row>
    <row r="200" spans="1:12" s="54" customFormat="1" ht="18" x14ac:dyDescent="0.25">
      <c r="A200" s="315" t="s">
        <v>2999</v>
      </c>
      <c r="B200" s="315"/>
      <c r="C200" s="315"/>
      <c r="D200" s="315"/>
      <c r="E200" s="315"/>
      <c r="F200" s="315"/>
      <c r="G200" s="315"/>
      <c r="I200" s="315"/>
      <c r="K200" s="219"/>
    </row>
    <row r="201" spans="1:12" ht="45" x14ac:dyDescent="0.25">
      <c r="B201" s="200" t="s">
        <v>2503</v>
      </c>
      <c r="C201" s="75" t="s">
        <v>1366</v>
      </c>
      <c r="E201" s="75" t="s">
        <v>2504</v>
      </c>
      <c r="F201" s="160">
        <v>649.13589400000001</v>
      </c>
      <c r="G201" s="75" t="s">
        <v>1788</v>
      </c>
      <c r="H201" s="75" t="s">
        <v>1366</v>
      </c>
      <c r="J201" s="75" t="s">
        <v>7693</v>
      </c>
      <c r="K201" s="206" t="s">
        <v>5695</v>
      </c>
      <c r="L201" s="75" t="s">
        <v>257</v>
      </c>
    </row>
    <row r="202" spans="1:12" ht="45" customHeight="1" x14ac:dyDescent="0.25">
      <c r="B202" s="200" t="s">
        <v>2505</v>
      </c>
      <c r="C202" s="75" t="s">
        <v>1366</v>
      </c>
      <c r="E202" s="75" t="s">
        <v>2506</v>
      </c>
      <c r="F202" s="160">
        <v>749.12950599999999</v>
      </c>
      <c r="G202" s="75" t="s">
        <v>1789</v>
      </c>
      <c r="H202" s="75" t="s">
        <v>1366</v>
      </c>
      <c r="J202" s="75" t="s">
        <v>7693</v>
      </c>
      <c r="K202" s="206" t="s">
        <v>5695</v>
      </c>
      <c r="L202" s="75" t="s">
        <v>257</v>
      </c>
    </row>
    <row r="203" spans="1:12" ht="45" x14ac:dyDescent="0.25">
      <c r="B203" s="200" t="s">
        <v>2507</v>
      </c>
      <c r="C203" s="75" t="s">
        <v>1336</v>
      </c>
      <c r="E203" s="75" t="s">
        <v>2508</v>
      </c>
      <c r="F203" s="160">
        <v>849.12311799999998</v>
      </c>
      <c r="G203" s="75" t="s">
        <v>1790</v>
      </c>
      <c r="H203" s="75" t="s">
        <v>1366</v>
      </c>
      <c r="J203" s="75" t="s">
        <v>7693</v>
      </c>
      <c r="K203" s="206" t="s">
        <v>5695</v>
      </c>
      <c r="L203" s="75" t="s">
        <v>257</v>
      </c>
    </row>
    <row r="206" spans="1:12" s="315" customFormat="1" ht="18" x14ac:dyDescent="0.25">
      <c r="A206" s="235" t="s">
        <v>6074</v>
      </c>
      <c r="B206" s="235"/>
      <c r="C206" s="235"/>
      <c r="D206" s="235"/>
      <c r="E206" s="235"/>
      <c r="F206" s="235"/>
      <c r="J206" s="54"/>
      <c r="K206" s="220"/>
    </row>
    <row r="207" spans="1:12" ht="45" x14ac:dyDescent="0.25">
      <c r="B207" s="198" t="s">
        <v>4125</v>
      </c>
      <c r="C207" s="75" t="s">
        <v>1366</v>
      </c>
      <c r="E207" s="247" t="s">
        <v>6073</v>
      </c>
      <c r="F207" s="160">
        <v>681.17736400000001</v>
      </c>
      <c r="G207" s="75" t="s">
        <v>4126</v>
      </c>
      <c r="H207" s="75" t="s">
        <v>1366</v>
      </c>
      <c r="J207" s="75" t="s">
        <v>7693</v>
      </c>
      <c r="K207" s="207" t="s">
        <v>4157</v>
      </c>
      <c r="L207" s="79" t="s">
        <v>4111</v>
      </c>
    </row>
    <row r="208" spans="1:12" x14ac:dyDescent="0.25">
      <c r="G208" s="247"/>
      <c r="H208" s="247"/>
      <c r="I208" s="247"/>
      <c r="J208" s="247"/>
    </row>
    <row r="215" spans="1:12" s="54" customFormat="1" ht="20.25" customHeight="1" x14ac:dyDescent="0.25">
      <c r="A215" s="239" t="s">
        <v>6075</v>
      </c>
      <c r="B215" s="239"/>
      <c r="C215" s="239"/>
      <c r="D215" s="239"/>
      <c r="K215" s="219"/>
    </row>
    <row r="216" spans="1:12" ht="30" x14ac:dyDescent="0.25">
      <c r="B216" s="200" t="s">
        <v>1421</v>
      </c>
      <c r="C216" s="75" t="s">
        <v>1366</v>
      </c>
      <c r="E216" s="42" t="s">
        <v>6131</v>
      </c>
      <c r="F216" s="160">
        <v>519.05535799999996</v>
      </c>
      <c r="G216" s="75" t="s">
        <v>1422</v>
      </c>
      <c r="H216" s="75" t="s">
        <v>1366</v>
      </c>
      <c r="J216" s="75" t="s">
        <v>7693</v>
      </c>
      <c r="K216" s="206" t="s">
        <v>1410</v>
      </c>
      <c r="L216" s="75" t="s">
        <v>1417</v>
      </c>
    </row>
    <row r="217" spans="1:12" x14ac:dyDescent="0.25">
      <c r="B217" s="200"/>
      <c r="E217" s="42"/>
      <c r="F217" s="42"/>
    </row>
    <row r="218" spans="1:12" x14ac:dyDescent="0.25">
      <c r="B218" s="200"/>
      <c r="E218" s="42"/>
      <c r="F218" s="42"/>
    </row>
    <row r="219" spans="1:12" x14ac:dyDescent="0.25">
      <c r="B219" s="200"/>
      <c r="E219" s="42"/>
      <c r="F219" s="42"/>
    </row>
    <row r="220" spans="1:12" x14ac:dyDescent="0.25">
      <c r="B220" s="200"/>
    </row>
    <row r="221" spans="1:12" x14ac:dyDescent="0.25">
      <c r="B221" s="200"/>
    </row>
    <row r="222" spans="1:12" s="54" customFormat="1" ht="20.25" customHeight="1" x14ac:dyDescent="0.25">
      <c r="A222" s="239" t="s">
        <v>6076</v>
      </c>
      <c r="B222" s="239"/>
      <c r="C222" s="239"/>
      <c r="D222" s="239"/>
      <c r="K222" s="219"/>
    </row>
    <row r="223" spans="1:12" ht="30" x14ac:dyDescent="0.25">
      <c r="B223" s="198" t="s">
        <v>5839</v>
      </c>
      <c r="E223" s="42" t="s">
        <v>6077</v>
      </c>
      <c r="F223" s="160">
        <v>519.05535799999996</v>
      </c>
      <c r="G223" s="75" t="s">
        <v>5840</v>
      </c>
      <c r="H223" s="75" t="s">
        <v>1366</v>
      </c>
      <c r="J223" s="75" t="s">
        <v>7693</v>
      </c>
      <c r="K223" s="206" t="s">
        <v>5824</v>
      </c>
      <c r="L223" s="75" t="s">
        <v>5823</v>
      </c>
    </row>
    <row r="224" spans="1:12" x14ac:dyDescent="0.25">
      <c r="B224" s="200"/>
    </row>
    <row r="225" spans="1:12" x14ac:dyDescent="0.25">
      <c r="B225" s="200"/>
    </row>
    <row r="226" spans="1:12" x14ac:dyDescent="0.25">
      <c r="B226" s="200"/>
    </row>
    <row r="227" spans="1:12" x14ac:dyDescent="0.25">
      <c r="B227" s="200"/>
    </row>
    <row r="228" spans="1:12" x14ac:dyDescent="0.25">
      <c r="B228" s="200"/>
    </row>
    <row r="229" spans="1:12" x14ac:dyDescent="0.25">
      <c r="B229" s="200"/>
    </row>
    <row r="230" spans="1:12" s="315" customFormat="1" ht="18" x14ac:dyDescent="0.25">
      <c r="A230" s="315" t="s">
        <v>3409</v>
      </c>
      <c r="J230" s="54"/>
      <c r="K230" s="220"/>
    </row>
    <row r="231" spans="1:12" ht="30" x14ac:dyDescent="0.25">
      <c r="B231" s="198" t="s">
        <v>3408</v>
      </c>
      <c r="C231" s="75" t="s">
        <v>1366</v>
      </c>
      <c r="E231" s="79" t="s">
        <v>3410</v>
      </c>
      <c r="F231" s="160">
        <v>477.156161</v>
      </c>
      <c r="G231" s="79" t="s">
        <v>3411</v>
      </c>
      <c r="H231" s="75" t="s">
        <v>1366</v>
      </c>
      <c r="I231" s="79"/>
      <c r="J231" s="79" t="s">
        <v>7693</v>
      </c>
      <c r="K231" s="206" t="s">
        <v>3412</v>
      </c>
      <c r="L231" s="75" t="s">
        <v>3407</v>
      </c>
    </row>
    <row r="237" spans="1:12" s="315" customFormat="1" ht="18" x14ac:dyDescent="0.25">
      <c r="A237" s="315" t="s">
        <v>3422</v>
      </c>
      <c r="J237" s="54"/>
      <c r="K237" s="220"/>
    </row>
    <row r="238" spans="1:12" ht="30" x14ac:dyDescent="0.25">
      <c r="B238" s="198" t="s">
        <v>3420</v>
      </c>
      <c r="C238" s="75" t="s">
        <v>1366</v>
      </c>
      <c r="E238" s="79" t="s">
        <v>3423</v>
      </c>
      <c r="F238" s="160">
        <v>347.056781</v>
      </c>
      <c r="G238" s="75" t="s">
        <v>3421</v>
      </c>
      <c r="H238" s="75" t="s">
        <v>1366</v>
      </c>
      <c r="J238" s="75" t="s">
        <v>7693</v>
      </c>
      <c r="K238" s="206" t="s">
        <v>3412</v>
      </c>
      <c r="L238" s="75" t="s">
        <v>3407</v>
      </c>
    </row>
    <row r="239" spans="1:12" x14ac:dyDescent="0.25">
      <c r="G239" s="79"/>
      <c r="H239" s="79"/>
      <c r="I239" s="79"/>
      <c r="J239" s="79"/>
    </row>
    <row r="243" spans="1:16" s="315" customFormat="1" ht="18" x14ac:dyDescent="0.25">
      <c r="A243" s="315" t="s">
        <v>6134</v>
      </c>
      <c r="J243" s="54"/>
      <c r="K243" s="220"/>
    </row>
    <row r="244" spans="1:16" s="79" customFormat="1" ht="32.25" customHeight="1" x14ac:dyDescent="0.25">
      <c r="B244" s="198" t="s">
        <v>4123</v>
      </c>
      <c r="C244" s="75" t="s">
        <v>1366</v>
      </c>
      <c r="E244" s="79" t="s">
        <v>6132</v>
      </c>
      <c r="F244" s="160">
        <v>491.10041699999999</v>
      </c>
      <c r="G244" s="79" t="s">
        <v>4124</v>
      </c>
      <c r="H244" s="75" t="s">
        <v>1366</v>
      </c>
      <c r="J244" s="79" t="s">
        <v>7693</v>
      </c>
      <c r="K244" s="207" t="s">
        <v>4157</v>
      </c>
      <c r="L244" s="79" t="s">
        <v>4111</v>
      </c>
    </row>
    <row r="245" spans="1:16" ht="30" customHeight="1" x14ac:dyDescent="0.25">
      <c r="B245" s="200" t="s">
        <v>1510</v>
      </c>
      <c r="C245" s="75" t="s">
        <v>1366</v>
      </c>
      <c r="E245" s="79" t="s">
        <v>6133</v>
      </c>
      <c r="F245" s="160">
        <v>541.09722299999999</v>
      </c>
      <c r="G245" s="75" t="s">
        <v>1511</v>
      </c>
      <c r="H245" s="75" t="s">
        <v>1366</v>
      </c>
      <c r="J245" s="75" t="s">
        <v>7693</v>
      </c>
      <c r="K245" s="207" t="s">
        <v>1490</v>
      </c>
      <c r="L245" s="79" t="s">
        <v>1491</v>
      </c>
    </row>
    <row r="246" spans="1:16" ht="30" customHeight="1" x14ac:dyDescent="0.25">
      <c r="B246" s="200"/>
      <c r="E246" s="79"/>
      <c r="F246" s="79"/>
    </row>
    <row r="247" spans="1:16" x14ac:dyDescent="0.25">
      <c r="B247" s="79"/>
    </row>
    <row r="251" spans="1:16" x14ac:dyDescent="0.25">
      <c r="A251" s="317" t="s">
        <v>7623</v>
      </c>
      <c r="B251" s="86"/>
      <c r="G251" s="80"/>
      <c r="I251" s="80"/>
      <c r="J251" s="80"/>
    </row>
    <row r="252" spans="1:16" s="54" customFormat="1" ht="18" x14ac:dyDescent="0.25">
      <c r="A252" s="315" t="s">
        <v>6078</v>
      </c>
      <c r="B252" s="315"/>
      <c r="C252" s="315"/>
      <c r="D252" s="315"/>
      <c r="E252" s="315"/>
      <c r="F252" s="315"/>
      <c r="G252" s="315"/>
      <c r="I252" s="315"/>
      <c r="K252" s="219"/>
    </row>
    <row r="253" spans="1:16" ht="30" customHeight="1" x14ac:dyDescent="0.25">
      <c r="A253" s="79" t="s">
        <v>2509</v>
      </c>
      <c r="B253" s="200" t="s">
        <v>2510</v>
      </c>
      <c r="C253" s="75" t="s">
        <v>1336</v>
      </c>
      <c r="E253" s="75" t="s">
        <v>6462</v>
      </c>
      <c r="F253" s="160">
        <v>507.09533199999998</v>
      </c>
      <c r="G253" s="75" t="s">
        <v>199</v>
      </c>
      <c r="H253" s="75" t="s">
        <v>256</v>
      </c>
      <c r="J253" s="75" t="s">
        <v>7694</v>
      </c>
      <c r="K253" s="206" t="s">
        <v>323</v>
      </c>
      <c r="L253" s="75" t="s">
        <v>257</v>
      </c>
    </row>
    <row r="254" spans="1:16" ht="45" x14ac:dyDescent="0.25">
      <c r="A254" s="79" t="s">
        <v>2511</v>
      </c>
      <c r="B254" s="200" t="s">
        <v>1791</v>
      </c>
      <c r="C254" s="75" t="s">
        <v>1336</v>
      </c>
      <c r="E254" s="75" t="s">
        <v>6463</v>
      </c>
      <c r="F254" s="160">
        <v>557.09213799999998</v>
      </c>
      <c r="G254" s="75" t="s">
        <v>200</v>
      </c>
      <c r="H254" s="75" t="s">
        <v>256</v>
      </c>
      <c r="J254" s="75" t="s">
        <v>7694</v>
      </c>
      <c r="K254" s="206" t="s">
        <v>323</v>
      </c>
      <c r="L254" s="75" t="s">
        <v>257</v>
      </c>
      <c r="M254" s="79" t="s">
        <v>1490</v>
      </c>
      <c r="N254" s="79" t="s">
        <v>1491</v>
      </c>
      <c r="O254" s="30" t="s">
        <v>1635</v>
      </c>
      <c r="P254" s="75" t="s">
        <v>4891</v>
      </c>
    </row>
    <row r="255" spans="1:16" ht="45" x14ac:dyDescent="0.25">
      <c r="A255" s="79" t="s">
        <v>796</v>
      </c>
      <c r="B255" s="200" t="s">
        <v>2512</v>
      </c>
      <c r="C255" s="75" t="s">
        <v>1366</v>
      </c>
      <c r="E255" s="75" t="s">
        <v>6207</v>
      </c>
      <c r="F255" s="160">
        <v>607.08894399999997</v>
      </c>
      <c r="G255" s="75" t="s">
        <v>201</v>
      </c>
      <c r="H255" s="75" t="s">
        <v>256</v>
      </c>
      <c r="J255" s="75" t="s">
        <v>7694</v>
      </c>
      <c r="K255" s="206" t="s">
        <v>323</v>
      </c>
      <c r="L255" s="75" t="s">
        <v>257</v>
      </c>
    </row>
    <row r="256" spans="1:16" ht="45" x14ac:dyDescent="0.25">
      <c r="A256" s="79" t="s">
        <v>2513</v>
      </c>
      <c r="B256" s="200" t="s">
        <v>2514</v>
      </c>
      <c r="C256" s="75" t="s">
        <v>1336</v>
      </c>
      <c r="E256" s="75" t="s">
        <v>6206</v>
      </c>
      <c r="F256" s="160">
        <v>657.08574999999996</v>
      </c>
      <c r="G256" s="75" t="s">
        <v>202</v>
      </c>
      <c r="H256" s="75" t="s">
        <v>256</v>
      </c>
      <c r="J256" s="75" t="s">
        <v>7694</v>
      </c>
      <c r="K256" s="206" t="s">
        <v>323</v>
      </c>
      <c r="L256" s="75" t="s">
        <v>257</v>
      </c>
    </row>
    <row r="257" spans="1:16" ht="45" x14ac:dyDescent="0.25">
      <c r="A257" s="75" t="s">
        <v>2515</v>
      </c>
      <c r="B257" s="200" t="s">
        <v>2516</v>
      </c>
      <c r="C257" s="75" t="s">
        <v>1336</v>
      </c>
      <c r="E257" s="75" t="s">
        <v>6464</v>
      </c>
      <c r="F257" s="160">
        <v>707.08255599999995</v>
      </c>
      <c r="G257" s="75" t="s">
        <v>1793</v>
      </c>
      <c r="H257" s="75" t="s">
        <v>1366</v>
      </c>
      <c r="J257" s="75" t="s">
        <v>7693</v>
      </c>
      <c r="K257" s="206" t="s">
        <v>323</v>
      </c>
      <c r="L257" s="75" t="s">
        <v>257</v>
      </c>
      <c r="M257" s="75" t="s">
        <v>4470</v>
      </c>
      <c r="N257" s="75" t="s">
        <v>4471</v>
      </c>
    </row>
    <row r="258" spans="1:16" ht="45" x14ac:dyDescent="0.25">
      <c r="A258" s="75" t="s">
        <v>2517</v>
      </c>
      <c r="B258" s="200" t="s">
        <v>2518</v>
      </c>
      <c r="C258" s="75" t="s">
        <v>1336</v>
      </c>
      <c r="E258" s="75" t="s">
        <v>6465</v>
      </c>
      <c r="F258" s="160">
        <v>757.07936199999995</v>
      </c>
      <c r="G258" s="75" t="s">
        <v>1794</v>
      </c>
      <c r="H258" s="75" t="s">
        <v>1366</v>
      </c>
      <c r="J258" s="75" t="s">
        <v>7693</v>
      </c>
      <c r="K258" s="206" t="s">
        <v>323</v>
      </c>
      <c r="L258" s="75" t="s">
        <v>257</v>
      </c>
    </row>
    <row r="259" spans="1:16" ht="50.25" customHeight="1" x14ac:dyDescent="0.25">
      <c r="A259" s="75" t="s">
        <v>4096</v>
      </c>
      <c r="B259" s="200" t="s">
        <v>4098</v>
      </c>
      <c r="C259" s="75" t="s">
        <v>1336</v>
      </c>
      <c r="E259" s="75" t="s">
        <v>6466</v>
      </c>
      <c r="F259" s="160">
        <v>807.07616799999994</v>
      </c>
      <c r="G259" s="75" t="s">
        <v>4097</v>
      </c>
      <c r="H259" s="75" t="s">
        <v>1366</v>
      </c>
      <c r="J259" s="75" t="s">
        <v>7693</v>
      </c>
      <c r="K259" s="206" t="s">
        <v>323</v>
      </c>
      <c r="L259" s="75" t="s">
        <v>257</v>
      </c>
    </row>
    <row r="260" spans="1:16" ht="50.25" customHeight="1" x14ac:dyDescent="0.25">
      <c r="A260" s="75" t="s">
        <v>2519</v>
      </c>
      <c r="B260" s="200" t="s">
        <v>7696</v>
      </c>
      <c r="C260" s="75" t="s">
        <v>1336</v>
      </c>
      <c r="E260" s="75" t="s">
        <v>6467</v>
      </c>
      <c r="F260" s="160">
        <v>907.06978000000004</v>
      </c>
      <c r="G260" s="75" t="s">
        <v>1795</v>
      </c>
      <c r="H260" s="75" t="s">
        <v>1366</v>
      </c>
      <c r="J260" s="75" t="s">
        <v>7693</v>
      </c>
      <c r="K260" s="206" t="s">
        <v>323</v>
      </c>
      <c r="L260" s="75" t="s">
        <v>257</v>
      </c>
    </row>
    <row r="263" spans="1:16" s="54" customFormat="1" ht="18" x14ac:dyDescent="0.25">
      <c r="A263" s="315" t="s">
        <v>6079</v>
      </c>
      <c r="B263" s="315"/>
      <c r="C263" s="315"/>
      <c r="D263" s="315"/>
      <c r="E263" s="315"/>
      <c r="F263" s="315"/>
      <c r="G263" s="315"/>
      <c r="H263" s="315"/>
      <c r="K263" s="219"/>
    </row>
    <row r="264" spans="1:16" s="79" customFormat="1" ht="30" x14ac:dyDescent="0.25">
      <c r="B264" s="198" t="s">
        <v>5703</v>
      </c>
      <c r="C264" s="79" t="s">
        <v>1366</v>
      </c>
      <c r="E264" s="75" t="s">
        <v>6205</v>
      </c>
      <c r="F264" s="160">
        <v>371.120564</v>
      </c>
      <c r="G264" s="79" t="s">
        <v>5704</v>
      </c>
      <c r="H264" s="79" t="s">
        <v>1366</v>
      </c>
      <c r="J264" s="79" t="s">
        <v>7693</v>
      </c>
      <c r="K264" s="206" t="s">
        <v>5696</v>
      </c>
      <c r="L264" s="75" t="s">
        <v>5697</v>
      </c>
    </row>
    <row r="265" spans="1:16" s="79" customFormat="1" ht="30" customHeight="1" x14ac:dyDescent="0.25">
      <c r="B265" s="200" t="s">
        <v>2520</v>
      </c>
      <c r="C265" s="79" t="s">
        <v>1336</v>
      </c>
      <c r="E265" s="75" t="s">
        <v>6468</v>
      </c>
      <c r="F265" s="160">
        <v>521.11098200000004</v>
      </c>
      <c r="G265" s="79" t="s">
        <v>601</v>
      </c>
      <c r="H265" s="79" t="s">
        <v>1366</v>
      </c>
      <c r="I265" s="30"/>
      <c r="J265" s="30"/>
      <c r="K265" s="207" t="s">
        <v>323</v>
      </c>
      <c r="L265" s="79" t="s">
        <v>337</v>
      </c>
    </row>
    <row r="266" spans="1:16" s="79" customFormat="1" ht="45" x14ac:dyDescent="0.25">
      <c r="B266" s="200" t="s">
        <v>2521</v>
      </c>
      <c r="C266" s="79" t="s">
        <v>1336</v>
      </c>
      <c r="E266" s="75" t="s">
        <v>6469</v>
      </c>
      <c r="F266" s="160">
        <v>571.10778800000003</v>
      </c>
      <c r="G266" s="79" t="s">
        <v>1460</v>
      </c>
      <c r="H266" s="79" t="s">
        <v>1366</v>
      </c>
      <c r="I266" s="30"/>
      <c r="J266" s="30" t="s">
        <v>7694</v>
      </c>
      <c r="K266" s="207" t="s">
        <v>1454</v>
      </c>
      <c r="L266" s="75" t="s">
        <v>4537</v>
      </c>
      <c r="M266" s="30" t="s">
        <v>4468</v>
      </c>
      <c r="N266" s="79" t="s">
        <v>4469</v>
      </c>
      <c r="O266" s="79" t="s">
        <v>5405</v>
      </c>
      <c r="P266" s="79" t="s">
        <v>5404</v>
      </c>
    </row>
    <row r="267" spans="1:16" s="79" customFormat="1" ht="45" x14ac:dyDescent="0.25">
      <c r="B267" s="200" t="s">
        <v>2522</v>
      </c>
      <c r="C267" s="79" t="s">
        <v>1366</v>
      </c>
      <c r="E267" s="75" t="s">
        <v>6470</v>
      </c>
      <c r="F267" s="160">
        <v>621.10459400000002</v>
      </c>
      <c r="G267" s="79" t="s">
        <v>1407</v>
      </c>
      <c r="H267" s="79" t="s">
        <v>1366</v>
      </c>
      <c r="I267" s="30"/>
      <c r="J267" s="30" t="s">
        <v>7694</v>
      </c>
      <c r="K267" s="207" t="s">
        <v>323</v>
      </c>
      <c r="L267" s="79" t="s">
        <v>337</v>
      </c>
      <c r="M267" s="79" t="s">
        <v>1408</v>
      </c>
      <c r="N267" s="79" t="s">
        <v>1406</v>
      </c>
    </row>
    <row r="268" spans="1:16" s="79" customFormat="1" ht="45" x14ac:dyDescent="0.25">
      <c r="B268" s="200" t="s">
        <v>2523</v>
      </c>
      <c r="C268" s="79" t="s">
        <v>1336</v>
      </c>
      <c r="E268" s="75" t="s">
        <v>6471</v>
      </c>
      <c r="F268" s="160">
        <v>671.10140000000001</v>
      </c>
      <c r="G268" s="79" t="s">
        <v>1792</v>
      </c>
      <c r="H268" s="79" t="s">
        <v>1366</v>
      </c>
      <c r="I268" s="30"/>
      <c r="J268" s="30" t="s">
        <v>7694</v>
      </c>
      <c r="K268" s="207"/>
    </row>
    <row r="269" spans="1:16" s="79" customFormat="1" ht="45" customHeight="1" x14ac:dyDescent="0.25">
      <c r="B269" s="200" t="s">
        <v>3000</v>
      </c>
      <c r="C269" s="79" t="s">
        <v>1336</v>
      </c>
      <c r="E269" s="75" t="s">
        <v>6472</v>
      </c>
      <c r="F269" s="160">
        <v>721.098206</v>
      </c>
      <c r="G269" s="79" t="s">
        <v>601</v>
      </c>
      <c r="H269" s="79" t="s">
        <v>1366</v>
      </c>
      <c r="I269" s="30"/>
      <c r="J269" s="30"/>
      <c r="K269" s="207" t="s">
        <v>323</v>
      </c>
      <c r="L269" s="79" t="s">
        <v>337</v>
      </c>
    </row>
    <row r="270" spans="1:16" s="79" customFormat="1" x14ac:dyDescent="0.25">
      <c r="K270" s="207"/>
    </row>
    <row r="271" spans="1:16" s="79" customFormat="1" x14ac:dyDescent="0.25">
      <c r="B271" s="75"/>
      <c r="C271" s="75"/>
      <c r="K271" s="207"/>
    </row>
    <row r="272" spans="1:16" s="315" customFormat="1" ht="18" x14ac:dyDescent="0.25">
      <c r="A272" s="235" t="s">
        <v>6080</v>
      </c>
      <c r="B272" s="235"/>
      <c r="C272" s="235"/>
      <c r="D272" s="235"/>
      <c r="E272" s="235"/>
      <c r="F272" s="235"/>
      <c r="J272" s="54"/>
      <c r="K272" s="220"/>
    </row>
    <row r="273" spans="2:12" s="79" customFormat="1" ht="45" x14ac:dyDescent="0.25">
      <c r="B273" s="198" t="s">
        <v>4466</v>
      </c>
      <c r="C273" s="79" t="s">
        <v>1366</v>
      </c>
      <c r="E273" s="247" t="s">
        <v>6473</v>
      </c>
      <c r="F273" s="160">
        <v>742.13851399999999</v>
      </c>
      <c r="G273" s="79" t="s">
        <v>4467</v>
      </c>
      <c r="H273" s="79" t="s">
        <v>1366</v>
      </c>
      <c r="J273" s="79" t="s">
        <v>7693</v>
      </c>
      <c r="K273" s="207" t="s">
        <v>4468</v>
      </c>
      <c r="L273" s="79" t="s">
        <v>4469</v>
      </c>
    </row>
    <row r="274" spans="2:12" s="79" customFormat="1" x14ac:dyDescent="0.25">
      <c r="B274" s="75"/>
      <c r="C274" s="75"/>
      <c r="K274" s="207"/>
    </row>
    <row r="275" spans="2:12" s="79" customFormat="1" x14ac:dyDescent="0.25">
      <c r="B275" s="75"/>
      <c r="C275" s="75"/>
      <c r="G275" s="247"/>
      <c r="H275" s="247"/>
      <c r="I275" s="247"/>
      <c r="J275" s="247"/>
      <c r="K275" s="207"/>
    </row>
    <row r="276" spans="2:12" s="79" customFormat="1" x14ac:dyDescent="0.25">
      <c r="B276" s="75"/>
      <c r="C276" s="75"/>
      <c r="K276" s="207"/>
    </row>
    <row r="277" spans="2:12" s="79" customFormat="1" x14ac:dyDescent="0.25">
      <c r="B277" s="75"/>
      <c r="C277" s="75"/>
      <c r="K277" s="207"/>
    </row>
    <row r="278" spans="2:12" s="79" customFormat="1" x14ac:dyDescent="0.25">
      <c r="B278" s="75"/>
      <c r="C278" s="75"/>
      <c r="K278" s="207"/>
    </row>
    <row r="279" spans="2:12" s="79" customFormat="1" x14ac:dyDescent="0.25">
      <c r="B279" s="75"/>
      <c r="C279" s="75"/>
      <c r="K279" s="207"/>
    </row>
    <row r="280" spans="2:12" s="79" customFormat="1" x14ac:dyDescent="0.25">
      <c r="B280" s="75"/>
      <c r="C280" s="75"/>
      <c r="K280" s="207"/>
    </row>
    <row r="281" spans="2:12" s="44" customFormat="1" ht="45" x14ac:dyDescent="0.25">
      <c r="B281" s="43" t="s">
        <v>7839</v>
      </c>
      <c r="C281" s="31" t="s">
        <v>1366</v>
      </c>
      <c r="E281" s="31" t="s">
        <v>7798</v>
      </c>
      <c r="F281" s="330">
        <v>483.11417599999999</v>
      </c>
      <c r="G281" s="44" t="s">
        <v>7797</v>
      </c>
      <c r="H281" s="31" t="s">
        <v>1366</v>
      </c>
      <c r="J281" s="31" t="s">
        <v>7693</v>
      </c>
      <c r="K281" s="205" t="s">
        <v>7788</v>
      </c>
      <c r="L281" s="28" t="s">
        <v>7789</v>
      </c>
    </row>
    <row r="282" spans="2:12" s="182" customFormat="1" x14ac:dyDescent="0.25">
      <c r="K282" s="221"/>
    </row>
    <row r="283" spans="2:12" s="182" customFormat="1" x14ac:dyDescent="0.25">
      <c r="K283" s="221"/>
    </row>
    <row r="284" spans="2:12" s="182" customFormat="1" x14ac:dyDescent="0.25">
      <c r="K284" s="221"/>
    </row>
    <row r="285" spans="2:12" s="182" customFormat="1" x14ac:dyDescent="0.25">
      <c r="K285" s="221"/>
    </row>
    <row r="286" spans="2:12" s="182" customFormat="1" x14ac:dyDescent="0.25">
      <c r="K286" s="221"/>
    </row>
    <row r="287" spans="2:12" s="182" customFormat="1" x14ac:dyDescent="0.25">
      <c r="K287" s="221"/>
    </row>
    <row r="288" spans="2:12" s="182" customFormat="1" x14ac:dyDescent="0.25">
      <c r="K288" s="221"/>
    </row>
    <row r="289" spans="1:12" s="31" customFormat="1" ht="45" x14ac:dyDescent="0.25">
      <c r="B289" s="43" t="s">
        <v>7840</v>
      </c>
      <c r="C289" s="31" t="s">
        <v>1366</v>
      </c>
      <c r="E289" s="31" t="s">
        <v>7799</v>
      </c>
      <c r="F289" s="330">
        <v>533.11098200000004</v>
      </c>
      <c r="G289" s="31" t="s">
        <v>7796</v>
      </c>
      <c r="H289" s="31" t="s">
        <v>1366</v>
      </c>
      <c r="J289" s="31" t="s">
        <v>7693</v>
      </c>
      <c r="K289" s="205" t="s">
        <v>7788</v>
      </c>
      <c r="L289" s="28" t="s">
        <v>7789</v>
      </c>
    </row>
    <row r="290" spans="1:12" s="246" customFormat="1" x14ac:dyDescent="0.25">
      <c r="K290" s="151"/>
    </row>
    <row r="291" spans="1:12" s="246" customFormat="1" x14ac:dyDescent="0.25">
      <c r="K291" s="151"/>
    </row>
    <row r="292" spans="1:12" s="246" customFormat="1" x14ac:dyDescent="0.25">
      <c r="K292" s="151"/>
    </row>
    <row r="293" spans="1:12" s="246" customFormat="1" x14ac:dyDescent="0.25">
      <c r="K293" s="151"/>
    </row>
    <row r="294" spans="1:12" s="246" customFormat="1" x14ac:dyDescent="0.25">
      <c r="K294" s="151"/>
    </row>
    <row r="295" spans="1:12" s="246" customFormat="1" x14ac:dyDescent="0.25">
      <c r="K295" s="151"/>
    </row>
    <row r="296" spans="1:12" s="246" customFormat="1" x14ac:dyDescent="0.25">
      <c r="K296" s="151"/>
    </row>
    <row r="297" spans="1:12" s="246" customFormat="1" x14ac:dyDescent="0.25">
      <c r="K297" s="151"/>
    </row>
    <row r="298" spans="1:12" s="79" customFormat="1" x14ac:dyDescent="0.25">
      <c r="B298" s="75"/>
      <c r="C298" s="75"/>
      <c r="K298" s="207"/>
    </row>
    <row r="299" spans="1:12" x14ac:dyDescent="0.25">
      <c r="A299" s="317" t="s">
        <v>7624</v>
      </c>
      <c r="B299" s="86"/>
      <c r="G299" s="80"/>
      <c r="I299" s="80"/>
      <c r="J299" s="80"/>
    </row>
    <row r="300" spans="1:12" s="315" customFormat="1" ht="18" x14ac:dyDescent="0.25">
      <c r="A300" s="315" t="s">
        <v>6081</v>
      </c>
      <c r="G300" s="240"/>
      <c r="H300" s="240"/>
      <c r="I300" s="240"/>
      <c r="J300" s="55"/>
      <c r="K300" s="220"/>
      <c r="L300" s="240"/>
    </row>
    <row r="301" spans="1:12" ht="30" x14ac:dyDescent="0.25">
      <c r="B301" s="198" t="s">
        <v>4396</v>
      </c>
      <c r="C301" s="75" t="s">
        <v>1366</v>
      </c>
      <c r="E301" s="79" t="s">
        <v>6474</v>
      </c>
      <c r="F301" s="160">
        <v>667.977306</v>
      </c>
      <c r="G301" s="80" t="s">
        <v>4397</v>
      </c>
      <c r="H301" s="75" t="s">
        <v>1366</v>
      </c>
      <c r="I301" s="80"/>
      <c r="J301" s="80" t="s">
        <v>7693</v>
      </c>
      <c r="K301" s="207" t="s">
        <v>4398</v>
      </c>
      <c r="L301" s="30" t="s">
        <v>4399</v>
      </c>
    </row>
    <row r="302" spans="1:12" x14ac:dyDescent="0.25">
      <c r="B302" s="200"/>
      <c r="G302" s="80"/>
      <c r="H302" s="30"/>
      <c r="I302" s="80"/>
      <c r="J302" s="80"/>
      <c r="K302" s="207"/>
      <c r="L302" s="30"/>
    </row>
    <row r="303" spans="1:12" x14ac:dyDescent="0.25">
      <c r="B303" s="200"/>
      <c r="H303" s="79"/>
      <c r="I303" s="79"/>
      <c r="J303" s="79"/>
      <c r="K303" s="207"/>
      <c r="L303" s="30"/>
    </row>
    <row r="304" spans="1:12" x14ac:dyDescent="0.25">
      <c r="B304" s="200"/>
      <c r="G304" s="80"/>
      <c r="H304" s="30"/>
      <c r="I304" s="80"/>
      <c r="J304" s="80"/>
      <c r="K304" s="207"/>
      <c r="L304" s="30"/>
    </row>
    <row r="305" spans="1:12" x14ac:dyDescent="0.25">
      <c r="B305" s="200"/>
      <c r="G305" s="80"/>
      <c r="H305" s="30"/>
      <c r="I305" s="80"/>
      <c r="J305" s="80"/>
      <c r="K305" s="207"/>
      <c r="L305" s="30"/>
    </row>
    <row r="306" spans="1:12" x14ac:dyDescent="0.25">
      <c r="B306" s="200"/>
      <c r="G306" s="80"/>
      <c r="H306" s="30"/>
      <c r="I306" s="80"/>
      <c r="J306" s="80"/>
      <c r="K306" s="207"/>
      <c r="L306" s="30"/>
    </row>
    <row r="307" spans="1:12" x14ac:dyDescent="0.25">
      <c r="B307" s="200"/>
      <c r="G307" s="80"/>
      <c r="H307" s="30"/>
      <c r="I307" s="80"/>
      <c r="J307" s="80"/>
      <c r="K307" s="207"/>
      <c r="L307" s="30"/>
    </row>
    <row r="308" spans="1:12" s="315" customFormat="1" ht="18" x14ac:dyDescent="0.25">
      <c r="A308" s="235" t="s">
        <v>6208</v>
      </c>
      <c r="B308" s="235"/>
      <c r="C308" s="235"/>
      <c r="D308" s="235"/>
      <c r="J308" s="54"/>
      <c r="K308" s="220"/>
    </row>
    <row r="309" spans="1:12" s="79" customFormat="1" ht="30" x14ac:dyDescent="0.25">
      <c r="B309" s="198" t="s">
        <v>4431</v>
      </c>
      <c r="C309" s="75" t="s">
        <v>1366</v>
      </c>
      <c r="E309" s="247" t="s">
        <v>6475</v>
      </c>
      <c r="F309" s="160">
        <v>549.00909999999999</v>
      </c>
      <c r="G309" s="79" t="s">
        <v>4432</v>
      </c>
      <c r="H309" s="75" t="s">
        <v>1366</v>
      </c>
      <c r="J309" s="79" t="s">
        <v>7693</v>
      </c>
      <c r="K309" s="206" t="s">
        <v>4424</v>
      </c>
      <c r="L309" s="75" t="s">
        <v>4423</v>
      </c>
    </row>
    <row r="310" spans="1:12" s="79" customFormat="1" x14ac:dyDescent="0.25">
      <c r="B310" s="75"/>
      <c r="C310" s="75"/>
      <c r="K310" s="207"/>
    </row>
    <row r="311" spans="1:12" s="79" customFormat="1" x14ac:dyDescent="0.25">
      <c r="B311" s="75"/>
      <c r="C311" s="75"/>
      <c r="G311" s="247"/>
      <c r="H311" s="247"/>
      <c r="I311" s="247"/>
      <c r="J311" s="247"/>
      <c r="K311" s="207"/>
    </row>
    <row r="312" spans="1:12" s="79" customFormat="1" x14ac:dyDescent="0.25">
      <c r="B312" s="75"/>
      <c r="C312" s="75"/>
      <c r="K312" s="207"/>
    </row>
    <row r="313" spans="1:12" s="79" customFormat="1" x14ac:dyDescent="0.25">
      <c r="B313" s="75"/>
      <c r="C313" s="75"/>
      <c r="K313" s="207"/>
    </row>
    <row r="314" spans="1:12" s="79" customFormat="1" x14ac:dyDescent="0.25">
      <c r="B314" s="75"/>
      <c r="C314" s="75"/>
      <c r="K314" s="207"/>
    </row>
    <row r="315" spans="1:12" s="79" customFormat="1" x14ac:dyDescent="0.25">
      <c r="B315" s="75"/>
      <c r="C315" s="75"/>
      <c r="K315" s="207"/>
    </row>
    <row r="316" spans="1:12" s="79" customFormat="1" x14ac:dyDescent="0.25">
      <c r="K316" s="207"/>
    </row>
    <row r="317" spans="1:12" s="315" customFormat="1" ht="18" x14ac:dyDescent="0.25">
      <c r="A317" s="235" t="s">
        <v>6082</v>
      </c>
      <c r="B317" s="235"/>
      <c r="C317" s="235"/>
      <c r="D317" s="235"/>
      <c r="E317" s="235"/>
      <c r="F317" s="235"/>
      <c r="J317" s="54"/>
      <c r="K317" s="220"/>
    </row>
    <row r="318" spans="1:12" s="79" customFormat="1" ht="45" x14ac:dyDescent="0.25">
      <c r="B318" s="198" t="s">
        <v>4446</v>
      </c>
      <c r="C318" s="75" t="s">
        <v>1366</v>
      </c>
      <c r="E318" s="247" t="s">
        <v>6476</v>
      </c>
      <c r="F318" s="160">
        <v>834.97558900000001</v>
      </c>
      <c r="G318" s="247" t="s">
        <v>4443</v>
      </c>
      <c r="H318" s="75" t="s">
        <v>1366</v>
      </c>
      <c r="I318" s="247"/>
      <c r="J318" s="247" t="s">
        <v>7693</v>
      </c>
      <c r="K318" s="207" t="s">
        <v>4444</v>
      </c>
      <c r="L318" s="79" t="s">
        <v>4445</v>
      </c>
    </row>
    <row r="319" spans="1:12" s="79" customFormat="1" x14ac:dyDescent="0.25">
      <c r="K319" s="207"/>
    </row>
    <row r="320" spans="1:12" s="79" customFormat="1" x14ac:dyDescent="0.25">
      <c r="K320" s="207"/>
    </row>
    <row r="321" spans="1:12" s="79" customFormat="1" x14ac:dyDescent="0.25">
      <c r="K321" s="207"/>
    </row>
    <row r="322" spans="1:12" s="79" customFormat="1" x14ac:dyDescent="0.25">
      <c r="K322" s="207"/>
    </row>
    <row r="323" spans="1:12" s="79" customFormat="1" x14ac:dyDescent="0.25">
      <c r="K323" s="207"/>
    </row>
    <row r="324" spans="1:12" s="79" customFormat="1" x14ac:dyDescent="0.25">
      <c r="K324" s="207"/>
    </row>
    <row r="325" spans="1:12" s="79" customFormat="1" x14ac:dyDescent="0.25">
      <c r="K325" s="207"/>
    </row>
    <row r="326" spans="1:12" s="79" customFormat="1" x14ac:dyDescent="0.25">
      <c r="A326" s="317" t="s">
        <v>7625</v>
      </c>
      <c r="B326" s="317"/>
      <c r="K326" s="207"/>
    </row>
    <row r="327" spans="1:12" s="54" customFormat="1" ht="18" x14ac:dyDescent="0.25">
      <c r="A327" s="235" t="s">
        <v>6083</v>
      </c>
      <c r="B327" s="235"/>
      <c r="C327" s="235"/>
      <c r="D327" s="235"/>
      <c r="E327" s="235"/>
      <c r="F327" s="235"/>
      <c r="K327" s="219"/>
    </row>
    <row r="328" spans="1:12" ht="45" x14ac:dyDescent="0.25">
      <c r="B328" s="198" t="s">
        <v>5827</v>
      </c>
      <c r="C328" s="75" t="s">
        <v>1366</v>
      </c>
      <c r="E328" s="247" t="s">
        <v>6477</v>
      </c>
      <c r="F328" s="160">
        <v>608.04621399999996</v>
      </c>
      <c r="G328" s="75" t="s">
        <v>5828</v>
      </c>
      <c r="H328" s="75" t="s">
        <v>1366</v>
      </c>
      <c r="J328" s="75" t="s">
        <v>7693</v>
      </c>
      <c r="K328" s="206" t="s">
        <v>5824</v>
      </c>
      <c r="L328" s="75" t="s">
        <v>5823</v>
      </c>
    </row>
    <row r="329" spans="1:12" x14ac:dyDescent="0.25">
      <c r="G329" s="247"/>
      <c r="H329" s="247"/>
      <c r="I329" s="247"/>
      <c r="J329" s="247"/>
    </row>
    <row r="336" spans="1:12" s="54" customFormat="1" ht="18" x14ac:dyDescent="0.25">
      <c r="A336" s="235" t="s">
        <v>6084</v>
      </c>
      <c r="B336" s="235"/>
      <c r="C336" s="235"/>
      <c r="D336" s="235"/>
      <c r="E336" s="235"/>
      <c r="F336" s="235"/>
      <c r="K336" s="219"/>
    </row>
    <row r="337" spans="1:14" ht="45" x14ac:dyDescent="0.25">
      <c r="B337" s="198" t="s">
        <v>5833</v>
      </c>
      <c r="C337" s="75" t="s">
        <v>1366</v>
      </c>
      <c r="E337" s="247" t="s">
        <v>6478</v>
      </c>
      <c r="F337" s="160">
        <v>654.06694900000002</v>
      </c>
      <c r="G337" s="75" t="s">
        <v>5834</v>
      </c>
      <c r="H337" s="75" t="s">
        <v>1366</v>
      </c>
      <c r="J337" s="75" t="s">
        <v>7693</v>
      </c>
      <c r="K337" s="206" t="s">
        <v>5824</v>
      </c>
      <c r="L337" s="75" t="s">
        <v>5823</v>
      </c>
    </row>
    <row r="338" spans="1:14" x14ac:dyDescent="0.25">
      <c r="G338" s="247"/>
      <c r="H338" s="247"/>
      <c r="I338" s="247"/>
      <c r="J338" s="247"/>
    </row>
    <row r="345" spans="1:14" s="79" customFormat="1" x14ac:dyDescent="0.25">
      <c r="A345" s="317" t="s">
        <v>7626</v>
      </c>
      <c r="B345" s="86"/>
      <c r="K345" s="207"/>
    </row>
    <row r="346" spans="1:14" s="54" customFormat="1" ht="18" x14ac:dyDescent="0.25">
      <c r="A346" s="315" t="s">
        <v>6458</v>
      </c>
      <c r="B346" s="315"/>
      <c r="C346" s="315"/>
      <c r="D346" s="315"/>
      <c r="E346" s="315"/>
      <c r="F346" s="315"/>
      <c r="G346" s="55"/>
      <c r="I346" s="55"/>
      <c r="J346" s="55"/>
      <c r="K346" s="219"/>
    </row>
    <row r="347" spans="1:14" s="79" customFormat="1" ht="30" x14ac:dyDescent="0.25">
      <c r="A347" s="56"/>
      <c r="B347" s="200" t="s">
        <v>2524</v>
      </c>
      <c r="C347" s="75" t="s">
        <v>1336</v>
      </c>
      <c r="E347" s="79" t="s">
        <v>6450</v>
      </c>
      <c r="F347" s="160">
        <v>425.07048700000001</v>
      </c>
      <c r="G347" s="30" t="s">
        <v>1797</v>
      </c>
      <c r="H347" s="79" t="s">
        <v>1366</v>
      </c>
      <c r="I347" s="30"/>
      <c r="J347" s="30" t="s">
        <v>7693</v>
      </c>
      <c r="K347" s="207"/>
    </row>
    <row r="348" spans="1:14" s="79" customFormat="1" ht="30" x14ac:dyDescent="0.25">
      <c r="A348" s="56"/>
      <c r="B348" s="200" t="s">
        <v>2525</v>
      </c>
      <c r="C348" s="75" t="s">
        <v>1336</v>
      </c>
      <c r="E348" s="79" t="s">
        <v>6451</v>
      </c>
      <c r="F348" s="160">
        <v>475.06729300000001</v>
      </c>
      <c r="G348" s="75" t="s">
        <v>658</v>
      </c>
      <c r="H348" s="75" t="s">
        <v>256</v>
      </c>
      <c r="I348" s="75"/>
      <c r="J348" s="75" t="s">
        <v>7694</v>
      </c>
      <c r="K348" s="207" t="s">
        <v>1246</v>
      </c>
      <c r="L348" s="75" t="s">
        <v>415</v>
      </c>
      <c r="M348" s="79" t="s">
        <v>4938</v>
      </c>
      <c r="N348" s="79" t="s">
        <v>4860</v>
      </c>
    </row>
    <row r="349" spans="1:14" s="79" customFormat="1" ht="30" x14ac:dyDescent="0.25">
      <c r="A349" s="56"/>
      <c r="B349" s="200" t="s">
        <v>2526</v>
      </c>
      <c r="C349" s="75" t="s">
        <v>1366</v>
      </c>
      <c r="E349" s="79" t="s">
        <v>6452</v>
      </c>
      <c r="F349" s="160">
        <v>525.06409899999994</v>
      </c>
      <c r="G349" s="30" t="s">
        <v>1796</v>
      </c>
      <c r="H349" s="79" t="s">
        <v>1366</v>
      </c>
      <c r="I349" s="30"/>
      <c r="J349" s="30" t="s">
        <v>7693</v>
      </c>
      <c r="K349" s="207" t="s">
        <v>3383</v>
      </c>
      <c r="L349" s="316" t="s">
        <v>3382</v>
      </c>
    </row>
    <row r="350" spans="1:14" s="79" customFormat="1" ht="30" x14ac:dyDescent="0.25">
      <c r="A350" s="56"/>
      <c r="B350" s="200" t="s">
        <v>2527</v>
      </c>
      <c r="C350" s="75" t="s">
        <v>1336</v>
      </c>
      <c r="E350" s="79" t="s">
        <v>6453</v>
      </c>
      <c r="F350" s="160">
        <v>575.06090500000005</v>
      </c>
      <c r="G350" s="30" t="s">
        <v>1798</v>
      </c>
      <c r="H350" s="79" t="s">
        <v>1366</v>
      </c>
      <c r="I350" s="30"/>
      <c r="J350" s="30" t="s">
        <v>7693</v>
      </c>
      <c r="K350" s="207" t="s">
        <v>4938</v>
      </c>
      <c r="L350" s="79" t="s">
        <v>4860</v>
      </c>
    </row>
    <row r="351" spans="1:14" s="79" customFormat="1" ht="30" x14ac:dyDescent="0.25">
      <c r="A351" s="56"/>
      <c r="B351" s="200" t="s">
        <v>2528</v>
      </c>
      <c r="C351" s="75" t="s">
        <v>1336</v>
      </c>
      <c r="E351" s="79" t="s">
        <v>6454</v>
      </c>
      <c r="F351" s="160">
        <v>625.05771100000004</v>
      </c>
      <c r="G351" s="30" t="s">
        <v>1799</v>
      </c>
      <c r="H351" s="79" t="s">
        <v>1366</v>
      </c>
      <c r="I351" s="30"/>
      <c r="J351" s="30" t="s">
        <v>7693</v>
      </c>
      <c r="K351" s="207"/>
    </row>
    <row r="352" spans="1:14" s="79" customFormat="1" ht="30" x14ac:dyDescent="0.25">
      <c r="A352" s="56"/>
      <c r="B352" s="200" t="s">
        <v>2529</v>
      </c>
      <c r="C352" s="75" t="s">
        <v>1336</v>
      </c>
      <c r="E352" s="79" t="s">
        <v>6455</v>
      </c>
      <c r="F352" s="160">
        <v>675.05451700000003</v>
      </c>
      <c r="G352" s="30" t="s">
        <v>1800</v>
      </c>
      <c r="H352" s="79" t="s">
        <v>1366</v>
      </c>
      <c r="I352" s="30"/>
      <c r="J352" s="30" t="s">
        <v>7693</v>
      </c>
      <c r="K352" s="207" t="s">
        <v>4938</v>
      </c>
      <c r="L352" s="79" t="s">
        <v>4860</v>
      </c>
    </row>
    <row r="353" spans="1:13" s="79" customFormat="1" ht="30" x14ac:dyDescent="0.25">
      <c r="A353" s="56"/>
      <c r="B353" s="200" t="s">
        <v>2530</v>
      </c>
      <c r="C353" s="75" t="s">
        <v>1336</v>
      </c>
      <c r="E353" s="79" t="s">
        <v>6456</v>
      </c>
      <c r="F353" s="160">
        <v>725.05132300000002</v>
      </c>
      <c r="G353" s="30" t="s">
        <v>1801</v>
      </c>
      <c r="H353" s="79" t="s">
        <v>1366</v>
      </c>
      <c r="I353" s="30"/>
      <c r="J353" s="30" t="s">
        <v>7693</v>
      </c>
      <c r="K353" s="207"/>
    </row>
    <row r="354" spans="1:13" s="79" customFormat="1" ht="30" x14ac:dyDescent="0.25">
      <c r="A354" s="56"/>
      <c r="B354" s="200" t="s">
        <v>2531</v>
      </c>
      <c r="C354" s="75" t="s">
        <v>1336</v>
      </c>
      <c r="E354" s="79" t="s">
        <v>6457</v>
      </c>
      <c r="F354" s="160">
        <v>775.04812900000002</v>
      </c>
      <c r="G354" s="30" t="s">
        <v>1802</v>
      </c>
      <c r="H354" s="79" t="s">
        <v>1366</v>
      </c>
      <c r="I354" s="30"/>
      <c r="J354" s="30" t="s">
        <v>7693</v>
      </c>
      <c r="K354" s="207"/>
    </row>
    <row r="355" spans="1:13" s="79" customFormat="1" x14ac:dyDescent="0.25">
      <c r="A355" s="56"/>
      <c r="E355" s="75"/>
      <c r="F355" s="75"/>
      <c r="G355" s="30"/>
      <c r="I355" s="30"/>
      <c r="J355" s="30"/>
      <c r="K355" s="207"/>
    </row>
    <row r="356" spans="1:13" s="79" customFormat="1" x14ac:dyDescent="0.25">
      <c r="K356" s="207"/>
    </row>
    <row r="357" spans="1:13" s="315" customFormat="1" ht="18" x14ac:dyDescent="0.25">
      <c r="A357" s="235" t="s">
        <v>4865</v>
      </c>
      <c r="B357" s="235"/>
      <c r="C357" s="235"/>
      <c r="D357" s="235"/>
      <c r="E357" s="235"/>
      <c r="F357" s="235"/>
      <c r="G357" s="235"/>
      <c r="H357" s="235"/>
      <c r="I357" s="235"/>
      <c r="J357" s="196"/>
      <c r="K357" s="220"/>
    </row>
    <row r="358" spans="1:13" ht="60" x14ac:dyDescent="0.25">
      <c r="B358" s="198" t="s">
        <v>4862</v>
      </c>
      <c r="C358" s="75" t="s">
        <v>1366</v>
      </c>
      <c r="E358" s="33" t="s">
        <v>6479</v>
      </c>
      <c r="F358" s="160" t="s">
        <v>601</v>
      </c>
      <c r="G358" s="75" t="s">
        <v>4863</v>
      </c>
      <c r="H358" s="75" t="s">
        <v>1366</v>
      </c>
      <c r="J358" s="75" t="s">
        <v>7693</v>
      </c>
      <c r="K358" s="207" t="s">
        <v>4938</v>
      </c>
      <c r="L358" s="79" t="s">
        <v>4860</v>
      </c>
    </row>
    <row r="361" spans="1:13" x14ac:dyDescent="0.25">
      <c r="G361" s="247"/>
      <c r="H361" s="247"/>
      <c r="I361" s="247"/>
      <c r="J361" s="247"/>
      <c r="K361" s="290"/>
      <c r="L361" s="247"/>
      <c r="M361" s="247"/>
    </row>
    <row r="365" spans="1:13" s="79" customFormat="1" x14ac:dyDescent="0.25">
      <c r="A365" s="351" t="s">
        <v>8055</v>
      </c>
      <c r="B365" s="86"/>
      <c r="K365" s="207"/>
    </row>
    <row r="366" spans="1:13" s="44" customFormat="1" ht="30" x14ac:dyDescent="0.25">
      <c r="A366" s="44" t="s">
        <v>8016</v>
      </c>
      <c r="B366" s="92" t="s">
        <v>8013</v>
      </c>
      <c r="C366" s="31" t="s">
        <v>1366</v>
      </c>
      <c r="E366" s="31" t="s">
        <v>8015</v>
      </c>
      <c r="F366" s="302">
        <v>523.92296399999998</v>
      </c>
      <c r="G366" s="44" t="s">
        <v>8014</v>
      </c>
      <c r="H366" s="31" t="s">
        <v>1366</v>
      </c>
      <c r="J366" s="31" t="s">
        <v>7693</v>
      </c>
      <c r="K366" s="150" t="s">
        <v>8010</v>
      </c>
      <c r="L366" s="31" t="s">
        <v>8011</v>
      </c>
    </row>
    <row r="367" spans="1:13" s="246" customFormat="1" x14ac:dyDescent="0.25">
      <c r="K367" s="151"/>
    </row>
    <row r="368" spans="1:13" s="246" customFormat="1" x14ac:dyDescent="0.25">
      <c r="K368" s="151"/>
    </row>
    <row r="369" spans="1:12" s="246" customFormat="1" x14ac:dyDescent="0.25">
      <c r="K369" s="151"/>
    </row>
    <row r="370" spans="1:12" s="246" customFormat="1" x14ac:dyDescent="0.25">
      <c r="K370" s="151"/>
    </row>
    <row r="371" spans="1:12" s="246" customFormat="1" x14ac:dyDescent="0.25">
      <c r="K371" s="151"/>
    </row>
    <row r="372" spans="1:12" s="246" customFormat="1" x14ac:dyDescent="0.25">
      <c r="K372" s="151"/>
    </row>
    <row r="373" spans="1:12" s="246" customFormat="1" x14ac:dyDescent="0.25">
      <c r="K373" s="151"/>
    </row>
    <row r="374" spans="1:12" s="246" customFormat="1" x14ac:dyDescent="0.25">
      <c r="K374" s="151"/>
    </row>
    <row r="375" spans="1:12" s="246" customFormat="1" x14ac:dyDescent="0.25">
      <c r="K375" s="151"/>
    </row>
    <row r="376" spans="1:12" s="246" customFormat="1" x14ac:dyDescent="0.25">
      <c r="K376" s="151"/>
    </row>
    <row r="377" spans="1:12" s="31" customFormat="1" ht="30" x14ac:dyDescent="0.25">
      <c r="A377" s="44" t="s">
        <v>8020</v>
      </c>
      <c r="B377" s="43" t="s">
        <v>8017</v>
      </c>
      <c r="C377" s="31" t="s">
        <v>1366</v>
      </c>
      <c r="E377" s="31" t="s">
        <v>8019</v>
      </c>
      <c r="F377" s="302">
        <v>573.91976999999997</v>
      </c>
      <c r="G377" s="31" t="s">
        <v>8018</v>
      </c>
      <c r="H377" s="31" t="s">
        <v>1366</v>
      </c>
      <c r="J377" s="31" t="s">
        <v>7693</v>
      </c>
      <c r="K377" s="150" t="s">
        <v>8010</v>
      </c>
      <c r="L377" s="31" t="s">
        <v>8011</v>
      </c>
    </row>
    <row r="378" spans="1:12" s="246" customFormat="1" x14ac:dyDescent="0.25">
      <c r="K378" s="151"/>
    </row>
    <row r="379" spans="1:12" s="246" customFormat="1" x14ac:dyDescent="0.25">
      <c r="K379" s="151"/>
    </row>
    <row r="380" spans="1:12" s="246" customFormat="1" x14ac:dyDescent="0.25">
      <c r="K380" s="151"/>
    </row>
    <row r="381" spans="1:12" s="246" customFormat="1" x14ac:dyDescent="0.25">
      <c r="K381" s="151"/>
    </row>
    <row r="382" spans="1:12" s="246" customFormat="1" x14ac:dyDescent="0.25">
      <c r="K382" s="151"/>
    </row>
    <row r="383" spans="1:12" s="246" customFormat="1" x14ac:dyDescent="0.25">
      <c r="K383" s="151"/>
    </row>
    <row r="384" spans="1:12" s="246" customFormat="1" x14ac:dyDescent="0.25">
      <c r="K384" s="151"/>
    </row>
    <row r="385" spans="11:11" s="246" customFormat="1" x14ac:dyDescent="0.25">
      <c r="K385" s="151"/>
    </row>
    <row r="386" spans="11:11" s="246" customFormat="1" x14ac:dyDescent="0.25">
      <c r="K386" s="151"/>
    </row>
    <row r="387" spans="11:11" s="246" customFormat="1" x14ac:dyDescent="0.25">
      <c r="K387" s="151"/>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XFC1641"/>
  <sheetViews>
    <sheetView zoomScaleNormal="100" workbookViewId="0">
      <pane ySplit="1" topLeftCell="A1349" activePane="bottomLeft" state="frozen"/>
      <selection pane="bottomLeft" activeCell="A1314" sqref="A1314"/>
    </sheetView>
  </sheetViews>
  <sheetFormatPr defaultColWidth="11.42578125" defaultRowHeight="15" x14ac:dyDescent="0.25"/>
  <cols>
    <col min="1" max="1" width="19" style="77" customWidth="1"/>
    <col min="2" max="2" width="54.28515625" style="77" customWidth="1"/>
    <col min="3" max="3" width="16.140625" style="77" customWidth="1"/>
    <col min="4" max="4" width="50.7109375" style="77" customWidth="1"/>
    <col min="5" max="5" width="60.5703125" style="77" customWidth="1"/>
    <col min="6" max="6" width="15.140625" style="77" customWidth="1"/>
    <col min="7" max="7" width="15.42578125" style="49" bestFit="1" customWidth="1"/>
    <col min="8" max="8" width="15" style="77" customWidth="1"/>
    <col min="9" max="9" width="11.42578125" style="78"/>
    <col min="10" max="10" width="13.42578125" style="78" customWidth="1"/>
    <col min="11" max="11" width="12.42578125" style="209" customWidth="1"/>
    <col min="12" max="12" width="12.42578125" style="77" customWidth="1"/>
    <col min="13" max="16384" width="11.42578125" style="77"/>
  </cols>
  <sheetData>
    <row r="1" spans="1:42 16382:16383" s="78" customFormat="1" ht="31.5" customHeight="1" x14ac:dyDescent="0.25">
      <c r="A1" s="45" t="s">
        <v>1300</v>
      </c>
      <c r="B1" s="45" t="s">
        <v>4</v>
      </c>
      <c r="C1" s="159" t="s">
        <v>1299</v>
      </c>
      <c r="D1" s="83" t="s">
        <v>543</v>
      </c>
      <c r="E1" s="83" t="s">
        <v>145</v>
      </c>
      <c r="F1" s="159" t="s">
        <v>7775</v>
      </c>
      <c r="G1" s="5" t="s">
        <v>7</v>
      </c>
      <c r="H1" s="274" t="s">
        <v>7680</v>
      </c>
      <c r="I1" s="83" t="s">
        <v>790</v>
      </c>
      <c r="J1" s="301" t="s">
        <v>7692</v>
      </c>
      <c r="K1" s="218" t="s">
        <v>325</v>
      </c>
      <c r="L1" s="51" t="s">
        <v>324</v>
      </c>
      <c r="M1" s="51" t="s">
        <v>325</v>
      </c>
      <c r="N1" s="51" t="s">
        <v>324</v>
      </c>
      <c r="O1" s="51" t="s">
        <v>325</v>
      </c>
      <c r="P1" s="51" t="s">
        <v>324</v>
      </c>
      <c r="Q1" s="51" t="s">
        <v>325</v>
      </c>
      <c r="R1" s="51" t="s">
        <v>324</v>
      </c>
      <c r="S1" s="51" t="s">
        <v>325</v>
      </c>
      <c r="T1" s="51" t="s">
        <v>324</v>
      </c>
      <c r="U1" s="51" t="s">
        <v>325</v>
      </c>
      <c r="V1" s="51" t="s">
        <v>324</v>
      </c>
      <c r="W1" s="51" t="s">
        <v>325</v>
      </c>
      <c r="X1" s="51" t="s">
        <v>324</v>
      </c>
      <c r="Y1" s="51" t="s">
        <v>325</v>
      </c>
      <c r="Z1" s="51" t="s">
        <v>324</v>
      </c>
      <c r="AA1" s="51" t="s">
        <v>325</v>
      </c>
      <c r="AB1" s="51" t="s">
        <v>324</v>
      </c>
      <c r="AC1" s="51" t="s">
        <v>325</v>
      </c>
      <c r="AD1" s="51" t="s">
        <v>324</v>
      </c>
      <c r="AE1" s="51" t="s">
        <v>325</v>
      </c>
      <c r="AF1" s="51" t="s">
        <v>324</v>
      </c>
      <c r="AG1" s="51" t="s">
        <v>325</v>
      </c>
      <c r="AH1" s="51" t="s">
        <v>324</v>
      </c>
      <c r="AI1" s="51" t="s">
        <v>325</v>
      </c>
      <c r="AJ1" s="51" t="s">
        <v>324</v>
      </c>
      <c r="AK1" s="51" t="s">
        <v>325</v>
      </c>
      <c r="AL1" s="51" t="s">
        <v>324</v>
      </c>
      <c r="AM1" s="51" t="s">
        <v>325</v>
      </c>
      <c r="AN1" s="51" t="s">
        <v>324</v>
      </c>
      <c r="AO1" s="51" t="s">
        <v>325</v>
      </c>
      <c r="AP1" s="51" t="s">
        <v>324</v>
      </c>
      <c r="XFB1" s="77"/>
      <c r="XFC1" s="77"/>
    </row>
    <row r="2" spans="1:42 16382:16383" s="78" customFormat="1" x14ac:dyDescent="0.25">
      <c r="A2" s="244" t="s">
        <v>7627</v>
      </c>
      <c r="B2" s="244"/>
      <c r="C2" s="83"/>
      <c r="D2" s="75">
        <f ca="1">CountPics()-12</f>
        <v>194</v>
      </c>
      <c r="E2" s="83"/>
      <c r="F2" s="83"/>
      <c r="G2" s="50"/>
      <c r="H2" s="51"/>
      <c r="I2" s="83"/>
      <c r="J2" s="83"/>
      <c r="K2" s="218"/>
      <c r="L2" s="51"/>
      <c r="M2" s="51"/>
      <c r="N2" s="51"/>
      <c r="O2" s="51"/>
      <c r="P2" s="51"/>
      <c r="Q2" s="51"/>
      <c r="R2" s="51"/>
      <c r="XFB2" s="77"/>
      <c r="XFC2" s="77"/>
    </row>
    <row r="3" spans="1:42 16382:16383" s="37" customFormat="1" ht="18" x14ac:dyDescent="0.25">
      <c r="A3" s="231" t="s">
        <v>5518</v>
      </c>
      <c r="B3" s="231"/>
      <c r="C3" s="231"/>
      <c r="D3" s="231"/>
      <c r="E3" s="231"/>
      <c r="F3" s="231"/>
      <c r="G3" s="231"/>
      <c r="K3" s="216"/>
      <c r="XFB3" s="77"/>
      <c r="XFC3" s="77"/>
    </row>
    <row r="4" spans="1:42 16382:16383" ht="18" x14ac:dyDescent="0.25">
      <c r="A4" s="78" t="s">
        <v>5239</v>
      </c>
      <c r="B4" s="78" t="s">
        <v>5240</v>
      </c>
      <c r="C4" s="78" t="s">
        <v>1336</v>
      </c>
      <c r="E4" s="78" t="s">
        <v>5241</v>
      </c>
      <c r="F4" s="160">
        <v>148.03113999999999</v>
      </c>
      <c r="G4" s="77" t="s">
        <v>5242</v>
      </c>
      <c r="H4" s="78" t="s">
        <v>1366</v>
      </c>
      <c r="J4" s="78" t="s">
        <v>7693</v>
      </c>
      <c r="K4" s="214" t="s">
        <v>4993</v>
      </c>
      <c r="L4" s="78" t="s">
        <v>4994</v>
      </c>
    </row>
    <row r="5" spans="1:42 16382:16383" ht="18" x14ac:dyDescent="0.25">
      <c r="A5" s="78" t="s">
        <v>5157</v>
      </c>
      <c r="B5" s="78" t="s">
        <v>5158</v>
      </c>
      <c r="C5" s="78" t="s">
        <v>1336</v>
      </c>
      <c r="E5" s="78" t="s">
        <v>5159</v>
      </c>
      <c r="F5" s="160">
        <v>162.04678999999999</v>
      </c>
      <c r="G5" s="77" t="s">
        <v>5160</v>
      </c>
      <c r="H5" s="78" t="s">
        <v>1366</v>
      </c>
      <c r="J5" s="78" t="s">
        <v>7693</v>
      </c>
      <c r="K5" s="214" t="s">
        <v>4993</v>
      </c>
      <c r="L5" s="78" t="s">
        <v>4994</v>
      </c>
    </row>
    <row r="6" spans="1:42 16382:16383" ht="18" x14ac:dyDescent="0.25">
      <c r="A6" s="78" t="s">
        <v>5191</v>
      </c>
      <c r="B6" s="78" t="s">
        <v>5192</v>
      </c>
      <c r="C6" s="78" t="s">
        <v>1336</v>
      </c>
      <c r="E6" s="78" t="s">
        <v>5193</v>
      </c>
      <c r="F6" s="160">
        <v>176.06244000000001</v>
      </c>
      <c r="G6" s="77" t="s">
        <v>5194</v>
      </c>
      <c r="H6" s="78" t="s">
        <v>1366</v>
      </c>
      <c r="J6" s="78" t="s">
        <v>7693</v>
      </c>
      <c r="K6" s="214" t="s">
        <v>4993</v>
      </c>
      <c r="L6" s="78" t="s">
        <v>4994</v>
      </c>
    </row>
    <row r="7" spans="1:42 16382:16383" ht="18" x14ac:dyDescent="0.25">
      <c r="A7" s="78" t="s">
        <v>5174</v>
      </c>
      <c r="B7" s="78" t="s">
        <v>5175</v>
      </c>
      <c r="C7" s="78" t="s">
        <v>1336</v>
      </c>
      <c r="E7" s="78" t="s">
        <v>5176</v>
      </c>
      <c r="F7" s="160">
        <v>190.07809</v>
      </c>
      <c r="G7" s="77" t="s">
        <v>5177</v>
      </c>
      <c r="H7" s="78" t="s">
        <v>1366</v>
      </c>
      <c r="J7" s="78" t="s">
        <v>7693</v>
      </c>
      <c r="K7" s="214" t="s">
        <v>4993</v>
      </c>
      <c r="L7" s="78" t="s">
        <v>4994</v>
      </c>
    </row>
    <row r="8" spans="1:42 16382:16383" ht="18" x14ac:dyDescent="0.25">
      <c r="A8" s="78" t="s">
        <v>5019</v>
      </c>
      <c r="B8" s="78" t="s">
        <v>5022</v>
      </c>
      <c r="C8" s="78" t="s">
        <v>1336</v>
      </c>
      <c r="E8" s="78" t="s">
        <v>5025</v>
      </c>
      <c r="F8" s="160">
        <v>204.09374</v>
      </c>
      <c r="G8" s="77" t="s">
        <v>5030</v>
      </c>
      <c r="H8" s="78" t="s">
        <v>1366</v>
      </c>
      <c r="J8" s="78" t="s">
        <v>7693</v>
      </c>
      <c r="K8" s="214" t="s">
        <v>4993</v>
      </c>
      <c r="L8" s="78" t="s">
        <v>4994</v>
      </c>
    </row>
    <row r="9" spans="1:42 16382:16383" ht="18" x14ac:dyDescent="0.25">
      <c r="A9" s="78" t="s">
        <v>5020</v>
      </c>
      <c r="B9" s="78" t="s">
        <v>5023</v>
      </c>
      <c r="C9" s="78" t="s">
        <v>1336</v>
      </c>
      <c r="E9" s="78" t="s">
        <v>5026</v>
      </c>
      <c r="F9" s="160">
        <v>218.10938999999999</v>
      </c>
      <c r="G9" s="77" t="s">
        <v>5028</v>
      </c>
      <c r="H9" s="78" t="s">
        <v>1366</v>
      </c>
      <c r="J9" s="78" t="s">
        <v>7693</v>
      </c>
      <c r="K9" s="214" t="s">
        <v>4993</v>
      </c>
      <c r="L9" s="78" t="s">
        <v>4994</v>
      </c>
    </row>
    <row r="10" spans="1:42 16382:16383" ht="18" x14ac:dyDescent="0.25">
      <c r="A10" s="78" t="s">
        <v>5089</v>
      </c>
      <c r="B10" s="78" t="s">
        <v>5090</v>
      </c>
      <c r="C10" s="78" t="s">
        <v>1336</v>
      </c>
      <c r="E10" s="78" t="s">
        <v>5091</v>
      </c>
      <c r="F10" s="160">
        <v>232.12503999999998</v>
      </c>
      <c r="G10" s="77" t="s">
        <v>5092</v>
      </c>
      <c r="H10" s="78" t="s">
        <v>1366</v>
      </c>
      <c r="J10" s="78" t="s">
        <v>7693</v>
      </c>
      <c r="K10" s="214" t="s">
        <v>4993</v>
      </c>
      <c r="L10" s="78" t="s">
        <v>4994</v>
      </c>
    </row>
    <row r="11" spans="1:42 16382:16383" ht="18" x14ac:dyDescent="0.25">
      <c r="A11" s="78" t="s">
        <v>5021</v>
      </c>
      <c r="B11" s="78" t="s">
        <v>5024</v>
      </c>
      <c r="C11" s="78" t="s">
        <v>1336</v>
      </c>
      <c r="E11" s="78" t="s">
        <v>5027</v>
      </c>
      <c r="F11" s="160">
        <v>246.14069000000001</v>
      </c>
      <c r="G11" s="77" t="s">
        <v>5029</v>
      </c>
      <c r="H11" s="78" t="s">
        <v>1366</v>
      </c>
      <c r="J11" s="78" t="s">
        <v>7693</v>
      </c>
      <c r="K11" s="214" t="s">
        <v>4993</v>
      </c>
      <c r="L11" s="78" t="s">
        <v>4994</v>
      </c>
    </row>
    <row r="12" spans="1:42 16382:16383" ht="18" x14ac:dyDescent="0.25">
      <c r="A12" s="78" t="s">
        <v>5228</v>
      </c>
      <c r="B12" s="78" t="s">
        <v>5229</v>
      </c>
      <c r="C12" s="78" t="s">
        <v>1336</v>
      </c>
      <c r="E12" s="78" t="s">
        <v>5230</v>
      </c>
      <c r="F12" s="160">
        <v>260.15634</v>
      </c>
      <c r="G12" s="77" t="s">
        <v>5231</v>
      </c>
      <c r="H12" s="78" t="s">
        <v>1366</v>
      </c>
      <c r="J12" s="78" t="s">
        <v>7693</v>
      </c>
      <c r="K12" s="214" t="s">
        <v>4993</v>
      </c>
      <c r="L12" s="78" t="s">
        <v>4994</v>
      </c>
    </row>
    <row r="13" spans="1:42 16382:16383" ht="18" x14ac:dyDescent="0.25">
      <c r="A13" s="78" t="s">
        <v>5235</v>
      </c>
      <c r="B13" s="78" t="s">
        <v>5236</v>
      </c>
      <c r="C13" s="78" t="s">
        <v>1336</v>
      </c>
      <c r="E13" s="78" t="s">
        <v>5237</v>
      </c>
      <c r="F13" s="160">
        <v>248.02475200000001</v>
      </c>
      <c r="G13" s="77" t="s">
        <v>5238</v>
      </c>
      <c r="H13" s="78" t="s">
        <v>1366</v>
      </c>
      <c r="J13" s="78" t="s">
        <v>7694</v>
      </c>
      <c r="K13" s="214" t="s">
        <v>4993</v>
      </c>
      <c r="L13" s="78" t="s">
        <v>4994</v>
      </c>
    </row>
    <row r="14" spans="1:42 16382:16383" ht="18" x14ac:dyDescent="0.25">
      <c r="A14" s="78" t="s">
        <v>5153</v>
      </c>
      <c r="B14" s="78" t="s">
        <v>5154</v>
      </c>
      <c r="C14" s="78" t="s">
        <v>1336</v>
      </c>
      <c r="E14" s="78" t="s">
        <v>5155</v>
      </c>
      <c r="F14" s="160">
        <v>262.04040199999997</v>
      </c>
      <c r="G14" s="77" t="s">
        <v>5156</v>
      </c>
      <c r="H14" s="78" t="s">
        <v>1366</v>
      </c>
      <c r="J14" s="78" t="s">
        <v>7694</v>
      </c>
      <c r="K14" s="214" t="s">
        <v>4993</v>
      </c>
      <c r="L14" s="78" t="s">
        <v>4994</v>
      </c>
    </row>
    <row r="15" spans="1:42 16382:16383" ht="18" x14ac:dyDescent="0.25">
      <c r="A15" s="78" t="s">
        <v>5106</v>
      </c>
      <c r="B15" s="78" t="s">
        <v>5107</v>
      </c>
      <c r="C15" s="78" t="s">
        <v>1336</v>
      </c>
      <c r="E15" s="78" t="s">
        <v>5108</v>
      </c>
      <c r="F15" s="160">
        <v>276.05605200000002</v>
      </c>
      <c r="G15" s="77" t="s">
        <v>5109</v>
      </c>
      <c r="H15" s="78" t="s">
        <v>1366</v>
      </c>
      <c r="J15" s="78" t="s">
        <v>7694</v>
      </c>
      <c r="K15" s="214" t="s">
        <v>4993</v>
      </c>
      <c r="L15" s="78" t="s">
        <v>4994</v>
      </c>
    </row>
    <row r="16" spans="1:42 16382:16383" ht="18" x14ac:dyDescent="0.25">
      <c r="A16" s="78" t="s">
        <v>5081</v>
      </c>
      <c r="B16" s="78" t="s">
        <v>5082</v>
      </c>
      <c r="C16" s="78" t="s">
        <v>1336</v>
      </c>
      <c r="E16" s="78" t="s">
        <v>5083</v>
      </c>
      <c r="F16" s="160">
        <v>290.07170200000002</v>
      </c>
      <c r="G16" s="77" t="s">
        <v>5084</v>
      </c>
      <c r="H16" s="78" t="s">
        <v>1366</v>
      </c>
      <c r="J16" s="78" t="s">
        <v>7694</v>
      </c>
      <c r="K16" s="214" t="s">
        <v>4993</v>
      </c>
      <c r="L16" s="78" t="s">
        <v>4994</v>
      </c>
      <c r="M16" s="77" t="s">
        <v>5251</v>
      </c>
      <c r="N16" s="77" t="s">
        <v>5252</v>
      </c>
    </row>
    <row r="17" spans="1:16 16382:16383" ht="18" x14ac:dyDescent="0.25">
      <c r="A17" s="78" t="s">
        <v>5085</v>
      </c>
      <c r="B17" s="78" t="s">
        <v>5086</v>
      </c>
      <c r="C17" s="78" t="s">
        <v>1336</v>
      </c>
      <c r="E17" s="78" t="s">
        <v>5087</v>
      </c>
      <c r="F17" s="160">
        <v>304.08735200000001</v>
      </c>
      <c r="G17" s="77" t="s">
        <v>5088</v>
      </c>
      <c r="H17" s="78" t="s">
        <v>1366</v>
      </c>
      <c r="J17" s="78" t="s">
        <v>7694</v>
      </c>
      <c r="K17" s="214" t="s">
        <v>4993</v>
      </c>
      <c r="L17" s="78" t="s">
        <v>4994</v>
      </c>
    </row>
    <row r="18" spans="1:16 16382:16383" ht="18" x14ac:dyDescent="0.25">
      <c r="A18" s="78" t="s">
        <v>5040</v>
      </c>
      <c r="B18" s="78" t="s">
        <v>5041</v>
      </c>
      <c r="C18" s="78" t="s">
        <v>1336</v>
      </c>
      <c r="E18" s="78" t="s">
        <v>5042</v>
      </c>
      <c r="F18" s="160">
        <v>318.103002</v>
      </c>
      <c r="G18" s="77" t="s">
        <v>5043</v>
      </c>
      <c r="H18" s="78" t="s">
        <v>1366</v>
      </c>
      <c r="J18" s="78" t="s">
        <v>7694</v>
      </c>
      <c r="K18" s="214" t="s">
        <v>4993</v>
      </c>
      <c r="L18" s="78" t="s">
        <v>4994</v>
      </c>
    </row>
    <row r="19" spans="1:16 16382:16383" ht="18" x14ac:dyDescent="0.25">
      <c r="A19" s="78" t="s">
        <v>5224</v>
      </c>
      <c r="B19" s="78" t="s">
        <v>5225</v>
      </c>
      <c r="C19" s="78" t="s">
        <v>1336</v>
      </c>
      <c r="E19" s="78" t="s">
        <v>5226</v>
      </c>
      <c r="F19" s="160">
        <v>332.118652</v>
      </c>
      <c r="G19" s="77" t="s">
        <v>5227</v>
      </c>
      <c r="H19" s="78" t="s">
        <v>1366</v>
      </c>
      <c r="J19" s="78" t="s">
        <v>7694</v>
      </c>
      <c r="K19" s="214" t="s">
        <v>4993</v>
      </c>
      <c r="L19" s="78" t="s">
        <v>4994</v>
      </c>
    </row>
    <row r="20" spans="1:16 16382:16383" ht="18" x14ac:dyDescent="0.25">
      <c r="A20" s="78" t="s">
        <v>5114</v>
      </c>
      <c r="B20" s="78" t="s">
        <v>5115</v>
      </c>
      <c r="C20" s="78" t="s">
        <v>1336</v>
      </c>
      <c r="E20" s="78" t="s">
        <v>5116</v>
      </c>
      <c r="F20" s="160">
        <v>346.13430199999999</v>
      </c>
      <c r="G20" s="77" t="s">
        <v>5117</v>
      </c>
      <c r="H20" s="78" t="s">
        <v>1366</v>
      </c>
      <c r="J20" s="78" t="s">
        <v>7694</v>
      </c>
      <c r="K20" s="214" t="s">
        <v>4993</v>
      </c>
      <c r="L20" s="78" t="s">
        <v>4994</v>
      </c>
    </row>
    <row r="21" spans="1:16 16382:16383" ht="18" x14ac:dyDescent="0.25">
      <c r="A21" s="78" t="s">
        <v>5118</v>
      </c>
      <c r="B21" s="78" t="s">
        <v>5119</v>
      </c>
      <c r="C21" s="78" t="s">
        <v>1336</v>
      </c>
      <c r="E21" s="78" t="s">
        <v>5120</v>
      </c>
      <c r="F21" s="160">
        <v>360.14995199999998</v>
      </c>
      <c r="G21" s="77" t="s">
        <v>5121</v>
      </c>
      <c r="H21" s="78" t="s">
        <v>1366</v>
      </c>
      <c r="J21" s="78" t="s">
        <v>7694</v>
      </c>
      <c r="K21" s="214" t="s">
        <v>4993</v>
      </c>
      <c r="L21" s="78" t="s">
        <v>4994</v>
      </c>
    </row>
    <row r="22" spans="1:16 16382:16383" s="78" customFormat="1" ht="18" x14ac:dyDescent="0.25">
      <c r="A22" s="78" t="s">
        <v>2532</v>
      </c>
      <c r="B22" s="78" t="s">
        <v>3112</v>
      </c>
      <c r="C22" s="78" t="s">
        <v>1336</v>
      </c>
      <c r="E22" s="78" t="s">
        <v>2533</v>
      </c>
      <c r="F22" s="160">
        <v>388.18125199999997</v>
      </c>
      <c r="G22" s="78" t="s">
        <v>239</v>
      </c>
      <c r="H22" s="78" t="s">
        <v>256</v>
      </c>
      <c r="J22" s="78" t="s">
        <v>7694</v>
      </c>
      <c r="K22" s="214"/>
      <c r="XFB22" s="77"/>
      <c r="XFC22" s="77"/>
    </row>
    <row r="23" spans="1:16 16382:16383" s="78" customFormat="1" ht="18" x14ac:dyDescent="0.25">
      <c r="A23" s="78" t="s">
        <v>5207</v>
      </c>
      <c r="B23" s="78" t="s">
        <v>5208</v>
      </c>
      <c r="C23" s="78" t="s">
        <v>1336</v>
      </c>
      <c r="E23" s="78" t="s">
        <v>5209</v>
      </c>
      <c r="F23" s="160">
        <v>348.01836400000002</v>
      </c>
      <c r="G23" s="78" t="s">
        <v>5210</v>
      </c>
      <c r="H23" s="78" t="s">
        <v>1366</v>
      </c>
      <c r="J23" s="78" t="s">
        <v>7694</v>
      </c>
      <c r="K23" s="214" t="s">
        <v>4993</v>
      </c>
      <c r="L23" s="78" t="s">
        <v>4994</v>
      </c>
      <c r="XFB23" s="77"/>
      <c r="XFC23" s="77"/>
    </row>
    <row r="24" spans="1:16 16382:16383" s="78" customFormat="1" ht="18" x14ac:dyDescent="0.25">
      <c r="A24" s="78" t="s">
        <v>5139</v>
      </c>
      <c r="B24" s="78" t="s">
        <v>5140</v>
      </c>
      <c r="C24" s="78" t="s">
        <v>1336</v>
      </c>
      <c r="E24" s="78" t="s">
        <v>5141</v>
      </c>
      <c r="F24" s="160">
        <v>362.03401400000001</v>
      </c>
      <c r="G24" s="78" t="s">
        <v>5142</v>
      </c>
      <c r="H24" s="78" t="s">
        <v>1366</v>
      </c>
      <c r="J24" s="78" t="s">
        <v>7693</v>
      </c>
      <c r="K24" s="214" t="s">
        <v>4993</v>
      </c>
      <c r="L24" s="78" t="s">
        <v>4994</v>
      </c>
      <c r="XFB24" s="77"/>
      <c r="XFC24" s="77"/>
    </row>
    <row r="25" spans="1:16 16382:16383" s="78" customFormat="1" ht="18" x14ac:dyDescent="0.25">
      <c r="A25" s="78" t="s">
        <v>5149</v>
      </c>
      <c r="B25" s="78" t="s">
        <v>5150</v>
      </c>
      <c r="C25" s="78" t="s">
        <v>1336</v>
      </c>
      <c r="E25" s="78" t="s">
        <v>5151</v>
      </c>
      <c r="F25" s="160">
        <v>376.04966400000001</v>
      </c>
      <c r="G25" s="78" t="s">
        <v>5152</v>
      </c>
      <c r="H25" s="78" t="s">
        <v>1366</v>
      </c>
      <c r="J25" s="78" t="s">
        <v>7694</v>
      </c>
      <c r="K25" s="214" t="s">
        <v>4993</v>
      </c>
      <c r="L25" s="78" t="s">
        <v>4994</v>
      </c>
      <c r="XFB25" s="77"/>
      <c r="XFC25" s="77"/>
    </row>
    <row r="26" spans="1:16 16382:16383" s="78" customFormat="1" ht="18" x14ac:dyDescent="0.25">
      <c r="A26" s="78" t="s">
        <v>5031</v>
      </c>
      <c r="B26" s="78" t="s">
        <v>5032</v>
      </c>
      <c r="C26" s="78" t="s">
        <v>1336</v>
      </c>
      <c r="E26" s="78" t="s">
        <v>5033</v>
      </c>
      <c r="F26" s="160">
        <v>390.065314</v>
      </c>
      <c r="G26" s="78" t="s">
        <v>5034</v>
      </c>
      <c r="H26" s="78" t="s">
        <v>1366</v>
      </c>
      <c r="J26" s="78" t="s">
        <v>7694</v>
      </c>
      <c r="K26" s="214" t="s">
        <v>4993</v>
      </c>
      <c r="L26" s="78" t="s">
        <v>4994</v>
      </c>
      <c r="XFB26" s="77"/>
      <c r="XFC26" s="77"/>
    </row>
    <row r="27" spans="1:16 16382:16383" s="78" customFormat="1" ht="18" x14ac:dyDescent="0.25">
      <c r="A27" s="78" t="s">
        <v>5220</v>
      </c>
      <c r="B27" s="78" t="s">
        <v>5221</v>
      </c>
      <c r="C27" s="78" t="s">
        <v>1336</v>
      </c>
      <c r="E27" s="78" t="s">
        <v>5222</v>
      </c>
      <c r="F27" s="160">
        <v>404.08096399999999</v>
      </c>
      <c r="G27" s="78" t="s">
        <v>5223</v>
      </c>
      <c r="H27" s="78" t="s">
        <v>1366</v>
      </c>
      <c r="J27" s="78" t="s">
        <v>7694</v>
      </c>
      <c r="K27" s="214" t="s">
        <v>4993</v>
      </c>
      <c r="L27" s="78" t="s">
        <v>4994</v>
      </c>
      <c r="M27" s="77" t="s">
        <v>5251</v>
      </c>
      <c r="N27" s="77" t="s">
        <v>5252</v>
      </c>
      <c r="XFB27" s="77"/>
      <c r="XFC27" s="77"/>
    </row>
    <row r="28" spans="1:16 16382:16383" s="78" customFormat="1" ht="18" x14ac:dyDescent="0.25">
      <c r="A28" s="78" t="s">
        <v>5015</v>
      </c>
      <c r="B28" s="78" t="s">
        <v>5016</v>
      </c>
      <c r="C28" s="78" t="s">
        <v>1336</v>
      </c>
      <c r="E28" s="78" t="s">
        <v>5017</v>
      </c>
      <c r="F28" s="160">
        <v>418.09661399999999</v>
      </c>
      <c r="G28" s="78" t="s">
        <v>5018</v>
      </c>
      <c r="H28" s="78" t="s">
        <v>1366</v>
      </c>
      <c r="J28" s="78" t="s">
        <v>7694</v>
      </c>
      <c r="K28" s="214" t="s">
        <v>4993</v>
      </c>
      <c r="L28" s="78" t="s">
        <v>4994</v>
      </c>
      <c r="XFB28" s="77"/>
      <c r="XFC28" s="77"/>
    </row>
    <row r="29" spans="1:16 16382:16383" s="78" customFormat="1" ht="18" x14ac:dyDescent="0.25">
      <c r="A29" s="78" t="s">
        <v>4997</v>
      </c>
      <c r="B29" s="78" t="s">
        <v>3113</v>
      </c>
      <c r="C29" s="78" t="s">
        <v>259</v>
      </c>
      <c r="E29" s="78" t="s">
        <v>2534</v>
      </c>
      <c r="F29" s="160">
        <v>432.11226399999998</v>
      </c>
      <c r="G29" s="78" t="s">
        <v>1206</v>
      </c>
      <c r="H29" s="78" t="s">
        <v>259</v>
      </c>
      <c r="J29" s="78" t="s">
        <v>7694</v>
      </c>
      <c r="K29" s="214" t="s">
        <v>4993</v>
      </c>
      <c r="L29" s="78" t="s">
        <v>4994</v>
      </c>
      <c r="M29" s="77" t="s">
        <v>5251</v>
      </c>
      <c r="N29" s="77" t="s">
        <v>5252</v>
      </c>
      <c r="O29" s="78" t="s">
        <v>7077</v>
      </c>
      <c r="P29" s="78" t="s">
        <v>7078</v>
      </c>
      <c r="XFB29" s="77"/>
      <c r="XFC29" s="77"/>
    </row>
    <row r="30" spans="1:16 16382:16383" s="78" customFormat="1" ht="18" x14ac:dyDescent="0.25">
      <c r="A30" s="78" t="s">
        <v>5181</v>
      </c>
      <c r="B30" s="78" t="s">
        <v>5182</v>
      </c>
      <c r="C30" s="78" t="s">
        <v>1336</v>
      </c>
      <c r="E30" s="78" t="s">
        <v>5183</v>
      </c>
      <c r="F30" s="160">
        <v>446.12791399999998</v>
      </c>
      <c r="G30" s="78" t="s">
        <v>5184</v>
      </c>
      <c r="H30" s="78" t="s">
        <v>259</v>
      </c>
      <c r="J30" s="78" t="s">
        <v>7694</v>
      </c>
      <c r="K30" s="214" t="s">
        <v>4993</v>
      </c>
      <c r="L30" s="78" t="s">
        <v>4994</v>
      </c>
      <c r="XFB30" s="77"/>
      <c r="XFC30" s="77"/>
    </row>
    <row r="31" spans="1:16 16382:16383" s="78" customFormat="1" ht="18" x14ac:dyDescent="0.25">
      <c r="A31" s="78" t="s">
        <v>2535</v>
      </c>
      <c r="B31" s="78" t="s">
        <v>3115</v>
      </c>
      <c r="C31" s="78" t="s">
        <v>1336</v>
      </c>
      <c r="D31" s="77"/>
      <c r="E31" s="78" t="s">
        <v>2536</v>
      </c>
      <c r="F31" s="160">
        <v>460.14356399999997</v>
      </c>
      <c r="G31" s="78" t="s">
        <v>238</v>
      </c>
      <c r="H31" s="78" t="s">
        <v>256</v>
      </c>
      <c r="J31" s="78" t="s">
        <v>7694</v>
      </c>
      <c r="K31" s="214" t="s">
        <v>4993</v>
      </c>
      <c r="L31" s="78" t="s">
        <v>4994</v>
      </c>
      <c r="XFB31" s="77"/>
      <c r="XFC31" s="77"/>
    </row>
    <row r="32" spans="1:16 16382:16383" s="78" customFormat="1" ht="18" x14ac:dyDescent="0.25">
      <c r="A32" s="78" t="s">
        <v>4998</v>
      </c>
      <c r="B32" s="78" t="s">
        <v>3114</v>
      </c>
      <c r="C32" s="78" t="s">
        <v>259</v>
      </c>
      <c r="E32" s="78" t="s">
        <v>2537</v>
      </c>
      <c r="F32" s="160">
        <v>544.23746400000005</v>
      </c>
      <c r="G32" s="78" t="s">
        <v>236</v>
      </c>
      <c r="H32" s="78" t="s">
        <v>1301</v>
      </c>
      <c r="J32" s="78" t="s">
        <v>7694</v>
      </c>
      <c r="K32" s="214" t="s">
        <v>5607</v>
      </c>
      <c r="L32" s="78" t="s">
        <v>5624</v>
      </c>
      <c r="XFB32" s="77"/>
      <c r="XFC32" s="77"/>
    </row>
    <row r="33" spans="1:12 16382:16383" s="78" customFormat="1" ht="18" x14ac:dyDescent="0.25">
      <c r="A33" s="78" t="s">
        <v>4999</v>
      </c>
      <c r="B33" s="78" t="s">
        <v>3116</v>
      </c>
      <c r="C33" s="78" t="s">
        <v>259</v>
      </c>
      <c r="E33" s="78" t="s">
        <v>2538</v>
      </c>
      <c r="F33" s="160">
        <v>448.011976</v>
      </c>
      <c r="G33" s="78" t="s">
        <v>1205</v>
      </c>
      <c r="H33" s="78" t="s">
        <v>259</v>
      </c>
      <c r="J33" s="78" t="s">
        <v>7694</v>
      </c>
      <c r="K33" s="214" t="s">
        <v>4993</v>
      </c>
      <c r="L33" s="78" t="s">
        <v>4994</v>
      </c>
      <c r="XFB33" s="77"/>
      <c r="XFC33" s="77"/>
    </row>
    <row r="34" spans="1:12 16382:16383" s="78" customFormat="1" ht="18" x14ac:dyDescent="0.25">
      <c r="A34" s="78" t="s">
        <v>5011</v>
      </c>
      <c r="B34" s="78" t="s">
        <v>5012</v>
      </c>
      <c r="C34" s="78" t="s">
        <v>1336</v>
      </c>
      <c r="E34" s="78" t="s">
        <v>5013</v>
      </c>
      <c r="F34" s="160">
        <v>462.027626</v>
      </c>
      <c r="G34" s="78" t="s">
        <v>5014</v>
      </c>
      <c r="H34" s="78" t="s">
        <v>1366</v>
      </c>
      <c r="J34" s="78" t="s">
        <v>7694</v>
      </c>
      <c r="K34" s="214" t="s">
        <v>4993</v>
      </c>
      <c r="L34" s="78" t="s">
        <v>4994</v>
      </c>
      <c r="XFB34" s="77"/>
      <c r="XFC34" s="77"/>
    </row>
    <row r="35" spans="1:12 16382:16383" s="78" customFormat="1" ht="18" x14ac:dyDescent="0.25">
      <c r="A35" s="78" t="s">
        <v>5135</v>
      </c>
      <c r="B35" s="78" t="s">
        <v>5136</v>
      </c>
      <c r="C35" s="78" t="s">
        <v>1336</v>
      </c>
      <c r="E35" s="78" t="s">
        <v>5137</v>
      </c>
      <c r="F35" s="160">
        <v>476.04327599999999</v>
      </c>
      <c r="G35" s="78" t="s">
        <v>5138</v>
      </c>
      <c r="H35" s="78" t="s">
        <v>1366</v>
      </c>
      <c r="J35" s="78" t="s">
        <v>7694</v>
      </c>
      <c r="K35" s="214" t="s">
        <v>4993</v>
      </c>
      <c r="L35" s="78" t="s">
        <v>4994</v>
      </c>
      <c r="XFB35" s="77"/>
      <c r="XFC35" s="77"/>
    </row>
    <row r="36" spans="1:12 16382:16383" s="78" customFormat="1" ht="18" x14ac:dyDescent="0.25">
      <c r="A36" s="78" t="s">
        <v>5007</v>
      </c>
      <c r="B36" s="78" t="s">
        <v>5008</v>
      </c>
      <c r="C36" s="78" t="s">
        <v>1336</v>
      </c>
      <c r="E36" s="78" t="s">
        <v>5009</v>
      </c>
      <c r="F36" s="160">
        <v>490.05892599999999</v>
      </c>
      <c r="G36" s="78" t="s">
        <v>5010</v>
      </c>
      <c r="H36" s="78" t="s">
        <v>1366</v>
      </c>
      <c r="J36" s="78" t="s">
        <v>7694</v>
      </c>
      <c r="K36" s="214" t="s">
        <v>4993</v>
      </c>
      <c r="L36" s="78" t="s">
        <v>4994</v>
      </c>
      <c r="XFB36" s="77"/>
      <c r="XFC36" s="77"/>
    </row>
    <row r="37" spans="1:12 16382:16383" s="78" customFormat="1" ht="18" x14ac:dyDescent="0.25">
      <c r="A37" s="78" t="s">
        <v>5131</v>
      </c>
      <c r="B37" s="78" t="s">
        <v>5132</v>
      </c>
      <c r="C37" s="78" t="s">
        <v>1336</v>
      </c>
      <c r="E37" s="78" t="s">
        <v>5133</v>
      </c>
      <c r="F37" s="160">
        <v>504.07457599999998</v>
      </c>
      <c r="G37" s="78" t="s">
        <v>5134</v>
      </c>
      <c r="H37" s="78" t="s">
        <v>1366</v>
      </c>
      <c r="J37" s="78" t="s">
        <v>7694</v>
      </c>
      <c r="K37" s="214" t="s">
        <v>4993</v>
      </c>
      <c r="L37" s="78" t="s">
        <v>4994</v>
      </c>
      <c r="XFB37" s="77"/>
      <c r="XFC37" s="77"/>
    </row>
    <row r="38" spans="1:12 16382:16383" s="78" customFormat="1" ht="18" x14ac:dyDescent="0.25">
      <c r="A38" s="78" t="s">
        <v>5127</v>
      </c>
      <c r="B38" s="78" t="s">
        <v>5128</v>
      </c>
      <c r="C38" s="78" t="s">
        <v>1336</v>
      </c>
      <c r="E38" s="78" t="s">
        <v>5129</v>
      </c>
      <c r="F38" s="160">
        <v>518.09022600000003</v>
      </c>
      <c r="G38" s="78" t="s">
        <v>5130</v>
      </c>
      <c r="H38" s="78" t="s">
        <v>1366</v>
      </c>
      <c r="J38" s="78" t="s">
        <v>7694</v>
      </c>
      <c r="K38" s="214" t="s">
        <v>4993</v>
      </c>
      <c r="L38" s="78" t="s">
        <v>4994</v>
      </c>
      <c r="XFB38" s="77"/>
      <c r="XFC38" s="77"/>
    </row>
    <row r="39" spans="1:12 16382:16383" s="78" customFormat="1" ht="18" x14ac:dyDescent="0.25">
      <c r="A39" s="78" t="s">
        <v>5249</v>
      </c>
      <c r="B39" s="78" t="s">
        <v>5243</v>
      </c>
      <c r="C39" s="78" t="s">
        <v>1336</v>
      </c>
      <c r="E39" s="78" t="s">
        <v>5244</v>
      </c>
      <c r="F39" s="160">
        <v>532.10587599999997</v>
      </c>
      <c r="G39" s="78" t="s">
        <v>5245</v>
      </c>
      <c r="H39" s="78" t="s">
        <v>1366</v>
      </c>
      <c r="J39" s="78" t="s">
        <v>7694</v>
      </c>
      <c r="K39" s="214" t="s">
        <v>4993</v>
      </c>
      <c r="L39" s="78" t="s">
        <v>4994</v>
      </c>
      <c r="XFB39" s="77"/>
      <c r="XFC39" s="77"/>
    </row>
    <row r="40" spans="1:12 16382:16383" s="78" customFormat="1" ht="18" x14ac:dyDescent="0.25">
      <c r="A40" s="78" t="s">
        <v>5099</v>
      </c>
      <c r="B40" s="78" t="s">
        <v>5100</v>
      </c>
      <c r="C40" s="78" t="s">
        <v>1336</v>
      </c>
      <c r="E40" s="78" t="s">
        <v>5101</v>
      </c>
      <c r="F40" s="160">
        <v>546.12152600000002</v>
      </c>
      <c r="G40" s="78" t="s">
        <v>5102</v>
      </c>
      <c r="H40" s="78" t="s">
        <v>1366</v>
      </c>
      <c r="J40" s="78" t="s">
        <v>7694</v>
      </c>
      <c r="K40" s="214" t="s">
        <v>4993</v>
      </c>
      <c r="L40" s="78" t="s">
        <v>4994</v>
      </c>
      <c r="XFB40" s="77"/>
      <c r="XFC40" s="77"/>
    </row>
    <row r="41" spans="1:12 16382:16383" s="78" customFormat="1" ht="18" x14ac:dyDescent="0.25">
      <c r="A41" s="78" t="s">
        <v>5164</v>
      </c>
      <c r="B41" s="78" t="s">
        <v>5165</v>
      </c>
      <c r="C41" s="78" t="s">
        <v>1336</v>
      </c>
      <c r="E41" s="78" t="s">
        <v>5166</v>
      </c>
      <c r="F41" s="160">
        <v>560.13717599999995</v>
      </c>
      <c r="G41" s="78" t="s">
        <v>5167</v>
      </c>
      <c r="H41" s="78" t="s">
        <v>1366</v>
      </c>
      <c r="J41" s="78" t="s">
        <v>7694</v>
      </c>
      <c r="K41" s="214" t="s">
        <v>4993</v>
      </c>
      <c r="L41" s="78" t="s">
        <v>4994</v>
      </c>
      <c r="XFB41" s="77"/>
      <c r="XFC41" s="77"/>
    </row>
    <row r="42" spans="1:12 16382:16383" s="78" customFormat="1" ht="18" x14ac:dyDescent="0.25">
      <c r="A42" s="78" t="s">
        <v>5000</v>
      </c>
      <c r="B42" s="78" t="s">
        <v>3117</v>
      </c>
      <c r="C42" s="78" t="s">
        <v>259</v>
      </c>
      <c r="E42" s="78" t="s">
        <v>2539</v>
      </c>
      <c r="F42" s="160">
        <v>644.23107600000003</v>
      </c>
      <c r="G42" s="78" t="s">
        <v>237</v>
      </c>
      <c r="H42" s="78" t="s">
        <v>1301</v>
      </c>
      <c r="J42" s="78" t="s">
        <v>7694</v>
      </c>
      <c r="K42" s="214" t="s">
        <v>5607</v>
      </c>
      <c r="L42" s="78" t="s">
        <v>5624</v>
      </c>
      <c r="XFB42" s="77"/>
      <c r="XFC42" s="77"/>
    </row>
    <row r="43" spans="1:12 16382:16383" s="78" customFormat="1" ht="18" x14ac:dyDescent="0.25">
      <c r="A43" s="78" t="s">
        <v>5610</v>
      </c>
      <c r="B43" s="78" t="s">
        <v>5608</v>
      </c>
      <c r="C43" s="78" t="s">
        <v>1336</v>
      </c>
      <c r="E43" s="78" t="s">
        <v>5609</v>
      </c>
      <c r="F43" s="160">
        <v>672.26237600000002</v>
      </c>
      <c r="G43" s="78" t="s">
        <v>5611</v>
      </c>
      <c r="H43" s="78" t="s">
        <v>1366</v>
      </c>
      <c r="J43" s="78" t="s">
        <v>7694</v>
      </c>
      <c r="K43" s="214" t="s">
        <v>5607</v>
      </c>
      <c r="L43" s="78" t="s">
        <v>5624</v>
      </c>
      <c r="XFB43" s="77"/>
      <c r="XFC43" s="77"/>
    </row>
    <row r="44" spans="1:12 16382:16383" s="78" customFormat="1" ht="18" x14ac:dyDescent="0.25">
      <c r="A44" s="78" t="s">
        <v>5612</v>
      </c>
      <c r="B44" s="78" t="s">
        <v>5613</v>
      </c>
      <c r="C44" s="78" t="s">
        <v>1336</v>
      </c>
      <c r="E44" s="78" t="s">
        <v>5614</v>
      </c>
      <c r="F44" s="160">
        <v>700.293676</v>
      </c>
      <c r="G44" s="78" t="s">
        <v>5615</v>
      </c>
      <c r="H44" s="78" t="s">
        <v>1366</v>
      </c>
      <c r="J44" s="78" t="s">
        <v>7694</v>
      </c>
      <c r="K44" s="214" t="s">
        <v>5607</v>
      </c>
      <c r="L44" s="78" t="s">
        <v>5624</v>
      </c>
      <c r="XFB44" s="77"/>
      <c r="XFC44" s="77"/>
    </row>
    <row r="45" spans="1:12 16382:16383" s="78" customFormat="1" ht="18" x14ac:dyDescent="0.25">
      <c r="A45" s="78" t="s">
        <v>5616</v>
      </c>
      <c r="B45" s="78" t="s">
        <v>5618</v>
      </c>
      <c r="C45" s="78" t="s">
        <v>1336</v>
      </c>
      <c r="E45" s="78" t="s">
        <v>5620</v>
      </c>
      <c r="F45" s="160">
        <v>728.32497599999999</v>
      </c>
      <c r="G45" s="78" t="s">
        <v>5623</v>
      </c>
      <c r="H45" s="78" t="s">
        <v>1366</v>
      </c>
      <c r="J45" s="78" t="s">
        <v>7694</v>
      </c>
      <c r="K45" s="214" t="s">
        <v>5607</v>
      </c>
      <c r="L45" s="78" t="s">
        <v>5624</v>
      </c>
      <c r="XFB45" s="77"/>
      <c r="XFC45" s="77"/>
    </row>
    <row r="46" spans="1:12 16382:16383" s="78" customFormat="1" ht="18" x14ac:dyDescent="0.25">
      <c r="A46" s="78" t="s">
        <v>5617</v>
      </c>
      <c r="B46" s="78" t="s">
        <v>5619</v>
      </c>
      <c r="C46" s="78" t="s">
        <v>1336</v>
      </c>
      <c r="E46" s="78" t="s">
        <v>5621</v>
      </c>
      <c r="F46" s="160">
        <v>756.35627599999998</v>
      </c>
      <c r="G46" s="78" t="s">
        <v>5622</v>
      </c>
      <c r="H46" s="78" t="s">
        <v>1366</v>
      </c>
      <c r="J46" s="78" t="s">
        <v>7694</v>
      </c>
      <c r="K46" s="214" t="s">
        <v>5607</v>
      </c>
      <c r="L46" s="78" t="s">
        <v>5624</v>
      </c>
      <c r="XFB46" s="77"/>
      <c r="XFC46" s="77"/>
    </row>
    <row r="47" spans="1:12 16382:16383" s="78" customFormat="1" ht="18" x14ac:dyDescent="0.25">
      <c r="A47" s="78" t="s">
        <v>5146</v>
      </c>
      <c r="B47" s="78" t="s">
        <v>5147</v>
      </c>
      <c r="C47" s="78" t="s">
        <v>1336</v>
      </c>
      <c r="E47" s="78" t="s">
        <v>5005</v>
      </c>
      <c r="F47" s="160">
        <v>548.00558799999999</v>
      </c>
      <c r="G47" s="78" t="s">
        <v>5148</v>
      </c>
      <c r="H47" s="78" t="s">
        <v>1366</v>
      </c>
      <c r="J47" s="78" t="s">
        <v>7694</v>
      </c>
      <c r="K47" s="214" t="s">
        <v>4993</v>
      </c>
      <c r="L47" s="78" t="s">
        <v>4994</v>
      </c>
      <c r="XFB47" s="77"/>
      <c r="XFC47" s="77"/>
    </row>
    <row r="48" spans="1:12 16382:16383" s="78" customFormat="1" ht="18" x14ac:dyDescent="0.25">
      <c r="A48" s="78" t="s">
        <v>5003</v>
      </c>
      <c r="B48" s="78" t="s">
        <v>5004</v>
      </c>
      <c r="C48" s="78" t="s">
        <v>1336</v>
      </c>
      <c r="E48" s="78" t="s">
        <v>5037</v>
      </c>
      <c r="F48" s="160">
        <v>562.02123800000004</v>
      </c>
      <c r="G48" s="78" t="s">
        <v>5006</v>
      </c>
      <c r="H48" s="78" t="s">
        <v>1366</v>
      </c>
      <c r="J48" s="78" t="s">
        <v>7694</v>
      </c>
      <c r="K48" s="214" t="s">
        <v>4993</v>
      </c>
      <c r="L48" s="78" t="s">
        <v>4994</v>
      </c>
      <c r="XFB48" s="77"/>
      <c r="XFC48" s="77"/>
    </row>
    <row r="49" spans="1:12 16382:16383" s="78" customFormat="1" ht="18" x14ac:dyDescent="0.25">
      <c r="A49" s="78" t="s">
        <v>5035</v>
      </c>
      <c r="B49" s="78" t="s">
        <v>5036</v>
      </c>
      <c r="C49" s="78" t="s">
        <v>1336</v>
      </c>
      <c r="E49" s="78" t="s">
        <v>5038</v>
      </c>
      <c r="F49" s="160">
        <v>576.03688799999998</v>
      </c>
      <c r="G49" s="78" t="s">
        <v>5039</v>
      </c>
      <c r="H49" s="78" t="s">
        <v>1366</v>
      </c>
      <c r="J49" s="78" t="s">
        <v>7694</v>
      </c>
      <c r="K49" s="214" t="s">
        <v>4993</v>
      </c>
      <c r="L49" s="78" t="s">
        <v>4994</v>
      </c>
      <c r="XFB49" s="77"/>
      <c r="XFC49" s="77"/>
    </row>
    <row r="50" spans="1:12 16382:16383" s="78" customFormat="1" ht="18" x14ac:dyDescent="0.25">
      <c r="A50" s="78" t="s">
        <v>5110</v>
      </c>
      <c r="B50" s="78" t="s">
        <v>5111</v>
      </c>
      <c r="C50" s="78" t="s">
        <v>1336</v>
      </c>
      <c r="E50" s="78" t="s">
        <v>5112</v>
      </c>
      <c r="F50" s="160">
        <v>590.05253800000003</v>
      </c>
      <c r="G50" s="78" t="s">
        <v>5113</v>
      </c>
      <c r="H50" s="78" t="s">
        <v>1366</v>
      </c>
      <c r="J50" s="78" t="s">
        <v>7694</v>
      </c>
      <c r="K50" s="214" t="s">
        <v>4993</v>
      </c>
      <c r="L50" s="78" t="s">
        <v>4994</v>
      </c>
      <c r="XFB50" s="77"/>
      <c r="XFC50" s="77"/>
    </row>
    <row r="51" spans="1:12 16382:16383" s="78" customFormat="1" ht="18" x14ac:dyDescent="0.25">
      <c r="A51" s="78" t="s">
        <v>5178</v>
      </c>
      <c r="B51" s="78" t="s">
        <v>5123</v>
      </c>
      <c r="C51" s="78" t="s">
        <v>1336</v>
      </c>
      <c r="E51" s="78" t="s">
        <v>5179</v>
      </c>
      <c r="F51" s="160">
        <v>604.06818799999996</v>
      </c>
      <c r="G51" s="78" t="s">
        <v>5180</v>
      </c>
      <c r="H51" s="78" t="s">
        <v>1366</v>
      </c>
      <c r="J51" s="78" t="s">
        <v>7694</v>
      </c>
      <c r="K51" s="214" t="s">
        <v>4993</v>
      </c>
      <c r="L51" s="78" t="s">
        <v>4994</v>
      </c>
      <c r="XFB51" s="77"/>
      <c r="XFC51" s="77"/>
    </row>
    <row r="52" spans="1:12 16382:16383" s="78" customFormat="1" ht="18" x14ac:dyDescent="0.25">
      <c r="A52" s="78" t="s">
        <v>5122</v>
      </c>
      <c r="B52" s="78" t="s">
        <v>5125</v>
      </c>
      <c r="C52" s="78" t="s">
        <v>1336</v>
      </c>
      <c r="E52" s="78" t="s">
        <v>5124</v>
      </c>
      <c r="F52" s="160">
        <v>618.08383800000001</v>
      </c>
      <c r="G52" s="78" t="s">
        <v>5126</v>
      </c>
      <c r="H52" s="78" t="s">
        <v>1366</v>
      </c>
      <c r="J52" s="78" t="s">
        <v>7694</v>
      </c>
      <c r="K52" s="214" t="s">
        <v>4993</v>
      </c>
      <c r="L52" s="78" t="s">
        <v>4994</v>
      </c>
      <c r="XFB52" s="77"/>
      <c r="XFC52" s="77"/>
    </row>
    <row r="53" spans="1:12 16382:16383" s="78" customFormat="1" ht="18" x14ac:dyDescent="0.25">
      <c r="A53" s="78" t="s">
        <v>5199</v>
      </c>
      <c r="B53" s="78" t="s">
        <v>5200</v>
      </c>
      <c r="C53" s="78" t="s">
        <v>1336</v>
      </c>
      <c r="E53" s="78" t="s">
        <v>5201</v>
      </c>
      <c r="F53" s="160">
        <v>632.09948799999995</v>
      </c>
      <c r="G53" s="78" t="s">
        <v>5202</v>
      </c>
      <c r="H53" s="78" t="s">
        <v>1366</v>
      </c>
      <c r="J53" s="78" t="s">
        <v>7694</v>
      </c>
      <c r="K53" s="214" t="s">
        <v>4993</v>
      </c>
      <c r="L53" s="78" t="s">
        <v>4994</v>
      </c>
      <c r="XFB53" s="77"/>
      <c r="XFC53" s="77"/>
    </row>
    <row r="54" spans="1:12 16382:16383" s="78" customFormat="1" ht="18" x14ac:dyDescent="0.25">
      <c r="A54" s="78" t="s">
        <v>5171</v>
      </c>
      <c r="B54" s="78" t="s">
        <v>5172</v>
      </c>
      <c r="C54" s="78" t="s">
        <v>1336</v>
      </c>
      <c r="E54" s="78" t="s">
        <v>5173</v>
      </c>
      <c r="F54" s="160">
        <v>646.115138</v>
      </c>
      <c r="G54" s="78" t="s">
        <v>7727</v>
      </c>
      <c r="H54" s="78" t="s">
        <v>1366</v>
      </c>
      <c r="J54" s="78" t="s">
        <v>7693</v>
      </c>
      <c r="K54" s="214" t="s">
        <v>4993</v>
      </c>
      <c r="L54" s="78" t="s">
        <v>4994</v>
      </c>
      <c r="XFB54" s="77"/>
      <c r="XFC54" s="77"/>
    </row>
    <row r="55" spans="1:12 16382:16383" s="78" customFormat="1" ht="18" x14ac:dyDescent="0.25">
      <c r="A55" s="78" t="s">
        <v>5203</v>
      </c>
      <c r="B55" s="78" t="s">
        <v>5204</v>
      </c>
      <c r="C55" s="78" t="s">
        <v>1336</v>
      </c>
      <c r="E55" s="78" t="s">
        <v>5205</v>
      </c>
      <c r="F55" s="160">
        <v>660.13078799999994</v>
      </c>
      <c r="G55" s="78" t="s">
        <v>5206</v>
      </c>
      <c r="H55" s="78" t="s">
        <v>1366</v>
      </c>
      <c r="J55" s="78" t="s">
        <v>7694</v>
      </c>
      <c r="K55" s="214" t="s">
        <v>4993</v>
      </c>
      <c r="L55" s="78" t="s">
        <v>4994</v>
      </c>
      <c r="XFB55" s="77"/>
      <c r="XFC55" s="77"/>
    </row>
    <row r="56" spans="1:12 16382:16383" s="78" customFormat="1" ht="18" x14ac:dyDescent="0.25">
      <c r="A56" s="78" t="s">
        <v>5195</v>
      </c>
      <c r="B56" s="78" t="s">
        <v>5196</v>
      </c>
      <c r="C56" s="78" t="s">
        <v>1336</v>
      </c>
      <c r="E56" s="78" t="s">
        <v>5197</v>
      </c>
      <c r="F56" s="160">
        <v>688.16208800000004</v>
      </c>
      <c r="G56" s="78" t="s">
        <v>5198</v>
      </c>
      <c r="H56" s="78" t="s">
        <v>1366</v>
      </c>
      <c r="J56" s="78" t="s">
        <v>7694</v>
      </c>
      <c r="K56" s="214"/>
      <c r="XFB56" s="77"/>
      <c r="XFC56" s="77"/>
    </row>
    <row r="57" spans="1:12 16382:16383" s="78" customFormat="1" ht="18" x14ac:dyDescent="0.25">
      <c r="A57" s="78" t="s">
        <v>5001</v>
      </c>
      <c r="B57" s="78" t="s">
        <v>3118</v>
      </c>
      <c r="C57" s="78" t="s">
        <v>1336</v>
      </c>
      <c r="E57" s="78" t="s">
        <v>2540</v>
      </c>
      <c r="F57" s="160">
        <v>676.03049999999996</v>
      </c>
      <c r="G57" s="78" t="s">
        <v>240</v>
      </c>
      <c r="H57" s="78" t="s">
        <v>256</v>
      </c>
      <c r="J57" s="78" t="s">
        <v>7694</v>
      </c>
      <c r="K57" s="214"/>
      <c r="XFB57" s="77"/>
      <c r="XFC57" s="77"/>
    </row>
    <row r="58" spans="1:12 16382:16383" s="78" customFormat="1" ht="18" x14ac:dyDescent="0.25">
      <c r="A58" s="70" t="s">
        <v>5002</v>
      </c>
      <c r="B58" s="78" t="s">
        <v>3119</v>
      </c>
      <c r="C58" s="78" t="s">
        <v>259</v>
      </c>
      <c r="E58" s="78" t="s">
        <v>2541</v>
      </c>
      <c r="F58" s="160">
        <v>1044.205524</v>
      </c>
      <c r="G58" s="78" t="s">
        <v>1207</v>
      </c>
      <c r="H58" s="78" t="s">
        <v>259</v>
      </c>
      <c r="J58" s="78" t="s">
        <v>7693</v>
      </c>
      <c r="K58" s="214" t="s">
        <v>5607</v>
      </c>
      <c r="L58" s="78" t="s">
        <v>5624</v>
      </c>
      <c r="XFB58" s="77"/>
      <c r="XFC58" s="77"/>
    </row>
    <row r="59" spans="1:12 16382:16383" s="78" customFormat="1" x14ac:dyDescent="0.25">
      <c r="K59" s="214"/>
      <c r="XFB59" s="77"/>
      <c r="XFC59" s="77"/>
    </row>
    <row r="60" spans="1:12 16382:16383" s="78" customFormat="1" x14ac:dyDescent="0.25">
      <c r="A60" s="83"/>
      <c r="B60" s="83"/>
      <c r="C60" s="83"/>
      <c r="D60" s="83"/>
      <c r="E60" s="83"/>
      <c r="F60" s="83"/>
      <c r="G60" s="50"/>
      <c r="K60" s="214"/>
      <c r="XFB60" s="77"/>
      <c r="XFC60" s="77"/>
    </row>
    <row r="61" spans="1:12 16382:16383" s="37" customFormat="1" ht="18" x14ac:dyDescent="0.25">
      <c r="A61" s="231" t="s">
        <v>4991</v>
      </c>
      <c r="B61" s="231"/>
      <c r="C61" s="231"/>
      <c r="D61" s="231"/>
      <c r="E61" s="231"/>
      <c r="F61" s="231"/>
      <c r="G61" s="242"/>
      <c r="K61" s="216"/>
      <c r="XFB61" s="77"/>
      <c r="XFC61" s="77"/>
    </row>
    <row r="62" spans="1:12 16382:16383" ht="18" x14ac:dyDescent="0.25">
      <c r="B62" s="246" t="s">
        <v>5188</v>
      </c>
      <c r="C62" s="78" t="s">
        <v>1366</v>
      </c>
      <c r="E62" s="78" t="s">
        <v>5189</v>
      </c>
      <c r="F62" s="160">
        <v>266.01533000000001</v>
      </c>
      <c r="G62" s="49" t="s">
        <v>5190</v>
      </c>
      <c r="H62" s="78" t="s">
        <v>1366</v>
      </c>
      <c r="J62" s="78" t="s">
        <v>7693</v>
      </c>
      <c r="K62" s="214" t="s">
        <v>4993</v>
      </c>
      <c r="L62" s="78" t="s">
        <v>4994</v>
      </c>
    </row>
    <row r="63" spans="1:12 16382:16383" ht="18" x14ac:dyDescent="0.25">
      <c r="B63" s="246" t="s">
        <v>5065</v>
      </c>
      <c r="C63" s="78" t="s">
        <v>1366</v>
      </c>
      <c r="E63" s="78" t="s">
        <v>5067</v>
      </c>
      <c r="F63" s="160">
        <v>294.04662999999999</v>
      </c>
      <c r="G63" s="49" t="s">
        <v>5066</v>
      </c>
      <c r="H63" s="78" t="s">
        <v>1366</v>
      </c>
      <c r="J63" s="78" t="s">
        <v>7693</v>
      </c>
      <c r="K63" s="214" t="s">
        <v>4993</v>
      </c>
      <c r="L63" s="78" t="s">
        <v>4994</v>
      </c>
    </row>
    <row r="64" spans="1:12 16382:16383" s="78" customFormat="1" ht="18" x14ac:dyDescent="0.25">
      <c r="B64" s="70" t="s">
        <v>4990</v>
      </c>
      <c r="C64" s="78" t="s">
        <v>1366</v>
      </c>
      <c r="E64" s="78" t="s">
        <v>5068</v>
      </c>
      <c r="F64" s="160">
        <v>322.07792999999998</v>
      </c>
      <c r="G64" s="85" t="s">
        <v>4992</v>
      </c>
      <c r="H64" s="78" t="s">
        <v>1366</v>
      </c>
      <c r="J64" s="78" t="s">
        <v>7693</v>
      </c>
      <c r="K64" s="214" t="s">
        <v>4993</v>
      </c>
      <c r="L64" s="78" t="s">
        <v>4994</v>
      </c>
      <c r="XFB64" s="77"/>
      <c r="XFC64" s="77"/>
    </row>
    <row r="65" spans="2:12 16382:16383" s="78" customFormat="1" ht="18" x14ac:dyDescent="0.25">
      <c r="B65" s="246" t="s">
        <v>5217</v>
      </c>
      <c r="C65" s="78" t="s">
        <v>1336</v>
      </c>
      <c r="E65" s="78" t="s">
        <v>5218</v>
      </c>
      <c r="F65" s="160">
        <v>350.10923000000003</v>
      </c>
      <c r="G65" s="85" t="s">
        <v>5219</v>
      </c>
      <c r="H65" s="78" t="s">
        <v>1366</v>
      </c>
      <c r="J65" s="78" t="s">
        <v>7693</v>
      </c>
      <c r="K65" s="214" t="s">
        <v>4993</v>
      </c>
      <c r="L65" s="78" t="s">
        <v>4994</v>
      </c>
      <c r="XFB65" s="77"/>
      <c r="XFC65" s="77"/>
    </row>
    <row r="66" spans="2:12 16382:16383" s="78" customFormat="1" ht="18" x14ac:dyDescent="0.25">
      <c r="B66" s="246" t="s">
        <v>4995</v>
      </c>
      <c r="C66" s="78" t="s">
        <v>1366</v>
      </c>
      <c r="E66" s="78" t="s">
        <v>5069</v>
      </c>
      <c r="F66" s="160">
        <v>378.14053000000001</v>
      </c>
      <c r="G66" s="85" t="s">
        <v>4996</v>
      </c>
      <c r="H66" s="78" t="s">
        <v>1366</v>
      </c>
      <c r="J66" s="78" t="s">
        <v>7693</v>
      </c>
      <c r="K66" s="214" t="s">
        <v>4993</v>
      </c>
      <c r="L66" s="78" t="s">
        <v>4994</v>
      </c>
      <c r="XFB66" s="77"/>
      <c r="XFC66" s="77"/>
    </row>
    <row r="67" spans="2:12 16382:16383" s="78" customFormat="1" ht="18" x14ac:dyDescent="0.25">
      <c r="B67" s="82" t="s">
        <v>5061</v>
      </c>
      <c r="C67" s="78" t="s">
        <v>1366</v>
      </c>
      <c r="E67" s="78" t="s">
        <v>5070</v>
      </c>
      <c r="F67" s="160">
        <v>366.00894199999999</v>
      </c>
      <c r="G67" s="85" t="s">
        <v>5062</v>
      </c>
      <c r="H67" s="78" t="s">
        <v>1366</v>
      </c>
      <c r="J67" s="78" t="s">
        <v>7694</v>
      </c>
      <c r="K67" s="214" t="s">
        <v>4993</v>
      </c>
      <c r="L67" s="78" t="s">
        <v>4994</v>
      </c>
      <c r="XFB67" s="77"/>
      <c r="XFC67" s="77"/>
    </row>
    <row r="68" spans="2:12 16382:16383" s="78" customFormat="1" ht="18" x14ac:dyDescent="0.25">
      <c r="B68" s="246" t="s">
        <v>5246</v>
      </c>
      <c r="C68" s="78" t="s">
        <v>1336</v>
      </c>
      <c r="E68" s="78" t="s">
        <v>5247</v>
      </c>
      <c r="F68" s="160">
        <v>394.04024199999998</v>
      </c>
      <c r="G68" s="85" t="s">
        <v>5248</v>
      </c>
      <c r="H68" s="78" t="s">
        <v>1366</v>
      </c>
      <c r="J68" s="78" t="s">
        <v>7693</v>
      </c>
      <c r="K68" s="214" t="s">
        <v>4993</v>
      </c>
      <c r="L68" s="78" t="s">
        <v>4994</v>
      </c>
      <c r="XFB68" s="77"/>
      <c r="XFC68" s="77"/>
    </row>
    <row r="69" spans="2:12 16382:16383" s="78" customFormat="1" ht="18" x14ac:dyDescent="0.25">
      <c r="B69" s="246" t="s">
        <v>5214</v>
      </c>
      <c r="C69" s="78" t="s">
        <v>1336</v>
      </c>
      <c r="E69" s="78" t="s">
        <v>5215</v>
      </c>
      <c r="F69" s="160">
        <v>422.07154200000002</v>
      </c>
      <c r="G69" s="85" t="s">
        <v>5216</v>
      </c>
      <c r="H69" s="78" t="s">
        <v>1366</v>
      </c>
      <c r="J69" s="78" t="s">
        <v>7694</v>
      </c>
      <c r="K69" s="214" t="s">
        <v>4993</v>
      </c>
      <c r="L69" s="78" t="s">
        <v>4994</v>
      </c>
      <c r="XFB69" s="77"/>
      <c r="XFC69" s="77"/>
    </row>
    <row r="70" spans="2:12 16382:16383" s="78" customFormat="1" ht="30" x14ac:dyDescent="0.25">
      <c r="B70" s="82" t="s">
        <v>5063</v>
      </c>
      <c r="C70" s="78" t="s">
        <v>1366</v>
      </c>
      <c r="E70" s="78" t="s">
        <v>5071</v>
      </c>
      <c r="F70" s="160">
        <v>450.10284200000001</v>
      </c>
      <c r="G70" s="85" t="s">
        <v>5064</v>
      </c>
      <c r="H70" s="78" t="s">
        <v>1366</v>
      </c>
      <c r="J70" s="78" t="s">
        <v>7694</v>
      </c>
      <c r="K70" s="214" t="s">
        <v>4993</v>
      </c>
      <c r="L70" s="78" t="s">
        <v>4994</v>
      </c>
      <c r="XFB70" s="77"/>
      <c r="XFC70" s="77"/>
    </row>
    <row r="71" spans="2:12 16382:16383" s="78" customFormat="1" ht="30" x14ac:dyDescent="0.25">
      <c r="B71" s="82" t="s">
        <v>5143</v>
      </c>
      <c r="C71" s="78" t="s">
        <v>1366</v>
      </c>
      <c r="E71" s="78" t="s">
        <v>5144</v>
      </c>
      <c r="F71" s="160">
        <v>478.134142</v>
      </c>
      <c r="G71" s="85" t="s">
        <v>5145</v>
      </c>
      <c r="H71" s="78" t="s">
        <v>1366</v>
      </c>
      <c r="J71" s="78" t="s">
        <v>7694</v>
      </c>
      <c r="K71" s="214" t="s">
        <v>4993</v>
      </c>
      <c r="L71" s="78" t="s">
        <v>4994</v>
      </c>
      <c r="XFB71" s="77"/>
      <c r="XFC71" s="77"/>
    </row>
    <row r="72" spans="2:12 16382:16383" s="78" customFormat="1" ht="21" customHeight="1" x14ac:dyDescent="0.25">
      <c r="B72" s="82" t="s">
        <v>5161</v>
      </c>
      <c r="C72" s="78" t="s">
        <v>1366</v>
      </c>
      <c r="E72" s="78" t="s">
        <v>5162</v>
      </c>
      <c r="F72" s="160">
        <v>466.00255399999998</v>
      </c>
      <c r="G72" s="85" t="s">
        <v>5163</v>
      </c>
      <c r="H72" s="78" t="s">
        <v>1366</v>
      </c>
      <c r="J72" s="78" t="s">
        <v>7694</v>
      </c>
      <c r="K72" s="214" t="s">
        <v>4993</v>
      </c>
      <c r="L72" s="78" t="s">
        <v>4994</v>
      </c>
      <c r="XFB72" s="77"/>
      <c r="XFC72" s="77"/>
    </row>
    <row r="73" spans="2:12 16382:16383" s="78" customFormat="1" ht="30" x14ac:dyDescent="0.25">
      <c r="B73" s="82" t="s">
        <v>5103</v>
      </c>
      <c r="C73" s="78" t="s">
        <v>1366</v>
      </c>
      <c r="E73" s="78" t="s">
        <v>5104</v>
      </c>
      <c r="F73" s="160">
        <v>494.03385400000002</v>
      </c>
      <c r="G73" s="85" t="s">
        <v>5105</v>
      </c>
      <c r="H73" s="78" t="s">
        <v>1366</v>
      </c>
      <c r="J73" s="78" t="s">
        <v>7693</v>
      </c>
      <c r="K73" s="214" t="s">
        <v>4993</v>
      </c>
      <c r="L73" s="78" t="s">
        <v>4994</v>
      </c>
      <c r="XFB73" s="77"/>
      <c r="XFC73" s="77"/>
    </row>
    <row r="74" spans="2:12 16382:16383" s="78" customFormat="1" ht="30" x14ac:dyDescent="0.25">
      <c r="B74" s="82" t="s">
        <v>5055</v>
      </c>
      <c r="C74" s="78" t="s">
        <v>1366</v>
      </c>
      <c r="E74" s="78" t="s">
        <v>5072</v>
      </c>
      <c r="F74" s="160">
        <v>522.06515400000001</v>
      </c>
      <c r="G74" s="85" t="s">
        <v>5056</v>
      </c>
      <c r="H74" s="78" t="s">
        <v>1366</v>
      </c>
      <c r="J74" s="78" t="s">
        <v>7694</v>
      </c>
      <c r="K74" s="214" t="s">
        <v>4993</v>
      </c>
      <c r="L74" s="78" t="s">
        <v>4994</v>
      </c>
      <c r="XFB74" s="77"/>
      <c r="XFC74" s="77"/>
    </row>
    <row r="75" spans="2:12 16382:16383" s="78" customFormat="1" ht="30" x14ac:dyDescent="0.25">
      <c r="B75" s="82" t="s">
        <v>5057</v>
      </c>
      <c r="C75" s="78" t="s">
        <v>1366</v>
      </c>
      <c r="E75" s="78" t="s">
        <v>5073</v>
      </c>
      <c r="F75" s="160">
        <v>550.09645399999999</v>
      </c>
      <c r="G75" s="85" t="s">
        <v>5058</v>
      </c>
      <c r="H75" s="78" t="s">
        <v>1366</v>
      </c>
      <c r="J75" s="78" t="s">
        <v>7694</v>
      </c>
      <c r="K75" s="214" t="s">
        <v>4993</v>
      </c>
      <c r="L75" s="78" t="s">
        <v>4994</v>
      </c>
      <c r="XFB75" s="77"/>
      <c r="XFC75" s="77"/>
    </row>
    <row r="76" spans="2:12 16382:16383" s="78" customFormat="1" ht="30" x14ac:dyDescent="0.25">
      <c r="B76" s="82" t="s">
        <v>5059</v>
      </c>
      <c r="C76" s="78" t="s">
        <v>1366</v>
      </c>
      <c r="E76" s="78" t="s">
        <v>5074</v>
      </c>
      <c r="F76" s="160">
        <v>578.12775399999998</v>
      </c>
      <c r="G76" s="85" t="s">
        <v>5060</v>
      </c>
      <c r="H76" s="78" t="s">
        <v>1366</v>
      </c>
      <c r="J76" s="78" t="s">
        <v>7694</v>
      </c>
      <c r="K76" s="214" t="s">
        <v>4993</v>
      </c>
      <c r="L76" s="78" t="s">
        <v>4994</v>
      </c>
      <c r="XFB76" s="77"/>
      <c r="XFC76" s="77"/>
    </row>
    <row r="77" spans="2:12 16382:16383" s="78" customFormat="1" ht="30" x14ac:dyDescent="0.25">
      <c r="B77" s="82" t="s">
        <v>5044</v>
      </c>
      <c r="C77" s="78" t="s">
        <v>1366</v>
      </c>
      <c r="E77" s="78" t="s">
        <v>5075</v>
      </c>
      <c r="F77" s="160">
        <v>565.99616600000002</v>
      </c>
      <c r="G77" s="85" t="s">
        <v>5045</v>
      </c>
      <c r="H77" s="78" t="s">
        <v>1366</v>
      </c>
      <c r="J77" s="78" t="s">
        <v>7694</v>
      </c>
      <c r="K77" s="214" t="s">
        <v>4993</v>
      </c>
      <c r="L77" s="78" t="s">
        <v>4994</v>
      </c>
      <c r="XFB77" s="77"/>
      <c r="XFC77" s="77"/>
    </row>
    <row r="78" spans="2:12 16382:16383" s="78" customFormat="1" ht="30" x14ac:dyDescent="0.25">
      <c r="B78" s="82" t="s">
        <v>5046</v>
      </c>
      <c r="C78" s="78" t="s">
        <v>1366</v>
      </c>
      <c r="E78" s="78" t="s">
        <v>5076</v>
      </c>
      <c r="F78" s="160">
        <v>594.027466</v>
      </c>
      <c r="G78" s="85" t="s">
        <v>5047</v>
      </c>
      <c r="H78" s="78" t="s">
        <v>1366</v>
      </c>
      <c r="J78" s="78" t="s">
        <v>7693</v>
      </c>
      <c r="K78" s="214" t="s">
        <v>4993</v>
      </c>
      <c r="L78" s="78" t="s">
        <v>4994</v>
      </c>
      <c r="XFB78" s="77"/>
      <c r="XFC78" s="77"/>
    </row>
    <row r="79" spans="2:12 16382:16383" s="78" customFormat="1" ht="30" x14ac:dyDescent="0.25">
      <c r="B79" s="82" t="s">
        <v>5050</v>
      </c>
      <c r="C79" s="78" t="s">
        <v>1366</v>
      </c>
      <c r="E79" s="78" t="s">
        <v>5077</v>
      </c>
      <c r="F79" s="160">
        <v>622.05876599999999</v>
      </c>
      <c r="G79" s="85" t="s">
        <v>5048</v>
      </c>
      <c r="H79" s="78" t="s">
        <v>1366</v>
      </c>
      <c r="J79" s="78" t="s">
        <v>7694</v>
      </c>
      <c r="K79" s="214" t="s">
        <v>4993</v>
      </c>
      <c r="L79" s="78" t="s">
        <v>4994</v>
      </c>
      <c r="XFB79" s="77"/>
      <c r="XFC79" s="77"/>
    </row>
    <row r="80" spans="2:12 16382:16383" s="78" customFormat="1" ht="30" x14ac:dyDescent="0.25">
      <c r="B80" s="82" t="s">
        <v>5049</v>
      </c>
      <c r="C80" s="78" t="s">
        <v>1366</v>
      </c>
      <c r="E80" s="78" t="s">
        <v>5078</v>
      </c>
      <c r="F80" s="160">
        <v>650.09006599999998</v>
      </c>
      <c r="G80" s="85" t="s">
        <v>5051</v>
      </c>
      <c r="H80" s="78" t="s">
        <v>1366</v>
      </c>
      <c r="J80" s="78" t="s">
        <v>7694</v>
      </c>
      <c r="K80" s="214" t="s">
        <v>4993</v>
      </c>
      <c r="L80" s="78" t="s">
        <v>4994</v>
      </c>
      <c r="XFB80" s="77"/>
      <c r="XFC80" s="77"/>
    </row>
    <row r="81" spans="1:28 16382:16383" s="78" customFormat="1" ht="30" x14ac:dyDescent="0.25">
      <c r="B81" s="82" t="s">
        <v>5053</v>
      </c>
      <c r="C81" s="78" t="s">
        <v>1366</v>
      </c>
      <c r="E81" s="78" t="s">
        <v>5079</v>
      </c>
      <c r="F81" s="160">
        <v>678.12136599999997</v>
      </c>
      <c r="G81" s="85" t="s">
        <v>5250</v>
      </c>
      <c r="H81" s="78" t="s">
        <v>1366</v>
      </c>
      <c r="J81" s="78" t="s">
        <v>7694</v>
      </c>
      <c r="K81" s="214" t="s">
        <v>4993</v>
      </c>
      <c r="L81" s="78" t="s">
        <v>4994</v>
      </c>
      <c r="XFB81" s="77"/>
      <c r="XFC81" s="77"/>
    </row>
    <row r="82" spans="1:28 16382:16383" s="78" customFormat="1" ht="32.25" customHeight="1" x14ac:dyDescent="0.25">
      <c r="B82" s="82" t="s">
        <v>5232</v>
      </c>
      <c r="C82" s="78" t="s">
        <v>1366</v>
      </c>
      <c r="E82" s="78" t="s">
        <v>5233</v>
      </c>
      <c r="F82" s="160">
        <v>665.989778</v>
      </c>
      <c r="G82" s="85" t="s">
        <v>5234</v>
      </c>
      <c r="H82" s="78" t="s">
        <v>1366</v>
      </c>
      <c r="J82" s="78" t="s">
        <v>7694</v>
      </c>
      <c r="K82" s="214" t="s">
        <v>4993</v>
      </c>
      <c r="L82" s="78" t="s">
        <v>4994</v>
      </c>
      <c r="XFB82" s="77"/>
      <c r="XFC82" s="77"/>
    </row>
    <row r="83" spans="1:28 16382:16383" s="78" customFormat="1" ht="30.75" customHeight="1" x14ac:dyDescent="0.25">
      <c r="B83" s="82" t="s">
        <v>5211</v>
      </c>
      <c r="C83" s="78" t="s">
        <v>1366</v>
      </c>
      <c r="E83" s="78" t="s">
        <v>5212</v>
      </c>
      <c r="F83" s="160">
        <v>694.02107799999999</v>
      </c>
      <c r="G83" s="85" t="s">
        <v>5213</v>
      </c>
      <c r="H83" s="78" t="s">
        <v>1366</v>
      </c>
      <c r="J83" s="78" t="s">
        <v>7693</v>
      </c>
      <c r="K83" s="214" t="s">
        <v>4993</v>
      </c>
      <c r="L83" s="78" t="s">
        <v>4994</v>
      </c>
      <c r="XFB83" s="77"/>
      <c r="XFC83" s="77"/>
    </row>
    <row r="84" spans="1:28 16382:16383" s="78" customFormat="1" ht="30.75" customHeight="1" x14ac:dyDescent="0.25">
      <c r="B84" s="82" t="s">
        <v>5096</v>
      </c>
      <c r="C84" s="78" t="s">
        <v>1366</v>
      </c>
      <c r="E84" s="78" t="s">
        <v>5097</v>
      </c>
      <c r="F84" s="160">
        <v>722.05237799999998</v>
      </c>
      <c r="G84" s="85" t="s">
        <v>5098</v>
      </c>
      <c r="H84" s="78" t="s">
        <v>1366</v>
      </c>
      <c r="J84" s="78" t="s">
        <v>7694</v>
      </c>
      <c r="K84" s="214" t="s">
        <v>4993</v>
      </c>
      <c r="L84" s="78" t="s">
        <v>4994</v>
      </c>
      <c r="XFB84" s="77"/>
      <c r="XFC84" s="77"/>
    </row>
    <row r="85" spans="1:28 16382:16383" s="78" customFormat="1" ht="30.75" customHeight="1" x14ac:dyDescent="0.25">
      <c r="B85" s="82" t="s">
        <v>5093</v>
      </c>
      <c r="C85" s="78" t="s">
        <v>1366</v>
      </c>
      <c r="E85" s="78" t="s">
        <v>5094</v>
      </c>
      <c r="F85" s="160">
        <v>750.08367799999996</v>
      </c>
      <c r="G85" s="85" t="s">
        <v>5095</v>
      </c>
      <c r="H85" s="78" t="s">
        <v>1366</v>
      </c>
      <c r="J85" s="78" t="s">
        <v>7694</v>
      </c>
      <c r="K85" s="214" t="s">
        <v>4993</v>
      </c>
      <c r="L85" s="78" t="s">
        <v>4994</v>
      </c>
      <c r="XFB85" s="77"/>
      <c r="XFC85" s="77"/>
    </row>
    <row r="86" spans="1:28 16382:16383" s="78" customFormat="1" ht="30" customHeight="1" x14ac:dyDescent="0.25">
      <c r="B86" s="82" t="s">
        <v>5054</v>
      </c>
      <c r="C86" s="78" t="s">
        <v>1366</v>
      </c>
      <c r="E86" s="78" t="s">
        <v>5080</v>
      </c>
      <c r="F86" s="160">
        <v>778.11497799999995</v>
      </c>
      <c r="G86" s="85" t="s">
        <v>5052</v>
      </c>
      <c r="H86" s="78" t="s">
        <v>1366</v>
      </c>
      <c r="J86" s="78" t="s">
        <v>7694</v>
      </c>
      <c r="K86" s="214" t="s">
        <v>4993</v>
      </c>
      <c r="L86" s="78" t="s">
        <v>4994</v>
      </c>
      <c r="XFB86" s="77"/>
      <c r="XFC86" s="77"/>
    </row>
    <row r="87" spans="1:28 16382:16383" s="78" customFormat="1" ht="31.5" customHeight="1" x14ac:dyDescent="0.25">
      <c r="B87" s="82" t="s">
        <v>5169</v>
      </c>
      <c r="C87" s="78" t="s">
        <v>1366</v>
      </c>
      <c r="E87" s="78" t="s">
        <v>5168</v>
      </c>
      <c r="F87" s="160">
        <v>894.00830199999996</v>
      </c>
      <c r="G87" s="85" t="s">
        <v>5170</v>
      </c>
      <c r="H87" s="78" t="s">
        <v>1366</v>
      </c>
      <c r="J87" s="78" t="s">
        <v>7694</v>
      </c>
      <c r="K87" s="214" t="s">
        <v>4993</v>
      </c>
      <c r="L87" s="78" t="s">
        <v>4994</v>
      </c>
      <c r="XFB87" s="77"/>
      <c r="XFC87" s="77"/>
    </row>
    <row r="88" spans="1:28 16382:16383" s="78" customFormat="1" ht="30" x14ac:dyDescent="0.25">
      <c r="B88" s="82" t="s">
        <v>5185</v>
      </c>
      <c r="C88" s="78" t="s">
        <v>1366</v>
      </c>
      <c r="E88" s="78" t="s">
        <v>5186</v>
      </c>
      <c r="F88" s="160">
        <v>950.07090199999993</v>
      </c>
      <c r="G88" s="85" t="s">
        <v>5187</v>
      </c>
      <c r="H88" s="78" t="s">
        <v>1366</v>
      </c>
      <c r="J88" s="78" t="s">
        <v>7694</v>
      </c>
      <c r="K88" s="214" t="s">
        <v>4993</v>
      </c>
      <c r="L88" s="78" t="s">
        <v>4994</v>
      </c>
      <c r="XFB88" s="77"/>
      <c r="XFC88" s="77"/>
    </row>
    <row r="89" spans="1:28 16382:16383" s="78" customFormat="1" x14ac:dyDescent="0.25">
      <c r="G89" s="85"/>
      <c r="K89" s="214"/>
      <c r="XFB89" s="77"/>
      <c r="XFC89" s="77"/>
    </row>
    <row r="90" spans="1:28 16382:16383" s="78" customFormat="1" x14ac:dyDescent="0.25">
      <c r="G90" s="85"/>
      <c r="K90" s="214"/>
      <c r="XFB90" s="77"/>
      <c r="XFC90" s="77"/>
    </row>
    <row r="91" spans="1:28 16382:16383" s="37" customFormat="1" ht="18" x14ac:dyDescent="0.25">
      <c r="A91" s="231" t="s">
        <v>7239</v>
      </c>
      <c r="B91" s="231"/>
      <c r="C91" s="231"/>
      <c r="G91" s="65"/>
      <c r="K91" s="216"/>
      <c r="XFB91" s="77"/>
      <c r="XFC91" s="77"/>
    </row>
    <row r="92" spans="1:28 16382:16383" ht="18" x14ac:dyDescent="0.25">
      <c r="B92" s="246" t="s">
        <v>5287</v>
      </c>
      <c r="C92" s="77" t="s">
        <v>1366</v>
      </c>
      <c r="E92" s="77" t="s">
        <v>5288</v>
      </c>
      <c r="F92" s="160">
        <v>290.07170200000002</v>
      </c>
      <c r="G92" s="49" t="s">
        <v>5289</v>
      </c>
      <c r="H92" s="77" t="s">
        <v>1366</v>
      </c>
      <c r="I92" s="77"/>
      <c r="J92" s="77" t="s">
        <v>7693</v>
      </c>
      <c r="K92" s="209" t="s">
        <v>5296</v>
      </c>
      <c r="L92" s="77" t="s">
        <v>5279</v>
      </c>
      <c r="M92" s="77" t="s">
        <v>5263</v>
      </c>
      <c r="N92" s="77" t="s">
        <v>5279</v>
      </c>
      <c r="O92" s="77" t="s">
        <v>5280</v>
      </c>
      <c r="P92" s="77" t="s">
        <v>5279</v>
      </c>
      <c r="Q92" s="77" t="s">
        <v>5281</v>
      </c>
      <c r="R92" s="77" t="s">
        <v>5279</v>
      </c>
      <c r="S92" s="77" t="s">
        <v>5282</v>
      </c>
      <c r="T92" s="77" t="s">
        <v>5279</v>
      </c>
      <c r="U92" s="77" t="s">
        <v>5283</v>
      </c>
      <c r="V92" s="77" t="s">
        <v>5279</v>
      </c>
      <c r="W92" s="77" t="s">
        <v>5284</v>
      </c>
      <c r="X92" s="77" t="s">
        <v>5279</v>
      </c>
      <c r="Y92" s="77" t="s">
        <v>5285</v>
      </c>
      <c r="Z92" s="77" t="s">
        <v>5279</v>
      </c>
      <c r="AA92" s="77" t="s">
        <v>5286</v>
      </c>
      <c r="AB92" s="77" t="s">
        <v>5279</v>
      </c>
    </row>
    <row r="93" spans="1:28 16382:16383" ht="18" x14ac:dyDescent="0.25">
      <c r="B93" s="77" t="s">
        <v>5276</v>
      </c>
      <c r="C93" s="77" t="s">
        <v>1366</v>
      </c>
      <c r="E93" s="77" t="s">
        <v>5277</v>
      </c>
      <c r="F93" s="160">
        <v>390.065314</v>
      </c>
      <c r="G93" s="49" t="s">
        <v>5278</v>
      </c>
      <c r="H93" s="77" t="s">
        <v>1366</v>
      </c>
      <c r="I93" s="77"/>
      <c r="J93" s="77" t="s">
        <v>7693</v>
      </c>
      <c r="K93" s="209" t="s">
        <v>5296</v>
      </c>
      <c r="L93" s="77" t="s">
        <v>5279</v>
      </c>
      <c r="M93" s="77" t="s">
        <v>5263</v>
      </c>
      <c r="N93" s="77" t="s">
        <v>5279</v>
      </c>
      <c r="O93" s="77" t="s">
        <v>5280</v>
      </c>
      <c r="P93" s="77" t="s">
        <v>5279</v>
      </c>
      <c r="Q93" s="77" t="s">
        <v>5281</v>
      </c>
      <c r="R93" s="77" t="s">
        <v>5279</v>
      </c>
      <c r="S93" s="77" t="s">
        <v>5282</v>
      </c>
      <c r="T93" s="77" t="s">
        <v>5279</v>
      </c>
      <c r="U93" s="77" t="s">
        <v>5283</v>
      </c>
      <c r="V93" s="77" t="s">
        <v>5279</v>
      </c>
      <c r="W93" s="77" t="s">
        <v>5284</v>
      </c>
      <c r="X93" s="77" t="s">
        <v>5279</v>
      </c>
      <c r="Y93" s="77" t="s">
        <v>5285</v>
      </c>
      <c r="Z93" s="77" t="s">
        <v>5279</v>
      </c>
      <c r="AA93" s="77" t="s">
        <v>5286</v>
      </c>
      <c r="AB93" s="77" t="s">
        <v>5279</v>
      </c>
    </row>
    <row r="94" spans="1:28 16382:16383" s="78" customFormat="1" x14ac:dyDescent="0.25">
      <c r="G94" s="85"/>
      <c r="K94" s="214"/>
      <c r="XFB94" s="77"/>
      <c r="XFC94" s="77"/>
    </row>
    <row r="95" spans="1:28 16382:16383" s="78" customFormat="1" x14ac:dyDescent="0.25">
      <c r="G95" s="85"/>
      <c r="K95" s="214"/>
      <c r="XFB95" s="77"/>
      <c r="XFC95" s="77"/>
    </row>
    <row r="96" spans="1:28 16382:16383" s="78" customFormat="1" x14ac:dyDescent="0.25">
      <c r="G96" s="85"/>
      <c r="K96" s="214"/>
      <c r="XFB96" s="77"/>
      <c r="XFC96" s="77"/>
    </row>
    <row r="97" spans="1:29 16382:16383" s="78" customFormat="1" x14ac:dyDescent="0.25">
      <c r="G97" s="85"/>
      <c r="K97" s="214"/>
      <c r="XFB97" s="77"/>
      <c r="XFC97" s="77"/>
    </row>
    <row r="98" spans="1:29 16382:16383" s="37" customFormat="1" ht="18" x14ac:dyDescent="0.25">
      <c r="A98" s="231" t="s">
        <v>7240</v>
      </c>
      <c r="B98" s="231"/>
      <c r="C98" s="231"/>
      <c r="G98" s="65"/>
      <c r="K98" s="216"/>
      <c r="XFB98" s="77"/>
      <c r="XFC98" s="77"/>
    </row>
    <row r="99" spans="1:29 16382:16383" s="78" customFormat="1" ht="18" x14ac:dyDescent="0.25">
      <c r="B99" s="246" t="s">
        <v>5293</v>
      </c>
      <c r="C99" s="77" t="s">
        <v>1366</v>
      </c>
      <c r="E99" s="77" t="s">
        <v>5294</v>
      </c>
      <c r="F99" s="160">
        <v>276.05605200000002</v>
      </c>
      <c r="G99" s="85" t="s">
        <v>5295</v>
      </c>
      <c r="H99" s="77" t="s">
        <v>1366</v>
      </c>
      <c r="J99" s="78" t="s">
        <v>7693</v>
      </c>
      <c r="K99" s="209" t="s">
        <v>5296</v>
      </c>
      <c r="L99" s="77" t="s">
        <v>5279</v>
      </c>
      <c r="M99" s="77" t="s">
        <v>5263</v>
      </c>
      <c r="N99" s="77" t="s">
        <v>5279</v>
      </c>
      <c r="O99" s="77" t="s">
        <v>5280</v>
      </c>
      <c r="P99" s="77" t="s">
        <v>5279</v>
      </c>
      <c r="Q99" s="77" t="s">
        <v>5281</v>
      </c>
      <c r="R99" s="77" t="s">
        <v>5279</v>
      </c>
      <c r="S99" s="77" t="s">
        <v>5282</v>
      </c>
      <c r="T99" s="77" t="s">
        <v>5279</v>
      </c>
      <c r="U99" s="77" t="s">
        <v>5283</v>
      </c>
      <c r="V99" s="77" t="s">
        <v>5279</v>
      </c>
      <c r="W99" s="77" t="s">
        <v>5284</v>
      </c>
      <c r="X99" s="77" t="s">
        <v>5279</v>
      </c>
      <c r="Y99" s="77" t="s">
        <v>5285</v>
      </c>
      <c r="Z99" s="77" t="s">
        <v>5279</v>
      </c>
      <c r="AA99" s="77" t="s">
        <v>5286</v>
      </c>
      <c r="AB99" s="77" t="s">
        <v>5279</v>
      </c>
      <c r="XFB99" s="77"/>
      <c r="XFC99" s="77"/>
    </row>
    <row r="100" spans="1:29 16382:16383" s="78" customFormat="1" ht="18" x14ac:dyDescent="0.25">
      <c r="B100" s="246" t="s">
        <v>5290</v>
      </c>
      <c r="C100" s="77" t="s">
        <v>1366</v>
      </c>
      <c r="E100" s="77" t="s">
        <v>5291</v>
      </c>
      <c r="F100" s="160">
        <v>376.04966400000001</v>
      </c>
      <c r="G100" s="85" t="s">
        <v>5292</v>
      </c>
      <c r="H100" s="77" t="s">
        <v>1366</v>
      </c>
      <c r="I100" s="77"/>
      <c r="J100" s="77" t="s">
        <v>7693</v>
      </c>
      <c r="K100" s="209" t="s">
        <v>5296</v>
      </c>
      <c r="L100" s="77" t="s">
        <v>5279</v>
      </c>
      <c r="M100" s="77" t="s">
        <v>5263</v>
      </c>
      <c r="N100" s="77" t="s">
        <v>5279</v>
      </c>
      <c r="O100" s="77" t="s">
        <v>5280</v>
      </c>
      <c r="P100" s="77" t="s">
        <v>5279</v>
      </c>
      <c r="Q100" s="77" t="s">
        <v>5281</v>
      </c>
      <c r="R100" s="77" t="s">
        <v>5279</v>
      </c>
      <c r="S100" s="77" t="s">
        <v>5282</v>
      </c>
      <c r="T100" s="77" t="s">
        <v>5279</v>
      </c>
      <c r="U100" s="77" t="s">
        <v>5283</v>
      </c>
      <c r="V100" s="77" t="s">
        <v>5279</v>
      </c>
      <c r="W100" s="77" t="s">
        <v>5284</v>
      </c>
      <c r="X100" s="77" t="s">
        <v>5279</v>
      </c>
      <c r="Y100" s="77" t="s">
        <v>5285</v>
      </c>
      <c r="Z100" s="77" t="s">
        <v>5279</v>
      </c>
      <c r="AA100" s="77" t="s">
        <v>5286</v>
      </c>
      <c r="AB100" s="77" t="s">
        <v>5279</v>
      </c>
      <c r="AC100" s="77"/>
      <c r="XFB100" s="77"/>
      <c r="XFC100" s="77"/>
    </row>
    <row r="101" spans="1:29 16382:16383" s="78" customFormat="1" x14ac:dyDescent="0.25">
      <c r="G101" s="85"/>
      <c r="K101" s="214"/>
      <c r="XFB101" s="77"/>
      <c r="XFC101" s="77"/>
    </row>
    <row r="102" spans="1:29 16382:16383" s="78" customFormat="1" x14ac:dyDescent="0.25">
      <c r="G102" s="85"/>
      <c r="K102" s="214"/>
      <c r="XFB102" s="77"/>
      <c r="XFC102" s="77"/>
    </row>
    <row r="103" spans="1:29 16382:16383" s="78" customFormat="1" x14ac:dyDescent="0.25">
      <c r="G103" s="85"/>
      <c r="K103" s="214"/>
      <c r="XFB103" s="77"/>
      <c r="XFC103" s="77"/>
    </row>
    <row r="104" spans="1:29 16382:16383" s="78" customFormat="1" x14ac:dyDescent="0.25">
      <c r="G104" s="85"/>
      <c r="K104" s="214"/>
      <c r="XFB104" s="77"/>
      <c r="XFC104" s="77"/>
    </row>
    <row r="105" spans="1:29 16382:16383" s="37" customFormat="1" ht="18" x14ac:dyDescent="0.25">
      <c r="A105" s="231" t="s">
        <v>3120</v>
      </c>
      <c r="B105" s="231"/>
      <c r="C105" s="231"/>
      <c r="D105" s="231"/>
      <c r="E105" s="231"/>
      <c r="F105" s="231"/>
      <c r="G105" s="231"/>
      <c r="H105" s="37" t="s">
        <v>259</v>
      </c>
      <c r="K105" s="216"/>
      <c r="XFB105" s="77"/>
      <c r="XFC105" s="77"/>
    </row>
    <row r="106" spans="1:29 16382:16383" s="78" customFormat="1" ht="18" x14ac:dyDescent="0.25">
      <c r="A106" s="83"/>
      <c r="B106" s="78" t="s">
        <v>7109</v>
      </c>
      <c r="C106" s="78" t="s">
        <v>259</v>
      </c>
      <c r="D106" s="83"/>
      <c r="E106" s="78" t="s">
        <v>2542</v>
      </c>
      <c r="F106" s="160">
        <v>542.22181399999999</v>
      </c>
      <c r="G106" s="78" t="s">
        <v>1202</v>
      </c>
      <c r="H106" s="78" t="s">
        <v>259</v>
      </c>
      <c r="J106" s="78" t="s">
        <v>7694</v>
      </c>
      <c r="K106" s="214"/>
      <c r="XFB106" s="77"/>
      <c r="XFC106" s="77"/>
    </row>
    <row r="107" spans="1:29 16382:16383" s="78" customFormat="1" ht="18" x14ac:dyDescent="0.25">
      <c r="A107" s="83"/>
      <c r="B107" s="78" t="s">
        <v>7110</v>
      </c>
      <c r="C107" s="78" t="s">
        <v>259</v>
      </c>
      <c r="E107" s="78" t="s">
        <v>2543</v>
      </c>
      <c r="F107" s="160">
        <v>642.21542599999998</v>
      </c>
      <c r="G107" s="78" t="s">
        <v>1203</v>
      </c>
      <c r="H107" s="78" t="s">
        <v>259</v>
      </c>
      <c r="J107" s="78" t="s">
        <v>7694</v>
      </c>
      <c r="K107" s="214"/>
      <c r="XFB107" s="77"/>
      <c r="XFC107" s="77"/>
    </row>
    <row r="108" spans="1:29 16382:16383" s="78" customFormat="1" ht="18" x14ac:dyDescent="0.25">
      <c r="A108" s="83"/>
      <c r="B108" s="78" t="s">
        <v>7111</v>
      </c>
      <c r="C108" s="78" t="s">
        <v>259</v>
      </c>
      <c r="D108" s="83"/>
      <c r="E108" s="78" t="s">
        <v>2544</v>
      </c>
      <c r="F108" s="160">
        <v>1042.1898739999999</v>
      </c>
      <c r="G108" s="78" t="s">
        <v>1204</v>
      </c>
      <c r="H108" s="78" t="s">
        <v>259</v>
      </c>
      <c r="J108" s="78" t="s">
        <v>7693</v>
      </c>
      <c r="K108" s="214"/>
      <c r="XFB108" s="77"/>
      <c r="XFC108" s="77"/>
    </row>
    <row r="109" spans="1:29 16382:16383" s="78" customFormat="1" x14ac:dyDescent="0.25">
      <c r="A109" s="83"/>
      <c r="D109" s="83"/>
      <c r="E109" s="83"/>
      <c r="F109" s="83"/>
      <c r="G109" s="50"/>
      <c r="K109" s="214"/>
      <c r="XFB109" s="77"/>
      <c r="XFC109" s="77"/>
    </row>
    <row r="110" spans="1:29 16382:16383" s="78" customFormat="1" x14ac:dyDescent="0.25">
      <c r="A110" s="83"/>
      <c r="D110" s="83"/>
      <c r="E110" s="83"/>
      <c r="F110" s="83"/>
      <c r="G110" s="50"/>
      <c r="K110" s="214"/>
      <c r="XFB110" s="77"/>
      <c r="XFC110" s="77"/>
    </row>
    <row r="111" spans="1:29 16382:16383" s="37" customFormat="1" ht="18" x14ac:dyDescent="0.25">
      <c r="A111" s="355" t="s">
        <v>7874</v>
      </c>
      <c r="B111" s="355"/>
      <c r="G111" s="65"/>
      <c r="K111" s="216"/>
    </row>
    <row r="112" spans="1:29 16382:16383" s="78" customFormat="1" ht="18" x14ac:dyDescent="0.25">
      <c r="A112" s="78" t="s">
        <v>7875</v>
      </c>
      <c r="B112" s="78" t="s">
        <v>7876</v>
      </c>
      <c r="C112" s="78" t="s">
        <v>259</v>
      </c>
      <c r="E112" s="78" t="s">
        <v>7878</v>
      </c>
      <c r="F112" s="160">
        <v>246.00910199999998</v>
      </c>
      <c r="G112" s="85" t="s">
        <v>7877</v>
      </c>
      <c r="H112" s="78" t="s">
        <v>259</v>
      </c>
      <c r="J112" s="78" t="s">
        <v>7694</v>
      </c>
      <c r="K112" s="214"/>
      <c r="XFB112" s="77"/>
      <c r="XFC112" s="77"/>
    </row>
    <row r="113" spans="1:12 16382:16383" s="78" customFormat="1" ht="18" x14ac:dyDescent="0.25">
      <c r="A113" s="78" t="s">
        <v>7879</v>
      </c>
      <c r="B113" s="78" t="s">
        <v>7883</v>
      </c>
      <c r="C113" s="78" t="s">
        <v>259</v>
      </c>
      <c r="E113" s="78" t="s">
        <v>7887</v>
      </c>
      <c r="F113" s="160">
        <v>346.00271399999997</v>
      </c>
      <c r="G113" s="85" t="s">
        <v>7891</v>
      </c>
      <c r="H113" s="78" t="s">
        <v>259</v>
      </c>
      <c r="J113" s="78" t="s">
        <v>7694</v>
      </c>
      <c r="K113" s="214"/>
      <c r="XFB113" s="77"/>
      <c r="XFC113" s="77"/>
    </row>
    <row r="114" spans="1:12 16382:16383" s="78" customFormat="1" ht="18" x14ac:dyDescent="0.25">
      <c r="A114" s="78" t="s">
        <v>7880</v>
      </c>
      <c r="B114" s="78" t="s">
        <v>7884</v>
      </c>
      <c r="C114" s="78" t="s">
        <v>259</v>
      </c>
      <c r="E114" s="78" t="s">
        <v>7888</v>
      </c>
      <c r="F114" s="160">
        <v>445.99632600000001</v>
      </c>
      <c r="G114" s="85" t="s">
        <v>7892</v>
      </c>
      <c r="H114" s="78" t="s">
        <v>259</v>
      </c>
      <c r="J114" s="78" t="s">
        <v>7694</v>
      </c>
      <c r="K114" s="214"/>
      <c r="XFB114" s="77"/>
      <c r="XFC114" s="77"/>
    </row>
    <row r="115" spans="1:12 16382:16383" s="78" customFormat="1" ht="18" x14ac:dyDescent="0.25">
      <c r="A115" s="78" t="s">
        <v>7881</v>
      </c>
      <c r="B115" s="78" t="s">
        <v>7885</v>
      </c>
      <c r="C115" s="78" t="s">
        <v>259</v>
      </c>
      <c r="E115" s="78" t="s">
        <v>7889</v>
      </c>
      <c r="F115" s="160">
        <v>545.98993800000005</v>
      </c>
      <c r="G115" s="85" t="s">
        <v>7893</v>
      </c>
      <c r="H115" s="78" t="s">
        <v>259</v>
      </c>
      <c r="J115" s="52" t="s">
        <v>7694</v>
      </c>
      <c r="K115" s="75" t="s">
        <v>7871</v>
      </c>
      <c r="L115" s="75" t="s">
        <v>7868</v>
      </c>
      <c r="XFB115" s="77"/>
      <c r="XFC115" s="77"/>
    </row>
    <row r="116" spans="1:12 16382:16383" s="78" customFormat="1" ht="18" x14ac:dyDescent="0.25">
      <c r="A116" s="78" t="s">
        <v>7882</v>
      </c>
      <c r="B116" s="78" t="s">
        <v>7886</v>
      </c>
      <c r="C116" s="78" t="s">
        <v>259</v>
      </c>
      <c r="E116" s="78" t="s">
        <v>7890</v>
      </c>
      <c r="F116" s="160">
        <v>645.98355000000004</v>
      </c>
      <c r="G116" s="85" t="s">
        <v>7894</v>
      </c>
      <c r="H116" s="78" t="s">
        <v>259</v>
      </c>
      <c r="J116" s="78" t="s">
        <v>7694</v>
      </c>
      <c r="K116" s="214"/>
      <c r="XFB116" s="77"/>
      <c r="XFC116" s="77"/>
    </row>
    <row r="117" spans="1:12 16382:16383" s="78" customFormat="1" x14ac:dyDescent="0.25">
      <c r="F117" s="160"/>
      <c r="G117" s="85"/>
      <c r="K117" s="214"/>
      <c r="XFB117" s="77"/>
      <c r="XFC117" s="77"/>
    </row>
    <row r="118" spans="1:12 16382:16383" s="78" customFormat="1" x14ac:dyDescent="0.25">
      <c r="G118" s="85"/>
      <c r="K118" s="214"/>
      <c r="XFB118" s="77"/>
      <c r="XFC118" s="77"/>
    </row>
    <row r="119" spans="1:12 16382:16383" s="37" customFormat="1" ht="18" x14ac:dyDescent="0.25">
      <c r="A119" s="229" t="s">
        <v>7112</v>
      </c>
      <c r="B119" s="229"/>
      <c r="C119" s="229"/>
      <c r="D119" s="231"/>
      <c r="E119" s="231"/>
      <c r="F119" s="231"/>
      <c r="G119" s="242"/>
      <c r="K119" s="216"/>
      <c r="XFB119" s="77"/>
      <c r="XFC119" s="77"/>
    </row>
    <row r="120" spans="1:12 16382:16383" s="78" customFormat="1" ht="30" x14ac:dyDescent="0.25">
      <c r="A120" s="83"/>
      <c r="B120" s="82" t="s">
        <v>5536</v>
      </c>
      <c r="C120" s="77" t="s">
        <v>1366</v>
      </c>
      <c r="D120" s="83"/>
      <c r="E120" s="182" t="s">
        <v>5576</v>
      </c>
      <c r="F120" s="160">
        <v>528.01934700000004</v>
      </c>
      <c r="G120" s="85" t="s">
        <v>5537</v>
      </c>
      <c r="H120" s="77" t="s">
        <v>1366</v>
      </c>
      <c r="J120" s="78" t="s">
        <v>7693</v>
      </c>
      <c r="K120" s="278" t="s">
        <v>5521</v>
      </c>
      <c r="L120" s="73" t="s">
        <v>5524</v>
      </c>
      <c r="XFB120" s="77"/>
      <c r="XFC120" s="77"/>
    </row>
    <row r="121" spans="1:12 16382:16383" s="78" customFormat="1" x14ac:dyDescent="0.25">
      <c r="A121" s="83"/>
      <c r="D121" s="83"/>
      <c r="G121" s="182"/>
      <c r="H121" s="182"/>
      <c r="K121" s="214"/>
      <c r="XFB121" s="77"/>
      <c r="XFC121" s="77"/>
    </row>
    <row r="122" spans="1:12 16382:16383" s="78" customFormat="1" x14ac:dyDescent="0.25">
      <c r="A122" s="83"/>
      <c r="D122" s="83"/>
      <c r="E122" s="83"/>
      <c r="F122" s="83"/>
      <c r="G122" s="50"/>
      <c r="K122" s="214"/>
      <c r="XFB122" s="77"/>
      <c r="XFC122" s="77"/>
    </row>
    <row r="123" spans="1:12 16382:16383" s="78" customFormat="1" x14ac:dyDescent="0.25">
      <c r="A123" s="83"/>
      <c r="D123" s="83"/>
      <c r="E123" s="83"/>
      <c r="F123" s="83"/>
      <c r="G123" s="50"/>
      <c r="K123" s="214"/>
      <c r="XFB123" s="77"/>
      <c r="XFC123" s="77"/>
    </row>
    <row r="124" spans="1:12 16382:16383" s="78" customFormat="1" x14ac:dyDescent="0.25">
      <c r="A124" s="83"/>
      <c r="D124" s="83"/>
      <c r="E124" s="83"/>
      <c r="F124" s="83"/>
      <c r="G124" s="50"/>
      <c r="K124" s="214"/>
      <c r="XFB124" s="77"/>
      <c r="XFC124" s="77"/>
    </row>
    <row r="125" spans="1:12 16382:16383" s="78" customFormat="1" x14ac:dyDescent="0.25">
      <c r="A125" s="83"/>
      <c r="D125" s="83"/>
      <c r="E125" s="83"/>
      <c r="F125" s="83"/>
      <c r="G125" s="50"/>
      <c r="K125" s="214"/>
      <c r="XFB125" s="77"/>
      <c r="XFC125" s="77"/>
    </row>
    <row r="126" spans="1:12 16382:16383" s="78" customFormat="1" x14ac:dyDescent="0.25">
      <c r="A126" s="83"/>
      <c r="D126" s="83"/>
      <c r="E126" s="83"/>
      <c r="F126" s="83"/>
      <c r="G126" s="50"/>
      <c r="K126" s="214"/>
      <c r="XFB126" s="77"/>
      <c r="XFC126" s="77"/>
    </row>
    <row r="127" spans="1:12 16382:16383" s="37" customFormat="1" ht="18" x14ac:dyDescent="0.25">
      <c r="A127" s="231" t="s">
        <v>2545</v>
      </c>
      <c r="B127" s="231"/>
      <c r="C127" s="231"/>
      <c r="D127" s="231"/>
      <c r="E127" s="231"/>
      <c r="F127" s="231"/>
      <c r="G127" s="231"/>
      <c r="K127" s="216"/>
      <c r="XFB127" s="77"/>
      <c r="XFC127" s="77"/>
    </row>
    <row r="128" spans="1:12 16382:16383" ht="18" x14ac:dyDescent="0.25">
      <c r="A128" s="78" t="s">
        <v>642</v>
      </c>
      <c r="B128" s="78" t="s">
        <v>3001</v>
      </c>
      <c r="C128" s="77" t="s">
        <v>592</v>
      </c>
      <c r="D128" s="84"/>
      <c r="E128" s="78" t="s">
        <v>2546</v>
      </c>
      <c r="F128" s="160">
        <v>164.02605499999999</v>
      </c>
      <c r="G128" s="77" t="s">
        <v>643</v>
      </c>
      <c r="H128" s="77" t="s">
        <v>592</v>
      </c>
      <c r="J128" s="78" t="s">
        <v>7693</v>
      </c>
    </row>
    <row r="129" spans="1:42 16382:16383" ht="18" x14ac:dyDescent="0.25">
      <c r="A129" s="78" t="s">
        <v>782</v>
      </c>
      <c r="B129" s="78" t="s">
        <v>3002</v>
      </c>
      <c r="C129" s="78" t="s">
        <v>256</v>
      </c>
      <c r="D129" s="84"/>
      <c r="E129" s="78" t="s">
        <v>2547</v>
      </c>
      <c r="F129" s="160">
        <v>214.02286100000001</v>
      </c>
      <c r="G129" s="78" t="s">
        <v>783</v>
      </c>
      <c r="H129" s="78" t="s">
        <v>256</v>
      </c>
      <c r="J129" s="78" t="s">
        <v>7694</v>
      </c>
    </row>
    <row r="130" spans="1:42 16382:16383" s="78" customFormat="1" ht="18" x14ac:dyDescent="0.25">
      <c r="A130" s="78" t="s">
        <v>0</v>
      </c>
      <c r="B130" s="78" t="s">
        <v>3003</v>
      </c>
      <c r="C130" s="78" t="s">
        <v>259</v>
      </c>
      <c r="E130" s="78" t="s">
        <v>2548</v>
      </c>
      <c r="F130" s="160">
        <v>264.01966699999997</v>
      </c>
      <c r="G130" s="85" t="s">
        <v>45</v>
      </c>
      <c r="H130" s="78" t="s">
        <v>259</v>
      </c>
      <c r="J130" s="78" t="s">
        <v>7694</v>
      </c>
      <c r="K130" s="209" t="s">
        <v>1259</v>
      </c>
      <c r="L130" s="78" t="s">
        <v>1257</v>
      </c>
      <c r="M130" s="78" t="s">
        <v>7862</v>
      </c>
      <c r="N130" s="78" t="s">
        <v>7859</v>
      </c>
      <c r="XFB130" s="77"/>
      <c r="XFC130" s="77"/>
    </row>
    <row r="131" spans="1:42 16382:16383" s="78" customFormat="1" ht="18" x14ac:dyDescent="0.25">
      <c r="A131" s="78" t="s">
        <v>784</v>
      </c>
      <c r="B131" s="78" t="s">
        <v>3004</v>
      </c>
      <c r="C131" s="78" t="s">
        <v>1336</v>
      </c>
      <c r="E131" s="78" t="s">
        <v>2549</v>
      </c>
      <c r="F131" s="160">
        <v>314.01647300000002</v>
      </c>
      <c r="G131" s="85" t="s">
        <v>1583</v>
      </c>
      <c r="H131" s="78" t="s">
        <v>1366</v>
      </c>
      <c r="J131" s="78" t="s">
        <v>7694</v>
      </c>
      <c r="K131" s="209"/>
      <c r="XFB131" s="77"/>
      <c r="XFC131" s="77"/>
    </row>
    <row r="132" spans="1:42 16382:16383" s="78" customFormat="1" ht="18" x14ac:dyDescent="0.25">
      <c r="A132" s="78" t="s">
        <v>1</v>
      </c>
      <c r="B132" s="78" t="s">
        <v>3005</v>
      </c>
      <c r="C132" s="78" t="s">
        <v>259</v>
      </c>
      <c r="E132" s="78" t="s">
        <v>2550</v>
      </c>
      <c r="F132" s="160">
        <v>364.01327900000001</v>
      </c>
      <c r="G132" s="85" t="s">
        <v>46</v>
      </c>
      <c r="H132" s="78" t="s">
        <v>259</v>
      </c>
      <c r="J132" s="78" t="s">
        <v>7694</v>
      </c>
      <c r="K132" s="214" t="s">
        <v>323</v>
      </c>
      <c r="L132" s="78" t="s">
        <v>331</v>
      </c>
      <c r="M132" s="77" t="s">
        <v>1259</v>
      </c>
      <c r="N132" s="78" t="s">
        <v>1257</v>
      </c>
      <c r="O132" s="78" t="s">
        <v>1294</v>
      </c>
      <c r="P132" s="78" t="s">
        <v>1257</v>
      </c>
      <c r="Q132" s="78" t="s">
        <v>4919</v>
      </c>
      <c r="R132" s="78" t="s">
        <v>1257</v>
      </c>
      <c r="S132" s="78" t="s">
        <v>5266</v>
      </c>
      <c r="T132" s="246" t="s">
        <v>140</v>
      </c>
      <c r="U132" s="78" t="s">
        <v>6939</v>
      </c>
      <c r="V132" s="78" t="s">
        <v>6881</v>
      </c>
      <c r="W132" s="78" t="s">
        <v>7750</v>
      </c>
      <c r="X132" s="78" t="s">
        <v>7751</v>
      </c>
      <c r="Y132" s="78" t="s">
        <v>7774</v>
      </c>
      <c r="Z132" s="78" t="s">
        <v>7751</v>
      </c>
      <c r="AA132" s="78" t="s">
        <v>7846</v>
      </c>
      <c r="AB132" s="78" t="s">
        <v>7842</v>
      </c>
      <c r="AC132" s="78" t="s">
        <v>7845</v>
      </c>
      <c r="AD132" s="78" t="s">
        <v>7842</v>
      </c>
      <c r="AE132" s="78" t="s">
        <v>7848</v>
      </c>
      <c r="AF132" s="78" t="s">
        <v>7751</v>
      </c>
      <c r="AG132" s="78" t="s">
        <v>7861</v>
      </c>
      <c r="AH132" s="78" t="s">
        <v>7859</v>
      </c>
      <c r="AI132" s="78" t="s">
        <v>7862</v>
      </c>
      <c r="AJ132" s="78" t="s">
        <v>7859</v>
      </c>
      <c r="AK132" s="78" t="s">
        <v>7863</v>
      </c>
      <c r="AL132" s="78" t="s">
        <v>7864</v>
      </c>
      <c r="AM132" s="78" t="s">
        <v>7899</v>
      </c>
      <c r="AN132" s="78" t="s">
        <v>7900</v>
      </c>
      <c r="XFB132" s="77"/>
      <c r="XFC132" s="77"/>
    </row>
    <row r="133" spans="1:42 16382:16383" s="78" customFormat="1" ht="18" x14ac:dyDescent="0.25">
      <c r="A133" s="78" t="s">
        <v>785</v>
      </c>
      <c r="B133" s="78" t="s">
        <v>3006</v>
      </c>
      <c r="C133" s="78" t="s">
        <v>1336</v>
      </c>
      <c r="E133" s="78" t="s">
        <v>2551</v>
      </c>
      <c r="F133" s="160">
        <v>414.010085</v>
      </c>
      <c r="G133" s="85" t="s">
        <v>1582</v>
      </c>
      <c r="H133" s="78" t="s">
        <v>1366</v>
      </c>
      <c r="J133" s="78" t="s">
        <v>7694</v>
      </c>
      <c r="K133" s="214"/>
      <c r="XFB133" s="77"/>
      <c r="XFC133" s="77"/>
    </row>
    <row r="134" spans="1:42 16382:16383" s="78" customFormat="1" ht="18" x14ac:dyDescent="0.25">
      <c r="A134" s="78" t="s">
        <v>2</v>
      </c>
      <c r="B134" s="78" t="s">
        <v>3007</v>
      </c>
      <c r="C134" s="78" t="s">
        <v>259</v>
      </c>
      <c r="E134" s="78" t="s">
        <v>2552</v>
      </c>
      <c r="F134" s="160">
        <v>464.006891</v>
      </c>
      <c r="G134" s="85" t="s">
        <v>47</v>
      </c>
      <c r="H134" s="78" t="s">
        <v>259</v>
      </c>
      <c r="J134" s="78" t="s">
        <v>7694</v>
      </c>
      <c r="K134" s="214" t="s">
        <v>323</v>
      </c>
      <c r="L134" s="78" t="s">
        <v>331</v>
      </c>
      <c r="M134" s="78" t="s">
        <v>420</v>
      </c>
      <c r="N134" s="78" t="s">
        <v>259</v>
      </c>
      <c r="O134" s="78" t="s">
        <v>470</v>
      </c>
      <c r="P134" s="75" t="s">
        <v>331</v>
      </c>
      <c r="Q134" s="77" t="s">
        <v>1259</v>
      </c>
      <c r="R134" s="78" t="s">
        <v>1257</v>
      </c>
      <c r="S134" s="78" t="s">
        <v>1294</v>
      </c>
      <c r="T134" s="78" t="s">
        <v>1257</v>
      </c>
      <c r="U134" s="75" t="s">
        <v>3369</v>
      </c>
      <c r="V134" s="75" t="s">
        <v>3482</v>
      </c>
      <c r="W134" s="78" t="s">
        <v>4302</v>
      </c>
      <c r="X134" s="78" t="s">
        <v>4303</v>
      </c>
      <c r="Y134" s="78" t="s">
        <v>4919</v>
      </c>
      <c r="Z134" s="78" t="s">
        <v>1257</v>
      </c>
      <c r="AA134" s="78" t="s">
        <v>5266</v>
      </c>
      <c r="AB134" s="246" t="s">
        <v>140</v>
      </c>
      <c r="AC134" s="75" t="s">
        <v>5712</v>
      </c>
      <c r="AD134" s="246" t="s">
        <v>5713</v>
      </c>
      <c r="AE134" s="78" t="s">
        <v>7750</v>
      </c>
      <c r="AF134" s="78" t="s">
        <v>7751</v>
      </c>
      <c r="AG134" s="78" t="s">
        <v>7774</v>
      </c>
      <c r="AH134" s="78" t="s">
        <v>7751</v>
      </c>
      <c r="AI134" s="78" t="s">
        <v>7848</v>
      </c>
      <c r="AJ134" s="78" t="s">
        <v>7751</v>
      </c>
      <c r="AK134" s="78" t="s">
        <v>7861</v>
      </c>
      <c r="AL134" s="78" t="s">
        <v>7859</v>
      </c>
      <c r="AM134" s="78" t="s">
        <v>7862</v>
      </c>
      <c r="AN134" s="78" t="s">
        <v>7859</v>
      </c>
      <c r="AO134" s="78" t="s">
        <v>7863</v>
      </c>
      <c r="AP134" s="78" t="s">
        <v>7864</v>
      </c>
      <c r="XFB134" s="77"/>
      <c r="XFC134" s="77"/>
    </row>
    <row r="135" spans="1:42 16382:16383" s="78" customFormat="1" ht="18" x14ac:dyDescent="0.25">
      <c r="A135" s="78" t="s">
        <v>786</v>
      </c>
      <c r="B135" s="78" t="s">
        <v>3008</v>
      </c>
      <c r="C135" s="78" t="s">
        <v>1336</v>
      </c>
      <c r="E135" s="78" t="s">
        <v>2553</v>
      </c>
      <c r="F135" s="160">
        <v>514.00369699999999</v>
      </c>
      <c r="G135" s="85" t="s">
        <v>1584</v>
      </c>
      <c r="H135" s="78" t="s">
        <v>1366</v>
      </c>
      <c r="J135" s="78" t="s">
        <v>7694</v>
      </c>
      <c r="K135" s="214"/>
      <c r="P135" s="75"/>
      <c r="XFB135" s="77"/>
      <c r="XFC135" s="77"/>
    </row>
    <row r="136" spans="1:42 16382:16383" s="78" customFormat="1" ht="18" x14ac:dyDescent="0.25">
      <c r="A136" s="78" t="s">
        <v>3</v>
      </c>
      <c r="B136" s="78" t="s">
        <v>3009</v>
      </c>
      <c r="C136" s="78" t="s">
        <v>259</v>
      </c>
      <c r="E136" s="78" t="s">
        <v>2554</v>
      </c>
      <c r="F136" s="160">
        <v>564.00050299999998</v>
      </c>
      <c r="G136" s="49" t="s">
        <v>48</v>
      </c>
      <c r="H136" s="78" t="s">
        <v>259</v>
      </c>
      <c r="J136" s="78" t="s">
        <v>7694</v>
      </c>
      <c r="K136" s="214" t="s">
        <v>323</v>
      </c>
      <c r="L136" s="78" t="s">
        <v>331</v>
      </c>
      <c r="M136" s="77" t="s">
        <v>1259</v>
      </c>
      <c r="N136" s="78" t="s">
        <v>1257</v>
      </c>
      <c r="O136" s="78" t="s">
        <v>1294</v>
      </c>
      <c r="P136" s="78" t="s">
        <v>1257</v>
      </c>
      <c r="Q136" s="78" t="s">
        <v>4919</v>
      </c>
      <c r="R136" s="78" t="s">
        <v>1257</v>
      </c>
      <c r="S136" s="78" t="s">
        <v>470</v>
      </c>
      <c r="T136" s="75" t="s">
        <v>331</v>
      </c>
      <c r="U136" s="78" t="s">
        <v>7861</v>
      </c>
      <c r="V136" s="78" t="s">
        <v>7859</v>
      </c>
      <c r="W136" s="78" t="s">
        <v>7862</v>
      </c>
      <c r="X136" s="78" t="s">
        <v>7859</v>
      </c>
      <c r="Y136" s="78" t="s">
        <v>7863</v>
      </c>
      <c r="Z136" s="78" t="s">
        <v>7864</v>
      </c>
      <c r="AA136" s="78" t="s">
        <v>7899</v>
      </c>
      <c r="AB136" s="78" t="s">
        <v>7900</v>
      </c>
      <c r="AC136" s="78" t="s">
        <v>7933</v>
      </c>
      <c r="AD136" s="78" t="s">
        <v>7532</v>
      </c>
      <c r="XFB136" s="77"/>
      <c r="XFC136" s="77"/>
    </row>
    <row r="137" spans="1:42 16382:16383" s="78" customFormat="1" ht="18" x14ac:dyDescent="0.25">
      <c r="A137" s="78" t="s">
        <v>787</v>
      </c>
      <c r="B137" s="78" t="s">
        <v>3010</v>
      </c>
      <c r="C137" s="78" t="s">
        <v>1336</v>
      </c>
      <c r="E137" s="78" t="s">
        <v>2555</v>
      </c>
      <c r="F137" s="160">
        <v>613.99730899999997</v>
      </c>
      <c r="G137" s="49" t="s">
        <v>1585</v>
      </c>
      <c r="H137" s="78" t="s">
        <v>1366</v>
      </c>
      <c r="J137" s="78" t="s">
        <v>7694</v>
      </c>
      <c r="K137" s="214"/>
      <c r="XFB137" s="77"/>
      <c r="XFC137" s="77"/>
    </row>
    <row r="138" spans="1:42 16382:16383" s="78" customFormat="1" ht="18" x14ac:dyDescent="0.25">
      <c r="A138" s="78" t="s">
        <v>44</v>
      </c>
      <c r="B138" s="78" t="s">
        <v>3011</v>
      </c>
      <c r="C138" s="78" t="s">
        <v>259</v>
      </c>
      <c r="E138" s="78" t="s">
        <v>2556</v>
      </c>
      <c r="F138" s="160">
        <v>663.99411499999997</v>
      </c>
      <c r="G138" s="49" t="s">
        <v>49</v>
      </c>
      <c r="H138" s="78" t="s">
        <v>259</v>
      </c>
      <c r="J138" s="52" t="s">
        <v>7694</v>
      </c>
      <c r="K138" s="78" t="s">
        <v>7933</v>
      </c>
      <c r="L138" s="78" t="s">
        <v>7532</v>
      </c>
      <c r="XFB138" s="77"/>
      <c r="XFC138" s="77"/>
    </row>
    <row r="139" spans="1:42 16382:16383" s="78" customFormat="1" ht="18" x14ac:dyDescent="0.25">
      <c r="A139" s="78" t="s">
        <v>788</v>
      </c>
      <c r="B139" s="78" t="s">
        <v>3012</v>
      </c>
      <c r="C139" s="78" t="s">
        <v>1336</v>
      </c>
      <c r="E139" s="78" t="s">
        <v>2557</v>
      </c>
      <c r="F139" s="160">
        <v>713.99092099999996</v>
      </c>
      <c r="G139" s="49" t="s">
        <v>1586</v>
      </c>
      <c r="H139" s="78" t="s">
        <v>1366</v>
      </c>
      <c r="J139" s="52" t="s">
        <v>7694</v>
      </c>
      <c r="K139" s="85"/>
      <c r="XFB139" s="77"/>
      <c r="XFC139" s="77"/>
    </row>
    <row r="140" spans="1:42 16382:16383" s="78" customFormat="1" ht="18" x14ac:dyDescent="0.25">
      <c r="A140" s="78" t="s">
        <v>51</v>
      </c>
      <c r="B140" s="78" t="s">
        <v>3013</v>
      </c>
      <c r="C140" s="78" t="s">
        <v>259</v>
      </c>
      <c r="E140" s="78" t="s">
        <v>2558</v>
      </c>
      <c r="F140" s="160">
        <v>763.98772699999995</v>
      </c>
      <c r="G140" s="49" t="s">
        <v>50</v>
      </c>
      <c r="H140" s="78" t="s">
        <v>259</v>
      </c>
      <c r="J140" s="52" t="s">
        <v>7694</v>
      </c>
      <c r="K140" s="78" t="s">
        <v>7933</v>
      </c>
      <c r="L140" s="78" t="s">
        <v>7532</v>
      </c>
      <c r="XFB140" s="77"/>
      <c r="XFC140" s="77"/>
    </row>
    <row r="141" spans="1:42 16382:16383" s="78" customFormat="1" ht="18" x14ac:dyDescent="0.25">
      <c r="A141" s="78" t="s">
        <v>1189</v>
      </c>
      <c r="B141" s="78" t="s">
        <v>3014</v>
      </c>
      <c r="C141" s="78" t="s">
        <v>1336</v>
      </c>
      <c r="E141" s="78" t="s">
        <v>2559</v>
      </c>
      <c r="F141" s="160">
        <v>813.98453299999994</v>
      </c>
      <c r="G141" s="49" t="s">
        <v>1587</v>
      </c>
      <c r="H141" s="78" t="s">
        <v>1366</v>
      </c>
      <c r="J141" s="52" t="s">
        <v>7693</v>
      </c>
      <c r="K141" s="85"/>
      <c r="XFB141" s="77"/>
      <c r="XFC141" s="77"/>
    </row>
    <row r="142" spans="1:42 16382:16383" s="78" customFormat="1" ht="18" x14ac:dyDescent="0.25">
      <c r="A142" s="78" t="s">
        <v>1188</v>
      </c>
      <c r="B142" s="78" t="s">
        <v>3015</v>
      </c>
      <c r="C142" s="78" t="s">
        <v>259</v>
      </c>
      <c r="E142" s="78" t="s">
        <v>2560</v>
      </c>
      <c r="F142" s="160">
        <v>863.98133900000005</v>
      </c>
      <c r="G142" s="49" t="s">
        <v>1192</v>
      </c>
      <c r="H142" s="78" t="s">
        <v>259</v>
      </c>
      <c r="J142" s="52" t="s">
        <v>7694</v>
      </c>
      <c r="K142" s="78" t="s">
        <v>7933</v>
      </c>
      <c r="L142" s="78" t="s">
        <v>7532</v>
      </c>
      <c r="XFB142" s="77"/>
      <c r="XFC142" s="77"/>
    </row>
    <row r="143" spans="1:42 16382:16383" s="78" customFormat="1" ht="18" x14ac:dyDescent="0.25">
      <c r="A143" s="78" t="s">
        <v>1190</v>
      </c>
      <c r="B143" s="78" t="s">
        <v>3016</v>
      </c>
      <c r="C143" s="78" t="s">
        <v>1336</v>
      </c>
      <c r="E143" s="78" t="s">
        <v>2561</v>
      </c>
      <c r="F143" s="160">
        <v>913.97814500000004</v>
      </c>
      <c r="G143" s="49" t="s">
        <v>1588</v>
      </c>
      <c r="H143" s="78" t="s">
        <v>1366</v>
      </c>
      <c r="J143" s="78" t="s">
        <v>7693</v>
      </c>
      <c r="K143" s="214"/>
      <c r="XFB143" s="77"/>
      <c r="XFC143" s="77"/>
    </row>
    <row r="144" spans="1:42 16382:16383" s="78" customFormat="1" ht="18" x14ac:dyDescent="0.25">
      <c r="A144" s="78" t="s">
        <v>1191</v>
      </c>
      <c r="B144" s="78" t="s">
        <v>3017</v>
      </c>
      <c r="C144" s="78" t="s">
        <v>259</v>
      </c>
      <c r="E144" s="78" t="s">
        <v>2562</v>
      </c>
      <c r="F144" s="160">
        <v>963.97495100000003</v>
      </c>
      <c r="G144" s="49" t="s">
        <v>1193</v>
      </c>
      <c r="H144" s="78" t="s">
        <v>259</v>
      </c>
      <c r="J144" s="52" t="s">
        <v>7694</v>
      </c>
      <c r="K144" s="78" t="s">
        <v>7933</v>
      </c>
      <c r="L144" s="78" t="s">
        <v>7532</v>
      </c>
      <c r="XFB144" s="77"/>
      <c r="XFC144" s="77"/>
    </row>
    <row r="145" spans="1:12 16382:16383" s="78" customFormat="1" x14ac:dyDescent="0.25">
      <c r="D145" s="75"/>
      <c r="G145" s="85"/>
      <c r="K145" s="214"/>
      <c r="XFB145" s="77"/>
      <c r="XFC145" s="77"/>
    </row>
    <row r="146" spans="1:12 16382:16383" s="78" customFormat="1" x14ac:dyDescent="0.25">
      <c r="G146" s="85"/>
      <c r="K146" s="214"/>
      <c r="XFB146" s="77"/>
      <c r="XFC146" s="77"/>
    </row>
    <row r="147" spans="1:12 16382:16383" s="37" customFormat="1" ht="18" x14ac:dyDescent="0.25">
      <c r="A147" s="231" t="s">
        <v>2563</v>
      </c>
      <c r="B147" s="231"/>
      <c r="C147" s="231"/>
      <c r="D147" s="231"/>
      <c r="E147" s="231"/>
      <c r="F147" s="231"/>
      <c r="G147" s="231"/>
      <c r="K147" s="216"/>
      <c r="XFB147" s="77"/>
      <c r="XFC147" s="77"/>
    </row>
    <row r="148" spans="1:12 16382:16383" s="78" customFormat="1" ht="18" x14ac:dyDescent="0.25">
      <c r="A148" s="78" t="s">
        <v>649</v>
      </c>
      <c r="B148" s="78" t="s">
        <v>3018</v>
      </c>
      <c r="C148" s="78" t="s">
        <v>1336</v>
      </c>
      <c r="E148" s="78" t="s">
        <v>2564</v>
      </c>
      <c r="F148" s="160">
        <v>200.00721100000001</v>
      </c>
      <c r="G148" s="85" t="s">
        <v>650</v>
      </c>
      <c r="H148" s="78" t="s">
        <v>140</v>
      </c>
      <c r="J148" s="78" t="s">
        <v>7694</v>
      </c>
      <c r="K148" s="214" t="s">
        <v>402</v>
      </c>
      <c r="L148" s="78" t="s">
        <v>3737</v>
      </c>
      <c r="XFB148" s="77"/>
      <c r="XFC148" s="77"/>
    </row>
    <row r="149" spans="1:12 16382:16383" s="78" customFormat="1" ht="18" x14ac:dyDescent="0.25">
      <c r="A149" s="78" t="s">
        <v>1341</v>
      </c>
      <c r="B149" s="78" t="s">
        <v>3019</v>
      </c>
      <c r="C149" s="78" t="s">
        <v>1336</v>
      </c>
      <c r="E149" s="78" t="s">
        <v>2565</v>
      </c>
      <c r="F149" s="160">
        <v>250.004017</v>
      </c>
      <c r="G149" s="85" t="s">
        <v>1589</v>
      </c>
      <c r="H149" s="78" t="s">
        <v>1366</v>
      </c>
      <c r="J149" s="78" t="s">
        <v>7694</v>
      </c>
      <c r="K149" s="214"/>
      <c r="XFB149" s="77"/>
      <c r="XFC149" s="77"/>
    </row>
    <row r="150" spans="1:12 16382:16383" s="78" customFormat="1" ht="18" x14ac:dyDescent="0.25">
      <c r="A150" s="78" t="s">
        <v>651</v>
      </c>
      <c r="B150" s="78" t="s">
        <v>3020</v>
      </c>
      <c r="C150" s="78" t="s">
        <v>1336</v>
      </c>
      <c r="E150" s="78" t="s">
        <v>2566</v>
      </c>
      <c r="F150" s="160">
        <v>300.00082300000003</v>
      </c>
      <c r="G150" s="85" t="s">
        <v>648</v>
      </c>
      <c r="H150" s="78" t="s">
        <v>140</v>
      </c>
      <c r="J150" s="78" t="s">
        <v>7694</v>
      </c>
      <c r="K150" s="214"/>
      <c r="XFB150" s="77"/>
      <c r="XFC150" s="77"/>
    </row>
    <row r="151" spans="1:12 16382:16383" s="78" customFormat="1" ht="18" x14ac:dyDescent="0.25">
      <c r="A151" s="78" t="s">
        <v>1342</v>
      </c>
      <c r="B151" s="78" t="s">
        <v>3021</v>
      </c>
      <c r="C151" s="78" t="s">
        <v>256</v>
      </c>
      <c r="E151" s="78" t="s">
        <v>2567</v>
      </c>
      <c r="F151" s="160">
        <v>349.99762900000002</v>
      </c>
      <c r="G151" s="78" t="s">
        <v>1347</v>
      </c>
      <c r="H151" s="78" t="s">
        <v>256</v>
      </c>
      <c r="J151" s="78" t="s">
        <v>7694</v>
      </c>
      <c r="K151" s="214"/>
      <c r="XFB151" s="77"/>
      <c r="XFC151" s="77"/>
    </row>
    <row r="152" spans="1:12 16382:16383" s="78" customFormat="1" ht="18" x14ac:dyDescent="0.25">
      <c r="A152" s="78" t="s">
        <v>655</v>
      </c>
      <c r="B152" s="78" t="s">
        <v>3022</v>
      </c>
      <c r="C152" s="78" t="s">
        <v>256</v>
      </c>
      <c r="E152" s="78" t="s">
        <v>2568</v>
      </c>
      <c r="F152" s="160">
        <v>399.99443500000001</v>
      </c>
      <c r="G152" s="78" t="s">
        <v>652</v>
      </c>
      <c r="H152" s="78" t="s">
        <v>256</v>
      </c>
      <c r="J152" s="78" t="s">
        <v>7694</v>
      </c>
      <c r="K152" s="214"/>
      <c r="XFB152" s="77"/>
      <c r="XFC152" s="77"/>
    </row>
    <row r="153" spans="1:12 16382:16383" s="78" customFormat="1" ht="18" x14ac:dyDescent="0.25">
      <c r="A153" s="78" t="s">
        <v>1343</v>
      </c>
      <c r="B153" s="78" t="s">
        <v>3023</v>
      </c>
      <c r="C153" s="78" t="s">
        <v>256</v>
      </c>
      <c r="E153" s="78" t="s">
        <v>2569</v>
      </c>
      <c r="F153" s="160">
        <v>449.991241</v>
      </c>
      <c r="G153" s="78" t="s">
        <v>1346</v>
      </c>
      <c r="H153" s="78" t="s">
        <v>256</v>
      </c>
      <c r="J153" s="78" t="s">
        <v>7694</v>
      </c>
      <c r="K153" s="214"/>
      <c r="XFB153" s="77"/>
      <c r="XFC153" s="77"/>
    </row>
    <row r="154" spans="1:12 16382:16383" s="78" customFormat="1" ht="18" x14ac:dyDescent="0.25">
      <c r="A154" s="78" t="s">
        <v>656</v>
      </c>
      <c r="B154" s="78" t="s">
        <v>3024</v>
      </c>
      <c r="C154" s="78" t="s">
        <v>256</v>
      </c>
      <c r="E154" s="78" t="s">
        <v>2570</v>
      </c>
      <c r="F154" s="160">
        <v>499.98804699999999</v>
      </c>
      <c r="G154" s="78" t="s">
        <v>653</v>
      </c>
      <c r="H154" s="78" t="s">
        <v>256</v>
      </c>
      <c r="J154" s="78" t="s">
        <v>7694</v>
      </c>
      <c r="K154" s="214"/>
      <c r="XFB154" s="77"/>
      <c r="XFC154" s="77"/>
    </row>
    <row r="155" spans="1:12 16382:16383" s="78" customFormat="1" ht="18" x14ac:dyDescent="0.25">
      <c r="A155" s="78" t="s">
        <v>1344</v>
      </c>
      <c r="B155" s="78" t="s">
        <v>3025</v>
      </c>
      <c r="C155" s="78" t="s">
        <v>256</v>
      </c>
      <c r="E155" s="78" t="s">
        <v>2571</v>
      </c>
      <c r="F155" s="160">
        <v>549.98485300000004</v>
      </c>
      <c r="G155" s="78" t="s">
        <v>1345</v>
      </c>
      <c r="H155" s="78" t="s">
        <v>256</v>
      </c>
      <c r="J155" s="78" t="s">
        <v>7694</v>
      </c>
      <c r="K155" s="214"/>
      <c r="XFB155" s="77"/>
      <c r="XFC155" s="77"/>
    </row>
    <row r="156" spans="1:12 16382:16383" s="78" customFormat="1" ht="18" x14ac:dyDescent="0.25">
      <c r="A156" s="78" t="s">
        <v>657</v>
      </c>
      <c r="B156" s="78" t="s">
        <v>3026</v>
      </c>
      <c r="C156" s="78" t="s">
        <v>256</v>
      </c>
      <c r="E156" s="78" t="s">
        <v>2572</v>
      </c>
      <c r="F156" s="160">
        <v>599.98165900000004</v>
      </c>
      <c r="G156" s="78" t="s">
        <v>654</v>
      </c>
      <c r="H156" s="78" t="s">
        <v>256</v>
      </c>
      <c r="J156" s="78" t="s">
        <v>7694</v>
      </c>
      <c r="K156" s="214"/>
      <c r="XFB156" s="77"/>
      <c r="XFC156" s="77"/>
    </row>
    <row r="157" spans="1:12 16382:16383" s="78" customFormat="1" x14ac:dyDescent="0.25">
      <c r="K157" s="214"/>
      <c r="XFB157" s="77"/>
      <c r="XFC157" s="77"/>
    </row>
    <row r="158" spans="1:12 16382:16383" s="78" customFormat="1" x14ac:dyDescent="0.25">
      <c r="K158" s="214"/>
      <c r="XFB158" s="77"/>
      <c r="XFC158" s="77"/>
    </row>
    <row r="159" spans="1:12 16382:16383" s="37" customFormat="1" ht="18" x14ac:dyDescent="0.25">
      <c r="A159" s="231" t="s">
        <v>7113</v>
      </c>
      <c r="B159" s="231"/>
      <c r="C159" s="231"/>
      <c r="K159" s="216"/>
      <c r="XFB159" s="77"/>
      <c r="XFC159" s="77"/>
    </row>
    <row r="160" spans="1:12 16382:16383" ht="18" x14ac:dyDescent="0.25">
      <c r="B160" s="246" t="s">
        <v>4479</v>
      </c>
      <c r="C160" s="78" t="s">
        <v>1366</v>
      </c>
      <c r="E160" s="78" t="s">
        <v>4481</v>
      </c>
      <c r="F160" s="160">
        <v>332.00705099999999</v>
      </c>
      <c r="G160" s="77" t="s">
        <v>4480</v>
      </c>
      <c r="H160" s="78" t="s">
        <v>1366</v>
      </c>
      <c r="I160" s="77"/>
      <c r="J160" s="77" t="s">
        <v>7694</v>
      </c>
      <c r="K160" s="214" t="s">
        <v>4477</v>
      </c>
      <c r="L160" s="78" t="s">
        <v>4478</v>
      </c>
    </row>
    <row r="161" spans="1:12 16382:16383" s="78" customFormat="1" ht="18" x14ac:dyDescent="0.25">
      <c r="B161" s="246" t="s">
        <v>4474</v>
      </c>
      <c r="C161" s="78" t="s">
        <v>1366</v>
      </c>
      <c r="E161" s="78" t="s">
        <v>4476</v>
      </c>
      <c r="F161" s="160">
        <v>432.00066299999997</v>
      </c>
      <c r="G161" s="78" t="s">
        <v>4475</v>
      </c>
      <c r="H161" s="78" t="s">
        <v>1366</v>
      </c>
      <c r="J161" s="78" t="s">
        <v>7694</v>
      </c>
      <c r="K161" s="214" t="s">
        <v>4477</v>
      </c>
      <c r="L161" s="78" t="s">
        <v>4478</v>
      </c>
      <c r="XFB161" s="77"/>
      <c r="XFC161" s="77"/>
    </row>
    <row r="162" spans="1:12 16382:16383" s="78" customFormat="1" x14ac:dyDescent="0.25">
      <c r="K162" s="214"/>
      <c r="XFB162" s="77"/>
      <c r="XFC162" s="77"/>
    </row>
    <row r="163" spans="1:12 16382:16383" s="78" customFormat="1" x14ac:dyDescent="0.25">
      <c r="K163" s="214"/>
      <c r="XFB163" s="77"/>
      <c r="XFC163" s="77"/>
    </row>
    <row r="164" spans="1:12 16382:16383" s="78" customFormat="1" x14ac:dyDescent="0.25">
      <c r="K164" s="214"/>
      <c r="XFB164" s="77"/>
      <c r="XFC164" s="77"/>
    </row>
    <row r="165" spans="1:12 16382:16383" s="78" customFormat="1" x14ac:dyDescent="0.25">
      <c r="K165" s="214"/>
      <c r="XFB165" s="77"/>
      <c r="XFC165" s="77"/>
    </row>
    <row r="166" spans="1:12 16382:16383" s="78" customFormat="1" x14ac:dyDescent="0.25">
      <c r="K166" s="214"/>
      <c r="XFB166" s="77"/>
      <c r="XFC166" s="77"/>
    </row>
    <row r="167" spans="1:12 16382:16383" s="37" customFormat="1" ht="18" x14ac:dyDescent="0.25">
      <c r="A167" s="231" t="s">
        <v>7114</v>
      </c>
      <c r="B167" s="231"/>
      <c r="C167" s="231"/>
      <c r="K167" s="216"/>
      <c r="XFB167" s="77"/>
      <c r="XFC167" s="77"/>
    </row>
    <row r="168" spans="1:12 16382:16383" s="78" customFormat="1" ht="18" x14ac:dyDescent="0.25">
      <c r="B168" s="78" t="s">
        <v>3735</v>
      </c>
      <c r="C168" s="78" t="s">
        <v>1366</v>
      </c>
      <c r="E168" s="78" t="s">
        <v>6487</v>
      </c>
      <c r="F168" s="160">
        <v>232.01343900000001</v>
      </c>
      <c r="G168" s="78" t="s">
        <v>3736</v>
      </c>
      <c r="H168" s="78" t="s">
        <v>1366</v>
      </c>
      <c r="J168" s="78" t="s">
        <v>7693</v>
      </c>
      <c r="K168" s="214" t="s">
        <v>402</v>
      </c>
      <c r="L168" s="78" t="s">
        <v>3737</v>
      </c>
      <c r="XFB168" s="77"/>
      <c r="XFC168" s="77"/>
    </row>
    <row r="169" spans="1:12 16382:16383" s="78" customFormat="1" x14ac:dyDescent="0.25">
      <c r="K169" s="214"/>
      <c r="XFB169" s="77"/>
      <c r="XFC169" s="77"/>
    </row>
    <row r="170" spans="1:12 16382:16383" s="78" customFormat="1" x14ac:dyDescent="0.25">
      <c r="K170" s="214"/>
      <c r="XFB170" s="77"/>
      <c r="XFC170" s="77"/>
    </row>
    <row r="171" spans="1:12 16382:16383" s="78" customFormat="1" x14ac:dyDescent="0.25">
      <c r="K171" s="214"/>
      <c r="XFB171" s="77"/>
      <c r="XFC171" s="77"/>
    </row>
    <row r="172" spans="1:12 16382:16383" s="78" customFormat="1" x14ac:dyDescent="0.25">
      <c r="K172" s="214"/>
      <c r="XFB172" s="77"/>
      <c r="XFC172" s="77"/>
    </row>
    <row r="173" spans="1:12 16382:16383" s="78" customFormat="1" x14ac:dyDescent="0.25">
      <c r="K173" s="214"/>
      <c r="XFB173" s="77"/>
      <c r="XFC173" s="77"/>
    </row>
    <row r="174" spans="1:12 16382:16383" s="78" customFormat="1" x14ac:dyDescent="0.25">
      <c r="K174" s="214"/>
      <c r="XFB174" s="77"/>
      <c r="XFC174" s="77"/>
    </row>
    <row r="175" spans="1:12 16382:16383" s="37" customFormat="1" ht="18" x14ac:dyDescent="0.25">
      <c r="A175" s="231" t="s">
        <v>7241</v>
      </c>
      <c r="B175" s="231"/>
      <c r="C175" s="231"/>
      <c r="D175" s="231"/>
      <c r="E175" s="231"/>
      <c r="F175" s="231"/>
      <c r="G175" s="231"/>
      <c r="K175" s="216"/>
      <c r="XFB175" s="77"/>
      <c r="XFC175" s="77"/>
    </row>
    <row r="176" spans="1:12 16382:16383" s="78" customFormat="1" ht="18" x14ac:dyDescent="0.25">
      <c r="A176" s="78" t="s">
        <v>241</v>
      </c>
      <c r="B176" s="78" t="s">
        <v>3121</v>
      </c>
      <c r="C176" s="78" t="s">
        <v>259</v>
      </c>
      <c r="E176" s="78" t="s">
        <v>2573</v>
      </c>
      <c r="F176" s="160">
        <v>244.01343900000001</v>
      </c>
      <c r="G176" s="85" t="s">
        <v>1590</v>
      </c>
      <c r="H176" s="78" t="s">
        <v>1366</v>
      </c>
      <c r="J176" s="78" t="s">
        <v>7693</v>
      </c>
      <c r="K176" s="214"/>
      <c r="XFB176" s="77"/>
      <c r="XFC176" s="77"/>
    </row>
    <row r="177" spans="1:16 16382:16383" s="78" customFormat="1" ht="18" x14ac:dyDescent="0.25">
      <c r="A177" s="78" t="s">
        <v>242</v>
      </c>
      <c r="B177" s="78" t="s">
        <v>3122</v>
      </c>
      <c r="C177" s="78" t="s">
        <v>259</v>
      </c>
      <c r="E177" s="78" t="s">
        <v>2574</v>
      </c>
      <c r="F177" s="160">
        <v>344.00705099999999</v>
      </c>
      <c r="G177" s="85" t="s">
        <v>1591</v>
      </c>
      <c r="H177" s="78" t="s">
        <v>1366</v>
      </c>
      <c r="J177" s="78" t="s">
        <v>7693</v>
      </c>
      <c r="K177" s="214"/>
      <c r="XFB177" s="77"/>
      <c r="XFC177" s="77"/>
    </row>
    <row r="178" spans="1:16 16382:16383" s="78" customFormat="1" ht="18" x14ac:dyDescent="0.25">
      <c r="A178" s="78" t="s">
        <v>243</v>
      </c>
      <c r="B178" s="78" t="s">
        <v>3123</v>
      </c>
      <c r="C178" s="78" t="s">
        <v>259</v>
      </c>
      <c r="E178" s="78" t="s">
        <v>2575</v>
      </c>
      <c r="F178" s="160">
        <v>444.00066299999997</v>
      </c>
      <c r="G178" s="85" t="s">
        <v>1592</v>
      </c>
      <c r="H178" s="78" t="s">
        <v>1366</v>
      </c>
      <c r="J178" s="78" t="s">
        <v>7693</v>
      </c>
      <c r="K178" s="214"/>
      <c r="XFB178" s="77"/>
      <c r="XFC178" s="77"/>
    </row>
    <row r="179" spans="1:16 16382:16383" s="78" customFormat="1" x14ac:dyDescent="0.25">
      <c r="G179" s="85"/>
      <c r="K179" s="214"/>
      <c r="XFB179" s="77"/>
      <c r="XFC179" s="77"/>
    </row>
    <row r="180" spans="1:16 16382:16383" s="78" customFormat="1" x14ac:dyDescent="0.25">
      <c r="G180" s="85"/>
      <c r="K180" s="214"/>
      <c r="XFB180" s="77"/>
      <c r="XFC180" s="77"/>
    </row>
    <row r="182" spans="1:16 16382:16383" s="37" customFormat="1" ht="18" x14ac:dyDescent="0.25">
      <c r="A182" s="231" t="s">
        <v>2576</v>
      </c>
      <c r="B182" s="231"/>
      <c r="C182" s="231"/>
      <c r="D182" s="231"/>
      <c r="E182" s="231"/>
      <c r="F182" s="231"/>
      <c r="G182" s="231"/>
      <c r="K182" s="216"/>
      <c r="XFB182" s="77"/>
      <c r="XFC182" s="77"/>
    </row>
    <row r="183" spans="1:16 16382:16383" s="78" customFormat="1" ht="18" x14ac:dyDescent="0.25">
      <c r="A183" s="78" t="s">
        <v>175</v>
      </c>
      <c r="B183" s="78" t="s">
        <v>3027</v>
      </c>
      <c r="C183" s="78" t="s">
        <v>259</v>
      </c>
      <c r="E183" s="78" t="s">
        <v>2577</v>
      </c>
      <c r="F183" s="160">
        <v>318.03023200000001</v>
      </c>
      <c r="G183" s="85" t="s">
        <v>187</v>
      </c>
      <c r="H183" s="78" t="s">
        <v>259</v>
      </c>
      <c r="J183" s="78" t="s">
        <v>7694</v>
      </c>
      <c r="K183" s="214"/>
      <c r="XFB183" s="77"/>
      <c r="XFC183" s="77"/>
    </row>
    <row r="184" spans="1:16 16382:16383" s="78" customFormat="1" ht="18" x14ac:dyDescent="0.25">
      <c r="A184" s="78" t="s">
        <v>176</v>
      </c>
      <c r="B184" s="78" t="s">
        <v>3028</v>
      </c>
      <c r="C184" s="78" t="s">
        <v>259</v>
      </c>
      <c r="E184" s="78" t="s">
        <v>2578</v>
      </c>
      <c r="F184" s="160">
        <v>418.023844</v>
      </c>
      <c r="G184" s="85" t="s">
        <v>188</v>
      </c>
      <c r="H184" s="78" t="s">
        <v>259</v>
      </c>
      <c r="J184" s="78" t="s">
        <v>7694</v>
      </c>
      <c r="K184" s="214"/>
      <c r="XFB184" s="77"/>
      <c r="XFC184" s="77"/>
    </row>
    <row r="185" spans="1:16 16382:16383" s="78" customFormat="1" ht="18" x14ac:dyDescent="0.25">
      <c r="A185" s="78" t="s">
        <v>177</v>
      </c>
      <c r="B185" s="78" t="s">
        <v>3029</v>
      </c>
      <c r="C185" s="78" t="s">
        <v>259</v>
      </c>
      <c r="E185" s="78" t="s">
        <v>2579</v>
      </c>
      <c r="F185" s="160">
        <v>518.01745600000004</v>
      </c>
      <c r="G185" s="85" t="s">
        <v>189</v>
      </c>
      <c r="H185" s="78" t="s">
        <v>259</v>
      </c>
      <c r="J185" s="78" t="s">
        <v>7694</v>
      </c>
      <c r="K185" s="214" t="s">
        <v>1405</v>
      </c>
      <c r="L185" s="78" t="s">
        <v>1406</v>
      </c>
      <c r="M185" s="78" t="s">
        <v>3448</v>
      </c>
      <c r="N185" s="78" t="s">
        <v>3449</v>
      </c>
      <c r="O185" s="77" t="s">
        <v>3471</v>
      </c>
      <c r="P185" s="77" t="s">
        <v>3472</v>
      </c>
      <c r="XFB185" s="77"/>
      <c r="XFC185" s="77"/>
    </row>
    <row r="186" spans="1:16 16382:16383" s="78" customFormat="1" ht="18" x14ac:dyDescent="0.25">
      <c r="A186" s="78" t="s">
        <v>178</v>
      </c>
      <c r="B186" s="78" t="s">
        <v>3030</v>
      </c>
      <c r="C186" s="78" t="s">
        <v>259</v>
      </c>
      <c r="E186" s="78" t="s">
        <v>2580</v>
      </c>
      <c r="F186" s="160">
        <v>618.01106800000002</v>
      </c>
      <c r="G186" s="49" t="s">
        <v>190</v>
      </c>
      <c r="H186" s="78" t="s">
        <v>259</v>
      </c>
      <c r="J186" s="78" t="s">
        <v>7694</v>
      </c>
      <c r="K186" s="214" t="s">
        <v>1405</v>
      </c>
      <c r="L186" s="78" t="s">
        <v>1406</v>
      </c>
      <c r="XFB186" s="77"/>
      <c r="XFC186" s="77"/>
    </row>
    <row r="187" spans="1:16 16382:16383" s="78" customFormat="1" ht="18" x14ac:dyDescent="0.25">
      <c r="A187" s="78" t="s">
        <v>179</v>
      </c>
      <c r="B187" s="78" t="s">
        <v>3031</v>
      </c>
      <c r="C187" s="78" t="s">
        <v>259</v>
      </c>
      <c r="E187" s="78" t="s">
        <v>2581</v>
      </c>
      <c r="F187" s="160">
        <v>718.00468000000001</v>
      </c>
      <c r="G187" s="49" t="s">
        <v>191</v>
      </c>
      <c r="H187" s="78" t="s">
        <v>259</v>
      </c>
      <c r="J187" s="78" t="s">
        <v>7694</v>
      </c>
      <c r="K187" s="214" t="s">
        <v>1405</v>
      </c>
      <c r="L187" s="78" t="s">
        <v>1406</v>
      </c>
      <c r="XFB187" s="77"/>
      <c r="XFC187" s="77"/>
    </row>
    <row r="188" spans="1:16 16382:16383" s="78" customFormat="1" ht="18" x14ac:dyDescent="0.25">
      <c r="A188" s="78" t="s">
        <v>180</v>
      </c>
      <c r="B188" s="78" t="s">
        <v>3032</v>
      </c>
      <c r="C188" s="78" t="s">
        <v>259</v>
      </c>
      <c r="E188" s="78" t="s">
        <v>2582</v>
      </c>
      <c r="F188" s="160">
        <v>817.99829199999999</v>
      </c>
      <c r="G188" s="49" t="s">
        <v>192</v>
      </c>
      <c r="H188" s="78" t="s">
        <v>259</v>
      </c>
      <c r="J188" s="78" t="s">
        <v>7694</v>
      </c>
      <c r="K188" s="214" t="s">
        <v>1405</v>
      </c>
      <c r="L188" s="78" t="s">
        <v>1406</v>
      </c>
      <c r="XFB188" s="77"/>
      <c r="XFC188" s="77"/>
    </row>
    <row r="189" spans="1:16 16382:16383" s="78" customFormat="1" ht="18" x14ac:dyDescent="0.25">
      <c r="A189" s="78" t="s">
        <v>1194</v>
      </c>
      <c r="B189" s="78" t="s">
        <v>3033</v>
      </c>
      <c r="C189" s="78" t="s">
        <v>259</v>
      </c>
      <c r="E189" s="78" t="s">
        <v>2583</v>
      </c>
      <c r="F189" s="160">
        <v>917.99190399999998</v>
      </c>
      <c r="G189" s="49" t="s">
        <v>1196</v>
      </c>
      <c r="H189" s="78" t="s">
        <v>259</v>
      </c>
      <c r="J189" s="78" t="s">
        <v>7694</v>
      </c>
      <c r="K189" s="214"/>
      <c r="XFB189" s="77"/>
      <c r="XFC189" s="77"/>
    </row>
    <row r="190" spans="1:16 16382:16383" s="78" customFormat="1" ht="18" x14ac:dyDescent="0.25">
      <c r="A190" s="78" t="s">
        <v>1195</v>
      </c>
      <c r="B190" s="78" t="s">
        <v>3034</v>
      </c>
      <c r="C190" s="78" t="s">
        <v>259</v>
      </c>
      <c r="E190" s="78" t="s">
        <v>2584</v>
      </c>
      <c r="F190" s="160">
        <v>1017.985516</v>
      </c>
      <c r="G190" s="49" t="s">
        <v>1197</v>
      </c>
      <c r="H190" s="78" t="s">
        <v>259</v>
      </c>
      <c r="J190" s="78" t="s">
        <v>7694</v>
      </c>
      <c r="K190" s="214"/>
      <c r="XFB190" s="77"/>
      <c r="XFC190" s="77"/>
    </row>
    <row r="191" spans="1:16 16382:16383" s="78" customFormat="1" x14ac:dyDescent="0.25">
      <c r="G191" s="85"/>
      <c r="K191" s="214"/>
      <c r="XFB191" s="77"/>
      <c r="XFC191" s="77"/>
    </row>
    <row r="192" spans="1:16 16382:16383" s="78" customFormat="1" x14ac:dyDescent="0.25">
      <c r="G192" s="85"/>
      <c r="K192" s="214"/>
      <c r="XFB192" s="77"/>
      <c r="XFC192" s="77"/>
    </row>
    <row r="193" spans="1:12 16382:16383" s="231" customFormat="1" ht="18" x14ac:dyDescent="0.25">
      <c r="A193" s="231" t="s">
        <v>7115</v>
      </c>
      <c r="G193" s="242"/>
      <c r="J193" s="261"/>
      <c r="K193" s="208"/>
      <c r="XFB193" s="84"/>
      <c r="XFC193" s="84"/>
    </row>
    <row r="194" spans="1:12 16382:16383" ht="30" x14ac:dyDescent="0.25">
      <c r="B194" s="58" t="s">
        <v>3479</v>
      </c>
      <c r="C194" s="77" t="s">
        <v>1366</v>
      </c>
      <c r="E194" s="77" t="s">
        <v>4073</v>
      </c>
      <c r="F194" s="160">
        <v>448.03440899999998</v>
      </c>
      <c r="G194" s="49" t="s">
        <v>3478</v>
      </c>
      <c r="H194" s="77" t="s">
        <v>1366</v>
      </c>
      <c r="I194" s="77"/>
      <c r="J194" s="77" t="s">
        <v>7693</v>
      </c>
      <c r="K194" s="209" t="s">
        <v>3471</v>
      </c>
      <c r="L194" s="77" t="s">
        <v>3472</v>
      </c>
    </row>
    <row r="195" spans="1:12 16382:16383" s="78" customFormat="1" ht="30" x14ac:dyDescent="0.25">
      <c r="B195" s="58" t="s">
        <v>3450</v>
      </c>
      <c r="C195" s="78" t="s">
        <v>1366</v>
      </c>
      <c r="E195" s="77" t="s">
        <v>4074</v>
      </c>
      <c r="F195" s="160">
        <v>548.02802099999997</v>
      </c>
      <c r="G195" s="77" t="s">
        <v>3451</v>
      </c>
      <c r="H195" s="77" t="s">
        <v>1366</v>
      </c>
      <c r="I195" s="77"/>
      <c r="J195" s="77" t="s">
        <v>7693</v>
      </c>
      <c r="K195" s="214" t="s">
        <v>3448</v>
      </c>
      <c r="L195" s="78" t="s">
        <v>3449</v>
      </c>
      <c r="XFB195" s="77"/>
      <c r="XFC195" s="77"/>
    </row>
    <row r="196" spans="1:12 16382:16383" s="78" customFormat="1" x14ac:dyDescent="0.25">
      <c r="G196" s="85"/>
      <c r="K196" s="214"/>
      <c r="XFB196" s="77"/>
      <c r="XFC196" s="77"/>
    </row>
    <row r="197" spans="1:12 16382:16383" s="78" customFormat="1" x14ac:dyDescent="0.25">
      <c r="B197" s="77"/>
      <c r="C197" s="77"/>
      <c r="G197" s="85"/>
      <c r="K197" s="214"/>
      <c r="XFB197" s="77"/>
      <c r="XFC197" s="77"/>
    </row>
    <row r="198" spans="1:12 16382:16383" s="78" customFormat="1" x14ac:dyDescent="0.25">
      <c r="G198" s="85"/>
      <c r="K198" s="214"/>
      <c r="XFB198" s="77"/>
      <c r="XFC198" s="77"/>
    </row>
    <row r="199" spans="1:12 16382:16383" s="78" customFormat="1" x14ac:dyDescent="0.25">
      <c r="G199" s="85"/>
      <c r="K199" s="214"/>
      <c r="XFB199" s="77"/>
      <c r="XFC199" s="77"/>
    </row>
    <row r="200" spans="1:12 16382:16383" s="78" customFormat="1" x14ac:dyDescent="0.25">
      <c r="G200" s="85"/>
      <c r="K200" s="214"/>
      <c r="XFB200" s="77"/>
      <c r="XFC200" s="77"/>
    </row>
    <row r="201" spans="1:12 16382:16383" s="231" customFormat="1" ht="18" x14ac:dyDescent="0.25">
      <c r="A201" s="231" t="s">
        <v>7116</v>
      </c>
      <c r="G201" s="242"/>
      <c r="J201" s="261"/>
      <c r="K201" s="208"/>
      <c r="XFB201" s="84"/>
      <c r="XFC201" s="84"/>
    </row>
    <row r="202" spans="1:12 16382:16383" ht="30" x14ac:dyDescent="0.25">
      <c r="B202" s="58" t="s">
        <v>3481</v>
      </c>
      <c r="C202" s="78" t="s">
        <v>3395</v>
      </c>
      <c r="E202" s="77" t="s">
        <v>4075</v>
      </c>
      <c r="F202" s="160">
        <v>448.03440899999998</v>
      </c>
      <c r="G202" s="49" t="s">
        <v>3480</v>
      </c>
      <c r="H202" s="78" t="s">
        <v>3395</v>
      </c>
      <c r="I202" s="77"/>
      <c r="J202" s="77" t="s">
        <v>7694</v>
      </c>
      <c r="K202" s="209" t="s">
        <v>3471</v>
      </c>
      <c r="L202" s="77" t="s">
        <v>3472</v>
      </c>
    </row>
    <row r="203" spans="1:12 16382:16383" s="78" customFormat="1" ht="30" x14ac:dyDescent="0.25">
      <c r="B203" s="58" t="s">
        <v>3452</v>
      </c>
      <c r="C203" s="78" t="s">
        <v>3395</v>
      </c>
      <c r="E203" s="77" t="s">
        <v>4076</v>
      </c>
      <c r="F203" s="160">
        <v>548.02802099999997</v>
      </c>
      <c r="G203" s="77" t="s">
        <v>3453</v>
      </c>
      <c r="H203" s="77" t="s">
        <v>1366</v>
      </c>
      <c r="I203" s="77"/>
      <c r="J203" s="77" t="s">
        <v>7694</v>
      </c>
      <c r="K203" s="214" t="s">
        <v>3448</v>
      </c>
      <c r="L203" s="78" t="s">
        <v>3449</v>
      </c>
      <c r="XFB203" s="77"/>
      <c r="XFC203" s="77"/>
    </row>
    <row r="204" spans="1:12 16382:16383" s="78" customFormat="1" x14ac:dyDescent="0.25">
      <c r="G204" s="85"/>
      <c r="K204" s="214"/>
      <c r="XFB204" s="77"/>
      <c r="XFC204" s="77"/>
    </row>
    <row r="205" spans="1:12 16382:16383" s="78" customFormat="1" x14ac:dyDescent="0.25">
      <c r="G205" s="85"/>
      <c r="K205" s="214"/>
      <c r="XFB205" s="77"/>
      <c r="XFC205" s="77"/>
    </row>
    <row r="206" spans="1:12 16382:16383" s="78" customFormat="1" x14ac:dyDescent="0.25">
      <c r="G206" s="85"/>
      <c r="K206" s="214"/>
      <c r="XFB206" s="77"/>
      <c r="XFC206" s="77"/>
    </row>
    <row r="207" spans="1:12 16382:16383" s="78" customFormat="1" x14ac:dyDescent="0.25">
      <c r="G207" s="85"/>
      <c r="K207" s="214"/>
      <c r="XFB207" s="77"/>
      <c r="XFC207" s="77"/>
    </row>
    <row r="208" spans="1:12 16382:16383" s="78" customFormat="1" x14ac:dyDescent="0.25">
      <c r="G208" s="85"/>
      <c r="K208" s="214"/>
      <c r="XFB208" s="77"/>
      <c r="XFC208" s="77"/>
    </row>
    <row r="209" spans="1:16 16382:16383" s="231" customFormat="1" ht="18" x14ac:dyDescent="0.25">
      <c r="A209" s="231" t="s">
        <v>7117</v>
      </c>
      <c r="G209" s="242"/>
      <c r="J209" s="261"/>
      <c r="K209" s="208"/>
      <c r="XFB209" s="84"/>
      <c r="XFC209" s="84"/>
    </row>
    <row r="210" spans="1:16 16382:16383" s="78" customFormat="1" ht="45" x14ac:dyDescent="0.25">
      <c r="B210" s="58" t="s">
        <v>3394</v>
      </c>
      <c r="C210" s="78" t="s">
        <v>3395</v>
      </c>
      <c r="E210" s="77" t="s">
        <v>3396</v>
      </c>
      <c r="F210" s="160">
        <v>492.06062400000002</v>
      </c>
      <c r="G210" s="77" t="s">
        <v>3397</v>
      </c>
      <c r="H210" s="77" t="s">
        <v>1366</v>
      </c>
      <c r="I210" s="77"/>
      <c r="J210" s="77" t="s">
        <v>7693</v>
      </c>
      <c r="K210" s="214" t="s">
        <v>3398</v>
      </c>
      <c r="L210" s="78" t="s">
        <v>3399</v>
      </c>
      <c r="M210" s="78" t="s">
        <v>3448</v>
      </c>
      <c r="N210" s="78" t="s">
        <v>3449</v>
      </c>
      <c r="O210" s="79" t="s">
        <v>3460</v>
      </c>
      <c r="P210" s="79" t="s">
        <v>3461</v>
      </c>
      <c r="XFB210" s="77"/>
      <c r="XFC210" s="77"/>
    </row>
    <row r="211" spans="1:16 16382:16383" s="78" customFormat="1" x14ac:dyDescent="0.25">
      <c r="G211" s="85"/>
      <c r="K211" s="214"/>
      <c r="XFB211" s="77"/>
      <c r="XFC211" s="77"/>
    </row>
    <row r="212" spans="1:16 16382:16383" s="78" customFormat="1" x14ac:dyDescent="0.25">
      <c r="G212" s="85"/>
      <c r="K212" s="214"/>
      <c r="XFB212" s="77"/>
      <c r="XFC212" s="77"/>
    </row>
    <row r="213" spans="1:16 16382:16383" s="78" customFormat="1" x14ac:dyDescent="0.25">
      <c r="G213" s="85"/>
      <c r="K213" s="214"/>
      <c r="XFB213" s="77"/>
      <c r="XFC213" s="77"/>
    </row>
    <row r="214" spans="1:16 16382:16383" s="78" customFormat="1" x14ac:dyDescent="0.25">
      <c r="G214" s="85"/>
      <c r="K214" s="214"/>
      <c r="XFB214" s="77"/>
      <c r="XFC214" s="77"/>
    </row>
    <row r="215" spans="1:16 16382:16383" s="231" customFormat="1" ht="18" x14ac:dyDescent="0.25">
      <c r="A215" s="231" t="s">
        <v>7118</v>
      </c>
      <c r="G215" s="242"/>
      <c r="J215" s="261"/>
      <c r="K215" s="208"/>
      <c r="XFB215" s="84"/>
      <c r="XFC215" s="84"/>
    </row>
    <row r="216" spans="1:16 16382:16383" s="78" customFormat="1" ht="30" x14ac:dyDescent="0.25">
      <c r="B216" s="58" t="s">
        <v>3400</v>
      </c>
      <c r="C216" s="78" t="s">
        <v>3395</v>
      </c>
      <c r="E216" s="77" t="s">
        <v>3401</v>
      </c>
      <c r="F216" s="160">
        <v>492.06062400000002</v>
      </c>
      <c r="G216" s="77" t="s">
        <v>3402</v>
      </c>
      <c r="H216" s="77" t="s">
        <v>1366</v>
      </c>
      <c r="I216" s="77"/>
      <c r="J216" s="77" t="s">
        <v>7693</v>
      </c>
      <c r="K216" s="214" t="s">
        <v>3398</v>
      </c>
      <c r="L216" s="78" t="s">
        <v>3399</v>
      </c>
      <c r="M216" s="78" t="s">
        <v>3448</v>
      </c>
      <c r="N216" s="78" t="s">
        <v>3449</v>
      </c>
      <c r="O216" s="79" t="s">
        <v>3460</v>
      </c>
      <c r="P216" s="79" t="s">
        <v>3461</v>
      </c>
      <c r="XFB216" s="77"/>
      <c r="XFC216" s="77"/>
    </row>
    <row r="217" spans="1:16 16382:16383" s="78" customFormat="1" x14ac:dyDescent="0.25">
      <c r="G217" s="85"/>
      <c r="K217" s="214"/>
      <c r="XFB217" s="77"/>
      <c r="XFC217" s="77"/>
    </row>
    <row r="218" spans="1:16 16382:16383" s="78" customFormat="1" x14ac:dyDescent="0.25">
      <c r="G218" s="85"/>
      <c r="K218" s="214"/>
      <c r="XFB218" s="77"/>
      <c r="XFC218" s="77"/>
    </row>
    <row r="219" spans="1:16 16382:16383" s="78" customFormat="1" x14ac:dyDescent="0.25">
      <c r="G219" s="85"/>
      <c r="K219" s="214"/>
      <c r="XFB219" s="77"/>
      <c r="XFC219" s="77"/>
    </row>
    <row r="220" spans="1:16 16382:16383" s="78" customFormat="1" x14ac:dyDescent="0.25">
      <c r="G220" s="85"/>
      <c r="K220" s="214"/>
      <c r="XFB220" s="77"/>
      <c r="XFC220" s="77"/>
    </row>
    <row r="221" spans="1:16 16382:16383" s="37" customFormat="1" ht="18" x14ac:dyDescent="0.25">
      <c r="A221" s="231" t="s">
        <v>2585</v>
      </c>
      <c r="B221" s="231"/>
      <c r="C221" s="231"/>
      <c r="D221" s="231"/>
      <c r="E221" s="231"/>
      <c r="F221" s="231"/>
      <c r="G221" s="37" t="s">
        <v>6896</v>
      </c>
      <c r="H221" s="37" t="s">
        <v>1366</v>
      </c>
      <c r="J221" s="37" t="s">
        <v>7694</v>
      </c>
      <c r="K221" s="279" t="s">
        <v>6892</v>
      </c>
      <c r="L221" s="37" t="s">
        <v>6881</v>
      </c>
      <c r="XFB221" s="77"/>
      <c r="XFC221" s="77"/>
    </row>
    <row r="222" spans="1:16 16382:16383" s="78" customFormat="1" ht="18" x14ac:dyDescent="0.25">
      <c r="A222" s="78" t="s">
        <v>181</v>
      </c>
      <c r="B222" s="78" t="s">
        <v>3035</v>
      </c>
      <c r="C222" s="78" t="s">
        <v>259</v>
      </c>
      <c r="E222" s="78" t="s">
        <v>2586</v>
      </c>
      <c r="F222" s="160">
        <v>332.04588200000001</v>
      </c>
      <c r="G222" s="85" t="s">
        <v>193</v>
      </c>
      <c r="H222" s="78" t="s">
        <v>259</v>
      </c>
      <c r="J222" s="78" t="s">
        <v>7694</v>
      </c>
      <c r="K222" s="214"/>
      <c r="XFB222" s="77"/>
      <c r="XFC222" s="77"/>
    </row>
    <row r="223" spans="1:16 16382:16383" s="78" customFormat="1" ht="18" x14ac:dyDescent="0.25">
      <c r="A223" s="78" t="s">
        <v>182</v>
      </c>
      <c r="B223" s="78" t="s">
        <v>3036</v>
      </c>
      <c r="C223" s="78" t="s">
        <v>259</v>
      </c>
      <c r="E223" s="78" t="s">
        <v>2587</v>
      </c>
      <c r="F223" s="160">
        <v>432.03949399999999</v>
      </c>
      <c r="G223" s="85" t="s">
        <v>194</v>
      </c>
      <c r="H223" s="78" t="s">
        <v>259</v>
      </c>
      <c r="J223" s="78" t="s">
        <v>7694</v>
      </c>
      <c r="K223" s="214" t="s">
        <v>4676</v>
      </c>
      <c r="L223" s="78" t="s">
        <v>4677</v>
      </c>
      <c r="XFB223" s="77"/>
      <c r="XFC223" s="77"/>
    </row>
    <row r="224" spans="1:16 16382:16383" s="78" customFormat="1" ht="18" x14ac:dyDescent="0.25">
      <c r="A224" s="78" t="s">
        <v>183</v>
      </c>
      <c r="B224" s="78" t="s">
        <v>3037</v>
      </c>
      <c r="C224" s="78" t="s">
        <v>259</v>
      </c>
      <c r="E224" s="78" t="s">
        <v>2588</v>
      </c>
      <c r="F224" s="160">
        <v>532.03310599999998</v>
      </c>
      <c r="G224" s="85" t="s">
        <v>195</v>
      </c>
      <c r="H224" s="78" t="s">
        <v>259</v>
      </c>
      <c r="J224" s="78" t="s">
        <v>7694</v>
      </c>
      <c r="K224" s="214" t="s">
        <v>416</v>
      </c>
      <c r="L224" s="78" t="s">
        <v>417</v>
      </c>
      <c r="M224" s="78" t="s">
        <v>338</v>
      </c>
      <c r="XFB224" s="77"/>
      <c r="XFC224" s="77"/>
    </row>
    <row r="225" spans="1:14 16382:16383" s="78" customFormat="1" ht="18" x14ac:dyDescent="0.25">
      <c r="A225" s="78" t="s">
        <v>184</v>
      </c>
      <c r="B225" s="78" t="s">
        <v>3038</v>
      </c>
      <c r="C225" s="78" t="s">
        <v>259</v>
      </c>
      <c r="E225" s="78" t="s">
        <v>2589</v>
      </c>
      <c r="F225" s="160">
        <v>632.02671799999996</v>
      </c>
      <c r="G225" s="49" t="s">
        <v>196</v>
      </c>
      <c r="H225" s="78" t="s">
        <v>259</v>
      </c>
      <c r="J225" s="78" t="s">
        <v>7694</v>
      </c>
      <c r="K225" s="214"/>
      <c r="XFB225" s="77"/>
      <c r="XFC225" s="77"/>
    </row>
    <row r="226" spans="1:14 16382:16383" s="78" customFormat="1" ht="18" x14ac:dyDescent="0.25">
      <c r="A226" s="78" t="s">
        <v>185</v>
      </c>
      <c r="B226" s="78" t="s">
        <v>3039</v>
      </c>
      <c r="C226" s="78" t="s">
        <v>259</v>
      </c>
      <c r="E226" s="78" t="s">
        <v>2590</v>
      </c>
      <c r="F226" s="160">
        <v>732.02032999999994</v>
      </c>
      <c r="G226" s="49" t="s">
        <v>197</v>
      </c>
      <c r="H226" s="78" t="s">
        <v>259</v>
      </c>
      <c r="J226" s="78" t="s">
        <v>7694</v>
      </c>
      <c r="K226" s="214"/>
      <c r="XFB226" s="77"/>
      <c r="XFC226" s="77"/>
    </row>
    <row r="227" spans="1:14 16382:16383" s="78" customFormat="1" ht="18" x14ac:dyDescent="0.25">
      <c r="A227" s="78" t="s">
        <v>186</v>
      </c>
      <c r="B227" s="78" t="s">
        <v>3040</v>
      </c>
      <c r="C227" s="78" t="s">
        <v>259</v>
      </c>
      <c r="E227" s="78" t="s">
        <v>2591</v>
      </c>
      <c r="F227" s="160">
        <v>832.01394200000004</v>
      </c>
      <c r="G227" s="49" t="s">
        <v>198</v>
      </c>
      <c r="H227" s="78" t="s">
        <v>259</v>
      </c>
      <c r="J227" s="78" t="s">
        <v>7694</v>
      </c>
      <c r="K227" s="214"/>
      <c r="XFB227" s="77"/>
      <c r="XFC227" s="77"/>
    </row>
    <row r="228" spans="1:14 16382:16383" s="78" customFormat="1" ht="18" x14ac:dyDescent="0.25">
      <c r="A228" s="78" t="s">
        <v>1198</v>
      </c>
      <c r="B228" s="78" t="s">
        <v>3041</v>
      </c>
      <c r="C228" s="78" t="s">
        <v>259</v>
      </c>
      <c r="E228" s="78" t="s">
        <v>2592</v>
      </c>
      <c r="F228" s="160">
        <v>932.00755400000003</v>
      </c>
      <c r="G228" s="49" t="s">
        <v>1200</v>
      </c>
      <c r="H228" s="78" t="s">
        <v>259</v>
      </c>
      <c r="J228" s="78" t="s">
        <v>7694</v>
      </c>
      <c r="K228" s="214"/>
      <c r="XFB228" s="77"/>
      <c r="XFC228" s="77"/>
    </row>
    <row r="229" spans="1:14 16382:16383" s="78" customFormat="1" ht="18" x14ac:dyDescent="0.25">
      <c r="A229" s="78" t="s">
        <v>1199</v>
      </c>
      <c r="B229" s="78" t="s">
        <v>3042</v>
      </c>
      <c r="C229" s="78" t="s">
        <v>259</v>
      </c>
      <c r="E229" s="78" t="s">
        <v>2593</v>
      </c>
      <c r="F229" s="160">
        <v>1032.001166</v>
      </c>
      <c r="G229" s="49" t="s">
        <v>1201</v>
      </c>
      <c r="H229" s="78" t="s">
        <v>259</v>
      </c>
      <c r="J229" s="78" t="s">
        <v>7694</v>
      </c>
      <c r="K229" s="214"/>
      <c r="XFB229" s="77"/>
      <c r="XFC229" s="77"/>
    </row>
    <row r="230" spans="1:14 16382:16383" s="78" customFormat="1" x14ac:dyDescent="0.25">
      <c r="K230" s="214"/>
      <c r="XFB230" s="77"/>
      <c r="XFC230" s="77"/>
    </row>
    <row r="231" spans="1:14 16382:16383" s="78" customFormat="1" x14ac:dyDescent="0.25">
      <c r="G231" s="85"/>
      <c r="K231" s="214"/>
      <c r="XFB231" s="77"/>
      <c r="XFC231" s="77"/>
    </row>
    <row r="232" spans="1:14 16382:16383" s="37" customFormat="1" ht="18" x14ac:dyDescent="0.25">
      <c r="A232" s="231" t="s">
        <v>6877</v>
      </c>
      <c r="B232" s="231"/>
      <c r="C232" s="231"/>
      <c r="D232" s="231"/>
      <c r="E232" s="231"/>
      <c r="F232" s="231"/>
      <c r="G232" s="231"/>
      <c r="K232" s="216"/>
      <c r="XFB232" s="77"/>
      <c r="XFC232" s="77"/>
    </row>
    <row r="233" spans="1:14 16382:16383" s="78" customFormat="1" ht="18" x14ac:dyDescent="0.25">
      <c r="B233" s="78" t="s">
        <v>3124</v>
      </c>
      <c r="C233" s="78" t="s">
        <v>256</v>
      </c>
      <c r="E233" s="77" t="s">
        <v>2594</v>
      </c>
      <c r="F233" s="160">
        <v>300.03965399999998</v>
      </c>
      <c r="G233" s="77" t="s">
        <v>521</v>
      </c>
      <c r="H233" s="78" t="s">
        <v>256</v>
      </c>
      <c r="J233" s="78" t="s">
        <v>7694</v>
      </c>
      <c r="K233" s="209" t="s">
        <v>568</v>
      </c>
      <c r="L233" s="77" t="s">
        <v>527</v>
      </c>
      <c r="M233" s="78" t="s">
        <v>6707</v>
      </c>
      <c r="N233" s="12" t="s">
        <v>6694</v>
      </c>
      <c r="XFB233" s="77"/>
      <c r="XFC233" s="77"/>
    </row>
    <row r="234" spans="1:14 16382:16383" s="78" customFormat="1" ht="18" x14ac:dyDescent="0.25">
      <c r="B234" s="78" t="s">
        <v>3125</v>
      </c>
      <c r="C234" s="78" t="s">
        <v>256</v>
      </c>
      <c r="E234" s="77" t="s">
        <v>2595</v>
      </c>
      <c r="F234" s="160">
        <v>400.03326600000003</v>
      </c>
      <c r="G234" s="78" t="s">
        <v>522</v>
      </c>
      <c r="H234" s="78" t="s">
        <v>256</v>
      </c>
      <c r="J234" s="78" t="s">
        <v>7694</v>
      </c>
      <c r="K234" s="214"/>
      <c r="XFB234" s="77"/>
      <c r="XFC234" s="77"/>
    </row>
    <row r="235" spans="1:14 16382:16383" s="78" customFormat="1" ht="18" x14ac:dyDescent="0.25">
      <c r="B235" s="78" t="s">
        <v>3126</v>
      </c>
      <c r="C235" s="78" t="s">
        <v>256</v>
      </c>
      <c r="E235" s="77" t="s">
        <v>2596</v>
      </c>
      <c r="F235" s="160">
        <v>500.02687800000001</v>
      </c>
      <c r="G235" s="78" t="s">
        <v>523</v>
      </c>
      <c r="H235" s="78" t="s">
        <v>256</v>
      </c>
      <c r="J235" s="78" t="s">
        <v>7694</v>
      </c>
      <c r="K235" s="214"/>
      <c r="XFB235" s="77"/>
      <c r="XFC235" s="77"/>
    </row>
    <row r="236" spans="1:14 16382:16383" s="78" customFormat="1" x14ac:dyDescent="0.25">
      <c r="G236" s="49"/>
      <c r="K236" s="214"/>
      <c r="XFB236" s="77"/>
      <c r="XFC236" s="77"/>
    </row>
    <row r="237" spans="1:14 16382:16383" s="78" customFormat="1" x14ac:dyDescent="0.25">
      <c r="G237" s="49"/>
      <c r="K237" s="214"/>
      <c r="XFB237" s="77"/>
      <c r="XFC237" s="77"/>
    </row>
    <row r="238" spans="1:14 16382:16383" s="78" customFormat="1" x14ac:dyDescent="0.25">
      <c r="G238" s="85"/>
      <c r="K238" s="214"/>
      <c r="XFB238" s="77"/>
      <c r="XFC238" s="77"/>
    </row>
    <row r="239" spans="1:14 16382:16383" s="37" customFormat="1" ht="18" x14ac:dyDescent="0.25">
      <c r="A239" s="231" t="s">
        <v>2597</v>
      </c>
      <c r="B239" s="231"/>
      <c r="C239" s="231"/>
      <c r="D239" s="231"/>
      <c r="E239" s="231"/>
      <c r="F239" s="231"/>
      <c r="G239" s="231"/>
      <c r="H239" s="37" t="s">
        <v>259</v>
      </c>
      <c r="K239" s="216" t="s">
        <v>587</v>
      </c>
      <c r="L239" s="37" t="s">
        <v>259</v>
      </c>
      <c r="XFB239" s="77"/>
      <c r="XFC239" s="77"/>
    </row>
    <row r="240" spans="1:14 16382:16383" s="78" customFormat="1" ht="18" x14ac:dyDescent="0.25">
      <c r="A240" s="78" t="s">
        <v>593</v>
      </c>
      <c r="B240" s="78" t="s">
        <v>3043</v>
      </c>
      <c r="C240" s="78" t="s">
        <v>1336</v>
      </c>
      <c r="E240" s="78" t="s">
        <v>2598</v>
      </c>
      <c r="F240" s="160">
        <v>162.01040499999999</v>
      </c>
      <c r="G240" s="49" t="s">
        <v>596</v>
      </c>
      <c r="H240" s="77" t="s">
        <v>592</v>
      </c>
      <c r="J240" s="78" t="s">
        <v>7693</v>
      </c>
      <c r="K240" s="214"/>
      <c r="XFB240" s="77"/>
      <c r="XFC240" s="77"/>
    </row>
    <row r="241" spans="1:12 16382:16383" s="78" customFormat="1" ht="18" x14ac:dyDescent="0.25">
      <c r="A241" s="78" t="s">
        <v>244</v>
      </c>
      <c r="B241" s="78" t="s">
        <v>3044</v>
      </c>
      <c r="C241" s="78" t="s">
        <v>259</v>
      </c>
      <c r="E241" s="78" t="s">
        <v>2599</v>
      </c>
      <c r="F241" s="160">
        <v>262.00401699999998</v>
      </c>
      <c r="G241" s="49" t="s">
        <v>597</v>
      </c>
      <c r="H241" s="78" t="s">
        <v>1229</v>
      </c>
      <c r="J241" s="78" t="s">
        <v>7694</v>
      </c>
      <c r="K241" s="214"/>
      <c r="XFB241" s="77"/>
      <c r="XFC241" s="77"/>
    </row>
    <row r="242" spans="1:12 16382:16383" s="78" customFormat="1" ht="18" x14ac:dyDescent="0.25">
      <c r="A242" s="78" t="s">
        <v>245</v>
      </c>
      <c r="B242" s="78" t="s">
        <v>3045</v>
      </c>
      <c r="C242" s="78" t="s">
        <v>259</v>
      </c>
      <c r="E242" s="78" t="s">
        <v>2600</v>
      </c>
      <c r="F242" s="160">
        <v>361.99762900000002</v>
      </c>
      <c r="G242" s="49" t="s">
        <v>598</v>
      </c>
      <c r="H242" s="78" t="s">
        <v>1229</v>
      </c>
      <c r="J242" s="78" t="s">
        <v>7694</v>
      </c>
      <c r="K242" s="214"/>
      <c r="XFB242" s="77"/>
      <c r="XFC242" s="77"/>
    </row>
    <row r="243" spans="1:12 16382:16383" s="78" customFormat="1" ht="18" x14ac:dyDescent="0.25">
      <c r="A243" s="78" t="s">
        <v>246</v>
      </c>
      <c r="B243" s="78" t="s">
        <v>3046</v>
      </c>
      <c r="C243" s="78" t="s">
        <v>259</v>
      </c>
      <c r="E243" s="78" t="s">
        <v>2601</v>
      </c>
      <c r="F243" s="160">
        <v>461.991241</v>
      </c>
      <c r="G243" s="49" t="s">
        <v>599</v>
      </c>
      <c r="H243" s="78" t="s">
        <v>1229</v>
      </c>
      <c r="J243" s="78" t="s">
        <v>7694</v>
      </c>
      <c r="K243" s="214"/>
      <c r="XFB243" s="77"/>
      <c r="XFC243" s="77"/>
    </row>
    <row r="244" spans="1:12 16382:16383" s="78" customFormat="1" ht="18" x14ac:dyDescent="0.25">
      <c r="A244" s="78" t="s">
        <v>594</v>
      </c>
      <c r="B244" s="78" t="s">
        <v>3047</v>
      </c>
      <c r="C244" s="78" t="s">
        <v>259</v>
      </c>
      <c r="E244" s="78" t="s">
        <v>2602</v>
      </c>
      <c r="F244" s="160">
        <v>561.98485300000004</v>
      </c>
      <c r="G244" s="49" t="s">
        <v>600</v>
      </c>
      <c r="H244" s="78" t="s">
        <v>1229</v>
      </c>
      <c r="J244" s="78" t="s">
        <v>7694</v>
      </c>
      <c r="K244" s="214"/>
      <c r="XFB244" s="77"/>
      <c r="XFC244" s="77"/>
    </row>
    <row r="245" spans="1:12 16382:16383" s="78" customFormat="1" ht="18" x14ac:dyDescent="0.25">
      <c r="A245" s="78" t="s">
        <v>595</v>
      </c>
      <c r="B245" s="78" t="s">
        <v>3048</v>
      </c>
      <c r="C245" s="78" t="s">
        <v>259</v>
      </c>
      <c r="E245" s="78" t="s">
        <v>2603</v>
      </c>
      <c r="F245" s="160">
        <v>661.97846500000003</v>
      </c>
      <c r="G245" s="49" t="s">
        <v>1593</v>
      </c>
      <c r="H245" s="78" t="s">
        <v>1366</v>
      </c>
      <c r="J245" s="78" t="s">
        <v>7693</v>
      </c>
      <c r="K245" s="214"/>
      <c r="XFB245" s="77"/>
      <c r="XFC245" s="77"/>
    </row>
    <row r="246" spans="1:12 16382:16383" s="78" customFormat="1" x14ac:dyDescent="0.25">
      <c r="G246" s="49"/>
      <c r="H246" s="77"/>
      <c r="K246" s="214"/>
      <c r="XFB246" s="77"/>
      <c r="XFC246" s="77"/>
    </row>
    <row r="247" spans="1:12 16382:16383" s="78" customFormat="1" x14ac:dyDescent="0.25">
      <c r="G247" s="49"/>
      <c r="H247" s="77"/>
      <c r="K247" s="214"/>
      <c r="XFB247" s="77"/>
      <c r="XFC247" s="77"/>
    </row>
    <row r="248" spans="1:12 16382:16383" s="37" customFormat="1" ht="18" x14ac:dyDescent="0.25">
      <c r="A248" s="231" t="s">
        <v>2604</v>
      </c>
      <c r="B248" s="231"/>
      <c r="C248" s="231"/>
      <c r="D248" s="231"/>
      <c r="E248" s="231"/>
      <c r="F248" s="231"/>
      <c r="G248" s="231"/>
      <c r="H248" s="37" t="s">
        <v>259</v>
      </c>
      <c r="K248" s="216" t="s">
        <v>587</v>
      </c>
      <c r="L248" s="37" t="s">
        <v>259</v>
      </c>
      <c r="XFB248" s="77"/>
      <c r="XFC248" s="77"/>
    </row>
    <row r="249" spans="1:12 16382:16383" s="78" customFormat="1" ht="18" x14ac:dyDescent="0.25">
      <c r="A249" s="78" t="s">
        <v>250</v>
      </c>
      <c r="B249" s="78" t="s">
        <v>3049</v>
      </c>
      <c r="C249" s="78" t="s">
        <v>259</v>
      </c>
      <c r="E249" s="78" t="s">
        <v>2605</v>
      </c>
      <c r="F249" s="160">
        <v>241.99778900000001</v>
      </c>
      <c r="G249" s="49" t="s">
        <v>585</v>
      </c>
      <c r="H249" s="78" t="s">
        <v>259</v>
      </c>
      <c r="J249" s="78" t="s">
        <v>7693</v>
      </c>
      <c r="K249" s="214"/>
      <c r="XFB249" s="77"/>
      <c r="XFC249" s="77"/>
    </row>
    <row r="250" spans="1:12 16382:16383" s="78" customFormat="1" ht="18" x14ac:dyDescent="0.25">
      <c r="A250" s="78" t="s">
        <v>251</v>
      </c>
      <c r="B250" s="78" t="s">
        <v>3050</v>
      </c>
      <c r="C250" s="78" t="s">
        <v>259</v>
      </c>
      <c r="E250" s="78" t="s">
        <v>2606</v>
      </c>
      <c r="F250" s="160">
        <v>341.991401</v>
      </c>
      <c r="G250" s="49" t="s">
        <v>586</v>
      </c>
      <c r="H250" s="78" t="s">
        <v>259</v>
      </c>
      <c r="J250" s="78" t="s">
        <v>7694</v>
      </c>
      <c r="K250" s="214"/>
      <c r="XFB250" s="77"/>
      <c r="XFC250" s="77"/>
    </row>
    <row r="251" spans="1:12 16382:16383" s="78" customFormat="1" ht="18" x14ac:dyDescent="0.25">
      <c r="A251" s="78" t="s">
        <v>252</v>
      </c>
      <c r="B251" s="78" t="s">
        <v>3051</v>
      </c>
      <c r="C251" s="78" t="s">
        <v>259</v>
      </c>
      <c r="E251" s="78" t="s">
        <v>2607</v>
      </c>
      <c r="F251" s="160">
        <v>441.98501299999998</v>
      </c>
      <c r="G251" s="49" t="s">
        <v>588</v>
      </c>
      <c r="H251" s="78" t="s">
        <v>259</v>
      </c>
      <c r="J251" s="78" t="s">
        <v>7693</v>
      </c>
      <c r="K251" s="214"/>
      <c r="XFB251" s="77"/>
      <c r="XFC251" s="77"/>
    </row>
    <row r="252" spans="1:12 16382:16383" ht="18" x14ac:dyDescent="0.25">
      <c r="A252" s="78" t="s">
        <v>589</v>
      </c>
      <c r="B252" s="78" t="s">
        <v>3052</v>
      </c>
      <c r="C252" s="78" t="s">
        <v>259</v>
      </c>
      <c r="D252" s="78"/>
      <c r="E252" s="78" t="s">
        <v>2608</v>
      </c>
      <c r="F252" s="160">
        <v>541.97862499999997</v>
      </c>
      <c r="G252" s="77" t="s">
        <v>591</v>
      </c>
      <c r="H252" s="78" t="s">
        <v>259</v>
      </c>
      <c r="J252" s="78" t="s">
        <v>7694</v>
      </c>
    </row>
    <row r="253" spans="1:12 16382:16383" ht="18" x14ac:dyDescent="0.25">
      <c r="A253" s="78" t="s">
        <v>590</v>
      </c>
      <c r="B253" s="78" t="s">
        <v>3053</v>
      </c>
      <c r="C253" s="78" t="s">
        <v>259</v>
      </c>
      <c r="D253" s="78"/>
      <c r="E253" s="78" t="s">
        <v>2609</v>
      </c>
      <c r="F253" s="160">
        <v>641.97223699999995</v>
      </c>
      <c r="G253" s="77" t="s">
        <v>1594</v>
      </c>
      <c r="H253" s="78" t="s">
        <v>1366</v>
      </c>
      <c r="J253" s="78" t="s">
        <v>7693</v>
      </c>
    </row>
    <row r="254" spans="1:12 16382:16383" x14ac:dyDescent="0.25">
      <c r="A254" s="78"/>
      <c r="B254" s="78"/>
      <c r="C254" s="78"/>
      <c r="D254" s="78"/>
      <c r="E254" s="78"/>
      <c r="F254" s="78"/>
      <c r="G254" s="84"/>
    </row>
    <row r="255" spans="1:12 16382:16383" x14ac:dyDescent="0.25">
      <c r="A255" s="78"/>
      <c r="B255" s="78"/>
      <c r="C255" s="78"/>
      <c r="D255" s="78"/>
      <c r="E255" s="78"/>
      <c r="F255" s="78"/>
      <c r="G255" s="84"/>
    </row>
    <row r="256" spans="1:12 16382:16383" s="37" customFormat="1" ht="18" x14ac:dyDescent="0.25">
      <c r="A256" s="231" t="s">
        <v>2610</v>
      </c>
      <c r="B256" s="231"/>
      <c r="C256" s="231"/>
      <c r="D256" s="231"/>
      <c r="E256" s="231"/>
      <c r="F256" s="231"/>
      <c r="G256" s="231"/>
      <c r="K256" s="216"/>
      <c r="XFB256" s="77"/>
      <c r="XFC256" s="77"/>
    </row>
    <row r="257" spans="1:12 16382:16383" ht="18" x14ac:dyDescent="0.25">
      <c r="A257" s="78" t="s">
        <v>602</v>
      </c>
      <c r="B257" s="77" t="s">
        <v>3127</v>
      </c>
      <c r="C257" s="78" t="s">
        <v>1336</v>
      </c>
      <c r="D257" s="78"/>
      <c r="E257" s="78" t="s">
        <v>2611</v>
      </c>
      <c r="F257" s="160">
        <v>197.99156099999999</v>
      </c>
      <c r="G257" s="77" t="s">
        <v>608</v>
      </c>
      <c r="H257" s="78" t="s">
        <v>256</v>
      </c>
      <c r="J257" s="78" t="s">
        <v>7694</v>
      </c>
    </row>
    <row r="258" spans="1:12 16382:16383" ht="18" x14ac:dyDescent="0.25">
      <c r="A258" s="78" t="s">
        <v>603</v>
      </c>
      <c r="B258" s="77" t="s">
        <v>3128</v>
      </c>
      <c r="C258" s="78" t="s">
        <v>259</v>
      </c>
      <c r="D258" s="78"/>
      <c r="E258" s="78" t="s">
        <v>2612</v>
      </c>
      <c r="F258" s="160">
        <v>247.98836700000001</v>
      </c>
      <c r="G258" s="77" t="s">
        <v>609</v>
      </c>
      <c r="H258" s="78" t="s">
        <v>1229</v>
      </c>
      <c r="J258" s="78" t="s">
        <v>7694</v>
      </c>
    </row>
    <row r="259" spans="1:12 16382:16383" ht="18" x14ac:dyDescent="0.25">
      <c r="A259" s="78" t="s">
        <v>789</v>
      </c>
      <c r="B259" s="78" t="s">
        <v>3129</v>
      </c>
      <c r="C259" s="78" t="s">
        <v>259</v>
      </c>
      <c r="D259" s="78"/>
      <c r="E259" s="78" t="s">
        <v>2613</v>
      </c>
      <c r="F259" s="160">
        <v>297.98517299999997</v>
      </c>
      <c r="G259" s="77" t="s">
        <v>610</v>
      </c>
      <c r="H259" s="78" t="s">
        <v>1229</v>
      </c>
      <c r="J259" s="78" t="s">
        <v>7694</v>
      </c>
    </row>
    <row r="260" spans="1:12 16382:16383" ht="18" x14ac:dyDescent="0.25">
      <c r="A260" s="78" t="s">
        <v>604</v>
      </c>
      <c r="B260" s="78" t="s">
        <v>3130</v>
      </c>
      <c r="C260" s="78" t="s">
        <v>259</v>
      </c>
      <c r="D260" s="78"/>
      <c r="E260" s="78" t="s">
        <v>2614</v>
      </c>
      <c r="F260" s="160">
        <v>347.98197900000002</v>
      </c>
      <c r="G260" s="77" t="s">
        <v>611</v>
      </c>
      <c r="H260" s="78" t="s">
        <v>1229</v>
      </c>
      <c r="J260" s="78" t="s">
        <v>7694</v>
      </c>
    </row>
    <row r="261" spans="1:12 16382:16383" ht="18" x14ac:dyDescent="0.25">
      <c r="A261" s="78" t="s">
        <v>605</v>
      </c>
      <c r="B261" s="78" t="s">
        <v>3131</v>
      </c>
      <c r="C261" s="78" t="s">
        <v>259</v>
      </c>
      <c r="D261" s="78"/>
      <c r="E261" s="78" t="s">
        <v>2615</v>
      </c>
      <c r="F261" s="160">
        <v>397.97878500000002</v>
      </c>
      <c r="G261" s="77" t="s">
        <v>612</v>
      </c>
      <c r="H261" s="78" t="s">
        <v>1229</v>
      </c>
      <c r="J261" s="78" t="s">
        <v>7694</v>
      </c>
    </row>
    <row r="262" spans="1:12 16382:16383" ht="18" x14ac:dyDescent="0.25">
      <c r="A262" s="78" t="s">
        <v>606</v>
      </c>
      <c r="B262" s="78" t="s">
        <v>3132</v>
      </c>
      <c r="C262" s="78" t="s">
        <v>259</v>
      </c>
      <c r="D262" s="78"/>
      <c r="E262" s="78" t="s">
        <v>2616</v>
      </c>
      <c r="F262" s="160">
        <v>447.97559100000001</v>
      </c>
      <c r="G262" s="77" t="s">
        <v>613</v>
      </c>
      <c r="H262" s="78" t="s">
        <v>1229</v>
      </c>
      <c r="J262" s="78" t="s">
        <v>7693</v>
      </c>
    </row>
    <row r="263" spans="1:12 16382:16383" ht="18" x14ac:dyDescent="0.25">
      <c r="A263" s="78" t="s">
        <v>607</v>
      </c>
      <c r="B263" s="78" t="s">
        <v>3133</v>
      </c>
      <c r="C263" s="78" t="s">
        <v>259</v>
      </c>
      <c r="D263" s="78"/>
      <c r="E263" s="78" t="s">
        <v>2617</v>
      </c>
      <c r="F263" s="160">
        <v>497.972397</v>
      </c>
      <c r="G263" s="77" t="s">
        <v>614</v>
      </c>
      <c r="H263" s="78" t="s">
        <v>1229</v>
      </c>
      <c r="J263" s="78" t="s">
        <v>7693</v>
      </c>
    </row>
    <row r="264" spans="1:12 16382:16383" ht="18" x14ac:dyDescent="0.25">
      <c r="A264" s="78" t="s">
        <v>617</v>
      </c>
      <c r="B264" s="78" t="s">
        <v>3134</v>
      </c>
      <c r="C264" s="78" t="s">
        <v>259</v>
      </c>
      <c r="D264" s="78"/>
      <c r="E264" s="78" t="s">
        <v>2618</v>
      </c>
      <c r="F264" s="160">
        <v>547.96920299999999</v>
      </c>
      <c r="G264" s="77" t="s">
        <v>615</v>
      </c>
      <c r="H264" s="78" t="s">
        <v>1229</v>
      </c>
      <c r="J264" s="78" t="s">
        <v>7694</v>
      </c>
    </row>
    <row r="265" spans="1:12 16382:16383" ht="18" x14ac:dyDescent="0.25">
      <c r="A265" s="78" t="s">
        <v>618</v>
      </c>
      <c r="B265" s="78" t="s">
        <v>3135</v>
      </c>
      <c r="C265" s="78" t="s">
        <v>1336</v>
      </c>
      <c r="D265" s="78"/>
      <c r="E265" s="78" t="s">
        <v>2619</v>
      </c>
      <c r="F265" s="160">
        <v>597.96600899999999</v>
      </c>
      <c r="G265" s="77" t="s">
        <v>616</v>
      </c>
      <c r="H265" s="78" t="s">
        <v>256</v>
      </c>
      <c r="J265" s="78" t="s">
        <v>7693</v>
      </c>
    </row>
    <row r="266" spans="1:12 16382:16383" x14ac:dyDescent="0.25">
      <c r="B266" s="78"/>
      <c r="C266" s="78"/>
      <c r="D266" s="78"/>
      <c r="E266" s="78"/>
      <c r="F266" s="78"/>
      <c r="G266" s="77"/>
    </row>
    <row r="267" spans="1:12 16382:16383" x14ac:dyDescent="0.25">
      <c r="A267" s="78"/>
      <c r="B267" s="78"/>
      <c r="C267" s="78"/>
      <c r="D267" s="78"/>
      <c r="E267" s="78"/>
      <c r="F267" s="78"/>
      <c r="G267" s="84"/>
    </row>
    <row r="268" spans="1:12 16382:16383" s="37" customFormat="1" ht="18" x14ac:dyDescent="0.25">
      <c r="A268" s="231" t="s">
        <v>2620</v>
      </c>
      <c r="B268" s="231"/>
      <c r="C268" s="231"/>
      <c r="D268" s="231"/>
      <c r="E268" s="231"/>
      <c r="F268" s="231"/>
      <c r="G268" s="231"/>
      <c r="H268" s="37" t="s">
        <v>259</v>
      </c>
      <c r="K268" s="216" t="s">
        <v>587</v>
      </c>
      <c r="L268" s="37" t="s">
        <v>259</v>
      </c>
      <c r="XFB268" s="77"/>
      <c r="XFC268" s="77"/>
    </row>
    <row r="269" spans="1:12 16382:16383" s="78" customFormat="1" ht="18" x14ac:dyDescent="0.25">
      <c r="A269" s="78" t="s">
        <v>627</v>
      </c>
      <c r="B269" s="78" t="s">
        <v>3054</v>
      </c>
      <c r="C269" s="78" t="s">
        <v>1336</v>
      </c>
      <c r="E269" s="78" t="s">
        <v>2621</v>
      </c>
      <c r="F269" s="160">
        <v>178.00532000000001</v>
      </c>
      <c r="G269" s="49" t="s">
        <v>628</v>
      </c>
      <c r="H269" s="78" t="s">
        <v>592</v>
      </c>
      <c r="J269" s="78" t="s">
        <v>7693</v>
      </c>
      <c r="K269" s="214"/>
      <c r="XFB269" s="77"/>
      <c r="XFC269" s="77"/>
    </row>
    <row r="270" spans="1:12 16382:16383" s="78" customFormat="1" ht="18" x14ac:dyDescent="0.25">
      <c r="A270" s="78" t="s">
        <v>779</v>
      </c>
      <c r="B270" s="78" t="s">
        <v>3055</v>
      </c>
      <c r="C270" s="78" t="s">
        <v>1336</v>
      </c>
      <c r="E270" s="78" t="s">
        <v>2622</v>
      </c>
      <c r="F270" s="160">
        <v>228.002126</v>
      </c>
      <c r="G270" s="49" t="s">
        <v>1595</v>
      </c>
      <c r="H270" s="78" t="s">
        <v>1366</v>
      </c>
      <c r="J270" s="78" t="s">
        <v>7694</v>
      </c>
      <c r="K270" s="214"/>
      <c r="XFB270" s="77"/>
      <c r="XFC270" s="77"/>
    </row>
    <row r="271" spans="1:12 16382:16383" s="78" customFormat="1" ht="18" x14ac:dyDescent="0.25">
      <c r="A271" s="78" t="s">
        <v>247</v>
      </c>
      <c r="B271" s="78" t="s">
        <v>3056</v>
      </c>
      <c r="C271" s="78" t="s">
        <v>1336</v>
      </c>
      <c r="E271" s="78" t="s">
        <v>2623</v>
      </c>
      <c r="F271" s="160">
        <v>277.99893200000002</v>
      </c>
      <c r="G271" s="49" t="s">
        <v>629</v>
      </c>
      <c r="H271" s="78" t="s">
        <v>592</v>
      </c>
      <c r="J271" s="78" t="s">
        <v>7693</v>
      </c>
      <c r="K271" s="214"/>
      <c r="XFB271" s="77"/>
      <c r="XFC271" s="77"/>
    </row>
    <row r="272" spans="1:12 16382:16383" s="78" customFormat="1" ht="18" x14ac:dyDescent="0.25">
      <c r="A272" s="78" t="s">
        <v>265</v>
      </c>
      <c r="B272" s="78" t="s">
        <v>3057</v>
      </c>
      <c r="C272" s="78" t="s">
        <v>1336</v>
      </c>
      <c r="E272" s="78" t="s">
        <v>2624</v>
      </c>
      <c r="F272" s="160">
        <v>327.99573800000002</v>
      </c>
      <c r="G272" s="78" t="s">
        <v>266</v>
      </c>
      <c r="H272" s="78" t="s">
        <v>256</v>
      </c>
      <c r="J272" s="78" t="s">
        <v>7694</v>
      </c>
      <c r="K272" s="214"/>
      <c r="XFB272" s="77"/>
      <c r="XFC272" s="77"/>
    </row>
    <row r="273" spans="1:14 16382:16383" s="78" customFormat="1" ht="18" x14ac:dyDescent="0.25">
      <c r="A273" s="78" t="s">
        <v>248</v>
      </c>
      <c r="B273" s="78" t="s">
        <v>3058</v>
      </c>
      <c r="C273" s="78" t="s">
        <v>259</v>
      </c>
      <c r="E273" s="78" t="s">
        <v>2625</v>
      </c>
      <c r="F273" s="160">
        <v>377.99254400000001</v>
      </c>
      <c r="G273" s="49" t="s">
        <v>408</v>
      </c>
      <c r="H273" s="78" t="s">
        <v>1229</v>
      </c>
      <c r="J273" s="78" t="s">
        <v>7694</v>
      </c>
      <c r="K273" s="214" t="s">
        <v>402</v>
      </c>
      <c r="L273" s="78" t="s">
        <v>415</v>
      </c>
      <c r="M273" s="75" t="s">
        <v>3765</v>
      </c>
      <c r="N273" s="75" t="s">
        <v>3766</v>
      </c>
      <c r="XFB273" s="77"/>
      <c r="XFC273" s="77"/>
    </row>
    <row r="274" spans="1:14 16382:16383" s="78" customFormat="1" ht="18" x14ac:dyDescent="0.25">
      <c r="A274" s="78" t="s">
        <v>410</v>
      </c>
      <c r="B274" s="78" t="s">
        <v>3059</v>
      </c>
      <c r="C274" s="78" t="s">
        <v>1336</v>
      </c>
      <c r="E274" s="78" t="s">
        <v>2626</v>
      </c>
      <c r="F274" s="160">
        <v>427.98935</v>
      </c>
      <c r="G274" s="78" t="s">
        <v>411</v>
      </c>
      <c r="H274" s="78" t="s">
        <v>256</v>
      </c>
      <c r="J274" s="78" t="s">
        <v>7694</v>
      </c>
      <c r="K274" s="214"/>
      <c r="XFB274" s="77"/>
      <c r="XFC274" s="77"/>
    </row>
    <row r="275" spans="1:14 16382:16383" s="78" customFormat="1" ht="18" x14ac:dyDescent="0.25">
      <c r="A275" s="78" t="s">
        <v>249</v>
      </c>
      <c r="B275" s="78" t="s">
        <v>3060</v>
      </c>
      <c r="C275" s="78" t="s">
        <v>259</v>
      </c>
      <c r="E275" s="78" t="s">
        <v>2627</v>
      </c>
      <c r="F275" s="160">
        <v>477.98615599999999</v>
      </c>
      <c r="G275" s="78" t="s">
        <v>409</v>
      </c>
      <c r="H275" s="78" t="s">
        <v>1229</v>
      </c>
      <c r="J275" s="78" t="s">
        <v>7694</v>
      </c>
      <c r="K275" s="214"/>
      <c r="XFB275" s="77"/>
      <c r="XFC275" s="77"/>
    </row>
    <row r="276" spans="1:14 16382:16383" s="78" customFormat="1" ht="18" x14ac:dyDescent="0.25">
      <c r="A276" s="78" t="s">
        <v>780</v>
      </c>
      <c r="B276" s="78" t="s">
        <v>3061</v>
      </c>
      <c r="C276" s="78" t="s">
        <v>1336</v>
      </c>
      <c r="E276" s="78" t="s">
        <v>2628</v>
      </c>
      <c r="F276" s="160">
        <v>527.98296200000004</v>
      </c>
      <c r="G276" s="78" t="s">
        <v>1596</v>
      </c>
      <c r="H276" s="78" t="s">
        <v>1366</v>
      </c>
      <c r="J276" s="78" t="s">
        <v>7693</v>
      </c>
      <c r="K276" s="214"/>
      <c r="XFB276" s="77"/>
      <c r="XFC276" s="77"/>
    </row>
    <row r="277" spans="1:14 16382:16383" s="78" customFormat="1" ht="18" x14ac:dyDescent="0.25">
      <c r="A277" s="78" t="s">
        <v>413</v>
      </c>
      <c r="B277" s="78" t="s">
        <v>3062</v>
      </c>
      <c r="C277" s="78" t="s">
        <v>259</v>
      </c>
      <c r="E277" s="78" t="s">
        <v>2629</v>
      </c>
      <c r="F277" s="160">
        <v>577.97976800000004</v>
      </c>
      <c r="G277" s="78" t="s">
        <v>412</v>
      </c>
      <c r="H277" s="78" t="s">
        <v>1229</v>
      </c>
      <c r="J277" s="78" t="s">
        <v>7694</v>
      </c>
      <c r="K277" s="214"/>
      <c r="XFB277" s="77"/>
      <c r="XFC277" s="77"/>
    </row>
    <row r="278" spans="1:14 16382:16383" s="78" customFormat="1" ht="18" x14ac:dyDescent="0.25">
      <c r="A278" s="78" t="s">
        <v>781</v>
      </c>
      <c r="B278" s="78" t="s">
        <v>3063</v>
      </c>
      <c r="C278" s="78" t="s">
        <v>1336</v>
      </c>
      <c r="E278" s="78" t="s">
        <v>2630</v>
      </c>
      <c r="F278" s="160">
        <v>627.97657400000003</v>
      </c>
      <c r="G278" s="78" t="s">
        <v>1597</v>
      </c>
      <c r="H278" s="78" t="s">
        <v>1366</v>
      </c>
      <c r="J278" s="78" t="s">
        <v>7693</v>
      </c>
      <c r="K278" s="214"/>
      <c r="XFB278" s="77"/>
      <c r="XFC278" s="77"/>
    </row>
    <row r="279" spans="1:14 16382:16383" s="78" customFormat="1" ht="18" x14ac:dyDescent="0.25">
      <c r="A279" s="78" t="s">
        <v>630</v>
      </c>
      <c r="B279" s="78" t="s">
        <v>3064</v>
      </c>
      <c r="C279" s="78" t="s">
        <v>259</v>
      </c>
      <c r="E279" s="78" t="s">
        <v>2631</v>
      </c>
      <c r="F279" s="160">
        <v>677.97338000000002</v>
      </c>
      <c r="G279" s="78" t="s">
        <v>631</v>
      </c>
      <c r="H279" s="78" t="s">
        <v>259</v>
      </c>
      <c r="J279" s="78" t="s">
        <v>7693</v>
      </c>
      <c r="K279" s="214"/>
      <c r="XFB279" s="77"/>
      <c r="XFC279" s="77"/>
    </row>
    <row r="280" spans="1:14 16382:16383" s="78" customFormat="1" x14ac:dyDescent="0.25">
      <c r="G280" s="49"/>
      <c r="H280" s="77"/>
      <c r="K280" s="214"/>
      <c r="XFB280" s="77"/>
      <c r="XFC280" s="77"/>
    </row>
    <row r="281" spans="1:14 16382:16383" s="78" customFormat="1" x14ac:dyDescent="0.25">
      <c r="G281" s="49"/>
      <c r="H281" s="77"/>
      <c r="K281" s="214"/>
      <c r="XFB281" s="77"/>
      <c r="XFC281" s="77"/>
    </row>
    <row r="282" spans="1:14 16382:16383" s="37" customFormat="1" ht="18" x14ac:dyDescent="0.25">
      <c r="A282" s="231" t="s">
        <v>2632</v>
      </c>
      <c r="B282" s="231"/>
      <c r="C282" s="231"/>
      <c r="D282" s="231"/>
      <c r="E282" s="231"/>
      <c r="F282" s="231"/>
      <c r="G282" s="231"/>
      <c r="K282" s="216" t="s">
        <v>587</v>
      </c>
      <c r="L282" s="37" t="s">
        <v>259</v>
      </c>
      <c r="XFB282" s="77"/>
      <c r="XFC282" s="77"/>
    </row>
    <row r="283" spans="1:14 16382:16383" s="78" customFormat="1" ht="18" x14ac:dyDescent="0.25">
      <c r="A283" s="78" t="s">
        <v>619</v>
      </c>
      <c r="B283" s="78" t="s">
        <v>3065</v>
      </c>
      <c r="C283" s="78" t="s">
        <v>1336</v>
      </c>
      <c r="E283" s="78" t="s">
        <v>2633</v>
      </c>
      <c r="F283" s="160">
        <v>157.99909199999999</v>
      </c>
      <c r="G283" s="77" t="s">
        <v>622</v>
      </c>
      <c r="H283" s="77" t="s">
        <v>592</v>
      </c>
      <c r="J283" s="78" t="s">
        <v>7693</v>
      </c>
      <c r="K283" s="214"/>
      <c r="XFB283" s="77"/>
      <c r="XFC283" s="77"/>
    </row>
    <row r="284" spans="1:14 16382:16383" s="78" customFormat="1" ht="18" x14ac:dyDescent="0.25">
      <c r="A284" s="78" t="s">
        <v>253</v>
      </c>
      <c r="B284" s="78" t="s">
        <v>3066</v>
      </c>
      <c r="C284" s="78" t="s">
        <v>1336</v>
      </c>
      <c r="E284" s="78" t="s">
        <v>2634</v>
      </c>
      <c r="F284" s="160">
        <v>257.992704</v>
      </c>
      <c r="G284" s="49" t="s">
        <v>623</v>
      </c>
      <c r="H284" s="77" t="s">
        <v>592</v>
      </c>
      <c r="J284" s="78" t="s">
        <v>7693</v>
      </c>
      <c r="K284" s="214"/>
      <c r="XFB284" s="77"/>
      <c r="XFC284" s="77"/>
    </row>
    <row r="285" spans="1:14 16382:16383" s="78" customFormat="1" ht="18" x14ac:dyDescent="0.25">
      <c r="A285" s="78" t="s">
        <v>254</v>
      </c>
      <c r="B285" s="78" t="s">
        <v>3067</v>
      </c>
      <c r="C285" s="78" t="s">
        <v>259</v>
      </c>
      <c r="E285" s="78" t="s">
        <v>2635</v>
      </c>
      <c r="F285" s="160">
        <v>357.98631599999999</v>
      </c>
      <c r="G285" s="49" t="s">
        <v>624</v>
      </c>
      <c r="H285" s="78" t="s">
        <v>1229</v>
      </c>
      <c r="J285" s="78" t="s">
        <v>7694</v>
      </c>
      <c r="K285" s="214"/>
      <c r="XFB285" s="77"/>
      <c r="XFC285" s="77"/>
    </row>
    <row r="286" spans="1:14 16382:16383" s="78" customFormat="1" ht="18" x14ac:dyDescent="0.25">
      <c r="A286" s="78" t="s">
        <v>255</v>
      </c>
      <c r="B286" s="78" t="s">
        <v>3068</v>
      </c>
      <c r="C286" s="78" t="s">
        <v>259</v>
      </c>
      <c r="E286" s="78" t="s">
        <v>2636</v>
      </c>
      <c r="F286" s="160">
        <v>457.97992799999997</v>
      </c>
      <c r="G286" s="49" t="s">
        <v>428</v>
      </c>
      <c r="H286" s="78" t="s">
        <v>1229</v>
      </c>
      <c r="J286" s="78" t="s">
        <v>7694</v>
      </c>
      <c r="K286" s="214"/>
      <c r="XFB286" s="77"/>
      <c r="XFC286" s="77"/>
    </row>
    <row r="287" spans="1:14 16382:16383" s="78" customFormat="1" ht="18" x14ac:dyDescent="0.25">
      <c r="A287" s="78" t="s">
        <v>620</v>
      </c>
      <c r="B287" s="78" t="s">
        <v>3069</v>
      </c>
      <c r="C287" s="78" t="s">
        <v>259</v>
      </c>
      <c r="E287" s="78" t="s">
        <v>2637</v>
      </c>
      <c r="F287" s="160">
        <v>557.97353999999996</v>
      </c>
      <c r="G287" s="49" t="s">
        <v>625</v>
      </c>
      <c r="H287" s="78" t="s">
        <v>1229</v>
      </c>
      <c r="J287" s="78" t="s">
        <v>7694</v>
      </c>
      <c r="K287" s="214"/>
      <c r="XFB287" s="77"/>
      <c r="XFC287" s="77"/>
    </row>
    <row r="288" spans="1:14 16382:16383" s="78" customFormat="1" ht="18" x14ac:dyDescent="0.25">
      <c r="A288" s="78" t="s">
        <v>621</v>
      </c>
      <c r="B288" s="78" t="s">
        <v>3070</v>
      </c>
      <c r="C288" s="78" t="s">
        <v>259</v>
      </c>
      <c r="E288" s="78" t="s">
        <v>2638</v>
      </c>
      <c r="F288" s="160">
        <v>657.96715199999994</v>
      </c>
      <c r="G288" s="49" t="s">
        <v>626</v>
      </c>
      <c r="H288" s="78" t="s">
        <v>259</v>
      </c>
      <c r="J288" s="78" t="s">
        <v>7693</v>
      </c>
      <c r="K288" s="214"/>
      <c r="XFB288" s="77"/>
      <c r="XFC288" s="77"/>
    </row>
    <row r="289" spans="1:12 16382:16383" s="78" customFormat="1" x14ac:dyDescent="0.25">
      <c r="G289" s="49"/>
      <c r="K289" s="214"/>
      <c r="XFB289" s="77"/>
      <c r="XFC289" s="77"/>
    </row>
    <row r="290" spans="1:12 16382:16383" s="78" customFormat="1" x14ac:dyDescent="0.25">
      <c r="G290" s="49"/>
      <c r="K290" s="214"/>
      <c r="XFB290" s="77"/>
      <c r="XFC290" s="77"/>
    </row>
    <row r="291" spans="1:12 16382:16383" s="231" customFormat="1" ht="18" x14ac:dyDescent="0.25">
      <c r="A291" s="229" t="s">
        <v>6085</v>
      </c>
      <c r="B291" s="229"/>
      <c r="C291" s="229"/>
      <c r="D291" s="229"/>
      <c r="G291" s="242"/>
      <c r="J291" s="261"/>
      <c r="K291" s="208"/>
      <c r="XFB291" s="84"/>
      <c r="XFC291" s="84"/>
    </row>
    <row r="292" spans="1:12 16382:16383" s="78" customFormat="1" ht="30" x14ac:dyDescent="0.25">
      <c r="B292" s="82" t="s">
        <v>4894</v>
      </c>
      <c r="C292" s="78" t="s">
        <v>1366</v>
      </c>
      <c r="E292" s="78" t="s">
        <v>6488</v>
      </c>
      <c r="F292" s="160">
        <v>492.00180599999999</v>
      </c>
      <c r="G292" s="49" t="s">
        <v>4895</v>
      </c>
      <c r="H292" s="78" t="s">
        <v>1366</v>
      </c>
      <c r="J292" s="78" t="s">
        <v>7693</v>
      </c>
      <c r="K292" s="214" t="s">
        <v>4896</v>
      </c>
      <c r="L292" s="78" t="s">
        <v>4897</v>
      </c>
      <c r="XFB292" s="77"/>
      <c r="XFC292" s="77"/>
    </row>
    <row r="293" spans="1:12 16382:16383" s="78" customFormat="1" x14ac:dyDescent="0.25">
      <c r="G293" s="49"/>
      <c r="K293" s="214"/>
      <c r="XFB293" s="77"/>
      <c r="XFC293" s="77"/>
    </row>
    <row r="294" spans="1:12 16382:16383" s="78" customFormat="1" x14ac:dyDescent="0.25">
      <c r="G294" s="49"/>
      <c r="K294" s="214"/>
      <c r="XFB294" s="77"/>
      <c r="XFC294" s="77"/>
    </row>
    <row r="295" spans="1:12 16382:16383" s="78" customFormat="1" x14ac:dyDescent="0.25">
      <c r="G295" s="49"/>
      <c r="K295" s="214"/>
      <c r="XFB295" s="77"/>
      <c r="XFC295" s="77"/>
    </row>
    <row r="296" spans="1:12 16382:16383" s="78" customFormat="1" x14ac:dyDescent="0.25">
      <c r="G296" s="49"/>
      <c r="K296" s="214"/>
      <c r="XFB296" s="77"/>
      <c r="XFC296" s="77"/>
    </row>
    <row r="297" spans="1:12 16382:16383" s="230" customFormat="1" ht="18" x14ac:dyDescent="0.25">
      <c r="A297" s="231" t="s">
        <v>7242</v>
      </c>
      <c r="B297" s="231"/>
      <c r="C297" s="231"/>
      <c r="D297" s="231"/>
      <c r="G297" s="240"/>
      <c r="H297" s="240"/>
      <c r="J297" s="258"/>
      <c r="K297" s="220"/>
      <c r="L297" s="240"/>
      <c r="XFB297" s="56"/>
      <c r="XFC297" s="56"/>
    </row>
    <row r="298" spans="1:12 16382:16383" s="78" customFormat="1" ht="30" x14ac:dyDescent="0.25">
      <c r="B298" s="58" t="s">
        <v>1601</v>
      </c>
      <c r="C298" s="78" t="s">
        <v>1366</v>
      </c>
      <c r="E298" s="182" t="s">
        <v>4342</v>
      </c>
      <c r="F298" s="160">
        <v>452.06570899999997</v>
      </c>
      <c r="G298" s="49" t="s">
        <v>1600</v>
      </c>
      <c r="H298" s="77" t="s">
        <v>1366</v>
      </c>
      <c r="J298" s="78" t="s">
        <v>7693</v>
      </c>
      <c r="K298" s="209"/>
      <c r="L298" s="77"/>
      <c r="XFB298" s="77"/>
      <c r="XFC298" s="77"/>
    </row>
    <row r="299" spans="1:12 16382:16383" s="78" customFormat="1" ht="30" x14ac:dyDescent="0.25">
      <c r="B299" s="58" t="s">
        <v>1599</v>
      </c>
      <c r="C299" s="78" t="s">
        <v>1366</v>
      </c>
      <c r="E299" s="182" t="s">
        <v>4338</v>
      </c>
      <c r="F299" s="160">
        <v>552.05932099999995</v>
      </c>
      <c r="G299" s="49" t="s">
        <v>1598</v>
      </c>
      <c r="H299" s="77" t="s">
        <v>1366</v>
      </c>
      <c r="J299" s="78" t="s">
        <v>7693</v>
      </c>
      <c r="K299" s="214" t="s">
        <v>4302</v>
      </c>
      <c r="L299" s="78" t="s">
        <v>4303</v>
      </c>
      <c r="XFB299" s="77"/>
      <c r="XFC299" s="77"/>
    </row>
    <row r="300" spans="1:12 16382:16383" s="75" customFormat="1" ht="30" customHeight="1" x14ac:dyDescent="0.25">
      <c r="B300" s="58" t="s">
        <v>1604</v>
      </c>
      <c r="C300" s="75" t="s">
        <v>1336</v>
      </c>
      <c r="E300" s="182" t="s">
        <v>4343</v>
      </c>
      <c r="F300" s="160">
        <v>652.05293299999994</v>
      </c>
      <c r="G300" s="80"/>
      <c r="H300" s="30"/>
      <c r="K300" s="207"/>
      <c r="L300" s="30"/>
      <c r="XFB300" s="79"/>
      <c r="XFC300" s="79"/>
    </row>
    <row r="301" spans="1:12 16382:16383" s="75" customFormat="1" ht="30" customHeight="1" x14ac:dyDescent="0.25">
      <c r="B301" s="58" t="s">
        <v>1605</v>
      </c>
      <c r="C301" s="75" t="s">
        <v>1336</v>
      </c>
      <c r="E301" s="182" t="s">
        <v>4344</v>
      </c>
      <c r="F301" s="160">
        <v>752.04654500000004</v>
      </c>
      <c r="G301" s="80"/>
      <c r="H301" s="30"/>
      <c r="K301" s="207"/>
      <c r="L301" s="30"/>
      <c r="XFB301" s="79"/>
      <c r="XFC301" s="79"/>
    </row>
    <row r="302" spans="1:12 16382:16383" s="75" customFormat="1" ht="48" customHeight="1" x14ac:dyDescent="0.25">
      <c r="B302" s="58" t="s">
        <v>1602</v>
      </c>
      <c r="C302" s="75" t="s">
        <v>1366</v>
      </c>
      <c r="E302" s="182" t="s">
        <v>4345</v>
      </c>
      <c r="F302" s="160">
        <v>852.04015700000002</v>
      </c>
      <c r="G302" s="80" t="s">
        <v>1603</v>
      </c>
      <c r="H302" s="77" t="s">
        <v>1366</v>
      </c>
      <c r="J302" s="75" t="s">
        <v>7693</v>
      </c>
      <c r="K302" s="207"/>
      <c r="L302" s="30"/>
      <c r="XFB302" s="79"/>
      <c r="XFC302" s="79"/>
    </row>
    <row r="303" spans="1:12 16382:16383" s="78" customFormat="1" x14ac:dyDescent="0.25">
      <c r="G303" s="49"/>
      <c r="K303" s="214"/>
      <c r="XFB303" s="77"/>
      <c r="XFC303" s="77"/>
    </row>
    <row r="304" spans="1:12 16382:16383" s="231" customFormat="1" ht="18" x14ac:dyDescent="0.25">
      <c r="A304" s="231" t="s">
        <v>7243</v>
      </c>
      <c r="G304" s="242"/>
      <c r="J304" s="261"/>
      <c r="K304" s="208"/>
      <c r="XFB304" s="84"/>
      <c r="XFC304" s="84"/>
    </row>
    <row r="305" spans="1:12 16382:16383" s="78" customFormat="1" ht="30" x14ac:dyDescent="0.25">
      <c r="B305" s="82" t="s">
        <v>4320</v>
      </c>
      <c r="C305" s="78" t="s">
        <v>1366</v>
      </c>
      <c r="E305" s="182" t="s">
        <v>4322</v>
      </c>
      <c r="F305" s="160">
        <v>580.08932099999993</v>
      </c>
      <c r="G305" s="49" t="s">
        <v>4321</v>
      </c>
      <c r="H305" s="78" t="s">
        <v>1366</v>
      </c>
      <c r="J305" s="78" t="s">
        <v>7693</v>
      </c>
      <c r="K305" s="214" t="s">
        <v>4302</v>
      </c>
      <c r="L305" s="78" t="s">
        <v>4303</v>
      </c>
      <c r="XFB305" s="77"/>
      <c r="XFC305" s="77"/>
    </row>
    <row r="306" spans="1:12 16382:16383" s="78" customFormat="1" x14ac:dyDescent="0.25">
      <c r="G306" s="49"/>
      <c r="K306" s="214"/>
      <c r="XFB306" s="77"/>
      <c r="XFC306" s="77"/>
    </row>
    <row r="307" spans="1:12 16382:16383" s="78" customFormat="1" x14ac:dyDescent="0.25">
      <c r="G307" s="49"/>
      <c r="K307" s="214"/>
      <c r="XFB307" s="77"/>
      <c r="XFC307" s="77"/>
    </row>
    <row r="308" spans="1:12 16382:16383" s="78" customFormat="1" x14ac:dyDescent="0.25">
      <c r="G308" s="49"/>
      <c r="K308" s="214"/>
      <c r="XFB308" s="77"/>
      <c r="XFC308" s="77"/>
    </row>
    <row r="309" spans="1:12 16382:16383" s="78" customFormat="1" x14ac:dyDescent="0.25">
      <c r="G309" s="49"/>
      <c r="K309" s="214"/>
      <c r="XFB309" s="77"/>
      <c r="XFC309" s="77"/>
    </row>
    <row r="310" spans="1:12 16382:16383" s="78" customFormat="1" x14ac:dyDescent="0.25">
      <c r="G310" s="49"/>
      <c r="K310" s="214"/>
      <c r="XFB310" s="77"/>
      <c r="XFC310" s="77"/>
    </row>
    <row r="311" spans="1:12 16382:16383" s="78" customFormat="1" x14ac:dyDescent="0.25">
      <c r="G311" s="49"/>
      <c r="K311" s="214"/>
      <c r="XFB311" s="77"/>
      <c r="XFC311" s="77"/>
    </row>
    <row r="312" spans="1:12 16382:16383" s="78" customFormat="1" x14ac:dyDescent="0.25">
      <c r="G312" s="49"/>
      <c r="K312" s="214"/>
      <c r="XFB312" s="77"/>
      <c r="XFC312" s="77"/>
    </row>
    <row r="313" spans="1:12 16382:16383" s="231" customFormat="1" ht="18" x14ac:dyDescent="0.25">
      <c r="A313" s="231" t="s">
        <v>7244</v>
      </c>
      <c r="G313" s="242"/>
      <c r="J313" s="261"/>
      <c r="K313" s="208"/>
      <c r="XFB313" s="84"/>
      <c r="XFC313" s="84"/>
    </row>
    <row r="314" spans="1:12 16382:16383" s="78" customFormat="1" ht="30" x14ac:dyDescent="0.25">
      <c r="B314" s="82" t="s">
        <v>4323</v>
      </c>
      <c r="C314" s="78" t="s">
        <v>1366</v>
      </c>
      <c r="E314" s="182" t="s">
        <v>4324</v>
      </c>
      <c r="F314" s="160">
        <v>624.11553600000002</v>
      </c>
      <c r="G314" s="49" t="s">
        <v>4325</v>
      </c>
      <c r="H314" s="78" t="s">
        <v>1366</v>
      </c>
      <c r="J314" s="78" t="s">
        <v>7693</v>
      </c>
      <c r="K314" s="214" t="s">
        <v>4302</v>
      </c>
      <c r="L314" s="78" t="s">
        <v>4303</v>
      </c>
      <c r="XFB314" s="77"/>
      <c r="XFC314" s="77"/>
    </row>
    <row r="315" spans="1:12 16382:16383" s="78" customFormat="1" x14ac:dyDescent="0.25">
      <c r="G315" s="49"/>
      <c r="K315" s="214"/>
      <c r="XFB315" s="77"/>
      <c r="XFC315" s="77"/>
    </row>
    <row r="316" spans="1:12 16382:16383" s="78" customFormat="1" x14ac:dyDescent="0.25">
      <c r="G316" s="49"/>
      <c r="K316" s="214"/>
      <c r="XFB316" s="77"/>
      <c r="XFC316" s="77"/>
    </row>
    <row r="317" spans="1:12 16382:16383" s="78" customFormat="1" x14ac:dyDescent="0.25">
      <c r="G317" s="49"/>
      <c r="K317" s="214"/>
      <c r="XFB317" s="77"/>
      <c r="XFC317" s="77"/>
    </row>
    <row r="318" spans="1:12 16382:16383" s="78" customFormat="1" x14ac:dyDescent="0.25">
      <c r="G318" s="49"/>
      <c r="K318" s="214"/>
      <c r="XFB318" s="77"/>
      <c r="XFC318" s="77"/>
    </row>
    <row r="319" spans="1:12 16382:16383" s="78" customFormat="1" x14ac:dyDescent="0.25">
      <c r="G319" s="49"/>
      <c r="K319" s="214"/>
      <c r="XFB319" s="77"/>
      <c r="XFC319" s="77"/>
    </row>
    <row r="320" spans="1:12 16382:16383" s="78" customFormat="1" x14ac:dyDescent="0.25">
      <c r="G320" s="49"/>
      <c r="K320" s="214"/>
      <c r="XFB320" s="77"/>
      <c r="XFC320" s="77"/>
    </row>
    <row r="321" spans="1:12 16382:16383" s="78" customFormat="1" x14ac:dyDescent="0.25">
      <c r="G321" s="49"/>
      <c r="K321" s="214"/>
      <c r="XFB321" s="77"/>
      <c r="XFC321" s="77"/>
    </row>
    <row r="322" spans="1:12 16382:16383" s="37" customFormat="1" ht="18" x14ac:dyDescent="0.25">
      <c r="A322" s="229" t="s">
        <v>7245</v>
      </c>
      <c r="B322" s="229"/>
      <c r="C322" s="229"/>
      <c r="D322" s="229"/>
      <c r="G322" s="65"/>
      <c r="K322" s="216"/>
      <c r="XFB322" s="77"/>
      <c r="XFC322" s="77"/>
    </row>
    <row r="323" spans="1:12 16382:16383" s="78" customFormat="1" ht="30" x14ac:dyDescent="0.25">
      <c r="B323" s="82" t="s">
        <v>4339</v>
      </c>
      <c r="C323" s="78" t="s">
        <v>1366</v>
      </c>
      <c r="E323" s="182" t="s">
        <v>4340</v>
      </c>
      <c r="F323" s="160">
        <v>640.11175100000003</v>
      </c>
      <c r="G323" s="49" t="s">
        <v>4341</v>
      </c>
      <c r="H323" s="78" t="s">
        <v>1366</v>
      </c>
      <c r="J323" s="78" t="s">
        <v>7693</v>
      </c>
      <c r="K323" s="214" t="s">
        <v>4302</v>
      </c>
      <c r="L323" s="78" t="s">
        <v>4303</v>
      </c>
      <c r="XFB323" s="77"/>
      <c r="XFC323" s="77"/>
    </row>
    <row r="324" spans="1:12 16382:16383" s="78" customFormat="1" x14ac:dyDescent="0.25">
      <c r="G324" s="49"/>
      <c r="K324" s="214"/>
      <c r="XFB324" s="77"/>
      <c r="XFC324" s="77"/>
    </row>
    <row r="325" spans="1:12 16382:16383" s="78" customFormat="1" x14ac:dyDescent="0.25">
      <c r="G325" s="49"/>
      <c r="K325" s="214"/>
      <c r="XFB325" s="77"/>
      <c r="XFC325" s="77"/>
    </row>
    <row r="326" spans="1:12 16382:16383" s="78" customFormat="1" x14ac:dyDescent="0.25">
      <c r="G326" s="49"/>
      <c r="K326" s="214"/>
      <c r="XFB326" s="77"/>
      <c r="XFC326" s="77"/>
    </row>
    <row r="327" spans="1:12 16382:16383" s="78" customFormat="1" x14ac:dyDescent="0.25">
      <c r="G327" s="49"/>
      <c r="K327" s="214"/>
      <c r="XFB327" s="77"/>
      <c r="XFC327" s="77"/>
    </row>
    <row r="328" spans="1:12 16382:16383" s="78" customFormat="1" x14ac:dyDescent="0.25">
      <c r="G328" s="49"/>
      <c r="K328" s="214"/>
      <c r="XFB328" s="77"/>
      <c r="XFC328" s="77"/>
    </row>
    <row r="329" spans="1:12 16382:16383" s="78" customFormat="1" x14ac:dyDescent="0.25">
      <c r="G329" s="49"/>
      <c r="K329" s="214"/>
      <c r="XFB329" s="77"/>
      <c r="XFC329" s="77"/>
    </row>
    <row r="330" spans="1:12 16382:16383" s="37" customFormat="1" ht="18" x14ac:dyDescent="0.25">
      <c r="A330" s="229" t="s">
        <v>7246</v>
      </c>
      <c r="B330" s="229"/>
      <c r="C330" s="229"/>
      <c r="D330" s="229"/>
      <c r="G330" s="65"/>
      <c r="K330" s="216"/>
      <c r="XFB330" s="77"/>
      <c r="XFC330" s="77"/>
    </row>
    <row r="331" spans="1:12 16382:16383" s="78" customFormat="1" ht="33.75" customHeight="1" x14ac:dyDescent="0.25">
      <c r="B331" s="82" t="s">
        <v>4300</v>
      </c>
      <c r="C331" s="78" t="s">
        <v>1366</v>
      </c>
      <c r="E331" s="182" t="s">
        <v>4311</v>
      </c>
      <c r="F331" s="160">
        <v>668.141751</v>
      </c>
      <c r="G331" s="49" t="s">
        <v>4301</v>
      </c>
      <c r="H331" s="78" t="s">
        <v>1366</v>
      </c>
      <c r="J331" s="78" t="s">
        <v>7693</v>
      </c>
      <c r="K331" s="214" t="s">
        <v>4302</v>
      </c>
      <c r="L331" s="78" t="s">
        <v>4303</v>
      </c>
      <c r="XFB331" s="77"/>
      <c r="XFC331" s="77"/>
    </row>
    <row r="332" spans="1:12 16382:16383" s="78" customFormat="1" x14ac:dyDescent="0.25">
      <c r="G332" s="49"/>
      <c r="K332" s="214"/>
      <c r="XFB332" s="77"/>
      <c r="XFC332" s="77"/>
    </row>
    <row r="333" spans="1:12 16382:16383" s="78" customFormat="1" x14ac:dyDescent="0.25">
      <c r="G333" s="49"/>
      <c r="K333" s="214"/>
      <c r="XFB333" s="77"/>
      <c r="XFC333" s="77"/>
    </row>
    <row r="334" spans="1:12 16382:16383" s="78" customFormat="1" x14ac:dyDescent="0.25">
      <c r="G334" s="49"/>
      <c r="K334" s="214"/>
      <c r="XFB334" s="77"/>
      <c r="XFC334" s="77"/>
    </row>
    <row r="335" spans="1:12 16382:16383" s="78" customFormat="1" x14ac:dyDescent="0.25">
      <c r="G335" s="49"/>
      <c r="K335" s="214"/>
      <c r="XFB335" s="77"/>
      <c r="XFC335" s="77"/>
    </row>
    <row r="336" spans="1:12 16382:16383" s="78" customFormat="1" x14ac:dyDescent="0.25">
      <c r="G336" s="182"/>
      <c r="H336" s="182"/>
      <c r="I336" s="182"/>
      <c r="J336" s="182"/>
      <c r="K336" s="214"/>
      <c r="XFB336" s="77"/>
      <c r="XFC336" s="77"/>
    </row>
    <row r="337" spans="1:12 16382:16383" s="78" customFormat="1" x14ac:dyDescent="0.25">
      <c r="G337" s="182"/>
      <c r="H337" s="182"/>
      <c r="I337" s="182"/>
      <c r="J337" s="182"/>
      <c r="K337" s="214"/>
      <c r="XFB337" s="77"/>
      <c r="XFC337" s="77"/>
    </row>
    <row r="338" spans="1:12 16382:16383" s="37" customFormat="1" ht="18" x14ac:dyDescent="0.25">
      <c r="A338" s="229" t="s">
        <v>7247</v>
      </c>
      <c r="B338" s="229"/>
      <c r="C338" s="229"/>
      <c r="D338" s="229"/>
      <c r="G338" s="23"/>
      <c r="H338" s="23"/>
      <c r="I338" s="23"/>
      <c r="J338" s="23"/>
      <c r="K338" s="216"/>
      <c r="XFB338" s="77"/>
      <c r="XFC338" s="77"/>
    </row>
    <row r="339" spans="1:12 16382:16383" s="78" customFormat="1" ht="32.25" customHeight="1" x14ac:dyDescent="0.25">
      <c r="B339" s="82" t="s">
        <v>4318</v>
      </c>
      <c r="C339" s="78" t="s">
        <v>1366</v>
      </c>
      <c r="E339" s="78" t="s">
        <v>6489</v>
      </c>
      <c r="F339" s="160">
        <v>696.17175100000009</v>
      </c>
      <c r="G339" s="182" t="s">
        <v>4319</v>
      </c>
      <c r="H339" s="78" t="s">
        <v>1366</v>
      </c>
      <c r="I339" s="182"/>
      <c r="J339" s="182" t="s">
        <v>7693</v>
      </c>
      <c r="K339" s="214" t="s">
        <v>4302</v>
      </c>
      <c r="L339" s="78" t="s">
        <v>4303</v>
      </c>
      <c r="XFB339" s="77"/>
      <c r="XFC339" s="77"/>
    </row>
    <row r="340" spans="1:12 16382:16383" s="78" customFormat="1" x14ac:dyDescent="0.25">
      <c r="G340" s="182"/>
      <c r="H340" s="182"/>
      <c r="I340" s="182"/>
      <c r="J340" s="182"/>
      <c r="K340" s="214"/>
      <c r="XFB340" s="77"/>
      <c r="XFC340" s="77"/>
    </row>
    <row r="341" spans="1:12 16382:16383" s="78" customFormat="1" x14ac:dyDescent="0.25">
      <c r="G341" s="182"/>
      <c r="H341" s="182"/>
      <c r="I341" s="182"/>
      <c r="J341" s="182"/>
      <c r="K341" s="214"/>
      <c r="XFB341" s="77"/>
      <c r="XFC341" s="77"/>
    </row>
    <row r="342" spans="1:12 16382:16383" s="78" customFormat="1" x14ac:dyDescent="0.25">
      <c r="G342" s="182"/>
      <c r="H342" s="182"/>
      <c r="I342" s="182"/>
      <c r="J342" s="182"/>
      <c r="K342" s="214"/>
      <c r="XFB342" s="77"/>
      <c r="XFC342" s="77"/>
    </row>
    <row r="343" spans="1:12 16382:16383" s="78" customFormat="1" x14ac:dyDescent="0.25">
      <c r="G343" s="182"/>
      <c r="H343" s="182"/>
      <c r="I343" s="182"/>
      <c r="J343" s="182"/>
      <c r="K343" s="214"/>
      <c r="XFB343" s="77"/>
      <c r="XFC343" s="77"/>
    </row>
    <row r="344" spans="1:12 16382:16383" s="78" customFormat="1" x14ac:dyDescent="0.25">
      <c r="G344" s="182"/>
      <c r="H344" s="182"/>
      <c r="I344" s="182"/>
      <c r="J344" s="182"/>
      <c r="K344" s="214"/>
      <c r="XFB344" s="77"/>
      <c r="XFC344" s="77"/>
    </row>
    <row r="345" spans="1:12 16382:16383" s="37" customFormat="1" ht="18" x14ac:dyDescent="0.25">
      <c r="A345" s="229" t="s">
        <v>7248</v>
      </c>
      <c r="B345" s="229"/>
      <c r="C345" s="229"/>
      <c r="D345" s="229"/>
      <c r="G345" s="23"/>
      <c r="H345" s="23"/>
      <c r="I345" s="23"/>
      <c r="J345" s="23"/>
      <c r="K345" s="216"/>
      <c r="XFB345" s="77"/>
      <c r="XFC345" s="77"/>
    </row>
    <row r="346" spans="1:12 16382:16383" s="78" customFormat="1" ht="45" x14ac:dyDescent="0.25">
      <c r="B346" s="82" t="s">
        <v>4315</v>
      </c>
      <c r="C346" s="78" t="s">
        <v>1366</v>
      </c>
      <c r="E346" s="77" t="s">
        <v>6481</v>
      </c>
      <c r="F346" s="160">
        <v>754.21796600000005</v>
      </c>
      <c r="G346" s="182" t="s">
        <v>4316</v>
      </c>
      <c r="H346" s="78" t="s">
        <v>1366</v>
      </c>
      <c r="I346" s="182"/>
      <c r="J346" s="182" t="s">
        <v>7693</v>
      </c>
      <c r="K346" s="214" t="s">
        <v>4302</v>
      </c>
      <c r="L346" s="78" t="s">
        <v>4303</v>
      </c>
      <c r="XFB346" s="77"/>
      <c r="XFC346" s="77"/>
    </row>
    <row r="347" spans="1:12 16382:16383" s="78" customFormat="1" x14ac:dyDescent="0.25">
      <c r="G347" s="182"/>
      <c r="H347" s="182"/>
      <c r="I347" s="182"/>
      <c r="J347" s="182"/>
      <c r="K347" s="214"/>
      <c r="XFB347" s="77"/>
      <c r="XFC347" s="77"/>
    </row>
    <row r="348" spans="1:12 16382:16383" s="78" customFormat="1" x14ac:dyDescent="0.25">
      <c r="G348" s="182"/>
      <c r="H348" s="182"/>
      <c r="I348" s="182"/>
      <c r="J348" s="182"/>
      <c r="K348" s="214"/>
      <c r="XFB348" s="77"/>
      <c r="XFC348" s="77"/>
    </row>
    <row r="349" spans="1:12 16382:16383" s="78" customFormat="1" x14ac:dyDescent="0.25">
      <c r="G349" s="182"/>
      <c r="H349" s="182"/>
      <c r="I349" s="182"/>
      <c r="J349" s="182"/>
      <c r="K349" s="214"/>
      <c r="XFB349" s="77"/>
      <c r="XFC349" s="77"/>
    </row>
    <row r="350" spans="1:12 16382:16383" s="78" customFormat="1" x14ac:dyDescent="0.25">
      <c r="G350" s="182"/>
      <c r="H350" s="182"/>
      <c r="I350" s="182"/>
      <c r="J350" s="182"/>
      <c r="K350" s="214"/>
      <c r="XFB350" s="77"/>
      <c r="XFC350" s="77"/>
    </row>
    <row r="351" spans="1:12 16382:16383" s="78" customFormat="1" x14ac:dyDescent="0.25">
      <c r="G351" s="182"/>
      <c r="H351" s="182"/>
      <c r="I351" s="182"/>
      <c r="J351" s="182"/>
      <c r="K351" s="214"/>
      <c r="XFB351" s="77"/>
      <c r="XFC351" s="77"/>
    </row>
    <row r="352" spans="1:12 16382:16383" s="78" customFormat="1" x14ac:dyDescent="0.25">
      <c r="G352" s="182"/>
      <c r="H352" s="182"/>
      <c r="I352" s="182"/>
      <c r="J352" s="182"/>
      <c r="K352" s="214"/>
      <c r="XFB352" s="77"/>
      <c r="XFC352" s="77"/>
    </row>
    <row r="353" spans="1:12 16382:16383" s="231" customFormat="1" ht="18" x14ac:dyDescent="0.25">
      <c r="A353" s="231" t="s">
        <v>7249</v>
      </c>
      <c r="G353" s="229"/>
      <c r="H353" s="229"/>
      <c r="I353" s="229"/>
      <c r="J353" s="259"/>
      <c r="K353" s="208"/>
      <c r="XFB353" s="84"/>
      <c r="XFC353" s="84"/>
    </row>
    <row r="354" spans="1:12 16382:16383" s="78" customFormat="1" ht="30" x14ac:dyDescent="0.25">
      <c r="B354" s="82" t="s">
        <v>4308</v>
      </c>
      <c r="C354" s="78" t="s">
        <v>1366</v>
      </c>
      <c r="E354" s="78" t="s">
        <v>6490</v>
      </c>
      <c r="F354" s="160">
        <v>728.16418099999999</v>
      </c>
      <c r="G354" s="182" t="s">
        <v>4307</v>
      </c>
      <c r="H354" s="78" t="s">
        <v>1366</v>
      </c>
      <c r="I354" s="182"/>
      <c r="J354" s="182" t="s">
        <v>7693</v>
      </c>
      <c r="K354" s="214" t="s">
        <v>4302</v>
      </c>
      <c r="L354" s="78" t="s">
        <v>4303</v>
      </c>
      <c r="XFB354" s="77"/>
      <c r="XFC354" s="77"/>
    </row>
    <row r="355" spans="1:12 16382:16383" s="78" customFormat="1" x14ac:dyDescent="0.25">
      <c r="G355" s="182"/>
      <c r="H355" s="182"/>
      <c r="I355" s="182"/>
      <c r="J355" s="182"/>
      <c r="K355" s="214"/>
      <c r="XFB355" s="77"/>
      <c r="XFC355" s="77"/>
    </row>
    <row r="356" spans="1:12 16382:16383" s="78" customFormat="1" x14ac:dyDescent="0.25">
      <c r="G356" s="182"/>
      <c r="H356" s="182"/>
      <c r="I356" s="182"/>
      <c r="J356" s="182"/>
      <c r="K356" s="214"/>
      <c r="XFB356" s="77"/>
      <c r="XFC356" s="77"/>
    </row>
    <row r="357" spans="1:12 16382:16383" s="78" customFormat="1" x14ac:dyDescent="0.25">
      <c r="G357" s="182"/>
      <c r="H357" s="182"/>
      <c r="I357" s="182"/>
      <c r="J357" s="182"/>
      <c r="K357" s="214"/>
      <c r="XFB357" s="77"/>
      <c r="XFC357" s="77"/>
    </row>
    <row r="358" spans="1:12 16382:16383" s="231" customFormat="1" ht="18" x14ac:dyDescent="0.25">
      <c r="A358" s="231" t="s">
        <v>7250</v>
      </c>
      <c r="G358" s="229"/>
      <c r="H358" s="229"/>
      <c r="I358" s="229"/>
      <c r="J358" s="259"/>
      <c r="K358" s="208"/>
      <c r="XFB358" s="84"/>
      <c r="XFC358" s="84"/>
    </row>
    <row r="359" spans="1:12 16382:16383" s="78" customFormat="1" ht="45" x14ac:dyDescent="0.25">
      <c r="B359" s="82" t="s">
        <v>4326</v>
      </c>
      <c r="C359" s="78" t="s">
        <v>1366</v>
      </c>
      <c r="E359" s="182" t="s">
        <v>4328</v>
      </c>
      <c r="F359" s="160">
        <v>798.24418100000003</v>
      </c>
      <c r="G359" s="182" t="s">
        <v>4327</v>
      </c>
      <c r="H359" s="78" t="s">
        <v>1366</v>
      </c>
      <c r="I359" s="182"/>
      <c r="J359" s="182" t="s">
        <v>7693</v>
      </c>
      <c r="K359" s="214" t="s">
        <v>4302</v>
      </c>
      <c r="L359" s="78" t="s">
        <v>4303</v>
      </c>
      <c r="XFB359" s="77"/>
      <c r="XFC359" s="77"/>
    </row>
    <row r="360" spans="1:12 16382:16383" s="78" customFormat="1" x14ac:dyDescent="0.25">
      <c r="G360" s="182"/>
      <c r="H360" s="182"/>
      <c r="I360" s="182"/>
      <c r="J360" s="182"/>
      <c r="K360" s="214"/>
      <c r="XFB360" s="77"/>
      <c r="XFC360" s="77"/>
    </row>
    <row r="361" spans="1:12 16382:16383" s="78" customFormat="1" x14ac:dyDescent="0.25">
      <c r="G361" s="182"/>
      <c r="H361" s="182"/>
      <c r="I361" s="182"/>
      <c r="J361" s="182"/>
      <c r="K361" s="214"/>
      <c r="XFB361" s="77"/>
      <c r="XFC361" s="77"/>
    </row>
    <row r="362" spans="1:12 16382:16383" s="78" customFormat="1" x14ac:dyDescent="0.25">
      <c r="G362" s="182"/>
      <c r="H362" s="182"/>
      <c r="I362" s="182"/>
      <c r="J362" s="182"/>
      <c r="K362" s="214"/>
      <c r="XFB362" s="77"/>
      <c r="XFC362" s="77"/>
    </row>
    <row r="363" spans="1:12 16382:16383" s="78" customFormat="1" x14ac:dyDescent="0.25">
      <c r="G363" s="182"/>
      <c r="H363" s="182"/>
      <c r="I363" s="182"/>
      <c r="J363" s="182"/>
      <c r="K363" s="214"/>
      <c r="XFB363" s="77"/>
      <c r="XFC363" s="77"/>
    </row>
    <row r="364" spans="1:12 16382:16383" s="78" customFormat="1" x14ac:dyDescent="0.25">
      <c r="G364" s="182"/>
      <c r="H364" s="182"/>
      <c r="I364" s="182"/>
      <c r="J364" s="182"/>
      <c r="K364" s="214"/>
      <c r="XFB364" s="77"/>
      <c r="XFC364" s="77"/>
    </row>
    <row r="365" spans="1:12 16382:16383" s="37" customFormat="1" ht="18" x14ac:dyDescent="0.25">
      <c r="A365" s="229" t="s">
        <v>7251</v>
      </c>
      <c r="B365" s="229"/>
      <c r="C365" s="229"/>
      <c r="D365" s="229"/>
      <c r="G365" s="23"/>
      <c r="H365" s="23"/>
      <c r="I365" s="23"/>
      <c r="J365" s="23"/>
      <c r="K365" s="216"/>
      <c r="XFB365" s="77"/>
      <c r="XFC365" s="77"/>
    </row>
    <row r="366" spans="1:12 16382:16383" s="78" customFormat="1" ht="45" x14ac:dyDescent="0.25">
      <c r="B366" s="82" t="s">
        <v>4313</v>
      </c>
      <c r="C366" s="78" t="s">
        <v>1366</v>
      </c>
      <c r="E366" s="182" t="s">
        <v>4317</v>
      </c>
      <c r="F366" s="160">
        <v>812.25418100000002</v>
      </c>
      <c r="G366" s="182" t="s">
        <v>4314</v>
      </c>
      <c r="H366" s="78" t="s">
        <v>1366</v>
      </c>
      <c r="I366" s="182"/>
      <c r="J366" s="182" t="s">
        <v>7693</v>
      </c>
      <c r="K366" s="214" t="s">
        <v>4302</v>
      </c>
      <c r="L366" s="78" t="s">
        <v>4303</v>
      </c>
      <c r="XFB366" s="77"/>
      <c r="XFC366" s="77"/>
    </row>
    <row r="367" spans="1:12 16382:16383" s="78" customFormat="1" x14ac:dyDescent="0.25">
      <c r="G367" s="182"/>
      <c r="H367" s="182"/>
      <c r="I367" s="182"/>
      <c r="J367" s="182"/>
      <c r="K367" s="214"/>
      <c r="XFB367" s="77"/>
      <c r="XFC367" s="77"/>
    </row>
    <row r="368" spans="1:12 16382:16383" s="78" customFormat="1" x14ac:dyDescent="0.25">
      <c r="G368" s="182"/>
      <c r="H368" s="182"/>
      <c r="I368" s="182"/>
      <c r="J368" s="182"/>
      <c r="K368" s="214"/>
      <c r="XFB368" s="77"/>
      <c r="XFC368" s="77"/>
    </row>
    <row r="369" spans="1:12 16382:16383" s="78" customFormat="1" x14ac:dyDescent="0.25">
      <c r="G369" s="182"/>
      <c r="H369" s="182"/>
      <c r="I369" s="182"/>
      <c r="J369" s="182"/>
      <c r="K369" s="214"/>
      <c r="XFB369" s="77"/>
      <c r="XFC369" s="77"/>
    </row>
    <row r="370" spans="1:12 16382:16383" s="78" customFormat="1" x14ac:dyDescent="0.25">
      <c r="G370" s="182"/>
      <c r="H370" s="182"/>
      <c r="I370" s="182"/>
      <c r="J370" s="182"/>
      <c r="K370" s="214"/>
      <c r="XFB370" s="77"/>
      <c r="XFC370" s="77"/>
    </row>
    <row r="371" spans="1:12 16382:16383" s="37" customFormat="1" ht="18" x14ac:dyDescent="0.25">
      <c r="A371" s="229" t="s">
        <v>7252</v>
      </c>
      <c r="B371" s="229"/>
      <c r="C371" s="229"/>
      <c r="D371" s="229"/>
      <c r="E371" s="229"/>
      <c r="F371" s="229"/>
      <c r="G371" s="65"/>
      <c r="K371" s="216"/>
      <c r="XFB371" s="77"/>
      <c r="XFC371" s="77"/>
    </row>
    <row r="372" spans="1:12 16382:16383" s="78" customFormat="1" ht="45" x14ac:dyDescent="0.25">
      <c r="B372" s="82" t="s">
        <v>4329</v>
      </c>
      <c r="E372" s="182" t="s">
        <v>4330</v>
      </c>
      <c r="F372" s="160">
        <v>842.27039600000001</v>
      </c>
      <c r="G372" s="182" t="s">
        <v>4331</v>
      </c>
      <c r="H372" s="78" t="s">
        <v>1366</v>
      </c>
      <c r="I372" s="182"/>
      <c r="J372" s="182" t="s">
        <v>7693</v>
      </c>
      <c r="K372" s="214" t="s">
        <v>4302</v>
      </c>
      <c r="L372" s="78" t="s">
        <v>4303</v>
      </c>
      <c r="XFB372" s="77"/>
      <c r="XFC372" s="77"/>
    </row>
    <row r="373" spans="1:12 16382:16383" s="78" customFormat="1" x14ac:dyDescent="0.25">
      <c r="G373" s="182"/>
      <c r="H373" s="182"/>
      <c r="I373" s="182"/>
      <c r="J373" s="182"/>
      <c r="K373" s="214"/>
      <c r="XFB373" s="77"/>
      <c r="XFC373" s="77"/>
    </row>
    <row r="374" spans="1:12 16382:16383" s="78" customFormat="1" x14ac:dyDescent="0.25">
      <c r="G374" s="182"/>
      <c r="H374" s="182"/>
      <c r="I374" s="182"/>
      <c r="J374" s="182"/>
      <c r="K374" s="214"/>
      <c r="XFB374" s="77"/>
      <c r="XFC374" s="77"/>
    </row>
    <row r="375" spans="1:12 16382:16383" s="78" customFormat="1" x14ac:dyDescent="0.25">
      <c r="G375" s="182"/>
      <c r="H375" s="182"/>
      <c r="I375" s="182"/>
      <c r="J375" s="182"/>
      <c r="K375" s="214"/>
      <c r="XFB375" s="77"/>
      <c r="XFC375" s="77"/>
    </row>
    <row r="376" spans="1:12 16382:16383" s="78" customFormat="1" x14ac:dyDescent="0.25">
      <c r="G376" s="182"/>
      <c r="H376" s="182"/>
      <c r="I376" s="182"/>
      <c r="J376" s="182"/>
      <c r="K376" s="214"/>
      <c r="XFB376" s="77"/>
      <c r="XFC376" s="77"/>
    </row>
    <row r="377" spans="1:12 16382:16383" s="231" customFormat="1" ht="18" x14ac:dyDescent="0.25">
      <c r="A377" s="231" t="s">
        <v>7253</v>
      </c>
      <c r="G377" s="242"/>
      <c r="J377" s="261"/>
      <c r="K377" s="208"/>
      <c r="XFB377" s="84"/>
      <c r="XFC377" s="84"/>
    </row>
    <row r="378" spans="1:12 16382:16383" s="78" customFormat="1" ht="45" x14ac:dyDescent="0.25">
      <c r="B378" s="82" t="s">
        <v>4304</v>
      </c>
      <c r="C378" s="78" t="s">
        <v>1366</v>
      </c>
      <c r="E378" s="182" t="s">
        <v>4306</v>
      </c>
      <c r="F378" s="160">
        <v>816.21661099999994</v>
      </c>
      <c r="G378" s="49" t="s">
        <v>4305</v>
      </c>
      <c r="H378" s="78" t="s">
        <v>1366</v>
      </c>
      <c r="J378" s="78" t="s">
        <v>7693</v>
      </c>
      <c r="K378" s="214" t="s">
        <v>4302</v>
      </c>
      <c r="L378" s="78" t="s">
        <v>4303</v>
      </c>
      <c r="XFB378" s="77"/>
      <c r="XFC378" s="77"/>
    </row>
    <row r="379" spans="1:12 16382:16383" s="78" customFormat="1" x14ac:dyDescent="0.25">
      <c r="G379" s="49"/>
      <c r="K379" s="214"/>
      <c r="XFB379" s="77"/>
      <c r="XFC379" s="77"/>
    </row>
    <row r="380" spans="1:12 16382:16383" s="78" customFormat="1" x14ac:dyDescent="0.25">
      <c r="G380" s="49"/>
      <c r="K380" s="214"/>
      <c r="XFB380" s="77"/>
      <c r="XFC380" s="77"/>
    </row>
    <row r="381" spans="1:12 16382:16383" s="78" customFormat="1" x14ac:dyDescent="0.25">
      <c r="G381" s="49"/>
      <c r="K381" s="214"/>
      <c r="XFB381" s="77"/>
      <c r="XFC381" s="77"/>
    </row>
    <row r="382" spans="1:12 16382:16383" s="37" customFormat="1" ht="18" x14ac:dyDescent="0.25">
      <c r="A382" s="229" t="s">
        <v>7254</v>
      </c>
      <c r="B382" s="229"/>
      <c r="C382" s="229"/>
      <c r="D382" s="229"/>
      <c r="E382" s="229"/>
      <c r="F382" s="229"/>
      <c r="G382" s="65"/>
      <c r="K382" s="216"/>
      <c r="XFB382" s="77"/>
      <c r="XFC382" s="77"/>
    </row>
    <row r="383" spans="1:12 16382:16383" s="78" customFormat="1" ht="45" x14ac:dyDescent="0.25">
      <c r="B383" s="82" t="s">
        <v>4309</v>
      </c>
      <c r="C383" s="78" t="s">
        <v>1366</v>
      </c>
      <c r="E383" s="182" t="s">
        <v>4312</v>
      </c>
      <c r="F383" s="160">
        <v>928.34661099999994</v>
      </c>
      <c r="G383" s="49" t="s">
        <v>4310</v>
      </c>
      <c r="H383" s="78" t="s">
        <v>1366</v>
      </c>
      <c r="J383" s="78" t="s">
        <v>7693</v>
      </c>
      <c r="K383" s="214" t="s">
        <v>4302</v>
      </c>
      <c r="L383" s="78" t="s">
        <v>4303</v>
      </c>
      <c r="XFB383" s="77"/>
      <c r="XFC383" s="77"/>
    </row>
    <row r="384" spans="1:12 16382:16383" s="78" customFormat="1" x14ac:dyDescent="0.25">
      <c r="G384" s="49"/>
      <c r="K384" s="214"/>
      <c r="XFB384" s="77"/>
      <c r="XFC384" s="77"/>
    </row>
    <row r="385" spans="1:12 16382:16383" s="78" customFormat="1" x14ac:dyDescent="0.25">
      <c r="G385" s="49"/>
      <c r="K385" s="214"/>
      <c r="XFB385" s="77"/>
      <c r="XFC385" s="77"/>
    </row>
    <row r="386" spans="1:12 16382:16383" s="78" customFormat="1" x14ac:dyDescent="0.25">
      <c r="G386" s="49"/>
      <c r="K386" s="214"/>
      <c r="XFB386" s="77"/>
      <c r="XFC386" s="77"/>
    </row>
    <row r="387" spans="1:12 16382:16383" s="78" customFormat="1" x14ac:dyDescent="0.25">
      <c r="G387" s="49"/>
      <c r="K387" s="214"/>
      <c r="XFB387" s="77"/>
      <c r="XFC387" s="77"/>
    </row>
    <row r="388" spans="1:12 16382:16383" s="37" customFormat="1" ht="18" x14ac:dyDescent="0.25">
      <c r="A388" s="229" t="s">
        <v>7255</v>
      </c>
      <c r="B388" s="229"/>
      <c r="C388" s="229"/>
      <c r="D388" s="229"/>
      <c r="G388" s="65"/>
      <c r="K388" s="216"/>
      <c r="XFB388" s="77"/>
      <c r="XFC388" s="77"/>
    </row>
    <row r="389" spans="1:12 16382:16383" s="78" customFormat="1" ht="45" x14ac:dyDescent="0.25">
      <c r="B389" s="82" t="s">
        <v>4332</v>
      </c>
      <c r="C389" s="78" t="s">
        <v>1366</v>
      </c>
      <c r="E389" s="182" t="s">
        <v>4334</v>
      </c>
      <c r="F389" s="160">
        <v>796.22853100000009</v>
      </c>
      <c r="G389" s="49" t="s">
        <v>4333</v>
      </c>
      <c r="H389" s="78" t="s">
        <v>1366</v>
      </c>
      <c r="J389" s="78" t="s">
        <v>7693</v>
      </c>
      <c r="K389" s="214" t="s">
        <v>4302</v>
      </c>
      <c r="L389" s="78" t="s">
        <v>4303</v>
      </c>
      <c r="XFB389" s="77"/>
      <c r="XFC389" s="77"/>
    </row>
    <row r="390" spans="1:12 16382:16383" s="78" customFormat="1" x14ac:dyDescent="0.25">
      <c r="G390" s="49"/>
      <c r="K390" s="214"/>
      <c r="XFB390" s="77"/>
      <c r="XFC390" s="77"/>
    </row>
    <row r="391" spans="1:12 16382:16383" s="78" customFormat="1" x14ac:dyDescent="0.25">
      <c r="G391" s="49"/>
      <c r="K391" s="214"/>
      <c r="XFB391" s="77"/>
      <c r="XFC391" s="77"/>
    </row>
    <row r="392" spans="1:12 16382:16383" s="78" customFormat="1" x14ac:dyDescent="0.25">
      <c r="G392" s="49"/>
      <c r="K392" s="214"/>
      <c r="XFB392" s="77"/>
      <c r="XFC392" s="77"/>
    </row>
    <row r="393" spans="1:12 16382:16383" s="78" customFormat="1" x14ac:dyDescent="0.25">
      <c r="G393" s="182"/>
      <c r="H393" s="182"/>
      <c r="I393" s="182"/>
      <c r="J393" s="182"/>
      <c r="K393" s="214"/>
      <c r="XFB393" s="77"/>
      <c r="XFC393" s="77"/>
    </row>
    <row r="394" spans="1:12 16382:16383" s="78" customFormat="1" x14ac:dyDescent="0.25">
      <c r="G394" s="49"/>
      <c r="K394" s="214"/>
      <c r="XFB394" s="77"/>
      <c r="XFC394" s="77"/>
    </row>
    <row r="397" spans="1:12 16382:16383" s="230" customFormat="1" ht="18" x14ac:dyDescent="0.25">
      <c r="A397" s="230" t="s">
        <v>7256</v>
      </c>
      <c r="G397" s="240"/>
      <c r="H397" s="240"/>
      <c r="J397" s="258"/>
      <c r="K397" s="220"/>
      <c r="L397" s="240"/>
      <c r="XFB397" s="56"/>
      <c r="XFC397" s="56"/>
    </row>
    <row r="398" spans="1:12 16382:16383" s="75" customFormat="1" ht="30" x14ac:dyDescent="0.25">
      <c r="A398" s="45"/>
      <c r="B398" s="58" t="s">
        <v>3389</v>
      </c>
      <c r="C398" s="75" t="s">
        <v>1366</v>
      </c>
      <c r="D398" s="45"/>
      <c r="E398" s="79" t="s">
        <v>3429</v>
      </c>
      <c r="F398" s="160">
        <v>474.03121499999997</v>
      </c>
      <c r="G398" s="80" t="s">
        <v>3428</v>
      </c>
      <c r="H398" s="77" t="s">
        <v>1366</v>
      </c>
      <c r="J398" s="75" t="s">
        <v>7693</v>
      </c>
      <c r="K398" s="214" t="s">
        <v>3406</v>
      </c>
      <c r="L398" s="78" t="s">
        <v>3407</v>
      </c>
      <c r="XFB398" s="79"/>
      <c r="XFC398" s="79"/>
    </row>
    <row r="399" spans="1:12 16382:16383" s="75" customFormat="1" x14ac:dyDescent="0.25">
      <c r="A399" s="45"/>
      <c r="B399" s="78"/>
      <c r="C399" s="45"/>
      <c r="D399" s="45"/>
      <c r="G399" s="46"/>
      <c r="H399" s="47"/>
      <c r="K399" s="217"/>
      <c r="L399" s="47"/>
      <c r="XFB399" s="79"/>
      <c r="XFC399" s="79"/>
    </row>
    <row r="400" spans="1:12 16382:16383" s="75" customFormat="1" x14ac:dyDescent="0.25">
      <c r="A400" s="45"/>
      <c r="B400" s="78"/>
      <c r="C400" s="45"/>
      <c r="D400" s="45"/>
      <c r="G400" s="46"/>
      <c r="H400" s="47"/>
      <c r="K400" s="217"/>
      <c r="L400" s="47"/>
      <c r="XFB400" s="79"/>
      <c r="XFC400" s="79"/>
    </row>
    <row r="401" spans="1:14 16382:16383" s="75" customFormat="1" x14ac:dyDescent="0.25">
      <c r="A401" s="45"/>
      <c r="B401" s="78"/>
      <c r="C401" s="45"/>
      <c r="D401" s="45"/>
      <c r="G401" s="46"/>
      <c r="H401" s="47"/>
      <c r="K401" s="217"/>
      <c r="L401" s="47"/>
      <c r="XFB401" s="79"/>
      <c r="XFC401" s="79"/>
    </row>
    <row r="402" spans="1:14 16382:16383" s="75" customFormat="1" x14ac:dyDescent="0.25">
      <c r="A402" s="45"/>
      <c r="B402" s="78"/>
      <c r="C402" s="45"/>
      <c r="D402" s="45"/>
      <c r="G402" s="46"/>
      <c r="H402" s="47"/>
      <c r="K402" s="217"/>
      <c r="L402" s="47"/>
      <c r="XFB402" s="79"/>
      <c r="XFC402" s="79"/>
    </row>
    <row r="403" spans="1:14 16382:16383" s="54" customFormat="1" ht="18" x14ac:dyDescent="0.25">
      <c r="A403" s="230" t="s">
        <v>7257</v>
      </c>
      <c r="B403" s="230"/>
      <c r="C403" s="230"/>
      <c r="D403" s="230"/>
      <c r="G403" s="55"/>
      <c r="H403" s="55"/>
      <c r="K403" s="219"/>
      <c r="L403" s="55"/>
      <c r="XFB403" s="79"/>
      <c r="XFC403" s="79"/>
    </row>
    <row r="404" spans="1:14 16382:16383" s="75" customFormat="1" ht="30" x14ac:dyDescent="0.25">
      <c r="A404" s="45"/>
      <c r="B404" s="58" t="s">
        <v>3384</v>
      </c>
      <c r="C404" s="75" t="s">
        <v>1366</v>
      </c>
      <c r="D404" s="45"/>
      <c r="E404" s="79" t="s">
        <v>3386</v>
      </c>
      <c r="F404" s="160">
        <v>438.05005899999998</v>
      </c>
      <c r="G404" s="80" t="s">
        <v>3385</v>
      </c>
      <c r="H404" s="77" t="s">
        <v>1366</v>
      </c>
      <c r="J404" s="75" t="s">
        <v>7694</v>
      </c>
      <c r="K404" s="209" t="s">
        <v>3383</v>
      </c>
      <c r="L404" s="75" t="s">
        <v>3382</v>
      </c>
      <c r="M404" s="75" t="s">
        <v>3369</v>
      </c>
      <c r="N404" s="75" t="s">
        <v>3482</v>
      </c>
      <c r="XFB404" s="79"/>
      <c r="XFC404" s="79"/>
    </row>
    <row r="405" spans="1:14 16382:16383" s="75" customFormat="1" ht="30" x14ac:dyDescent="0.25">
      <c r="A405" s="45"/>
      <c r="B405" s="58" t="s">
        <v>3483</v>
      </c>
      <c r="C405" s="75" t="s">
        <v>1366</v>
      </c>
      <c r="D405" s="45"/>
      <c r="E405" s="79" t="s">
        <v>3484</v>
      </c>
      <c r="F405" s="160">
        <v>538.04367100000002</v>
      </c>
      <c r="G405" s="79" t="s">
        <v>3485</v>
      </c>
      <c r="H405" s="77" t="s">
        <v>1366</v>
      </c>
      <c r="I405" s="79"/>
      <c r="J405" s="79" t="s">
        <v>7693</v>
      </c>
      <c r="K405" s="206" t="s">
        <v>3369</v>
      </c>
      <c r="L405" s="75" t="s">
        <v>3482</v>
      </c>
      <c r="XFB405" s="79"/>
      <c r="XFC405" s="79"/>
    </row>
    <row r="406" spans="1:14 16382:16383" s="75" customFormat="1" x14ac:dyDescent="0.25">
      <c r="A406" s="45"/>
      <c r="B406" s="45"/>
      <c r="C406" s="45"/>
      <c r="D406" s="45"/>
      <c r="G406" s="46"/>
      <c r="H406" s="47"/>
      <c r="K406" s="217"/>
      <c r="L406" s="47"/>
      <c r="XFB406" s="79"/>
      <c r="XFC406" s="79"/>
    </row>
    <row r="407" spans="1:14 16382:16383" s="75" customFormat="1" x14ac:dyDescent="0.25">
      <c r="A407" s="45"/>
      <c r="B407" s="45"/>
      <c r="C407" s="45"/>
      <c r="D407" s="45"/>
      <c r="G407" s="46"/>
      <c r="H407" s="47"/>
      <c r="K407" s="217"/>
      <c r="L407" s="47"/>
      <c r="XFB407" s="79"/>
      <c r="XFC407" s="79"/>
    </row>
    <row r="408" spans="1:14 16382:16383" s="75" customFormat="1" x14ac:dyDescent="0.25">
      <c r="A408" s="45"/>
      <c r="B408" s="45"/>
      <c r="C408" s="45"/>
      <c r="D408" s="45"/>
      <c r="G408" s="46"/>
      <c r="H408" s="47"/>
      <c r="K408" s="217"/>
      <c r="L408" s="47"/>
      <c r="XFB408" s="79"/>
      <c r="XFC408" s="79"/>
    </row>
    <row r="409" spans="1:14 16382:16383" s="75" customFormat="1" x14ac:dyDescent="0.25">
      <c r="A409" s="45"/>
      <c r="B409" s="45"/>
      <c r="C409" s="45"/>
      <c r="D409" s="45"/>
      <c r="G409" s="46"/>
      <c r="H409" s="47"/>
      <c r="K409" s="217"/>
      <c r="L409" s="47"/>
      <c r="XFB409" s="79"/>
      <c r="XFC409" s="79"/>
    </row>
    <row r="410" spans="1:14 16382:16383" s="75" customFormat="1" x14ac:dyDescent="0.25">
      <c r="A410" s="45"/>
      <c r="B410" s="45"/>
      <c r="C410" s="45"/>
      <c r="D410" s="45"/>
      <c r="G410" s="46"/>
      <c r="H410" s="47"/>
      <c r="K410" s="217"/>
      <c r="L410" s="47"/>
      <c r="XFB410" s="79"/>
      <c r="XFC410" s="79"/>
    </row>
    <row r="411" spans="1:14 16382:16383" s="37" customFormat="1" ht="18" x14ac:dyDescent="0.25">
      <c r="A411" s="231" t="s">
        <v>2645</v>
      </c>
      <c r="B411" s="231"/>
      <c r="C411" s="231"/>
      <c r="D411" s="231"/>
      <c r="E411" s="231"/>
      <c r="F411" s="231"/>
      <c r="G411" s="231"/>
      <c r="K411" s="216"/>
      <c r="XFB411" s="77"/>
      <c r="XFC411" s="77"/>
    </row>
    <row r="412" spans="1:14 16382:16383" s="78" customFormat="1" ht="30" x14ac:dyDescent="0.25">
      <c r="B412" s="58" t="s">
        <v>1608</v>
      </c>
      <c r="C412" s="78" t="s">
        <v>1366</v>
      </c>
      <c r="E412" s="78" t="s">
        <v>2646</v>
      </c>
      <c r="F412" s="160">
        <v>1010.420061</v>
      </c>
      <c r="G412" s="49" t="s">
        <v>1607</v>
      </c>
      <c r="H412" s="78" t="s">
        <v>1366</v>
      </c>
      <c r="J412" s="78" t="s">
        <v>7693</v>
      </c>
      <c r="K412" s="214" t="s">
        <v>492</v>
      </c>
      <c r="L412" s="78" t="s">
        <v>367</v>
      </c>
      <c r="XFB412" s="77"/>
      <c r="XFC412" s="77"/>
    </row>
    <row r="413" spans="1:14 16382:16383" s="78" customFormat="1" ht="45" x14ac:dyDescent="0.25">
      <c r="B413" s="58" t="s">
        <v>3136</v>
      </c>
      <c r="C413" s="78" t="s">
        <v>1366</v>
      </c>
      <c r="E413" s="78" t="s">
        <v>2647</v>
      </c>
      <c r="F413" s="160">
        <v>1012.399326</v>
      </c>
      <c r="G413" s="49" t="s">
        <v>1606</v>
      </c>
      <c r="H413" s="78" t="s">
        <v>1366</v>
      </c>
      <c r="J413" s="78" t="s">
        <v>7693</v>
      </c>
      <c r="K413" s="214"/>
      <c r="XFB413" s="77"/>
      <c r="XFC413" s="77"/>
    </row>
    <row r="414" spans="1:14 16382:16383" s="78" customFormat="1" x14ac:dyDescent="0.25">
      <c r="G414" s="49"/>
      <c r="K414" s="214"/>
      <c r="XFB414" s="77"/>
      <c r="XFC414" s="77"/>
    </row>
    <row r="415" spans="1:14 16382:16383" s="78" customFormat="1" x14ac:dyDescent="0.25">
      <c r="G415" s="49"/>
      <c r="K415" s="214"/>
      <c r="XFB415" s="77"/>
      <c r="XFC415" s="77"/>
    </row>
    <row r="416" spans="1:14 16382:16383" s="231" customFormat="1" ht="18" x14ac:dyDescent="0.25">
      <c r="A416" s="231" t="s">
        <v>3454</v>
      </c>
      <c r="G416" s="242"/>
      <c r="J416" s="261"/>
      <c r="K416" s="208"/>
      <c r="XFB416" s="84"/>
      <c r="XFC416" s="84"/>
    </row>
    <row r="417" spans="1:14 16382:16383" s="78" customFormat="1" ht="30" x14ac:dyDescent="0.25">
      <c r="B417" s="58" t="s">
        <v>3457</v>
      </c>
      <c r="C417" s="78" t="s">
        <v>1366</v>
      </c>
      <c r="E417" s="77" t="s">
        <v>3455</v>
      </c>
      <c r="F417" s="160">
        <v>476.006891</v>
      </c>
      <c r="G417" s="77" t="s">
        <v>3456</v>
      </c>
      <c r="H417" s="78" t="s">
        <v>1366</v>
      </c>
      <c r="I417" s="77"/>
      <c r="J417" s="77" t="s">
        <v>7694</v>
      </c>
      <c r="K417" s="214" t="s">
        <v>3448</v>
      </c>
      <c r="L417" s="78" t="s">
        <v>3449</v>
      </c>
      <c r="M417" s="77" t="s">
        <v>3471</v>
      </c>
      <c r="N417" s="77" t="s">
        <v>3472</v>
      </c>
      <c r="XFB417" s="77"/>
      <c r="XFC417" s="77"/>
    </row>
    <row r="418" spans="1:14 16382:16383" s="78" customFormat="1" x14ac:dyDescent="0.25">
      <c r="G418" s="49"/>
      <c r="K418" s="214"/>
      <c r="XFB418" s="77"/>
      <c r="XFC418" s="77"/>
    </row>
    <row r="419" spans="1:14 16382:16383" s="78" customFormat="1" x14ac:dyDescent="0.25">
      <c r="G419" s="49"/>
      <c r="K419" s="214"/>
      <c r="XFB419" s="77"/>
      <c r="XFC419" s="77"/>
    </row>
    <row r="420" spans="1:14 16382:16383" s="78" customFormat="1" x14ac:dyDescent="0.25">
      <c r="G420" s="49"/>
      <c r="K420" s="214"/>
      <c r="XFB420" s="77"/>
      <c r="XFC420" s="77"/>
    </row>
    <row r="421" spans="1:14 16382:16383" s="78" customFormat="1" x14ac:dyDescent="0.25">
      <c r="G421" s="49"/>
      <c r="K421" s="214"/>
      <c r="XFB421" s="77"/>
      <c r="XFC421" s="77"/>
    </row>
    <row r="422" spans="1:14 16382:16383" s="231" customFormat="1" ht="18" x14ac:dyDescent="0.25">
      <c r="A422" s="231" t="s">
        <v>7258</v>
      </c>
      <c r="G422" s="242"/>
      <c r="J422" s="261"/>
      <c r="K422" s="208"/>
      <c r="XFB422" s="84"/>
      <c r="XFC422" s="84"/>
    </row>
    <row r="423" spans="1:14 16382:16383" s="78" customFormat="1" ht="30" x14ac:dyDescent="0.25">
      <c r="B423" s="58" t="s">
        <v>3390</v>
      </c>
      <c r="C423" s="78" t="s">
        <v>1366</v>
      </c>
      <c r="E423" s="77" t="s">
        <v>4077</v>
      </c>
      <c r="F423" s="160">
        <v>456.02064999999999</v>
      </c>
      <c r="G423" s="49" t="s">
        <v>3391</v>
      </c>
      <c r="H423" s="78" t="s">
        <v>1366</v>
      </c>
      <c r="J423" s="78" t="s">
        <v>7693</v>
      </c>
      <c r="K423" s="209"/>
      <c r="XFB423" s="77"/>
      <c r="XFC423" s="77"/>
    </row>
    <row r="424" spans="1:14 16382:16383" s="78" customFormat="1" x14ac:dyDescent="0.25">
      <c r="G424" s="49"/>
      <c r="K424" s="214"/>
      <c r="XFB424" s="77"/>
      <c r="XFC424" s="77"/>
    </row>
    <row r="425" spans="1:14 16382:16383" s="78" customFormat="1" x14ac:dyDescent="0.25">
      <c r="G425" s="49"/>
      <c r="K425" s="214"/>
      <c r="XFB425" s="77"/>
      <c r="XFC425" s="77"/>
    </row>
    <row r="426" spans="1:14 16382:16383" s="78" customFormat="1" x14ac:dyDescent="0.25">
      <c r="G426" s="49"/>
      <c r="K426" s="214"/>
      <c r="XFB426" s="77"/>
      <c r="XFC426" s="77"/>
    </row>
    <row r="427" spans="1:14 16382:16383" s="78" customFormat="1" x14ac:dyDescent="0.25">
      <c r="G427" s="49"/>
      <c r="K427" s="214"/>
      <c r="XFB427" s="77"/>
      <c r="XFC427" s="77"/>
    </row>
    <row r="428" spans="1:14 16382:16383" s="78" customFormat="1" x14ac:dyDescent="0.25">
      <c r="G428" s="49"/>
      <c r="K428" s="214"/>
      <c r="XFB428" s="77"/>
      <c r="XFC428" s="77"/>
    </row>
    <row r="429" spans="1:14 16382:16383" s="89" customFormat="1" ht="30" x14ac:dyDescent="0.25">
      <c r="B429" s="43" t="s">
        <v>6709</v>
      </c>
      <c r="C429" s="89" t="s">
        <v>1366</v>
      </c>
      <c r="E429" s="89" t="s">
        <v>6710</v>
      </c>
      <c r="F429" s="171">
        <v>469.02847500000001</v>
      </c>
      <c r="G429" s="121" t="s">
        <v>6708</v>
      </c>
      <c r="H429" s="89" t="s">
        <v>1366</v>
      </c>
      <c r="J429" s="89" t="s">
        <v>7694</v>
      </c>
      <c r="K429" s="213" t="s">
        <v>6707</v>
      </c>
      <c r="L429" s="100" t="s">
        <v>6694</v>
      </c>
    </row>
    <row r="430" spans="1:14 16382:16383" s="78" customFormat="1" x14ac:dyDescent="0.25">
      <c r="G430" s="49"/>
      <c r="K430" s="214"/>
      <c r="XFB430" s="77"/>
      <c r="XFC430" s="77"/>
    </row>
    <row r="431" spans="1:14 16382:16383" s="78" customFormat="1" x14ac:dyDescent="0.25">
      <c r="G431" s="49"/>
      <c r="K431" s="214"/>
      <c r="XFB431" s="77"/>
      <c r="XFC431" s="77"/>
    </row>
    <row r="432" spans="1:14 16382:16383" s="78" customFormat="1" x14ac:dyDescent="0.25">
      <c r="G432" s="49"/>
      <c r="K432" s="214"/>
      <c r="XFB432" s="77"/>
      <c r="XFC432" s="77"/>
    </row>
    <row r="433" spans="1:30 16382:16383" s="78" customFormat="1" x14ac:dyDescent="0.25">
      <c r="G433" s="49"/>
      <c r="K433" s="214"/>
      <c r="XFB433" s="77"/>
      <c r="XFC433" s="77"/>
    </row>
    <row r="434" spans="1:30 16382:16383" s="78" customFormat="1" x14ac:dyDescent="0.25">
      <c r="G434" s="49"/>
      <c r="K434" s="214"/>
      <c r="XFB434" s="77"/>
      <c r="XFC434" s="77"/>
    </row>
    <row r="435" spans="1:30 16382:16383" s="231" customFormat="1" ht="18" x14ac:dyDescent="0.25">
      <c r="A435" s="231" t="s">
        <v>7259</v>
      </c>
      <c r="G435" s="242"/>
      <c r="J435" s="261"/>
      <c r="K435" s="208"/>
      <c r="XFB435" s="84"/>
      <c r="XFC435" s="84"/>
    </row>
    <row r="436" spans="1:30 16382:16383" ht="18" x14ac:dyDescent="0.25">
      <c r="B436" s="78" t="s">
        <v>3446</v>
      </c>
      <c r="C436" s="78" t="s">
        <v>1366</v>
      </c>
      <c r="E436" s="77" t="s">
        <v>4078</v>
      </c>
      <c r="F436" s="160">
        <v>320.04588200000001</v>
      </c>
      <c r="G436" s="49" t="s">
        <v>3447</v>
      </c>
      <c r="H436" s="78" t="s">
        <v>1366</v>
      </c>
      <c r="I436" s="77"/>
      <c r="J436" s="77" t="s">
        <v>7694</v>
      </c>
      <c r="K436" s="209" t="s">
        <v>3435</v>
      </c>
      <c r="L436" s="77" t="s">
        <v>3436</v>
      </c>
    </row>
    <row r="437" spans="1:30 16382:16383" s="78" customFormat="1" ht="30" x14ac:dyDescent="0.25">
      <c r="B437" s="58" t="s">
        <v>3377</v>
      </c>
      <c r="C437" s="78" t="s">
        <v>1366</v>
      </c>
      <c r="E437" s="77" t="s">
        <v>4079</v>
      </c>
      <c r="F437" s="160">
        <v>420.03949399999999</v>
      </c>
      <c r="G437" s="49" t="s">
        <v>3378</v>
      </c>
      <c r="H437" s="78" t="s">
        <v>1366</v>
      </c>
      <c r="J437" s="78" t="s">
        <v>7694</v>
      </c>
      <c r="K437" s="214" t="s">
        <v>3369</v>
      </c>
      <c r="L437" s="78" t="s">
        <v>3370</v>
      </c>
      <c r="M437" s="77" t="s">
        <v>3383</v>
      </c>
      <c r="N437" s="75" t="s">
        <v>3382</v>
      </c>
      <c r="O437" s="78" t="s">
        <v>3387</v>
      </c>
      <c r="P437" s="78" t="s">
        <v>3388</v>
      </c>
      <c r="Q437" s="78" t="s">
        <v>3392</v>
      </c>
      <c r="R437" s="77" t="s">
        <v>3393</v>
      </c>
      <c r="S437" s="78" t="s">
        <v>3406</v>
      </c>
      <c r="T437" s="78" t="s">
        <v>3407</v>
      </c>
      <c r="U437" s="78" t="s">
        <v>3430</v>
      </c>
      <c r="V437" s="79" t="s">
        <v>7498</v>
      </c>
      <c r="W437" s="77" t="s">
        <v>3435</v>
      </c>
      <c r="X437" s="77" t="s">
        <v>3436</v>
      </c>
      <c r="Y437" s="78" t="s">
        <v>3448</v>
      </c>
      <c r="Z437" s="78" t="s">
        <v>3449</v>
      </c>
      <c r="AA437" s="79" t="s">
        <v>3460</v>
      </c>
      <c r="AB437" s="79" t="s">
        <v>3461</v>
      </c>
      <c r="AC437" s="78" t="s">
        <v>8066</v>
      </c>
      <c r="AD437" s="78" t="s">
        <v>7498</v>
      </c>
      <c r="XFB437" s="77"/>
      <c r="XFC437" s="77"/>
    </row>
    <row r="438" spans="1:30 16382:16383" s="78" customFormat="1" ht="30" x14ac:dyDescent="0.25">
      <c r="B438" s="58" t="s">
        <v>3487</v>
      </c>
      <c r="C438" s="78" t="s">
        <v>1366</v>
      </c>
      <c r="E438" s="77" t="s">
        <v>4080</v>
      </c>
      <c r="F438" s="160">
        <v>520.03310599999998</v>
      </c>
      <c r="G438" s="77" t="s">
        <v>3486</v>
      </c>
      <c r="H438" s="78" t="s">
        <v>1366</v>
      </c>
      <c r="I438" s="77"/>
      <c r="J438" s="77" t="s">
        <v>7693</v>
      </c>
      <c r="K438" s="214"/>
      <c r="XFB438" s="77"/>
      <c r="XFC438" s="77"/>
    </row>
    <row r="439" spans="1:30 16382:16383" s="78" customFormat="1" x14ac:dyDescent="0.25">
      <c r="G439" s="49"/>
      <c r="K439" s="214"/>
      <c r="XFB439" s="77"/>
      <c r="XFC439" s="77"/>
    </row>
    <row r="440" spans="1:30 16382:16383" s="78" customFormat="1" x14ac:dyDescent="0.25">
      <c r="G440" s="49"/>
      <c r="K440" s="214"/>
      <c r="XFB440" s="77"/>
      <c r="XFC440" s="77"/>
    </row>
    <row r="441" spans="1:30 16382:16383" s="78" customFormat="1" x14ac:dyDescent="0.25">
      <c r="G441" s="49"/>
      <c r="K441" s="214"/>
      <c r="XFB441" s="77"/>
      <c r="XFC441" s="77"/>
    </row>
    <row r="442" spans="1:30 16382:16383" s="78" customFormat="1" x14ac:dyDescent="0.25">
      <c r="G442" s="49"/>
      <c r="K442" s="214"/>
      <c r="XFB442" s="77"/>
      <c r="XFC442" s="77"/>
    </row>
    <row r="443" spans="1:30 16382:16383" s="89" customFormat="1" ht="45" x14ac:dyDescent="0.25">
      <c r="B443" s="90" t="s">
        <v>1609</v>
      </c>
      <c r="C443" s="89" t="s">
        <v>1366</v>
      </c>
      <c r="E443" s="90" t="s">
        <v>5401</v>
      </c>
      <c r="F443" s="171">
        <v>990.65343299999995</v>
      </c>
      <c r="G443" s="89" t="s">
        <v>526</v>
      </c>
      <c r="H443" s="89" t="s">
        <v>1366</v>
      </c>
      <c r="I443" s="89" t="s">
        <v>544</v>
      </c>
      <c r="J443" s="89" t="s">
        <v>7694</v>
      </c>
      <c r="K443" s="213" t="s">
        <v>528</v>
      </c>
      <c r="L443" s="89" t="s">
        <v>527</v>
      </c>
      <c r="XFB443" s="77"/>
      <c r="XFC443" s="77"/>
    </row>
    <row r="449" spans="1:12 16382:16383" ht="18.75" customHeight="1" x14ac:dyDescent="0.25"/>
    <row r="450" spans="1:12 16382:16383" x14ac:dyDescent="0.25">
      <c r="A450" s="84"/>
      <c r="B450" s="84"/>
      <c r="C450" s="84"/>
      <c r="D450" s="84"/>
      <c r="E450" s="84"/>
      <c r="F450" s="84"/>
      <c r="G450" s="84"/>
    </row>
    <row r="452" spans="1:12 16382:16383" x14ac:dyDescent="0.25">
      <c r="G452" s="77"/>
    </row>
    <row r="460" spans="1:12 16382:16383" s="231" customFormat="1" ht="18" x14ac:dyDescent="0.25">
      <c r="A460" s="231" t="s">
        <v>7260</v>
      </c>
      <c r="G460" s="242"/>
      <c r="J460" s="261"/>
      <c r="K460" s="208"/>
      <c r="XFB460" s="84"/>
      <c r="XFC460" s="84"/>
    </row>
    <row r="461" spans="1:12 16382:16383" ht="45" x14ac:dyDescent="0.25">
      <c r="B461" s="58" t="s">
        <v>3417</v>
      </c>
      <c r="C461" s="77" t="s">
        <v>1366</v>
      </c>
      <c r="E461" s="77" t="s">
        <v>3418</v>
      </c>
      <c r="F461" s="160">
        <v>782.33912999999995</v>
      </c>
      <c r="G461" s="49" t="s">
        <v>3419</v>
      </c>
      <c r="H461" s="78" t="s">
        <v>1366</v>
      </c>
      <c r="J461" s="78" t="s">
        <v>7693</v>
      </c>
      <c r="K461" s="214" t="s">
        <v>3406</v>
      </c>
      <c r="L461" s="78" t="s">
        <v>3407</v>
      </c>
    </row>
    <row r="466" spans="1:12 16382:16383" s="231" customFormat="1" ht="18" x14ac:dyDescent="0.25">
      <c r="A466" s="231" t="s">
        <v>7261</v>
      </c>
      <c r="J466" s="261"/>
      <c r="K466" s="208"/>
      <c r="XFB466" s="84"/>
      <c r="XFC466" s="84"/>
    </row>
    <row r="467" spans="1:12 16382:16383" s="78" customFormat="1" ht="30" x14ac:dyDescent="0.25">
      <c r="B467" s="58" t="s">
        <v>3403</v>
      </c>
      <c r="C467" s="78" t="s">
        <v>1366</v>
      </c>
      <c r="E467" s="77" t="s">
        <v>3404</v>
      </c>
      <c r="F467" s="160">
        <v>872.49882400000001</v>
      </c>
      <c r="G467" s="77" t="s">
        <v>3405</v>
      </c>
      <c r="H467" s="78" t="s">
        <v>1366</v>
      </c>
      <c r="I467" s="77"/>
      <c r="J467" s="77" t="s">
        <v>7693</v>
      </c>
      <c r="K467" s="214" t="s">
        <v>3406</v>
      </c>
      <c r="L467" s="78" t="s">
        <v>3407</v>
      </c>
      <c r="XFB467" s="77"/>
      <c r="XFC467" s="77"/>
    </row>
    <row r="468" spans="1:12 16382:16383" s="78" customFormat="1" x14ac:dyDescent="0.25">
      <c r="G468" s="49"/>
      <c r="K468" s="214"/>
      <c r="XFB468" s="77"/>
      <c r="XFC468" s="77"/>
    </row>
    <row r="469" spans="1:12 16382:16383" s="78" customFormat="1" x14ac:dyDescent="0.25">
      <c r="G469" s="49"/>
      <c r="K469" s="214"/>
      <c r="XFB469" s="77"/>
      <c r="XFC469" s="77"/>
    </row>
    <row r="470" spans="1:12 16382:16383" s="78" customFormat="1" x14ac:dyDescent="0.25">
      <c r="G470" s="49"/>
      <c r="K470" s="214"/>
      <c r="XFB470" s="77"/>
      <c r="XFC470" s="77"/>
    </row>
    <row r="471" spans="1:12 16382:16383" s="78" customFormat="1" x14ac:dyDescent="0.25">
      <c r="G471" s="49"/>
      <c r="K471" s="214"/>
      <c r="XFB471" s="77"/>
      <c r="XFC471" s="77"/>
    </row>
    <row r="472" spans="1:12 16382:16383" s="78" customFormat="1" x14ac:dyDescent="0.25">
      <c r="G472" s="49"/>
      <c r="K472" s="214"/>
      <c r="XFB472" s="77"/>
      <c r="XFC472" s="77"/>
    </row>
    <row r="473" spans="1:12 16382:16383" s="78" customFormat="1" x14ac:dyDescent="0.25">
      <c r="G473" s="49"/>
      <c r="K473" s="214"/>
      <c r="XFB473" s="77"/>
      <c r="XFC473" s="77"/>
    </row>
    <row r="474" spans="1:12 16382:16383" s="78" customFormat="1" x14ac:dyDescent="0.25">
      <c r="G474" s="49"/>
      <c r="K474" s="214"/>
      <c r="XFB474" s="77"/>
      <c r="XFC474" s="77"/>
    </row>
    <row r="475" spans="1:12 16382:16383" s="67" customFormat="1" x14ac:dyDescent="0.25">
      <c r="A475" s="244" t="s">
        <v>7628</v>
      </c>
      <c r="B475" s="244"/>
      <c r="G475" s="87"/>
      <c r="K475" s="280"/>
      <c r="XFB475" s="77"/>
      <c r="XFC475" s="77"/>
    </row>
    <row r="476" spans="1:12 16382:16383" s="231" customFormat="1" ht="18" x14ac:dyDescent="0.25">
      <c r="A476" s="231" t="s">
        <v>7119</v>
      </c>
      <c r="G476" s="242"/>
      <c r="J476" s="261"/>
      <c r="K476" s="208"/>
      <c r="XFB476" s="84"/>
      <c r="XFC476" s="84"/>
    </row>
    <row r="477" spans="1:12 16382:16383" ht="30" x14ac:dyDescent="0.25">
      <c r="B477" s="58" t="s">
        <v>1548</v>
      </c>
      <c r="E477" s="77" t="s">
        <v>2692</v>
      </c>
      <c r="F477" s="160">
        <v>455.07301899999999</v>
      </c>
      <c r="G477" s="77" t="s">
        <v>1549</v>
      </c>
      <c r="H477" s="77" t="s">
        <v>1366</v>
      </c>
      <c r="I477" s="77"/>
      <c r="J477" s="77" t="s">
        <v>7693</v>
      </c>
      <c r="K477" s="209" t="s">
        <v>1533</v>
      </c>
      <c r="L477" s="77" t="s">
        <v>1534</v>
      </c>
    </row>
    <row r="478" spans="1:12 16382:16383" x14ac:dyDescent="0.25">
      <c r="I478" s="77"/>
      <c r="J478" s="77"/>
    </row>
    <row r="479" spans="1:12 16382:16383" x14ac:dyDescent="0.25">
      <c r="I479" s="77"/>
      <c r="J479" s="77"/>
    </row>
    <row r="480" spans="1:12 16382:16383" x14ac:dyDescent="0.25">
      <c r="I480" s="77"/>
      <c r="J480" s="77"/>
    </row>
    <row r="481" spans="1:12 16382:16383" x14ac:dyDescent="0.25">
      <c r="I481" s="77"/>
      <c r="J481" s="77"/>
    </row>
    <row r="482" spans="1:12 16382:16383" s="231" customFormat="1" ht="18" x14ac:dyDescent="0.25">
      <c r="A482" s="231" t="s">
        <v>7120</v>
      </c>
      <c r="G482" s="242"/>
      <c r="J482" s="261"/>
      <c r="K482" s="208"/>
      <c r="XFB482" s="84"/>
      <c r="XFC482" s="84"/>
    </row>
    <row r="483" spans="1:12 16382:16383" s="78" customFormat="1" ht="30" customHeight="1" x14ac:dyDescent="0.25">
      <c r="B483" s="58" t="s">
        <v>2693</v>
      </c>
      <c r="C483" s="78" t="s">
        <v>1366</v>
      </c>
      <c r="E483" s="77" t="s">
        <v>6086</v>
      </c>
      <c r="F483" s="160">
        <v>550.10386500000004</v>
      </c>
      <c r="G483" s="77" t="s">
        <v>1545</v>
      </c>
      <c r="H483" s="77" t="s">
        <v>1366</v>
      </c>
      <c r="I483" s="77"/>
      <c r="J483" s="77" t="s">
        <v>7693</v>
      </c>
      <c r="K483" s="209" t="s">
        <v>1533</v>
      </c>
      <c r="L483" s="77" t="s">
        <v>1534</v>
      </c>
      <c r="XFB483" s="77"/>
      <c r="XFC483" s="77"/>
    </row>
    <row r="484" spans="1:12 16382:16383" s="78" customFormat="1" x14ac:dyDescent="0.25">
      <c r="G484" s="49"/>
      <c r="K484" s="214"/>
      <c r="XFB484" s="77"/>
      <c r="XFC484" s="77"/>
    </row>
    <row r="485" spans="1:12 16382:16383" s="78" customFormat="1" x14ac:dyDescent="0.25">
      <c r="G485" s="49"/>
      <c r="K485" s="214"/>
      <c r="XFB485" s="77"/>
      <c r="XFC485" s="77"/>
    </row>
    <row r="486" spans="1:12 16382:16383" s="78" customFormat="1" x14ac:dyDescent="0.25">
      <c r="G486" s="49"/>
      <c r="K486" s="214"/>
      <c r="XFB486" s="77"/>
      <c r="XFC486" s="77"/>
    </row>
    <row r="487" spans="1:12 16382:16383" s="78" customFormat="1" x14ac:dyDescent="0.25">
      <c r="G487" s="49"/>
      <c r="K487" s="214"/>
      <c r="XFB487" s="77"/>
      <c r="XFC487" s="77"/>
    </row>
    <row r="488" spans="1:12 16382:16383" s="78" customFormat="1" x14ac:dyDescent="0.25">
      <c r="G488" s="49"/>
      <c r="K488" s="214"/>
      <c r="XFB488" s="77"/>
      <c r="XFC488" s="77"/>
    </row>
    <row r="489" spans="1:12 16382:16383" s="78" customFormat="1" x14ac:dyDescent="0.25">
      <c r="G489" s="49"/>
      <c r="K489" s="214"/>
      <c r="XFB489" s="77"/>
      <c r="XFC489" s="77"/>
    </row>
    <row r="490" spans="1:12 16382:16383" s="231" customFormat="1" ht="18" x14ac:dyDescent="0.25">
      <c r="A490" s="231" t="s">
        <v>7121</v>
      </c>
      <c r="G490" s="242"/>
      <c r="J490" s="261"/>
      <c r="K490" s="208"/>
      <c r="XFB490" s="84"/>
      <c r="XFC490" s="84"/>
    </row>
    <row r="491" spans="1:12 16382:16383" s="78" customFormat="1" ht="45" x14ac:dyDescent="0.25">
      <c r="B491" s="58" t="s">
        <v>2694</v>
      </c>
      <c r="C491" s="78" t="s">
        <v>1366</v>
      </c>
      <c r="E491" s="77" t="s">
        <v>6087</v>
      </c>
      <c r="F491" s="160">
        <v>596.10934499999996</v>
      </c>
      <c r="G491" s="49" t="s">
        <v>1409</v>
      </c>
      <c r="H491" s="78" t="s">
        <v>1366</v>
      </c>
      <c r="J491" s="78" t="s">
        <v>7694</v>
      </c>
      <c r="K491" s="281" t="s">
        <v>1405</v>
      </c>
      <c r="L491" s="58" t="s">
        <v>1406</v>
      </c>
      <c r="XFB491" s="77"/>
      <c r="XFC491" s="77"/>
    </row>
    <row r="492" spans="1:12 16382:16383" s="78" customFormat="1" x14ac:dyDescent="0.25">
      <c r="G492" s="49"/>
      <c r="K492" s="214"/>
      <c r="XFB492" s="77"/>
      <c r="XFC492" s="77"/>
    </row>
    <row r="493" spans="1:12 16382:16383" s="78" customFormat="1" x14ac:dyDescent="0.25">
      <c r="G493" s="49"/>
      <c r="K493" s="214"/>
      <c r="XFB493" s="77"/>
      <c r="XFC493" s="77"/>
    </row>
    <row r="494" spans="1:12 16382:16383" s="78" customFormat="1" x14ac:dyDescent="0.25">
      <c r="G494" s="49"/>
      <c r="K494" s="214"/>
      <c r="XFB494" s="77"/>
      <c r="XFC494" s="77"/>
    </row>
    <row r="495" spans="1:12 16382:16383" s="78" customFormat="1" x14ac:dyDescent="0.25">
      <c r="G495" s="49"/>
      <c r="K495" s="214"/>
      <c r="XFB495" s="77"/>
      <c r="XFC495" s="77"/>
    </row>
    <row r="496" spans="1:12 16382:16383" s="78" customFormat="1" x14ac:dyDescent="0.25">
      <c r="G496" s="49"/>
      <c r="K496" s="214"/>
      <c r="XFB496" s="77"/>
      <c r="XFC496" s="77"/>
    </row>
    <row r="497" spans="1:12 16382:16383" s="231" customFormat="1" ht="18" x14ac:dyDescent="0.25">
      <c r="A497" s="229" t="s">
        <v>7122</v>
      </c>
      <c r="B497" s="229"/>
      <c r="C497" s="229"/>
      <c r="D497" s="229"/>
      <c r="G497" s="242"/>
      <c r="J497" s="261"/>
      <c r="K497" s="208"/>
      <c r="XFB497" s="84"/>
      <c r="XFC497" s="84"/>
    </row>
    <row r="498" spans="1:12 16382:16383" s="78" customFormat="1" ht="60" x14ac:dyDescent="0.25">
      <c r="B498" s="82" t="s">
        <v>4602</v>
      </c>
      <c r="C498" s="78" t="s">
        <v>1366</v>
      </c>
      <c r="E498" s="182" t="s">
        <v>4604</v>
      </c>
      <c r="F498" s="160">
        <v>825.13210500000002</v>
      </c>
      <c r="G498" s="49" t="s">
        <v>4603</v>
      </c>
      <c r="H498" s="78" t="s">
        <v>1366</v>
      </c>
      <c r="J498" s="78" t="s">
        <v>7693</v>
      </c>
      <c r="K498" s="214" t="s">
        <v>4600</v>
      </c>
      <c r="L498" s="78" t="s">
        <v>4601</v>
      </c>
      <c r="XFB498" s="77"/>
      <c r="XFC498" s="77"/>
    </row>
    <row r="499" spans="1:12 16382:16383" s="78" customFormat="1" x14ac:dyDescent="0.25">
      <c r="G499" s="182"/>
      <c r="H499" s="182"/>
      <c r="I499" s="182"/>
      <c r="J499" s="182"/>
      <c r="K499" s="214"/>
      <c r="XFB499" s="77"/>
      <c r="XFC499" s="77"/>
    </row>
    <row r="500" spans="1:12 16382:16383" s="78" customFormat="1" x14ac:dyDescent="0.25">
      <c r="G500" s="49"/>
      <c r="K500" s="214"/>
      <c r="XFB500" s="77"/>
      <c r="XFC500" s="77"/>
    </row>
    <row r="501" spans="1:12 16382:16383" s="78" customFormat="1" x14ac:dyDescent="0.25">
      <c r="G501" s="49"/>
      <c r="K501" s="214"/>
      <c r="XFB501" s="77"/>
      <c r="XFC501" s="77"/>
    </row>
    <row r="502" spans="1:12 16382:16383" s="78" customFormat="1" x14ac:dyDescent="0.25">
      <c r="G502" s="49"/>
      <c r="K502" s="214"/>
      <c r="XFB502" s="77"/>
      <c r="XFC502" s="77"/>
    </row>
    <row r="503" spans="1:12 16382:16383" s="78" customFormat="1" x14ac:dyDescent="0.25">
      <c r="G503" s="49"/>
      <c r="K503" s="214"/>
      <c r="XFB503" s="77"/>
      <c r="XFC503" s="77"/>
    </row>
    <row r="504" spans="1:12 16382:16383" s="231" customFormat="1" ht="18" x14ac:dyDescent="0.25">
      <c r="A504" s="229" t="s">
        <v>7123</v>
      </c>
      <c r="B504" s="229"/>
      <c r="C504" s="229"/>
      <c r="D504" s="229"/>
      <c r="G504" s="242"/>
      <c r="J504" s="261"/>
      <c r="K504" s="208"/>
      <c r="XFB504" s="84"/>
      <c r="XFC504" s="84"/>
    </row>
    <row r="505" spans="1:12 16382:16383" s="78" customFormat="1" ht="30" x14ac:dyDescent="0.25">
      <c r="B505" s="82" t="s">
        <v>4607</v>
      </c>
      <c r="C505" s="78" t="s">
        <v>1366</v>
      </c>
      <c r="E505" s="182" t="s">
        <v>4637</v>
      </c>
      <c r="F505" s="160">
        <v>585.07719599999996</v>
      </c>
      <c r="G505" s="49" t="s">
        <v>4608</v>
      </c>
      <c r="H505" s="78" t="s">
        <v>1366</v>
      </c>
      <c r="J505" s="78" t="s">
        <v>7694</v>
      </c>
      <c r="K505" s="214" t="s">
        <v>4600</v>
      </c>
      <c r="L505" s="78" t="s">
        <v>4601</v>
      </c>
      <c r="XFB505" s="77"/>
      <c r="XFC505" s="77"/>
    </row>
    <row r="506" spans="1:12 16382:16383" s="78" customFormat="1" x14ac:dyDescent="0.25">
      <c r="G506" s="49"/>
      <c r="K506" s="214"/>
      <c r="XFB506" s="77"/>
      <c r="XFC506" s="77"/>
    </row>
    <row r="507" spans="1:12 16382:16383" s="78" customFormat="1" x14ac:dyDescent="0.25">
      <c r="G507" s="49"/>
      <c r="K507" s="214"/>
      <c r="XFB507" s="77"/>
      <c r="XFC507" s="77"/>
    </row>
    <row r="508" spans="1:12 16382:16383" s="78" customFormat="1" x14ac:dyDescent="0.25">
      <c r="G508" s="49"/>
      <c r="K508" s="214"/>
      <c r="XFB508" s="77"/>
      <c r="XFC508" s="77"/>
    </row>
    <row r="509" spans="1:12 16382:16383" s="78" customFormat="1" x14ac:dyDescent="0.25">
      <c r="G509" s="49"/>
      <c r="K509" s="214"/>
      <c r="XFB509" s="77"/>
      <c r="XFC509" s="77"/>
    </row>
    <row r="510" spans="1:12 16382:16383" s="78" customFormat="1" x14ac:dyDescent="0.25">
      <c r="G510" s="49"/>
      <c r="K510" s="214"/>
      <c r="XFB510" s="77"/>
      <c r="XFC510" s="77"/>
    </row>
    <row r="511" spans="1:12 16382:16383" s="78" customFormat="1" x14ac:dyDescent="0.25">
      <c r="G511" s="49"/>
      <c r="K511" s="214"/>
      <c r="XFB511" s="77"/>
      <c r="XFC511" s="77"/>
    </row>
    <row r="512" spans="1:12 16382:16383" s="231" customFormat="1" ht="18" x14ac:dyDescent="0.25">
      <c r="A512" s="229" t="s">
        <v>7124</v>
      </c>
      <c r="B512" s="229"/>
      <c r="C512" s="229"/>
      <c r="D512" s="229"/>
      <c r="G512" s="242"/>
      <c r="J512" s="261"/>
      <c r="K512" s="208"/>
      <c r="XFB512" s="84"/>
      <c r="XFC512" s="84"/>
    </row>
    <row r="513" spans="1:12 16382:16383" s="78" customFormat="1" ht="30" x14ac:dyDescent="0.25">
      <c r="B513" s="82" t="s">
        <v>4605</v>
      </c>
      <c r="C513" s="78" t="s">
        <v>1366</v>
      </c>
      <c r="E513" s="182" t="s">
        <v>4822</v>
      </c>
      <c r="F513" s="160">
        <v>599.09284600000001</v>
      </c>
      <c r="G513" s="49" t="s">
        <v>4606</v>
      </c>
      <c r="H513" s="78" t="s">
        <v>1366</v>
      </c>
      <c r="J513" s="78" t="s">
        <v>7693</v>
      </c>
      <c r="K513" s="214" t="s">
        <v>4600</v>
      </c>
      <c r="L513" s="78" t="s">
        <v>4601</v>
      </c>
      <c r="XFB513" s="77"/>
      <c r="XFC513" s="77"/>
    </row>
    <row r="514" spans="1:12 16382:16383" s="78" customFormat="1" x14ac:dyDescent="0.25">
      <c r="G514" s="182"/>
      <c r="H514" s="182"/>
      <c r="I514" s="182"/>
      <c r="J514" s="182"/>
      <c r="K514" s="214"/>
      <c r="XFB514" s="77"/>
      <c r="XFC514" s="77"/>
    </row>
    <row r="515" spans="1:12 16382:16383" s="78" customFormat="1" x14ac:dyDescent="0.25">
      <c r="G515" s="49"/>
      <c r="K515" s="214"/>
      <c r="XFB515" s="77"/>
      <c r="XFC515" s="77"/>
    </row>
    <row r="516" spans="1:12 16382:16383" s="78" customFormat="1" x14ac:dyDescent="0.25">
      <c r="G516" s="49"/>
      <c r="K516" s="214"/>
      <c r="XFB516" s="77"/>
      <c r="XFC516" s="77"/>
    </row>
    <row r="517" spans="1:12 16382:16383" s="78" customFormat="1" x14ac:dyDescent="0.25">
      <c r="G517" s="49"/>
      <c r="K517" s="214"/>
      <c r="XFB517" s="77"/>
      <c r="XFC517" s="77"/>
    </row>
    <row r="518" spans="1:12 16382:16383" s="78" customFormat="1" x14ac:dyDescent="0.25">
      <c r="G518" s="49"/>
      <c r="K518" s="214"/>
      <c r="XFB518" s="77"/>
      <c r="XFC518" s="77"/>
    </row>
    <row r="519" spans="1:12 16382:16383" s="231" customFormat="1" ht="18" x14ac:dyDescent="0.25">
      <c r="A519" s="231" t="s">
        <v>7262</v>
      </c>
      <c r="G519" s="242"/>
      <c r="J519" s="261"/>
      <c r="K519" s="208"/>
      <c r="XFB519" s="84"/>
      <c r="XFC519" s="84"/>
    </row>
    <row r="520" spans="1:12 16382:16383" s="78" customFormat="1" ht="60" x14ac:dyDescent="0.25">
      <c r="B520" s="58" t="s">
        <v>2695</v>
      </c>
      <c r="C520" s="78" t="s">
        <v>1366</v>
      </c>
      <c r="E520" s="77" t="s">
        <v>6088</v>
      </c>
      <c r="F520" s="160">
        <v>661.13589400000001</v>
      </c>
      <c r="G520" s="77" t="s">
        <v>1544</v>
      </c>
      <c r="H520" s="78" t="s">
        <v>1366</v>
      </c>
      <c r="I520" s="77"/>
      <c r="J520" s="77" t="s">
        <v>7693</v>
      </c>
      <c r="K520" s="209" t="s">
        <v>1533</v>
      </c>
      <c r="L520" s="77" t="s">
        <v>1534</v>
      </c>
      <c r="XFB520" s="77"/>
      <c r="XFC520" s="77"/>
    </row>
    <row r="521" spans="1:12 16382:16383" s="78" customFormat="1" x14ac:dyDescent="0.25">
      <c r="G521" s="49"/>
      <c r="K521" s="214"/>
      <c r="XFB521" s="77"/>
      <c r="XFC521" s="77"/>
    </row>
    <row r="522" spans="1:12 16382:16383" s="78" customFormat="1" x14ac:dyDescent="0.25">
      <c r="G522" s="49"/>
      <c r="K522" s="214"/>
      <c r="XFB522" s="77"/>
      <c r="XFC522" s="77"/>
    </row>
    <row r="523" spans="1:12 16382:16383" s="78" customFormat="1" x14ac:dyDescent="0.25">
      <c r="G523" s="49"/>
      <c r="K523" s="214"/>
      <c r="XFB523" s="77"/>
      <c r="XFC523" s="77"/>
    </row>
    <row r="524" spans="1:12 16382:16383" s="231" customFormat="1" ht="18" x14ac:dyDescent="0.25">
      <c r="A524" s="231" t="s">
        <v>7263</v>
      </c>
      <c r="G524" s="242"/>
      <c r="J524" s="261"/>
      <c r="K524" s="208"/>
      <c r="XFB524" s="84"/>
      <c r="XFC524" s="84"/>
    </row>
    <row r="525" spans="1:12 16382:16383" s="78" customFormat="1" ht="30" x14ac:dyDescent="0.25">
      <c r="B525" s="58" t="s">
        <v>3438</v>
      </c>
      <c r="C525" s="78" t="s">
        <v>1366</v>
      </c>
      <c r="E525" s="77" t="s">
        <v>3443</v>
      </c>
      <c r="F525" s="160">
        <v>393.13503100000003</v>
      </c>
      <c r="G525" s="77" t="s">
        <v>3439</v>
      </c>
      <c r="H525" s="78" t="s">
        <v>1366</v>
      </c>
      <c r="I525" s="77"/>
      <c r="J525" s="77" t="s">
        <v>7693</v>
      </c>
      <c r="K525" s="209" t="s">
        <v>3435</v>
      </c>
      <c r="L525" s="77" t="s">
        <v>3436</v>
      </c>
      <c r="XFB525" s="77"/>
      <c r="XFC525" s="77"/>
    </row>
    <row r="526" spans="1:12 16382:16383" s="78" customFormat="1" x14ac:dyDescent="0.25">
      <c r="G526" s="49"/>
      <c r="K526" s="214"/>
      <c r="XFB526" s="77"/>
      <c r="XFC526" s="77"/>
    </row>
    <row r="527" spans="1:12 16382:16383" s="78" customFormat="1" x14ac:dyDescent="0.25">
      <c r="G527" s="49"/>
      <c r="K527" s="214"/>
      <c r="XFB527" s="77"/>
      <c r="XFC527" s="77"/>
    </row>
    <row r="528" spans="1:12 16382:16383" s="78" customFormat="1" x14ac:dyDescent="0.25">
      <c r="G528" s="49"/>
      <c r="K528" s="214"/>
      <c r="XFB528" s="77"/>
      <c r="XFC528" s="77"/>
    </row>
    <row r="529" spans="1:12 16382:16383" s="78" customFormat="1" x14ac:dyDescent="0.25">
      <c r="G529" s="49"/>
      <c r="K529" s="214"/>
      <c r="XFB529" s="77"/>
      <c r="XFC529" s="77"/>
    </row>
    <row r="530" spans="1:12 16382:16383" s="231" customFormat="1" ht="18" x14ac:dyDescent="0.25">
      <c r="A530" s="231" t="s">
        <v>7264</v>
      </c>
      <c r="G530" s="242"/>
      <c r="J530" s="261"/>
      <c r="K530" s="208"/>
      <c r="XFB530" s="84"/>
      <c r="XFC530" s="84"/>
    </row>
    <row r="531" spans="1:12 16382:16383" s="78" customFormat="1" ht="30" x14ac:dyDescent="0.25">
      <c r="B531" s="58" t="s">
        <v>3444</v>
      </c>
      <c r="C531" s="78" t="s">
        <v>1366</v>
      </c>
      <c r="E531" s="77" t="s">
        <v>6666</v>
      </c>
      <c r="F531" s="160">
        <v>549.19124299999999</v>
      </c>
      <c r="G531" s="77" t="s">
        <v>3445</v>
      </c>
      <c r="H531" s="78" t="s">
        <v>1366</v>
      </c>
      <c r="I531" s="77"/>
      <c r="J531" s="77" t="s">
        <v>7693</v>
      </c>
      <c r="K531" s="209" t="s">
        <v>3435</v>
      </c>
      <c r="L531" s="77" t="s">
        <v>3436</v>
      </c>
      <c r="XFB531" s="77"/>
      <c r="XFC531" s="77"/>
    </row>
    <row r="532" spans="1:12 16382:16383" s="78" customFormat="1" x14ac:dyDescent="0.25">
      <c r="G532" s="49"/>
      <c r="K532" s="214"/>
      <c r="XFB532" s="77"/>
      <c r="XFC532" s="77"/>
    </row>
    <row r="533" spans="1:12 16382:16383" s="78" customFormat="1" x14ac:dyDescent="0.25">
      <c r="G533" s="49"/>
      <c r="K533" s="214"/>
      <c r="XFB533" s="77"/>
      <c r="XFC533" s="77"/>
    </row>
    <row r="534" spans="1:12 16382:16383" s="78" customFormat="1" x14ac:dyDescent="0.25">
      <c r="G534" s="49"/>
      <c r="K534" s="214"/>
      <c r="XFB534" s="77"/>
      <c r="XFC534" s="77"/>
    </row>
    <row r="535" spans="1:12 16382:16383" s="37" customFormat="1" ht="18" x14ac:dyDescent="0.25">
      <c r="A535" s="231" t="s">
        <v>7125</v>
      </c>
      <c r="B535" s="231"/>
      <c r="C535" s="231"/>
      <c r="D535" s="231"/>
      <c r="E535" s="231"/>
      <c r="F535" s="231"/>
      <c r="G535" s="231"/>
      <c r="K535" s="216"/>
      <c r="XFB535" s="77"/>
      <c r="XFC535" s="77"/>
    </row>
    <row r="536" spans="1:12 16382:16383" s="78" customFormat="1" ht="30" x14ac:dyDescent="0.25">
      <c r="B536" s="58" t="s">
        <v>2696</v>
      </c>
      <c r="C536" s="78" t="s">
        <v>1336</v>
      </c>
      <c r="E536" s="78" t="s">
        <v>2697</v>
      </c>
      <c r="F536" s="160">
        <v>407.05547799999999</v>
      </c>
      <c r="G536" s="49" t="s">
        <v>601</v>
      </c>
      <c r="H536" s="78" t="s">
        <v>1366</v>
      </c>
      <c r="K536" s="214" t="s">
        <v>483</v>
      </c>
      <c r="L536" s="78" t="s">
        <v>337</v>
      </c>
      <c r="XFB536" s="77"/>
      <c r="XFC536" s="77"/>
    </row>
    <row r="537" spans="1:12 16382:16383" s="78" customFormat="1" ht="32.25" customHeight="1" x14ac:dyDescent="0.25">
      <c r="B537" s="58" t="s">
        <v>2698</v>
      </c>
      <c r="C537" s="78" t="s">
        <v>1366</v>
      </c>
      <c r="E537" s="78" t="s">
        <v>2699</v>
      </c>
      <c r="F537" s="160">
        <v>457.05228399999999</v>
      </c>
      <c r="G537" s="49" t="s">
        <v>1642</v>
      </c>
      <c r="H537" s="78" t="s">
        <v>1366</v>
      </c>
      <c r="J537" s="78" t="s">
        <v>7693</v>
      </c>
      <c r="K537" s="214"/>
      <c r="XFB537" s="77"/>
      <c r="XFC537" s="77"/>
    </row>
    <row r="538" spans="1:12 16382:16383" s="78" customFormat="1" ht="30" x14ac:dyDescent="0.25">
      <c r="B538" s="58" t="s">
        <v>2700</v>
      </c>
      <c r="C538" s="78" t="s">
        <v>1336</v>
      </c>
      <c r="E538" s="78" t="s">
        <v>2701</v>
      </c>
      <c r="F538" s="160">
        <v>507.04908999999998</v>
      </c>
      <c r="G538" s="49" t="s">
        <v>601</v>
      </c>
      <c r="H538" s="78" t="s">
        <v>1366</v>
      </c>
      <c r="K538" s="214" t="s">
        <v>483</v>
      </c>
      <c r="L538" s="78" t="s">
        <v>337</v>
      </c>
      <c r="XFB538" s="77"/>
      <c r="XFC538" s="77"/>
    </row>
    <row r="539" spans="1:12 16382:16383" s="78" customFormat="1" ht="30" x14ac:dyDescent="0.25">
      <c r="B539" s="58" t="s">
        <v>2702</v>
      </c>
      <c r="C539" s="78" t="s">
        <v>1336</v>
      </c>
      <c r="E539" s="78" t="s">
        <v>2703</v>
      </c>
      <c r="F539" s="160">
        <v>557.04589599999997</v>
      </c>
      <c r="G539" s="49" t="s">
        <v>601</v>
      </c>
      <c r="H539" s="78" t="s">
        <v>1366</v>
      </c>
      <c r="K539" s="214" t="s">
        <v>483</v>
      </c>
      <c r="L539" s="78" t="s">
        <v>337</v>
      </c>
      <c r="XFB539" s="77"/>
      <c r="XFC539" s="77"/>
    </row>
    <row r="540" spans="1:12 16382:16383" s="78" customFormat="1" x14ac:dyDescent="0.25">
      <c r="G540" s="49"/>
      <c r="K540" s="214"/>
      <c r="XFB540" s="77"/>
      <c r="XFC540" s="77"/>
    </row>
    <row r="541" spans="1:12 16382:16383" s="78" customFormat="1" x14ac:dyDescent="0.25">
      <c r="G541" s="49"/>
      <c r="K541" s="214"/>
      <c r="XFB541" s="77"/>
      <c r="XFC541" s="77"/>
    </row>
    <row r="542" spans="1:12 16382:16383" s="231" customFormat="1" ht="18" x14ac:dyDescent="0.25">
      <c r="A542" s="231" t="s">
        <v>7265</v>
      </c>
      <c r="G542" s="242"/>
      <c r="J542" s="261"/>
      <c r="K542" s="208"/>
      <c r="XFB542" s="84"/>
      <c r="XFC542" s="84"/>
    </row>
    <row r="543" spans="1:12 16382:16383" ht="30" x14ac:dyDescent="0.25">
      <c r="B543" s="58" t="s">
        <v>1632</v>
      </c>
      <c r="E543" s="77" t="s">
        <v>6089</v>
      </c>
      <c r="F543" s="160">
        <v>526.04634999999996</v>
      </c>
      <c r="G543" s="77" t="s">
        <v>1633</v>
      </c>
      <c r="H543" s="77" t="s">
        <v>1366</v>
      </c>
      <c r="I543" s="77"/>
      <c r="J543" s="77" t="s">
        <v>7694</v>
      </c>
      <c r="K543" s="209" t="s">
        <v>1533</v>
      </c>
      <c r="L543" s="77" t="s">
        <v>1534</v>
      </c>
    </row>
    <row r="544" spans="1:12 16382:16383" x14ac:dyDescent="0.25">
      <c r="I544" s="77"/>
      <c r="J544" s="77"/>
    </row>
    <row r="545" spans="1:12 16382:16383" x14ac:dyDescent="0.25">
      <c r="I545" s="77"/>
      <c r="J545" s="77"/>
    </row>
    <row r="546" spans="1:12 16382:16383" x14ac:dyDescent="0.25">
      <c r="I546" s="77"/>
      <c r="J546" s="77"/>
    </row>
    <row r="547" spans="1:12 16382:16383" x14ac:dyDescent="0.25">
      <c r="I547" s="77"/>
      <c r="J547" s="77"/>
    </row>
    <row r="548" spans="1:12 16382:16383" x14ac:dyDescent="0.25">
      <c r="I548" s="77"/>
      <c r="J548" s="77"/>
    </row>
    <row r="549" spans="1:12 16382:16383" s="230" customFormat="1" ht="21.75" customHeight="1" x14ac:dyDescent="0.25">
      <c r="A549" s="326" t="s">
        <v>7266</v>
      </c>
      <c r="B549" s="245"/>
      <c r="C549" s="245"/>
      <c r="D549" s="245"/>
      <c r="E549" s="245"/>
      <c r="F549" s="245"/>
      <c r="G549" s="245"/>
      <c r="H549" s="245"/>
      <c r="I549" s="245"/>
      <c r="J549" s="245"/>
      <c r="K549" s="245"/>
      <c r="XFB549" s="56"/>
      <c r="XFC549" s="56"/>
    </row>
    <row r="550" spans="1:12 16382:16383" s="79" customFormat="1" ht="75" x14ac:dyDescent="0.25">
      <c r="B550" s="82" t="s">
        <v>4217</v>
      </c>
      <c r="C550" s="79" t="s">
        <v>1366</v>
      </c>
      <c r="E550" s="116" t="s">
        <v>6482</v>
      </c>
      <c r="F550" s="160">
        <v>1052.3033840000001</v>
      </c>
      <c r="G550" s="30" t="s">
        <v>4216</v>
      </c>
      <c r="H550" s="79" t="s">
        <v>1366</v>
      </c>
      <c r="I550" s="30"/>
      <c r="J550" s="30" t="s">
        <v>7693</v>
      </c>
      <c r="K550" s="207" t="s">
        <v>4214</v>
      </c>
      <c r="L550" s="79" t="s">
        <v>4215</v>
      </c>
    </row>
    <row r="551" spans="1:12 16382:16383" s="79" customFormat="1" x14ac:dyDescent="0.25">
      <c r="G551" s="182"/>
      <c r="H551" s="182"/>
      <c r="I551" s="182"/>
      <c r="J551" s="182"/>
      <c r="K551" s="207"/>
    </row>
    <row r="552" spans="1:12 16382:16383" s="79" customFormat="1" x14ac:dyDescent="0.25">
      <c r="G552" s="30"/>
      <c r="I552" s="30"/>
      <c r="J552" s="30"/>
      <c r="K552" s="207"/>
    </row>
    <row r="553" spans="1:12 16382:16383" s="79" customFormat="1" x14ac:dyDescent="0.25">
      <c r="G553" s="30"/>
      <c r="I553" s="30"/>
      <c r="J553" s="30"/>
      <c r="K553" s="207"/>
    </row>
    <row r="554" spans="1:12 16382:16383" s="79" customFormat="1" x14ac:dyDescent="0.25">
      <c r="G554" s="30"/>
      <c r="I554" s="30"/>
      <c r="J554" s="30"/>
      <c r="K554" s="207"/>
    </row>
    <row r="555" spans="1:12 16382:16383" s="79" customFormat="1" x14ac:dyDescent="0.25">
      <c r="G555" s="30"/>
      <c r="I555" s="30"/>
      <c r="J555" s="30"/>
      <c r="K555" s="207"/>
    </row>
    <row r="556" spans="1:12 16382:16383" s="79" customFormat="1" x14ac:dyDescent="0.25">
      <c r="G556" s="30"/>
      <c r="I556" s="30"/>
      <c r="J556" s="30"/>
      <c r="K556" s="207"/>
    </row>
    <row r="557" spans="1:12 16382:16383" s="79" customFormat="1" x14ac:dyDescent="0.25">
      <c r="G557" s="30"/>
      <c r="I557" s="30"/>
      <c r="J557" s="30"/>
      <c r="K557" s="207"/>
    </row>
    <row r="558" spans="1:12 16382:16383" s="230" customFormat="1" ht="18" x14ac:dyDescent="0.25">
      <c r="A558" s="229" t="s">
        <v>7267</v>
      </c>
      <c r="B558" s="229"/>
      <c r="C558" s="229"/>
      <c r="D558" s="229"/>
      <c r="E558" s="229"/>
      <c r="F558" s="229"/>
      <c r="G558" s="229"/>
      <c r="I558" s="240"/>
      <c r="J558" s="240"/>
      <c r="K558" s="220"/>
      <c r="XFB558" s="56"/>
      <c r="XFC558" s="56"/>
    </row>
    <row r="559" spans="1:12 16382:16383" s="79" customFormat="1" ht="45" x14ac:dyDescent="0.25">
      <c r="B559" s="82" t="s">
        <v>4222</v>
      </c>
      <c r="C559" s="79" t="s">
        <v>1366</v>
      </c>
      <c r="E559" s="182" t="s">
        <v>6483</v>
      </c>
      <c r="F559" s="160">
        <v>1398.1870859999999</v>
      </c>
      <c r="G559" s="30" t="s">
        <v>4223</v>
      </c>
      <c r="H559" s="79" t="s">
        <v>1366</v>
      </c>
      <c r="I559" s="30"/>
      <c r="J559" s="30" t="s">
        <v>7693</v>
      </c>
      <c r="K559" s="207" t="s">
        <v>4214</v>
      </c>
      <c r="L559" s="79" t="s">
        <v>4215</v>
      </c>
    </row>
    <row r="560" spans="1:12 16382:16383" s="79" customFormat="1" x14ac:dyDescent="0.25">
      <c r="G560" s="30"/>
      <c r="I560" s="30"/>
      <c r="J560" s="30"/>
      <c r="K560" s="207"/>
    </row>
    <row r="561" spans="1:14 16382:16383" s="79" customFormat="1" x14ac:dyDescent="0.25">
      <c r="G561" s="30"/>
      <c r="I561" s="30"/>
      <c r="J561" s="30"/>
      <c r="K561" s="207"/>
    </row>
    <row r="562" spans="1:14 16382:16383" s="79" customFormat="1" x14ac:dyDescent="0.25">
      <c r="G562" s="30"/>
      <c r="I562" s="30"/>
      <c r="J562" s="30"/>
      <c r="K562" s="207"/>
    </row>
    <row r="563" spans="1:14 16382:16383" s="79" customFormat="1" x14ac:dyDescent="0.25">
      <c r="G563" s="30"/>
      <c r="I563" s="30"/>
      <c r="J563" s="30"/>
      <c r="K563" s="207"/>
    </row>
    <row r="564" spans="1:14 16382:16383" s="79" customFormat="1" x14ac:dyDescent="0.25">
      <c r="C564" s="182"/>
      <c r="D564" s="182"/>
      <c r="E564" s="182"/>
      <c r="F564" s="182"/>
      <c r="G564" s="182"/>
      <c r="H564" s="182"/>
      <c r="I564" s="30"/>
      <c r="J564" s="30"/>
      <c r="K564" s="207"/>
    </row>
    <row r="565" spans="1:14 16382:16383" s="79" customFormat="1" x14ac:dyDescent="0.25">
      <c r="G565" s="30"/>
      <c r="I565" s="30"/>
      <c r="J565" s="30"/>
      <c r="K565" s="207"/>
    </row>
    <row r="566" spans="1:14 16382:16383" s="230" customFormat="1" ht="18" x14ac:dyDescent="0.25">
      <c r="A566" s="229" t="s">
        <v>7268</v>
      </c>
      <c r="B566" s="229"/>
      <c r="C566" s="229"/>
      <c r="D566" s="229"/>
      <c r="E566" s="229"/>
      <c r="F566" s="229"/>
      <c r="G566" s="229"/>
      <c r="H566" s="229"/>
      <c r="I566" s="229"/>
      <c r="J566" s="259"/>
      <c r="K566" s="229"/>
      <c r="L566" s="229"/>
      <c r="M566" s="229"/>
      <c r="N566" s="229"/>
      <c r="XFB566" s="56"/>
      <c r="XFC566" s="56"/>
    </row>
    <row r="567" spans="1:14 16382:16383" s="79" customFormat="1" ht="75" x14ac:dyDescent="0.25">
      <c r="B567" s="82" t="s">
        <v>4218</v>
      </c>
      <c r="C567" s="79" t="s">
        <v>1366</v>
      </c>
      <c r="E567" s="116" t="s">
        <v>6484</v>
      </c>
      <c r="F567" s="160">
        <v>1016.282254</v>
      </c>
      <c r="G567" s="30" t="s">
        <v>4219</v>
      </c>
      <c r="H567" s="79" t="s">
        <v>1366</v>
      </c>
      <c r="I567" s="30"/>
      <c r="J567" s="30" t="s">
        <v>7693</v>
      </c>
      <c r="K567" s="207" t="s">
        <v>4214</v>
      </c>
      <c r="L567" s="79" t="s">
        <v>4215</v>
      </c>
    </row>
    <row r="568" spans="1:14 16382:16383" s="79" customFormat="1" x14ac:dyDescent="0.25">
      <c r="G568" s="30"/>
      <c r="I568" s="30"/>
      <c r="J568" s="30"/>
      <c r="K568" s="207"/>
    </row>
    <row r="569" spans="1:14 16382:16383" s="79" customFormat="1" x14ac:dyDescent="0.25">
      <c r="G569" s="30"/>
      <c r="I569" s="30"/>
      <c r="J569" s="30"/>
      <c r="K569" s="207"/>
    </row>
    <row r="570" spans="1:14 16382:16383" s="79" customFormat="1" x14ac:dyDescent="0.25">
      <c r="G570" s="30"/>
      <c r="I570" s="30"/>
      <c r="J570" s="30"/>
      <c r="K570" s="207"/>
    </row>
    <row r="571" spans="1:14 16382:16383" s="79" customFormat="1" x14ac:dyDescent="0.25">
      <c r="G571" s="30"/>
      <c r="I571" s="30"/>
      <c r="J571" s="30"/>
      <c r="K571" s="207"/>
    </row>
    <row r="572" spans="1:14 16382:16383" s="79" customFormat="1" x14ac:dyDescent="0.25">
      <c r="G572" s="30"/>
      <c r="I572" s="30"/>
      <c r="J572" s="30"/>
      <c r="K572" s="207"/>
    </row>
    <row r="573" spans="1:14 16382:16383" s="79" customFormat="1" x14ac:dyDescent="0.25">
      <c r="G573" s="30"/>
      <c r="I573" s="30"/>
      <c r="J573" s="30"/>
      <c r="K573" s="207"/>
    </row>
    <row r="574" spans="1:14 16382:16383" s="230" customFormat="1" ht="18" x14ac:dyDescent="0.25">
      <c r="A574" s="229" t="s">
        <v>7269</v>
      </c>
      <c r="B574" s="229"/>
      <c r="C574" s="229"/>
      <c r="D574" s="229"/>
      <c r="E574" s="229"/>
      <c r="F574" s="229"/>
      <c r="G574" s="229"/>
      <c r="H574" s="229"/>
      <c r="I574" s="240"/>
      <c r="J574" s="240"/>
      <c r="K574" s="220"/>
      <c r="XFB574" s="56"/>
      <c r="XFC574" s="56"/>
    </row>
    <row r="575" spans="1:14 16382:16383" s="79" customFormat="1" ht="45" x14ac:dyDescent="0.25">
      <c r="B575" s="82" t="s">
        <v>4220</v>
      </c>
      <c r="C575" s="79" t="s">
        <v>1366</v>
      </c>
      <c r="E575" s="182" t="s">
        <v>6485</v>
      </c>
      <c r="F575" s="160">
        <v>1362.1659560000001</v>
      </c>
      <c r="G575" s="30" t="s">
        <v>4221</v>
      </c>
      <c r="H575" s="79" t="s">
        <v>1366</v>
      </c>
      <c r="I575" s="30"/>
      <c r="J575" s="30" t="s">
        <v>7693</v>
      </c>
      <c r="K575" s="207" t="s">
        <v>4214</v>
      </c>
      <c r="L575" s="79" t="s">
        <v>4215</v>
      </c>
    </row>
    <row r="576" spans="1:14 16382:16383" s="79" customFormat="1" x14ac:dyDescent="0.25">
      <c r="G576" s="30"/>
      <c r="I576" s="30"/>
      <c r="J576" s="30"/>
      <c r="K576" s="207"/>
    </row>
    <row r="577" spans="1:12 16382:16383" s="79" customFormat="1" x14ac:dyDescent="0.25">
      <c r="G577" s="30"/>
      <c r="I577" s="30"/>
      <c r="J577" s="30"/>
      <c r="K577" s="207"/>
    </row>
    <row r="578" spans="1:12 16382:16383" s="79" customFormat="1" x14ac:dyDescent="0.25">
      <c r="G578" s="30"/>
      <c r="I578" s="30"/>
      <c r="J578" s="30"/>
      <c r="K578" s="207"/>
    </row>
    <row r="579" spans="1:12 16382:16383" s="79" customFormat="1" x14ac:dyDescent="0.25">
      <c r="D579" s="79" t="s">
        <v>7898</v>
      </c>
      <c r="G579" s="30"/>
      <c r="I579" s="30"/>
      <c r="J579" s="30"/>
      <c r="K579" s="207"/>
    </row>
    <row r="580" spans="1:12 16382:16383" s="79" customFormat="1" x14ac:dyDescent="0.25">
      <c r="G580" s="30"/>
      <c r="I580" s="30"/>
      <c r="J580" s="30"/>
      <c r="K580" s="207"/>
    </row>
    <row r="581" spans="1:12 16382:16383" s="79" customFormat="1" x14ac:dyDescent="0.25">
      <c r="G581" s="30"/>
      <c r="I581" s="30"/>
      <c r="J581" s="30"/>
      <c r="K581" s="207"/>
    </row>
    <row r="582" spans="1:12 16382:16383" s="79" customFormat="1" x14ac:dyDescent="0.25">
      <c r="G582" s="30"/>
      <c r="I582" s="30"/>
      <c r="J582" s="30"/>
      <c r="K582" s="207"/>
    </row>
    <row r="583" spans="1:12 16382:16383" x14ac:dyDescent="0.25">
      <c r="I583" s="77"/>
      <c r="J583" s="77"/>
    </row>
    <row r="584" spans="1:12 16382:16383" x14ac:dyDescent="0.25">
      <c r="A584" s="244" t="s">
        <v>7629</v>
      </c>
      <c r="B584" s="244"/>
      <c r="I584" s="77"/>
      <c r="J584" s="77"/>
    </row>
    <row r="585" spans="1:12 16382:16383" s="37" customFormat="1" ht="18" x14ac:dyDescent="0.25">
      <c r="A585" s="231" t="s">
        <v>5872</v>
      </c>
      <c r="B585" s="231"/>
      <c r="C585" s="231"/>
      <c r="D585" s="231"/>
      <c r="E585" s="231"/>
      <c r="F585" s="231"/>
      <c r="G585" s="231"/>
      <c r="K585" s="216"/>
      <c r="XFB585" s="77"/>
      <c r="XFC585" s="77"/>
    </row>
    <row r="586" spans="1:12 16382:16383" s="78" customFormat="1" ht="18" x14ac:dyDescent="0.25">
      <c r="A586" s="78" t="s">
        <v>286</v>
      </c>
      <c r="B586" s="78" t="s">
        <v>3088</v>
      </c>
      <c r="C586" s="78" t="s">
        <v>1351</v>
      </c>
      <c r="E586" s="79" t="s">
        <v>5875</v>
      </c>
      <c r="F586" s="160">
        <v>350.08025600000002</v>
      </c>
      <c r="G586" s="79" t="s">
        <v>601</v>
      </c>
      <c r="H586" s="78" t="s">
        <v>1366</v>
      </c>
      <c r="K586" s="214" t="s">
        <v>5695</v>
      </c>
      <c r="L586" s="77" t="s">
        <v>285</v>
      </c>
      <c r="XFB586" s="77"/>
      <c r="XFC586" s="77"/>
    </row>
    <row r="587" spans="1:12 16382:16383" s="78" customFormat="1" ht="18" x14ac:dyDescent="0.25">
      <c r="A587" s="78" t="s">
        <v>287</v>
      </c>
      <c r="B587" s="78" t="s">
        <v>3089</v>
      </c>
      <c r="C587" s="78" t="s">
        <v>1351</v>
      </c>
      <c r="E587" s="79" t="s">
        <v>5876</v>
      </c>
      <c r="F587" s="160">
        <v>450.073868</v>
      </c>
      <c r="G587" s="49" t="s">
        <v>1656</v>
      </c>
      <c r="H587" s="78" t="s">
        <v>1366</v>
      </c>
      <c r="J587" s="78" t="s">
        <v>7693</v>
      </c>
      <c r="K587" s="214" t="s">
        <v>5695</v>
      </c>
      <c r="L587" s="77" t="s">
        <v>285</v>
      </c>
      <c r="XFB587" s="77"/>
      <c r="XFC587" s="77"/>
    </row>
    <row r="588" spans="1:12 16382:16383" s="78" customFormat="1" ht="18" x14ac:dyDescent="0.25">
      <c r="A588" s="78" t="s">
        <v>288</v>
      </c>
      <c r="B588" s="78" t="s">
        <v>3090</v>
      </c>
      <c r="C588" s="78" t="s">
        <v>1351</v>
      </c>
      <c r="E588" s="79" t="s">
        <v>5877</v>
      </c>
      <c r="F588" s="160">
        <v>550.06748000000005</v>
      </c>
      <c r="G588" s="49" t="s">
        <v>1648</v>
      </c>
      <c r="H588" s="78" t="s">
        <v>1366</v>
      </c>
      <c r="J588" s="78" t="s">
        <v>7693</v>
      </c>
      <c r="K588" s="214" t="s">
        <v>5695</v>
      </c>
      <c r="L588" s="77" t="s">
        <v>285</v>
      </c>
      <c r="XFB588" s="77"/>
      <c r="XFC588" s="77"/>
    </row>
    <row r="589" spans="1:12 16382:16383" s="78" customFormat="1" ht="18" x14ac:dyDescent="0.25">
      <c r="A589" s="78" t="s">
        <v>1651</v>
      </c>
      <c r="B589" s="78" t="s">
        <v>3091</v>
      </c>
      <c r="C589" s="78" t="s">
        <v>1351</v>
      </c>
      <c r="E589" s="79" t="s">
        <v>5878</v>
      </c>
      <c r="F589" s="160">
        <v>650.06109200000003</v>
      </c>
      <c r="G589" s="49" t="s">
        <v>1652</v>
      </c>
      <c r="H589" s="78" t="s">
        <v>1366</v>
      </c>
      <c r="J589" s="78" t="s">
        <v>7693</v>
      </c>
      <c r="K589" s="214"/>
      <c r="XFB589" s="77"/>
      <c r="XFC589" s="77"/>
    </row>
    <row r="590" spans="1:12 16382:16383" s="78" customFormat="1" x14ac:dyDescent="0.25">
      <c r="G590" s="49"/>
      <c r="K590" s="214"/>
      <c r="XFB590" s="77"/>
      <c r="XFC590" s="77"/>
    </row>
    <row r="591" spans="1:12 16382:16383" s="78" customFormat="1" x14ac:dyDescent="0.25">
      <c r="G591" s="49"/>
      <c r="K591" s="214"/>
      <c r="XFB591" s="77"/>
      <c r="XFC591" s="77"/>
    </row>
    <row r="592" spans="1:12 16382:16383" s="37" customFormat="1" ht="18" x14ac:dyDescent="0.25">
      <c r="A592" s="231" t="s">
        <v>6499</v>
      </c>
      <c r="B592" s="231"/>
      <c r="C592" s="231"/>
      <c r="D592" s="231"/>
      <c r="E592" s="231"/>
      <c r="F592" s="231"/>
      <c r="G592" s="231"/>
      <c r="K592" s="216"/>
      <c r="XFB592" s="77"/>
      <c r="XFC592" s="77"/>
    </row>
    <row r="593" spans="1:16 16382:16383" s="78" customFormat="1" ht="18" x14ac:dyDescent="0.25">
      <c r="A593" s="78" t="s">
        <v>286</v>
      </c>
      <c r="B593" s="78" t="s">
        <v>3088</v>
      </c>
      <c r="C593" s="78" t="s">
        <v>1351</v>
      </c>
      <c r="E593" s="79" t="s">
        <v>6491</v>
      </c>
      <c r="F593" s="160">
        <v>350.08025600000002</v>
      </c>
      <c r="G593" s="79" t="s">
        <v>1662</v>
      </c>
      <c r="H593" s="78" t="s">
        <v>1366</v>
      </c>
      <c r="J593" s="78" t="s">
        <v>7693</v>
      </c>
      <c r="K593" s="214"/>
      <c r="L593" s="77"/>
      <c r="XFB593" s="77"/>
      <c r="XFC593" s="77"/>
    </row>
    <row r="594" spans="1:16 16382:16383" s="78" customFormat="1" ht="18" x14ac:dyDescent="0.25">
      <c r="A594" s="78" t="s">
        <v>287</v>
      </c>
      <c r="B594" s="78" t="s">
        <v>3089</v>
      </c>
      <c r="C594" s="78" t="s">
        <v>1351</v>
      </c>
      <c r="E594" s="79" t="s">
        <v>6493</v>
      </c>
      <c r="F594" s="160">
        <v>450.073868</v>
      </c>
      <c r="G594" s="49" t="s">
        <v>1655</v>
      </c>
      <c r="H594" s="78" t="s">
        <v>1366</v>
      </c>
      <c r="J594" s="78" t="s">
        <v>7693</v>
      </c>
      <c r="K594" s="214"/>
      <c r="L594" s="77"/>
      <c r="XFB594" s="77"/>
      <c r="XFC594" s="77"/>
    </row>
    <row r="595" spans="1:16 16382:16383" s="78" customFormat="1" ht="18" x14ac:dyDescent="0.25">
      <c r="A595" s="78" t="s">
        <v>288</v>
      </c>
      <c r="B595" s="78" t="s">
        <v>3090</v>
      </c>
      <c r="C595" s="78" t="s">
        <v>1351</v>
      </c>
      <c r="E595" s="79" t="s">
        <v>6492</v>
      </c>
      <c r="F595" s="160">
        <v>550.06748000000005</v>
      </c>
      <c r="G595" s="49" t="s">
        <v>1650</v>
      </c>
      <c r="H595" s="78" t="s">
        <v>1366</v>
      </c>
      <c r="J595" s="78" t="s">
        <v>7693</v>
      </c>
      <c r="K595" s="214"/>
      <c r="L595" s="77"/>
      <c r="XFB595" s="77"/>
      <c r="XFC595" s="77"/>
    </row>
    <row r="596" spans="1:16 16382:16383" s="78" customFormat="1" x14ac:dyDescent="0.25">
      <c r="G596" s="49"/>
      <c r="K596" s="214"/>
      <c r="XFB596" s="77"/>
      <c r="XFC596" s="77"/>
    </row>
    <row r="597" spans="1:16 16382:16383" s="78" customFormat="1" x14ac:dyDescent="0.25">
      <c r="G597" s="49"/>
      <c r="K597" s="214"/>
      <c r="XFB597" s="77"/>
      <c r="XFC597" s="77"/>
    </row>
    <row r="598" spans="1:16 16382:16383" s="37" customFormat="1" ht="18" x14ac:dyDescent="0.25">
      <c r="A598" s="231" t="s">
        <v>6498</v>
      </c>
      <c r="B598" s="231"/>
      <c r="C598" s="231"/>
      <c r="D598" s="231"/>
      <c r="E598" s="231"/>
      <c r="F598" s="231"/>
      <c r="G598" s="231"/>
      <c r="K598" s="216"/>
      <c r="XFB598" s="77"/>
      <c r="XFC598" s="77"/>
    </row>
    <row r="599" spans="1:16 16382:16383" s="78" customFormat="1" ht="18" x14ac:dyDescent="0.25">
      <c r="A599" s="78" t="s">
        <v>994</v>
      </c>
      <c r="B599" s="78" t="s">
        <v>3092</v>
      </c>
      <c r="C599" s="78" t="s">
        <v>1336</v>
      </c>
      <c r="E599" s="78" t="s">
        <v>6494</v>
      </c>
      <c r="F599" s="160">
        <v>414.09271200000001</v>
      </c>
      <c r="G599" s="85" t="s">
        <v>1653</v>
      </c>
      <c r="H599" s="78" t="s">
        <v>1366</v>
      </c>
      <c r="J599" s="78" t="s">
        <v>7693</v>
      </c>
      <c r="K599" s="214" t="s">
        <v>5695</v>
      </c>
      <c r="L599" s="78" t="s">
        <v>257</v>
      </c>
      <c r="M599" s="78" t="s">
        <v>323</v>
      </c>
      <c r="N599" s="78" t="s">
        <v>282</v>
      </c>
      <c r="XFB599" s="77"/>
      <c r="XFC599" s="77"/>
    </row>
    <row r="600" spans="1:16 16382:16383" s="78" customFormat="1" ht="18" x14ac:dyDescent="0.25">
      <c r="A600" s="78" t="s">
        <v>995</v>
      </c>
      <c r="B600" s="78" t="s">
        <v>3093</v>
      </c>
      <c r="C600" s="78" t="s">
        <v>256</v>
      </c>
      <c r="E600" s="78" t="s">
        <v>6495</v>
      </c>
      <c r="F600" s="160">
        <v>514.08632399999999</v>
      </c>
      <c r="G600" s="78" t="s">
        <v>792</v>
      </c>
      <c r="H600" s="78" t="s">
        <v>256</v>
      </c>
      <c r="J600" s="78" t="s">
        <v>7694</v>
      </c>
      <c r="K600" s="214" t="s">
        <v>5695</v>
      </c>
      <c r="L600" s="78" t="s">
        <v>257</v>
      </c>
      <c r="M600" s="78" t="s">
        <v>5867</v>
      </c>
      <c r="N600" s="78" t="s">
        <v>1000</v>
      </c>
      <c r="O600" s="78" t="s">
        <v>323</v>
      </c>
      <c r="P600" s="78" t="s">
        <v>282</v>
      </c>
      <c r="XFB600" s="77"/>
      <c r="XFC600" s="77"/>
    </row>
    <row r="601" spans="1:16 16382:16383" s="78" customFormat="1" ht="18" x14ac:dyDescent="0.25">
      <c r="A601" s="78" t="s">
        <v>996</v>
      </c>
      <c r="B601" s="78" t="s">
        <v>3094</v>
      </c>
      <c r="C601" s="78" t="s">
        <v>1336</v>
      </c>
      <c r="E601" s="78" t="s">
        <v>6497</v>
      </c>
      <c r="F601" s="160">
        <v>614.07993599999998</v>
      </c>
      <c r="G601" s="85" t="s">
        <v>1649</v>
      </c>
      <c r="H601" s="78" t="s">
        <v>1366</v>
      </c>
      <c r="J601" s="78" t="s">
        <v>7693</v>
      </c>
      <c r="K601" s="214" t="s">
        <v>5695</v>
      </c>
      <c r="L601" s="78" t="s">
        <v>257</v>
      </c>
      <c r="M601" s="78" t="s">
        <v>323</v>
      </c>
      <c r="N601" s="78" t="s">
        <v>282</v>
      </c>
      <c r="XFB601" s="77"/>
      <c r="XFC601" s="77"/>
    </row>
    <row r="602" spans="1:16 16382:16383" s="78" customFormat="1" ht="18" x14ac:dyDescent="0.25">
      <c r="A602" s="78" t="s">
        <v>997</v>
      </c>
      <c r="B602" s="78" t="s">
        <v>3095</v>
      </c>
      <c r="C602" s="78" t="s">
        <v>1336</v>
      </c>
      <c r="E602" s="78" t="s">
        <v>6496</v>
      </c>
      <c r="F602" s="160">
        <v>714.07354799999996</v>
      </c>
      <c r="G602" s="85" t="s">
        <v>1646</v>
      </c>
      <c r="H602" s="78" t="s">
        <v>1366</v>
      </c>
      <c r="J602" s="78" t="s">
        <v>7693</v>
      </c>
      <c r="K602" s="214" t="s">
        <v>5695</v>
      </c>
      <c r="L602" s="78" t="s">
        <v>257</v>
      </c>
      <c r="XFB602" s="77"/>
      <c r="XFC602" s="77"/>
    </row>
    <row r="603" spans="1:16 16382:16383" s="78" customFormat="1" ht="18" x14ac:dyDescent="0.25">
      <c r="A603" s="78" t="s">
        <v>998</v>
      </c>
      <c r="B603" s="78" t="s">
        <v>3096</v>
      </c>
      <c r="C603" s="78" t="s">
        <v>1336</v>
      </c>
      <c r="E603" s="78" t="s">
        <v>7784</v>
      </c>
      <c r="F603" s="160">
        <v>814.06715999999994</v>
      </c>
      <c r="G603" s="85" t="s">
        <v>1643</v>
      </c>
      <c r="H603" s="78" t="s">
        <v>1366</v>
      </c>
      <c r="J603" s="78" t="s">
        <v>7693</v>
      </c>
      <c r="K603" s="214" t="s">
        <v>5695</v>
      </c>
      <c r="L603" s="78" t="s">
        <v>257</v>
      </c>
      <c r="XFB603" s="77"/>
      <c r="XFC603" s="77"/>
    </row>
    <row r="604" spans="1:16 16382:16383" s="78" customFormat="1" x14ac:dyDescent="0.25">
      <c r="G604" s="85"/>
      <c r="K604" s="214"/>
      <c r="XFB604" s="77"/>
      <c r="XFC604" s="77"/>
    </row>
    <row r="605" spans="1:16 16382:16383" s="78" customFormat="1" x14ac:dyDescent="0.25">
      <c r="G605" s="85"/>
      <c r="K605" s="214"/>
      <c r="XFB605" s="77"/>
      <c r="XFC605" s="77"/>
    </row>
    <row r="606" spans="1:16 16382:16383" s="37" customFormat="1" ht="18" x14ac:dyDescent="0.25">
      <c r="A606" s="231" t="s">
        <v>5873</v>
      </c>
      <c r="B606" s="231"/>
      <c r="C606" s="231"/>
      <c r="D606" s="231"/>
      <c r="E606" s="231"/>
      <c r="F606" s="231"/>
      <c r="G606" s="231"/>
      <c r="K606" s="216"/>
      <c r="XFB606" s="77"/>
      <c r="XFC606" s="77"/>
    </row>
    <row r="607" spans="1:16 16382:16383" s="78" customFormat="1" ht="18" x14ac:dyDescent="0.25">
      <c r="A607" s="78" t="s">
        <v>1003</v>
      </c>
      <c r="B607" s="78" t="s">
        <v>3097</v>
      </c>
      <c r="C607" s="78" t="s">
        <v>1336</v>
      </c>
      <c r="E607" s="78" t="s">
        <v>6500</v>
      </c>
      <c r="F607" s="160">
        <v>432.08328999999998</v>
      </c>
      <c r="G607" s="85" t="s">
        <v>1659</v>
      </c>
      <c r="H607" s="78" t="s">
        <v>1366</v>
      </c>
      <c r="J607" s="78" t="s">
        <v>7693</v>
      </c>
      <c r="K607" s="214" t="s">
        <v>5695</v>
      </c>
      <c r="L607" s="78" t="s">
        <v>257</v>
      </c>
      <c r="M607" s="78" t="s">
        <v>323</v>
      </c>
      <c r="N607" s="78" t="s">
        <v>282</v>
      </c>
      <c r="XFB607" s="77"/>
      <c r="XFC607" s="77"/>
    </row>
    <row r="608" spans="1:16 16382:16383" s="78" customFormat="1" ht="18" x14ac:dyDescent="0.25">
      <c r="A608" s="78" t="s">
        <v>1004</v>
      </c>
      <c r="B608" s="78" t="s">
        <v>3098</v>
      </c>
      <c r="C608" s="78" t="s">
        <v>1000</v>
      </c>
      <c r="E608" s="78" t="s">
        <v>6505</v>
      </c>
      <c r="F608" s="160">
        <v>532.07690200000002</v>
      </c>
      <c r="G608" s="85" t="s">
        <v>1647</v>
      </c>
      <c r="H608" s="78" t="s">
        <v>1366</v>
      </c>
      <c r="J608" s="78" t="s">
        <v>7693</v>
      </c>
      <c r="K608" s="214" t="s">
        <v>5695</v>
      </c>
      <c r="L608" s="78" t="s">
        <v>257</v>
      </c>
      <c r="M608" s="78" t="s">
        <v>5867</v>
      </c>
      <c r="N608" s="78" t="s">
        <v>1000</v>
      </c>
      <c r="O608" s="78" t="s">
        <v>323</v>
      </c>
      <c r="P608" s="78" t="s">
        <v>282</v>
      </c>
      <c r="XFB608" s="77"/>
      <c r="XFC608" s="77"/>
    </row>
    <row r="609" spans="1:14 16382:16383" s="78" customFormat="1" ht="18" x14ac:dyDescent="0.25">
      <c r="A609" s="78" t="s">
        <v>1005</v>
      </c>
      <c r="B609" s="78" t="s">
        <v>3099</v>
      </c>
      <c r="C609" s="78" t="s">
        <v>1336</v>
      </c>
      <c r="E609" s="78" t="s">
        <v>6504</v>
      </c>
      <c r="F609" s="160">
        <v>632.070514</v>
      </c>
      <c r="G609" s="85" t="s">
        <v>1644</v>
      </c>
      <c r="H609" s="78" t="s">
        <v>1366</v>
      </c>
      <c r="J609" s="78" t="s">
        <v>7693</v>
      </c>
      <c r="K609" s="214" t="s">
        <v>5695</v>
      </c>
      <c r="L609" s="78" t="s">
        <v>257</v>
      </c>
      <c r="M609" s="78" t="s">
        <v>323</v>
      </c>
      <c r="N609" s="78" t="s">
        <v>282</v>
      </c>
      <c r="XFB609" s="77"/>
      <c r="XFC609" s="77"/>
    </row>
    <row r="610" spans="1:14 16382:16383" s="78" customFormat="1" ht="18" x14ac:dyDescent="0.25">
      <c r="A610" s="78" t="s">
        <v>1006</v>
      </c>
      <c r="B610" s="78" t="s">
        <v>3100</v>
      </c>
      <c r="C610" s="78" t="s">
        <v>1336</v>
      </c>
      <c r="E610" s="78" t="s">
        <v>6503</v>
      </c>
      <c r="F610" s="160">
        <v>732.06412599999999</v>
      </c>
      <c r="G610" s="85" t="s">
        <v>1654</v>
      </c>
      <c r="H610" s="78" t="s">
        <v>1366</v>
      </c>
      <c r="J610" s="78" t="s">
        <v>7693</v>
      </c>
      <c r="K610" s="214" t="s">
        <v>5695</v>
      </c>
      <c r="L610" s="78" t="s">
        <v>257</v>
      </c>
      <c r="XFB610" s="77"/>
      <c r="XFC610" s="77"/>
    </row>
    <row r="611" spans="1:14 16382:16383" s="78" customFormat="1" ht="18" x14ac:dyDescent="0.25">
      <c r="A611" s="78" t="s">
        <v>1007</v>
      </c>
      <c r="B611" s="78" t="s">
        <v>3101</v>
      </c>
      <c r="C611" s="78" t="s">
        <v>1336</v>
      </c>
      <c r="E611" s="78" t="s">
        <v>6502</v>
      </c>
      <c r="F611" s="160">
        <v>832.05773799999997</v>
      </c>
      <c r="G611" s="85" t="s">
        <v>1658</v>
      </c>
      <c r="H611" s="78" t="s">
        <v>1366</v>
      </c>
      <c r="J611" s="78" t="s">
        <v>7693</v>
      </c>
      <c r="K611" s="214" t="s">
        <v>5695</v>
      </c>
      <c r="L611" s="78" t="s">
        <v>257</v>
      </c>
      <c r="XFB611" s="77"/>
      <c r="XFC611" s="77"/>
    </row>
    <row r="612" spans="1:14 16382:16383" s="78" customFormat="1" ht="18" x14ac:dyDescent="0.25">
      <c r="A612" s="78" t="s">
        <v>1008</v>
      </c>
      <c r="B612" s="78" t="s">
        <v>3102</v>
      </c>
      <c r="C612" s="78" t="s">
        <v>1336</v>
      </c>
      <c r="E612" s="78" t="s">
        <v>6501</v>
      </c>
      <c r="F612" s="160">
        <v>932.05134999999996</v>
      </c>
      <c r="G612" s="85" t="s">
        <v>1657</v>
      </c>
      <c r="H612" s="78" t="s">
        <v>1366</v>
      </c>
      <c r="J612" s="78" t="s">
        <v>7693</v>
      </c>
      <c r="K612" s="214" t="s">
        <v>5695</v>
      </c>
      <c r="L612" s="78" t="s">
        <v>257</v>
      </c>
      <c r="XFB612" s="77"/>
      <c r="XFC612" s="77"/>
    </row>
    <row r="613" spans="1:14 16382:16383" s="78" customFormat="1" x14ac:dyDescent="0.25">
      <c r="G613" s="49"/>
      <c r="K613" s="214"/>
      <c r="XFB613" s="77"/>
      <c r="XFC613" s="77"/>
    </row>
    <row r="614" spans="1:14 16382:16383" s="78" customFormat="1" x14ac:dyDescent="0.25">
      <c r="G614" s="49"/>
      <c r="K614" s="214"/>
      <c r="XFB614" s="77"/>
      <c r="XFC614" s="77"/>
    </row>
    <row r="615" spans="1:14 16382:16383" s="37" customFormat="1" ht="18" x14ac:dyDescent="0.25">
      <c r="A615" s="231" t="s">
        <v>5874</v>
      </c>
      <c r="B615" s="231"/>
      <c r="C615" s="231"/>
      <c r="D615" s="231"/>
      <c r="E615" s="231"/>
      <c r="F615" s="231"/>
      <c r="G615" s="231"/>
      <c r="K615" s="216"/>
      <c r="XFB615" s="77"/>
      <c r="XFC615" s="77"/>
    </row>
    <row r="616" spans="1:14 16382:16383" ht="18" x14ac:dyDescent="0.25">
      <c r="A616" s="78" t="s">
        <v>1660</v>
      </c>
      <c r="B616" s="78" t="s">
        <v>3103</v>
      </c>
      <c r="C616" s="78" t="s">
        <v>1336</v>
      </c>
      <c r="E616" s="79" t="s">
        <v>5879</v>
      </c>
      <c r="F616" s="160">
        <v>378.11155600000001</v>
      </c>
      <c r="G616" s="77" t="s">
        <v>1661</v>
      </c>
      <c r="H616" s="78" t="s">
        <v>1366</v>
      </c>
      <c r="I616" s="77"/>
      <c r="J616" s="77" t="s">
        <v>7693</v>
      </c>
    </row>
    <row r="617" spans="1:14 16382:16383" s="78" customFormat="1" ht="18" x14ac:dyDescent="0.25">
      <c r="A617" s="78" t="s">
        <v>289</v>
      </c>
      <c r="B617" s="78" t="s">
        <v>3104</v>
      </c>
      <c r="C617" s="78" t="s">
        <v>1336</v>
      </c>
      <c r="E617" s="79" t="s">
        <v>5881</v>
      </c>
      <c r="F617" s="160">
        <v>478.10516799999999</v>
      </c>
      <c r="G617" s="49" t="s">
        <v>7073</v>
      </c>
      <c r="H617" s="78" t="s">
        <v>1366</v>
      </c>
      <c r="J617" s="78" t="s">
        <v>7693</v>
      </c>
      <c r="K617" s="214" t="s">
        <v>5695</v>
      </c>
      <c r="L617" s="77" t="s">
        <v>285</v>
      </c>
      <c r="XFB617" s="77"/>
      <c r="XFC617" s="77"/>
    </row>
    <row r="618" spans="1:14 16382:16383" s="78" customFormat="1" ht="18" x14ac:dyDescent="0.25">
      <c r="A618" s="78" t="s">
        <v>290</v>
      </c>
      <c r="B618" s="78" t="s">
        <v>3105</v>
      </c>
      <c r="C618" s="78" t="s">
        <v>1336</v>
      </c>
      <c r="E618" s="79" t="s">
        <v>5880</v>
      </c>
      <c r="F618" s="160">
        <v>578.09878000000003</v>
      </c>
      <c r="G618" s="49" t="s">
        <v>1645</v>
      </c>
      <c r="H618" s="78" t="s">
        <v>1366</v>
      </c>
      <c r="J618" s="78" t="s">
        <v>7693</v>
      </c>
      <c r="K618" s="214" t="s">
        <v>5695</v>
      </c>
      <c r="L618" s="77" t="s">
        <v>285</v>
      </c>
      <c r="XFB618" s="77"/>
      <c r="XFC618" s="77"/>
    </row>
    <row r="619" spans="1:14 16382:16383" s="78" customFormat="1" ht="18" x14ac:dyDescent="0.25">
      <c r="A619" s="78" t="s">
        <v>291</v>
      </c>
      <c r="B619" s="78" t="s">
        <v>3106</v>
      </c>
      <c r="C619" s="78" t="s">
        <v>1336</v>
      </c>
      <c r="E619" s="79" t="s">
        <v>5882</v>
      </c>
      <c r="F619" s="160">
        <v>678.09239200000002</v>
      </c>
      <c r="G619" s="49" t="s">
        <v>601</v>
      </c>
      <c r="H619" s="78" t="s">
        <v>1366</v>
      </c>
      <c r="K619" s="214" t="s">
        <v>5695</v>
      </c>
      <c r="L619" s="77" t="s">
        <v>285</v>
      </c>
      <c r="XFB619" s="77"/>
      <c r="XFC619" s="77"/>
    </row>
    <row r="620" spans="1:14 16382:16383" s="78" customFormat="1" x14ac:dyDescent="0.25">
      <c r="G620" s="49"/>
      <c r="K620" s="214"/>
      <c r="XFB620" s="77"/>
      <c r="XFC620" s="77"/>
    </row>
    <row r="621" spans="1:14 16382:16383" s="78" customFormat="1" x14ac:dyDescent="0.25">
      <c r="G621" s="49"/>
      <c r="K621" s="214"/>
      <c r="XFB621" s="77"/>
      <c r="XFC621" s="77"/>
    </row>
    <row r="622" spans="1:14 16382:16383" s="37" customFormat="1" ht="18" x14ac:dyDescent="0.25">
      <c r="A622" s="231" t="s">
        <v>7126</v>
      </c>
      <c r="B622" s="231"/>
      <c r="C622" s="231"/>
      <c r="D622" s="231"/>
      <c r="E622" s="231"/>
      <c r="F622" s="231"/>
      <c r="G622" s="231"/>
      <c r="K622" s="216"/>
      <c r="XFB622" s="77"/>
      <c r="XFC622" s="77"/>
    </row>
    <row r="623" spans="1:14 16382:16383" s="78" customFormat="1" ht="30" customHeight="1" x14ac:dyDescent="0.25">
      <c r="B623" s="58" t="s">
        <v>2708</v>
      </c>
      <c r="C623" s="78" t="s">
        <v>1366</v>
      </c>
      <c r="E623" s="78" t="s">
        <v>6506</v>
      </c>
      <c r="F623" s="160">
        <v>522.09499800000003</v>
      </c>
      <c r="G623" s="49" t="s">
        <v>1664</v>
      </c>
      <c r="H623" s="78" t="s">
        <v>1366</v>
      </c>
      <c r="J623" s="78" t="s">
        <v>7693</v>
      </c>
      <c r="K623" s="214" t="s">
        <v>486</v>
      </c>
      <c r="L623" s="78" t="s">
        <v>337</v>
      </c>
      <c r="XFB623" s="77"/>
      <c r="XFC623" s="77"/>
    </row>
    <row r="624" spans="1:14 16382:16383" s="78" customFormat="1" ht="45" x14ac:dyDescent="0.25">
      <c r="B624" s="58" t="s">
        <v>2709</v>
      </c>
      <c r="C624" s="78" t="s">
        <v>1366</v>
      </c>
      <c r="E624" s="78" t="s">
        <v>6507</v>
      </c>
      <c r="F624" s="160">
        <v>622.08861000000002</v>
      </c>
      <c r="G624" s="49" t="s">
        <v>1665</v>
      </c>
      <c r="H624" s="78" t="s">
        <v>1366</v>
      </c>
      <c r="J624" s="78" t="s">
        <v>7693</v>
      </c>
      <c r="K624" s="214" t="s">
        <v>486</v>
      </c>
      <c r="L624" s="78" t="s">
        <v>337</v>
      </c>
      <c r="XFB624" s="77"/>
      <c r="XFC624" s="77"/>
    </row>
    <row r="625" spans="1:14 16382:16383" s="78" customFormat="1" ht="45" x14ac:dyDescent="0.25">
      <c r="B625" s="58" t="s">
        <v>2710</v>
      </c>
      <c r="C625" s="78" t="s">
        <v>1366</v>
      </c>
      <c r="E625" s="78" t="s">
        <v>6508</v>
      </c>
      <c r="F625" s="160">
        <v>722.082222</v>
      </c>
      <c r="G625" s="49" t="s">
        <v>1663</v>
      </c>
      <c r="H625" s="78" t="s">
        <v>1366</v>
      </c>
      <c r="J625" s="78" t="s">
        <v>7693</v>
      </c>
      <c r="K625" s="214" t="s">
        <v>486</v>
      </c>
      <c r="L625" s="78" t="s">
        <v>337</v>
      </c>
      <c r="XFB625" s="77"/>
      <c r="XFC625" s="77"/>
    </row>
    <row r="626" spans="1:14 16382:16383" s="78" customFormat="1" ht="45" x14ac:dyDescent="0.25">
      <c r="B626" s="58" t="s">
        <v>2711</v>
      </c>
      <c r="C626" s="78" t="s">
        <v>1366</v>
      </c>
      <c r="E626" s="78" t="s">
        <v>6509</v>
      </c>
      <c r="F626" s="160">
        <v>784.07902799999999</v>
      </c>
      <c r="G626" s="49" t="s">
        <v>1666</v>
      </c>
      <c r="H626" s="78" t="s">
        <v>1366</v>
      </c>
      <c r="J626" s="78" t="s">
        <v>7693</v>
      </c>
      <c r="K626" s="214"/>
      <c r="XFB626" s="77"/>
      <c r="XFC626" s="77"/>
    </row>
    <row r="627" spans="1:14 16382:16383" s="78" customFormat="1" ht="45" x14ac:dyDescent="0.25">
      <c r="B627" s="58" t="s">
        <v>2712</v>
      </c>
      <c r="C627" s="78" t="s">
        <v>1336</v>
      </c>
      <c r="E627" s="78" t="s">
        <v>6510</v>
      </c>
      <c r="F627" s="160">
        <v>922.06944599999997</v>
      </c>
      <c r="G627" s="49" t="s">
        <v>601</v>
      </c>
      <c r="H627" s="78" t="s">
        <v>1366</v>
      </c>
      <c r="K627" s="214"/>
      <c r="XFB627" s="77"/>
      <c r="XFC627" s="77"/>
    </row>
    <row r="628" spans="1:14 16382:16383" s="78" customFormat="1" ht="60" x14ac:dyDescent="0.25">
      <c r="B628" s="58" t="s">
        <v>2713</v>
      </c>
      <c r="C628" s="78" t="s">
        <v>1366</v>
      </c>
      <c r="E628" s="78" t="s">
        <v>6511</v>
      </c>
      <c r="F628" s="160">
        <v>1022.063058</v>
      </c>
      <c r="G628" s="49" t="s">
        <v>1667</v>
      </c>
      <c r="H628" s="78" t="s">
        <v>1366</v>
      </c>
      <c r="J628" s="78" t="s">
        <v>7693</v>
      </c>
      <c r="K628" s="214"/>
      <c r="XFB628" s="77"/>
      <c r="XFC628" s="77"/>
    </row>
    <row r="629" spans="1:14 16382:16383" s="78" customFormat="1" x14ac:dyDescent="0.25">
      <c r="B629" s="58"/>
      <c r="G629" s="49"/>
      <c r="K629" s="214"/>
      <c r="XFB629" s="77"/>
      <c r="XFC629" s="77"/>
    </row>
    <row r="630" spans="1:14 16382:16383" s="78" customFormat="1" x14ac:dyDescent="0.25">
      <c r="G630" s="49"/>
      <c r="K630" s="214"/>
      <c r="XFB630" s="77"/>
      <c r="XFC630" s="77"/>
    </row>
    <row r="631" spans="1:14 16382:16383" s="78" customFormat="1" x14ac:dyDescent="0.25">
      <c r="G631" s="49"/>
      <c r="K631" s="214"/>
      <c r="XFB631" s="77"/>
      <c r="XFC631" s="77"/>
    </row>
    <row r="632" spans="1:14 16382:16383" x14ac:dyDescent="0.25">
      <c r="A632" s="244" t="s">
        <v>7630</v>
      </c>
      <c r="B632" s="244"/>
      <c r="I632" s="77"/>
      <c r="J632" s="77"/>
    </row>
    <row r="633" spans="1:14 16382:16383" s="231" customFormat="1" ht="18" x14ac:dyDescent="0.25">
      <c r="A633" s="231" t="s">
        <v>7127</v>
      </c>
      <c r="G633" s="242"/>
      <c r="J633" s="261"/>
      <c r="K633" s="208"/>
      <c r="XFB633" s="84"/>
      <c r="XFC633" s="84"/>
    </row>
    <row r="634" spans="1:14 16382:16383" ht="18" x14ac:dyDescent="0.25">
      <c r="B634" s="78" t="s">
        <v>3379</v>
      </c>
      <c r="C634" s="78" t="s">
        <v>1366</v>
      </c>
      <c r="E634" s="77" t="s">
        <v>3380</v>
      </c>
      <c r="F634" s="160">
        <v>379.99043499999999</v>
      </c>
      <c r="G634" s="49" t="s">
        <v>3381</v>
      </c>
      <c r="H634" s="78" t="s">
        <v>1366</v>
      </c>
      <c r="I634" s="77"/>
      <c r="J634" s="77" t="s">
        <v>7694</v>
      </c>
      <c r="K634" s="209" t="s">
        <v>3369</v>
      </c>
      <c r="L634" s="77" t="s">
        <v>3370</v>
      </c>
      <c r="M634" s="77" t="s">
        <v>5855</v>
      </c>
      <c r="N634" s="77" t="s">
        <v>5856</v>
      </c>
    </row>
    <row r="635" spans="1:14 16382:16383" ht="30" x14ac:dyDescent="0.25">
      <c r="B635" s="82" t="s">
        <v>5431</v>
      </c>
      <c r="C635" s="78" t="s">
        <v>1366</v>
      </c>
      <c r="E635" s="77" t="s">
        <v>5432</v>
      </c>
      <c r="F635" s="160">
        <v>479.98404699999998</v>
      </c>
      <c r="G635" s="49" t="s">
        <v>5433</v>
      </c>
      <c r="H635" s="78" t="s">
        <v>1366</v>
      </c>
      <c r="I635" s="77"/>
      <c r="J635" s="77" t="s">
        <v>7694</v>
      </c>
      <c r="K635" s="209" t="s">
        <v>3369</v>
      </c>
      <c r="L635" s="77" t="s">
        <v>5434</v>
      </c>
      <c r="M635" s="77" t="s">
        <v>5855</v>
      </c>
      <c r="N635" s="77" t="s">
        <v>5856</v>
      </c>
    </row>
    <row r="636" spans="1:14 16382:16383" x14ac:dyDescent="0.25">
      <c r="I636" s="77"/>
      <c r="J636" s="77"/>
    </row>
    <row r="637" spans="1:14 16382:16383" x14ac:dyDescent="0.25">
      <c r="I637" s="77"/>
      <c r="J637" s="77"/>
    </row>
    <row r="638" spans="1:14 16382:16383" x14ac:dyDescent="0.25">
      <c r="I638" s="77"/>
      <c r="J638" s="77"/>
    </row>
    <row r="639" spans="1:14 16382:16383" x14ac:dyDescent="0.25">
      <c r="I639" s="77"/>
      <c r="J639" s="77"/>
    </row>
    <row r="640" spans="1:14 16382:16383" x14ac:dyDescent="0.25">
      <c r="I640" s="77"/>
      <c r="J640" s="77"/>
    </row>
    <row r="641" spans="1:12 16382:16383" s="37" customFormat="1" ht="18" x14ac:dyDescent="0.25">
      <c r="A641" s="231" t="s">
        <v>7128</v>
      </c>
      <c r="B641" s="231"/>
      <c r="C641" s="231"/>
      <c r="D641" s="231"/>
      <c r="G641" s="65"/>
      <c r="K641" s="216"/>
      <c r="XFB641" s="77"/>
      <c r="XFC641" s="77"/>
    </row>
    <row r="642" spans="1:12 16382:16383" ht="30" x14ac:dyDescent="0.25">
      <c r="B642" s="58" t="s">
        <v>1553</v>
      </c>
      <c r="C642" s="77" t="s">
        <v>1366</v>
      </c>
      <c r="E642" s="77" t="s">
        <v>2665</v>
      </c>
      <c r="F642" s="160">
        <v>379.99043499999999</v>
      </c>
      <c r="G642" s="49" t="s">
        <v>1554</v>
      </c>
      <c r="H642" s="78" t="s">
        <v>1366</v>
      </c>
      <c r="I642" s="77"/>
      <c r="J642" s="77" t="s">
        <v>7693</v>
      </c>
      <c r="K642" s="209" t="s">
        <v>1533</v>
      </c>
      <c r="L642" s="77" t="s">
        <v>1534</v>
      </c>
    </row>
    <row r="643" spans="1:12 16382:16383" ht="30" x14ac:dyDescent="0.25">
      <c r="B643" s="58" t="s">
        <v>1551</v>
      </c>
      <c r="C643" s="77" t="s">
        <v>1366</v>
      </c>
      <c r="E643" s="77" t="s">
        <v>2666</v>
      </c>
      <c r="F643" s="160">
        <v>479.98404699999998</v>
      </c>
      <c r="G643" s="49" t="s">
        <v>1552</v>
      </c>
      <c r="H643" s="78" t="s">
        <v>1366</v>
      </c>
      <c r="I643" s="77"/>
      <c r="J643" s="77" t="s">
        <v>7693</v>
      </c>
      <c r="K643" s="209" t="s">
        <v>1533</v>
      </c>
      <c r="L643" s="77" t="s">
        <v>1534</v>
      </c>
    </row>
    <row r="644" spans="1:12 16382:16383" ht="30" x14ac:dyDescent="0.25">
      <c r="B644" s="58" t="s">
        <v>1538</v>
      </c>
      <c r="C644" s="77" t="s">
        <v>1366</v>
      </c>
      <c r="E644" s="77" t="s">
        <v>2667</v>
      </c>
      <c r="F644" s="160">
        <v>579.97765900000002</v>
      </c>
      <c r="G644" s="49" t="s">
        <v>1540</v>
      </c>
      <c r="H644" s="78" t="s">
        <v>1366</v>
      </c>
      <c r="J644" s="78" t="s">
        <v>7693</v>
      </c>
      <c r="K644" s="209" t="s">
        <v>1533</v>
      </c>
      <c r="L644" s="77" t="s">
        <v>1534</v>
      </c>
    </row>
    <row r="645" spans="1:12 16382:16383" ht="45" x14ac:dyDescent="0.25">
      <c r="B645" s="58" t="s">
        <v>1539</v>
      </c>
      <c r="C645" s="77" t="s">
        <v>1366</v>
      </c>
      <c r="E645" s="77" t="s">
        <v>2668</v>
      </c>
      <c r="F645" s="160">
        <v>679.971271</v>
      </c>
      <c r="G645" s="49" t="s">
        <v>1537</v>
      </c>
      <c r="H645" s="78" t="s">
        <v>1366</v>
      </c>
      <c r="I645" s="77"/>
      <c r="J645" s="77" t="s">
        <v>7693</v>
      </c>
      <c r="K645" s="209" t="s">
        <v>1533</v>
      </c>
      <c r="L645" s="77" t="s">
        <v>1534</v>
      </c>
    </row>
    <row r="646" spans="1:12 16382:16383" x14ac:dyDescent="0.25">
      <c r="I646" s="77"/>
      <c r="J646" s="77"/>
    </row>
    <row r="647" spans="1:12 16382:16383" x14ac:dyDescent="0.25">
      <c r="I647" s="77"/>
      <c r="J647" s="77"/>
    </row>
    <row r="648" spans="1:12 16382:16383" s="231" customFormat="1" ht="18" x14ac:dyDescent="0.25">
      <c r="A648" s="231" t="s">
        <v>7129</v>
      </c>
      <c r="G648" s="242"/>
      <c r="J648" s="261"/>
      <c r="K648" s="208"/>
      <c r="XFB648" s="84"/>
      <c r="XFC648" s="84"/>
    </row>
    <row r="649" spans="1:12 16382:16383" s="78" customFormat="1" ht="30" x14ac:dyDescent="0.25">
      <c r="B649" s="58" t="s">
        <v>3693</v>
      </c>
      <c r="C649" s="77" t="s">
        <v>1366</v>
      </c>
      <c r="E649" s="78" t="s">
        <v>6512</v>
      </c>
      <c r="F649" s="160">
        <v>379.97403700000001</v>
      </c>
      <c r="G649" s="85" t="s">
        <v>3694</v>
      </c>
      <c r="H649" s="78" t="s">
        <v>1366</v>
      </c>
      <c r="J649" s="78" t="s">
        <v>7693</v>
      </c>
      <c r="K649" s="214" t="s">
        <v>402</v>
      </c>
      <c r="L649" s="78" t="s">
        <v>3695</v>
      </c>
      <c r="XFB649" s="77"/>
      <c r="XFC649" s="77"/>
    </row>
    <row r="650" spans="1:12 16382:16383" s="78" customFormat="1" x14ac:dyDescent="0.25">
      <c r="G650" s="85"/>
      <c r="K650" s="214"/>
      <c r="XFB650" s="77"/>
      <c r="XFC650" s="77"/>
    </row>
    <row r="651" spans="1:12 16382:16383" s="78" customFormat="1" x14ac:dyDescent="0.25">
      <c r="G651" s="85"/>
      <c r="K651" s="214"/>
      <c r="XFB651" s="77"/>
      <c r="XFC651" s="77"/>
    </row>
    <row r="652" spans="1:12 16382:16383" s="78" customFormat="1" x14ac:dyDescent="0.25">
      <c r="G652" s="85"/>
      <c r="K652" s="214"/>
      <c r="XFB652" s="77"/>
      <c r="XFC652" s="77"/>
    </row>
    <row r="653" spans="1:12 16382:16383" s="78" customFormat="1" x14ac:dyDescent="0.25">
      <c r="G653" s="85"/>
      <c r="K653" s="214"/>
      <c r="XFB653" s="77"/>
      <c r="XFC653" s="77"/>
    </row>
    <row r="654" spans="1:12 16382:16383" s="78" customFormat="1" x14ac:dyDescent="0.25">
      <c r="G654" s="85"/>
      <c r="K654" s="214"/>
      <c r="XFB654" s="77"/>
      <c r="XFC654" s="77"/>
    </row>
    <row r="655" spans="1:12 16382:16383" s="78" customFormat="1" x14ac:dyDescent="0.25">
      <c r="G655" s="85"/>
      <c r="K655" s="214"/>
      <c r="XFB655" s="77"/>
      <c r="XFC655" s="77"/>
    </row>
    <row r="656" spans="1:12 16382:16383" s="37" customFormat="1" ht="18" x14ac:dyDescent="0.25">
      <c r="A656" s="231" t="s">
        <v>2669</v>
      </c>
      <c r="B656" s="231"/>
      <c r="C656" s="231"/>
      <c r="D656" s="231"/>
      <c r="E656" s="231"/>
      <c r="F656" s="231"/>
      <c r="G656" s="231"/>
      <c r="K656" s="216"/>
      <c r="XFB656" s="77"/>
      <c r="XFC656" s="77"/>
    </row>
    <row r="657" spans="1:36 16382:16383" ht="18" x14ac:dyDescent="0.25">
      <c r="A657" s="78"/>
      <c r="B657" s="78" t="s">
        <v>3071</v>
      </c>
      <c r="C657" s="78" t="s">
        <v>1349</v>
      </c>
      <c r="E657" s="78" t="s">
        <v>2670</v>
      </c>
      <c r="F657" s="160">
        <v>363.96272399999998</v>
      </c>
      <c r="G657" s="49" t="s">
        <v>1619</v>
      </c>
      <c r="H657" s="78" t="s">
        <v>1366</v>
      </c>
      <c r="J657" s="78" t="s">
        <v>7693</v>
      </c>
      <c r="K657" s="214" t="s">
        <v>5695</v>
      </c>
      <c r="L657" s="77" t="s">
        <v>285</v>
      </c>
    </row>
    <row r="658" spans="1:36 16382:16383" s="78" customFormat="1" ht="18" x14ac:dyDescent="0.25">
      <c r="B658" s="78" t="s">
        <v>3072</v>
      </c>
      <c r="C658" s="78" t="s">
        <v>1349</v>
      </c>
      <c r="E658" s="78" t="s">
        <v>2671</v>
      </c>
      <c r="F658" s="160">
        <v>463.95633600000002</v>
      </c>
      <c r="G658" s="77" t="s">
        <v>1618</v>
      </c>
      <c r="H658" s="78" t="s">
        <v>1366</v>
      </c>
      <c r="J658" s="78" t="s">
        <v>7693</v>
      </c>
      <c r="K658" s="214" t="s">
        <v>5695</v>
      </c>
      <c r="L658" s="77" t="s">
        <v>285</v>
      </c>
      <c r="XFB658" s="77"/>
      <c r="XFC658" s="77"/>
    </row>
    <row r="659" spans="1:36 16382:16383" s="78" customFormat="1" x14ac:dyDescent="0.25">
      <c r="G659" s="85"/>
      <c r="H659" s="77"/>
      <c r="K659" s="214"/>
      <c r="L659" s="77"/>
      <c r="XFB659" s="77"/>
      <c r="XFC659" s="77"/>
    </row>
    <row r="660" spans="1:36 16382:16383" s="78" customFormat="1" x14ac:dyDescent="0.25">
      <c r="G660" s="85"/>
      <c r="K660" s="214"/>
      <c r="XFB660" s="77"/>
      <c r="XFC660" s="77"/>
    </row>
    <row r="661" spans="1:36 16382:16383" s="78" customFormat="1" x14ac:dyDescent="0.25">
      <c r="G661" s="85"/>
      <c r="K661" s="214"/>
      <c r="XFB661" s="77"/>
      <c r="XFC661" s="77"/>
    </row>
    <row r="662" spans="1:36 16382:16383" s="37" customFormat="1" ht="18" x14ac:dyDescent="0.25">
      <c r="A662" s="231" t="s">
        <v>8000</v>
      </c>
      <c r="B662" s="231"/>
      <c r="C662" s="231"/>
      <c r="D662" s="231"/>
      <c r="E662" s="231"/>
      <c r="F662" s="231"/>
      <c r="G662" s="231"/>
      <c r="K662" s="216" t="s">
        <v>414</v>
      </c>
      <c r="L662" s="37" t="s">
        <v>259</v>
      </c>
      <c r="XFB662" s="77"/>
      <c r="XFC662" s="77"/>
    </row>
    <row r="663" spans="1:36 16382:16383" s="78" customFormat="1" ht="18" x14ac:dyDescent="0.25">
      <c r="A663" s="78" t="s">
        <v>637</v>
      </c>
      <c r="B663" s="78" t="s">
        <v>3073</v>
      </c>
      <c r="C663" s="78" t="s">
        <v>1336</v>
      </c>
      <c r="D663" s="77"/>
      <c r="E663" s="78" t="s">
        <v>2672</v>
      </c>
      <c r="F663" s="160">
        <v>227.987956</v>
      </c>
      <c r="G663" s="77" t="s">
        <v>638</v>
      </c>
      <c r="H663" s="78" t="s">
        <v>592</v>
      </c>
      <c r="J663" s="78" t="s">
        <v>7693</v>
      </c>
      <c r="K663" s="214"/>
      <c r="XFB663" s="77"/>
      <c r="XFC663" s="77"/>
    </row>
    <row r="664" spans="1:36 16382:16383" ht="18" x14ac:dyDescent="0.25">
      <c r="A664" s="78" t="s">
        <v>571</v>
      </c>
      <c r="B664" s="78" t="s">
        <v>3074</v>
      </c>
      <c r="C664" s="78" t="s">
        <v>259</v>
      </c>
      <c r="E664" s="78" t="s">
        <v>2673</v>
      </c>
      <c r="F664" s="160">
        <v>327.98156799999998</v>
      </c>
      <c r="G664" s="77" t="s">
        <v>139</v>
      </c>
      <c r="H664" s="78" t="s">
        <v>1229</v>
      </c>
      <c r="J664" s="78" t="s">
        <v>7693</v>
      </c>
    </row>
    <row r="665" spans="1:36 16382:16383" s="78" customFormat="1" ht="18" x14ac:dyDescent="0.25">
      <c r="A665" s="78" t="s">
        <v>573</v>
      </c>
      <c r="B665" s="78" t="s">
        <v>3075</v>
      </c>
      <c r="C665" s="78" t="s">
        <v>259</v>
      </c>
      <c r="E665" s="78" t="s">
        <v>2674</v>
      </c>
      <c r="F665" s="160">
        <v>427.97518000000002</v>
      </c>
      <c r="G665" s="85" t="s">
        <v>105</v>
      </c>
      <c r="H665" s="78" t="s">
        <v>1229</v>
      </c>
      <c r="J665" s="78" t="s">
        <v>7694</v>
      </c>
      <c r="K665" s="214" t="s">
        <v>5695</v>
      </c>
      <c r="L665" s="77" t="s">
        <v>1121</v>
      </c>
      <c r="M665" s="78" t="s">
        <v>443</v>
      </c>
      <c r="N665" s="78" t="s">
        <v>415</v>
      </c>
      <c r="O665" s="78" t="s">
        <v>5400</v>
      </c>
      <c r="P665" s="78" t="s">
        <v>498</v>
      </c>
      <c r="Q665" s="78" t="s">
        <v>999</v>
      </c>
      <c r="R665" s="78" t="s">
        <v>1000</v>
      </c>
      <c r="S665" s="75" t="s">
        <v>1013</v>
      </c>
      <c r="T665" s="75" t="s">
        <v>1012</v>
      </c>
      <c r="U665" s="78" t="s">
        <v>1026</v>
      </c>
      <c r="V665" s="78" t="s">
        <v>331</v>
      </c>
      <c r="W665" s="78" t="s">
        <v>1120</v>
      </c>
      <c r="X665" s="78" t="s">
        <v>1113</v>
      </c>
      <c r="Y665" s="78" t="s">
        <v>4628</v>
      </c>
      <c r="Z665" s="78" t="s">
        <v>4629</v>
      </c>
      <c r="AA665" s="78" t="s">
        <v>6947</v>
      </c>
      <c r="AB665" s="78" t="s">
        <v>6881</v>
      </c>
      <c r="AC665" s="78" t="s">
        <v>7566</v>
      </c>
      <c r="AD665" s="78" t="s">
        <v>6692</v>
      </c>
      <c r="AE665" s="78" t="s">
        <v>7567</v>
      </c>
      <c r="AF665" s="78" t="s">
        <v>6692</v>
      </c>
      <c r="AG665" s="75" t="s">
        <v>7871</v>
      </c>
      <c r="AH665" s="75" t="s">
        <v>7868</v>
      </c>
      <c r="AI665" s="78" t="s">
        <v>7897</v>
      </c>
      <c r="AJ665" s="78" t="s">
        <v>7895</v>
      </c>
      <c r="XFB665" s="77"/>
      <c r="XFC665" s="77"/>
    </row>
    <row r="666" spans="1:36 16382:16383" s="78" customFormat="1" ht="18" x14ac:dyDescent="0.25">
      <c r="A666" s="78" t="s">
        <v>572</v>
      </c>
      <c r="B666" s="78" t="s">
        <v>3076</v>
      </c>
      <c r="C666" s="78" t="s">
        <v>259</v>
      </c>
      <c r="E666" s="78" t="s">
        <v>2675</v>
      </c>
      <c r="F666" s="160">
        <v>527.96879200000001</v>
      </c>
      <c r="G666" s="85" t="s">
        <v>7718</v>
      </c>
      <c r="H666" s="78" t="s">
        <v>1229</v>
      </c>
      <c r="J666" s="78" t="s">
        <v>7693</v>
      </c>
      <c r="K666" s="214" t="s">
        <v>5695</v>
      </c>
      <c r="L666" s="78" t="s">
        <v>1121</v>
      </c>
      <c r="M666" s="78" t="s">
        <v>5400</v>
      </c>
      <c r="N666" s="78" t="s">
        <v>498</v>
      </c>
      <c r="O666" s="78" t="s">
        <v>4797</v>
      </c>
      <c r="P666" s="78" t="s">
        <v>4798</v>
      </c>
      <c r="Q666" s="75" t="s">
        <v>7871</v>
      </c>
      <c r="R666" s="75" t="s">
        <v>7868</v>
      </c>
      <c r="S666" s="78" t="s">
        <v>7897</v>
      </c>
      <c r="T666" s="78" t="s">
        <v>7895</v>
      </c>
      <c r="XFB666" s="77"/>
      <c r="XFC666" s="77"/>
    </row>
    <row r="667" spans="1:36 16382:16383" s="78" customFormat="1" ht="18" x14ac:dyDescent="0.25">
      <c r="A667" s="78" t="s">
        <v>263</v>
      </c>
      <c r="B667" s="78" t="s">
        <v>3077</v>
      </c>
      <c r="C667" s="78" t="s">
        <v>259</v>
      </c>
      <c r="E667" s="78" t="s">
        <v>2676</v>
      </c>
      <c r="F667" s="160">
        <v>627.96240399999999</v>
      </c>
      <c r="G667" s="78" t="s">
        <v>264</v>
      </c>
      <c r="H667" s="78" t="s">
        <v>1229</v>
      </c>
      <c r="J667" s="78" t="s">
        <v>7694</v>
      </c>
      <c r="K667" s="214"/>
      <c r="XFB667" s="77"/>
      <c r="XFC667" s="77"/>
    </row>
    <row r="668" spans="1:36 16382:16383" s="78" customFormat="1" ht="18" x14ac:dyDescent="0.25">
      <c r="A668" s="78" t="s">
        <v>328</v>
      </c>
      <c r="B668" s="78" t="s">
        <v>3078</v>
      </c>
      <c r="C668" s="78" t="s">
        <v>1336</v>
      </c>
      <c r="E668" s="78" t="s">
        <v>2677</v>
      </c>
      <c r="F668" s="160">
        <v>727.95601599999998</v>
      </c>
      <c r="G668" s="78" t="s">
        <v>639</v>
      </c>
      <c r="H668" s="77" t="s">
        <v>592</v>
      </c>
      <c r="J668" s="78" t="s">
        <v>7693</v>
      </c>
      <c r="K668" s="214" t="s">
        <v>5695</v>
      </c>
      <c r="L668" s="77" t="s">
        <v>285</v>
      </c>
      <c r="XFB668" s="77"/>
      <c r="XFC668" s="77"/>
    </row>
    <row r="669" spans="1:36 16382:16383" s="78" customFormat="1" ht="18" x14ac:dyDescent="0.25">
      <c r="A669" s="78" t="s">
        <v>329</v>
      </c>
      <c r="B669" s="78" t="s">
        <v>3079</v>
      </c>
      <c r="C669" s="78" t="s">
        <v>1336</v>
      </c>
      <c r="E669" s="78" t="s">
        <v>2678</v>
      </c>
      <c r="F669" s="160">
        <v>827.94962799999996</v>
      </c>
      <c r="G669" s="78" t="s">
        <v>1620</v>
      </c>
      <c r="H669" s="77" t="s">
        <v>1366</v>
      </c>
      <c r="J669" s="78" t="s">
        <v>7693</v>
      </c>
      <c r="K669" s="214" t="s">
        <v>5695</v>
      </c>
      <c r="L669" s="77" t="s">
        <v>285</v>
      </c>
      <c r="XFB669" s="77"/>
      <c r="XFC669" s="77"/>
    </row>
    <row r="670" spans="1:36 16382:16383" s="78" customFormat="1" x14ac:dyDescent="0.25">
      <c r="G670" s="85"/>
      <c r="K670" s="214"/>
      <c r="XFB670" s="77"/>
      <c r="XFC670" s="77"/>
    </row>
    <row r="671" spans="1:36 16382:16383" s="78" customFormat="1" x14ac:dyDescent="0.25">
      <c r="G671" s="85"/>
      <c r="K671" s="214"/>
      <c r="XFB671" s="77"/>
      <c r="XFC671" s="77"/>
    </row>
    <row r="672" spans="1:36 16382:16383" s="37" customFormat="1" ht="18" x14ac:dyDescent="0.25">
      <c r="A672" s="231" t="s">
        <v>7130</v>
      </c>
      <c r="B672" s="231"/>
      <c r="C672" s="231"/>
      <c r="D672" s="231"/>
      <c r="E672" s="231"/>
      <c r="F672" s="231"/>
      <c r="G672" s="231"/>
      <c r="K672" s="216" t="s">
        <v>414</v>
      </c>
      <c r="L672" s="37" t="s">
        <v>259</v>
      </c>
      <c r="XFB672" s="77"/>
      <c r="XFC672" s="77"/>
    </row>
    <row r="673" spans="1:12 16382:16383" s="78" customFormat="1" ht="18" x14ac:dyDescent="0.25">
      <c r="A673" s="78" t="s">
        <v>668</v>
      </c>
      <c r="B673" s="78" t="s">
        <v>3146</v>
      </c>
      <c r="C673" s="78" t="s">
        <v>4630</v>
      </c>
      <c r="E673" s="77" t="s">
        <v>6513</v>
      </c>
      <c r="F673" s="160">
        <v>427.97518000000002</v>
      </c>
      <c r="G673" s="85" t="s">
        <v>667</v>
      </c>
      <c r="H673" s="78" t="s">
        <v>670</v>
      </c>
      <c r="J673" s="78" t="s">
        <v>7694</v>
      </c>
      <c r="K673" s="214" t="s">
        <v>106</v>
      </c>
      <c r="L673" s="78" t="s">
        <v>337</v>
      </c>
      <c r="XFB673" s="77"/>
      <c r="XFC673" s="77"/>
    </row>
    <row r="674" spans="1:12 16382:16383" s="78" customFormat="1" ht="18" x14ac:dyDescent="0.25">
      <c r="A674" s="78" t="s">
        <v>669</v>
      </c>
      <c r="B674" s="78" t="s">
        <v>3147</v>
      </c>
      <c r="C674" s="78" t="s">
        <v>4630</v>
      </c>
      <c r="E674" s="77" t="s">
        <v>6514</v>
      </c>
      <c r="F674" s="160">
        <v>527.96879200000001</v>
      </c>
      <c r="G674" s="85" t="s">
        <v>1621</v>
      </c>
      <c r="H674" s="78" t="s">
        <v>1366</v>
      </c>
      <c r="J674" s="78" t="s">
        <v>7693</v>
      </c>
      <c r="K674" s="214"/>
      <c r="XFB674" s="77"/>
      <c r="XFC674" s="77"/>
    </row>
    <row r="675" spans="1:12 16382:16383" s="78" customFormat="1" x14ac:dyDescent="0.25">
      <c r="G675" s="85"/>
      <c r="K675" s="214"/>
      <c r="XFB675" s="77"/>
      <c r="XFC675" s="77"/>
    </row>
    <row r="676" spans="1:12 16382:16383" s="78" customFormat="1" x14ac:dyDescent="0.25">
      <c r="G676" s="85"/>
      <c r="K676" s="214"/>
      <c r="XFB676" s="77"/>
      <c r="XFC676" s="77"/>
    </row>
    <row r="677" spans="1:12 16382:16383" s="78" customFormat="1" x14ac:dyDescent="0.25">
      <c r="B677" s="77"/>
      <c r="C677" s="77"/>
      <c r="G677" s="85"/>
      <c r="K677" s="214"/>
      <c r="XFB677" s="77"/>
      <c r="XFC677" s="77"/>
    </row>
    <row r="678" spans="1:12 16382:16383" s="78" customFormat="1" x14ac:dyDescent="0.25">
      <c r="G678" s="85"/>
      <c r="K678" s="214"/>
      <c r="XFB678" s="77"/>
      <c r="XFC678" s="77"/>
    </row>
    <row r="679" spans="1:12 16382:16383" s="231" customFormat="1" ht="18" x14ac:dyDescent="0.25">
      <c r="A679" s="231" t="s">
        <v>6090</v>
      </c>
      <c r="J679" s="261"/>
      <c r="K679" s="208"/>
      <c r="XFB679" s="84"/>
      <c r="XFC679" s="84"/>
    </row>
    <row r="680" spans="1:12 16382:16383" s="78" customFormat="1" ht="18" x14ac:dyDescent="0.25">
      <c r="B680" s="78" t="s">
        <v>4632</v>
      </c>
      <c r="C680" s="78" t="s">
        <v>4630</v>
      </c>
      <c r="E680" s="77" t="s">
        <v>6515</v>
      </c>
      <c r="F680" s="160">
        <v>427.97518000000002</v>
      </c>
      <c r="G680" s="85" t="s">
        <v>4631</v>
      </c>
      <c r="H680" s="78" t="s">
        <v>1366</v>
      </c>
      <c r="J680" s="78" t="s">
        <v>7693</v>
      </c>
      <c r="K680" s="214" t="s">
        <v>4628</v>
      </c>
      <c r="L680" s="78" t="s">
        <v>4629</v>
      </c>
      <c r="XFB680" s="77"/>
      <c r="XFC680" s="77"/>
    </row>
    <row r="681" spans="1:12 16382:16383" s="78" customFormat="1" x14ac:dyDescent="0.25">
      <c r="G681" s="85"/>
      <c r="K681" s="214"/>
      <c r="XFB681" s="77"/>
      <c r="XFC681" s="77"/>
    </row>
    <row r="682" spans="1:12 16382:16383" s="78" customFormat="1" x14ac:dyDescent="0.25">
      <c r="G682" s="85"/>
      <c r="K682" s="214"/>
      <c r="XFB682" s="77"/>
      <c r="XFC682" s="77"/>
    </row>
    <row r="683" spans="1:12 16382:16383" s="78" customFormat="1" x14ac:dyDescent="0.25">
      <c r="G683" s="85"/>
      <c r="K683" s="214"/>
      <c r="XFB683" s="77"/>
      <c r="XFC683" s="77"/>
    </row>
    <row r="684" spans="1:12 16382:16383" s="78" customFormat="1" x14ac:dyDescent="0.25">
      <c r="G684" s="85"/>
      <c r="K684" s="214"/>
      <c r="XFB684" s="77"/>
      <c r="XFC684" s="77"/>
    </row>
    <row r="685" spans="1:12 16382:16383" s="78" customFormat="1" x14ac:dyDescent="0.25">
      <c r="G685" s="85"/>
      <c r="K685" s="214"/>
      <c r="XFB685" s="77"/>
      <c r="XFC685" s="77"/>
    </row>
    <row r="686" spans="1:12 16382:16383" s="78" customFormat="1" x14ac:dyDescent="0.25">
      <c r="G686" s="85"/>
      <c r="K686" s="214"/>
      <c r="XFB686" s="77"/>
      <c r="XFC686" s="77"/>
    </row>
    <row r="687" spans="1:12 16382:16383" s="78" customFormat="1" x14ac:dyDescent="0.25">
      <c r="G687" s="85"/>
      <c r="K687" s="214"/>
      <c r="XFB687" s="77"/>
      <c r="XFC687" s="77"/>
    </row>
    <row r="688" spans="1:12 16382:16383" s="231" customFormat="1" ht="18" x14ac:dyDescent="0.25">
      <c r="A688" s="231" t="s">
        <v>7131</v>
      </c>
      <c r="G688" s="242"/>
      <c r="J688" s="261"/>
      <c r="K688" s="208"/>
      <c r="XFB688" s="84"/>
      <c r="XFC688" s="84"/>
    </row>
    <row r="689" spans="1:12 16382:16383" s="78" customFormat="1" ht="30" x14ac:dyDescent="0.25">
      <c r="B689" s="82" t="s">
        <v>4410</v>
      </c>
      <c r="C689" s="78" t="s">
        <v>1366</v>
      </c>
      <c r="E689" s="77" t="s">
        <v>6091</v>
      </c>
      <c r="F689" s="160">
        <v>510.94965400000001</v>
      </c>
      <c r="G689" s="85" t="s">
        <v>4411</v>
      </c>
      <c r="H689" s="78" t="s">
        <v>1366</v>
      </c>
      <c r="J689" s="78" t="s">
        <v>7693</v>
      </c>
      <c r="K689" s="209" t="s">
        <v>4398</v>
      </c>
      <c r="L689" s="49" t="s">
        <v>4399</v>
      </c>
      <c r="XFB689" s="77"/>
      <c r="XFC689" s="77"/>
    </row>
    <row r="690" spans="1:12 16382:16383" s="78" customFormat="1" ht="30" x14ac:dyDescent="0.25">
      <c r="B690" s="82" t="s">
        <v>4413</v>
      </c>
      <c r="C690" s="78" t="s">
        <v>1366</v>
      </c>
      <c r="E690" s="77" t="s">
        <v>6092</v>
      </c>
      <c r="F690" s="160">
        <v>410.95604200000002</v>
      </c>
      <c r="G690" s="77" t="s">
        <v>4412</v>
      </c>
      <c r="H690" s="78" t="s">
        <v>1366</v>
      </c>
      <c r="I690" s="77"/>
      <c r="J690" s="77" t="s">
        <v>7693</v>
      </c>
      <c r="K690" s="209" t="s">
        <v>4398</v>
      </c>
      <c r="L690" s="49" t="s">
        <v>4399</v>
      </c>
      <c r="XFB690" s="77"/>
      <c r="XFC690" s="77"/>
    </row>
    <row r="691" spans="1:12 16382:16383" s="78" customFormat="1" x14ac:dyDescent="0.25">
      <c r="G691" s="85"/>
      <c r="K691" s="214"/>
      <c r="XFB691" s="77"/>
      <c r="XFC691" s="77"/>
    </row>
    <row r="692" spans="1:12 16382:16383" s="78" customFormat="1" x14ac:dyDescent="0.25">
      <c r="G692" s="85"/>
      <c r="K692" s="214"/>
      <c r="XFB692" s="77"/>
      <c r="XFC692" s="77"/>
    </row>
    <row r="693" spans="1:12 16382:16383" s="78" customFormat="1" x14ac:dyDescent="0.25">
      <c r="G693" s="85"/>
      <c r="K693" s="214"/>
      <c r="XFB693" s="77"/>
      <c r="XFC693" s="77"/>
    </row>
    <row r="694" spans="1:12 16382:16383" s="78" customFormat="1" x14ac:dyDescent="0.25">
      <c r="G694" s="85"/>
      <c r="K694" s="214"/>
      <c r="XFB694" s="77"/>
      <c r="XFC694" s="77"/>
    </row>
    <row r="695" spans="1:12 16382:16383" s="231" customFormat="1" ht="18" x14ac:dyDescent="0.25">
      <c r="A695" s="231" t="s">
        <v>7132</v>
      </c>
      <c r="G695" s="242"/>
      <c r="J695" s="261"/>
      <c r="K695" s="208"/>
      <c r="XFB695" s="84"/>
      <c r="XFC695" s="84"/>
    </row>
    <row r="696" spans="1:12 16382:16383" ht="30" x14ac:dyDescent="0.25">
      <c r="B696" s="58" t="s">
        <v>3654</v>
      </c>
      <c r="C696" s="78" t="s">
        <v>1366</v>
      </c>
      <c r="E696" s="77" t="s">
        <v>6093</v>
      </c>
      <c r="F696" s="160">
        <v>442.96226999999999</v>
      </c>
      <c r="G696" s="49" t="s">
        <v>3653</v>
      </c>
      <c r="H696" s="78" t="s">
        <v>1366</v>
      </c>
      <c r="I696" s="77"/>
      <c r="J696" s="77" t="s">
        <v>7694</v>
      </c>
      <c r="K696" s="214" t="s">
        <v>3647</v>
      </c>
      <c r="L696" s="78" t="s">
        <v>3648</v>
      </c>
    </row>
    <row r="697" spans="1:12 16382:16383" ht="30" x14ac:dyDescent="0.25">
      <c r="B697" s="58" t="s">
        <v>3651</v>
      </c>
      <c r="C697" s="78" t="s">
        <v>1366</v>
      </c>
      <c r="E697" s="77" t="s">
        <v>6094</v>
      </c>
      <c r="F697" s="160">
        <v>542.95588199999997</v>
      </c>
      <c r="G697" s="49" t="s">
        <v>3652</v>
      </c>
      <c r="H697" s="78" t="s">
        <v>1366</v>
      </c>
      <c r="I697" s="77"/>
      <c r="J697" s="77" t="s">
        <v>7694</v>
      </c>
      <c r="K697" s="214" t="s">
        <v>3647</v>
      </c>
      <c r="L697" s="78" t="s">
        <v>3648</v>
      </c>
    </row>
    <row r="698" spans="1:12 16382:16383" ht="30.75" customHeight="1" x14ac:dyDescent="0.25">
      <c r="B698" s="58" t="s">
        <v>3649</v>
      </c>
      <c r="C698" s="78" t="s">
        <v>1366</v>
      </c>
      <c r="E698" s="77" t="s">
        <v>6095</v>
      </c>
      <c r="F698" s="160">
        <v>642.94949399999996</v>
      </c>
      <c r="G698" s="49" t="s">
        <v>3650</v>
      </c>
      <c r="H698" s="78" t="s">
        <v>1366</v>
      </c>
      <c r="I698" s="77"/>
      <c r="J698" s="77" t="s">
        <v>7693</v>
      </c>
      <c r="K698" s="214" t="s">
        <v>3647</v>
      </c>
      <c r="L698" s="78" t="s">
        <v>3648</v>
      </c>
    </row>
    <row r="699" spans="1:12 16382:16383" s="78" customFormat="1" ht="45" x14ac:dyDescent="0.25">
      <c r="B699" s="58" t="s">
        <v>3645</v>
      </c>
      <c r="C699" s="78" t="s">
        <v>1366</v>
      </c>
      <c r="E699" s="77" t="s">
        <v>6516</v>
      </c>
      <c r="F699" s="160">
        <v>743.95093099999997</v>
      </c>
      <c r="G699" s="77" t="s">
        <v>3646</v>
      </c>
      <c r="H699" s="78" t="s">
        <v>1366</v>
      </c>
      <c r="I699" s="77"/>
      <c r="J699" s="77" t="s">
        <v>7694</v>
      </c>
      <c r="K699" s="214" t="s">
        <v>3647</v>
      </c>
      <c r="L699" s="78" t="s">
        <v>3648</v>
      </c>
      <c r="XFB699" s="77"/>
      <c r="XFC699" s="77"/>
    </row>
    <row r="700" spans="1:12 16382:16383" s="78" customFormat="1" x14ac:dyDescent="0.25">
      <c r="G700" s="85"/>
      <c r="K700" s="214"/>
      <c r="XFB700" s="77"/>
      <c r="XFC700" s="77"/>
    </row>
    <row r="701" spans="1:12 16382:16383" s="78" customFormat="1" x14ac:dyDescent="0.25">
      <c r="G701" s="85"/>
      <c r="K701" s="214"/>
      <c r="XFB701" s="77"/>
      <c r="XFC701" s="77"/>
    </row>
    <row r="702" spans="1:12 16382:16383" s="37" customFormat="1" ht="18" x14ac:dyDescent="0.25">
      <c r="A702" s="229" t="s">
        <v>7133</v>
      </c>
      <c r="B702" s="229"/>
      <c r="C702" s="229"/>
      <c r="D702" s="229"/>
      <c r="G702" s="65"/>
      <c r="K702" s="216"/>
      <c r="XFB702" s="77"/>
      <c r="XFC702" s="77"/>
    </row>
    <row r="703" spans="1:12 16382:16383" s="78" customFormat="1" ht="30" x14ac:dyDescent="0.25">
      <c r="B703" s="82" t="s">
        <v>4391</v>
      </c>
      <c r="C703" s="78" t="s">
        <v>1366</v>
      </c>
      <c r="E703" s="78" t="s">
        <v>6096</v>
      </c>
      <c r="F703" s="160">
        <v>283.042731</v>
      </c>
      <c r="G703" s="85" t="s">
        <v>4392</v>
      </c>
      <c r="H703" s="78" t="s">
        <v>1366</v>
      </c>
      <c r="J703" s="78" t="s">
        <v>7693</v>
      </c>
      <c r="K703" s="214" t="s">
        <v>4393</v>
      </c>
      <c r="L703" s="78" t="s">
        <v>4390</v>
      </c>
      <c r="XFB703" s="77"/>
      <c r="XFC703" s="77"/>
    </row>
    <row r="704" spans="1:12 16382:16383" s="78" customFormat="1" x14ac:dyDescent="0.25">
      <c r="B704" s="82"/>
      <c r="G704" s="85"/>
      <c r="K704" s="214"/>
      <c r="XFB704" s="77"/>
      <c r="XFC704" s="77"/>
    </row>
    <row r="705" spans="1:18 16382:16383" s="78" customFormat="1" x14ac:dyDescent="0.25">
      <c r="B705" s="82"/>
      <c r="G705" s="85"/>
      <c r="K705" s="214"/>
      <c r="XFB705" s="77"/>
      <c r="XFC705" s="77"/>
    </row>
    <row r="706" spans="1:18 16382:16383" s="78" customFormat="1" x14ac:dyDescent="0.25">
      <c r="G706" s="85"/>
      <c r="K706" s="214"/>
      <c r="XFB706" s="77"/>
      <c r="XFC706" s="77"/>
    </row>
    <row r="707" spans="1:18 16382:16383" s="78" customFormat="1" x14ac:dyDescent="0.25">
      <c r="G707" s="85"/>
      <c r="K707" s="214"/>
      <c r="XFB707" s="77"/>
      <c r="XFC707" s="77"/>
    </row>
    <row r="708" spans="1:18 16382:16383" s="78" customFormat="1" x14ac:dyDescent="0.25">
      <c r="G708" s="85"/>
      <c r="K708" s="214"/>
      <c r="XFB708" s="77"/>
      <c r="XFC708" s="77"/>
    </row>
    <row r="709" spans="1:18 16382:16383" s="78" customFormat="1" x14ac:dyDescent="0.25">
      <c r="G709" s="85"/>
      <c r="K709" s="214"/>
      <c r="XFB709" s="77"/>
      <c r="XFC709" s="77"/>
    </row>
    <row r="710" spans="1:18 16382:16383" s="78" customFormat="1" x14ac:dyDescent="0.25">
      <c r="G710" s="85"/>
      <c r="K710" s="214"/>
      <c r="XFB710" s="77"/>
      <c r="XFC710" s="77"/>
    </row>
    <row r="711" spans="1:18 16382:16383" s="231" customFormat="1" ht="18" x14ac:dyDescent="0.25">
      <c r="A711" s="229" t="s">
        <v>7134</v>
      </c>
      <c r="B711" s="229"/>
      <c r="C711" s="229"/>
      <c r="D711" s="229"/>
      <c r="G711" s="242"/>
      <c r="J711" s="261"/>
      <c r="K711" s="208"/>
      <c r="XFB711" s="84"/>
      <c r="XFC711" s="84"/>
    </row>
    <row r="712" spans="1:18 16382:16383" s="78" customFormat="1" ht="30" x14ac:dyDescent="0.25">
      <c r="B712" s="82" t="s">
        <v>4408</v>
      </c>
      <c r="C712" s="78" t="s">
        <v>1366</v>
      </c>
      <c r="E712" s="182" t="s">
        <v>6517</v>
      </c>
      <c r="F712" s="160">
        <v>554.00442899999996</v>
      </c>
      <c r="G712" s="85" t="s">
        <v>4409</v>
      </c>
      <c r="H712" s="78" t="s">
        <v>1366</v>
      </c>
      <c r="J712" s="78" t="s">
        <v>7693</v>
      </c>
      <c r="K712" s="209" t="s">
        <v>4398</v>
      </c>
      <c r="L712" s="49" t="s">
        <v>4399</v>
      </c>
      <c r="XFB712" s="77"/>
      <c r="XFC712" s="77"/>
    </row>
    <row r="713" spans="1:18 16382:16383" s="78" customFormat="1" x14ac:dyDescent="0.25">
      <c r="G713" s="85"/>
      <c r="K713" s="214"/>
      <c r="XFB713" s="77"/>
      <c r="XFC713" s="77"/>
    </row>
    <row r="714" spans="1:18 16382:16383" s="78" customFormat="1" x14ac:dyDescent="0.25">
      <c r="G714" s="182"/>
      <c r="H714" s="182"/>
      <c r="I714" s="182"/>
      <c r="J714" s="182"/>
      <c r="K714" s="214"/>
      <c r="XFB714" s="77"/>
      <c r="XFC714" s="77"/>
    </row>
    <row r="715" spans="1:18 16382:16383" s="78" customFormat="1" x14ac:dyDescent="0.25">
      <c r="G715" s="85"/>
      <c r="K715" s="214"/>
      <c r="XFB715" s="77"/>
      <c r="XFC715" s="77"/>
    </row>
    <row r="716" spans="1:18 16382:16383" s="78" customFormat="1" x14ac:dyDescent="0.25">
      <c r="G716" s="85"/>
      <c r="K716" s="214"/>
      <c r="XFB716" s="77"/>
      <c r="XFC716" s="77"/>
    </row>
    <row r="717" spans="1:18 16382:16383" s="78" customFormat="1" x14ac:dyDescent="0.25">
      <c r="G717" s="85"/>
      <c r="K717" s="214"/>
      <c r="XFB717" s="77"/>
      <c r="XFC717" s="77"/>
    </row>
    <row r="718" spans="1:18 16382:16383" s="231" customFormat="1" ht="18" x14ac:dyDescent="0.25">
      <c r="A718" s="231" t="s">
        <v>7270</v>
      </c>
      <c r="G718" s="242"/>
      <c r="J718" s="261"/>
      <c r="K718" s="208"/>
      <c r="XFB718" s="84"/>
      <c r="XFC718" s="84"/>
    </row>
    <row r="719" spans="1:18 16382:16383" s="78" customFormat="1" ht="30" x14ac:dyDescent="0.25">
      <c r="B719" s="58" t="s">
        <v>1400</v>
      </c>
      <c r="C719" s="78" t="s">
        <v>1366</v>
      </c>
      <c r="E719" s="77" t="s">
        <v>6099</v>
      </c>
      <c r="F719" s="160">
        <v>688.99380499999995</v>
      </c>
      <c r="G719" s="77" t="s">
        <v>1401</v>
      </c>
      <c r="H719" s="77" t="s">
        <v>1366</v>
      </c>
      <c r="J719" s="78" t="s">
        <v>7693</v>
      </c>
      <c r="K719" s="214"/>
      <c r="XFB719" s="77"/>
      <c r="XFC719" s="77"/>
    </row>
    <row r="720" spans="1:18 16382:16383" s="78" customFormat="1" ht="30" x14ac:dyDescent="0.25">
      <c r="B720" s="58" t="s">
        <v>1403</v>
      </c>
      <c r="C720" s="78" t="s">
        <v>1336</v>
      </c>
      <c r="E720" s="77" t="s">
        <v>6098</v>
      </c>
      <c r="F720" s="160">
        <v>888.98102900000004</v>
      </c>
      <c r="G720" s="85" t="s">
        <v>1622</v>
      </c>
      <c r="H720" s="77" t="s">
        <v>1366</v>
      </c>
      <c r="J720" s="78" t="s">
        <v>7694</v>
      </c>
      <c r="K720" s="214" t="s">
        <v>6908</v>
      </c>
      <c r="L720" s="78" t="s">
        <v>6881</v>
      </c>
      <c r="M720" s="78" t="s">
        <v>6922</v>
      </c>
      <c r="N720" s="78" t="s">
        <v>6881</v>
      </c>
      <c r="O720" s="78" t="s">
        <v>6939</v>
      </c>
      <c r="P720" s="78" t="s">
        <v>6881</v>
      </c>
      <c r="Q720" s="75" t="s">
        <v>6993</v>
      </c>
      <c r="R720" s="79" t="s">
        <v>6881</v>
      </c>
      <c r="XFB720" s="77"/>
      <c r="XFC720" s="77"/>
    </row>
    <row r="721" spans="1:14 16382:16383" s="78" customFormat="1" ht="30" x14ac:dyDescent="0.25">
      <c r="B721" s="58" t="s">
        <v>1402</v>
      </c>
      <c r="C721" s="78" t="s">
        <v>1336</v>
      </c>
      <c r="E721" s="77" t="s">
        <v>6097</v>
      </c>
      <c r="F721" s="160">
        <v>1088.968253</v>
      </c>
      <c r="G721" s="85" t="s">
        <v>1623</v>
      </c>
      <c r="H721" s="77" t="s">
        <v>1366</v>
      </c>
      <c r="J721" s="78" t="s">
        <v>7693</v>
      </c>
      <c r="K721" s="214"/>
      <c r="XFB721" s="77"/>
      <c r="XFC721" s="77"/>
    </row>
    <row r="722" spans="1:14 16382:16383" s="78" customFormat="1" x14ac:dyDescent="0.25">
      <c r="G722" s="85"/>
      <c r="K722" s="214"/>
      <c r="XFB722" s="77"/>
      <c r="XFC722" s="77"/>
    </row>
    <row r="723" spans="1:14 16382:16383" s="78" customFormat="1" x14ac:dyDescent="0.25">
      <c r="G723" s="85"/>
      <c r="K723" s="214"/>
      <c r="XFB723" s="77"/>
      <c r="XFC723" s="77"/>
    </row>
    <row r="724" spans="1:14 16382:16383" s="78" customFormat="1" x14ac:dyDescent="0.25">
      <c r="G724" s="85"/>
      <c r="K724" s="214"/>
      <c r="XFB724" s="77"/>
      <c r="XFC724" s="77"/>
    </row>
    <row r="725" spans="1:14 16382:16383" x14ac:dyDescent="0.25">
      <c r="A725" s="244" t="s">
        <v>7631</v>
      </c>
      <c r="B725" s="244"/>
      <c r="I725" s="77"/>
      <c r="J725" s="77"/>
    </row>
    <row r="726" spans="1:14 16382:16383" s="37" customFormat="1" ht="18" x14ac:dyDescent="0.25">
      <c r="A726" s="231" t="s">
        <v>2679</v>
      </c>
      <c r="B726" s="231"/>
      <c r="C726" s="231"/>
      <c r="D726" s="231"/>
      <c r="E726" s="231"/>
      <c r="F726" s="231"/>
      <c r="G726" s="231"/>
      <c r="K726" s="216"/>
      <c r="XFB726" s="77"/>
      <c r="XFC726" s="77"/>
    </row>
    <row r="727" spans="1:14 16382:16383" s="78" customFormat="1" ht="18" x14ac:dyDescent="0.25">
      <c r="B727" s="78" t="s">
        <v>3080</v>
      </c>
      <c r="C727" s="78" t="s">
        <v>3081</v>
      </c>
      <c r="D727" s="78" t="s">
        <v>338</v>
      </c>
      <c r="E727" s="78" t="s">
        <v>2680</v>
      </c>
      <c r="F727" s="160">
        <v>338.00230299999998</v>
      </c>
      <c r="G727" s="85" t="s">
        <v>601</v>
      </c>
      <c r="H727" s="78" t="s">
        <v>1366</v>
      </c>
      <c r="K727" s="214" t="s">
        <v>5695</v>
      </c>
      <c r="L727" s="78" t="s">
        <v>257</v>
      </c>
      <c r="XFB727" s="77"/>
      <c r="XFC727" s="77"/>
    </row>
    <row r="728" spans="1:14 16382:16383" s="78" customFormat="1" ht="18" x14ac:dyDescent="0.25">
      <c r="B728" s="78" t="s">
        <v>3082</v>
      </c>
      <c r="C728" s="78" t="s">
        <v>3081</v>
      </c>
      <c r="D728" s="78" t="s">
        <v>338</v>
      </c>
      <c r="E728" s="78" t="s">
        <v>2681</v>
      </c>
      <c r="F728" s="160">
        <v>437.99591500000002</v>
      </c>
      <c r="G728" s="85" t="s">
        <v>601</v>
      </c>
      <c r="H728" s="78" t="s">
        <v>1366</v>
      </c>
      <c r="K728" s="214" t="s">
        <v>5695</v>
      </c>
      <c r="L728" s="78" t="s">
        <v>257</v>
      </c>
      <c r="M728" s="78" t="s">
        <v>5867</v>
      </c>
      <c r="N728" s="78" t="s">
        <v>1000</v>
      </c>
      <c r="XFB728" s="77"/>
      <c r="XFC728" s="77"/>
    </row>
    <row r="729" spans="1:14 16382:16383" s="78" customFormat="1" ht="18" x14ac:dyDescent="0.25">
      <c r="B729" s="78" t="s">
        <v>3083</v>
      </c>
      <c r="C729" s="78" t="s">
        <v>3081</v>
      </c>
      <c r="D729" s="78" t="s">
        <v>338</v>
      </c>
      <c r="E729" s="78" t="s">
        <v>2682</v>
      </c>
      <c r="F729" s="160">
        <v>537.98952699999995</v>
      </c>
      <c r="G729" s="85" t="s">
        <v>601</v>
      </c>
      <c r="H729" s="78" t="s">
        <v>1366</v>
      </c>
      <c r="K729" s="214" t="s">
        <v>5695</v>
      </c>
      <c r="L729" s="78" t="s">
        <v>257</v>
      </c>
      <c r="XFB729" s="77"/>
      <c r="XFC729" s="77"/>
    </row>
    <row r="730" spans="1:14 16382:16383" s="78" customFormat="1" ht="18" x14ac:dyDescent="0.25">
      <c r="B730" s="78" t="s">
        <v>3084</v>
      </c>
      <c r="C730" s="78" t="s">
        <v>3081</v>
      </c>
      <c r="D730" s="78" t="s">
        <v>338</v>
      </c>
      <c r="E730" s="78" t="s">
        <v>2683</v>
      </c>
      <c r="F730" s="160">
        <v>637.98313900000005</v>
      </c>
      <c r="G730" s="85" t="s">
        <v>601</v>
      </c>
      <c r="H730" s="78" t="s">
        <v>1366</v>
      </c>
      <c r="K730" s="214" t="s">
        <v>5695</v>
      </c>
      <c r="L730" s="78" t="s">
        <v>257</v>
      </c>
      <c r="XFB730" s="77"/>
      <c r="XFC730" s="77"/>
    </row>
    <row r="731" spans="1:14 16382:16383" s="78" customFormat="1" x14ac:dyDescent="0.25">
      <c r="G731" s="85"/>
      <c r="K731" s="214"/>
      <c r="XFB731" s="77"/>
      <c r="XFC731" s="77"/>
    </row>
    <row r="732" spans="1:14 16382:16383" s="78" customFormat="1" x14ac:dyDescent="0.25">
      <c r="G732" s="85"/>
      <c r="K732" s="214"/>
      <c r="XFB732" s="77"/>
      <c r="XFC732" s="77"/>
    </row>
    <row r="733" spans="1:14 16382:16383" s="37" customFormat="1" ht="18" x14ac:dyDescent="0.25">
      <c r="A733" s="231" t="s">
        <v>6103</v>
      </c>
      <c r="B733" s="231"/>
      <c r="C733" s="231"/>
      <c r="D733" s="231"/>
      <c r="E733" s="231"/>
      <c r="F733" s="231"/>
      <c r="G733" s="231"/>
      <c r="K733" s="216"/>
      <c r="XFB733" s="77"/>
      <c r="XFC733" s="77"/>
    </row>
    <row r="734" spans="1:14 16382:16383" s="78" customFormat="1" ht="18" x14ac:dyDescent="0.25">
      <c r="B734" s="78" t="s">
        <v>4581</v>
      </c>
      <c r="C734" s="78" t="s">
        <v>3081</v>
      </c>
      <c r="D734" s="78" t="s">
        <v>338</v>
      </c>
      <c r="E734" s="78" t="s">
        <v>6102</v>
      </c>
      <c r="F734" s="160">
        <v>536.98170200000004</v>
      </c>
      <c r="G734" s="85" t="s">
        <v>4582</v>
      </c>
      <c r="H734" s="78" t="s">
        <v>1366</v>
      </c>
      <c r="J734" s="78" t="s">
        <v>7693</v>
      </c>
      <c r="K734" s="214" t="s">
        <v>4579</v>
      </c>
      <c r="L734" s="78" t="s">
        <v>4580</v>
      </c>
      <c r="XFB734" s="77"/>
      <c r="XFC734" s="77"/>
    </row>
    <row r="735" spans="1:14 16382:16383" s="78" customFormat="1" x14ac:dyDescent="0.25">
      <c r="G735" s="85"/>
      <c r="K735" s="214"/>
      <c r="XFB735" s="77"/>
      <c r="XFC735" s="77"/>
    </row>
    <row r="736" spans="1:14 16382:16383" s="78" customFormat="1" x14ac:dyDescent="0.25">
      <c r="G736" s="85"/>
      <c r="K736" s="214"/>
      <c r="XFB736" s="77"/>
      <c r="XFC736" s="77"/>
    </row>
    <row r="737" spans="1:16 16382:16383" s="78" customFormat="1" x14ac:dyDescent="0.25">
      <c r="G737" s="85"/>
      <c r="K737" s="214"/>
      <c r="XFB737" s="77"/>
      <c r="XFC737" s="77"/>
    </row>
    <row r="738" spans="1:16 16382:16383" s="78" customFormat="1" x14ac:dyDescent="0.25">
      <c r="G738" s="85"/>
      <c r="K738" s="214"/>
      <c r="XFB738" s="77"/>
      <c r="XFC738" s="77"/>
    </row>
    <row r="739" spans="1:16 16382:16383" s="78" customFormat="1" x14ac:dyDescent="0.25">
      <c r="G739" s="85"/>
      <c r="K739" s="214"/>
      <c r="XFB739" s="77"/>
      <c r="XFC739" s="77"/>
    </row>
    <row r="740" spans="1:16 16382:16383" s="37" customFormat="1" ht="18" x14ac:dyDescent="0.25">
      <c r="A740" s="231" t="s">
        <v>2684</v>
      </c>
      <c r="B740" s="231"/>
      <c r="C740" s="231"/>
      <c r="D740" s="231"/>
      <c r="E740" s="231"/>
      <c r="F740" s="231"/>
      <c r="G740" s="37" t="s">
        <v>6933</v>
      </c>
      <c r="H740" s="37" t="s">
        <v>1366</v>
      </c>
      <c r="J740" s="37" t="s">
        <v>7694</v>
      </c>
      <c r="K740" s="216" t="s">
        <v>6922</v>
      </c>
      <c r="L740" s="37" t="s">
        <v>6881</v>
      </c>
      <c r="XFB740" s="77"/>
      <c r="XFC740" s="77"/>
    </row>
    <row r="741" spans="1:16 16382:16383" s="78" customFormat="1" ht="18" x14ac:dyDescent="0.25">
      <c r="B741" s="78" t="s">
        <v>3085</v>
      </c>
      <c r="C741" s="78" t="s">
        <v>1336</v>
      </c>
      <c r="E741" s="78" t="s">
        <v>2685</v>
      </c>
      <c r="F741" s="160">
        <v>352.01795299999998</v>
      </c>
      <c r="G741" s="85" t="s">
        <v>1624</v>
      </c>
      <c r="H741" s="78" t="s">
        <v>1366</v>
      </c>
      <c r="J741" s="78" t="s">
        <v>7693</v>
      </c>
      <c r="K741" s="214" t="s">
        <v>5695</v>
      </c>
      <c r="L741" s="78" t="s">
        <v>257</v>
      </c>
      <c r="XFB741" s="77"/>
      <c r="XFC741" s="77"/>
    </row>
    <row r="742" spans="1:16 16382:16383" s="78" customFormat="1" ht="18" x14ac:dyDescent="0.25">
      <c r="B742" s="78" t="s">
        <v>3086</v>
      </c>
      <c r="C742" s="78" t="s">
        <v>256</v>
      </c>
      <c r="E742" s="78" t="s">
        <v>2686</v>
      </c>
      <c r="F742" s="160">
        <v>452.01156500000002</v>
      </c>
      <c r="G742" s="78" t="s">
        <v>260</v>
      </c>
      <c r="H742" s="78" t="s">
        <v>256</v>
      </c>
      <c r="J742" s="78" t="s">
        <v>7694</v>
      </c>
      <c r="K742" s="214" t="s">
        <v>5695</v>
      </c>
      <c r="L742" s="78" t="s">
        <v>257</v>
      </c>
      <c r="XFB742" s="77"/>
      <c r="XFC742" s="77"/>
    </row>
    <row r="743" spans="1:16 16382:16383" s="78" customFormat="1" ht="18" x14ac:dyDescent="0.25">
      <c r="B743" s="78" t="s">
        <v>3087</v>
      </c>
      <c r="C743" s="78" t="s">
        <v>1336</v>
      </c>
      <c r="E743" s="78" t="s">
        <v>2687</v>
      </c>
      <c r="F743" s="160">
        <v>552.005177</v>
      </c>
      <c r="G743" s="85" t="s">
        <v>1625</v>
      </c>
      <c r="H743" s="78" t="s">
        <v>1366</v>
      </c>
      <c r="J743" s="78" t="s">
        <v>7693</v>
      </c>
      <c r="K743" s="214" t="s">
        <v>5695</v>
      </c>
      <c r="L743" s="78" t="s">
        <v>257</v>
      </c>
      <c r="XFB743" s="77"/>
      <c r="XFC743" s="77"/>
    </row>
    <row r="744" spans="1:16 16382:16383" s="78" customFormat="1" x14ac:dyDescent="0.25">
      <c r="G744" s="85"/>
      <c r="K744" s="214"/>
      <c r="XFB744" s="77"/>
      <c r="XFC744" s="77"/>
    </row>
    <row r="745" spans="1:16 16382:16383" s="78" customFormat="1" x14ac:dyDescent="0.25">
      <c r="G745" s="85"/>
      <c r="K745" s="214"/>
      <c r="XFB745" s="77"/>
      <c r="XFC745" s="77"/>
    </row>
    <row r="746" spans="1:16 16382:16383" s="37" customFormat="1" ht="18" x14ac:dyDescent="0.25">
      <c r="A746" s="231" t="s">
        <v>6106</v>
      </c>
      <c r="B746" s="231"/>
      <c r="C746" s="231"/>
      <c r="D746" s="231"/>
      <c r="E746" s="231"/>
      <c r="F746" s="231"/>
      <c r="G746" s="37" t="s">
        <v>1140</v>
      </c>
      <c r="H746" s="37" t="s">
        <v>1366</v>
      </c>
      <c r="I746" s="37" t="s">
        <v>1144</v>
      </c>
      <c r="J746" s="37" t="s">
        <v>7694</v>
      </c>
      <c r="K746" s="216" t="s">
        <v>1139</v>
      </c>
      <c r="L746" s="37" t="s">
        <v>367</v>
      </c>
      <c r="M746" s="16" t="s">
        <v>6897</v>
      </c>
      <c r="N746" s="37" t="s">
        <v>6881</v>
      </c>
      <c r="O746" s="37" t="s">
        <v>6922</v>
      </c>
      <c r="P746" s="37" t="s">
        <v>6881</v>
      </c>
    </row>
    <row r="747" spans="1:16 16382:16383" s="78" customFormat="1" ht="18" x14ac:dyDescent="0.25">
      <c r="B747" s="78" t="s">
        <v>3148</v>
      </c>
      <c r="C747" s="78" t="s">
        <v>1336</v>
      </c>
      <c r="E747" s="77" t="s">
        <v>6104</v>
      </c>
      <c r="F747" s="160">
        <v>351.01012800000001</v>
      </c>
      <c r="G747" s="85" t="s">
        <v>1628</v>
      </c>
      <c r="H747" s="78" t="s">
        <v>1366</v>
      </c>
      <c r="J747" s="78" t="s">
        <v>7693</v>
      </c>
      <c r="K747" s="214"/>
      <c r="XFB747" s="77"/>
      <c r="XFC747" s="77"/>
    </row>
    <row r="748" spans="1:16 16382:16383" s="78" customFormat="1" ht="18" x14ac:dyDescent="0.25">
      <c r="B748" s="78" t="s">
        <v>3149</v>
      </c>
      <c r="C748" s="78" t="s">
        <v>1336</v>
      </c>
      <c r="E748" s="77" t="s">
        <v>6518</v>
      </c>
      <c r="F748" s="160">
        <v>452.01156500000002</v>
      </c>
      <c r="G748" s="85" t="s">
        <v>1627</v>
      </c>
      <c r="H748" s="78" t="s">
        <v>337</v>
      </c>
      <c r="J748" s="78" t="s">
        <v>7694</v>
      </c>
      <c r="K748" s="214" t="s">
        <v>323</v>
      </c>
      <c r="L748" s="78" t="s">
        <v>337</v>
      </c>
      <c r="XFB748" s="77"/>
      <c r="XFC748" s="77"/>
    </row>
    <row r="749" spans="1:16 16382:16383" s="78" customFormat="1" ht="18" x14ac:dyDescent="0.25">
      <c r="B749" s="78" t="s">
        <v>4848</v>
      </c>
      <c r="C749" s="78" t="s">
        <v>1336</v>
      </c>
      <c r="E749" s="77" t="s">
        <v>6105</v>
      </c>
      <c r="F749" s="160">
        <v>501.00054599999999</v>
      </c>
      <c r="G749" s="85" t="s">
        <v>4845</v>
      </c>
      <c r="H749" s="78" t="s">
        <v>1366</v>
      </c>
      <c r="J749" s="78" t="s">
        <v>7693</v>
      </c>
      <c r="K749" s="214" t="s">
        <v>4846</v>
      </c>
      <c r="L749" s="78" t="s">
        <v>4847</v>
      </c>
      <c r="XFB749" s="77"/>
      <c r="XFC749" s="77"/>
    </row>
    <row r="750" spans="1:16 16382:16383" s="78" customFormat="1" ht="18" x14ac:dyDescent="0.25">
      <c r="B750" s="78" t="s">
        <v>3150</v>
      </c>
      <c r="C750" s="78" t="s">
        <v>1336</v>
      </c>
      <c r="E750" s="77" t="s">
        <v>6107</v>
      </c>
      <c r="F750" s="160">
        <v>550.99735199999998</v>
      </c>
      <c r="G750" s="85" t="s">
        <v>1626</v>
      </c>
      <c r="H750" s="78" t="s">
        <v>1366</v>
      </c>
      <c r="J750" s="78" t="s">
        <v>7693</v>
      </c>
      <c r="K750" s="214"/>
      <c r="XFB750" s="77"/>
      <c r="XFC750" s="77"/>
    </row>
    <row r="751" spans="1:16 16382:16383" s="78" customFormat="1" x14ac:dyDescent="0.25">
      <c r="E751" s="77"/>
      <c r="F751" s="77"/>
      <c r="G751" s="85"/>
      <c r="K751" s="214"/>
      <c r="XFB751" s="77"/>
      <c r="XFC751" s="77"/>
    </row>
    <row r="752" spans="1:16 16382:16383" s="78" customFormat="1" x14ac:dyDescent="0.25">
      <c r="G752" s="85"/>
      <c r="K752" s="214"/>
      <c r="XFB752" s="77"/>
      <c r="XFC752" s="77"/>
    </row>
    <row r="753" spans="1:12 16382:16383" s="231" customFormat="1" ht="18" x14ac:dyDescent="0.25">
      <c r="A753" s="229" t="s">
        <v>7135</v>
      </c>
      <c r="B753" s="229"/>
      <c r="C753" s="229"/>
      <c r="D753" s="229"/>
      <c r="G753" s="242"/>
      <c r="J753" s="261"/>
      <c r="K753" s="208"/>
      <c r="XFB753" s="84"/>
      <c r="XFC753" s="84"/>
    </row>
    <row r="754" spans="1:12 16382:16383" s="78" customFormat="1" ht="30" x14ac:dyDescent="0.25">
      <c r="B754" s="82" t="s">
        <v>4577</v>
      </c>
      <c r="C754" s="78" t="s">
        <v>1366</v>
      </c>
      <c r="E754" s="77" t="s">
        <v>6108</v>
      </c>
      <c r="F754" s="160">
        <v>586.964338</v>
      </c>
      <c r="G754" s="85" t="s">
        <v>4578</v>
      </c>
      <c r="H754" s="78" t="s">
        <v>1366</v>
      </c>
      <c r="J754" s="78" t="s">
        <v>7693</v>
      </c>
      <c r="K754" s="214" t="s">
        <v>4579</v>
      </c>
      <c r="L754" s="78" t="s">
        <v>4580</v>
      </c>
      <c r="XFB754" s="77"/>
      <c r="XFC754" s="77"/>
    </row>
    <row r="755" spans="1:12 16382:16383" s="78" customFormat="1" x14ac:dyDescent="0.25">
      <c r="B755" s="82"/>
      <c r="G755" s="85"/>
      <c r="K755" s="214"/>
      <c r="XFB755" s="77"/>
      <c r="XFC755" s="77"/>
    </row>
    <row r="756" spans="1:12 16382:16383" s="78" customFormat="1" x14ac:dyDescent="0.25">
      <c r="B756" s="82"/>
      <c r="G756" s="85"/>
      <c r="K756" s="214"/>
      <c r="XFB756" s="77"/>
      <c r="XFC756" s="77"/>
    </row>
    <row r="757" spans="1:12 16382:16383" s="78" customFormat="1" x14ac:dyDescent="0.25">
      <c r="G757" s="85"/>
      <c r="K757" s="214"/>
      <c r="XFB757" s="77"/>
      <c r="XFC757" s="77"/>
    </row>
    <row r="758" spans="1:12 16382:16383" s="78" customFormat="1" x14ac:dyDescent="0.25">
      <c r="G758" s="85"/>
      <c r="K758" s="214"/>
      <c r="XFB758" s="77"/>
      <c r="XFC758" s="77"/>
    </row>
    <row r="759" spans="1:12 16382:16383" s="78" customFormat="1" x14ac:dyDescent="0.25">
      <c r="G759" s="85"/>
      <c r="K759" s="214"/>
      <c r="XFB759" s="77"/>
      <c r="XFC759" s="77"/>
    </row>
    <row r="760" spans="1:12 16382:16383" s="37" customFormat="1" ht="18" x14ac:dyDescent="0.25">
      <c r="A760" s="231" t="s">
        <v>2688</v>
      </c>
      <c r="B760" s="231"/>
      <c r="C760" s="231"/>
      <c r="D760" s="231"/>
      <c r="E760" s="231"/>
      <c r="F760" s="231"/>
      <c r="G760" s="231"/>
      <c r="K760" s="216"/>
      <c r="XFB760" s="77"/>
      <c r="XFC760" s="77"/>
    </row>
    <row r="761" spans="1:12 16382:16383" ht="18" x14ac:dyDescent="0.25">
      <c r="A761" s="84"/>
      <c r="B761" s="84"/>
      <c r="C761" s="84"/>
      <c r="D761" s="84"/>
      <c r="E761" s="77" t="s">
        <v>2689</v>
      </c>
      <c r="G761" s="77"/>
      <c r="H761" s="77" t="s">
        <v>367</v>
      </c>
      <c r="K761" s="209" t="s">
        <v>492</v>
      </c>
      <c r="L761" s="77" t="s">
        <v>367</v>
      </c>
    </row>
    <row r="762" spans="1:12 16382:16383" x14ac:dyDescent="0.25">
      <c r="A762" s="84"/>
      <c r="B762" s="84"/>
      <c r="C762" s="84"/>
      <c r="D762" s="84"/>
      <c r="G762" s="77"/>
    </row>
    <row r="763" spans="1:12 16382:16383" x14ac:dyDescent="0.25">
      <c r="A763" s="84"/>
      <c r="B763" s="84"/>
      <c r="C763" s="84"/>
      <c r="D763" s="84"/>
      <c r="E763" s="84"/>
      <c r="F763" s="84"/>
      <c r="G763" s="84"/>
    </row>
    <row r="764" spans="1:12 16382:16383" s="37" customFormat="1" ht="18" x14ac:dyDescent="0.25">
      <c r="A764" s="231" t="s">
        <v>7136</v>
      </c>
      <c r="B764" s="231"/>
      <c r="C764" s="231"/>
      <c r="D764" s="231"/>
      <c r="E764" s="231"/>
      <c r="F764" s="231"/>
      <c r="G764" s="231"/>
      <c r="K764" s="216"/>
      <c r="XFB764" s="77"/>
      <c r="XFC764" s="77"/>
    </row>
    <row r="765" spans="1:12 16382:16383" ht="30" x14ac:dyDescent="0.25">
      <c r="B765" s="58" t="s">
        <v>1630</v>
      </c>
      <c r="C765" s="77" t="s">
        <v>1366</v>
      </c>
      <c r="E765" s="78" t="s">
        <v>2690</v>
      </c>
      <c r="F765" s="160">
        <v>816.00708499999996</v>
      </c>
      <c r="G765" s="77" t="s">
        <v>1629</v>
      </c>
      <c r="H765" s="77" t="s">
        <v>1366</v>
      </c>
      <c r="J765" s="78" t="s">
        <v>7693</v>
      </c>
      <c r="K765" s="209" t="s">
        <v>492</v>
      </c>
      <c r="L765" s="77" t="s">
        <v>3373</v>
      </c>
    </row>
    <row r="766" spans="1:12 16382:16383" s="78" customFormat="1" ht="30" x14ac:dyDescent="0.25">
      <c r="B766" s="58" t="s">
        <v>3372</v>
      </c>
      <c r="C766" s="77" t="s">
        <v>1366</v>
      </c>
      <c r="E766" s="78" t="s">
        <v>3371</v>
      </c>
      <c r="F766" s="160">
        <v>1015.994309</v>
      </c>
      <c r="G766" s="77" t="s">
        <v>3368</v>
      </c>
      <c r="H766" s="77" t="s">
        <v>1366</v>
      </c>
      <c r="J766" s="78" t="s">
        <v>7693</v>
      </c>
      <c r="K766" s="214" t="s">
        <v>3369</v>
      </c>
      <c r="L766" s="78" t="s">
        <v>3370</v>
      </c>
      <c r="XFB766" s="77"/>
      <c r="XFC766" s="77"/>
    </row>
    <row r="767" spans="1:12 16382:16383" s="78" customFormat="1" x14ac:dyDescent="0.25">
      <c r="G767" s="85"/>
      <c r="K767" s="214"/>
      <c r="XFB767" s="77"/>
      <c r="XFC767" s="77"/>
    </row>
    <row r="768" spans="1:12 16382:16383" s="78" customFormat="1" x14ac:dyDescent="0.25">
      <c r="G768" s="85"/>
      <c r="K768" s="214"/>
      <c r="XFB768" s="77"/>
      <c r="XFC768" s="77"/>
    </row>
    <row r="769" spans="1:12 16382:16383" s="231" customFormat="1" ht="18" x14ac:dyDescent="0.25">
      <c r="A769" s="231" t="s">
        <v>7137</v>
      </c>
      <c r="G769" s="242"/>
      <c r="J769" s="261"/>
      <c r="K769" s="208"/>
      <c r="XFB769" s="84"/>
      <c r="XFC769" s="84"/>
    </row>
    <row r="770" spans="1:12 16382:16383" s="78" customFormat="1" ht="30" x14ac:dyDescent="0.25">
      <c r="B770" s="58" t="s">
        <v>3374</v>
      </c>
      <c r="C770" s="77" t="s">
        <v>1366</v>
      </c>
      <c r="E770" s="77" t="s">
        <v>3376</v>
      </c>
      <c r="F770" s="160">
        <v>800.02992900000004</v>
      </c>
      <c r="G770" s="85" t="s">
        <v>3375</v>
      </c>
      <c r="H770" s="77" t="s">
        <v>1366</v>
      </c>
      <c r="J770" s="78" t="s">
        <v>7693</v>
      </c>
      <c r="K770" s="214" t="s">
        <v>3369</v>
      </c>
      <c r="L770" s="78" t="s">
        <v>3370</v>
      </c>
      <c r="XFB770" s="77"/>
      <c r="XFC770" s="77"/>
    </row>
    <row r="771" spans="1:12 16382:16383" s="78" customFormat="1" x14ac:dyDescent="0.25">
      <c r="G771" s="77"/>
      <c r="H771" s="77"/>
      <c r="I771" s="77"/>
      <c r="J771" s="77"/>
      <c r="K771" s="214"/>
      <c r="XFB771" s="77"/>
      <c r="XFC771" s="77"/>
    </row>
    <row r="772" spans="1:12 16382:16383" s="78" customFormat="1" x14ac:dyDescent="0.25">
      <c r="G772" s="85"/>
      <c r="K772" s="214"/>
      <c r="XFB772" s="77"/>
      <c r="XFC772" s="77"/>
    </row>
    <row r="773" spans="1:12 16382:16383" s="78" customFormat="1" x14ac:dyDescent="0.25">
      <c r="G773" s="85"/>
      <c r="K773" s="214"/>
      <c r="XFB773" s="77"/>
      <c r="XFC773" s="77"/>
    </row>
    <row r="774" spans="1:12 16382:16383" s="78" customFormat="1" x14ac:dyDescent="0.25">
      <c r="G774" s="85"/>
      <c r="K774" s="214"/>
      <c r="XFB774" s="77"/>
      <c r="XFC774" s="77"/>
    </row>
    <row r="775" spans="1:12 16382:16383" s="37" customFormat="1" ht="18" x14ac:dyDescent="0.25">
      <c r="A775" s="229" t="s">
        <v>7138</v>
      </c>
      <c r="B775" s="229"/>
      <c r="C775" s="229"/>
      <c r="D775" s="229"/>
      <c r="E775" s="229"/>
      <c r="F775" s="229"/>
      <c r="G775" s="65"/>
      <c r="K775" s="216"/>
      <c r="XFB775" s="77"/>
      <c r="XFC775" s="77"/>
    </row>
    <row r="776" spans="1:12 16382:16383" s="78" customFormat="1" ht="30" x14ac:dyDescent="0.25">
      <c r="B776" s="82" t="s">
        <v>5435</v>
      </c>
      <c r="C776" s="77" t="s">
        <v>1366</v>
      </c>
      <c r="E776" s="78" t="s">
        <v>5437</v>
      </c>
      <c r="F776" s="160">
        <v>946.45902699999999</v>
      </c>
      <c r="G776" s="85" t="s">
        <v>5436</v>
      </c>
      <c r="H776" s="77" t="s">
        <v>1366</v>
      </c>
      <c r="J776" s="78" t="s">
        <v>7693</v>
      </c>
      <c r="K776" s="214" t="s">
        <v>3369</v>
      </c>
      <c r="L776" s="78" t="s">
        <v>5434</v>
      </c>
      <c r="XFB776" s="77"/>
      <c r="XFC776" s="77"/>
    </row>
    <row r="777" spans="1:12 16382:16383" s="78" customFormat="1" x14ac:dyDescent="0.25">
      <c r="G777" s="85"/>
      <c r="K777" s="214"/>
      <c r="XFB777" s="77"/>
      <c r="XFC777" s="77"/>
    </row>
    <row r="778" spans="1:12 16382:16383" s="78" customFormat="1" x14ac:dyDescent="0.25">
      <c r="G778" s="85"/>
      <c r="K778" s="214"/>
      <c r="XFB778" s="77"/>
      <c r="XFC778" s="77"/>
    </row>
    <row r="779" spans="1:12 16382:16383" s="78" customFormat="1" x14ac:dyDescent="0.25">
      <c r="G779" s="85"/>
      <c r="K779" s="214"/>
      <c r="XFB779" s="77"/>
      <c r="XFC779" s="77"/>
    </row>
    <row r="780" spans="1:12 16382:16383" s="78" customFormat="1" x14ac:dyDescent="0.25">
      <c r="G780" s="85"/>
      <c r="K780" s="214"/>
      <c r="XFB780" s="77"/>
      <c r="XFC780" s="77"/>
    </row>
    <row r="781" spans="1:12 16382:16383" s="78" customFormat="1" x14ac:dyDescent="0.25">
      <c r="G781" s="85"/>
      <c r="K781" s="214"/>
      <c r="XFB781" s="77"/>
      <c r="XFC781" s="77"/>
    </row>
    <row r="782" spans="1:12 16382:16383" s="78" customFormat="1" x14ac:dyDescent="0.25">
      <c r="G782" s="85"/>
      <c r="K782" s="214"/>
      <c r="XFB782" s="77"/>
      <c r="XFC782" s="77"/>
    </row>
    <row r="783" spans="1:12 16382:16383" s="78" customFormat="1" x14ac:dyDescent="0.25">
      <c r="G783" s="85"/>
      <c r="K783" s="214"/>
      <c r="XFB783" s="77"/>
      <c r="XFC783" s="77"/>
    </row>
    <row r="784" spans="1:12 16382:16383" s="78" customFormat="1" x14ac:dyDescent="0.25">
      <c r="G784" s="85"/>
      <c r="K784" s="214"/>
      <c r="XFB784" s="77"/>
      <c r="XFC784" s="77"/>
    </row>
    <row r="785" spans="1:12 16382:16383" s="78" customFormat="1" x14ac:dyDescent="0.25">
      <c r="G785" s="85"/>
      <c r="K785" s="214"/>
      <c r="XFB785" s="77"/>
      <c r="XFC785" s="77"/>
    </row>
    <row r="786" spans="1:12 16382:16383" s="78" customFormat="1" x14ac:dyDescent="0.25">
      <c r="G786" s="85"/>
      <c r="K786" s="214"/>
      <c r="XFB786" s="77"/>
      <c r="XFC786" s="77"/>
    </row>
    <row r="787" spans="1:12 16382:16383" s="37" customFormat="1" ht="18" x14ac:dyDescent="0.25">
      <c r="A787" s="229" t="s">
        <v>7139</v>
      </c>
      <c r="B787" s="229"/>
      <c r="C787" s="229"/>
      <c r="D787" s="229"/>
      <c r="E787" s="229"/>
      <c r="F787" s="229"/>
      <c r="G787" s="65"/>
      <c r="K787" s="216"/>
      <c r="XFB787" s="77"/>
      <c r="XFC787" s="77"/>
    </row>
    <row r="788" spans="1:12 16382:16383" s="78" customFormat="1" ht="45" x14ac:dyDescent="0.25">
      <c r="B788" s="82" t="s">
        <v>7729</v>
      </c>
      <c r="C788" s="77" t="s">
        <v>1366</v>
      </c>
      <c r="E788" s="78" t="s">
        <v>5438</v>
      </c>
      <c r="F788" s="160">
        <v>890.39642700000002</v>
      </c>
      <c r="G788" s="85" t="s">
        <v>5439</v>
      </c>
      <c r="H788" s="77" t="s">
        <v>1366</v>
      </c>
      <c r="J788" s="78" t="s">
        <v>7693</v>
      </c>
      <c r="K788" s="214" t="s">
        <v>3369</v>
      </c>
      <c r="L788" s="78" t="s">
        <v>5434</v>
      </c>
      <c r="XFB788" s="77"/>
      <c r="XFC788" s="77"/>
    </row>
    <row r="789" spans="1:12 16382:16383" s="78" customFormat="1" x14ac:dyDescent="0.25">
      <c r="G789" s="85"/>
      <c r="H789" s="77"/>
      <c r="K789" s="209"/>
      <c r="L789" s="77"/>
      <c r="XFB789" s="77"/>
      <c r="XFC789" s="77"/>
    </row>
    <row r="790" spans="1:12 16382:16383" s="78" customFormat="1" x14ac:dyDescent="0.25">
      <c r="G790" s="85"/>
      <c r="H790" s="77"/>
      <c r="K790" s="209"/>
      <c r="L790" s="77"/>
      <c r="XFB790" s="77"/>
      <c r="XFC790" s="77"/>
    </row>
    <row r="791" spans="1:12 16382:16383" s="78" customFormat="1" x14ac:dyDescent="0.25">
      <c r="G791" s="85"/>
      <c r="H791" s="77"/>
      <c r="K791" s="209"/>
      <c r="L791" s="77"/>
      <c r="XFB791" s="77"/>
      <c r="XFC791" s="77"/>
    </row>
    <row r="792" spans="1:12 16382:16383" s="78" customFormat="1" x14ac:dyDescent="0.25">
      <c r="G792" s="85"/>
      <c r="K792" s="214"/>
      <c r="XFB792" s="77"/>
      <c r="XFC792" s="77"/>
    </row>
    <row r="793" spans="1:12 16382:16383" s="78" customFormat="1" x14ac:dyDescent="0.25">
      <c r="G793" s="85"/>
      <c r="K793" s="214"/>
      <c r="XFB793" s="77"/>
      <c r="XFC793" s="77"/>
    </row>
    <row r="794" spans="1:12 16382:16383" s="78" customFormat="1" x14ac:dyDescent="0.25">
      <c r="G794" s="85"/>
      <c r="K794" s="214"/>
      <c r="XFB794" s="77"/>
      <c r="XFC794" s="77"/>
    </row>
    <row r="795" spans="1:12 16382:16383" s="78" customFormat="1" x14ac:dyDescent="0.25">
      <c r="G795" s="85"/>
      <c r="K795" s="214"/>
      <c r="XFB795" s="77"/>
      <c r="XFC795" s="77"/>
    </row>
    <row r="796" spans="1:12 16382:16383" s="78" customFormat="1" x14ac:dyDescent="0.25">
      <c r="G796" s="85"/>
      <c r="K796" s="214"/>
      <c r="XFB796" s="77"/>
      <c r="XFC796" s="77"/>
    </row>
    <row r="797" spans="1:12 16382:16383" s="78" customFormat="1" x14ac:dyDescent="0.25">
      <c r="G797" s="85"/>
      <c r="K797" s="214"/>
      <c r="XFB797" s="77"/>
      <c r="XFC797" s="77"/>
    </row>
    <row r="798" spans="1:12 16382:16383" s="78" customFormat="1" x14ac:dyDescent="0.25">
      <c r="G798" s="85"/>
      <c r="K798" s="214"/>
      <c r="XFB798" s="77"/>
      <c r="XFC798" s="77"/>
    </row>
    <row r="799" spans="1:12 16382:16383" s="78" customFormat="1" x14ac:dyDescent="0.25">
      <c r="G799" s="85"/>
      <c r="K799" s="214"/>
      <c r="XFB799" s="77"/>
      <c r="XFC799" s="77"/>
    </row>
    <row r="800" spans="1:12 16382:16383" s="231" customFormat="1" ht="18" x14ac:dyDescent="0.25">
      <c r="A800" s="231" t="s">
        <v>7140</v>
      </c>
      <c r="G800" s="242"/>
      <c r="J800" s="261"/>
      <c r="K800" s="216"/>
      <c r="L800" s="37"/>
      <c r="XFB800" s="84"/>
      <c r="XFC800" s="84"/>
    </row>
    <row r="801" spans="1:12 16382:16383" s="78" customFormat="1" ht="45" x14ac:dyDescent="0.25">
      <c r="B801" s="58" t="s">
        <v>1541</v>
      </c>
      <c r="C801" s="78" t="s">
        <v>1366</v>
      </c>
      <c r="E801" s="77" t="s">
        <v>2691</v>
      </c>
      <c r="F801" s="160">
        <v>875.21215700000005</v>
      </c>
      <c r="G801" s="77" t="s">
        <v>1542</v>
      </c>
      <c r="H801" s="78" t="s">
        <v>1366</v>
      </c>
      <c r="I801" s="77"/>
      <c r="J801" s="77" t="s">
        <v>7693</v>
      </c>
      <c r="K801" s="209" t="s">
        <v>1533</v>
      </c>
      <c r="L801" s="77" t="s">
        <v>7514</v>
      </c>
      <c r="XFB801" s="77"/>
      <c r="XFC801" s="77"/>
    </row>
    <row r="802" spans="1:12 16382:16383" s="78" customFormat="1" x14ac:dyDescent="0.25">
      <c r="G802" s="85"/>
      <c r="K802" s="214"/>
      <c r="XFB802" s="77"/>
      <c r="XFC802" s="77"/>
    </row>
    <row r="803" spans="1:12 16382:16383" s="78" customFormat="1" x14ac:dyDescent="0.25">
      <c r="G803" s="85"/>
      <c r="K803" s="214"/>
      <c r="XFB803" s="77"/>
      <c r="XFC803" s="77"/>
    </row>
    <row r="804" spans="1:12 16382:16383" s="78" customFormat="1" x14ac:dyDescent="0.25">
      <c r="G804" s="85"/>
      <c r="K804" s="214"/>
      <c r="XFB804" s="77"/>
      <c r="XFC804" s="77"/>
    </row>
    <row r="805" spans="1:12 16382:16383" s="78" customFormat="1" x14ac:dyDescent="0.25">
      <c r="G805" s="85"/>
      <c r="K805" s="214"/>
      <c r="XFB805" s="77"/>
      <c r="XFC805" s="77"/>
    </row>
    <row r="806" spans="1:12 16382:16383" x14ac:dyDescent="0.25">
      <c r="A806" s="244" t="s">
        <v>7632</v>
      </c>
      <c r="B806" s="67"/>
      <c r="I806" s="77"/>
      <c r="J806" s="77"/>
    </row>
    <row r="807" spans="1:12 16382:16383" s="231" customFormat="1" ht="18" x14ac:dyDescent="0.25">
      <c r="A807" s="231" t="s">
        <v>7141</v>
      </c>
      <c r="G807" s="242"/>
      <c r="J807" s="261"/>
      <c r="K807" s="208"/>
      <c r="XFB807" s="84"/>
      <c r="XFC807" s="84"/>
    </row>
    <row r="808" spans="1:12 16382:16383" ht="30" customHeight="1" x14ac:dyDescent="0.25">
      <c r="B808" s="58" t="s">
        <v>2714</v>
      </c>
      <c r="C808" s="78" t="s">
        <v>1366</v>
      </c>
      <c r="E808" s="77" t="s">
        <v>6109</v>
      </c>
      <c r="F808" s="160">
        <v>466.08740899999998</v>
      </c>
      <c r="G808" s="77" t="s">
        <v>1631</v>
      </c>
      <c r="H808" s="77" t="s">
        <v>1366</v>
      </c>
      <c r="I808" s="77"/>
      <c r="J808" s="77" t="s">
        <v>7693</v>
      </c>
      <c r="K808" s="209" t="s">
        <v>1533</v>
      </c>
      <c r="L808" s="77" t="s">
        <v>7514</v>
      </c>
    </row>
    <row r="809" spans="1:12 16382:16383" x14ac:dyDescent="0.25">
      <c r="I809" s="77"/>
      <c r="J809" s="77"/>
    </row>
    <row r="810" spans="1:12 16382:16383" x14ac:dyDescent="0.25">
      <c r="I810" s="77"/>
      <c r="J810" s="77"/>
    </row>
    <row r="811" spans="1:12 16382:16383" x14ac:dyDescent="0.25">
      <c r="I811" s="77"/>
      <c r="J811" s="77"/>
    </row>
    <row r="812" spans="1:12 16382:16383" x14ac:dyDescent="0.25">
      <c r="I812" s="77"/>
      <c r="J812" s="77"/>
    </row>
    <row r="813" spans="1:12 16382:16383" x14ac:dyDescent="0.25">
      <c r="I813" s="77"/>
      <c r="J813" s="77"/>
    </row>
    <row r="814" spans="1:12 16382:16383" s="37" customFormat="1" ht="18" x14ac:dyDescent="0.25">
      <c r="A814" s="231" t="s">
        <v>7142</v>
      </c>
      <c r="B814" s="231"/>
      <c r="C814" s="231"/>
      <c r="D814" s="231"/>
      <c r="E814" s="231" t="s">
        <v>1350</v>
      </c>
      <c r="F814" s="231"/>
      <c r="G814" s="37" t="s">
        <v>1145</v>
      </c>
      <c r="H814" s="37" t="s">
        <v>1366</v>
      </c>
      <c r="I814" s="37" t="s">
        <v>1147</v>
      </c>
      <c r="J814" s="37" t="s">
        <v>7693</v>
      </c>
      <c r="K814" s="216" t="s">
        <v>1139</v>
      </c>
      <c r="L814" s="37" t="s">
        <v>1146</v>
      </c>
      <c r="XFB814" s="77"/>
      <c r="XFC814" s="77"/>
    </row>
    <row r="815" spans="1:12 16382:16383" s="78" customFormat="1" x14ac:dyDescent="0.25">
      <c r="K815" s="214"/>
      <c r="XFB815" s="77"/>
      <c r="XFC815" s="77"/>
    </row>
    <row r="816" spans="1:12 16382:16383" s="78" customFormat="1" x14ac:dyDescent="0.25">
      <c r="G816" s="85"/>
      <c r="K816" s="214"/>
      <c r="XFB816" s="77"/>
      <c r="XFC816" s="77"/>
    </row>
    <row r="817" spans="1:20 16382:16383" x14ac:dyDescent="0.25">
      <c r="I817" s="77"/>
      <c r="J817" s="77"/>
    </row>
    <row r="818" spans="1:20 16382:16383" s="37" customFormat="1" ht="18" x14ac:dyDescent="0.25">
      <c r="A818" s="231" t="s">
        <v>7143</v>
      </c>
      <c r="B818" s="231"/>
      <c r="C818" s="231"/>
      <c r="D818" s="231"/>
      <c r="E818" s="231"/>
      <c r="F818" s="231"/>
      <c r="G818" s="231"/>
      <c r="K818" s="216"/>
      <c r="XFB818" s="77"/>
      <c r="XFC818" s="77"/>
    </row>
    <row r="819" spans="1:20 16382:16383" s="78" customFormat="1" ht="30" x14ac:dyDescent="0.25">
      <c r="A819" s="78" t="s">
        <v>159</v>
      </c>
      <c r="B819" s="58" t="s">
        <v>2715</v>
      </c>
      <c r="C819" s="78" t="s">
        <v>1336</v>
      </c>
      <c r="E819" s="78" t="s">
        <v>2716</v>
      </c>
      <c r="F819" s="160">
        <v>396.10436199999998</v>
      </c>
      <c r="G819" s="85" t="s">
        <v>1671</v>
      </c>
      <c r="H819" s="78" t="s">
        <v>1366</v>
      </c>
      <c r="J819" s="78" t="s">
        <v>7693</v>
      </c>
      <c r="K819" s="214" t="s">
        <v>5695</v>
      </c>
      <c r="L819" s="78" t="s">
        <v>257</v>
      </c>
      <c r="M819" s="78" t="s">
        <v>5867</v>
      </c>
      <c r="N819" s="78" t="s">
        <v>1000</v>
      </c>
      <c r="XFB819" s="77"/>
      <c r="XFC819" s="77"/>
    </row>
    <row r="820" spans="1:20 16382:16383" s="78" customFormat="1" ht="30" x14ac:dyDescent="0.25">
      <c r="A820" s="78" t="s">
        <v>160</v>
      </c>
      <c r="B820" s="58" t="s">
        <v>2717</v>
      </c>
      <c r="C820" s="78" t="s">
        <v>1366</v>
      </c>
      <c r="E820" s="78" t="s">
        <v>2718</v>
      </c>
      <c r="F820" s="160">
        <v>496.09797400000002</v>
      </c>
      <c r="G820" s="78" t="s">
        <v>1668</v>
      </c>
      <c r="H820" s="78" t="s">
        <v>1366</v>
      </c>
      <c r="J820" s="78" t="s">
        <v>7693</v>
      </c>
      <c r="K820" s="214" t="s">
        <v>5695</v>
      </c>
      <c r="L820" s="78" t="s">
        <v>257</v>
      </c>
      <c r="M820" s="78" t="s">
        <v>5867</v>
      </c>
      <c r="N820" s="78" t="s">
        <v>1000</v>
      </c>
      <c r="O820" s="78" t="s">
        <v>5853</v>
      </c>
      <c r="P820" s="78" t="s">
        <v>1000</v>
      </c>
      <c r="Q820" s="78" t="s">
        <v>5883</v>
      </c>
      <c r="R820" s="78" t="s">
        <v>1000</v>
      </c>
      <c r="S820" s="78" t="s">
        <v>323</v>
      </c>
      <c r="T820" s="78" t="s">
        <v>282</v>
      </c>
      <c r="XFB820" s="77"/>
      <c r="XFC820" s="77"/>
    </row>
    <row r="821" spans="1:20 16382:16383" s="78" customFormat="1" ht="45" x14ac:dyDescent="0.25">
      <c r="A821" s="78" t="s">
        <v>161</v>
      </c>
      <c r="B821" s="58" t="s">
        <v>2719</v>
      </c>
      <c r="C821" s="78" t="s">
        <v>1336</v>
      </c>
      <c r="E821" s="78" t="s">
        <v>2720</v>
      </c>
      <c r="F821" s="160">
        <v>596.09158600000001</v>
      </c>
      <c r="G821" s="85" t="s">
        <v>1669</v>
      </c>
      <c r="H821" s="78" t="s">
        <v>1366</v>
      </c>
      <c r="J821" s="78" t="s">
        <v>7693</v>
      </c>
      <c r="K821" s="214" t="s">
        <v>5695</v>
      </c>
      <c r="L821" s="78" t="s">
        <v>257</v>
      </c>
      <c r="M821" s="78" t="s">
        <v>5867</v>
      </c>
      <c r="N821" s="78" t="s">
        <v>1000</v>
      </c>
      <c r="O821" s="78" t="s">
        <v>323</v>
      </c>
      <c r="P821" s="78" t="s">
        <v>282</v>
      </c>
      <c r="XFB821" s="77"/>
      <c r="XFC821" s="77"/>
    </row>
    <row r="822" spans="1:20 16382:16383" s="78" customFormat="1" ht="45" x14ac:dyDescent="0.25">
      <c r="A822" s="78" t="s">
        <v>162</v>
      </c>
      <c r="B822" s="58" t="s">
        <v>2721</v>
      </c>
      <c r="C822" s="78" t="s">
        <v>1336</v>
      </c>
      <c r="E822" s="78" t="s">
        <v>2722</v>
      </c>
      <c r="F822" s="160">
        <v>696.08519799999999</v>
      </c>
      <c r="G822" s="85" t="s">
        <v>1670</v>
      </c>
      <c r="H822" s="78" t="s">
        <v>1366</v>
      </c>
      <c r="J822" s="78" t="s">
        <v>7693</v>
      </c>
      <c r="K822" s="214" t="s">
        <v>5695</v>
      </c>
      <c r="L822" s="78" t="s">
        <v>257</v>
      </c>
      <c r="M822" s="78" t="s">
        <v>5867</v>
      </c>
      <c r="N822" s="78" t="s">
        <v>1000</v>
      </c>
      <c r="XFB822" s="77"/>
      <c r="XFC822" s="77"/>
    </row>
    <row r="823" spans="1:20 16382:16383" s="78" customFormat="1" x14ac:dyDescent="0.25">
      <c r="G823" s="85"/>
      <c r="K823" s="214"/>
      <c r="XFB823" s="77"/>
      <c r="XFC823" s="77"/>
    </row>
    <row r="824" spans="1:20 16382:16383" s="78" customFormat="1" x14ac:dyDescent="0.25">
      <c r="G824" s="85"/>
      <c r="K824" s="214"/>
      <c r="XFB824" s="77"/>
      <c r="XFC824" s="77"/>
    </row>
    <row r="825" spans="1:20 16382:16383" s="37" customFormat="1" ht="18" x14ac:dyDescent="0.25">
      <c r="A825" s="231" t="s">
        <v>7144</v>
      </c>
      <c r="B825" s="231"/>
      <c r="C825" s="231"/>
      <c r="D825" s="231"/>
      <c r="E825" s="231"/>
      <c r="F825" s="231"/>
      <c r="G825" s="231"/>
      <c r="K825" s="216"/>
      <c r="XFB825" s="77"/>
      <c r="XFC825" s="77"/>
    </row>
    <row r="826" spans="1:20 16382:16383" s="78" customFormat="1" ht="30" x14ac:dyDescent="0.25">
      <c r="B826" s="58" t="s">
        <v>2723</v>
      </c>
      <c r="C826" s="78" t="s">
        <v>1366</v>
      </c>
      <c r="E826" s="78" t="s">
        <v>6113</v>
      </c>
      <c r="F826" s="160">
        <v>496.09797400000002</v>
      </c>
      <c r="G826" s="78" t="s">
        <v>1160</v>
      </c>
      <c r="H826" s="78" t="s">
        <v>1302</v>
      </c>
      <c r="I826" s="78" t="s">
        <v>1546</v>
      </c>
      <c r="J826" s="78" t="s">
        <v>7694</v>
      </c>
      <c r="K826" s="214" t="s">
        <v>475</v>
      </c>
      <c r="L826" s="78" t="s">
        <v>337</v>
      </c>
      <c r="M826" s="77" t="s">
        <v>1533</v>
      </c>
      <c r="N826" s="77" t="s">
        <v>7514</v>
      </c>
      <c r="XFB826" s="77"/>
      <c r="XFC826" s="77"/>
    </row>
    <row r="827" spans="1:20 16382:16383" s="78" customFormat="1" ht="45" x14ac:dyDescent="0.25">
      <c r="B827" s="58" t="s">
        <v>2724</v>
      </c>
      <c r="C827" s="78" t="s">
        <v>1336</v>
      </c>
      <c r="E827" s="78" t="s">
        <v>6112</v>
      </c>
      <c r="F827" s="160">
        <v>596.09158600000001</v>
      </c>
      <c r="G827" s="85" t="s">
        <v>1555</v>
      </c>
      <c r="H827" s="78" t="s">
        <v>1366</v>
      </c>
      <c r="J827" s="78" t="s">
        <v>7693</v>
      </c>
      <c r="K827" s="214" t="s">
        <v>475</v>
      </c>
      <c r="L827" s="78" t="s">
        <v>337</v>
      </c>
      <c r="M827" s="77" t="s">
        <v>1533</v>
      </c>
      <c r="N827" s="77" t="s">
        <v>7514</v>
      </c>
      <c r="XFB827" s="77"/>
      <c r="XFC827" s="77"/>
    </row>
    <row r="828" spans="1:20 16382:16383" s="78" customFormat="1" ht="45" x14ac:dyDescent="0.25">
      <c r="B828" s="58" t="s">
        <v>1568</v>
      </c>
      <c r="C828" s="78" t="s">
        <v>1336</v>
      </c>
      <c r="E828" s="78" t="s">
        <v>6111</v>
      </c>
      <c r="F828" s="160">
        <v>696.08519799999999</v>
      </c>
      <c r="G828" s="85" t="s">
        <v>601</v>
      </c>
      <c r="H828" s="78" t="s">
        <v>1366</v>
      </c>
      <c r="K828" s="214" t="s">
        <v>475</v>
      </c>
      <c r="L828" s="78" t="s">
        <v>337</v>
      </c>
      <c r="XFB828" s="77"/>
      <c r="XFC828" s="77"/>
    </row>
    <row r="829" spans="1:20 16382:16383" s="78" customFormat="1" x14ac:dyDescent="0.25">
      <c r="G829" s="85"/>
      <c r="K829" s="214"/>
      <c r="XFB829" s="77"/>
      <c r="XFC829" s="77"/>
    </row>
    <row r="830" spans="1:20 16382:16383" s="78" customFormat="1" x14ac:dyDescent="0.25">
      <c r="G830" s="85"/>
      <c r="K830" s="214"/>
      <c r="XFB830" s="77"/>
      <c r="XFC830" s="77"/>
    </row>
    <row r="831" spans="1:20 16382:16383" s="231" customFormat="1" ht="18" x14ac:dyDescent="0.25">
      <c r="A831" s="231" t="s">
        <v>7145</v>
      </c>
      <c r="G831" s="242"/>
      <c r="J831" s="261"/>
      <c r="K831" s="208"/>
      <c r="XFB831" s="84"/>
      <c r="XFC831" s="84"/>
    </row>
    <row r="832" spans="1:20 16382:16383" s="78" customFormat="1" ht="45" x14ac:dyDescent="0.25">
      <c r="B832" s="58" t="s">
        <v>2725</v>
      </c>
      <c r="C832" s="78" t="s">
        <v>1366</v>
      </c>
      <c r="E832" s="77" t="s">
        <v>6110</v>
      </c>
      <c r="F832" s="160">
        <v>610.10723599999994</v>
      </c>
      <c r="G832" s="77" t="s">
        <v>1556</v>
      </c>
      <c r="H832" s="77" t="s">
        <v>1366</v>
      </c>
      <c r="I832" s="77"/>
      <c r="J832" s="77" t="s">
        <v>7693</v>
      </c>
      <c r="K832" s="209" t="s">
        <v>1533</v>
      </c>
      <c r="L832" s="77" t="s">
        <v>7514</v>
      </c>
      <c r="XFB832" s="77"/>
      <c r="XFC832" s="77"/>
    </row>
    <row r="833" spans="1:12 16382:16383" s="78" customFormat="1" x14ac:dyDescent="0.25">
      <c r="G833" s="85"/>
      <c r="K833" s="214"/>
      <c r="XFB833" s="77"/>
      <c r="XFC833" s="77"/>
    </row>
    <row r="834" spans="1:12 16382:16383" s="78" customFormat="1" x14ac:dyDescent="0.25">
      <c r="G834" s="85"/>
      <c r="K834" s="214"/>
      <c r="XFB834" s="77"/>
      <c r="XFC834" s="77"/>
    </row>
    <row r="835" spans="1:12 16382:16383" s="78" customFormat="1" x14ac:dyDescent="0.25">
      <c r="G835" s="85"/>
      <c r="K835" s="214"/>
      <c r="XFB835" s="77"/>
      <c r="XFC835" s="77"/>
    </row>
    <row r="836" spans="1:12 16382:16383" s="78" customFormat="1" x14ac:dyDescent="0.25">
      <c r="G836" s="85"/>
      <c r="K836" s="214"/>
      <c r="XFB836" s="77"/>
      <c r="XFC836" s="77"/>
    </row>
    <row r="837" spans="1:12 16382:16383" s="78" customFormat="1" x14ac:dyDescent="0.25">
      <c r="G837" s="85"/>
      <c r="K837" s="214"/>
      <c r="XFB837" s="77"/>
      <c r="XFC837" s="77"/>
    </row>
    <row r="838" spans="1:12 16382:16383" s="37" customFormat="1" ht="18" x14ac:dyDescent="0.25">
      <c r="A838" s="231" t="s">
        <v>7146</v>
      </c>
      <c r="B838" s="231"/>
      <c r="C838" s="231"/>
      <c r="D838" s="231"/>
      <c r="E838" s="231"/>
      <c r="F838" s="231"/>
      <c r="G838" s="231"/>
      <c r="K838" s="216"/>
      <c r="XFB838" s="77"/>
      <c r="XFC838" s="77"/>
    </row>
    <row r="839" spans="1:12 16382:16383" s="78" customFormat="1" ht="30" x14ac:dyDescent="0.25">
      <c r="B839" s="58" t="s">
        <v>2726</v>
      </c>
      <c r="C839" s="78" t="s">
        <v>1336</v>
      </c>
      <c r="E839" s="78" t="s">
        <v>2727</v>
      </c>
      <c r="F839" s="160">
        <v>422.10743600000001</v>
      </c>
      <c r="G839" s="85" t="s">
        <v>1679</v>
      </c>
      <c r="H839" s="78" t="s">
        <v>1366</v>
      </c>
      <c r="J839" s="78" t="s">
        <v>7693</v>
      </c>
      <c r="K839" s="214" t="s">
        <v>5695</v>
      </c>
      <c r="L839" s="78" t="s">
        <v>257</v>
      </c>
      <c r="XFB839" s="77"/>
      <c r="XFC839" s="77"/>
    </row>
    <row r="840" spans="1:12 16382:16383" s="78" customFormat="1" ht="30" x14ac:dyDescent="0.25">
      <c r="B840" s="58" t="s">
        <v>2728</v>
      </c>
      <c r="C840" s="78" t="s">
        <v>1336</v>
      </c>
      <c r="E840" s="78" t="s">
        <v>2729</v>
      </c>
      <c r="F840" s="160">
        <v>522.10104799999999</v>
      </c>
      <c r="G840" s="85" t="s">
        <v>1675</v>
      </c>
      <c r="H840" s="78" t="s">
        <v>1366</v>
      </c>
      <c r="J840" s="78" t="s">
        <v>7693</v>
      </c>
      <c r="K840" s="214" t="s">
        <v>5695</v>
      </c>
      <c r="L840" s="78" t="s">
        <v>257</v>
      </c>
      <c r="XFB840" s="77"/>
      <c r="XFC840" s="77"/>
    </row>
    <row r="841" spans="1:12 16382:16383" s="78" customFormat="1" ht="30" customHeight="1" x14ac:dyDescent="0.25">
      <c r="B841" s="58" t="s">
        <v>2730</v>
      </c>
      <c r="C841" s="78" t="s">
        <v>1366</v>
      </c>
      <c r="E841" s="78" t="s">
        <v>2731</v>
      </c>
      <c r="F841" s="160">
        <v>622.09465999999998</v>
      </c>
      <c r="G841" s="85" t="s">
        <v>1672</v>
      </c>
      <c r="H841" s="78" t="s">
        <v>1366</v>
      </c>
      <c r="J841" s="78" t="s">
        <v>7693</v>
      </c>
      <c r="K841" s="214" t="s">
        <v>5695</v>
      </c>
      <c r="L841" s="78" t="s">
        <v>257</v>
      </c>
      <c r="XFB841" s="77"/>
      <c r="XFC841" s="77"/>
    </row>
    <row r="842" spans="1:12 16382:16383" s="78" customFormat="1" ht="45" x14ac:dyDescent="0.25">
      <c r="B842" s="58" t="s">
        <v>2732</v>
      </c>
      <c r="C842" s="78" t="s">
        <v>1336</v>
      </c>
      <c r="E842" s="78" t="s">
        <v>2733</v>
      </c>
      <c r="F842" s="160">
        <v>722.08827199999996</v>
      </c>
      <c r="G842" s="85" t="s">
        <v>1674</v>
      </c>
      <c r="H842" s="78" t="s">
        <v>1366</v>
      </c>
      <c r="J842" s="78" t="s">
        <v>7693</v>
      </c>
      <c r="K842" s="214" t="s">
        <v>5695</v>
      </c>
      <c r="L842" s="78" t="s">
        <v>257</v>
      </c>
      <c r="XFB842" s="77"/>
      <c r="XFC842" s="77"/>
    </row>
    <row r="843" spans="1:12 16382:16383" s="78" customFormat="1" ht="45" x14ac:dyDescent="0.25">
      <c r="B843" s="58" t="s">
        <v>2734</v>
      </c>
      <c r="C843" s="78" t="s">
        <v>1336</v>
      </c>
      <c r="E843" s="78" t="s">
        <v>2735</v>
      </c>
      <c r="F843" s="160">
        <v>822.08188399999995</v>
      </c>
      <c r="G843" s="85" t="s">
        <v>1678</v>
      </c>
      <c r="H843" s="78" t="s">
        <v>1366</v>
      </c>
      <c r="J843" s="78" t="s">
        <v>7693</v>
      </c>
      <c r="K843" s="214" t="s">
        <v>5695</v>
      </c>
      <c r="L843" s="78" t="s">
        <v>257</v>
      </c>
      <c r="XFB843" s="77"/>
      <c r="XFC843" s="77"/>
    </row>
    <row r="844" spans="1:12 16382:16383" s="78" customFormat="1" x14ac:dyDescent="0.25">
      <c r="G844" s="85"/>
      <c r="K844" s="214"/>
      <c r="XFB844" s="77"/>
      <c r="XFC844" s="77"/>
    </row>
    <row r="845" spans="1:12 16382:16383" s="78" customFormat="1" x14ac:dyDescent="0.25">
      <c r="G845" s="85"/>
      <c r="K845" s="214"/>
      <c r="XFB845" s="77"/>
      <c r="XFC845" s="77"/>
    </row>
    <row r="846" spans="1:12 16382:16383" s="37" customFormat="1" ht="18" x14ac:dyDescent="0.25">
      <c r="A846" s="231" t="s">
        <v>7147</v>
      </c>
      <c r="B846" s="231"/>
      <c r="C846" s="231"/>
      <c r="D846" s="231"/>
      <c r="E846" s="231"/>
      <c r="F846" s="231"/>
      <c r="G846" s="231"/>
      <c r="K846" s="216"/>
      <c r="XFB846" s="77"/>
      <c r="XFC846" s="77"/>
    </row>
    <row r="847" spans="1:12 16382:16383" s="78" customFormat="1" ht="30" customHeight="1" x14ac:dyDescent="0.25">
      <c r="B847" s="58" t="s">
        <v>2736</v>
      </c>
      <c r="C847" s="78" t="s">
        <v>1336</v>
      </c>
      <c r="E847" s="78" t="s">
        <v>2737</v>
      </c>
      <c r="F847" s="160">
        <v>537.12452299999995</v>
      </c>
      <c r="G847" s="85" t="s">
        <v>1676</v>
      </c>
      <c r="H847" s="78" t="s">
        <v>1366</v>
      </c>
      <c r="J847" s="78" t="s">
        <v>7693</v>
      </c>
      <c r="K847" s="214" t="s">
        <v>5695</v>
      </c>
      <c r="L847" s="78" t="s">
        <v>257</v>
      </c>
      <c r="XFB847" s="77"/>
      <c r="XFC847" s="77"/>
    </row>
    <row r="848" spans="1:12 16382:16383" s="78" customFormat="1" ht="30" customHeight="1" x14ac:dyDescent="0.25">
      <c r="B848" s="58" t="s">
        <v>2738</v>
      </c>
      <c r="C848" s="78" t="s">
        <v>1366</v>
      </c>
      <c r="E848" s="78" t="s">
        <v>2739</v>
      </c>
      <c r="F848" s="160">
        <v>637.11813499999994</v>
      </c>
      <c r="G848" s="85" t="s">
        <v>1673</v>
      </c>
      <c r="H848" s="78" t="s">
        <v>1366</v>
      </c>
      <c r="J848" s="78" t="s">
        <v>7693</v>
      </c>
      <c r="K848" s="214" t="s">
        <v>5695</v>
      </c>
      <c r="L848" s="78" t="s">
        <v>257</v>
      </c>
      <c r="XFB848" s="77"/>
      <c r="XFC848" s="77"/>
    </row>
    <row r="849" spans="1:12 16382:16383" s="78" customFormat="1" ht="45.75" customHeight="1" x14ac:dyDescent="0.25">
      <c r="B849" s="58" t="s">
        <v>2740</v>
      </c>
      <c r="C849" s="78" t="s">
        <v>1336</v>
      </c>
      <c r="E849" s="78" t="s">
        <v>2741</v>
      </c>
      <c r="F849" s="160">
        <v>737.11174700000004</v>
      </c>
      <c r="G849" s="85" t="s">
        <v>1677</v>
      </c>
      <c r="H849" s="78" t="s">
        <v>1366</v>
      </c>
      <c r="J849" s="78" t="s">
        <v>7693</v>
      </c>
      <c r="K849" s="214" t="s">
        <v>5695</v>
      </c>
      <c r="L849" s="78" t="s">
        <v>257</v>
      </c>
      <c r="XFB849" s="77"/>
      <c r="XFC849" s="77"/>
    </row>
    <row r="850" spans="1:12 16382:16383" s="78" customFormat="1" x14ac:dyDescent="0.25">
      <c r="G850" s="85"/>
      <c r="K850" s="214"/>
      <c r="XFB850" s="77"/>
      <c r="XFC850" s="77"/>
    </row>
    <row r="851" spans="1:12 16382:16383" x14ac:dyDescent="0.25">
      <c r="A851" s="84"/>
      <c r="E851" s="84"/>
      <c r="F851" s="84"/>
      <c r="G851" s="84"/>
    </row>
    <row r="852" spans="1:12 16382:16383" s="37" customFormat="1" ht="18" x14ac:dyDescent="0.25">
      <c r="A852" s="231" t="s">
        <v>7148</v>
      </c>
      <c r="B852" s="231"/>
      <c r="C852" s="231"/>
      <c r="D852" s="231"/>
      <c r="E852" s="231"/>
      <c r="F852" s="231"/>
      <c r="G852" s="231"/>
      <c r="K852" s="216"/>
      <c r="XFB852" s="77"/>
      <c r="XFC852" s="77"/>
    </row>
    <row r="853" spans="1:12 16382:16383" ht="45" x14ac:dyDescent="0.25">
      <c r="A853" s="84"/>
      <c r="B853" s="60" t="s">
        <v>3151</v>
      </c>
      <c r="C853" s="77" t="s">
        <v>1366</v>
      </c>
      <c r="E853" s="77" t="s">
        <v>6114</v>
      </c>
      <c r="F853" s="160">
        <v>0</v>
      </c>
      <c r="G853" s="77" t="s">
        <v>1543</v>
      </c>
      <c r="H853" s="77" t="s">
        <v>1366</v>
      </c>
      <c r="I853" s="77"/>
      <c r="J853" s="77" t="s">
        <v>7693</v>
      </c>
      <c r="K853" s="209" t="s">
        <v>1533</v>
      </c>
      <c r="L853" s="77" t="s">
        <v>7514</v>
      </c>
    </row>
    <row r="854" spans="1:12 16382:16383" x14ac:dyDescent="0.25">
      <c r="A854" s="84"/>
      <c r="E854" s="84"/>
      <c r="F854" s="84"/>
      <c r="G854" s="84"/>
    </row>
    <row r="855" spans="1:12 16382:16383" x14ac:dyDescent="0.25">
      <c r="A855" s="84"/>
      <c r="E855" s="84"/>
      <c r="F855" s="84"/>
      <c r="G855" s="84"/>
    </row>
    <row r="856" spans="1:12 16382:16383" x14ac:dyDescent="0.25">
      <c r="A856" s="84"/>
      <c r="E856" s="84"/>
      <c r="F856" s="84"/>
      <c r="G856" s="84"/>
    </row>
    <row r="857" spans="1:12 16382:16383" x14ac:dyDescent="0.25">
      <c r="A857" s="84"/>
      <c r="E857" s="84"/>
      <c r="F857" s="84"/>
      <c r="G857" s="84"/>
    </row>
    <row r="858" spans="1:12 16382:16383" s="231" customFormat="1" ht="18" x14ac:dyDescent="0.25">
      <c r="A858" s="231" t="s">
        <v>7149</v>
      </c>
      <c r="J858" s="261"/>
      <c r="K858" s="208"/>
      <c r="XFB858" s="84"/>
      <c r="XFC858" s="84"/>
    </row>
    <row r="859" spans="1:12 16382:16383" ht="45.75" customHeight="1" x14ac:dyDescent="0.25">
      <c r="B859" s="58" t="s">
        <v>2746</v>
      </c>
      <c r="E859" s="77" t="s">
        <v>6115</v>
      </c>
      <c r="F859" s="160">
        <v>679.16508499999998</v>
      </c>
      <c r="G859" s="77" t="s">
        <v>1557</v>
      </c>
      <c r="H859" s="77" t="s">
        <v>1366</v>
      </c>
      <c r="I859" s="77"/>
      <c r="J859" s="77" t="s">
        <v>7693</v>
      </c>
      <c r="K859" s="209" t="s">
        <v>1533</v>
      </c>
      <c r="L859" s="77" t="s">
        <v>7514</v>
      </c>
    </row>
    <row r="860" spans="1:12 16382:16383" x14ac:dyDescent="0.25">
      <c r="G860" s="77"/>
    </row>
    <row r="861" spans="1:12 16382:16383" x14ac:dyDescent="0.25">
      <c r="G861" s="77"/>
    </row>
    <row r="862" spans="1:12 16382:16383" x14ac:dyDescent="0.25">
      <c r="G862" s="77"/>
    </row>
    <row r="863" spans="1:12 16382:16383" x14ac:dyDescent="0.25">
      <c r="G863" s="77"/>
    </row>
    <row r="864" spans="1:12 16382:16383" x14ac:dyDescent="0.25">
      <c r="G864" s="77"/>
    </row>
    <row r="865" spans="1:12 16382:16383" x14ac:dyDescent="0.25">
      <c r="G865" s="77"/>
    </row>
    <row r="866" spans="1:12 16382:16383" x14ac:dyDescent="0.25">
      <c r="G866" s="77"/>
    </row>
    <row r="867" spans="1:12 16382:16383" s="84" customFormat="1" x14ac:dyDescent="0.25">
      <c r="A867" s="244" t="s">
        <v>7633</v>
      </c>
      <c r="B867" s="244"/>
      <c r="G867" s="51"/>
      <c r="K867" s="218"/>
    </row>
    <row r="868" spans="1:12 16382:16383" s="37" customFormat="1" ht="18" x14ac:dyDescent="0.25">
      <c r="A868" s="231" t="s">
        <v>7150</v>
      </c>
      <c r="B868" s="231"/>
      <c r="C868" s="231"/>
      <c r="D868" s="231"/>
      <c r="E868" s="231"/>
      <c r="F868" s="231"/>
      <c r="G868" s="231"/>
      <c r="K868" s="216"/>
      <c r="XFB868" s="77"/>
      <c r="XFC868" s="77"/>
    </row>
    <row r="869" spans="1:12 16382:16383" s="78" customFormat="1" ht="45" x14ac:dyDescent="0.25">
      <c r="A869" s="78" t="s">
        <v>169</v>
      </c>
      <c r="B869" s="58" t="s">
        <v>2747</v>
      </c>
      <c r="C869" s="78" t="s">
        <v>1366</v>
      </c>
      <c r="E869" s="78" t="s">
        <v>6520</v>
      </c>
      <c r="F869" s="160">
        <v>481.12074100000001</v>
      </c>
      <c r="G869" s="85" t="s">
        <v>1685</v>
      </c>
      <c r="H869" s="78" t="s">
        <v>1366</v>
      </c>
      <c r="J869" s="78" t="s">
        <v>7693</v>
      </c>
      <c r="K869" s="214" t="s">
        <v>5695</v>
      </c>
      <c r="L869" s="78" t="s">
        <v>257</v>
      </c>
      <c r="XFB869" s="77"/>
      <c r="XFC869" s="77"/>
    </row>
    <row r="870" spans="1:12 16382:16383" s="78" customFormat="1" ht="45" x14ac:dyDescent="0.25">
      <c r="A870" s="78" t="s">
        <v>170</v>
      </c>
      <c r="B870" s="58" t="s">
        <v>2748</v>
      </c>
      <c r="C870" s="78" t="s">
        <v>1366</v>
      </c>
      <c r="E870" s="78" t="s">
        <v>6521</v>
      </c>
      <c r="F870" s="160">
        <v>581.11435300000005</v>
      </c>
      <c r="G870" s="85" t="s">
        <v>1682</v>
      </c>
      <c r="H870" s="78" t="s">
        <v>1366</v>
      </c>
      <c r="J870" s="78" t="s">
        <v>7693</v>
      </c>
      <c r="K870" s="214" t="s">
        <v>5695</v>
      </c>
      <c r="L870" s="78" t="s">
        <v>257</v>
      </c>
      <c r="XFB870" s="77"/>
      <c r="XFC870" s="77"/>
    </row>
    <row r="871" spans="1:12 16382:16383" s="78" customFormat="1" ht="45" customHeight="1" x14ac:dyDescent="0.25">
      <c r="A871" s="78" t="s">
        <v>171</v>
      </c>
      <c r="B871" s="58" t="s">
        <v>2749</v>
      </c>
      <c r="C871" s="78" t="s">
        <v>1366</v>
      </c>
      <c r="E871" s="78" t="s">
        <v>6519</v>
      </c>
      <c r="F871" s="160">
        <v>681.10796500000004</v>
      </c>
      <c r="G871" s="85" t="s">
        <v>1680</v>
      </c>
      <c r="H871" s="78" t="s">
        <v>1366</v>
      </c>
      <c r="J871" s="78" t="s">
        <v>7693</v>
      </c>
      <c r="K871" s="214" t="s">
        <v>5695</v>
      </c>
      <c r="L871" s="78" t="s">
        <v>257</v>
      </c>
      <c r="XFB871" s="77"/>
      <c r="XFC871" s="77"/>
    </row>
    <row r="872" spans="1:12 16382:16383" s="78" customFormat="1" ht="45" customHeight="1" x14ac:dyDescent="0.25">
      <c r="A872" s="78" t="s">
        <v>172</v>
      </c>
      <c r="B872" s="58" t="s">
        <v>2750</v>
      </c>
      <c r="C872" s="78" t="s">
        <v>1366</v>
      </c>
      <c r="E872" s="78" t="s">
        <v>6524</v>
      </c>
      <c r="F872" s="160">
        <v>781.10157700000002</v>
      </c>
      <c r="G872" s="85" t="s">
        <v>1681</v>
      </c>
      <c r="H872" s="78" t="s">
        <v>1366</v>
      </c>
      <c r="J872" s="78" t="s">
        <v>7693</v>
      </c>
      <c r="K872" s="214" t="s">
        <v>5695</v>
      </c>
      <c r="L872" s="78" t="s">
        <v>257</v>
      </c>
      <c r="XFB872" s="77"/>
      <c r="XFC872" s="77"/>
    </row>
    <row r="873" spans="1:12 16382:16383" s="78" customFormat="1" ht="60" x14ac:dyDescent="0.25">
      <c r="A873" s="78" t="s">
        <v>173</v>
      </c>
      <c r="B873" s="58" t="s">
        <v>2751</v>
      </c>
      <c r="C873" s="78" t="s">
        <v>1366</v>
      </c>
      <c r="E873" s="78" t="s">
        <v>6522</v>
      </c>
      <c r="F873" s="160">
        <v>881.095189</v>
      </c>
      <c r="G873" s="85" t="s">
        <v>1683</v>
      </c>
      <c r="H873" s="78" t="s">
        <v>1366</v>
      </c>
      <c r="J873" s="78" t="s">
        <v>7693</v>
      </c>
      <c r="K873" s="214" t="s">
        <v>5695</v>
      </c>
      <c r="L873" s="78" t="s">
        <v>257</v>
      </c>
      <c r="XFB873" s="77"/>
      <c r="XFC873" s="77"/>
    </row>
    <row r="874" spans="1:12 16382:16383" s="78" customFormat="1" ht="61.5" customHeight="1" x14ac:dyDescent="0.25">
      <c r="A874" s="78" t="s">
        <v>174</v>
      </c>
      <c r="B874" s="58" t="s">
        <v>2752</v>
      </c>
      <c r="C874" s="78" t="s">
        <v>1366</v>
      </c>
      <c r="E874" s="78" t="s">
        <v>6523</v>
      </c>
      <c r="F874" s="160">
        <v>981.08880099999999</v>
      </c>
      <c r="G874" s="85" t="s">
        <v>1684</v>
      </c>
      <c r="H874" s="78" t="s">
        <v>1366</v>
      </c>
      <c r="J874" s="78" t="s">
        <v>7693</v>
      </c>
      <c r="K874" s="214" t="s">
        <v>5695</v>
      </c>
      <c r="L874" s="78" t="s">
        <v>257</v>
      </c>
      <c r="XFB874" s="77"/>
      <c r="XFC874" s="77"/>
    </row>
    <row r="875" spans="1:12 16382:16383" s="78" customFormat="1" x14ac:dyDescent="0.25">
      <c r="G875" s="85"/>
      <c r="K875" s="214"/>
      <c r="XFB875" s="77"/>
      <c r="XFC875" s="77"/>
    </row>
    <row r="876" spans="1:12 16382:16383" s="78" customFormat="1" x14ac:dyDescent="0.25">
      <c r="G876" s="85"/>
      <c r="K876" s="214"/>
      <c r="XFB876" s="77"/>
      <c r="XFC876" s="77"/>
    </row>
    <row r="877" spans="1:12 16382:16383" s="37" customFormat="1" ht="18" x14ac:dyDescent="0.25">
      <c r="A877" s="231" t="s">
        <v>7151</v>
      </c>
      <c r="B877" s="231"/>
      <c r="C877" s="231"/>
      <c r="D877" s="231"/>
      <c r="E877" s="231"/>
      <c r="F877" s="231"/>
      <c r="G877" s="231"/>
      <c r="K877" s="216"/>
      <c r="XFB877" s="77"/>
      <c r="XFC877" s="77"/>
    </row>
    <row r="878" spans="1:12 16382:16383" ht="30" x14ac:dyDescent="0.25">
      <c r="A878" s="84"/>
      <c r="B878" s="58" t="s">
        <v>1690</v>
      </c>
      <c r="C878" s="78" t="s">
        <v>1366</v>
      </c>
      <c r="E878" s="77" t="s">
        <v>7048</v>
      </c>
      <c r="F878" s="160">
        <v>581.11435300000005</v>
      </c>
      <c r="G878" s="79" t="s">
        <v>1689</v>
      </c>
      <c r="H878" s="78" t="s">
        <v>1366</v>
      </c>
      <c r="I878" s="75"/>
      <c r="J878" s="75" t="s">
        <v>7693</v>
      </c>
      <c r="K878" s="214" t="s">
        <v>323</v>
      </c>
      <c r="L878" s="77" t="s">
        <v>282</v>
      </c>
    </row>
    <row r="879" spans="1:12 16382:16383" ht="45" x14ac:dyDescent="0.25">
      <c r="A879" s="84"/>
      <c r="B879" s="58" t="s">
        <v>1686</v>
      </c>
      <c r="C879" s="78" t="s">
        <v>1366</v>
      </c>
      <c r="E879" s="77" t="s">
        <v>7049</v>
      </c>
      <c r="F879" s="160">
        <v>681.10796500000004</v>
      </c>
      <c r="G879" s="79" t="s">
        <v>1688</v>
      </c>
      <c r="H879" s="78" t="s">
        <v>1366</v>
      </c>
      <c r="I879" s="75"/>
      <c r="J879" s="75" t="s">
        <v>7693</v>
      </c>
      <c r="K879" s="214" t="s">
        <v>323</v>
      </c>
      <c r="L879" s="77" t="s">
        <v>282</v>
      </c>
    </row>
    <row r="880" spans="1:12 16382:16383" ht="45" x14ac:dyDescent="0.25">
      <c r="A880" s="84"/>
      <c r="B880" s="58" t="s">
        <v>1687</v>
      </c>
      <c r="C880" s="78" t="s">
        <v>1366</v>
      </c>
      <c r="E880" s="77" t="s">
        <v>7050</v>
      </c>
      <c r="F880" s="160">
        <v>781.10157700000002</v>
      </c>
      <c r="G880" s="79" t="s">
        <v>1691</v>
      </c>
      <c r="H880" s="78" t="s">
        <v>1366</v>
      </c>
      <c r="I880" s="75"/>
      <c r="J880" s="75" t="s">
        <v>7693</v>
      </c>
      <c r="K880" s="214" t="s">
        <v>323</v>
      </c>
      <c r="L880" s="77" t="s">
        <v>282</v>
      </c>
    </row>
    <row r="881" spans="1:20 16382:16383" x14ac:dyDescent="0.25">
      <c r="A881" s="84"/>
      <c r="E881" s="84"/>
      <c r="F881" s="84"/>
      <c r="G881" s="84"/>
    </row>
    <row r="882" spans="1:20 16382:16383" x14ac:dyDescent="0.25">
      <c r="A882" s="84"/>
      <c r="E882" s="84"/>
      <c r="F882" s="84"/>
      <c r="G882" s="84"/>
    </row>
    <row r="883" spans="1:20 16382:16383" s="37" customFormat="1" ht="18" x14ac:dyDescent="0.25">
      <c r="A883" s="231" t="s">
        <v>7152</v>
      </c>
      <c r="B883" s="231"/>
      <c r="C883" s="231"/>
      <c r="D883" s="231"/>
      <c r="E883" s="231"/>
      <c r="F883" s="231"/>
      <c r="G883" s="231"/>
      <c r="K883" s="216" t="s">
        <v>323</v>
      </c>
      <c r="L883" s="37" t="s">
        <v>337</v>
      </c>
      <c r="XFB883" s="77"/>
      <c r="XFC883" s="77"/>
    </row>
    <row r="884" spans="1:20 16382:16383" s="78" customFormat="1" ht="30" x14ac:dyDescent="0.25">
      <c r="B884" s="58" t="s">
        <v>2753</v>
      </c>
      <c r="C884" s="78" t="s">
        <v>1366</v>
      </c>
      <c r="E884" s="77" t="s">
        <v>4095</v>
      </c>
      <c r="F884" s="160">
        <v>625.05794100000003</v>
      </c>
      <c r="G884" s="85" t="s">
        <v>1692</v>
      </c>
      <c r="H884" s="78" t="s">
        <v>1366</v>
      </c>
      <c r="J884" s="78" t="s">
        <v>7694</v>
      </c>
      <c r="K884" s="214"/>
      <c r="XFB884" s="77"/>
      <c r="XFC884" s="77"/>
    </row>
    <row r="885" spans="1:20 16382:16383" s="78" customFormat="1" x14ac:dyDescent="0.25">
      <c r="B885" s="58"/>
      <c r="E885" s="77"/>
      <c r="F885" s="77"/>
      <c r="G885" s="85"/>
      <c r="K885" s="214"/>
      <c r="XFB885" s="77"/>
      <c r="XFC885" s="77"/>
    </row>
    <row r="886" spans="1:20 16382:16383" s="78" customFormat="1" x14ac:dyDescent="0.25">
      <c r="B886" s="58"/>
      <c r="E886" s="77"/>
      <c r="F886" s="77"/>
      <c r="G886" s="85"/>
      <c r="K886" s="214"/>
      <c r="XFB886" s="77"/>
      <c r="XFC886" s="77"/>
    </row>
    <row r="887" spans="1:20 16382:16383" s="78" customFormat="1" x14ac:dyDescent="0.25">
      <c r="B887" s="58"/>
      <c r="E887" s="77"/>
      <c r="F887" s="77"/>
      <c r="G887" s="85"/>
      <c r="K887" s="214"/>
      <c r="XFB887" s="77"/>
      <c r="XFC887" s="77"/>
    </row>
    <row r="888" spans="1:20 16382:16383" s="78" customFormat="1" x14ac:dyDescent="0.25">
      <c r="B888" s="58"/>
      <c r="E888" s="77"/>
      <c r="F888" s="77"/>
      <c r="G888" s="85"/>
      <c r="K888" s="214"/>
      <c r="XFB888" s="77"/>
      <c r="XFC888" s="77"/>
    </row>
    <row r="889" spans="1:20 16382:16383" s="78" customFormat="1" x14ac:dyDescent="0.25">
      <c r="B889" s="58"/>
      <c r="E889" s="77"/>
      <c r="F889" s="77"/>
      <c r="G889" s="85"/>
      <c r="K889" s="214"/>
      <c r="XFB889" s="77"/>
      <c r="XFC889" s="77"/>
    </row>
    <row r="890" spans="1:20 16382:16383" s="78" customFormat="1" x14ac:dyDescent="0.25">
      <c r="G890" s="85"/>
      <c r="K890" s="214"/>
      <c r="XFB890" s="77"/>
      <c r="XFC890" s="77"/>
    </row>
    <row r="891" spans="1:20 16382:16383" s="78" customFormat="1" x14ac:dyDescent="0.25">
      <c r="G891" s="85"/>
      <c r="K891" s="214"/>
      <c r="XFB891" s="77"/>
      <c r="XFC891" s="77"/>
    </row>
    <row r="892" spans="1:20 16382:16383" s="84" customFormat="1" x14ac:dyDescent="0.25">
      <c r="A892" s="244" t="s">
        <v>7634</v>
      </c>
      <c r="B892" s="244"/>
      <c r="G892" s="51"/>
      <c r="K892" s="218"/>
    </row>
    <row r="893" spans="1:20 16382:16383" s="37" customFormat="1" ht="18" x14ac:dyDescent="0.25">
      <c r="A893" s="231" t="s">
        <v>7153</v>
      </c>
      <c r="B893" s="231"/>
      <c r="C893" s="231"/>
      <c r="D893" s="231"/>
      <c r="E893" s="231"/>
      <c r="F893" s="231"/>
      <c r="G893" s="231"/>
      <c r="K893" s="216"/>
      <c r="XFB893" s="77"/>
      <c r="XFC893" s="77"/>
    </row>
    <row r="894" spans="1:20 16382:16383" s="78" customFormat="1" ht="30" x14ac:dyDescent="0.25">
      <c r="A894" s="78" t="s">
        <v>330</v>
      </c>
      <c r="B894" s="58" t="s">
        <v>1562</v>
      </c>
      <c r="C894" s="78" t="s">
        <v>1336</v>
      </c>
      <c r="D894" s="84"/>
      <c r="E894" s="78" t="s">
        <v>4066</v>
      </c>
      <c r="F894" s="160">
        <v>387.05974099999997</v>
      </c>
      <c r="G894" s="84" t="s">
        <v>601</v>
      </c>
      <c r="H894" s="78" t="s">
        <v>1366</v>
      </c>
      <c r="K894" s="214" t="s">
        <v>5695</v>
      </c>
      <c r="L894" s="78" t="s">
        <v>285</v>
      </c>
      <c r="XFB894" s="77"/>
      <c r="XFC894" s="77"/>
    </row>
    <row r="895" spans="1:20 16382:16383" s="78" customFormat="1" ht="30" x14ac:dyDescent="0.25">
      <c r="A895" s="78" t="s">
        <v>158</v>
      </c>
      <c r="B895" s="58" t="s">
        <v>1563</v>
      </c>
      <c r="C895" s="78" t="s">
        <v>1366</v>
      </c>
      <c r="E895" s="78" t="s">
        <v>4067</v>
      </c>
      <c r="F895" s="160">
        <v>487.05335300000002</v>
      </c>
      <c r="G895" s="78" t="s">
        <v>1573</v>
      </c>
      <c r="H895" s="78" t="s">
        <v>1366</v>
      </c>
      <c r="I895" s="78" t="s">
        <v>1156</v>
      </c>
      <c r="J895" s="78" t="s">
        <v>7693</v>
      </c>
      <c r="K895" s="214" t="s">
        <v>5695</v>
      </c>
      <c r="L895" s="78" t="s">
        <v>257</v>
      </c>
      <c r="M895" s="78" t="s">
        <v>999</v>
      </c>
      <c r="N895" s="78" t="s">
        <v>1000</v>
      </c>
      <c r="XFB895" s="77"/>
      <c r="XFC895" s="77"/>
    </row>
    <row r="896" spans="1:20 16382:16383" s="78" customFormat="1" ht="30" x14ac:dyDescent="0.25">
      <c r="A896" s="78" t="s">
        <v>153</v>
      </c>
      <c r="B896" s="58" t="s">
        <v>1564</v>
      </c>
      <c r="C896" s="78" t="s">
        <v>1366</v>
      </c>
      <c r="E896" s="78" t="s">
        <v>4068</v>
      </c>
      <c r="F896" s="160">
        <v>587.046965</v>
      </c>
      <c r="G896" s="85" t="s">
        <v>1570</v>
      </c>
      <c r="H896" s="78" t="s">
        <v>1366</v>
      </c>
      <c r="I896" s="78" t="s">
        <v>1156</v>
      </c>
      <c r="J896" s="78" t="s">
        <v>7693</v>
      </c>
      <c r="K896" s="214" t="s">
        <v>5695</v>
      </c>
      <c r="L896" s="78" t="s">
        <v>257</v>
      </c>
      <c r="M896" s="78" t="s">
        <v>999</v>
      </c>
      <c r="N896" s="78" t="s">
        <v>1000</v>
      </c>
      <c r="O896" s="78" t="s">
        <v>1001</v>
      </c>
      <c r="P896" s="78" t="s">
        <v>1000</v>
      </c>
      <c r="Q896" s="78" t="s">
        <v>1002</v>
      </c>
      <c r="R896" s="78" t="s">
        <v>1000</v>
      </c>
      <c r="S896" s="78" t="s">
        <v>323</v>
      </c>
      <c r="T896" s="78" t="s">
        <v>282</v>
      </c>
      <c r="XFB896" s="77"/>
      <c r="XFC896" s="77"/>
    </row>
    <row r="897" spans="1:14 16382:16383" s="78" customFormat="1" ht="45" x14ac:dyDescent="0.25">
      <c r="A897" s="78" t="s">
        <v>154</v>
      </c>
      <c r="B897" s="58" t="s">
        <v>1561</v>
      </c>
      <c r="C897" s="78" t="s">
        <v>1366</v>
      </c>
      <c r="E897" s="78" t="s">
        <v>4069</v>
      </c>
      <c r="F897" s="160">
        <v>687.04057699999998</v>
      </c>
      <c r="G897" s="85" t="s">
        <v>1560</v>
      </c>
      <c r="H897" s="78" t="s">
        <v>1366</v>
      </c>
      <c r="I897" s="78" t="s">
        <v>1156</v>
      </c>
      <c r="J897" s="78" t="s">
        <v>7693</v>
      </c>
      <c r="K897" s="214" t="s">
        <v>5695</v>
      </c>
      <c r="L897" s="78" t="s">
        <v>257</v>
      </c>
      <c r="M897" s="78" t="s">
        <v>323</v>
      </c>
      <c r="N897" s="78" t="s">
        <v>282</v>
      </c>
      <c r="XFB897" s="77"/>
      <c r="XFC897" s="77"/>
    </row>
    <row r="898" spans="1:14 16382:16383" s="78" customFormat="1" ht="60" x14ac:dyDescent="0.25">
      <c r="A898" s="78" t="s">
        <v>155</v>
      </c>
      <c r="B898" s="58" t="s">
        <v>1567</v>
      </c>
      <c r="C898" s="78" t="s">
        <v>1366</v>
      </c>
      <c r="E898" s="78" t="s">
        <v>4070</v>
      </c>
      <c r="F898" s="160">
        <v>787.03418899999997</v>
      </c>
      <c r="G898" s="85" t="s">
        <v>1569</v>
      </c>
      <c r="H898" s="78" t="s">
        <v>1366</v>
      </c>
      <c r="I898" s="78" t="s">
        <v>1156</v>
      </c>
      <c r="J898" s="78" t="s">
        <v>7693</v>
      </c>
      <c r="K898" s="214" t="s">
        <v>5695</v>
      </c>
      <c r="L898" s="78" t="s">
        <v>257</v>
      </c>
      <c r="XFB898" s="77"/>
      <c r="XFC898" s="77"/>
    </row>
    <row r="899" spans="1:14 16382:16383" s="78" customFormat="1" ht="60" x14ac:dyDescent="0.25">
      <c r="A899" s="78" t="s">
        <v>156</v>
      </c>
      <c r="B899" s="58" t="s">
        <v>1565</v>
      </c>
      <c r="C899" s="78" t="s">
        <v>1366</v>
      </c>
      <c r="E899" s="78" t="s">
        <v>4071</v>
      </c>
      <c r="F899" s="160">
        <v>887.02780099999995</v>
      </c>
      <c r="G899" s="85" t="s">
        <v>1571</v>
      </c>
      <c r="H899" s="78" t="s">
        <v>1366</v>
      </c>
      <c r="I899" s="78" t="s">
        <v>1156</v>
      </c>
      <c r="J899" s="78" t="s">
        <v>7693</v>
      </c>
      <c r="K899" s="214" t="s">
        <v>5695</v>
      </c>
      <c r="L899" s="78" t="s">
        <v>257</v>
      </c>
      <c r="XFB899" s="77"/>
      <c r="XFC899" s="77"/>
    </row>
    <row r="900" spans="1:14 16382:16383" s="78" customFormat="1" ht="60" x14ac:dyDescent="0.25">
      <c r="A900" s="78" t="s">
        <v>157</v>
      </c>
      <c r="B900" s="58" t="s">
        <v>1566</v>
      </c>
      <c r="C900" s="78" t="s">
        <v>1366</v>
      </c>
      <c r="E900" s="78" t="s">
        <v>4072</v>
      </c>
      <c r="F900" s="160">
        <v>987.02141299999994</v>
      </c>
      <c r="G900" s="85" t="s">
        <v>1572</v>
      </c>
      <c r="H900" s="78" t="s">
        <v>1366</v>
      </c>
      <c r="I900" s="78" t="s">
        <v>1156</v>
      </c>
      <c r="J900" s="78" t="s">
        <v>7693</v>
      </c>
      <c r="K900" s="214" t="s">
        <v>5695</v>
      </c>
      <c r="L900" s="78" t="s">
        <v>257</v>
      </c>
      <c r="XFB900" s="77"/>
      <c r="XFC900" s="77"/>
    </row>
    <row r="901" spans="1:14 16382:16383" s="78" customFormat="1" x14ac:dyDescent="0.25">
      <c r="G901" s="85"/>
      <c r="K901" s="214"/>
      <c r="XFB901" s="77"/>
      <c r="XFC901" s="77"/>
    </row>
    <row r="902" spans="1:14 16382:16383" s="78" customFormat="1" x14ac:dyDescent="0.25">
      <c r="G902" s="85"/>
      <c r="K902" s="214"/>
      <c r="XFB902" s="77"/>
      <c r="XFC902" s="77"/>
    </row>
    <row r="903" spans="1:14 16382:16383" s="37" customFormat="1" ht="18" x14ac:dyDescent="0.25">
      <c r="A903" s="231" t="s">
        <v>7154</v>
      </c>
      <c r="B903" s="231"/>
      <c r="C903" s="231"/>
      <c r="D903" s="231"/>
      <c r="E903" s="231"/>
      <c r="F903" s="231"/>
      <c r="G903" s="231"/>
      <c r="K903" s="216"/>
      <c r="XFB903" s="77"/>
      <c r="XFC903" s="77"/>
    </row>
    <row r="904" spans="1:14 16382:16383" ht="45" x14ac:dyDescent="0.25">
      <c r="B904" s="58" t="s">
        <v>1694</v>
      </c>
      <c r="C904" s="77" t="s">
        <v>1336</v>
      </c>
      <c r="E904" s="78" t="s">
        <v>6525</v>
      </c>
      <c r="F904" s="160">
        <v>587.046965</v>
      </c>
      <c r="G904" s="77" t="s">
        <v>1693</v>
      </c>
      <c r="H904" s="77" t="s">
        <v>1366</v>
      </c>
      <c r="I904" s="77"/>
      <c r="J904" s="77" t="s">
        <v>7694</v>
      </c>
    </row>
    <row r="905" spans="1:14 16382:16383" ht="45" x14ac:dyDescent="0.25">
      <c r="B905" s="58" t="s">
        <v>1558</v>
      </c>
      <c r="C905" s="77" t="s">
        <v>1366</v>
      </c>
      <c r="E905" s="78" t="s">
        <v>6526</v>
      </c>
      <c r="F905" s="160">
        <v>687.04057699999998</v>
      </c>
      <c r="G905" s="77" t="s">
        <v>1559</v>
      </c>
      <c r="H905" s="77" t="s">
        <v>1366</v>
      </c>
      <c r="J905" s="78" t="s">
        <v>7693</v>
      </c>
      <c r="K905" s="209" t="s">
        <v>1533</v>
      </c>
      <c r="L905" s="77" t="s">
        <v>7514</v>
      </c>
    </row>
    <row r="906" spans="1:14 16382:16383" ht="45" x14ac:dyDescent="0.25">
      <c r="B906" s="58" t="s">
        <v>1695</v>
      </c>
      <c r="C906" s="77" t="s">
        <v>1366</v>
      </c>
      <c r="E906" s="78" t="s">
        <v>6527</v>
      </c>
      <c r="F906" s="160">
        <v>787.03418899999997</v>
      </c>
      <c r="G906" s="77" t="s">
        <v>1696</v>
      </c>
      <c r="H906" s="77" t="s">
        <v>1366</v>
      </c>
      <c r="J906" s="78" t="s">
        <v>7693</v>
      </c>
    </row>
    <row r="907" spans="1:14 16382:16383" x14ac:dyDescent="0.25">
      <c r="G907" s="77"/>
    </row>
    <row r="908" spans="1:14 16382:16383" x14ac:dyDescent="0.25">
      <c r="G908" s="77"/>
    </row>
    <row r="909" spans="1:14 16382:16383" s="37" customFormat="1" ht="18" x14ac:dyDescent="0.25">
      <c r="A909" s="231" t="s">
        <v>7155</v>
      </c>
      <c r="B909" s="231"/>
      <c r="C909" s="231"/>
      <c r="D909" s="231"/>
      <c r="E909" s="231"/>
      <c r="F909" s="231"/>
      <c r="G909" s="231"/>
      <c r="K909" s="216"/>
      <c r="XFB909" s="77"/>
      <c r="XFC909" s="77"/>
    </row>
    <row r="910" spans="1:14 16382:16383" ht="45" x14ac:dyDescent="0.25">
      <c r="B910" s="82" t="s">
        <v>6116</v>
      </c>
      <c r="C910" s="77" t="s">
        <v>1366</v>
      </c>
      <c r="E910" s="78" t="s">
        <v>6528</v>
      </c>
      <c r="F910" s="160">
        <v>587.046965</v>
      </c>
      <c r="G910" s="77" t="s">
        <v>4388</v>
      </c>
      <c r="H910" s="77" t="s">
        <v>1366</v>
      </c>
      <c r="J910" s="78" t="s">
        <v>7693</v>
      </c>
      <c r="K910" s="209" t="s">
        <v>4389</v>
      </c>
      <c r="L910" s="77" t="s">
        <v>4390</v>
      </c>
    </row>
    <row r="911" spans="1:14 16382:16383" x14ac:dyDescent="0.25">
      <c r="G911" s="77"/>
    </row>
    <row r="912" spans="1:14 16382:16383" x14ac:dyDescent="0.25">
      <c r="G912" s="77"/>
    </row>
    <row r="913" spans="1:14 16382:16383" x14ac:dyDescent="0.25">
      <c r="G913" s="77"/>
    </row>
    <row r="914" spans="1:14 16382:16383" x14ac:dyDescent="0.25">
      <c r="G914" s="77"/>
    </row>
    <row r="915" spans="1:14 16382:16383" s="37" customFormat="1" ht="18" x14ac:dyDescent="0.25">
      <c r="A915" s="231" t="s">
        <v>6117</v>
      </c>
      <c r="B915" s="231"/>
      <c r="C915" s="231"/>
      <c r="D915" s="231"/>
      <c r="E915" s="231"/>
      <c r="F915" s="231"/>
      <c r="G915" s="65"/>
      <c r="K915" s="216"/>
      <c r="XFB915" s="77"/>
      <c r="XFC915" s="77"/>
    </row>
    <row r="916" spans="1:14 16382:16383" s="78" customFormat="1" ht="18" x14ac:dyDescent="0.25">
      <c r="E916" s="78" t="s">
        <v>6529</v>
      </c>
      <c r="F916" s="160">
        <v>601.06261500000005</v>
      </c>
      <c r="G916" s="85" t="s">
        <v>601</v>
      </c>
      <c r="H916" s="77" t="s">
        <v>1366</v>
      </c>
      <c r="K916" s="214" t="s">
        <v>323</v>
      </c>
      <c r="L916" s="78" t="s">
        <v>337</v>
      </c>
      <c r="M916" s="78" t="s">
        <v>488</v>
      </c>
      <c r="N916" s="78" t="s">
        <v>337</v>
      </c>
      <c r="XFB916" s="77"/>
      <c r="XFC916" s="77"/>
    </row>
    <row r="917" spans="1:14 16382:16383" s="78" customFormat="1" ht="18" x14ac:dyDescent="0.25">
      <c r="E917" s="78" t="s">
        <v>6531</v>
      </c>
      <c r="F917" s="160">
        <v>701.05622700000004</v>
      </c>
      <c r="G917" s="85" t="s">
        <v>601</v>
      </c>
      <c r="H917" s="77" t="s">
        <v>1366</v>
      </c>
      <c r="K917" s="214" t="s">
        <v>488</v>
      </c>
      <c r="L917" s="78" t="s">
        <v>337</v>
      </c>
      <c r="XFB917" s="77"/>
      <c r="XFC917" s="77"/>
    </row>
    <row r="918" spans="1:14 16382:16383" s="78" customFormat="1" ht="18" x14ac:dyDescent="0.25">
      <c r="E918" s="78" t="s">
        <v>6530</v>
      </c>
      <c r="F918" s="160">
        <v>801.04983900000002</v>
      </c>
      <c r="G918" s="85" t="s">
        <v>601</v>
      </c>
      <c r="H918" s="77" t="s">
        <v>1366</v>
      </c>
      <c r="K918" s="214" t="s">
        <v>488</v>
      </c>
      <c r="L918" s="78" t="s">
        <v>337</v>
      </c>
      <c r="XFB918" s="77"/>
      <c r="XFC918" s="77"/>
    </row>
    <row r="919" spans="1:14 16382:16383" s="78" customFormat="1" x14ac:dyDescent="0.25">
      <c r="G919" s="85"/>
      <c r="K919" s="214"/>
      <c r="XFB919" s="77"/>
      <c r="XFC919" s="77"/>
    </row>
    <row r="920" spans="1:14 16382:16383" s="78" customFormat="1" x14ac:dyDescent="0.25">
      <c r="G920" s="85"/>
      <c r="K920" s="214"/>
      <c r="XFB920" s="77"/>
      <c r="XFC920" s="77"/>
    </row>
    <row r="921" spans="1:14 16382:16383" s="78" customFormat="1" x14ac:dyDescent="0.25">
      <c r="G921" s="85"/>
      <c r="K921" s="214"/>
      <c r="XFB921" s="77"/>
      <c r="XFC921" s="77"/>
    </row>
    <row r="922" spans="1:14 16382:16383" x14ac:dyDescent="0.25">
      <c r="G922" s="77"/>
    </row>
    <row r="923" spans="1:14 16382:16383" x14ac:dyDescent="0.25">
      <c r="A923" s="244" t="s">
        <v>7635</v>
      </c>
      <c r="B923" s="67"/>
      <c r="I923" s="77"/>
      <c r="J923" s="77"/>
    </row>
    <row r="924" spans="1:14 16382:16383" s="37" customFormat="1" ht="18" x14ac:dyDescent="0.25">
      <c r="A924" s="231" t="s">
        <v>7156</v>
      </c>
      <c r="B924" s="231"/>
      <c r="C924" s="231"/>
      <c r="D924" s="231"/>
      <c r="E924" s="231"/>
      <c r="F924" s="231"/>
      <c r="G924" s="231"/>
      <c r="K924" s="216"/>
      <c r="XFB924" s="77"/>
      <c r="XFC924" s="77"/>
    </row>
    <row r="925" spans="1:14 16382:16383" s="78" customFormat="1" ht="30" x14ac:dyDescent="0.25">
      <c r="B925" s="58" t="s">
        <v>2754</v>
      </c>
      <c r="C925" s="78" t="s">
        <v>1366</v>
      </c>
      <c r="E925" s="78" t="s">
        <v>2755</v>
      </c>
      <c r="F925" s="160">
        <v>553.11943799999995</v>
      </c>
      <c r="G925" s="85" t="s">
        <v>5884</v>
      </c>
      <c r="H925" s="78" t="s">
        <v>1366</v>
      </c>
      <c r="J925" s="78" t="s">
        <v>7693</v>
      </c>
      <c r="K925" s="214" t="s">
        <v>5695</v>
      </c>
      <c r="L925" s="78" t="s">
        <v>257</v>
      </c>
      <c r="XFB925" s="77"/>
      <c r="XFC925" s="77"/>
    </row>
    <row r="926" spans="1:14 16382:16383" s="78" customFormat="1" x14ac:dyDescent="0.25">
      <c r="G926" s="85"/>
      <c r="K926" s="214"/>
      <c r="XFB926" s="77"/>
      <c r="XFC926" s="77"/>
    </row>
    <row r="927" spans="1:14 16382:16383" s="78" customFormat="1" x14ac:dyDescent="0.25">
      <c r="G927" s="85"/>
      <c r="K927" s="214"/>
      <c r="XFB927" s="77"/>
      <c r="XFC927" s="77"/>
    </row>
    <row r="928" spans="1:14 16382:16383" s="78" customFormat="1" x14ac:dyDescent="0.25">
      <c r="G928" s="85"/>
      <c r="K928" s="214"/>
      <c r="XFB928" s="77"/>
      <c r="XFC928" s="77"/>
    </row>
    <row r="929" spans="1:18 16382:16383" s="78" customFormat="1" x14ac:dyDescent="0.25">
      <c r="G929" s="85"/>
      <c r="K929" s="214"/>
      <c r="XFB929" s="77"/>
      <c r="XFC929" s="77"/>
    </row>
    <row r="930" spans="1:18 16382:16383" s="78" customFormat="1" x14ac:dyDescent="0.25">
      <c r="G930" s="85"/>
      <c r="K930" s="214"/>
      <c r="XFB930" s="77"/>
      <c r="XFC930" s="77"/>
    </row>
    <row r="931" spans="1:18 16382:16383" s="78" customFormat="1" x14ac:dyDescent="0.25">
      <c r="G931" s="85"/>
      <c r="K931" s="214"/>
      <c r="XFB931" s="77"/>
      <c r="XFC931" s="77"/>
    </row>
    <row r="932" spans="1:18 16382:16383" s="37" customFormat="1" ht="18" x14ac:dyDescent="0.25">
      <c r="A932" s="231" t="s">
        <v>7157</v>
      </c>
      <c r="B932" s="231"/>
      <c r="C932" s="231"/>
      <c r="D932" s="231"/>
      <c r="E932" s="231"/>
      <c r="F932" s="231"/>
      <c r="G932" s="231"/>
      <c r="K932" s="216"/>
      <c r="XFB932" s="77"/>
      <c r="XFC932" s="77"/>
    </row>
    <row r="933" spans="1:18 16382:16383" s="78" customFormat="1" ht="30" x14ac:dyDescent="0.25">
      <c r="B933" s="58" t="s">
        <v>2756</v>
      </c>
      <c r="C933" s="78" t="s">
        <v>1366</v>
      </c>
      <c r="E933" s="78" t="s">
        <v>2757</v>
      </c>
      <c r="F933" s="160">
        <v>512.09288900000001</v>
      </c>
      <c r="G933" s="85" t="s">
        <v>1755</v>
      </c>
      <c r="H933" s="78" t="s">
        <v>1366</v>
      </c>
      <c r="J933" s="78" t="s">
        <v>7693</v>
      </c>
      <c r="K933" s="214" t="s">
        <v>5695</v>
      </c>
      <c r="L933" s="78" t="s">
        <v>257</v>
      </c>
      <c r="M933" s="78" t="s">
        <v>5867</v>
      </c>
      <c r="N933" s="78" t="s">
        <v>1000</v>
      </c>
      <c r="O933" s="78" t="s">
        <v>5853</v>
      </c>
      <c r="P933" s="78" t="s">
        <v>1000</v>
      </c>
      <c r="Q933" s="78" t="s">
        <v>5883</v>
      </c>
      <c r="R933" s="78" t="s">
        <v>1000</v>
      </c>
      <c r="XFB933" s="77"/>
      <c r="XFC933" s="77"/>
    </row>
    <row r="934" spans="1:18 16382:16383" s="78" customFormat="1" ht="30" x14ac:dyDescent="0.25">
      <c r="B934" s="58" t="s">
        <v>2758</v>
      </c>
      <c r="C934" s="78" t="s">
        <v>1336</v>
      </c>
      <c r="E934" s="78" t="s">
        <v>2759</v>
      </c>
      <c r="F934" s="160">
        <v>612.086501</v>
      </c>
      <c r="G934" s="85" t="s">
        <v>1756</v>
      </c>
      <c r="H934" s="78" t="s">
        <v>1366</v>
      </c>
      <c r="J934" s="78" t="s">
        <v>7693</v>
      </c>
      <c r="K934" s="214" t="s">
        <v>5695</v>
      </c>
      <c r="L934" s="78" t="s">
        <v>257</v>
      </c>
      <c r="XFB934" s="77"/>
      <c r="XFC934" s="77"/>
    </row>
    <row r="935" spans="1:18 16382:16383" s="78" customFormat="1" x14ac:dyDescent="0.25">
      <c r="G935" s="85"/>
      <c r="K935" s="214"/>
      <c r="XFB935" s="77"/>
      <c r="XFC935" s="77"/>
    </row>
    <row r="937" spans="1:18 16382:16383" s="78" customFormat="1" x14ac:dyDescent="0.25">
      <c r="G937" s="85"/>
      <c r="K937" s="214"/>
      <c r="XFB937" s="77"/>
      <c r="XFC937" s="77"/>
    </row>
    <row r="938" spans="1:18 16382:16383" s="54" customFormat="1" ht="18" x14ac:dyDescent="0.25">
      <c r="A938" s="259" t="s">
        <v>7274</v>
      </c>
      <c r="B938" s="259"/>
      <c r="C938" s="259"/>
      <c r="D938" s="259"/>
      <c r="K938" s="219"/>
    </row>
    <row r="939" spans="1:18 16382:16383" s="79" customFormat="1" ht="30" x14ac:dyDescent="0.25">
      <c r="B939" s="82" t="s">
        <v>5509</v>
      </c>
      <c r="C939" s="78" t="s">
        <v>1366</v>
      </c>
      <c r="E939" s="182" t="s">
        <v>5511</v>
      </c>
      <c r="F939" s="172">
        <v>461.010265</v>
      </c>
      <c r="G939" s="78" t="s">
        <v>5510</v>
      </c>
      <c r="H939" s="78" t="s">
        <v>1366</v>
      </c>
      <c r="J939" s="79" t="s">
        <v>7693</v>
      </c>
      <c r="K939" s="207" t="s">
        <v>5513</v>
      </c>
      <c r="L939" s="79" t="s">
        <v>5512</v>
      </c>
    </row>
    <row r="940" spans="1:18 16382:16383" s="79" customFormat="1" x14ac:dyDescent="0.25">
      <c r="G940" s="182"/>
      <c r="H940" s="182"/>
      <c r="I940" s="182"/>
      <c r="J940" s="182"/>
      <c r="K940" s="207"/>
    </row>
    <row r="941" spans="1:18 16382:16383" s="79" customFormat="1" x14ac:dyDescent="0.25">
      <c r="K941" s="207"/>
    </row>
    <row r="942" spans="1:18 16382:16383" s="79" customFormat="1" x14ac:dyDescent="0.25">
      <c r="K942" s="207"/>
    </row>
    <row r="943" spans="1:18 16382:16383" s="79" customFormat="1" x14ac:dyDescent="0.25">
      <c r="K943" s="207"/>
    </row>
    <row r="944" spans="1:18 16382:16383" s="79" customFormat="1" x14ac:dyDescent="0.25">
      <c r="K944" s="207"/>
    </row>
    <row r="945" spans="1:26 16382:16383" s="79" customFormat="1" x14ac:dyDescent="0.25">
      <c r="K945" s="207"/>
    </row>
    <row r="946" spans="1:26 16382:16383" x14ac:dyDescent="0.25">
      <c r="A946" s="244" t="s">
        <v>7636</v>
      </c>
      <c r="B946" s="244"/>
      <c r="I946" s="77"/>
      <c r="J946" s="77"/>
    </row>
    <row r="947" spans="1:26 16382:16383" s="37" customFormat="1" ht="18" x14ac:dyDescent="0.25">
      <c r="A947" s="231" t="s">
        <v>7158</v>
      </c>
      <c r="B947" s="231"/>
      <c r="C947" s="231"/>
      <c r="D947" s="231"/>
      <c r="E947" s="231"/>
      <c r="F947" s="231"/>
      <c r="G947" s="231"/>
      <c r="K947" s="216"/>
      <c r="XFB947" s="77"/>
      <c r="XFC947" s="77"/>
    </row>
    <row r="948" spans="1:26 16382:16383" s="78" customFormat="1" ht="30" x14ac:dyDescent="0.25">
      <c r="A948" s="78" t="s">
        <v>333</v>
      </c>
      <c r="B948" s="58" t="s">
        <v>1578</v>
      </c>
      <c r="C948" s="78" t="s">
        <v>1336</v>
      </c>
      <c r="E948" s="78" t="s">
        <v>4062</v>
      </c>
      <c r="F948" s="160">
        <v>503.04826800000001</v>
      </c>
      <c r="G948" s="85" t="s">
        <v>1581</v>
      </c>
      <c r="H948" s="78" t="s">
        <v>1366</v>
      </c>
      <c r="J948" s="78" t="s">
        <v>7693</v>
      </c>
      <c r="K948" s="214" t="s">
        <v>5695</v>
      </c>
      <c r="L948" s="78" t="s">
        <v>257</v>
      </c>
      <c r="XFB948" s="77"/>
      <c r="XFC948" s="77"/>
    </row>
    <row r="949" spans="1:26 16382:16383" s="78" customFormat="1" ht="30" customHeight="1" x14ac:dyDescent="0.25">
      <c r="A949" s="78" t="s">
        <v>334</v>
      </c>
      <c r="B949" s="58" t="s">
        <v>1579</v>
      </c>
      <c r="C949" s="78" t="s">
        <v>1336</v>
      </c>
      <c r="E949" s="78" t="s">
        <v>4063</v>
      </c>
      <c r="F949" s="160">
        <v>603.04187999999999</v>
      </c>
      <c r="G949" s="85" t="s">
        <v>1580</v>
      </c>
      <c r="H949" s="78" t="s">
        <v>1366</v>
      </c>
      <c r="J949" s="78" t="s">
        <v>7693</v>
      </c>
      <c r="K949" s="214" t="s">
        <v>5695</v>
      </c>
      <c r="L949" s="78" t="s">
        <v>257</v>
      </c>
      <c r="M949" s="78" t="s">
        <v>5867</v>
      </c>
      <c r="N949" s="78" t="s">
        <v>1000</v>
      </c>
      <c r="O949" s="78" t="s">
        <v>5853</v>
      </c>
      <c r="P949" s="78" t="s">
        <v>1000</v>
      </c>
      <c r="Q949" s="78" t="s">
        <v>5883</v>
      </c>
      <c r="R949" s="78" t="s">
        <v>1000</v>
      </c>
      <c r="XFB949" s="77"/>
      <c r="XFC949" s="77"/>
    </row>
    <row r="950" spans="1:26 16382:16383" s="78" customFormat="1" ht="60" x14ac:dyDescent="0.25">
      <c r="A950" s="78" t="s">
        <v>335</v>
      </c>
      <c r="B950" s="58" t="s">
        <v>1574</v>
      </c>
      <c r="C950" s="78" t="s">
        <v>1366</v>
      </c>
      <c r="E950" s="78" t="s">
        <v>4064</v>
      </c>
      <c r="F950" s="160">
        <v>703.03549199999998</v>
      </c>
      <c r="G950" s="85" t="s">
        <v>1575</v>
      </c>
      <c r="H950" s="78" t="s">
        <v>1366</v>
      </c>
      <c r="J950" s="78" t="s">
        <v>7693</v>
      </c>
      <c r="K950" s="214" t="s">
        <v>5695</v>
      </c>
      <c r="L950" s="78" t="s">
        <v>257</v>
      </c>
      <c r="M950" s="78" t="s">
        <v>5883</v>
      </c>
      <c r="N950" s="78" t="s">
        <v>1000</v>
      </c>
      <c r="XFB950" s="77"/>
      <c r="XFC950" s="77"/>
    </row>
    <row r="951" spans="1:26 16382:16383" s="78" customFormat="1" ht="60" x14ac:dyDescent="0.25">
      <c r="A951" s="78" t="s">
        <v>336</v>
      </c>
      <c r="B951" s="58" t="s">
        <v>1576</v>
      </c>
      <c r="C951" s="78" t="s">
        <v>1366</v>
      </c>
      <c r="E951" s="78" t="s">
        <v>4065</v>
      </c>
      <c r="F951" s="160">
        <v>803.02910399999996</v>
      </c>
      <c r="G951" s="85" t="s">
        <v>1577</v>
      </c>
      <c r="H951" s="78" t="s">
        <v>1366</v>
      </c>
      <c r="J951" s="78" t="s">
        <v>7693</v>
      </c>
      <c r="K951" s="214" t="s">
        <v>5695</v>
      </c>
      <c r="L951" s="78" t="s">
        <v>257</v>
      </c>
      <c r="XFB951" s="77"/>
      <c r="XFC951" s="77"/>
    </row>
    <row r="952" spans="1:26 16382:16383" s="78" customFormat="1" x14ac:dyDescent="0.25">
      <c r="G952" s="85"/>
      <c r="K952" s="214"/>
      <c r="XFB952" s="77"/>
      <c r="XFC952" s="77"/>
    </row>
    <row r="953" spans="1:26 16382:16383" s="78" customFormat="1" x14ac:dyDescent="0.25">
      <c r="G953" s="85"/>
      <c r="K953" s="214"/>
      <c r="XFB953" s="77"/>
      <c r="XFC953" s="77"/>
    </row>
    <row r="954" spans="1:26 16382:16383" x14ac:dyDescent="0.25">
      <c r="A954" s="84"/>
      <c r="B954" s="84"/>
      <c r="C954" s="84"/>
      <c r="D954" s="84"/>
      <c r="E954" s="84"/>
      <c r="F954" s="84"/>
      <c r="G954" s="84"/>
    </row>
    <row r="955" spans="1:26 16382:16383" s="84" customFormat="1" x14ac:dyDescent="0.25">
      <c r="A955" s="244" t="s">
        <v>7637</v>
      </c>
      <c r="B955" s="244"/>
      <c r="G955" s="51"/>
      <c r="K955" s="218"/>
    </row>
    <row r="956" spans="1:26 16382:16383" s="37" customFormat="1" ht="18" x14ac:dyDescent="0.25">
      <c r="A956" s="231" t="s">
        <v>7159</v>
      </c>
      <c r="B956" s="231"/>
      <c r="C956" s="231"/>
      <c r="D956" s="231"/>
      <c r="E956" s="231"/>
      <c r="F956" s="231"/>
      <c r="G956" s="231"/>
      <c r="K956" s="216"/>
      <c r="XFB956" s="77"/>
      <c r="XFC956" s="77"/>
    </row>
    <row r="957" spans="1:26 16382:16383" s="78" customFormat="1" ht="30" x14ac:dyDescent="0.25">
      <c r="B957" s="58" t="s">
        <v>2760</v>
      </c>
      <c r="C957" s="58" t="s">
        <v>1366</v>
      </c>
      <c r="E957" s="77" t="s">
        <v>4584</v>
      </c>
      <c r="F957" s="160">
        <v>528.07522800000004</v>
      </c>
      <c r="G957" s="85" t="s">
        <v>1149</v>
      </c>
      <c r="H957" s="78" t="s">
        <v>256</v>
      </c>
      <c r="I957" s="78" t="s">
        <v>1150</v>
      </c>
      <c r="J957" s="78" t="s">
        <v>7694</v>
      </c>
      <c r="K957" s="214" t="s">
        <v>323</v>
      </c>
      <c r="L957" s="78" t="s">
        <v>3364</v>
      </c>
      <c r="M957" s="75" t="s">
        <v>5786</v>
      </c>
      <c r="N957" s="75" t="s">
        <v>5787</v>
      </c>
      <c r="O957" s="78" t="s">
        <v>5855</v>
      </c>
      <c r="P957" s="78" t="s">
        <v>5856</v>
      </c>
      <c r="Q957" s="78" t="s">
        <v>5863</v>
      </c>
      <c r="R957" s="78" t="s">
        <v>5864</v>
      </c>
      <c r="S957" s="79" t="s">
        <v>6915</v>
      </c>
      <c r="T957" s="79" t="s">
        <v>6881</v>
      </c>
      <c r="U957" s="78" t="s">
        <v>6972</v>
      </c>
      <c r="V957" s="79" t="s">
        <v>6881</v>
      </c>
      <c r="W957" s="73" t="s">
        <v>6974</v>
      </c>
      <c r="X957" s="79" t="s">
        <v>6881</v>
      </c>
      <c r="Y957" s="78" t="s">
        <v>7079</v>
      </c>
      <c r="Z957" s="78" t="s">
        <v>6881</v>
      </c>
      <c r="XFB957" s="77"/>
      <c r="XFC957" s="77"/>
    </row>
    <row r="958" spans="1:26 16382:16383" s="78" customFormat="1" ht="30" x14ac:dyDescent="0.25">
      <c r="B958" s="58" t="s">
        <v>2761</v>
      </c>
      <c r="C958" s="78" t="s">
        <v>1336</v>
      </c>
      <c r="E958" s="77" t="s">
        <v>4585</v>
      </c>
      <c r="F958" s="160">
        <v>628.06884000000002</v>
      </c>
      <c r="G958" s="85" t="s">
        <v>1757</v>
      </c>
      <c r="H958" s="78" t="s">
        <v>1366</v>
      </c>
      <c r="J958" s="78" t="s">
        <v>7693</v>
      </c>
      <c r="K958" s="214" t="s">
        <v>323</v>
      </c>
      <c r="L958" s="78" t="s">
        <v>3363</v>
      </c>
      <c r="XFB958" s="77"/>
      <c r="XFC958" s="77"/>
    </row>
    <row r="959" spans="1:26 16382:16383" s="78" customFormat="1" x14ac:dyDescent="0.25">
      <c r="G959" s="85"/>
      <c r="K959" s="214"/>
      <c r="XFB959" s="77"/>
      <c r="XFC959" s="77"/>
    </row>
    <row r="960" spans="1:26 16382:16383" s="78" customFormat="1" x14ac:dyDescent="0.25">
      <c r="G960" s="85"/>
      <c r="K960" s="214"/>
      <c r="XFB960" s="77"/>
      <c r="XFC960" s="77"/>
    </row>
    <row r="961" spans="1:14 16382:16383" s="78" customFormat="1" x14ac:dyDescent="0.25">
      <c r="B961" s="85"/>
      <c r="G961" s="85"/>
      <c r="K961" s="214"/>
      <c r="XFB961" s="77"/>
      <c r="XFC961" s="77"/>
    </row>
    <row r="962" spans="1:14 16382:16383" s="231" customFormat="1" ht="18" x14ac:dyDescent="0.25">
      <c r="A962" s="231" t="s">
        <v>7160</v>
      </c>
      <c r="G962" s="242"/>
      <c r="J962" s="261"/>
      <c r="K962" s="208"/>
      <c r="XFB962" s="84"/>
      <c r="XFC962" s="84"/>
    </row>
    <row r="963" spans="1:14 16382:16383" s="78" customFormat="1" ht="30" x14ac:dyDescent="0.25">
      <c r="B963" s="58" t="s">
        <v>4082</v>
      </c>
      <c r="C963" s="58" t="s">
        <v>1366</v>
      </c>
      <c r="E963" s="77" t="s">
        <v>4583</v>
      </c>
      <c r="F963" s="160">
        <v>642.08448999999996</v>
      </c>
      <c r="G963" s="85" t="s">
        <v>3362</v>
      </c>
      <c r="H963" s="78" t="s">
        <v>1366</v>
      </c>
      <c r="J963" s="78" t="s">
        <v>7693</v>
      </c>
      <c r="K963" s="214" t="s">
        <v>323</v>
      </c>
      <c r="L963" s="78" t="s">
        <v>3363</v>
      </c>
      <c r="XFB963" s="77"/>
      <c r="XFC963" s="77"/>
    </row>
    <row r="964" spans="1:14 16382:16383" s="78" customFormat="1" x14ac:dyDescent="0.25">
      <c r="G964" s="85"/>
      <c r="K964" s="214"/>
      <c r="XFB964" s="77"/>
      <c r="XFC964" s="77"/>
    </row>
    <row r="965" spans="1:14 16382:16383" s="78" customFormat="1" x14ac:dyDescent="0.25">
      <c r="G965" s="85"/>
      <c r="K965" s="214"/>
      <c r="XFB965" s="77"/>
      <c r="XFC965" s="77"/>
    </row>
    <row r="966" spans="1:14 16382:16383" s="78" customFormat="1" x14ac:dyDescent="0.25">
      <c r="G966" s="85"/>
      <c r="K966" s="214"/>
      <c r="XFB966" s="77"/>
      <c r="XFC966" s="77"/>
    </row>
    <row r="967" spans="1:14 16382:16383" s="78" customFormat="1" x14ac:dyDescent="0.25">
      <c r="G967" s="85"/>
      <c r="K967" s="214"/>
      <c r="XFB967" s="77"/>
      <c r="XFC967" s="77"/>
    </row>
    <row r="968" spans="1:14 16382:16383" s="78" customFormat="1" x14ac:dyDescent="0.25">
      <c r="G968" s="85"/>
      <c r="K968" s="214"/>
      <c r="XFB968" s="77"/>
      <c r="XFC968" s="77"/>
    </row>
    <row r="969" spans="1:14 16382:16383" s="78" customFormat="1" x14ac:dyDescent="0.25">
      <c r="G969" s="85"/>
      <c r="K969" s="214"/>
      <c r="XFB969" s="77"/>
      <c r="XFC969" s="77"/>
    </row>
    <row r="970" spans="1:14 16382:16383" s="78" customFormat="1" x14ac:dyDescent="0.25">
      <c r="G970" s="85"/>
      <c r="K970" s="214"/>
      <c r="XFB970" s="77"/>
      <c r="XFC970" s="77"/>
    </row>
    <row r="971" spans="1:14 16382:16383" s="37" customFormat="1" ht="18" x14ac:dyDescent="0.25">
      <c r="A971" s="231" t="s">
        <v>7161</v>
      </c>
      <c r="B971" s="231"/>
      <c r="C971" s="231"/>
      <c r="D971" s="231"/>
      <c r="E971" s="231"/>
      <c r="F971" s="231"/>
      <c r="G971" s="231"/>
      <c r="K971" s="216"/>
      <c r="XFB971" s="77"/>
      <c r="XFC971" s="77"/>
    </row>
    <row r="972" spans="1:14 16382:16383" ht="30" x14ac:dyDescent="0.25">
      <c r="B972" s="58" t="s">
        <v>2762</v>
      </c>
      <c r="C972" s="58" t="s">
        <v>1366</v>
      </c>
      <c r="D972" s="78"/>
      <c r="E972" s="78" t="s">
        <v>2763</v>
      </c>
      <c r="F972" s="160">
        <v>412.08670100000001</v>
      </c>
      <c r="G972" s="77" t="s">
        <v>1759</v>
      </c>
      <c r="H972" s="78" t="s">
        <v>1366</v>
      </c>
      <c r="I972" s="77"/>
      <c r="J972" s="77" t="s">
        <v>7693</v>
      </c>
      <c r="K972" s="209" t="s">
        <v>323</v>
      </c>
      <c r="L972" s="77" t="s">
        <v>415</v>
      </c>
    </row>
    <row r="973" spans="1:14 16382:16383" s="78" customFormat="1" ht="30" x14ac:dyDescent="0.25">
      <c r="B973" s="58" t="s">
        <v>2764</v>
      </c>
      <c r="C973" s="58" t="s">
        <v>1366</v>
      </c>
      <c r="E973" s="78" t="s">
        <v>2765</v>
      </c>
      <c r="F973" s="160">
        <v>512.08031300000005</v>
      </c>
      <c r="G973" s="78" t="s">
        <v>261</v>
      </c>
      <c r="H973" s="78" t="s">
        <v>1366</v>
      </c>
      <c r="J973" s="78" t="s">
        <v>7694</v>
      </c>
      <c r="K973" s="214" t="s">
        <v>5695</v>
      </c>
      <c r="L973" s="78" t="s">
        <v>3367</v>
      </c>
      <c r="M973" s="78" t="s">
        <v>5867</v>
      </c>
      <c r="N973" s="78" t="s">
        <v>1000</v>
      </c>
      <c r="XFB973" s="77"/>
      <c r="XFC973" s="77"/>
    </row>
    <row r="974" spans="1:14 16382:16383" s="78" customFormat="1" ht="30" x14ac:dyDescent="0.25">
      <c r="B974" s="58" t="s">
        <v>2766</v>
      </c>
      <c r="C974" s="58" t="s">
        <v>1336</v>
      </c>
      <c r="E974" s="78" t="s">
        <v>2767</v>
      </c>
      <c r="F974" s="160">
        <v>612.07392500000003</v>
      </c>
      <c r="G974" s="85" t="s">
        <v>1758</v>
      </c>
      <c r="H974" s="78" t="s">
        <v>1366</v>
      </c>
      <c r="J974" s="78" t="s">
        <v>7693</v>
      </c>
      <c r="K974" s="214" t="s">
        <v>5695</v>
      </c>
      <c r="L974" s="78" t="s">
        <v>257</v>
      </c>
      <c r="M974" s="78" t="s">
        <v>323</v>
      </c>
      <c r="N974" s="78" t="s">
        <v>3363</v>
      </c>
      <c r="XFB974" s="77"/>
      <c r="XFC974" s="77"/>
    </row>
    <row r="975" spans="1:14 16382:16383" s="78" customFormat="1" ht="45" x14ac:dyDescent="0.25">
      <c r="B975" s="58" t="s">
        <v>2768</v>
      </c>
      <c r="C975" s="58" t="s">
        <v>1336</v>
      </c>
      <c r="E975" s="78" t="s">
        <v>2769</v>
      </c>
      <c r="F975" s="160">
        <v>712.06753700000002</v>
      </c>
      <c r="G975" s="85" t="s">
        <v>1761</v>
      </c>
      <c r="H975" s="78" t="s">
        <v>1366</v>
      </c>
      <c r="J975" s="78" t="s">
        <v>7693</v>
      </c>
      <c r="K975" s="214" t="s">
        <v>5695</v>
      </c>
      <c r="L975" s="78" t="s">
        <v>257</v>
      </c>
      <c r="XFB975" s="77"/>
      <c r="XFC975" s="77"/>
    </row>
    <row r="976" spans="1:14 16382:16383" s="78" customFormat="1" ht="45" x14ac:dyDescent="0.25">
      <c r="B976" s="58" t="s">
        <v>2770</v>
      </c>
      <c r="C976" s="58" t="s">
        <v>1366</v>
      </c>
      <c r="E976" s="78" t="s">
        <v>2771</v>
      </c>
      <c r="F976" s="160">
        <v>812.061149</v>
      </c>
      <c r="G976" s="85" t="s">
        <v>1760</v>
      </c>
      <c r="H976" s="78" t="s">
        <v>1366</v>
      </c>
      <c r="J976" s="78" t="s">
        <v>7693</v>
      </c>
      <c r="K976" s="214" t="s">
        <v>5695</v>
      </c>
      <c r="L976" s="78" t="s">
        <v>285</v>
      </c>
      <c r="XFB976" s="77"/>
      <c r="XFC976" s="77"/>
    </row>
    <row r="977" spans="1:12 16382:16383" s="78" customFormat="1" x14ac:dyDescent="0.25">
      <c r="K977" s="214"/>
      <c r="XFB977" s="77"/>
      <c r="XFC977" s="77"/>
    </row>
    <row r="978" spans="1:12 16382:16383" s="78" customFormat="1" x14ac:dyDescent="0.25">
      <c r="G978" s="49"/>
      <c r="K978" s="214"/>
      <c r="XFB978" s="77"/>
      <c r="XFC978" s="77"/>
    </row>
    <row r="979" spans="1:12 16382:16383" s="231" customFormat="1" ht="18" x14ac:dyDescent="0.25">
      <c r="A979" s="229" t="s">
        <v>7162</v>
      </c>
      <c r="B979" s="229"/>
      <c r="C979" s="229"/>
      <c r="D979" s="229"/>
      <c r="E979" s="229"/>
      <c r="F979" s="229"/>
      <c r="G979" s="242"/>
      <c r="J979" s="261"/>
      <c r="K979" s="208"/>
      <c r="XFB979" s="84"/>
      <c r="XFC979" s="84"/>
    </row>
    <row r="980" spans="1:12 16382:16383" s="78" customFormat="1" ht="45" x14ac:dyDescent="0.25">
      <c r="B980" s="82" t="s">
        <v>4586</v>
      </c>
      <c r="C980" s="58" t="s">
        <v>1366</v>
      </c>
      <c r="E980" s="78" t="s">
        <v>6118</v>
      </c>
      <c r="F980" s="160">
        <v>627.09739999999999</v>
      </c>
      <c r="G980" s="49" t="s">
        <v>4587</v>
      </c>
      <c r="H980" s="78" t="s">
        <v>1366</v>
      </c>
      <c r="J980" s="78" t="s">
        <v>7694</v>
      </c>
      <c r="K980" s="214" t="s">
        <v>4579</v>
      </c>
      <c r="L980" s="78" t="s">
        <v>3359</v>
      </c>
      <c r="XFB980" s="77"/>
      <c r="XFC980" s="77"/>
    </row>
    <row r="981" spans="1:12 16382:16383" s="78" customFormat="1" x14ac:dyDescent="0.25">
      <c r="G981" s="49"/>
      <c r="K981" s="214"/>
      <c r="XFB981" s="77"/>
      <c r="XFC981" s="77"/>
    </row>
    <row r="982" spans="1:12 16382:16383" s="78" customFormat="1" x14ac:dyDescent="0.25">
      <c r="G982" s="49"/>
      <c r="K982" s="214"/>
      <c r="XFB982" s="77"/>
      <c r="XFC982" s="77"/>
    </row>
    <row r="983" spans="1:12 16382:16383" s="78" customFormat="1" x14ac:dyDescent="0.25">
      <c r="G983" s="49"/>
      <c r="K983" s="214"/>
      <c r="XFB983" s="77"/>
      <c r="XFC983" s="77"/>
    </row>
    <row r="984" spans="1:12 16382:16383" s="78" customFormat="1" x14ac:dyDescent="0.25">
      <c r="G984" s="49"/>
      <c r="K984" s="214"/>
      <c r="XFB984" s="77"/>
      <c r="XFC984" s="77"/>
    </row>
    <row r="985" spans="1:12 16382:16383" s="78" customFormat="1" x14ac:dyDescent="0.25">
      <c r="G985" s="49"/>
      <c r="K985" s="214"/>
      <c r="XFB985" s="77"/>
      <c r="XFC985" s="77"/>
    </row>
    <row r="986" spans="1:12 16382:16383" s="78" customFormat="1" x14ac:dyDescent="0.25">
      <c r="G986" s="49"/>
      <c r="K986" s="214"/>
      <c r="XFB986" s="77"/>
      <c r="XFC986" s="77"/>
    </row>
    <row r="987" spans="1:12 16382:16383" s="231" customFormat="1" ht="18" x14ac:dyDescent="0.25">
      <c r="A987" s="231" t="s">
        <v>7163</v>
      </c>
      <c r="G987" s="242"/>
      <c r="J987" s="261"/>
      <c r="K987" s="208"/>
      <c r="XFB987" s="84"/>
      <c r="XFC987" s="84"/>
    </row>
    <row r="988" spans="1:12 16382:16383" s="78" customFormat="1" ht="30" x14ac:dyDescent="0.25">
      <c r="B988" s="58" t="s">
        <v>4083</v>
      </c>
      <c r="C988" s="58" t="s">
        <v>1366</v>
      </c>
      <c r="E988" s="78" t="s">
        <v>3365</v>
      </c>
      <c r="F988" s="160">
        <v>526.09596299999998</v>
      </c>
      <c r="G988" s="49" t="s">
        <v>3366</v>
      </c>
      <c r="H988" s="78" t="s">
        <v>1366</v>
      </c>
      <c r="J988" s="78" t="s">
        <v>7693</v>
      </c>
      <c r="K988" s="214" t="s">
        <v>323</v>
      </c>
      <c r="L988" s="78" t="s">
        <v>3363</v>
      </c>
      <c r="XFB988" s="77"/>
      <c r="XFC988" s="77"/>
    </row>
    <row r="989" spans="1:12 16382:16383" s="78" customFormat="1" x14ac:dyDescent="0.25">
      <c r="G989" s="49"/>
      <c r="K989" s="214"/>
      <c r="XFB989" s="77"/>
      <c r="XFC989" s="77"/>
    </row>
    <row r="990" spans="1:12 16382:16383" s="78" customFormat="1" x14ac:dyDescent="0.25">
      <c r="G990" s="49"/>
      <c r="K990" s="214"/>
      <c r="XFB990" s="77"/>
      <c r="XFC990" s="77"/>
    </row>
    <row r="991" spans="1:12 16382:16383" s="78" customFormat="1" x14ac:dyDescent="0.25">
      <c r="G991" s="49"/>
      <c r="K991" s="214"/>
      <c r="XFB991" s="77"/>
      <c r="XFC991" s="77"/>
    </row>
    <row r="992" spans="1:12 16382:16383" s="78" customFormat="1" x14ac:dyDescent="0.25">
      <c r="G992" s="49"/>
      <c r="K992" s="214"/>
      <c r="XFB992" s="77"/>
      <c r="XFC992" s="77"/>
    </row>
    <row r="993" spans="1:34 16382:16383" s="37" customFormat="1" ht="18" x14ac:dyDescent="0.25">
      <c r="A993" s="231" t="s">
        <v>7164</v>
      </c>
      <c r="B993" s="231"/>
      <c r="C993" s="231"/>
      <c r="D993" s="231"/>
      <c r="E993" s="231"/>
      <c r="F993" s="231"/>
      <c r="G993" s="231"/>
      <c r="K993" s="216"/>
      <c r="XFB993" s="77"/>
      <c r="XFC993" s="77"/>
    </row>
    <row r="994" spans="1:34 16382:16383" s="78" customFormat="1" ht="30" x14ac:dyDescent="0.25">
      <c r="B994" s="58" t="s">
        <v>2772</v>
      </c>
      <c r="C994" s="58" t="s">
        <v>1366</v>
      </c>
      <c r="E994" s="78" t="s">
        <v>2773</v>
      </c>
      <c r="F994" s="160">
        <v>528.07522800000004</v>
      </c>
      <c r="G994" s="49" t="s">
        <v>1762</v>
      </c>
      <c r="H994" s="78" t="s">
        <v>1366</v>
      </c>
      <c r="J994" s="78" t="s">
        <v>7693</v>
      </c>
      <c r="K994" s="214" t="s">
        <v>323</v>
      </c>
      <c r="L994" s="78" t="s">
        <v>993</v>
      </c>
      <c r="XFB994" s="77"/>
      <c r="XFC994" s="77"/>
    </row>
    <row r="995" spans="1:34 16382:16383" s="78" customFormat="1" x14ac:dyDescent="0.25">
      <c r="G995" s="49"/>
      <c r="K995" s="214"/>
      <c r="XFB995" s="77"/>
      <c r="XFC995" s="77"/>
    </row>
    <row r="996" spans="1:34 16382:16383" s="78" customFormat="1" x14ac:dyDescent="0.25">
      <c r="G996" s="49"/>
      <c r="K996" s="214"/>
      <c r="XFB996" s="77"/>
      <c r="XFC996" s="77"/>
    </row>
    <row r="997" spans="1:34 16382:16383" s="78" customFormat="1" x14ac:dyDescent="0.25">
      <c r="G997" s="49"/>
      <c r="K997" s="214"/>
      <c r="XFB997" s="77"/>
      <c r="XFC997" s="77"/>
    </row>
    <row r="998" spans="1:34 16382:16383" x14ac:dyDescent="0.25">
      <c r="I998" s="77"/>
      <c r="J998" s="77"/>
    </row>
    <row r="999" spans="1:34 16382:16383" x14ac:dyDescent="0.25">
      <c r="I999" s="77"/>
      <c r="J999" s="77"/>
    </row>
    <row r="1000" spans="1:34 16382:16383" x14ac:dyDescent="0.25">
      <c r="I1000" s="77"/>
      <c r="J1000" s="77"/>
    </row>
    <row r="1001" spans="1:34 16382:16383" s="84" customFormat="1" x14ac:dyDescent="0.25">
      <c r="A1001" s="244" t="s">
        <v>7638</v>
      </c>
      <c r="B1001" s="244"/>
      <c r="G1001" s="51"/>
      <c r="K1001" s="218"/>
    </row>
    <row r="1002" spans="1:34 16382:16383" s="37" customFormat="1" ht="18" x14ac:dyDescent="0.25">
      <c r="A1002" s="231" t="s">
        <v>6119</v>
      </c>
      <c r="B1002" s="231"/>
      <c r="C1002" s="231"/>
      <c r="D1002" s="231"/>
      <c r="E1002" s="231"/>
      <c r="F1002" s="231"/>
      <c r="G1002" s="231"/>
      <c r="K1002" s="216"/>
      <c r="XFB1002" s="77"/>
      <c r="XFC1002" s="77"/>
    </row>
    <row r="1003" spans="1:34 16382:16383" s="78" customFormat="1" ht="18" x14ac:dyDescent="0.25">
      <c r="A1003" s="78" t="s">
        <v>148</v>
      </c>
      <c r="B1003" s="78" t="s">
        <v>3107</v>
      </c>
      <c r="C1003" s="78" t="s">
        <v>1336</v>
      </c>
      <c r="E1003" s="78" t="s">
        <v>6532</v>
      </c>
      <c r="F1003" s="160">
        <v>471.10000600000001</v>
      </c>
      <c r="G1003" s="85" t="s">
        <v>1766</v>
      </c>
      <c r="H1003" s="78" t="s">
        <v>1366</v>
      </c>
      <c r="J1003" s="78" t="s">
        <v>7693</v>
      </c>
      <c r="K1003" s="214" t="s">
        <v>5695</v>
      </c>
      <c r="L1003" s="78" t="s">
        <v>257</v>
      </c>
      <c r="XFB1003" s="77"/>
      <c r="XFC1003" s="77"/>
    </row>
    <row r="1004" spans="1:34 16382:16383" s="78" customFormat="1" ht="18" x14ac:dyDescent="0.25">
      <c r="A1004" s="78" t="s">
        <v>149</v>
      </c>
      <c r="B1004" s="78" t="s">
        <v>3108</v>
      </c>
      <c r="C1004" s="78" t="s">
        <v>256</v>
      </c>
      <c r="E1004" s="78" t="s">
        <v>6538</v>
      </c>
      <c r="F1004" s="160">
        <v>571.09361799999999</v>
      </c>
      <c r="G1004" s="85" t="s">
        <v>793</v>
      </c>
      <c r="H1004" s="78" t="s">
        <v>256</v>
      </c>
      <c r="I1004" s="78" t="s">
        <v>1148</v>
      </c>
      <c r="J1004" s="78" t="s">
        <v>7694</v>
      </c>
      <c r="K1004" s="214" t="s">
        <v>5695</v>
      </c>
      <c r="L1004" s="78" t="s">
        <v>257</v>
      </c>
      <c r="M1004" s="78" t="s">
        <v>5867</v>
      </c>
      <c r="N1004" s="78" t="s">
        <v>1000</v>
      </c>
      <c r="O1004" s="78" t="s">
        <v>5853</v>
      </c>
      <c r="P1004" s="78" t="s">
        <v>1000</v>
      </c>
      <c r="Q1004" s="78" t="s">
        <v>5851</v>
      </c>
      <c r="R1004" s="78" t="s">
        <v>5852</v>
      </c>
      <c r="S1004" s="78" t="s">
        <v>1001</v>
      </c>
      <c r="T1004" s="78" t="s">
        <v>5854</v>
      </c>
      <c r="U1004" s="78" t="s">
        <v>5855</v>
      </c>
      <c r="V1004" s="78" t="s">
        <v>5856</v>
      </c>
      <c r="W1004" s="78" t="s">
        <v>5863</v>
      </c>
      <c r="X1004" s="78" t="s">
        <v>5864</v>
      </c>
      <c r="Y1004" s="79" t="s">
        <v>6915</v>
      </c>
      <c r="Z1004" s="79" t="s">
        <v>6881</v>
      </c>
      <c r="AA1004" s="78" t="s">
        <v>6972</v>
      </c>
      <c r="AB1004" s="79" t="s">
        <v>6881</v>
      </c>
      <c r="AC1004" s="73" t="s">
        <v>6974</v>
      </c>
      <c r="AD1004" s="79" t="s">
        <v>6881</v>
      </c>
      <c r="AE1004" s="70" t="s">
        <v>7079</v>
      </c>
      <c r="AF1004" s="78" t="s">
        <v>6881</v>
      </c>
      <c r="AG1004" s="78" t="s">
        <v>7031</v>
      </c>
      <c r="AH1004" s="78" t="s">
        <v>6692</v>
      </c>
      <c r="XFB1004" s="77"/>
      <c r="XFC1004" s="77"/>
    </row>
    <row r="1005" spans="1:34 16382:16383" s="78" customFormat="1" ht="18" x14ac:dyDescent="0.25">
      <c r="A1005" s="78" t="s">
        <v>150</v>
      </c>
      <c r="B1005" s="78" t="s">
        <v>3109</v>
      </c>
      <c r="C1005" s="78" t="s">
        <v>256</v>
      </c>
      <c r="E1005" s="78" t="s">
        <v>6537</v>
      </c>
      <c r="F1005" s="160">
        <v>671.08722999999998</v>
      </c>
      <c r="G1005" s="85" t="s">
        <v>794</v>
      </c>
      <c r="H1005" s="78" t="s">
        <v>256</v>
      </c>
      <c r="J1005" s="78" t="s">
        <v>7694</v>
      </c>
      <c r="K1005" s="214" t="s">
        <v>5695</v>
      </c>
      <c r="L1005" s="78" t="s">
        <v>257</v>
      </c>
      <c r="M1005" s="78" t="s">
        <v>5863</v>
      </c>
      <c r="N1005" s="78" t="s">
        <v>5864</v>
      </c>
      <c r="XFB1005" s="77"/>
      <c r="XFC1005" s="77"/>
    </row>
    <row r="1006" spans="1:34 16382:16383" s="78" customFormat="1" ht="18" x14ac:dyDescent="0.25">
      <c r="A1006" s="78" t="s">
        <v>151</v>
      </c>
      <c r="B1006" s="78" t="s">
        <v>3110</v>
      </c>
      <c r="C1006" s="78" t="s">
        <v>256</v>
      </c>
      <c r="E1006" s="78" t="s">
        <v>6536</v>
      </c>
      <c r="F1006" s="160">
        <v>771.08084199999996</v>
      </c>
      <c r="G1006" s="78" t="s">
        <v>795</v>
      </c>
      <c r="H1006" s="78" t="s">
        <v>256</v>
      </c>
      <c r="J1006" s="78" t="s">
        <v>7694</v>
      </c>
      <c r="K1006" s="214" t="s">
        <v>5695</v>
      </c>
      <c r="L1006" s="78" t="s">
        <v>257</v>
      </c>
      <c r="M1006" s="78" t="s">
        <v>5863</v>
      </c>
      <c r="N1006" s="78" t="s">
        <v>5864</v>
      </c>
      <c r="XFB1006" s="77"/>
      <c r="XFC1006" s="77"/>
    </row>
    <row r="1007" spans="1:34 16382:16383" s="78" customFormat="1" ht="18" x14ac:dyDescent="0.25">
      <c r="A1007" s="78" t="s">
        <v>152</v>
      </c>
      <c r="B1007" s="78" t="s">
        <v>3111</v>
      </c>
      <c r="C1007" s="78" t="s">
        <v>1336</v>
      </c>
      <c r="E1007" s="78" t="s">
        <v>6535</v>
      </c>
      <c r="F1007" s="160">
        <v>871.07445399999995</v>
      </c>
      <c r="G1007" s="85" t="s">
        <v>1763</v>
      </c>
      <c r="H1007" s="78" t="s">
        <v>1366</v>
      </c>
      <c r="J1007" s="78" t="s">
        <v>7693</v>
      </c>
      <c r="K1007" s="214" t="s">
        <v>5695</v>
      </c>
      <c r="L1007" s="78" t="s">
        <v>257</v>
      </c>
      <c r="M1007" s="78" t="s">
        <v>5863</v>
      </c>
      <c r="N1007" s="78" t="s">
        <v>5864</v>
      </c>
      <c r="XFB1007" s="77"/>
      <c r="XFC1007" s="77"/>
    </row>
    <row r="1008" spans="1:34 16382:16383" s="78" customFormat="1" ht="18" x14ac:dyDescent="0.25">
      <c r="A1008" s="78" t="s">
        <v>326</v>
      </c>
      <c r="B1008" s="78" t="s">
        <v>3111</v>
      </c>
      <c r="C1008" s="78" t="s">
        <v>1336</v>
      </c>
      <c r="E1008" s="78" t="s">
        <v>6534</v>
      </c>
      <c r="F1008" s="160">
        <v>971.06806600000004</v>
      </c>
      <c r="G1008" s="85" t="s">
        <v>1764</v>
      </c>
      <c r="H1008" s="78" t="s">
        <v>1366</v>
      </c>
      <c r="J1008" s="78" t="s">
        <v>7693</v>
      </c>
      <c r="K1008" s="214" t="s">
        <v>5695</v>
      </c>
      <c r="L1008" s="78" t="s">
        <v>285</v>
      </c>
      <c r="M1008" s="78" t="s">
        <v>5863</v>
      </c>
      <c r="N1008" s="78" t="s">
        <v>5864</v>
      </c>
      <c r="XFB1008" s="77"/>
      <c r="XFC1008" s="77"/>
    </row>
    <row r="1009" spans="1:14 16382:16383" s="78" customFormat="1" ht="18" x14ac:dyDescent="0.25">
      <c r="A1009" s="78" t="s">
        <v>327</v>
      </c>
      <c r="B1009" s="78" t="s">
        <v>3111</v>
      </c>
      <c r="C1009" s="78" t="s">
        <v>1336</v>
      </c>
      <c r="E1009" s="78" t="s">
        <v>6533</v>
      </c>
      <c r="F1009" s="160">
        <v>1071.061678</v>
      </c>
      <c r="G1009" s="85" t="s">
        <v>1765</v>
      </c>
      <c r="H1009" s="78" t="s">
        <v>1366</v>
      </c>
      <c r="J1009" s="78" t="s">
        <v>7693</v>
      </c>
      <c r="K1009" s="214" t="s">
        <v>5695</v>
      </c>
      <c r="L1009" s="78" t="s">
        <v>285</v>
      </c>
      <c r="M1009" s="78" t="s">
        <v>5863</v>
      </c>
      <c r="N1009" s="78" t="s">
        <v>5864</v>
      </c>
      <c r="XFB1009" s="77"/>
      <c r="XFC1009" s="77"/>
    </row>
    <row r="1010" spans="1:14 16382:16383" s="78" customFormat="1" x14ac:dyDescent="0.25">
      <c r="G1010" s="85"/>
      <c r="K1010" s="214"/>
      <c r="XFB1010" s="77"/>
      <c r="XFC1010" s="77"/>
    </row>
    <row r="1011" spans="1:14 16382:16383" s="78" customFormat="1" x14ac:dyDescent="0.25">
      <c r="B1011" s="76"/>
      <c r="G1011" s="85"/>
      <c r="K1011" s="214"/>
      <c r="XFB1011" s="77"/>
      <c r="XFC1011" s="77"/>
    </row>
    <row r="1012" spans="1:14 16382:16383" s="89" customFormat="1" ht="46.5" customHeight="1" x14ac:dyDescent="0.25">
      <c r="B1012" s="90" t="s">
        <v>7057</v>
      </c>
      <c r="C1012" s="89" t="s">
        <v>1366</v>
      </c>
      <c r="E1012" s="89" t="s">
        <v>6880</v>
      </c>
      <c r="F1012" s="89" t="s">
        <v>601</v>
      </c>
      <c r="G1012" s="121" t="s">
        <v>6882</v>
      </c>
      <c r="H1012" s="89" t="s">
        <v>1366</v>
      </c>
      <c r="J1012" s="89" t="s">
        <v>7694</v>
      </c>
      <c r="K1012" s="213" t="s">
        <v>7081</v>
      </c>
      <c r="L1012" s="89" t="s">
        <v>6881</v>
      </c>
    </row>
    <row r="1013" spans="1:14 16382:16383" s="78" customFormat="1" x14ac:dyDescent="0.25">
      <c r="B1013" s="76"/>
      <c r="G1013" s="85"/>
      <c r="K1013" s="214"/>
      <c r="XFB1013" s="77"/>
      <c r="XFC1013" s="77"/>
    </row>
    <row r="1014" spans="1:14 16382:16383" s="78" customFormat="1" x14ac:dyDescent="0.25">
      <c r="B1014" s="76"/>
      <c r="G1014" s="85"/>
      <c r="K1014" s="214"/>
      <c r="XFB1014" s="77"/>
      <c r="XFC1014" s="77"/>
    </row>
    <row r="1015" spans="1:14 16382:16383" s="78" customFormat="1" x14ac:dyDescent="0.25">
      <c r="B1015" s="76"/>
      <c r="G1015" s="85"/>
      <c r="K1015" s="214"/>
      <c r="XFB1015" s="77"/>
      <c r="XFC1015" s="77"/>
    </row>
    <row r="1016" spans="1:14 16382:16383" s="78" customFormat="1" x14ac:dyDescent="0.25">
      <c r="B1016" s="76"/>
      <c r="G1016" s="85"/>
      <c r="K1016" s="214"/>
      <c r="XFB1016" s="77"/>
      <c r="XFC1016" s="77"/>
    </row>
    <row r="1017" spans="1:14 16382:16383" s="78" customFormat="1" x14ac:dyDescent="0.25">
      <c r="B1017" s="76"/>
      <c r="G1017" s="85"/>
      <c r="K1017" s="214"/>
      <c r="XFB1017" s="77"/>
      <c r="XFC1017" s="77"/>
    </row>
    <row r="1018" spans="1:14 16382:16383" s="78" customFormat="1" x14ac:dyDescent="0.25">
      <c r="B1018" s="76"/>
      <c r="G1018" s="85"/>
      <c r="K1018" s="214"/>
      <c r="XFB1018" s="77"/>
      <c r="XFC1018" s="77"/>
    </row>
    <row r="1019" spans="1:14 16382:16383" s="78" customFormat="1" x14ac:dyDescent="0.25">
      <c r="B1019" s="76"/>
      <c r="G1019" s="85"/>
      <c r="K1019" s="214"/>
      <c r="XFB1019" s="77"/>
      <c r="XFC1019" s="77"/>
    </row>
    <row r="1020" spans="1:14 16382:16383" s="78" customFormat="1" x14ac:dyDescent="0.25">
      <c r="B1020" s="76"/>
      <c r="G1020" s="85"/>
      <c r="K1020" s="214"/>
      <c r="XFB1020" s="77"/>
      <c r="XFC1020" s="77"/>
    </row>
    <row r="1021" spans="1:14 16382:16383" s="37" customFormat="1" ht="18" x14ac:dyDescent="0.25">
      <c r="A1021" s="231" t="s">
        <v>7165</v>
      </c>
      <c r="B1021" s="231"/>
      <c r="C1021" s="231"/>
      <c r="D1021" s="231"/>
      <c r="E1021" s="231"/>
      <c r="F1021" s="231"/>
      <c r="G1021" s="231"/>
      <c r="H1021" s="37" t="s">
        <v>337</v>
      </c>
      <c r="K1021" s="216" t="s">
        <v>323</v>
      </c>
      <c r="L1021" s="37" t="s">
        <v>337</v>
      </c>
      <c r="XFB1021" s="77"/>
      <c r="XFC1021" s="77"/>
    </row>
    <row r="1022" spans="1:14 16382:16383" ht="45" x14ac:dyDescent="0.25">
      <c r="A1022" s="84"/>
      <c r="B1022" s="58" t="s">
        <v>3354</v>
      </c>
      <c r="C1022" s="77" t="s">
        <v>1366</v>
      </c>
      <c r="D1022" s="84"/>
      <c r="E1022" s="78" t="s">
        <v>6541</v>
      </c>
      <c r="F1022" s="160">
        <v>571.09361799999999</v>
      </c>
      <c r="G1022" s="77" t="s">
        <v>3353</v>
      </c>
      <c r="H1022" s="78" t="s">
        <v>1366</v>
      </c>
      <c r="I1022" s="77"/>
      <c r="J1022" s="77" t="s">
        <v>7693</v>
      </c>
      <c r="K1022" s="209" t="s">
        <v>3351</v>
      </c>
      <c r="L1022" s="77" t="s">
        <v>3352</v>
      </c>
    </row>
    <row r="1023" spans="1:14 16382:16383" ht="45" x14ac:dyDescent="0.25">
      <c r="B1023" s="58" t="s">
        <v>3355</v>
      </c>
      <c r="C1023" s="77" t="s">
        <v>1366</v>
      </c>
      <c r="E1023" s="78" t="s">
        <v>6540</v>
      </c>
      <c r="F1023" s="160">
        <v>671.08722999999998</v>
      </c>
      <c r="G1023" s="49" t="s">
        <v>1767</v>
      </c>
      <c r="H1023" s="78" t="s">
        <v>1366</v>
      </c>
      <c r="J1023" s="78" t="s">
        <v>7693</v>
      </c>
      <c r="K1023" s="209" t="s">
        <v>3351</v>
      </c>
      <c r="L1023" s="77" t="s">
        <v>3352</v>
      </c>
      <c r="M1023" s="78" t="s">
        <v>4579</v>
      </c>
      <c r="N1023" s="78" t="s">
        <v>3359</v>
      </c>
    </row>
    <row r="1024" spans="1:14 16382:16383" ht="45" x14ac:dyDescent="0.25">
      <c r="B1024" s="58" t="s">
        <v>4084</v>
      </c>
      <c r="C1024" s="77" t="s">
        <v>1366</v>
      </c>
      <c r="E1024" s="78" t="s">
        <v>6539</v>
      </c>
      <c r="F1024" s="160">
        <v>771.08084199999996</v>
      </c>
      <c r="G1024" s="49" t="s">
        <v>3356</v>
      </c>
      <c r="H1024" s="78" t="s">
        <v>1366</v>
      </c>
      <c r="J1024" s="78" t="s">
        <v>7693</v>
      </c>
      <c r="K1024" s="209" t="s">
        <v>3351</v>
      </c>
      <c r="L1024" s="77" t="s">
        <v>3352</v>
      </c>
    </row>
    <row r="1026" spans="1:12 16382:16383" s="231" customFormat="1" ht="18" x14ac:dyDescent="0.25">
      <c r="A1026" s="231" t="s">
        <v>7166</v>
      </c>
      <c r="G1026" s="242"/>
      <c r="J1026" s="261"/>
      <c r="K1026" s="208"/>
      <c r="XFB1026" s="84"/>
      <c r="XFC1026" s="84"/>
    </row>
    <row r="1027" spans="1:12 16382:16383" ht="30" x14ac:dyDescent="0.25">
      <c r="B1027" s="58" t="s">
        <v>4085</v>
      </c>
      <c r="C1027" s="77" t="s">
        <v>1366</v>
      </c>
      <c r="E1027" s="77" t="s">
        <v>6542</v>
      </c>
      <c r="F1027" s="160">
        <v>627.03720599999997</v>
      </c>
      <c r="G1027" s="49" t="s">
        <v>3360</v>
      </c>
      <c r="H1027" s="77" t="s">
        <v>1366</v>
      </c>
      <c r="J1027" s="78" t="s">
        <v>7693</v>
      </c>
      <c r="K1027" s="209" t="s">
        <v>3358</v>
      </c>
      <c r="L1027" s="78" t="s">
        <v>3359</v>
      </c>
    </row>
    <row r="1029" spans="1:12 16382:16383" x14ac:dyDescent="0.25">
      <c r="G1029" s="77"/>
      <c r="I1029" s="77"/>
      <c r="J1029" s="77"/>
    </row>
    <row r="1035" spans="1:12 16382:16383" s="231" customFormat="1" ht="18" x14ac:dyDescent="0.25">
      <c r="A1035" s="229" t="s">
        <v>7167</v>
      </c>
      <c r="B1035" s="229"/>
      <c r="C1035" s="229"/>
      <c r="D1035" s="229"/>
      <c r="E1035" s="229"/>
      <c r="F1035" s="229"/>
      <c r="G1035" s="242"/>
      <c r="J1035" s="261"/>
      <c r="K1035" s="208"/>
      <c r="XFB1035" s="84"/>
      <c r="XFC1035" s="84"/>
    </row>
    <row r="1036" spans="1:12 16382:16383" ht="48.75" customHeight="1" x14ac:dyDescent="0.25">
      <c r="B1036" s="82" t="s">
        <v>5837</v>
      </c>
      <c r="C1036" s="77" t="s">
        <v>1366</v>
      </c>
      <c r="E1036" s="182" t="s">
        <v>6543</v>
      </c>
      <c r="F1036" s="160">
        <v>770.13183500000002</v>
      </c>
      <c r="G1036" s="49" t="s">
        <v>5838</v>
      </c>
      <c r="H1036" s="77" t="s">
        <v>1366</v>
      </c>
      <c r="J1036" s="78" t="s">
        <v>7693</v>
      </c>
      <c r="K1036" s="214" t="s">
        <v>5824</v>
      </c>
      <c r="L1036" s="78" t="s">
        <v>5823</v>
      </c>
    </row>
    <row r="1037" spans="1:12 16382:16383" x14ac:dyDescent="0.25">
      <c r="G1037" s="182"/>
      <c r="H1037" s="182"/>
      <c r="I1037" s="182"/>
      <c r="J1037" s="182"/>
    </row>
    <row r="1044" spans="1:14 16382:16383" s="84" customFormat="1" x14ac:dyDescent="0.25">
      <c r="A1044" s="244" t="s">
        <v>7639</v>
      </c>
      <c r="B1044" s="244"/>
      <c r="G1044" s="51"/>
      <c r="K1044" s="218"/>
    </row>
    <row r="1045" spans="1:14 16382:16383" s="241" customFormat="1" ht="18" x14ac:dyDescent="0.35">
      <c r="A1045" s="257" t="s">
        <v>7569</v>
      </c>
      <c r="B1045" s="257"/>
      <c r="C1045" s="257"/>
      <c r="G1045" s="226"/>
      <c r="K1045" s="282"/>
    </row>
    <row r="1046" spans="1:14 16382:16383" ht="30" x14ac:dyDescent="0.25">
      <c r="B1046" s="81" t="s">
        <v>7568</v>
      </c>
      <c r="C1046" s="77" t="s">
        <v>1366</v>
      </c>
      <c r="E1046" s="77" t="s">
        <v>7571</v>
      </c>
      <c r="F1046" s="160">
        <v>445.94129299999997</v>
      </c>
      <c r="G1046" s="49" t="s">
        <v>7570</v>
      </c>
      <c r="H1046" s="77" t="s">
        <v>1366</v>
      </c>
      <c r="J1046" s="78" t="s">
        <v>7694</v>
      </c>
      <c r="K1046" s="209" t="s">
        <v>7031</v>
      </c>
      <c r="L1046" s="77" t="s">
        <v>6692</v>
      </c>
    </row>
    <row r="1052" spans="1:14 16382:16383" x14ac:dyDescent="0.25">
      <c r="I1052" s="77"/>
      <c r="J1052" s="77"/>
    </row>
    <row r="1053" spans="1:14 16382:16383" s="84" customFormat="1" x14ac:dyDescent="0.25">
      <c r="A1053" s="244" t="s">
        <v>7640</v>
      </c>
      <c r="B1053" s="244"/>
      <c r="G1053" s="51"/>
      <c r="K1053" s="218"/>
    </row>
    <row r="1054" spans="1:14 16382:16383" s="37" customFormat="1" ht="18" x14ac:dyDescent="0.25">
      <c r="A1054" s="231" t="s">
        <v>7005</v>
      </c>
      <c r="B1054" s="231"/>
      <c r="C1054" s="231"/>
      <c r="D1054" s="231"/>
      <c r="E1054" s="231"/>
      <c r="F1054" s="231"/>
      <c r="G1054" s="37" t="s">
        <v>7591</v>
      </c>
      <c r="H1054" s="37" t="s">
        <v>1366</v>
      </c>
      <c r="K1054" s="216" t="s">
        <v>7592</v>
      </c>
      <c r="L1054" s="37" t="s">
        <v>6692</v>
      </c>
      <c r="XFB1054" s="77"/>
      <c r="XFC1054" s="77"/>
    </row>
    <row r="1055" spans="1:14 16382:16383" s="78" customFormat="1" ht="18" x14ac:dyDescent="0.25">
      <c r="A1055" s="78" t="s">
        <v>127</v>
      </c>
      <c r="B1055" s="78" t="s">
        <v>7006</v>
      </c>
      <c r="C1055" s="78" t="s">
        <v>1348</v>
      </c>
      <c r="E1055" s="78" t="s">
        <v>2648</v>
      </c>
      <c r="F1055" s="160">
        <v>343.98599899999999</v>
      </c>
      <c r="G1055" s="85" t="s">
        <v>636</v>
      </c>
      <c r="H1055" s="78" t="s">
        <v>1348</v>
      </c>
      <c r="J1055" s="78" t="s">
        <v>7693</v>
      </c>
      <c r="K1055" s="214" t="s">
        <v>5400</v>
      </c>
      <c r="L1055" s="78" t="s">
        <v>498</v>
      </c>
      <c r="XFB1055" s="77"/>
      <c r="XFC1055" s="77"/>
    </row>
    <row r="1056" spans="1:14 16382:16383" s="78" customFormat="1" ht="18" x14ac:dyDescent="0.25">
      <c r="A1056" s="78" t="s">
        <v>128</v>
      </c>
      <c r="B1056" s="78" t="s">
        <v>7007</v>
      </c>
      <c r="C1056" s="78" t="s">
        <v>1348</v>
      </c>
      <c r="E1056" s="78" t="s">
        <v>2649</v>
      </c>
      <c r="F1056" s="160">
        <v>443.97961099999998</v>
      </c>
      <c r="G1056" s="85" t="s">
        <v>635</v>
      </c>
      <c r="H1056" s="78" t="s">
        <v>1348</v>
      </c>
      <c r="J1056" s="78" t="s">
        <v>7694</v>
      </c>
      <c r="K1056" s="214" t="s">
        <v>5400</v>
      </c>
      <c r="L1056" s="78" t="s">
        <v>498</v>
      </c>
      <c r="M1056" s="78" t="s">
        <v>7901</v>
      </c>
      <c r="N1056" s="78" t="s">
        <v>7902</v>
      </c>
      <c r="XFB1056" s="77"/>
      <c r="XFC1056" s="77"/>
    </row>
    <row r="1057" spans="1:24 16382:16383" s="78" customFormat="1" ht="18" x14ac:dyDescent="0.25">
      <c r="A1057" s="78" t="s">
        <v>5541</v>
      </c>
      <c r="B1057" s="78" t="s">
        <v>7008</v>
      </c>
      <c r="C1057" s="78" t="s">
        <v>1336</v>
      </c>
      <c r="E1057" s="78" t="s">
        <v>5542</v>
      </c>
      <c r="F1057" s="160">
        <v>493.97641700000003</v>
      </c>
      <c r="G1057" s="85" t="s">
        <v>5543</v>
      </c>
      <c r="H1057" s="78" t="s">
        <v>1366</v>
      </c>
      <c r="J1057" s="78" t="s">
        <v>7693</v>
      </c>
      <c r="K1057" s="278" t="s">
        <v>5521</v>
      </c>
      <c r="L1057" s="73" t="s">
        <v>5524</v>
      </c>
      <c r="XFB1057" s="77"/>
      <c r="XFC1057" s="77"/>
    </row>
    <row r="1058" spans="1:24 16382:16383" s="78" customFormat="1" ht="18" x14ac:dyDescent="0.25">
      <c r="A1058" s="78" t="s">
        <v>129</v>
      </c>
      <c r="B1058" s="78" t="s">
        <v>7009</v>
      </c>
      <c r="C1058" s="78" t="s">
        <v>1348</v>
      </c>
      <c r="E1058" s="78" t="s">
        <v>2650</v>
      </c>
      <c r="F1058" s="160">
        <v>543.97322299999996</v>
      </c>
      <c r="G1058" s="78" t="s">
        <v>634</v>
      </c>
      <c r="H1058" s="78" t="s">
        <v>1229</v>
      </c>
      <c r="J1058" s="78" t="s">
        <v>7694</v>
      </c>
      <c r="K1058" s="214" t="s">
        <v>5400</v>
      </c>
      <c r="L1058" s="78" t="s">
        <v>498</v>
      </c>
      <c r="M1058" s="77" t="s">
        <v>4157</v>
      </c>
      <c r="N1058" s="79" t="s">
        <v>4111</v>
      </c>
      <c r="O1058" s="78" t="s">
        <v>7901</v>
      </c>
      <c r="P1058" s="78" t="s">
        <v>7902</v>
      </c>
      <c r="XFB1058" s="77"/>
      <c r="XFC1058" s="77"/>
    </row>
    <row r="1059" spans="1:24 16382:16383" s="78" customFormat="1" ht="18" x14ac:dyDescent="0.25">
      <c r="A1059" s="78" t="s">
        <v>130</v>
      </c>
      <c r="B1059" s="78" t="s">
        <v>7010</v>
      </c>
      <c r="C1059" s="78" t="s">
        <v>1348</v>
      </c>
      <c r="E1059" s="78" t="s">
        <v>2651</v>
      </c>
      <c r="F1059" s="160">
        <v>643.96683499999995</v>
      </c>
      <c r="G1059" s="85" t="s">
        <v>633</v>
      </c>
      <c r="H1059" s="78" t="s">
        <v>1348</v>
      </c>
      <c r="J1059" s="78" t="s">
        <v>7694</v>
      </c>
      <c r="K1059" s="214" t="s">
        <v>5400</v>
      </c>
      <c r="L1059" s="78" t="s">
        <v>498</v>
      </c>
      <c r="M1059" s="78" t="s">
        <v>7901</v>
      </c>
      <c r="N1059" s="78" t="s">
        <v>7902</v>
      </c>
      <c r="XFB1059" s="77"/>
      <c r="XFC1059" s="77"/>
    </row>
    <row r="1060" spans="1:24 16382:16383" s="78" customFormat="1" ht="18" x14ac:dyDescent="0.25">
      <c r="A1060" s="78" t="s">
        <v>131</v>
      </c>
      <c r="B1060" s="78" t="s">
        <v>7011</v>
      </c>
      <c r="C1060" s="78" t="s">
        <v>1348</v>
      </c>
      <c r="E1060" s="78" t="s">
        <v>2652</v>
      </c>
      <c r="F1060" s="160">
        <v>743.96044700000004</v>
      </c>
      <c r="G1060" s="78" t="s">
        <v>262</v>
      </c>
      <c r="H1060" s="78" t="s">
        <v>1229</v>
      </c>
      <c r="J1060" s="78" t="s">
        <v>7694</v>
      </c>
      <c r="K1060" s="214"/>
      <c r="XFB1060" s="77"/>
      <c r="XFC1060" s="77"/>
    </row>
    <row r="1061" spans="1:24 16382:16383" s="78" customFormat="1" x14ac:dyDescent="0.25">
      <c r="G1061" s="85"/>
      <c r="K1061" s="214"/>
      <c r="XFB1061" s="77"/>
      <c r="XFC1061" s="77"/>
    </row>
    <row r="1062" spans="1:24 16382:16383" s="78" customFormat="1" x14ac:dyDescent="0.25">
      <c r="G1062" s="85"/>
      <c r="K1062" s="214"/>
      <c r="XFB1062" s="77"/>
      <c r="XFC1062" s="77"/>
    </row>
    <row r="1063" spans="1:24 16382:16383" s="37" customFormat="1" ht="18" x14ac:dyDescent="0.25">
      <c r="A1063" s="231" t="s">
        <v>6121</v>
      </c>
      <c r="B1063" s="231"/>
      <c r="C1063" s="231"/>
      <c r="D1063" s="231"/>
      <c r="E1063" s="231"/>
      <c r="F1063" s="231"/>
      <c r="G1063" s="37" t="s">
        <v>6884</v>
      </c>
      <c r="H1063" s="37" t="s">
        <v>1366</v>
      </c>
      <c r="J1063" s="37" t="s">
        <v>7694</v>
      </c>
      <c r="K1063" s="216" t="s">
        <v>1162</v>
      </c>
      <c r="L1063" s="37" t="s">
        <v>6881</v>
      </c>
      <c r="M1063" s="37" t="s">
        <v>6908</v>
      </c>
      <c r="N1063" s="37" t="s">
        <v>6881</v>
      </c>
      <c r="O1063" s="37" t="s">
        <v>6922</v>
      </c>
      <c r="P1063" s="54" t="s">
        <v>6881</v>
      </c>
      <c r="Q1063" s="37" t="s">
        <v>6934</v>
      </c>
      <c r="R1063" s="37" t="s">
        <v>6881</v>
      </c>
      <c r="S1063" s="37" t="s">
        <v>6980</v>
      </c>
      <c r="T1063" s="37" t="s">
        <v>6881</v>
      </c>
      <c r="XFB1063" s="77"/>
      <c r="XFC1063" s="77"/>
    </row>
    <row r="1064" spans="1:24 16382:16383" s="78" customFormat="1" ht="18" x14ac:dyDescent="0.25">
      <c r="B1064" s="78" t="s">
        <v>7012</v>
      </c>
      <c r="C1064" s="78" t="s">
        <v>1336</v>
      </c>
      <c r="E1064" s="78" t="s">
        <v>6545</v>
      </c>
      <c r="F1064" s="160">
        <v>443.97961099999998</v>
      </c>
      <c r="G1064" s="85" t="s">
        <v>5318</v>
      </c>
      <c r="H1064" s="78" t="s">
        <v>1366</v>
      </c>
      <c r="J1064" s="78" t="s">
        <v>7693</v>
      </c>
      <c r="K1064" s="214" t="s">
        <v>5314</v>
      </c>
      <c r="L1064" s="78" t="s">
        <v>5328</v>
      </c>
      <c r="XFB1064" s="77"/>
      <c r="XFC1064" s="77"/>
    </row>
    <row r="1065" spans="1:24 16382:16383" s="78" customFormat="1" x14ac:dyDescent="0.25">
      <c r="G1065" s="85"/>
      <c r="K1065" s="214"/>
      <c r="XFB1065" s="77"/>
      <c r="XFC1065" s="77"/>
    </row>
    <row r="1066" spans="1:24 16382:16383" s="78" customFormat="1" x14ac:dyDescent="0.25">
      <c r="G1066" s="85"/>
      <c r="K1066" s="214"/>
      <c r="XFB1066" s="77"/>
      <c r="XFC1066" s="77"/>
    </row>
    <row r="1067" spans="1:24 16382:16383" s="78" customFormat="1" x14ac:dyDescent="0.25">
      <c r="G1067" s="85"/>
      <c r="K1067" s="214"/>
      <c r="XFB1067" s="77"/>
      <c r="XFC1067" s="77"/>
    </row>
    <row r="1068" spans="1:24 16382:16383" s="78" customFormat="1" x14ac:dyDescent="0.25">
      <c r="G1068" s="85"/>
      <c r="K1068" s="214"/>
      <c r="XFB1068" s="77"/>
      <c r="XFC1068" s="77"/>
    </row>
    <row r="1069" spans="1:24 16382:16383" s="78" customFormat="1" x14ac:dyDescent="0.25">
      <c r="G1069" s="85"/>
      <c r="K1069" s="214"/>
      <c r="XFB1069" s="77"/>
      <c r="XFC1069" s="77"/>
    </row>
    <row r="1070" spans="1:24 16382:16383" s="37" customFormat="1" ht="18" x14ac:dyDescent="0.25">
      <c r="A1070" s="231" t="s">
        <v>6122</v>
      </c>
      <c r="B1070" s="231"/>
      <c r="C1070" s="231"/>
      <c r="D1070" s="231"/>
      <c r="E1070" s="231"/>
      <c r="F1070" s="231"/>
      <c r="G1070" s="37" t="s">
        <v>6885</v>
      </c>
      <c r="H1070" s="37" t="s">
        <v>1366</v>
      </c>
      <c r="J1070" s="37" t="s">
        <v>7694</v>
      </c>
      <c r="K1070" s="216" t="s">
        <v>492</v>
      </c>
      <c r="L1070" s="37" t="s">
        <v>367</v>
      </c>
      <c r="M1070" s="37" t="s">
        <v>1162</v>
      </c>
      <c r="N1070" s="37" t="s">
        <v>6881</v>
      </c>
      <c r="O1070" s="37" t="s">
        <v>6908</v>
      </c>
      <c r="P1070" s="37" t="s">
        <v>6881</v>
      </c>
      <c r="Q1070" s="37" t="s">
        <v>6922</v>
      </c>
      <c r="R1070" s="54" t="s">
        <v>6881</v>
      </c>
      <c r="S1070" s="37" t="s">
        <v>6934</v>
      </c>
      <c r="T1070" s="37" t="s">
        <v>6881</v>
      </c>
      <c r="U1070" s="37" t="s">
        <v>6980</v>
      </c>
      <c r="V1070" s="37" t="s">
        <v>6881</v>
      </c>
      <c r="W1070" s="37" t="s">
        <v>7596</v>
      </c>
      <c r="X1070" s="37" t="s">
        <v>6692</v>
      </c>
      <c r="XFB1070" s="77"/>
      <c r="XFC1070" s="77"/>
    </row>
    <row r="1071" spans="1:24 16382:16383" s="78" customFormat="1" ht="18" x14ac:dyDescent="0.25">
      <c r="B1071" s="78" t="s">
        <v>7013</v>
      </c>
      <c r="C1071" s="78" t="s">
        <v>1336</v>
      </c>
      <c r="E1071" s="78" t="s">
        <v>6546</v>
      </c>
      <c r="F1071" s="160">
        <v>443.97961100000003</v>
      </c>
      <c r="G1071" s="85" t="s">
        <v>1610</v>
      </c>
      <c r="H1071" s="78" t="s">
        <v>1366</v>
      </c>
      <c r="J1071" s="78" t="s">
        <v>7693</v>
      </c>
      <c r="K1071" s="214" t="s">
        <v>469</v>
      </c>
      <c r="L1071" s="78" t="s">
        <v>337</v>
      </c>
      <c r="XFB1071" s="77"/>
      <c r="XFC1071" s="77"/>
    </row>
    <row r="1072" spans="1:24 16382:16383" s="78" customFormat="1" ht="18" x14ac:dyDescent="0.25">
      <c r="B1072" s="78" t="s">
        <v>3137</v>
      </c>
      <c r="C1072" s="78" t="s">
        <v>1336</v>
      </c>
      <c r="E1072" s="78" t="s">
        <v>6551</v>
      </c>
      <c r="F1072" s="160">
        <v>493.97641700000003</v>
      </c>
      <c r="G1072" s="78" t="s">
        <v>480</v>
      </c>
      <c r="H1072" s="78" t="s">
        <v>256</v>
      </c>
      <c r="J1072" s="78" t="s">
        <v>7694</v>
      </c>
      <c r="K1072" s="214" t="s">
        <v>5314</v>
      </c>
      <c r="L1072" s="78" t="s">
        <v>5315</v>
      </c>
      <c r="M1072" s="73" t="s">
        <v>5521</v>
      </c>
      <c r="N1072" s="73" t="s">
        <v>5524</v>
      </c>
      <c r="XFB1072" s="77"/>
      <c r="XFC1072" s="77"/>
    </row>
    <row r="1073" spans="1:14 16382:16383" s="78" customFormat="1" ht="18" x14ac:dyDescent="0.25">
      <c r="B1073" s="78" t="s">
        <v>3138</v>
      </c>
      <c r="C1073" s="78" t="s">
        <v>1336</v>
      </c>
      <c r="E1073" s="78" t="s">
        <v>6550</v>
      </c>
      <c r="F1073" s="160">
        <v>543.97322300000008</v>
      </c>
      <c r="G1073" s="78" t="s">
        <v>476</v>
      </c>
      <c r="H1073" s="78" t="s">
        <v>256</v>
      </c>
      <c r="J1073" s="78" t="s">
        <v>7694</v>
      </c>
      <c r="K1073" s="214" t="s">
        <v>469</v>
      </c>
      <c r="L1073" s="78" t="s">
        <v>337</v>
      </c>
      <c r="M1073" s="78" t="s">
        <v>4579</v>
      </c>
      <c r="N1073" s="78" t="s">
        <v>3359</v>
      </c>
      <c r="XFB1073" s="77"/>
      <c r="XFC1073" s="77"/>
    </row>
    <row r="1074" spans="1:14 16382:16383" s="78" customFormat="1" ht="18" x14ac:dyDescent="0.25">
      <c r="B1074" s="78" t="s">
        <v>3139</v>
      </c>
      <c r="C1074" s="78" t="s">
        <v>1336</v>
      </c>
      <c r="E1074" s="78" t="s">
        <v>6549</v>
      </c>
      <c r="F1074" s="160">
        <v>643.96683500000006</v>
      </c>
      <c r="G1074" s="78" t="s">
        <v>477</v>
      </c>
      <c r="H1074" s="78" t="s">
        <v>256</v>
      </c>
      <c r="J1074" s="78" t="s">
        <v>7694</v>
      </c>
      <c r="K1074" s="214" t="s">
        <v>469</v>
      </c>
      <c r="L1074" s="78" t="s">
        <v>337</v>
      </c>
      <c r="XFB1074" s="77"/>
      <c r="XFC1074" s="77"/>
    </row>
    <row r="1075" spans="1:14 16382:16383" s="78" customFormat="1" ht="18" x14ac:dyDescent="0.25">
      <c r="B1075" s="78" t="s">
        <v>3140</v>
      </c>
      <c r="C1075" s="78" t="s">
        <v>1336</v>
      </c>
      <c r="E1075" s="78" t="s">
        <v>6548</v>
      </c>
      <c r="F1075" s="160">
        <v>743.96044700000004</v>
      </c>
      <c r="G1075" s="78" t="s">
        <v>478</v>
      </c>
      <c r="H1075" s="78" t="s">
        <v>256</v>
      </c>
      <c r="J1075" s="78" t="s">
        <v>7694</v>
      </c>
      <c r="K1075" s="214"/>
      <c r="XFB1075" s="77"/>
      <c r="XFC1075" s="77"/>
    </row>
    <row r="1076" spans="1:14 16382:16383" s="78" customFormat="1" ht="18" x14ac:dyDescent="0.25">
      <c r="B1076" s="78" t="s">
        <v>3141</v>
      </c>
      <c r="C1076" s="78" t="s">
        <v>1336</v>
      </c>
      <c r="E1076" s="78" t="s">
        <v>6547</v>
      </c>
      <c r="F1076" s="160">
        <v>843.95405900000003</v>
      </c>
      <c r="G1076" s="78" t="s">
        <v>479</v>
      </c>
      <c r="H1076" s="78" t="s">
        <v>256</v>
      </c>
      <c r="J1076" s="78" t="s">
        <v>7694</v>
      </c>
      <c r="K1076" s="214"/>
      <c r="XFB1076" s="77"/>
      <c r="XFC1076" s="77"/>
    </row>
    <row r="1077" spans="1:14 16382:16383" s="78" customFormat="1" x14ac:dyDescent="0.25">
      <c r="F1077" s="160"/>
      <c r="G1077" s="85"/>
      <c r="K1077" s="214"/>
      <c r="XFB1077" s="77"/>
      <c r="XFC1077" s="77"/>
    </row>
    <row r="1078" spans="1:14 16382:16383" s="78" customFormat="1" x14ac:dyDescent="0.25">
      <c r="G1078" s="85"/>
      <c r="K1078" s="214"/>
      <c r="XFB1078" s="77"/>
      <c r="XFC1078" s="77"/>
    </row>
    <row r="1079" spans="1:14 16382:16383" s="231" customFormat="1" ht="18" x14ac:dyDescent="0.25">
      <c r="A1079" s="229" t="s">
        <v>7168</v>
      </c>
      <c r="B1079" s="229"/>
      <c r="C1079" s="229"/>
      <c r="G1079" s="242"/>
      <c r="J1079" s="261"/>
      <c r="K1079" s="208"/>
      <c r="XFB1079" s="84"/>
      <c r="XFC1079" s="84"/>
    </row>
    <row r="1080" spans="1:14 16382:16383" s="78" customFormat="1" ht="30" x14ac:dyDescent="0.25">
      <c r="B1080" s="82" t="s">
        <v>5312</v>
      </c>
      <c r="C1080" s="78" t="s">
        <v>1366</v>
      </c>
      <c r="E1080" s="78" t="s">
        <v>6552</v>
      </c>
      <c r="F1080" s="160">
        <v>443.97961100000003</v>
      </c>
      <c r="G1080" s="85" t="s">
        <v>5313</v>
      </c>
      <c r="H1080" s="78" t="s">
        <v>1366</v>
      </c>
      <c r="J1080" s="78" t="s">
        <v>7693</v>
      </c>
      <c r="K1080" s="214" t="s">
        <v>5314</v>
      </c>
      <c r="L1080" s="78" t="s">
        <v>5315</v>
      </c>
      <c r="XFB1080" s="77"/>
      <c r="XFC1080" s="77"/>
    </row>
    <row r="1081" spans="1:14 16382:16383" s="78" customFormat="1" x14ac:dyDescent="0.25">
      <c r="G1081" s="85"/>
      <c r="K1081" s="214"/>
      <c r="XFB1081" s="77"/>
      <c r="XFC1081" s="77"/>
    </row>
    <row r="1082" spans="1:14 16382:16383" s="78" customFormat="1" x14ac:dyDescent="0.25">
      <c r="G1082" s="85"/>
      <c r="K1082" s="214"/>
      <c r="XFB1082" s="77"/>
      <c r="XFC1082" s="77"/>
    </row>
    <row r="1083" spans="1:14 16382:16383" s="78" customFormat="1" x14ac:dyDescent="0.25">
      <c r="G1083" s="85"/>
      <c r="K1083" s="214"/>
      <c r="XFB1083" s="77"/>
      <c r="XFC1083" s="77"/>
    </row>
    <row r="1084" spans="1:14 16382:16383" s="78" customFormat="1" x14ac:dyDescent="0.25">
      <c r="B1084" s="76"/>
      <c r="G1084" s="85"/>
      <c r="K1084" s="214"/>
      <c r="XFB1084" s="77"/>
      <c r="XFC1084" s="77"/>
    </row>
    <row r="1085" spans="1:14 16382:16383" s="78" customFormat="1" x14ac:dyDescent="0.25">
      <c r="G1085" s="85"/>
      <c r="K1085" s="214"/>
      <c r="XFB1085" s="77"/>
      <c r="XFC1085" s="77"/>
    </row>
    <row r="1086" spans="1:14 16382:16383" s="37" customFormat="1" ht="18" x14ac:dyDescent="0.25">
      <c r="A1086" s="261" t="s">
        <v>6956</v>
      </c>
      <c r="B1086" s="261"/>
      <c r="C1086" s="261"/>
      <c r="D1086" s="261"/>
      <c r="G1086" s="65" t="s">
        <v>6910</v>
      </c>
      <c r="H1086" s="37" t="s">
        <v>1366</v>
      </c>
      <c r="J1086" s="37" t="s">
        <v>7694</v>
      </c>
      <c r="K1086" s="216" t="s">
        <v>6908</v>
      </c>
      <c r="L1086" s="37" t="s">
        <v>6881</v>
      </c>
      <c r="M1086" s="37" t="s">
        <v>6934</v>
      </c>
      <c r="N1086" s="37" t="s">
        <v>6881</v>
      </c>
    </row>
    <row r="1087" spans="1:14 16382:16383" s="78" customFormat="1" x14ac:dyDescent="0.25">
      <c r="B1087"/>
      <c r="G1087" s="85"/>
      <c r="K1087" s="214"/>
      <c r="XFB1087" s="77"/>
      <c r="XFC1087" s="77"/>
    </row>
    <row r="1088" spans="1:14 16382:16383" s="78" customFormat="1" x14ac:dyDescent="0.25">
      <c r="G1088" s="85"/>
      <c r="K1088" s="214"/>
      <c r="XFB1088" s="77"/>
      <c r="XFC1088" s="77"/>
    </row>
    <row r="1089" spans="1:16 16382:16383" s="78" customFormat="1" x14ac:dyDescent="0.25">
      <c r="G1089" s="85"/>
      <c r="K1089" s="214"/>
      <c r="XFB1089" s="77"/>
      <c r="XFC1089" s="77"/>
    </row>
    <row r="1090" spans="1:16 16382:16383" s="78" customFormat="1" x14ac:dyDescent="0.25">
      <c r="G1090" s="85"/>
      <c r="K1090" s="214"/>
      <c r="XFB1090" s="77"/>
      <c r="XFC1090" s="77"/>
    </row>
    <row r="1091" spans="1:16 16382:16383" s="78" customFormat="1" x14ac:dyDescent="0.25">
      <c r="G1091" s="85"/>
      <c r="K1091" s="214"/>
      <c r="XFB1091" s="77"/>
      <c r="XFC1091" s="77"/>
    </row>
    <row r="1092" spans="1:16 16382:16383" s="78" customFormat="1" x14ac:dyDescent="0.25">
      <c r="G1092" s="85"/>
      <c r="K1092" s="214"/>
      <c r="XFB1092" s="77"/>
      <c r="XFC1092" s="77"/>
    </row>
    <row r="1093" spans="1:16 16382:16383" s="37" customFormat="1" ht="18" x14ac:dyDescent="0.25">
      <c r="A1093" s="261" t="s">
        <v>6957</v>
      </c>
      <c r="B1093" s="261"/>
      <c r="C1093" s="261"/>
      <c r="D1093" s="261"/>
      <c r="G1093" s="65" t="s">
        <v>6940</v>
      </c>
      <c r="H1093" s="37" t="s">
        <v>1366</v>
      </c>
      <c r="J1093" s="37" t="s">
        <v>7694</v>
      </c>
      <c r="K1093" s="216" t="s">
        <v>6934</v>
      </c>
      <c r="L1093" s="37" t="s">
        <v>6881</v>
      </c>
      <c r="M1093" s="37" t="s">
        <v>7593</v>
      </c>
      <c r="N1093" s="37" t="s">
        <v>6692</v>
      </c>
      <c r="O1093" s="37" t="s">
        <v>7594</v>
      </c>
      <c r="P1093" s="37" t="s">
        <v>6692</v>
      </c>
    </row>
    <row r="1094" spans="1:16 16382:16383" s="78" customFormat="1" x14ac:dyDescent="0.25">
      <c r="B1094"/>
      <c r="G1094" s="85"/>
      <c r="K1094" s="214"/>
      <c r="XFB1094" s="77"/>
      <c r="XFC1094" s="77"/>
    </row>
    <row r="1095" spans="1:16 16382:16383" s="78" customFormat="1" x14ac:dyDescent="0.25">
      <c r="G1095" s="85"/>
      <c r="K1095" s="214"/>
      <c r="XFB1095" s="77"/>
      <c r="XFC1095" s="77"/>
    </row>
    <row r="1096" spans="1:16 16382:16383" s="78" customFormat="1" x14ac:dyDescent="0.25">
      <c r="G1096" s="85"/>
      <c r="K1096" s="214"/>
      <c r="XFB1096" s="77"/>
      <c r="XFC1096" s="77"/>
    </row>
    <row r="1097" spans="1:16 16382:16383" s="78" customFormat="1" x14ac:dyDescent="0.25">
      <c r="G1097" s="85"/>
      <c r="K1097" s="214"/>
      <c r="XFB1097" s="77"/>
      <c r="XFC1097" s="77"/>
    </row>
    <row r="1098" spans="1:16 16382:16383" s="78" customFormat="1" x14ac:dyDescent="0.25">
      <c r="G1098" s="85"/>
      <c r="K1098" s="214"/>
      <c r="XFB1098" s="77"/>
      <c r="XFC1098" s="77"/>
    </row>
    <row r="1099" spans="1:16 16382:16383" s="78" customFormat="1" x14ac:dyDescent="0.25">
      <c r="G1099" s="85"/>
      <c r="K1099" s="214"/>
      <c r="XFB1099" s="77"/>
      <c r="XFC1099" s="77"/>
    </row>
    <row r="1100" spans="1:16 16382:16383" s="37" customFormat="1" ht="18" x14ac:dyDescent="0.25">
      <c r="A1100" s="231" t="s">
        <v>7169</v>
      </c>
      <c r="B1100" s="231"/>
      <c r="C1100" s="231"/>
      <c r="G1100" s="65"/>
      <c r="K1100" s="216"/>
      <c r="XFB1100" s="77"/>
      <c r="XFC1100" s="77"/>
    </row>
    <row r="1101" spans="1:16 16382:16383" ht="18" x14ac:dyDescent="0.25">
      <c r="B1101" s="78" t="s">
        <v>3744</v>
      </c>
      <c r="C1101" s="78" t="s">
        <v>1366</v>
      </c>
      <c r="E1101" s="77" t="s">
        <v>5319</v>
      </c>
      <c r="F1101" s="160">
        <v>211.98615900000001</v>
      </c>
      <c r="G1101" s="49" t="s">
        <v>3745</v>
      </c>
      <c r="H1101" s="78" t="s">
        <v>1366</v>
      </c>
      <c r="I1101" s="77"/>
      <c r="J1101" s="77" t="s">
        <v>7693</v>
      </c>
      <c r="K1101" s="214" t="s">
        <v>402</v>
      </c>
      <c r="L1101" s="78" t="s">
        <v>3737</v>
      </c>
    </row>
    <row r="1102" spans="1:16 16382:16383" s="78" customFormat="1" ht="30" x14ac:dyDescent="0.25">
      <c r="B1102" s="58" t="s">
        <v>3738</v>
      </c>
      <c r="C1102" s="78" t="s">
        <v>1366</v>
      </c>
      <c r="E1102" s="77" t="s">
        <v>5320</v>
      </c>
      <c r="F1102" s="160">
        <v>311.97977100000003</v>
      </c>
      <c r="G1102" s="85" t="s">
        <v>3739</v>
      </c>
      <c r="H1102" s="78" t="s">
        <v>1366</v>
      </c>
      <c r="J1102" s="78" t="s">
        <v>7693</v>
      </c>
      <c r="K1102" s="214" t="s">
        <v>402</v>
      </c>
      <c r="L1102" s="78" t="s">
        <v>3737</v>
      </c>
      <c r="XFB1102" s="77"/>
      <c r="XFC1102" s="77"/>
    </row>
    <row r="1103" spans="1:16 16382:16383" s="78" customFormat="1" x14ac:dyDescent="0.25">
      <c r="E1103" s="77"/>
      <c r="F1103" s="77"/>
      <c r="G1103" s="85"/>
      <c r="K1103" s="214"/>
      <c r="XFB1103" s="77"/>
      <c r="XFC1103" s="77"/>
    </row>
    <row r="1104" spans="1:16 16382:16383" s="78" customFormat="1" x14ac:dyDescent="0.25">
      <c r="G1104" s="85"/>
      <c r="K1104" s="214"/>
      <c r="XFB1104" s="77"/>
      <c r="XFC1104" s="77"/>
    </row>
    <row r="1105" spans="1:12 16382:16383" s="78" customFormat="1" x14ac:dyDescent="0.25">
      <c r="G1105" s="85"/>
      <c r="K1105" s="214"/>
      <c r="XFB1105" s="77"/>
      <c r="XFC1105" s="77"/>
    </row>
    <row r="1106" spans="1:12 16382:16383" s="78" customFormat="1" x14ac:dyDescent="0.25">
      <c r="G1106" s="85"/>
      <c r="K1106" s="214"/>
      <c r="XFB1106" s="77"/>
      <c r="XFC1106" s="77"/>
    </row>
    <row r="1107" spans="1:12 16382:16383" s="231" customFormat="1" ht="18" x14ac:dyDescent="0.25">
      <c r="A1107" s="229" t="s">
        <v>7170</v>
      </c>
      <c r="B1107" s="229"/>
      <c r="C1107" s="229"/>
      <c r="D1107" s="229"/>
      <c r="G1107" s="242"/>
      <c r="J1107" s="261"/>
      <c r="K1107" s="208"/>
      <c r="XFB1107" s="84"/>
      <c r="XFC1107" s="84"/>
    </row>
    <row r="1108" spans="1:12 16382:16383" s="78" customFormat="1" ht="30" x14ac:dyDescent="0.25">
      <c r="B1108" s="82" t="s">
        <v>4190</v>
      </c>
      <c r="C1108" s="78" t="s">
        <v>1366</v>
      </c>
      <c r="E1108" s="77" t="s">
        <v>6553</v>
      </c>
      <c r="F1108" s="160">
        <v>611.96060699999998</v>
      </c>
      <c r="G1108" s="85" t="s">
        <v>4191</v>
      </c>
      <c r="H1108" s="78" t="s">
        <v>1366</v>
      </c>
      <c r="J1108" s="78" t="s">
        <v>7693</v>
      </c>
      <c r="K1108" s="214" t="s">
        <v>5311</v>
      </c>
      <c r="L1108" s="78" t="s">
        <v>4192</v>
      </c>
      <c r="XFB1108" s="77"/>
      <c r="XFC1108" s="77"/>
    </row>
    <row r="1109" spans="1:12 16382:16383" s="78" customFormat="1" x14ac:dyDescent="0.25">
      <c r="G1109" s="85"/>
      <c r="K1109" s="214"/>
      <c r="XFB1109" s="77"/>
      <c r="XFC1109" s="77"/>
    </row>
    <row r="1110" spans="1:12 16382:16383" s="78" customFormat="1" x14ac:dyDescent="0.25">
      <c r="G1110" s="85"/>
      <c r="K1110" s="214"/>
      <c r="XFB1110" s="77"/>
      <c r="XFC1110" s="77"/>
    </row>
    <row r="1111" spans="1:12 16382:16383" s="78" customFormat="1" x14ac:dyDescent="0.25">
      <c r="G1111" s="85"/>
      <c r="K1111" s="214"/>
      <c r="XFB1111" s="77"/>
      <c r="XFC1111" s="77"/>
    </row>
    <row r="1112" spans="1:12 16382:16383" s="78" customFormat="1" x14ac:dyDescent="0.25">
      <c r="G1112" s="85"/>
      <c r="K1112" s="214"/>
      <c r="XFB1112" s="77"/>
      <c r="XFC1112" s="77"/>
    </row>
    <row r="1113" spans="1:12 16382:16383" s="78" customFormat="1" x14ac:dyDescent="0.25">
      <c r="G1113" s="85"/>
      <c r="K1113" s="214"/>
      <c r="XFB1113" s="77"/>
      <c r="XFC1113" s="77"/>
    </row>
    <row r="1114" spans="1:12 16382:16383" s="231" customFormat="1" ht="18.75" x14ac:dyDescent="0.35">
      <c r="A1114" s="233" t="s">
        <v>7294</v>
      </c>
      <c r="B1114" s="233"/>
      <c r="C1114" s="233"/>
      <c r="D1114" s="233"/>
      <c r="G1114" s="242"/>
      <c r="J1114" s="261"/>
      <c r="K1114" s="208"/>
    </row>
    <row r="1115" spans="1:12 16382:16383" s="84" customFormat="1" ht="30" x14ac:dyDescent="0.25">
      <c r="A1115" s="228"/>
      <c r="B1115" s="116" t="s">
        <v>7295</v>
      </c>
      <c r="C1115" s="78" t="s">
        <v>1366</v>
      </c>
      <c r="D1115" s="228"/>
      <c r="E1115" s="77" t="s">
        <v>7296</v>
      </c>
      <c r="F1115" s="160">
        <v>445.99526100000003</v>
      </c>
      <c r="G1115" s="49" t="s">
        <v>7297</v>
      </c>
      <c r="H1115" s="78" t="s">
        <v>1366</v>
      </c>
      <c r="J1115" s="84" t="s">
        <v>7693</v>
      </c>
      <c r="K1115" s="209" t="s">
        <v>7284</v>
      </c>
      <c r="L1115" s="77" t="s">
        <v>7285</v>
      </c>
    </row>
    <row r="1116" spans="1:12 16382:16383" s="78" customFormat="1" ht="30" x14ac:dyDescent="0.25">
      <c r="B1116" s="82" t="s">
        <v>7288</v>
      </c>
      <c r="C1116" s="77" t="s">
        <v>1366</v>
      </c>
      <c r="E1116" s="77" t="s">
        <v>7292</v>
      </c>
      <c r="F1116" s="160">
        <v>507.99206700000002</v>
      </c>
      <c r="G1116" s="85" t="s">
        <v>7289</v>
      </c>
      <c r="H1116" s="77" t="s">
        <v>1366</v>
      </c>
      <c r="J1116" s="78" t="s">
        <v>7693</v>
      </c>
      <c r="K1116" s="209" t="s">
        <v>7284</v>
      </c>
      <c r="L1116" s="77" t="s">
        <v>7285</v>
      </c>
      <c r="XFB1116" s="77"/>
      <c r="XFC1116" s="77"/>
    </row>
    <row r="1117" spans="1:12 16382:16383" s="78" customFormat="1" x14ac:dyDescent="0.25">
      <c r="G1117" s="85"/>
      <c r="K1117" s="214"/>
      <c r="XFB1117" s="77"/>
      <c r="XFC1117" s="77"/>
    </row>
    <row r="1118" spans="1:12 16382:16383" s="78" customFormat="1" x14ac:dyDescent="0.25">
      <c r="G1118" s="85"/>
      <c r="K1118" s="214"/>
      <c r="XFB1118" s="77"/>
      <c r="XFC1118" s="77"/>
    </row>
    <row r="1119" spans="1:12 16382:16383" s="78" customFormat="1" x14ac:dyDescent="0.25">
      <c r="G1119" s="85"/>
      <c r="K1119" s="214"/>
      <c r="XFB1119" s="77"/>
      <c r="XFC1119" s="77"/>
    </row>
    <row r="1120" spans="1:12 16382:16383" s="231" customFormat="1" ht="18.75" x14ac:dyDescent="0.35">
      <c r="A1120" s="233" t="s">
        <v>7301</v>
      </c>
      <c r="B1120" s="233"/>
      <c r="C1120" s="233"/>
      <c r="D1120" s="233"/>
      <c r="G1120" s="242"/>
      <c r="J1120" s="261"/>
      <c r="K1120" s="208"/>
    </row>
    <row r="1121" spans="1:12 16382:16383" s="78" customFormat="1" ht="33.75" customHeight="1" x14ac:dyDescent="0.25">
      <c r="B1121" s="58" t="s">
        <v>7310</v>
      </c>
      <c r="C1121" s="78" t="s">
        <v>1366</v>
      </c>
      <c r="E1121" s="77" t="s">
        <v>7299</v>
      </c>
      <c r="F1121" s="160">
        <v>445.99526100000003</v>
      </c>
      <c r="G1121" s="85" t="s">
        <v>7311</v>
      </c>
      <c r="H1121" s="78" t="s">
        <v>1366</v>
      </c>
      <c r="J1121" s="78" t="s">
        <v>7693</v>
      </c>
      <c r="K1121" s="209" t="s">
        <v>7284</v>
      </c>
      <c r="L1121" s="77" t="s">
        <v>7285</v>
      </c>
      <c r="XFB1121" s="77"/>
      <c r="XFC1121" s="77"/>
    </row>
    <row r="1122" spans="1:12 16382:16383" s="78" customFormat="1" ht="45" x14ac:dyDescent="0.25">
      <c r="B1122" s="58" t="s">
        <v>7308</v>
      </c>
      <c r="C1122" s="77" t="s">
        <v>1366</v>
      </c>
      <c r="E1122" s="77" t="s">
        <v>7300</v>
      </c>
      <c r="F1122" s="160">
        <v>507.99206700000002</v>
      </c>
      <c r="G1122" s="85" t="s">
        <v>7309</v>
      </c>
      <c r="H1122" s="77" t="s">
        <v>1366</v>
      </c>
      <c r="J1122" s="78" t="s">
        <v>7693</v>
      </c>
      <c r="K1122" s="209" t="s">
        <v>7284</v>
      </c>
      <c r="L1122" s="77" t="s">
        <v>7285</v>
      </c>
      <c r="XFB1122" s="77"/>
      <c r="XFC1122" s="77"/>
    </row>
    <row r="1123" spans="1:12 16382:16383" s="78" customFormat="1" x14ac:dyDescent="0.25">
      <c r="G1123" s="85"/>
      <c r="K1123" s="214"/>
      <c r="XFB1123" s="77"/>
      <c r="XFC1123" s="77"/>
    </row>
    <row r="1124" spans="1:12 16382:16383" s="78" customFormat="1" x14ac:dyDescent="0.25">
      <c r="G1124" s="85"/>
      <c r="K1124" s="214"/>
      <c r="XFB1124" s="77"/>
      <c r="XFC1124" s="77"/>
    </row>
    <row r="1125" spans="1:12 16382:16383" s="78" customFormat="1" x14ac:dyDescent="0.25">
      <c r="G1125" s="85"/>
      <c r="K1125" s="214"/>
      <c r="XFB1125" s="77"/>
      <c r="XFC1125" s="77"/>
    </row>
    <row r="1126" spans="1:12 16382:16383" s="78" customFormat="1" x14ac:dyDescent="0.25">
      <c r="G1126" s="85"/>
      <c r="K1126" s="214"/>
      <c r="XFB1126" s="77"/>
      <c r="XFC1126" s="77"/>
    </row>
    <row r="1127" spans="1:12 16382:16383" s="37" customFormat="1" ht="18" x14ac:dyDescent="0.25">
      <c r="A1127" s="231" t="s">
        <v>7293</v>
      </c>
      <c r="B1127" s="231"/>
      <c r="C1127" s="231"/>
      <c r="D1127" s="231"/>
      <c r="G1127" s="65"/>
      <c r="K1127" s="216"/>
    </row>
    <row r="1128" spans="1:12 16382:16383" ht="30" x14ac:dyDescent="0.25">
      <c r="A1128" s="84"/>
      <c r="B1128" s="82" t="s">
        <v>7286</v>
      </c>
      <c r="C1128" s="77" t="s">
        <v>1366</v>
      </c>
      <c r="E1128" s="77" t="s">
        <v>7291</v>
      </c>
      <c r="F1128" s="160">
        <v>472.01091100000002</v>
      </c>
      <c r="G1128" s="49" t="s">
        <v>7287</v>
      </c>
      <c r="H1128" s="77" t="s">
        <v>1366</v>
      </c>
      <c r="I1128" s="77"/>
      <c r="J1128" s="77" t="s">
        <v>7693</v>
      </c>
      <c r="K1128" s="209" t="s">
        <v>7284</v>
      </c>
      <c r="L1128" s="77" t="s">
        <v>7285</v>
      </c>
    </row>
    <row r="1129" spans="1:12 16382:16383" ht="45" x14ac:dyDescent="0.25">
      <c r="B1129" s="227" t="s">
        <v>7282</v>
      </c>
      <c r="C1129" s="77" t="s">
        <v>1366</v>
      </c>
      <c r="E1129" s="77" t="s">
        <v>7290</v>
      </c>
      <c r="F1129" s="160">
        <v>572.00452300000006</v>
      </c>
      <c r="G1129" s="49" t="s">
        <v>7283</v>
      </c>
      <c r="H1129" s="77" t="s">
        <v>1366</v>
      </c>
      <c r="I1129" s="77"/>
      <c r="J1129" s="77" t="s">
        <v>7693</v>
      </c>
      <c r="K1129" s="209" t="s">
        <v>7284</v>
      </c>
      <c r="L1129" s="77" t="s">
        <v>7285</v>
      </c>
    </row>
    <row r="1130" spans="1:12 16382:16383" s="78" customFormat="1" x14ac:dyDescent="0.25">
      <c r="G1130" s="85"/>
      <c r="K1130" s="214"/>
      <c r="XFB1130" s="77"/>
      <c r="XFC1130" s="77"/>
    </row>
    <row r="1131" spans="1:12 16382:16383" s="78" customFormat="1" x14ac:dyDescent="0.25">
      <c r="G1131" s="85"/>
      <c r="K1131" s="214"/>
      <c r="XFB1131" s="77"/>
      <c r="XFC1131" s="77"/>
    </row>
    <row r="1132" spans="1:12 16382:16383" s="37" customFormat="1" ht="18" x14ac:dyDescent="0.25">
      <c r="A1132" s="231" t="s">
        <v>7302</v>
      </c>
      <c r="B1132" s="231"/>
      <c r="C1132" s="231"/>
      <c r="D1132" s="231"/>
      <c r="G1132" s="65"/>
      <c r="K1132" s="216"/>
    </row>
    <row r="1133" spans="1:12 16382:16383" s="78" customFormat="1" ht="45" x14ac:dyDescent="0.25">
      <c r="B1133" s="82" t="s">
        <v>7306</v>
      </c>
      <c r="C1133" s="77" t="s">
        <v>1366</v>
      </c>
      <c r="E1133" s="77" t="s">
        <v>7304</v>
      </c>
      <c r="F1133" s="160">
        <v>472.01091100000002</v>
      </c>
      <c r="G1133" s="85" t="s">
        <v>7307</v>
      </c>
      <c r="H1133" s="78" t="s">
        <v>1366</v>
      </c>
      <c r="J1133" s="78" t="s">
        <v>7693</v>
      </c>
      <c r="K1133" s="209" t="s">
        <v>7284</v>
      </c>
      <c r="L1133" s="77" t="s">
        <v>7285</v>
      </c>
      <c r="XFB1133" s="77"/>
      <c r="XFC1133" s="77"/>
    </row>
    <row r="1134" spans="1:12 16382:16383" s="78" customFormat="1" ht="45" x14ac:dyDescent="0.25">
      <c r="B1134" s="82" t="s">
        <v>7298</v>
      </c>
      <c r="C1134" s="77" t="s">
        <v>1366</v>
      </c>
      <c r="E1134" s="77" t="s">
        <v>7303</v>
      </c>
      <c r="F1134" s="160">
        <v>572.00452300000006</v>
      </c>
      <c r="G1134" s="85" t="s">
        <v>7305</v>
      </c>
      <c r="H1134" s="77" t="s">
        <v>1366</v>
      </c>
      <c r="J1134" s="78" t="s">
        <v>7693</v>
      </c>
      <c r="K1134" s="209" t="s">
        <v>7284</v>
      </c>
      <c r="L1134" s="77" t="s">
        <v>7285</v>
      </c>
      <c r="XFB1134" s="77"/>
      <c r="XFC1134" s="77"/>
    </row>
    <row r="1135" spans="1:12 16382:16383" s="78" customFormat="1" x14ac:dyDescent="0.25">
      <c r="G1135" s="85"/>
      <c r="K1135" s="214"/>
      <c r="XFB1135" s="77"/>
      <c r="XFC1135" s="77"/>
    </row>
    <row r="1136" spans="1:12 16382:16383" s="78" customFormat="1" x14ac:dyDescent="0.25">
      <c r="G1136" s="85"/>
      <c r="K1136" s="214"/>
      <c r="XFB1136" s="77"/>
      <c r="XFC1136" s="77"/>
    </row>
    <row r="1137" spans="1:12 16382:16383" s="78" customFormat="1" x14ac:dyDescent="0.25">
      <c r="G1137" s="85"/>
      <c r="K1137" s="214"/>
      <c r="XFB1137" s="77"/>
      <c r="XFC1137" s="77"/>
    </row>
    <row r="1138" spans="1:12 16382:16383" s="78" customFormat="1" x14ac:dyDescent="0.25">
      <c r="G1138" s="85"/>
      <c r="K1138" s="214"/>
      <c r="XFB1138" s="77"/>
      <c r="XFC1138" s="77"/>
    </row>
    <row r="1139" spans="1:12 16382:16383" s="231" customFormat="1" ht="18" x14ac:dyDescent="0.25">
      <c r="A1139" s="231" t="s">
        <v>7171</v>
      </c>
      <c r="G1139" s="242"/>
      <c r="J1139" s="261"/>
      <c r="K1139" s="208"/>
      <c r="XFB1139" s="84"/>
      <c r="XFC1139" s="84"/>
    </row>
    <row r="1140" spans="1:12 16382:16383" s="78" customFormat="1" ht="30" x14ac:dyDescent="0.25">
      <c r="B1140" s="58" t="s">
        <v>1637</v>
      </c>
      <c r="C1140" s="78" t="s">
        <v>1366</v>
      </c>
      <c r="E1140" s="77" t="s">
        <v>6554</v>
      </c>
      <c r="F1140" s="160">
        <v>557.98887300000001</v>
      </c>
      <c r="G1140" s="85" t="s">
        <v>1638</v>
      </c>
      <c r="H1140" s="78" t="s">
        <v>1366</v>
      </c>
      <c r="J1140" s="78" t="s">
        <v>7693</v>
      </c>
      <c r="K1140" s="209" t="s">
        <v>1635</v>
      </c>
      <c r="L1140" s="78" t="s">
        <v>4891</v>
      </c>
      <c r="XFB1140" s="77"/>
      <c r="XFC1140" s="77"/>
    </row>
    <row r="1141" spans="1:12 16382:16383" s="78" customFormat="1" x14ac:dyDescent="0.25">
      <c r="G1141" s="85"/>
      <c r="K1141" s="214"/>
      <c r="XFB1141" s="77"/>
      <c r="XFC1141" s="77"/>
    </row>
    <row r="1142" spans="1:12 16382:16383" s="78" customFormat="1" x14ac:dyDescent="0.25">
      <c r="G1142" s="77"/>
      <c r="H1142" s="77"/>
      <c r="I1142" s="77"/>
      <c r="J1142" s="77"/>
      <c r="K1142" s="214"/>
      <c r="XFB1142" s="77"/>
      <c r="XFC1142" s="77"/>
    </row>
    <row r="1143" spans="1:12 16382:16383" s="78" customFormat="1" x14ac:dyDescent="0.25">
      <c r="G1143" s="85"/>
      <c r="K1143" s="214"/>
      <c r="XFB1143" s="77"/>
      <c r="XFC1143" s="77"/>
    </row>
    <row r="1144" spans="1:12 16382:16383" s="78" customFormat="1" x14ac:dyDescent="0.25">
      <c r="G1144" s="85"/>
      <c r="K1144" s="214"/>
      <c r="XFB1144" s="77"/>
      <c r="XFC1144" s="77"/>
    </row>
    <row r="1145" spans="1:12 16382:16383" s="78" customFormat="1" x14ac:dyDescent="0.25">
      <c r="G1145" s="85"/>
      <c r="K1145" s="214"/>
      <c r="XFB1145" s="77"/>
      <c r="XFC1145" s="77"/>
    </row>
    <row r="1146" spans="1:12 16382:16383" s="89" customFormat="1" ht="30" x14ac:dyDescent="0.25">
      <c r="B1146" s="43" t="s">
        <v>5564</v>
      </c>
      <c r="C1146" s="89" t="s">
        <v>1366</v>
      </c>
      <c r="E1146" s="44" t="s">
        <v>6555</v>
      </c>
      <c r="F1146" s="171">
        <v>407.99845500000004</v>
      </c>
      <c r="G1146" s="121" t="s">
        <v>5565</v>
      </c>
      <c r="H1146" s="89" t="s">
        <v>1366</v>
      </c>
      <c r="J1146" s="89" t="s">
        <v>7693</v>
      </c>
      <c r="K1146" s="213" t="s">
        <v>1635</v>
      </c>
      <c r="L1146" s="89" t="s">
        <v>4891</v>
      </c>
      <c r="XFB1146" s="77"/>
      <c r="XFC1146" s="77"/>
    </row>
    <row r="1147" spans="1:12 16382:16383" s="78" customFormat="1" x14ac:dyDescent="0.25">
      <c r="G1147" s="182"/>
      <c r="H1147" s="182"/>
      <c r="I1147" s="182"/>
      <c r="J1147" s="182"/>
      <c r="K1147" s="214"/>
      <c r="XFB1147" s="77"/>
      <c r="XFC1147" s="77"/>
    </row>
    <row r="1148" spans="1:12 16382:16383" s="78" customFormat="1" x14ac:dyDescent="0.25">
      <c r="G1148" s="85"/>
      <c r="K1148" s="214"/>
      <c r="XFB1148" s="77"/>
      <c r="XFC1148" s="77"/>
    </row>
    <row r="1149" spans="1:12 16382:16383" s="78" customFormat="1" x14ac:dyDescent="0.25">
      <c r="G1149" s="85"/>
      <c r="K1149" s="214"/>
      <c r="XFB1149" s="77"/>
      <c r="XFC1149" s="77"/>
    </row>
    <row r="1150" spans="1:12 16382:16383" s="78" customFormat="1" x14ac:dyDescent="0.25">
      <c r="G1150" s="85"/>
      <c r="K1150" s="214"/>
      <c r="XFB1150" s="77"/>
      <c r="XFC1150" s="77"/>
    </row>
    <row r="1151" spans="1:12 16382:16383" s="78" customFormat="1" x14ac:dyDescent="0.25">
      <c r="G1151" s="85"/>
      <c r="K1151" s="214"/>
      <c r="XFB1151" s="77"/>
      <c r="XFC1151" s="77"/>
    </row>
    <row r="1152" spans="1:12 16382:16383" s="78" customFormat="1" x14ac:dyDescent="0.25">
      <c r="G1152" s="85"/>
      <c r="K1152" s="214"/>
      <c r="XFB1152" s="77"/>
      <c r="XFC1152" s="77"/>
    </row>
    <row r="1153" spans="1:12 16382:16383" s="231" customFormat="1" ht="18" x14ac:dyDescent="0.25">
      <c r="A1153" s="229" t="s">
        <v>7172</v>
      </c>
      <c r="B1153" s="229"/>
      <c r="C1153" s="229"/>
      <c r="D1153" s="229"/>
      <c r="G1153" s="242"/>
      <c r="J1153" s="261"/>
      <c r="K1153" s="208"/>
      <c r="XFB1153" s="84"/>
      <c r="XFC1153" s="84"/>
    </row>
    <row r="1154" spans="1:12 16382:16383" s="78" customFormat="1" ht="33" customHeight="1" x14ac:dyDescent="0.25">
      <c r="B1154" s="82" t="s">
        <v>5533</v>
      </c>
      <c r="C1154" s="78" t="s">
        <v>1366</v>
      </c>
      <c r="E1154" s="182" t="s">
        <v>5534</v>
      </c>
      <c r="F1154" s="160">
        <v>623.980594</v>
      </c>
      <c r="G1154" s="182" t="s">
        <v>5535</v>
      </c>
      <c r="H1154" s="78" t="s">
        <v>1366</v>
      </c>
      <c r="I1154" s="182"/>
      <c r="J1154" s="182" t="s">
        <v>7694</v>
      </c>
      <c r="K1154" s="278" t="s">
        <v>5521</v>
      </c>
      <c r="L1154" s="73" t="s">
        <v>5524</v>
      </c>
      <c r="XFB1154" s="77"/>
      <c r="XFC1154" s="77"/>
    </row>
    <row r="1155" spans="1:12 16382:16383" s="78" customFormat="1" ht="48" customHeight="1" x14ac:dyDescent="0.25">
      <c r="B1155" s="82" t="s">
        <v>5550</v>
      </c>
      <c r="C1155" s="78" t="s">
        <v>1366</v>
      </c>
      <c r="E1155" s="182" t="s">
        <v>5551</v>
      </c>
      <c r="F1155" s="160">
        <v>723.97420599999998</v>
      </c>
      <c r="G1155" s="182" t="s">
        <v>5552</v>
      </c>
      <c r="H1155" s="78" t="s">
        <v>1366</v>
      </c>
      <c r="I1155" s="182"/>
      <c r="J1155" s="182" t="s">
        <v>7694</v>
      </c>
      <c r="K1155" s="278" t="s">
        <v>5521</v>
      </c>
      <c r="L1155" s="73" t="s">
        <v>5524</v>
      </c>
      <c r="XFB1155" s="77"/>
      <c r="XFC1155" s="77"/>
    </row>
    <row r="1156" spans="1:12 16382:16383" s="78" customFormat="1" ht="49.5" customHeight="1" x14ac:dyDescent="0.25">
      <c r="B1156" s="82" t="s">
        <v>5547</v>
      </c>
      <c r="C1156" s="78" t="s">
        <v>1366</v>
      </c>
      <c r="E1156" s="182" t="s">
        <v>5549</v>
      </c>
      <c r="F1156" s="160">
        <v>823.96781799999997</v>
      </c>
      <c r="G1156" s="182" t="s">
        <v>5548</v>
      </c>
      <c r="H1156" s="78" t="s">
        <v>1366</v>
      </c>
      <c r="I1156" s="182"/>
      <c r="J1156" s="182" t="s">
        <v>7694</v>
      </c>
      <c r="K1156" s="278" t="s">
        <v>5521</v>
      </c>
      <c r="L1156" s="73" t="s">
        <v>5524</v>
      </c>
      <c r="XFB1156" s="77"/>
      <c r="XFC1156" s="77"/>
    </row>
    <row r="1157" spans="1:12 16382:16383" s="78" customFormat="1" ht="45" x14ac:dyDescent="0.25">
      <c r="B1157" s="82" t="s">
        <v>5545</v>
      </c>
      <c r="C1157" s="78" t="s">
        <v>1366</v>
      </c>
      <c r="E1157" s="182" t="s">
        <v>5544</v>
      </c>
      <c r="F1157" s="160">
        <v>923.96142999999995</v>
      </c>
      <c r="G1157" s="85" t="s">
        <v>5546</v>
      </c>
      <c r="H1157" s="78" t="s">
        <v>1366</v>
      </c>
      <c r="J1157" s="78" t="s">
        <v>7694</v>
      </c>
      <c r="K1157" s="278" t="s">
        <v>5521</v>
      </c>
      <c r="L1157" s="73" t="s">
        <v>5524</v>
      </c>
      <c r="XFB1157" s="77"/>
      <c r="XFC1157" s="77"/>
    </row>
    <row r="1158" spans="1:12 16382:16383" s="78" customFormat="1" x14ac:dyDescent="0.25">
      <c r="G1158" s="85"/>
      <c r="K1158" s="214"/>
      <c r="XFB1158" s="77"/>
      <c r="XFC1158" s="77"/>
    </row>
    <row r="1159" spans="1:12 16382:16383" s="78" customFormat="1" x14ac:dyDescent="0.25">
      <c r="G1159" s="85"/>
      <c r="K1159" s="214"/>
      <c r="XFB1159" s="77"/>
      <c r="XFC1159" s="77"/>
    </row>
    <row r="1160" spans="1:12 16382:16383" s="231" customFormat="1" ht="18" x14ac:dyDescent="0.25">
      <c r="A1160" s="229" t="s">
        <v>7173</v>
      </c>
      <c r="B1160" s="229"/>
      <c r="C1160" s="229"/>
      <c r="D1160" s="229"/>
      <c r="G1160" s="242"/>
      <c r="J1160" s="261"/>
      <c r="K1160" s="208"/>
      <c r="XFB1160" s="84"/>
      <c r="XFC1160" s="84"/>
    </row>
    <row r="1161" spans="1:12 16382:16383" s="78" customFormat="1" ht="45" x14ac:dyDescent="0.25">
      <c r="B1161" s="82" t="s">
        <v>5568</v>
      </c>
      <c r="C1161" s="78" t="s">
        <v>1366</v>
      </c>
      <c r="E1161" s="182" t="s">
        <v>6556</v>
      </c>
      <c r="F1161" s="160">
        <v>623.980594</v>
      </c>
      <c r="G1161" s="85" t="s">
        <v>5569</v>
      </c>
      <c r="H1161" s="78" t="s">
        <v>1366</v>
      </c>
      <c r="J1161" s="78" t="s">
        <v>7694</v>
      </c>
      <c r="K1161" s="278" t="s">
        <v>5521</v>
      </c>
      <c r="L1161" s="73" t="s">
        <v>5524</v>
      </c>
      <c r="XFB1161" s="77"/>
      <c r="XFC1161" s="77"/>
    </row>
    <row r="1162" spans="1:12 16382:16383" s="78" customFormat="1" x14ac:dyDescent="0.25">
      <c r="G1162" s="85"/>
      <c r="K1162" s="214"/>
      <c r="XFB1162" s="77"/>
      <c r="XFC1162" s="77"/>
    </row>
    <row r="1163" spans="1:12 16382:16383" s="78" customFormat="1" x14ac:dyDescent="0.25">
      <c r="G1163" s="85"/>
      <c r="K1163" s="214"/>
      <c r="XFB1163" s="77"/>
      <c r="XFC1163" s="77"/>
    </row>
    <row r="1164" spans="1:12 16382:16383" s="78" customFormat="1" x14ac:dyDescent="0.25">
      <c r="G1164" s="85"/>
      <c r="K1164" s="214"/>
      <c r="XFB1164" s="77"/>
      <c r="XFC1164" s="77"/>
    </row>
    <row r="1165" spans="1:12 16382:16383" s="78" customFormat="1" x14ac:dyDescent="0.25">
      <c r="G1165" s="85"/>
      <c r="K1165" s="214"/>
      <c r="XFB1165" s="77"/>
      <c r="XFC1165" s="77"/>
    </row>
    <row r="1166" spans="1:12 16382:16383" s="78" customFormat="1" x14ac:dyDescent="0.25">
      <c r="G1166" s="85"/>
      <c r="K1166" s="214"/>
      <c r="XFB1166" s="77"/>
      <c r="XFC1166" s="77"/>
    </row>
    <row r="1167" spans="1:12 16382:16383" s="78" customFormat="1" x14ac:dyDescent="0.25">
      <c r="G1167" s="85"/>
      <c r="K1167" s="214"/>
      <c r="XFB1167" s="77"/>
      <c r="XFC1167" s="77"/>
    </row>
    <row r="1168" spans="1:12 16382:16383" s="231" customFormat="1" ht="18" x14ac:dyDescent="0.25">
      <c r="A1168" s="229" t="s">
        <v>7174</v>
      </c>
      <c r="B1168" s="229"/>
      <c r="C1168" s="229"/>
      <c r="D1168" s="229"/>
      <c r="E1168" s="229"/>
      <c r="F1168" s="229"/>
      <c r="G1168" s="242"/>
      <c r="J1168" s="261"/>
      <c r="K1168" s="208"/>
      <c r="XFB1168" s="84"/>
      <c r="XFC1168" s="84"/>
    </row>
    <row r="1169" spans="1:12 16382:16383" s="78" customFormat="1" ht="45" x14ac:dyDescent="0.25">
      <c r="B1169" s="82" t="s">
        <v>5566</v>
      </c>
      <c r="C1169" s="78" t="s">
        <v>1366</v>
      </c>
      <c r="E1169" s="182" t="s">
        <v>6958</v>
      </c>
      <c r="F1169" s="160">
        <v>623.980594</v>
      </c>
      <c r="G1169" s="85" t="s">
        <v>5567</v>
      </c>
      <c r="H1169" s="78" t="s">
        <v>1366</v>
      </c>
      <c r="J1169" s="78" t="s">
        <v>7693</v>
      </c>
      <c r="K1169" s="278" t="s">
        <v>5521</v>
      </c>
      <c r="L1169" s="73" t="s">
        <v>5524</v>
      </c>
      <c r="XFB1169" s="77"/>
      <c r="XFC1169" s="77"/>
    </row>
    <row r="1170" spans="1:12 16382:16383" s="78" customFormat="1" x14ac:dyDescent="0.25">
      <c r="G1170" s="85"/>
      <c r="K1170" s="214"/>
      <c r="XFB1170" s="77"/>
      <c r="XFC1170" s="77"/>
    </row>
    <row r="1171" spans="1:12 16382:16383" s="78" customFormat="1" x14ac:dyDescent="0.25">
      <c r="G1171" s="85"/>
      <c r="K1171" s="214"/>
      <c r="XFB1171" s="77"/>
      <c r="XFC1171" s="77"/>
    </row>
    <row r="1172" spans="1:12 16382:16383" s="78" customFormat="1" x14ac:dyDescent="0.25">
      <c r="G1172" s="85"/>
      <c r="K1172" s="214"/>
      <c r="XFB1172" s="77"/>
      <c r="XFC1172" s="77"/>
    </row>
    <row r="1173" spans="1:12 16382:16383" s="78" customFormat="1" x14ac:dyDescent="0.25">
      <c r="G1173" s="85"/>
      <c r="K1173" s="214"/>
      <c r="XFB1173" s="77"/>
      <c r="XFC1173" s="77"/>
    </row>
    <row r="1174" spans="1:12 16382:16383" s="78" customFormat="1" x14ac:dyDescent="0.25">
      <c r="G1174" s="85"/>
      <c r="K1174" s="214"/>
      <c r="XFB1174" s="77"/>
      <c r="XFC1174" s="77"/>
    </row>
    <row r="1175" spans="1:12 16382:16383" s="78" customFormat="1" x14ac:dyDescent="0.25">
      <c r="G1175" s="85"/>
      <c r="K1175" s="214"/>
      <c r="XFB1175" s="77"/>
      <c r="XFC1175" s="77"/>
    </row>
    <row r="1176" spans="1:12 16382:16383" s="231" customFormat="1" ht="18" x14ac:dyDescent="0.25">
      <c r="A1176" s="229" t="s">
        <v>7175</v>
      </c>
      <c r="B1176" s="229"/>
      <c r="C1176" s="229"/>
      <c r="D1176" s="229"/>
      <c r="G1176" s="242"/>
      <c r="J1176" s="261"/>
      <c r="K1176" s="208"/>
      <c r="XFB1176" s="84"/>
      <c r="XFC1176" s="84"/>
    </row>
    <row r="1177" spans="1:12 16382:16383" s="78" customFormat="1" ht="45" x14ac:dyDescent="0.25">
      <c r="B1177" s="82" t="s">
        <v>5562</v>
      </c>
      <c r="C1177" s="78" t="s">
        <v>1366</v>
      </c>
      <c r="E1177" s="182" t="s">
        <v>6557</v>
      </c>
      <c r="F1177" s="160">
        <v>607.985679</v>
      </c>
      <c r="G1177" s="85" t="s">
        <v>5563</v>
      </c>
      <c r="H1177" s="78" t="s">
        <v>1366</v>
      </c>
      <c r="J1177" s="78" t="s">
        <v>7693</v>
      </c>
      <c r="K1177" s="278" t="s">
        <v>5521</v>
      </c>
      <c r="L1177" s="73" t="s">
        <v>5524</v>
      </c>
      <c r="XFB1177" s="77"/>
      <c r="XFC1177" s="77"/>
    </row>
    <row r="1178" spans="1:12 16382:16383" s="78" customFormat="1" x14ac:dyDescent="0.25">
      <c r="G1178" s="85"/>
      <c r="K1178" s="214"/>
      <c r="XFB1178" s="77"/>
      <c r="XFC1178" s="77"/>
    </row>
    <row r="1179" spans="1:12 16382:16383" s="78" customFormat="1" x14ac:dyDescent="0.25">
      <c r="G1179" s="85"/>
      <c r="K1179" s="214"/>
      <c r="XFB1179" s="77"/>
      <c r="XFC1179" s="77"/>
    </row>
    <row r="1180" spans="1:12 16382:16383" s="78" customFormat="1" x14ac:dyDescent="0.25">
      <c r="G1180" s="85"/>
      <c r="K1180" s="214"/>
      <c r="XFB1180" s="77"/>
      <c r="XFC1180" s="77"/>
    </row>
    <row r="1181" spans="1:12 16382:16383" s="78" customFormat="1" x14ac:dyDescent="0.25">
      <c r="G1181" s="85"/>
      <c r="K1181" s="214"/>
      <c r="XFB1181" s="77"/>
      <c r="XFC1181" s="77"/>
    </row>
    <row r="1182" spans="1:12 16382:16383" s="78" customFormat="1" x14ac:dyDescent="0.25">
      <c r="G1182" s="85"/>
      <c r="K1182" s="214"/>
      <c r="XFB1182" s="77"/>
      <c r="XFC1182" s="77"/>
    </row>
    <row r="1183" spans="1:12 16382:16383" s="78" customFormat="1" x14ac:dyDescent="0.25">
      <c r="G1183" s="85"/>
      <c r="K1183" s="214"/>
      <c r="XFB1183" s="77"/>
      <c r="XFC1183" s="77"/>
    </row>
    <row r="1184" spans="1:12 16382:16383" s="231" customFormat="1" ht="18" x14ac:dyDescent="0.25">
      <c r="A1184" s="229" t="s">
        <v>7176</v>
      </c>
      <c r="B1184" s="229"/>
      <c r="C1184" s="229"/>
      <c r="D1184" s="229"/>
      <c r="E1184" s="229"/>
      <c r="F1184" s="229"/>
      <c r="G1184" s="242"/>
      <c r="J1184" s="261"/>
      <c r="K1184" s="208"/>
      <c r="XFB1184" s="84"/>
      <c r="XFC1184" s="84"/>
    </row>
    <row r="1185" spans="1:12 16382:16383" s="78" customFormat="1" ht="45" x14ac:dyDescent="0.25">
      <c r="B1185" s="82" t="s">
        <v>5560</v>
      </c>
      <c r="C1185" s="78" t="s">
        <v>1366</v>
      </c>
      <c r="E1185" s="182" t="s">
        <v>6558</v>
      </c>
      <c r="F1185" s="160">
        <v>681.98607400000003</v>
      </c>
      <c r="G1185" s="85" t="s">
        <v>5561</v>
      </c>
      <c r="H1185" s="78" t="s">
        <v>1366</v>
      </c>
      <c r="J1185" s="78" t="s">
        <v>7693</v>
      </c>
      <c r="K1185" s="278" t="s">
        <v>5521</v>
      </c>
      <c r="L1185" s="73" t="s">
        <v>5524</v>
      </c>
      <c r="XFB1185" s="77"/>
      <c r="XFC1185" s="77"/>
    </row>
    <row r="1186" spans="1:12 16382:16383" s="78" customFormat="1" x14ac:dyDescent="0.25">
      <c r="G1186" s="85"/>
      <c r="K1186" s="214"/>
      <c r="XFB1186" s="77"/>
      <c r="XFC1186" s="77"/>
    </row>
    <row r="1187" spans="1:12 16382:16383" s="78" customFormat="1" x14ac:dyDescent="0.25">
      <c r="G1187" s="85"/>
      <c r="K1187" s="214"/>
      <c r="XFB1187" s="77"/>
      <c r="XFC1187" s="77"/>
    </row>
    <row r="1188" spans="1:12 16382:16383" s="78" customFormat="1" x14ac:dyDescent="0.25">
      <c r="G1188" s="85"/>
      <c r="K1188" s="214"/>
      <c r="XFB1188" s="77"/>
      <c r="XFC1188" s="77"/>
    </row>
    <row r="1189" spans="1:12 16382:16383" s="78" customFormat="1" x14ac:dyDescent="0.25">
      <c r="G1189" s="85"/>
      <c r="K1189" s="214"/>
      <c r="XFB1189" s="77"/>
      <c r="XFC1189" s="77"/>
    </row>
    <row r="1190" spans="1:12 16382:16383" s="78" customFormat="1" x14ac:dyDescent="0.25">
      <c r="G1190" s="85"/>
      <c r="K1190" s="214"/>
      <c r="XFB1190" s="77"/>
      <c r="XFC1190" s="77"/>
    </row>
    <row r="1191" spans="1:12 16382:16383" s="78" customFormat="1" x14ac:dyDescent="0.25">
      <c r="G1191" s="85"/>
      <c r="K1191" s="214"/>
      <c r="XFB1191" s="77"/>
      <c r="XFC1191" s="77"/>
    </row>
    <row r="1192" spans="1:12 16382:16383" s="231" customFormat="1" ht="18" x14ac:dyDescent="0.25">
      <c r="A1192" s="229" t="s">
        <v>7177</v>
      </c>
      <c r="B1192" s="229"/>
      <c r="C1192" s="229"/>
      <c r="D1192" s="229"/>
      <c r="G1192" s="242"/>
      <c r="J1192" s="261"/>
      <c r="K1192" s="208"/>
      <c r="XFB1192" s="84"/>
      <c r="XFC1192" s="84"/>
    </row>
    <row r="1193" spans="1:12 16382:16383" s="78" customFormat="1" ht="45" x14ac:dyDescent="0.25">
      <c r="B1193" s="82" t="s">
        <v>5555</v>
      </c>
      <c r="C1193" s="78" t="s">
        <v>1366</v>
      </c>
      <c r="E1193" s="182" t="s">
        <v>5557</v>
      </c>
      <c r="F1193" s="160">
        <v>641.94670699999995</v>
      </c>
      <c r="G1193" s="85" t="s">
        <v>5556</v>
      </c>
      <c r="H1193" s="78" t="s">
        <v>1366</v>
      </c>
      <c r="J1193" s="78" t="s">
        <v>7693</v>
      </c>
      <c r="K1193" s="278" t="s">
        <v>5521</v>
      </c>
      <c r="L1193" s="73" t="s">
        <v>5524</v>
      </c>
      <c r="XFB1193" s="77"/>
      <c r="XFC1193" s="77"/>
    </row>
    <row r="1194" spans="1:12 16382:16383" s="78" customFormat="1" x14ac:dyDescent="0.25">
      <c r="G1194" s="85"/>
      <c r="K1194" s="214"/>
      <c r="XFB1194" s="77"/>
      <c r="XFC1194" s="77"/>
    </row>
    <row r="1195" spans="1:12 16382:16383" s="78" customFormat="1" x14ac:dyDescent="0.25">
      <c r="G1195" s="85"/>
      <c r="K1195" s="214"/>
      <c r="XFB1195" s="77"/>
      <c r="XFC1195" s="77"/>
    </row>
    <row r="1196" spans="1:12 16382:16383" s="78" customFormat="1" x14ac:dyDescent="0.25">
      <c r="G1196" s="85"/>
      <c r="K1196" s="214"/>
      <c r="XFB1196" s="77"/>
      <c r="XFC1196" s="77"/>
    </row>
    <row r="1197" spans="1:12 16382:16383" s="78" customFormat="1" x14ac:dyDescent="0.25">
      <c r="G1197" s="85"/>
      <c r="K1197" s="214"/>
      <c r="XFB1197" s="77"/>
      <c r="XFC1197" s="77"/>
    </row>
    <row r="1198" spans="1:12 16382:16383" s="37" customFormat="1" ht="18" x14ac:dyDescent="0.25">
      <c r="A1198" s="229" t="s">
        <v>7178</v>
      </c>
      <c r="B1198" s="229"/>
      <c r="C1198" s="229"/>
      <c r="D1198" s="229"/>
      <c r="G1198" s="65"/>
      <c r="K1198" s="216"/>
      <c r="XFB1198" s="77"/>
      <c r="XFC1198" s="77"/>
    </row>
    <row r="1199" spans="1:12 16382:16383" s="78" customFormat="1" ht="45" x14ac:dyDescent="0.25">
      <c r="B1199" s="82" t="s">
        <v>5323</v>
      </c>
      <c r="C1199" s="78" t="s">
        <v>1366</v>
      </c>
      <c r="E1199" s="78" t="s">
        <v>8068</v>
      </c>
      <c r="F1199" s="160">
        <v>623.93955500000004</v>
      </c>
      <c r="G1199" s="85" t="s">
        <v>5324</v>
      </c>
      <c r="H1199" s="78" t="s">
        <v>1366</v>
      </c>
      <c r="J1199" s="78" t="s">
        <v>7693</v>
      </c>
      <c r="K1199" s="214" t="s">
        <v>5314</v>
      </c>
      <c r="L1199" s="78" t="s">
        <v>5325</v>
      </c>
      <c r="XFB1199" s="77"/>
      <c r="XFC1199" s="77"/>
    </row>
    <row r="1200" spans="1:12 16382:16383" s="78" customFormat="1" x14ac:dyDescent="0.25">
      <c r="G1200" s="85"/>
      <c r="K1200" s="214"/>
      <c r="XFB1200" s="77"/>
      <c r="XFC1200" s="77"/>
    </row>
    <row r="1201" spans="1:14 16382:16383" s="78" customFormat="1" x14ac:dyDescent="0.25">
      <c r="G1201" s="85"/>
      <c r="K1201" s="214"/>
      <c r="XFB1201" s="77"/>
      <c r="XFC1201" s="77"/>
    </row>
    <row r="1202" spans="1:14 16382:16383" s="78" customFormat="1" x14ac:dyDescent="0.25">
      <c r="G1202" s="85"/>
      <c r="K1202" s="214"/>
      <c r="XFB1202" s="77"/>
      <c r="XFC1202" s="77"/>
    </row>
    <row r="1203" spans="1:14 16382:16383" s="78" customFormat="1" x14ac:dyDescent="0.25">
      <c r="G1203" s="85"/>
      <c r="K1203" s="214"/>
      <c r="XFB1203" s="77"/>
      <c r="XFC1203" s="77"/>
    </row>
    <row r="1204" spans="1:14 16382:16383" s="78" customFormat="1" x14ac:dyDescent="0.25">
      <c r="G1204" s="85"/>
      <c r="K1204" s="214"/>
      <c r="XFB1204" s="77"/>
      <c r="XFC1204" s="77"/>
    </row>
    <row r="1205" spans="1:14 16382:16383" s="78" customFormat="1" x14ac:dyDescent="0.25">
      <c r="G1205" s="85"/>
      <c r="K1205" s="214"/>
      <c r="XFB1205" s="77"/>
      <c r="XFC1205" s="77"/>
    </row>
    <row r="1206" spans="1:14 16382:16383" s="78" customFormat="1" x14ac:dyDescent="0.25">
      <c r="G1206" s="85"/>
      <c r="K1206" s="214"/>
      <c r="XFB1206" s="77"/>
      <c r="XFC1206" s="77"/>
    </row>
    <row r="1207" spans="1:14 16382:16383" s="37" customFormat="1" ht="18" x14ac:dyDescent="0.25">
      <c r="A1207" s="229" t="s">
        <v>7179</v>
      </c>
      <c r="B1207" s="229"/>
      <c r="C1207" s="229"/>
      <c r="D1207" s="229"/>
      <c r="G1207" s="65"/>
      <c r="K1207" s="216"/>
      <c r="XFB1207" s="77"/>
      <c r="XFC1207" s="77"/>
    </row>
    <row r="1208" spans="1:14 16382:16383" s="78" customFormat="1" ht="45" x14ac:dyDescent="0.25">
      <c r="B1208" s="82" t="s">
        <v>5327</v>
      </c>
      <c r="C1208" s="78" t="s">
        <v>1366</v>
      </c>
      <c r="E1208" s="78" t="s">
        <v>8067</v>
      </c>
      <c r="F1208" s="160">
        <v>623.93955500000004</v>
      </c>
      <c r="G1208" s="85" t="s">
        <v>5326</v>
      </c>
      <c r="H1208" s="78" t="s">
        <v>1366</v>
      </c>
      <c r="J1208" s="78" t="s">
        <v>7693</v>
      </c>
      <c r="K1208" s="214" t="s">
        <v>5314</v>
      </c>
      <c r="L1208" s="78" t="s">
        <v>5325</v>
      </c>
      <c r="XFB1208" s="77"/>
      <c r="XFC1208" s="77"/>
    </row>
    <row r="1209" spans="1:14 16382:16383" s="78" customFormat="1" x14ac:dyDescent="0.25">
      <c r="G1209" s="85"/>
      <c r="K1209" s="214"/>
      <c r="XFB1209" s="77"/>
      <c r="XFC1209" s="77"/>
    </row>
    <row r="1210" spans="1:14 16382:16383" s="78" customFormat="1" x14ac:dyDescent="0.25">
      <c r="G1210" s="85"/>
      <c r="K1210" s="214"/>
      <c r="XFB1210" s="77"/>
      <c r="XFC1210" s="77"/>
    </row>
    <row r="1211" spans="1:14 16382:16383" s="78" customFormat="1" x14ac:dyDescent="0.25">
      <c r="G1211" s="85"/>
      <c r="K1211" s="214"/>
      <c r="XFB1211" s="77"/>
      <c r="XFC1211" s="77"/>
    </row>
    <row r="1212" spans="1:14 16382:16383" s="78" customFormat="1" x14ac:dyDescent="0.25">
      <c r="G1212" s="85"/>
      <c r="K1212" s="214"/>
      <c r="XFB1212" s="77"/>
      <c r="XFC1212" s="77"/>
    </row>
    <row r="1213" spans="1:14 16382:16383" s="78" customFormat="1" x14ac:dyDescent="0.25">
      <c r="G1213" s="85"/>
      <c r="K1213" s="214"/>
      <c r="XFB1213" s="77"/>
      <c r="XFC1213" s="77"/>
    </row>
    <row r="1214" spans="1:14 16382:16383" s="78" customFormat="1" x14ac:dyDescent="0.25">
      <c r="G1214" s="85"/>
      <c r="K1214" s="214"/>
      <c r="XFB1214" s="77"/>
      <c r="XFC1214" s="77"/>
    </row>
    <row r="1215" spans="1:14 16382:16383" s="37" customFormat="1" ht="18" x14ac:dyDescent="0.25">
      <c r="A1215" s="231" t="s">
        <v>7014</v>
      </c>
      <c r="B1215" s="231"/>
      <c r="C1215" s="231"/>
      <c r="D1215" s="231"/>
      <c r="E1215" s="231"/>
      <c r="F1215" s="231"/>
      <c r="G1215" s="37" t="s">
        <v>7028</v>
      </c>
      <c r="H1215" s="37" t="s">
        <v>1366</v>
      </c>
      <c r="K1215" s="216" t="s">
        <v>7031</v>
      </c>
      <c r="L1215" s="37" t="s">
        <v>6692</v>
      </c>
      <c r="M1215" s="37" t="s">
        <v>7592</v>
      </c>
      <c r="N1215" s="37" t="s">
        <v>6692</v>
      </c>
      <c r="XFB1215" s="77"/>
      <c r="XFC1215" s="77"/>
    </row>
    <row r="1216" spans="1:14 16382:16383" s="78" customFormat="1" ht="18" x14ac:dyDescent="0.25">
      <c r="A1216" s="78" t="s">
        <v>502</v>
      </c>
      <c r="B1216" s="78" t="s">
        <v>7015</v>
      </c>
      <c r="C1216" s="78" t="s">
        <v>259</v>
      </c>
      <c r="E1216" s="78" t="s">
        <v>2653</v>
      </c>
      <c r="F1216" s="160">
        <v>589.99510099999998</v>
      </c>
      <c r="G1216" s="85" t="s">
        <v>119</v>
      </c>
      <c r="H1216" s="78" t="s">
        <v>259</v>
      </c>
      <c r="J1216" s="78" t="s">
        <v>7693</v>
      </c>
      <c r="K1216" s="214" t="s">
        <v>5400</v>
      </c>
      <c r="L1216" s="78" t="s">
        <v>498</v>
      </c>
      <c r="XFB1216" s="77"/>
      <c r="XFC1216" s="77"/>
    </row>
    <row r="1217" spans="1:26 16382:16383" s="78" customFormat="1" ht="18" x14ac:dyDescent="0.25">
      <c r="A1217" s="78" t="s">
        <v>115</v>
      </c>
      <c r="B1217" s="78" t="s">
        <v>7016</v>
      </c>
      <c r="C1217" s="78" t="s">
        <v>259</v>
      </c>
      <c r="E1217" s="78" t="s">
        <v>2654</v>
      </c>
      <c r="F1217" s="160">
        <v>689.98871299999996</v>
      </c>
      <c r="G1217" s="85" t="s">
        <v>120</v>
      </c>
      <c r="H1217" s="78" t="s">
        <v>259</v>
      </c>
      <c r="J1217" s="78" t="s">
        <v>7693</v>
      </c>
      <c r="K1217" s="214" t="s">
        <v>5400</v>
      </c>
      <c r="L1217" s="78" t="s">
        <v>498</v>
      </c>
      <c r="XFB1217" s="77"/>
      <c r="XFC1217" s="77"/>
    </row>
    <row r="1218" spans="1:26 16382:16383" s="78" customFormat="1" ht="18" x14ac:dyDescent="0.25">
      <c r="A1218" s="78" t="s">
        <v>499</v>
      </c>
      <c r="B1218" s="78" t="s">
        <v>7017</v>
      </c>
      <c r="C1218" s="78" t="s">
        <v>259</v>
      </c>
      <c r="E1218" s="78" t="s">
        <v>2655</v>
      </c>
      <c r="F1218" s="160">
        <v>789.98232499999995</v>
      </c>
      <c r="G1218" s="85" t="s">
        <v>121</v>
      </c>
      <c r="H1218" s="78" t="s">
        <v>259</v>
      </c>
      <c r="J1218" s="78" t="s">
        <v>7694</v>
      </c>
      <c r="K1218" s="214" t="s">
        <v>5400</v>
      </c>
      <c r="L1218" s="78" t="s">
        <v>498</v>
      </c>
      <c r="M1218" s="78" t="s">
        <v>7901</v>
      </c>
      <c r="N1218" s="78" t="s">
        <v>7902</v>
      </c>
      <c r="XFB1218" s="77"/>
      <c r="XFC1218" s="77"/>
    </row>
    <row r="1219" spans="1:26 16382:16383" s="78" customFormat="1" ht="18" x14ac:dyDescent="0.25">
      <c r="A1219" s="78" t="s">
        <v>116</v>
      </c>
      <c r="B1219" s="78" t="s">
        <v>7018</v>
      </c>
      <c r="C1219" s="78" t="s">
        <v>259</v>
      </c>
      <c r="E1219" s="78" t="s">
        <v>2656</v>
      </c>
      <c r="F1219" s="160">
        <v>889.97593700000004</v>
      </c>
      <c r="G1219" s="49" t="s">
        <v>122</v>
      </c>
      <c r="H1219" s="78" t="s">
        <v>259</v>
      </c>
      <c r="J1219" s="78" t="s">
        <v>7693</v>
      </c>
      <c r="K1219" s="214" t="s">
        <v>5400</v>
      </c>
      <c r="L1219" s="78" t="s">
        <v>498</v>
      </c>
      <c r="M1219" s="78" t="s">
        <v>7901</v>
      </c>
      <c r="N1219" s="78" t="s">
        <v>7902</v>
      </c>
      <c r="XFB1219" s="77"/>
      <c r="XFC1219" s="77"/>
    </row>
    <row r="1220" spans="1:26 16382:16383" s="78" customFormat="1" ht="18" x14ac:dyDescent="0.25">
      <c r="A1220" s="78" t="s">
        <v>504</v>
      </c>
      <c r="B1220" s="78" t="s">
        <v>7019</v>
      </c>
      <c r="C1220" s="78" t="s">
        <v>1336</v>
      </c>
      <c r="E1220" s="78" t="s">
        <v>2657</v>
      </c>
      <c r="F1220" s="160">
        <v>989.96954900000003</v>
      </c>
      <c r="G1220" s="49" t="s">
        <v>1612</v>
      </c>
      <c r="H1220" s="78" t="s">
        <v>1366</v>
      </c>
      <c r="J1220" s="78" t="s">
        <v>7693</v>
      </c>
      <c r="K1220" s="214" t="s">
        <v>5400</v>
      </c>
      <c r="L1220" s="78" t="s">
        <v>498</v>
      </c>
      <c r="M1220" s="78" t="s">
        <v>7901</v>
      </c>
      <c r="N1220" s="78" t="s">
        <v>7902</v>
      </c>
      <c r="XFB1220" s="77"/>
      <c r="XFC1220" s="77"/>
    </row>
    <row r="1221" spans="1:26 16382:16383" s="78" customFormat="1" ht="18" x14ac:dyDescent="0.25">
      <c r="A1221" s="78" t="s">
        <v>505</v>
      </c>
      <c r="B1221" s="78" t="s">
        <v>7020</v>
      </c>
      <c r="C1221" s="78" t="s">
        <v>1336</v>
      </c>
      <c r="E1221" s="78" t="s">
        <v>2658</v>
      </c>
      <c r="F1221" s="160">
        <v>1089.9631609999999</v>
      </c>
      <c r="G1221" s="49" t="s">
        <v>1611</v>
      </c>
      <c r="H1221" s="78" t="s">
        <v>1366</v>
      </c>
      <c r="J1221" s="78" t="s">
        <v>7693</v>
      </c>
      <c r="K1221" s="214" t="s">
        <v>5400</v>
      </c>
      <c r="L1221" s="78" t="s">
        <v>498</v>
      </c>
      <c r="M1221" s="78" t="s">
        <v>7901</v>
      </c>
      <c r="N1221" s="78" t="s">
        <v>7902</v>
      </c>
      <c r="XFB1221" s="77"/>
      <c r="XFC1221" s="77"/>
    </row>
    <row r="1222" spans="1:26 16382:16383" s="78" customFormat="1" ht="18" x14ac:dyDescent="0.25">
      <c r="A1222" s="78" t="s">
        <v>5538</v>
      </c>
      <c r="B1222" s="78" t="s">
        <v>7021</v>
      </c>
      <c r="C1222" s="78" t="s">
        <v>1336</v>
      </c>
      <c r="E1222" s="78" t="s">
        <v>5539</v>
      </c>
      <c r="F1222" s="160">
        <v>889.97593700000004</v>
      </c>
      <c r="G1222" s="49" t="s">
        <v>5540</v>
      </c>
      <c r="H1222" s="78" t="s">
        <v>1366</v>
      </c>
      <c r="J1222" s="78" t="s">
        <v>7693</v>
      </c>
      <c r="K1222" s="278" t="s">
        <v>5521</v>
      </c>
      <c r="L1222" s="73" t="s">
        <v>5524</v>
      </c>
      <c r="XFB1222" s="77"/>
      <c r="XFC1222" s="77"/>
    </row>
    <row r="1223" spans="1:26 16382:16383" s="78" customFormat="1" ht="18" x14ac:dyDescent="0.25">
      <c r="A1223" s="78" t="s">
        <v>500</v>
      </c>
      <c r="B1223" s="78" t="s">
        <v>7022</v>
      </c>
      <c r="C1223" s="78" t="s">
        <v>259</v>
      </c>
      <c r="E1223" s="78" t="s">
        <v>2659</v>
      </c>
      <c r="F1223" s="160">
        <v>989.96954900000003</v>
      </c>
      <c r="G1223" s="78" t="s">
        <v>632</v>
      </c>
      <c r="H1223" s="78" t="s">
        <v>259</v>
      </c>
      <c r="J1223" s="78" t="s">
        <v>7694</v>
      </c>
      <c r="K1223" s="214" t="s">
        <v>5400</v>
      </c>
      <c r="L1223" s="78" t="s">
        <v>498</v>
      </c>
      <c r="M1223" s="78" t="s">
        <v>5314</v>
      </c>
      <c r="N1223" s="78" t="s">
        <v>7903</v>
      </c>
      <c r="O1223" s="78" t="s">
        <v>7901</v>
      </c>
      <c r="P1223" s="78" t="s">
        <v>7902</v>
      </c>
      <c r="XFB1223" s="77"/>
      <c r="XFC1223" s="77"/>
    </row>
    <row r="1224" spans="1:26 16382:16383" s="78" customFormat="1" ht="18" x14ac:dyDescent="0.25">
      <c r="A1224" s="78" t="s">
        <v>117</v>
      </c>
      <c r="B1224" s="78" t="s">
        <v>7023</v>
      </c>
      <c r="C1224" s="78" t="s">
        <v>259</v>
      </c>
      <c r="E1224" s="78" t="s">
        <v>2660</v>
      </c>
      <c r="F1224" s="160">
        <v>1089.9631609999999</v>
      </c>
      <c r="G1224" s="49" t="s">
        <v>123</v>
      </c>
      <c r="H1224" s="78" t="s">
        <v>259</v>
      </c>
      <c r="J1224" s="78" t="s">
        <v>7693</v>
      </c>
      <c r="K1224" s="214" t="s">
        <v>5400</v>
      </c>
      <c r="L1224" s="78" t="s">
        <v>498</v>
      </c>
      <c r="M1224" s="78" t="s">
        <v>7901</v>
      </c>
      <c r="N1224" s="78" t="s">
        <v>7902</v>
      </c>
      <c r="XFB1224" s="77"/>
      <c r="XFC1224" s="77"/>
    </row>
    <row r="1225" spans="1:26 16382:16383" s="78" customFormat="1" ht="18" x14ac:dyDescent="0.25">
      <c r="A1225" s="78" t="s">
        <v>506</v>
      </c>
      <c r="B1225" s="78" t="s">
        <v>7024</v>
      </c>
      <c r="C1225" s="78" t="s">
        <v>1336</v>
      </c>
      <c r="E1225" s="78" t="s">
        <v>2661</v>
      </c>
      <c r="F1225" s="160">
        <v>1189.9567729999999</v>
      </c>
      <c r="G1225" s="49" t="s">
        <v>1613</v>
      </c>
      <c r="H1225" s="78" t="s">
        <v>1366</v>
      </c>
      <c r="J1225" s="78" t="s">
        <v>7693</v>
      </c>
      <c r="K1225" s="214" t="s">
        <v>5400</v>
      </c>
      <c r="L1225" s="78" t="s">
        <v>498</v>
      </c>
      <c r="XFB1225" s="77"/>
      <c r="XFC1225" s="77"/>
    </row>
    <row r="1226" spans="1:26 16382:16383" s="78" customFormat="1" ht="18" x14ac:dyDescent="0.25">
      <c r="A1226" s="78" t="s">
        <v>501</v>
      </c>
      <c r="B1226" s="78" t="s">
        <v>7025</v>
      </c>
      <c r="C1226" s="78" t="s">
        <v>259</v>
      </c>
      <c r="E1226" s="78" t="s">
        <v>2662</v>
      </c>
      <c r="F1226" s="160">
        <v>1189.9567729999999</v>
      </c>
      <c r="G1226" s="49" t="s">
        <v>124</v>
      </c>
      <c r="H1226" s="78" t="s">
        <v>259</v>
      </c>
      <c r="J1226" s="78" t="s">
        <v>7694</v>
      </c>
      <c r="K1226" s="214" t="s">
        <v>5314</v>
      </c>
      <c r="L1226" s="78" t="s">
        <v>5315</v>
      </c>
      <c r="M1226" s="78" t="s">
        <v>7901</v>
      </c>
      <c r="N1226" s="78" t="s">
        <v>7902</v>
      </c>
      <c r="XFB1226" s="77"/>
      <c r="XFC1226" s="77"/>
    </row>
    <row r="1227" spans="1:26 16382:16383" s="78" customFormat="1" ht="18" x14ac:dyDescent="0.25">
      <c r="A1227" s="78" t="s">
        <v>118</v>
      </c>
      <c r="B1227" s="78" t="s">
        <v>7026</v>
      </c>
      <c r="C1227" s="78" t="s">
        <v>259</v>
      </c>
      <c r="E1227" s="78" t="s">
        <v>2663</v>
      </c>
      <c r="F1227" s="160">
        <v>1289.9503850000001</v>
      </c>
      <c r="G1227" s="49" t="s">
        <v>125</v>
      </c>
      <c r="H1227" s="78" t="s">
        <v>259</v>
      </c>
      <c r="J1227" s="78" t="s">
        <v>7693</v>
      </c>
      <c r="K1227" s="214"/>
      <c r="XFB1227" s="77"/>
      <c r="XFC1227" s="77"/>
    </row>
    <row r="1228" spans="1:26 16382:16383" s="78" customFormat="1" ht="18" x14ac:dyDescent="0.25">
      <c r="A1228" s="78" t="s">
        <v>503</v>
      </c>
      <c r="B1228" s="78" t="s">
        <v>7027</v>
      </c>
      <c r="C1228" s="78" t="s">
        <v>259</v>
      </c>
      <c r="E1228" s="78" t="s">
        <v>2664</v>
      </c>
      <c r="F1228" s="160">
        <v>1389.9439970000001</v>
      </c>
      <c r="G1228" s="49" t="s">
        <v>126</v>
      </c>
      <c r="H1228" s="78" t="s">
        <v>259</v>
      </c>
      <c r="J1228" s="78" t="s">
        <v>7694</v>
      </c>
      <c r="K1228" s="214"/>
      <c r="XFB1228" s="77"/>
      <c r="XFC1228" s="77"/>
    </row>
    <row r="1229" spans="1:26 16382:16383" s="78" customFormat="1" x14ac:dyDescent="0.25">
      <c r="G1229" s="49"/>
      <c r="K1229" s="214"/>
      <c r="XFB1229" s="77"/>
      <c r="XFC1229" s="77"/>
    </row>
    <row r="1230" spans="1:26 16382:16383" s="78" customFormat="1" x14ac:dyDescent="0.25">
      <c r="G1230" s="49"/>
      <c r="K1230" s="214"/>
      <c r="XFB1230" s="77"/>
      <c r="XFC1230" s="77"/>
    </row>
    <row r="1231" spans="1:26 16382:16383" s="37" customFormat="1" ht="18" x14ac:dyDescent="0.25">
      <c r="A1231" s="231" t="s">
        <v>6123</v>
      </c>
      <c r="B1231" s="306"/>
      <c r="C1231" s="231"/>
      <c r="D1231" s="231"/>
      <c r="E1231" s="231"/>
      <c r="F1231" s="231"/>
      <c r="G1231" s="37" t="s">
        <v>6883</v>
      </c>
      <c r="H1231" s="37" t="s">
        <v>1366</v>
      </c>
      <c r="J1231" s="37" t="s">
        <v>7694</v>
      </c>
      <c r="K1231" s="216" t="s">
        <v>492</v>
      </c>
      <c r="L1231" s="37" t="s">
        <v>367</v>
      </c>
      <c r="M1231" s="37" t="s">
        <v>1162</v>
      </c>
      <c r="N1231" s="37" t="s">
        <v>6881</v>
      </c>
      <c r="O1231" s="37" t="s">
        <v>6908</v>
      </c>
      <c r="P1231" s="37" t="s">
        <v>6881</v>
      </c>
      <c r="Q1231" s="54" t="s">
        <v>6915</v>
      </c>
      <c r="R1231" s="54" t="s">
        <v>6881</v>
      </c>
      <c r="S1231" s="37" t="s">
        <v>6922</v>
      </c>
      <c r="T1231" s="54" t="s">
        <v>6881</v>
      </c>
      <c r="U1231" s="37" t="s">
        <v>6934</v>
      </c>
      <c r="V1231" s="37" t="s">
        <v>6881</v>
      </c>
      <c r="W1231" s="37" t="s">
        <v>6980</v>
      </c>
      <c r="X1231" s="37" t="s">
        <v>6881</v>
      </c>
      <c r="Y1231" s="37" t="s">
        <v>7596</v>
      </c>
      <c r="Z1231" s="37" t="s">
        <v>6692</v>
      </c>
      <c r="XFB1231" s="77"/>
      <c r="XFC1231" s="77"/>
    </row>
    <row r="1232" spans="1:26 16382:16383" s="78" customFormat="1" ht="18" x14ac:dyDescent="0.25">
      <c r="B1232" s="78" t="s">
        <v>3142</v>
      </c>
      <c r="C1232" s="78" t="s">
        <v>1336</v>
      </c>
      <c r="E1232" s="78" t="s">
        <v>6559</v>
      </c>
      <c r="F1232" s="160">
        <v>789.98232499999995</v>
      </c>
      <c r="G1232" s="85" t="s">
        <v>1614</v>
      </c>
      <c r="H1232" s="78" t="s">
        <v>1366</v>
      </c>
      <c r="J1232" s="78" t="s">
        <v>7693</v>
      </c>
      <c r="K1232" s="214" t="s">
        <v>469</v>
      </c>
      <c r="L1232" s="78" t="s">
        <v>337</v>
      </c>
      <c r="M1232" s="78" t="s">
        <v>5314</v>
      </c>
      <c r="N1232" s="78" t="s">
        <v>5315</v>
      </c>
      <c r="XFB1232" s="77"/>
      <c r="XFC1232" s="77"/>
    </row>
    <row r="1233" spans="1:16 16382:16383" s="78" customFormat="1" ht="18" x14ac:dyDescent="0.25">
      <c r="B1233" s="78" t="s">
        <v>3143</v>
      </c>
      <c r="C1233" s="78" t="s">
        <v>1336</v>
      </c>
      <c r="E1233" s="78" t="s">
        <v>6561</v>
      </c>
      <c r="F1233" s="160">
        <v>889.97593700000004</v>
      </c>
      <c r="G1233" s="85" t="s">
        <v>1615</v>
      </c>
      <c r="H1233" s="78" t="s">
        <v>1366</v>
      </c>
      <c r="J1233" s="78" t="s">
        <v>7693</v>
      </c>
      <c r="K1233" s="214" t="s">
        <v>5314</v>
      </c>
      <c r="L1233" s="78" t="s">
        <v>5315</v>
      </c>
      <c r="N1233" s="77"/>
      <c r="XFB1233" s="77"/>
      <c r="XFC1233" s="77"/>
    </row>
    <row r="1234" spans="1:16 16382:16383" s="78" customFormat="1" ht="18" x14ac:dyDescent="0.25">
      <c r="B1234" s="78" t="s">
        <v>3144</v>
      </c>
      <c r="C1234" s="78" t="s">
        <v>1336</v>
      </c>
      <c r="E1234" s="78" t="s">
        <v>6560</v>
      </c>
      <c r="F1234" s="160">
        <v>989.96954900000003</v>
      </c>
      <c r="G1234" s="49" t="s">
        <v>1616</v>
      </c>
      <c r="H1234" s="78" t="s">
        <v>1366</v>
      </c>
      <c r="J1234" s="78" t="s">
        <v>7694</v>
      </c>
      <c r="K1234" s="214" t="s">
        <v>469</v>
      </c>
      <c r="L1234" s="78" t="s">
        <v>337</v>
      </c>
      <c r="XFB1234" s="77"/>
      <c r="XFC1234" s="77"/>
    </row>
    <row r="1235" spans="1:16 16382:16383" s="78" customFormat="1" ht="18" x14ac:dyDescent="0.25">
      <c r="B1235" s="78" t="s">
        <v>3145</v>
      </c>
      <c r="C1235" s="78" t="s">
        <v>1336</v>
      </c>
      <c r="E1235" s="78" t="s">
        <v>6124</v>
      </c>
      <c r="F1235" s="160">
        <v>1188.948948</v>
      </c>
      <c r="G1235" s="49" t="s">
        <v>1617</v>
      </c>
      <c r="H1235" s="78" t="s">
        <v>1366</v>
      </c>
      <c r="J1235" s="78" t="s">
        <v>7694</v>
      </c>
      <c r="K1235" s="214" t="s">
        <v>469</v>
      </c>
      <c r="L1235" s="78" t="s">
        <v>337</v>
      </c>
      <c r="XFB1235" s="77"/>
      <c r="XFC1235" s="77"/>
    </row>
    <row r="1236" spans="1:16 16382:16383" s="78" customFormat="1" x14ac:dyDescent="0.25">
      <c r="F1236" s="160"/>
      <c r="G1236" s="49"/>
      <c r="K1236" s="214"/>
      <c r="XFB1236" s="77"/>
      <c r="XFC1236" s="77"/>
    </row>
    <row r="1237" spans="1:16 16382:16383" s="78" customFormat="1" x14ac:dyDescent="0.25">
      <c r="G1237" s="49"/>
      <c r="K1237" s="214"/>
      <c r="XFB1237" s="77"/>
      <c r="XFC1237" s="77"/>
    </row>
    <row r="1238" spans="1:16 16382:16383" s="37" customFormat="1" ht="18.75" x14ac:dyDescent="0.35">
      <c r="A1238" s="233" t="s">
        <v>7029</v>
      </c>
      <c r="B1238" s="233"/>
      <c r="C1238" s="233"/>
      <c r="D1238" s="233"/>
      <c r="E1238" s="233"/>
      <c r="G1238" s="65" t="s">
        <v>6941</v>
      </c>
      <c r="H1238" s="37" t="s">
        <v>1366</v>
      </c>
      <c r="J1238" s="37" t="s">
        <v>7694</v>
      </c>
      <c r="K1238" s="216" t="s">
        <v>6934</v>
      </c>
      <c r="L1238" s="37" t="s">
        <v>6881</v>
      </c>
      <c r="M1238" s="37" t="s">
        <v>7593</v>
      </c>
      <c r="N1238" s="37" t="s">
        <v>6692</v>
      </c>
      <c r="O1238" s="37" t="s">
        <v>7595</v>
      </c>
      <c r="P1238" s="37" t="s">
        <v>6692</v>
      </c>
    </row>
    <row r="1239" spans="1:16 16382:16383" s="78" customFormat="1" x14ac:dyDescent="0.25">
      <c r="G1239" s="49"/>
      <c r="K1239" s="214"/>
      <c r="XFB1239" s="77"/>
      <c r="XFC1239" s="77"/>
    </row>
    <row r="1240" spans="1:16 16382:16383" s="78" customFormat="1" x14ac:dyDescent="0.25">
      <c r="G1240" s="49"/>
      <c r="K1240" s="214"/>
      <c r="XFB1240" s="77"/>
      <c r="XFC1240" s="77"/>
    </row>
    <row r="1241" spans="1:16 16382:16383" s="78" customFormat="1" x14ac:dyDescent="0.25">
      <c r="G1241" s="49"/>
      <c r="K1241" s="214"/>
      <c r="XFB1241" s="77"/>
      <c r="XFC1241" s="77"/>
    </row>
    <row r="1242" spans="1:16 16382:16383" s="78" customFormat="1" x14ac:dyDescent="0.25">
      <c r="G1242" s="49"/>
      <c r="K1242" s="214"/>
      <c r="XFB1242" s="77"/>
      <c r="XFC1242" s="77"/>
    </row>
    <row r="1243" spans="1:16 16382:16383" s="78" customFormat="1" x14ac:dyDescent="0.25">
      <c r="G1243" s="49"/>
      <c r="K1243" s="214"/>
      <c r="XFB1243" s="77"/>
      <c r="XFC1243" s="77"/>
    </row>
    <row r="1244" spans="1:16 16382:16383" s="78" customFormat="1" x14ac:dyDescent="0.25">
      <c r="G1244" s="49"/>
      <c r="K1244" s="214"/>
      <c r="XFB1244" s="77"/>
      <c r="XFC1244" s="77"/>
    </row>
    <row r="1245" spans="1:16 16382:16383" s="78" customFormat="1" x14ac:dyDescent="0.25">
      <c r="G1245" s="49"/>
      <c r="K1245" s="214"/>
      <c r="XFB1245" s="77"/>
      <c r="XFC1245" s="77"/>
    </row>
    <row r="1246" spans="1:16 16382:16383" s="37" customFormat="1" ht="18" x14ac:dyDescent="0.25">
      <c r="A1246" s="231" t="s">
        <v>7180</v>
      </c>
      <c r="B1246" s="231"/>
      <c r="C1246" s="231"/>
      <c r="G1246" s="65"/>
      <c r="K1246" s="216"/>
      <c r="XFB1246" s="77"/>
      <c r="XFC1246" s="77"/>
    </row>
    <row r="1247" spans="1:16 16382:16383" s="78" customFormat="1" ht="30" x14ac:dyDescent="0.25">
      <c r="B1247" s="58" t="s">
        <v>3740</v>
      </c>
      <c r="C1247" s="78" t="s">
        <v>1366</v>
      </c>
      <c r="E1247" s="78" t="s">
        <v>6563</v>
      </c>
      <c r="F1247" s="160">
        <v>461.970189</v>
      </c>
      <c r="G1247" s="49" t="s">
        <v>3741</v>
      </c>
      <c r="H1247" s="78" t="s">
        <v>1366</v>
      </c>
      <c r="J1247" s="78" t="s">
        <v>7693</v>
      </c>
      <c r="K1247" s="214" t="s">
        <v>402</v>
      </c>
      <c r="L1247" s="78" t="s">
        <v>3737</v>
      </c>
      <c r="XFB1247" s="77"/>
      <c r="XFC1247" s="77"/>
    </row>
    <row r="1248" spans="1:16 16382:16383" s="78" customFormat="1" ht="30" x14ac:dyDescent="0.25">
      <c r="B1248" s="82" t="s">
        <v>4196</v>
      </c>
      <c r="C1248" s="78" t="s">
        <v>1366</v>
      </c>
      <c r="E1248" s="78" t="s">
        <v>6562</v>
      </c>
      <c r="F1248" s="160">
        <v>861.94463699999994</v>
      </c>
      <c r="G1248" s="49" t="s">
        <v>4195</v>
      </c>
      <c r="H1248" s="78" t="s">
        <v>1366</v>
      </c>
      <c r="J1248" s="78" t="s">
        <v>7693</v>
      </c>
      <c r="K1248" s="214" t="s">
        <v>5311</v>
      </c>
      <c r="L1248" s="78" t="s">
        <v>4192</v>
      </c>
      <c r="XFB1248" s="77"/>
      <c r="XFC1248" s="77"/>
    </row>
    <row r="1249" spans="1:12 16382:16383" s="78" customFormat="1" x14ac:dyDescent="0.25">
      <c r="G1249" s="49"/>
      <c r="K1249" s="214"/>
      <c r="XFB1249" s="77"/>
      <c r="XFC1249" s="77"/>
    </row>
    <row r="1250" spans="1:12 16382:16383" s="78" customFormat="1" x14ac:dyDescent="0.25">
      <c r="G1250" s="49"/>
      <c r="K1250" s="214"/>
      <c r="XFB1250" s="77"/>
      <c r="XFC1250" s="77"/>
    </row>
    <row r="1251" spans="1:12 16382:16383" s="78" customFormat="1" x14ac:dyDescent="0.25">
      <c r="G1251" s="49"/>
      <c r="K1251" s="214"/>
      <c r="XFB1251" s="77"/>
      <c r="XFC1251" s="77"/>
    </row>
    <row r="1252" spans="1:12 16382:16383" s="78" customFormat="1" x14ac:dyDescent="0.25">
      <c r="G1252" s="49"/>
      <c r="K1252" s="214"/>
      <c r="XFB1252" s="77"/>
      <c r="XFC1252" s="77"/>
    </row>
    <row r="1253" spans="1:12 16382:16383" s="231" customFormat="1" ht="18" x14ac:dyDescent="0.25">
      <c r="A1253" s="229" t="s">
        <v>7181</v>
      </c>
      <c r="B1253" s="229"/>
      <c r="C1253" s="229"/>
      <c r="D1253" s="229"/>
      <c r="G1253" s="242"/>
      <c r="J1253" s="261"/>
      <c r="K1253" s="208"/>
      <c r="XFB1253" s="84"/>
      <c r="XFC1253" s="84"/>
    </row>
    <row r="1254" spans="1:12 16382:16383" s="78" customFormat="1" ht="30" x14ac:dyDescent="0.25">
      <c r="B1254" s="82" t="s">
        <v>4193</v>
      </c>
      <c r="C1254" s="78" t="s">
        <v>1366</v>
      </c>
      <c r="E1254" s="182" t="s">
        <v>6564</v>
      </c>
      <c r="F1254" s="160">
        <v>925.95709299999999</v>
      </c>
      <c r="G1254" s="49" t="s">
        <v>4194</v>
      </c>
      <c r="H1254" s="78" t="s">
        <v>1366</v>
      </c>
      <c r="J1254" s="78" t="s">
        <v>7693</v>
      </c>
      <c r="K1254" s="214" t="s">
        <v>5311</v>
      </c>
      <c r="L1254" s="78" t="s">
        <v>4192</v>
      </c>
      <c r="XFB1254" s="77"/>
      <c r="XFC1254" s="77"/>
    </row>
    <row r="1255" spans="1:12 16382:16383" s="78" customFormat="1" ht="30" x14ac:dyDescent="0.25">
      <c r="B1255" s="82" t="s">
        <v>4198</v>
      </c>
      <c r="C1255" s="78" t="s">
        <v>1366</v>
      </c>
      <c r="E1255" s="182" t="s">
        <v>6565</v>
      </c>
      <c r="F1255" s="160">
        <v>1125.944317</v>
      </c>
      <c r="G1255" s="49" t="s">
        <v>4197</v>
      </c>
      <c r="H1255" s="78" t="s">
        <v>1366</v>
      </c>
      <c r="J1255" s="78" t="s">
        <v>7693</v>
      </c>
      <c r="K1255" s="214" t="s">
        <v>5311</v>
      </c>
      <c r="L1255" s="78" t="s">
        <v>4192</v>
      </c>
      <c r="XFB1255" s="77"/>
      <c r="XFC1255" s="77"/>
    </row>
    <row r="1256" spans="1:12 16382:16383" s="78" customFormat="1" x14ac:dyDescent="0.25">
      <c r="G1256" s="49"/>
      <c r="K1256" s="214"/>
      <c r="XFB1256" s="77"/>
      <c r="XFC1256" s="77"/>
    </row>
    <row r="1257" spans="1:12 16382:16383" s="78" customFormat="1" x14ac:dyDescent="0.25">
      <c r="G1257" s="49"/>
      <c r="K1257" s="214"/>
      <c r="XFB1257" s="77"/>
      <c r="XFC1257" s="77"/>
    </row>
    <row r="1258" spans="1:12 16382:16383" s="78" customFormat="1" x14ac:dyDescent="0.25">
      <c r="G1258" s="49"/>
      <c r="K1258" s="214"/>
      <c r="XFB1258" s="77"/>
      <c r="XFC1258" s="77"/>
    </row>
    <row r="1259" spans="1:12 16382:16383" s="78" customFormat="1" x14ac:dyDescent="0.25">
      <c r="G1259" s="49"/>
      <c r="K1259" s="214"/>
      <c r="XFB1259" s="77"/>
      <c r="XFC1259" s="77"/>
    </row>
    <row r="1260" spans="1:12 16382:16383" s="78" customFormat="1" x14ac:dyDescent="0.25">
      <c r="G1260" s="182"/>
      <c r="H1260" s="182"/>
      <c r="I1260" s="182"/>
      <c r="J1260" s="182"/>
      <c r="K1260" s="214"/>
      <c r="XFB1260" s="77"/>
      <c r="XFC1260" s="77"/>
    </row>
    <row r="1261" spans="1:12 16382:16383" s="231" customFormat="1" ht="18" x14ac:dyDescent="0.25">
      <c r="A1261" s="229" t="s">
        <v>7182</v>
      </c>
      <c r="B1261" s="229"/>
      <c r="C1261" s="229"/>
      <c r="D1261" s="229"/>
      <c r="G1261" s="242"/>
      <c r="J1261" s="261"/>
      <c r="K1261" s="208"/>
      <c r="XFB1261" s="84"/>
      <c r="XFC1261" s="84"/>
    </row>
    <row r="1262" spans="1:12 16382:16383" s="78" customFormat="1" ht="45" x14ac:dyDescent="0.25">
      <c r="B1262" s="82" t="s">
        <v>5559</v>
      </c>
      <c r="C1262" s="78" t="s">
        <v>1366</v>
      </c>
      <c r="E1262" s="78" t="s">
        <v>6125</v>
      </c>
      <c r="F1262" s="160">
        <v>1149.984291</v>
      </c>
      <c r="G1262" s="49" t="s">
        <v>5558</v>
      </c>
      <c r="H1262" s="78" t="s">
        <v>1366</v>
      </c>
      <c r="J1262" s="78" t="s">
        <v>7694</v>
      </c>
      <c r="K1262" s="278" t="s">
        <v>5521</v>
      </c>
      <c r="L1262" s="73" t="s">
        <v>5524</v>
      </c>
      <c r="XFB1262" s="77"/>
      <c r="XFC1262" s="77"/>
    </row>
    <row r="1263" spans="1:12 16382:16383" s="78" customFormat="1" x14ac:dyDescent="0.25">
      <c r="G1263" s="49"/>
      <c r="K1263" s="214"/>
      <c r="XFB1263" s="77"/>
      <c r="XFC1263" s="77"/>
    </row>
    <row r="1264" spans="1:12 16382:16383" s="78" customFormat="1" x14ac:dyDescent="0.25">
      <c r="G1264" s="49"/>
      <c r="K1264" s="214"/>
      <c r="XFB1264" s="77"/>
      <c r="XFC1264" s="77"/>
    </row>
    <row r="1265" spans="1:12 16382:16383" s="78" customFormat="1" x14ac:dyDescent="0.25">
      <c r="G1265" s="49"/>
      <c r="K1265" s="214"/>
      <c r="XFB1265" s="77"/>
      <c r="XFC1265" s="77"/>
    </row>
    <row r="1266" spans="1:12 16382:16383" s="78" customFormat="1" x14ac:dyDescent="0.25">
      <c r="G1266" s="49"/>
      <c r="K1266" s="214"/>
      <c r="XFB1266" s="77"/>
      <c r="XFC1266" s="77"/>
    </row>
    <row r="1267" spans="1:12 16382:16383" s="78" customFormat="1" x14ac:dyDescent="0.25">
      <c r="G1267" s="49"/>
      <c r="K1267" s="214"/>
      <c r="XFB1267" s="77"/>
      <c r="XFC1267" s="77"/>
    </row>
    <row r="1268" spans="1:12 16382:16383" s="78" customFormat="1" x14ac:dyDescent="0.25">
      <c r="G1268" s="49"/>
      <c r="K1268" s="214"/>
      <c r="XFB1268" s="77"/>
      <c r="XFC1268" s="77"/>
    </row>
    <row r="1269" spans="1:12 16382:16383" s="231" customFormat="1" ht="18" x14ac:dyDescent="0.25">
      <c r="A1269" s="229" t="s">
        <v>7183</v>
      </c>
      <c r="B1269" s="229"/>
      <c r="C1269" s="229"/>
      <c r="D1269" s="229"/>
      <c r="G1269" s="242"/>
      <c r="J1269" s="261"/>
      <c r="K1269" s="208"/>
      <c r="XFB1269" s="84"/>
      <c r="XFC1269" s="84"/>
    </row>
    <row r="1270" spans="1:12 16382:16383" s="78" customFormat="1" ht="34.5" customHeight="1" x14ac:dyDescent="0.25">
      <c r="B1270" s="82" t="s">
        <v>5553</v>
      </c>
      <c r="C1270" s="78" t="s">
        <v>1366</v>
      </c>
      <c r="E1270" s="78" t="s">
        <v>6126</v>
      </c>
      <c r="F1270" s="160">
        <v>1185.9165169999999</v>
      </c>
      <c r="G1270" s="49" t="s">
        <v>5554</v>
      </c>
      <c r="H1270" s="78" t="s">
        <v>1366</v>
      </c>
      <c r="J1270" s="78" t="s">
        <v>7693</v>
      </c>
      <c r="K1270" s="278" t="s">
        <v>5521</v>
      </c>
      <c r="L1270" s="73" t="s">
        <v>5524</v>
      </c>
      <c r="XFB1270" s="77"/>
      <c r="XFC1270" s="77"/>
    </row>
    <row r="1271" spans="1:12 16382:16383" s="78" customFormat="1" x14ac:dyDescent="0.25">
      <c r="G1271" s="49"/>
      <c r="K1271" s="214"/>
      <c r="XFB1271" s="77"/>
      <c r="XFC1271" s="77"/>
    </row>
    <row r="1272" spans="1:12 16382:16383" s="78" customFormat="1" x14ac:dyDescent="0.25">
      <c r="G1272" s="49"/>
      <c r="K1272" s="214"/>
      <c r="XFB1272" s="77"/>
      <c r="XFC1272" s="77"/>
    </row>
    <row r="1273" spans="1:12 16382:16383" s="78" customFormat="1" x14ac:dyDescent="0.25">
      <c r="G1273" s="49"/>
      <c r="K1273" s="214"/>
      <c r="XFB1273" s="77"/>
      <c r="XFC1273" s="77"/>
    </row>
    <row r="1274" spans="1:12 16382:16383" s="78" customFormat="1" x14ac:dyDescent="0.25">
      <c r="G1274" s="49"/>
      <c r="K1274" s="214"/>
      <c r="XFB1274" s="77"/>
      <c r="XFC1274" s="77"/>
    </row>
    <row r="1275" spans="1:12 16382:16383" s="78" customFormat="1" x14ac:dyDescent="0.25">
      <c r="G1275" s="49"/>
      <c r="K1275" s="214"/>
      <c r="XFB1275" s="77"/>
      <c r="XFC1275" s="77"/>
    </row>
    <row r="1276" spans="1:12 16382:16383" s="37" customFormat="1" ht="18" x14ac:dyDescent="0.25">
      <c r="A1276" s="229" t="s">
        <v>7184</v>
      </c>
      <c r="B1276" s="229"/>
      <c r="C1276" s="229"/>
      <c r="D1276" s="229"/>
      <c r="G1276" s="65"/>
      <c r="K1276" s="216"/>
      <c r="XFB1276" s="77"/>
      <c r="XFC1276" s="77"/>
    </row>
    <row r="1277" spans="1:12 16382:16383" s="78" customFormat="1" ht="30" x14ac:dyDescent="0.25">
      <c r="B1277" s="58" t="s">
        <v>5316</v>
      </c>
      <c r="C1277" s="78" t="s">
        <v>1366</v>
      </c>
      <c r="E1277" s="182" t="s">
        <v>6566</v>
      </c>
      <c r="F1277" s="160">
        <v>646.05770099999995</v>
      </c>
      <c r="G1277" s="49" t="s">
        <v>5317</v>
      </c>
      <c r="H1277" s="78" t="s">
        <v>1366</v>
      </c>
      <c r="J1277" s="78" t="s">
        <v>7693</v>
      </c>
      <c r="K1277" s="214" t="s">
        <v>5314</v>
      </c>
      <c r="L1277" s="78" t="s">
        <v>5315</v>
      </c>
      <c r="XFB1277" s="77"/>
      <c r="XFC1277" s="77"/>
    </row>
    <row r="1278" spans="1:12 16382:16383" s="78" customFormat="1" x14ac:dyDescent="0.25">
      <c r="G1278" s="49"/>
      <c r="K1278" s="214"/>
      <c r="XFB1278" s="77"/>
      <c r="XFC1278" s="77"/>
    </row>
    <row r="1279" spans="1:12 16382:16383" s="78" customFormat="1" x14ac:dyDescent="0.25">
      <c r="G1279" s="49"/>
      <c r="K1279" s="214"/>
      <c r="XFB1279" s="77"/>
      <c r="XFC1279" s="77"/>
    </row>
    <row r="1280" spans="1:12 16382:16383" s="78" customFormat="1" x14ac:dyDescent="0.25">
      <c r="G1280" s="49"/>
      <c r="K1280" s="214"/>
      <c r="XFB1280" s="77"/>
      <c r="XFC1280" s="77"/>
    </row>
    <row r="1281" spans="1:12 16382:16383" s="78" customFormat="1" x14ac:dyDescent="0.25">
      <c r="G1281" s="49"/>
      <c r="K1281" s="214"/>
      <c r="XFB1281" s="77"/>
      <c r="XFC1281" s="77"/>
    </row>
    <row r="1282" spans="1:12 16382:16383" s="78" customFormat="1" x14ac:dyDescent="0.25">
      <c r="G1282" s="49"/>
      <c r="K1282" s="214"/>
      <c r="XFB1282" s="77"/>
      <c r="XFC1282" s="77"/>
    </row>
    <row r="1283" spans="1:12 16382:16383" s="78" customFormat="1" x14ac:dyDescent="0.25">
      <c r="G1283" s="49"/>
      <c r="K1283" s="214"/>
      <c r="XFB1283" s="77"/>
      <c r="XFC1283" s="77"/>
    </row>
    <row r="1284" spans="1:12 16382:16383" s="37" customFormat="1" ht="18" x14ac:dyDescent="0.25">
      <c r="A1284" s="229" t="s">
        <v>7185</v>
      </c>
      <c r="B1284" s="229"/>
      <c r="C1284" s="229"/>
      <c r="D1284" s="229"/>
      <c r="G1284" s="65"/>
      <c r="K1284" s="216"/>
      <c r="XFB1284" s="77"/>
      <c r="XFC1284" s="77"/>
    </row>
    <row r="1285" spans="1:12 16382:16383" s="78" customFormat="1" ht="30" x14ac:dyDescent="0.25">
      <c r="B1285" s="82" t="s">
        <v>5321</v>
      </c>
      <c r="C1285" s="78" t="s">
        <v>1366</v>
      </c>
      <c r="E1285" s="78" t="s">
        <v>6127</v>
      </c>
      <c r="F1285" s="160">
        <v>1242.2512489999999</v>
      </c>
      <c r="G1285" s="49" t="s">
        <v>5322</v>
      </c>
      <c r="H1285" s="78" t="s">
        <v>1366</v>
      </c>
      <c r="J1285" s="78" t="s">
        <v>7693</v>
      </c>
      <c r="K1285" s="214" t="s">
        <v>5314</v>
      </c>
      <c r="L1285" s="78" t="s">
        <v>5315</v>
      </c>
      <c r="XFB1285" s="77"/>
      <c r="XFC1285" s="77"/>
    </row>
    <row r="1286" spans="1:12 16382:16383" s="78" customFormat="1" x14ac:dyDescent="0.25">
      <c r="G1286" s="49"/>
      <c r="K1286" s="214"/>
      <c r="XFB1286" s="77"/>
      <c r="XFC1286" s="77"/>
    </row>
    <row r="1287" spans="1:12 16382:16383" s="78" customFormat="1" x14ac:dyDescent="0.25">
      <c r="G1287" s="49"/>
      <c r="K1287" s="214"/>
      <c r="XFB1287" s="77"/>
      <c r="XFC1287" s="77"/>
    </row>
    <row r="1288" spans="1:12 16382:16383" s="78" customFormat="1" x14ac:dyDescent="0.25">
      <c r="G1288" s="49"/>
      <c r="K1288" s="214"/>
      <c r="XFB1288" s="77"/>
      <c r="XFC1288" s="77"/>
    </row>
    <row r="1289" spans="1:12 16382:16383" s="78" customFormat="1" x14ac:dyDescent="0.25">
      <c r="G1289" s="49"/>
      <c r="K1289" s="214"/>
      <c r="XFB1289" s="77"/>
      <c r="XFC1289" s="77"/>
    </row>
    <row r="1290" spans="1:12 16382:16383" s="78" customFormat="1" x14ac:dyDescent="0.25">
      <c r="G1290" s="49"/>
      <c r="K1290" s="214"/>
      <c r="XFB1290" s="77"/>
      <c r="XFC1290" s="77"/>
    </row>
    <row r="1291" spans="1:12 16382:16383" s="78" customFormat="1" x14ac:dyDescent="0.25">
      <c r="B1291" s="77"/>
      <c r="G1291" s="49"/>
      <c r="K1291" s="214"/>
      <c r="XFB1291" s="77"/>
      <c r="XFC1291" s="77"/>
    </row>
    <row r="1292" spans="1:12 16382:16383" s="78" customFormat="1" x14ac:dyDescent="0.25">
      <c r="G1292" s="49"/>
      <c r="K1292" s="214"/>
      <c r="XFB1292" s="77"/>
      <c r="XFC1292" s="77"/>
    </row>
    <row r="1293" spans="1:12 16382:16383" s="78" customFormat="1" x14ac:dyDescent="0.25">
      <c r="G1293" s="49"/>
      <c r="K1293" s="214"/>
      <c r="XFB1293" s="77"/>
      <c r="XFC1293" s="77"/>
    </row>
    <row r="1294" spans="1:12 16382:16383" s="37" customFormat="1" ht="18" x14ac:dyDescent="0.25">
      <c r="A1294" s="355" t="s">
        <v>7925</v>
      </c>
      <c r="B1294" s="355"/>
      <c r="C1294" s="355"/>
      <c r="D1294" s="355"/>
      <c r="E1294" s="355"/>
      <c r="F1294" s="231"/>
      <c r="G1294" s="231"/>
      <c r="K1294" s="216" t="s">
        <v>492</v>
      </c>
      <c r="L1294" s="37" t="s">
        <v>367</v>
      </c>
      <c r="XFB1294" s="77"/>
      <c r="XFC1294" s="77"/>
    </row>
    <row r="1295" spans="1:12 16382:16383" ht="30" x14ac:dyDescent="0.25">
      <c r="A1295" s="77" t="s">
        <v>7930</v>
      </c>
      <c r="B1295" s="82" t="s">
        <v>7929</v>
      </c>
      <c r="C1295" s="78" t="s">
        <v>1366</v>
      </c>
      <c r="E1295" s="77" t="s">
        <v>7931</v>
      </c>
      <c r="F1295" s="172">
        <v>1135.9850389999999</v>
      </c>
      <c r="G1295" s="77" t="s">
        <v>7932</v>
      </c>
      <c r="H1295" s="78" t="s">
        <v>1366</v>
      </c>
      <c r="I1295" s="77"/>
      <c r="J1295" s="77" t="s">
        <v>7694</v>
      </c>
      <c r="K1295" s="209" t="s">
        <v>7901</v>
      </c>
      <c r="L1295" s="77" t="s">
        <v>7902</v>
      </c>
    </row>
    <row r="1296" spans="1:12 16382:16383" ht="45" x14ac:dyDescent="0.25">
      <c r="A1296" s="78" t="s">
        <v>7908</v>
      </c>
      <c r="B1296" s="81" t="s">
        <v>7909</v>
      </c>
      <c r="C1296" s="78" t="s">
        <v>1366</v>
      </c>
      <c r="E1296" s="77" t="s">
        <v>7910</v>
      </c>
      <c r="F1296" s="172">
        <v>1235.9786509999999</v>
      </c>
      <c r="G1296" s="77" t="s">
        <v>7911</v>
      </c>
      <c r="H1296" s="78" t="s">
        <v>1366</v>
      </c>
      <c r="I1296" s="77"/>
      <c r="J1296" s="78" t="s">
        <v>7693</v>
      </c>
      <c r="K1296" s="209" t="s">
        <v>7901</v>
      </c>
      <c r="L1296" s="77" t="s">
        <v>7902</v>
      </c>
    </row>
    <row r="1297" spans="1:12 16382:16383" ht="45" x14ac:dyDescent="0.25">
      <c r="A1297" s="78" t="s">
        <v>7905</v>
      </c>
      <c r="B1297" s="82" t="s">
        <v>7904</v>
      </c>
      <c r="C1297" s="78" t="s">
        <v>1366</v>
      </c>
      <c r="E1297" s="77" t="s">
        <v>7907</v>
      </c>
      <c r="F1297" s="172">
        <v>1335.9722629999999</v>
      </c>
      <c r="G1297" s="77" t="s">
        <v>7906</v>
      </c>
      <c r="H1297" s="78" t="s">
        <v>1366</v>
      </c>
      <c r="I1297" s="77"/>
      <c r="J1297" s="78" t="s">
        <v>7693</v>
      </c>
      <c r="K1297" s="209" t="s">
        <v>7901</v>
      </c>
      <c r="L1297" s="77" t="s">
        <v>7902</v>
      </c>
    </row>
    <row r="1298" spans="1:12 16382:16383" ht="63" customHeight="1" x14ac:dyDescent="0.25">
      <c r="A1298" s="78" t="s">
        <v>7924</v>
      </c>
      <c r="B1298" s="82" t="s">
        <v>7927</v>
      </c>
      <c r="C1298" s="78" t="s">
        <v>1366</v>
      </c>
      <c r="E1298" s="77" t="s">
        <v>7926</v>
      </c>
      <c r="F1298" s="172">
        <v>1435.9658750000001</v>
      </c>
      <c r="G1298" s="77" t="s">
        <v>7928</v>
      </c>
      <c r="H1298" s="78" t="s">
        <v>1366</v>
      </c>
      <c r="I1298" s="77"/>
      <c r="J1298" s="78" t="s">
        <v>7693</v>
      </c>
      <c r="K1298" s="209" t="s">
        <v>7901</v>
      </c>
      <c r="L1298" s="77" t="s">
        <v>7902</v>
      </c>
    </row>
    <row r="1299" spans="1:12 16382:16383" ht="45" x14ac:dyDescent="0.25">
      <c r="A1299" s="78" t="s">
        <v>7916</v>
      </c>
      <c r="B1299" s="82" t="s">
        <v>7917</v>
      </c>
      <c r="C1299" s="78" t="s">
        <v>1366</v>
      </c>
      <c r="E1299" s="77" t="s">
        <v>7918</v>
      </c>
      <c r="F1299" s="172">
        <v>1335.9722629999999</v>
      </c>
      <c r="G1299" s="77" t="s">
        <v>7919</v>
      </c>
      <c r="H1299" s="78" t="s">
        <v>1366</v>
      </c>
      <c r="I1299" s="77"/>
      <c r="J1299" s="78" t="s">
        <v>7693</v>
      </c>
      <c r="K1299" s="209" t="s">
        <v>7901</v>
      </c>
      <c r="L1299" s="77" t="s">
        <v>7902</v>
      </c>
    </row>
    <row r="1300" spans="1:12 16382:16383" ht="48" customHeight="1" x14ac:dyDescent="0.25">
      <c r="A1300" s="78" t="s">
        <v>7920</v>
      </c>
      <c r="B1300" s="82" t="s">
        <v>7921</v>
      </c>
      <c r="C1300" s="78" t="s">
        <v>1366</v>
      </c>
      <c r="E1300" s="77" t="s">
        <v>7923</v>
      </c>
      <c r="F1300" s="172">
        <v>1359.9722629999999</v>
      </c>
      <c r="G1300" s="77" t="s">
        <v>7922</v>
      </c>
      <c r="H1300" s="78" t="s">
        <v>1366</v>
      </c>
      <c r="I1300" s="77"/>
      <c r="J1300" s="78" t="s">
        <v>7693</v>
      </c>
    </row>
    <row r="1301" spans="1:12 16382:16383" ht="30" x14ac:dyDescent="0.25">
      <c r="A1301" s="77" t="s">
        <v>7912</v>
      </c>
      <c r="B1301" s="82" t="s">
        <v>7913</v>
      </c>
      <c r="C1301" s="78" t="s">
        <v>1366</v>
      </c>
      <c r="E1301" s="77" t="s">
        <v>7914</v>
      </c>
      <c r="F1301" s="172">
        <v>1435.9658750000001</v>
      </c>
      <c r="G1301" s="77" t="s">
        <v>7915</v>
      </c>
      <c r="H1301" s="78" t="s">
        <v>1366</v>
      </c>
      <c r="I1301" s="77"/>
      <c r="J1301" s="77" t="s">
        <v>7694</v>
      </c>
      <c r="K1301" s="209" t="s">
        <v>7901</v>
      </c>
      <c r="L1301" s="77" t="s">
        <v>7902</v>
      </c>
    </row>
    <row r="1303" spans="1:12 16382:16383" s="78" customFormat="1" x14ac:dyDescent="0.25">
      <c r="G1303" s="49"/>
      <c r="K1303" s="214"/>
      <c r="XFB1303" s="77"/>
      <c r="XFC1303" s="77"/>
    </row>
    <row r="1304" spans="1:12 16382:16383" s="231" customFormat="1" ht="18" x14ac:dyDescent="0.25">
      <c r="A1304" s="231" t="s">
        <v>7186</v>
      </c>
      <c r="G1304" s="242"/>
      <c r="J1304" s="261"/>
      <c r="K1304" s="208"/>
      <c r="XFB1304" s="84"/>
      <c r="XFC1304" s="84"/>
    </row>
    <row r="1305" spans="1:12 16382:16383" s="78" customFormat="1" ht="18" x14ac:dyDescent="0.25">
      <c r="B1305" s="78" t="s">
        <v>3742</v>
      </c>
      <c r="E1305" s="77" t="s">
        <v>6486</v>
      </c>
      <c r="F1305" s="160">
        <v>643.96683499999995</v>
      </c>
      <c r="G1305" s="77" t="s">
        <v>3743</v>
      </c>
      <c r="H1305" s="78" t="s">
        <v>1366</v>
      </c>
      <c r="J1305" s="78" t="s">
        <v>7694</v>
      </c>
      <c r="K1305" s="214" t="s">
        <v>402</v>
      </c>
      <c r="L1305" s="78" t="s">
        <v>3737</v>
      </c>
      <c r="XFB1305" s="77"/>
      <c r="XFC1305" s="77"/>
    </row>
    <row r="1306" spans="1:12 16382:16383" s="78" customFormat="1" x14ac:dyDescent="0.25">
      <c r="G1306" s="49"/>
      <c r="K1306" s="214"/>
      <c r="XFB1306" s="77"/>
      <c r="XFC1306" s="77"/>
    </row>
    <row r="1307" spans="1:12 16382:16383" s="78" customFormat="1" x14ac:dyDescent="0.25">
      <c r="G1307" s="49"/>
      <c r="K1307" s="214"/>
      <c r="XFB1307" s="77"/>
      <c r="XFC1307" s="77"/>
    </row>
    <row r="1308" spans="1:12 16382:16383" s="78" customFormat="1" x14ac:dyDescent="0.25">
      <c r="G1308" s="49"/>
      <c r="K1308" s="214"/>
      <c r="XFB1308" s="77"/>
      <c r="XFC1308" s="77"/>
    </row>
    <row r="1309" spans="1:12 16382:16383" s="78" customFormat="1" x14ac:dyDescent="0.25">
      <c r="G1309" s="49"/>
      <c r="K1309" s="214"/>
      <c r="XFB1309" s="77"/>
      <c r="XFC1309" s="77"/>
    </row>
    <row r="1310" spans="1:12 16382:16383" s="78" customFormat="1" x14ac:dyDescent="0.25">
      <c r="G1310" s="49"/>
      <c r="K1310" s="214"/>
      <c r="XFB1310" s="77"/>
      <c r="XFC1310" s="77"/>
    </row>
    <row r="1311" spans="1:12 16382:16383" s="78" customFormat="1" x14ac:dyDescent="0.25">
      <c r="G1311" s="49"/>
      <c r="K1311" s="214"/>
      <c r="XFB1311" s="77"/>
      <c r="XFC1311" s="77"/>
    </row>
    <row r="1312" spans="1:12 16382:16383" s="78" customFormat="1" x14ac:dyDescent="0.25">
      <c r="G1312" s="49"/>
      <c r="K1312" s="214"/>
      <c r="XFB1312" s="77"/>
      <c r="XFC1312" s="77"/>
    </row>
    <row r="1313" spans="1:12 16382:16383" s="78" customFormat="1" x14ac:dyDescent="0.25">
      <c r="G1313" s="49"/>
      <c r="K1313" s="214"/>
      <c r="XFB1313" s="77"/>
      <c r="XFC1313" s="77"/>
    </row>
    <row r="1314" spans="1:12 16382:16383" s="37" customFormat="1" ht="18" x14ac:dyDescent="0.25">
      <c r="A1314" s="231" t="s">
        <v>6128</v>
      </c>
      <c r="B1314" s="231"/>
      <c r="C1314" s="231"/>
      <c r="D1314" s="231"/>
      <c r="E1314" s="231"/>
      <c r="F1314" s="231"/>
      <c r="G1314" s="231"/>
      <c r="I1314" s="37" t="s">
        <v>791</v>
      </c>
      <c r="K1314" s="216" t="s">
        <v>492</v>
      </c>
      <c r="L1314" s="37" t="s">
        <v>367</v>
      </c>
      <c r="XFB1314" s="77"/>
      <c r="XFC1314" s="77"/>
    </row>
    <row r="1315" spans="1:12 16382:16383" s="78" customFormat="1" x14ac:dyDescent="0.25">
      <c r="C1315" s="78" t="s">
        <v>601</v>
      </c>
      <c r="G1315" s="49"/>
      <c r="K1315" s="214"/>
      <c r="XFB1315" s="77"/>
      <c r="XFC1315" s="77"/>
    </row>
    <row r="1316" spans="1:12 16382:16383" s="78" customFormat="1" x14ac:dyDescent="0.25">
      <c r="G1316" s="49"/>
      <c r="K1316" s="214"/>
      <c r="XFB1316" s="77"/>
      <c r="XFC1316" s="77"/>
    </row>
    <row r="1317" spans="1:12 16382:16383" s="231" customFormat="1" ht="18" x14ac:dyDescent="0.25">
      <c r="A1317" s="231" t="s">
        <v>7187</v>
      </c>
      <c r="G1317" s="242"/>
      <c r="J1317" s="261"/>
      <c r="K1317" s="208"/>
      <c r="XFB1317" s="84"/>
      <c r="XFC1317" s="84"/>
    </row>
    <row r="1318" spans="1:12 16382:16383" s="78" customFormat="1" ht="30" customHeight="1" x14ac:dyDescent="0.25">
      <c r="B1318" s="58" t="s">
        <v>1500</v>
      </c>
      <c r="C1318" s="78" t="s">
        <v>1366</v>
      </c>
      <c r="E1318" s="77" t="s">
        <v>6567</v>
      </c>
      <c r="F1318" s="160">
        <v>804.10441100000003</v>
      </c>
      <c r="G1318" s="49" t="s">
        <v>1501</v>
      </c>
      <c r="H1318" s="78" t="s">
        <v>1366</v>
      </c>
      <c r="J1318" s="78" t="s">
        <v>7693</v>
      </c>
      <c r="K1318" s="214" t="s">
        <v>1490</v>
      </c>
      <c r="L1318" s="78" t="s">
        <v>1502</v>
      </c>
      <c r="XFB1318" s="77"/>
      <c r="XFC1318" s="77"/>
    </row>
    <row r="1319" spans="1:12 16382:16383" s="78" customFormat="1" x14ac:dyDescent="0.25">
      <c r="B1319" s="58"/>
      <c r="G1319" s="49"/>
      <c r="K1319" s="214"/>
      <c r="XFB1319" s="77"/>
      <c r="XFC1319" s="77"/>
    </row>
    <row r="1320" spans="1:12 16382:16383" s="78" customFormat="1" x14ac:dyDescent="0.25">
      <c r="B1320" s="58"/>
      <c r="G1320" s="49"/>
      <c r="K1320" s="214"/>
      <c r="XFB1320" s="77"/>
      <c r="XFC1320" s="77"/>
    </row>
    <row r="1321" spans="1:12 16382:16383" s="78" customFormat="1" x14ac:dyDescent="0.25">
      <c r="B1321" s="58"/>
      <c r="G1321" s="49"/>
      <c r="K1321" s="214"/>
      <c r="XFB1321" s="77"/>
      <c r="XFC1321" s="77"/>
    </row>
    <row r="1322" spans="1:12 16382:16383" s="78" customFormat="1" x14ac:dyDescent="0.25">
      <c r="B1322" s="58"/>
      <c r="G1322" s="49"/>
      <c r="K1322" s="214"/>
      <c r="XFB1322" s="77"/>
      <c r="XFC1322" s="77"/>
    </row>
    <row r="1323" spans="1:12 16382:16383" s="78" customFormat="1" x14ac:dyDescent="0.25">
      <c r="G1323" s="49"/>
      <c r="K1323" s="214"/>
      <c r="XFB1323" s="77"/>
      <c r="XFC1323" s="77"/>
    </row>
    <row r="1324" spans="1:12 16382:16383" s="231" customFormat="1" ht="18" x14ac:dyDescent="0.25">
      <c r="A1324" s="231" t="s">
        <v>7188</v>
      </c>
      <c r="G1324" s="242"/>
      <c r="J1324" s="261"/>
      <c r="K1324" s="208"/>
      <c r="XFB1324" s="84"/>
      <c r="XFC1324" s="84"/>
    </row>
    <row r="1325" spans="1:12 16382:16383" s="78" customFormat="1" ht="45" x14ac:dyDescent="0.25">
      <c r="B1325" s="58" t="s">
        <v>1503</v>
      </c>
      <c r="C1325" s="78" t="s">
        <v>1366</v>
      </c>
      <c r="E1325" s="77" t="s">
        <v>6568</v>
      </c>
      <c r="F1325" s="160">
        <v>718.00361499999997</v>
      </c>
      <c r="G1325" s="49" t="s">
        <v>1504</v>
      </c>
      <c r="H1325" s="78" t="s">
        <v>1366</v>
      </c>
      <c r="J1325" s="78" t="s">
        <v>7693</v>
      </c>
      <c r="K1325" s="214" t="s">
        <v>1490</v>
      </c>
      <c r="L1325" s="78" t="s">
        <v>1502</v>
      </c>
      <c r="XFB1325" s="77"/>
      <c r="XFC1325" s="77"/>
    </row>
    <row r="1326" spans="1:12 16382:16383" s="78" customFormat="1" x14ac:dyDescent="0.25">
      <c r="G1326" s="49"/>
      <c r="K1326" s="214"/>
      <c r="XFB1326" s="77"/>
      <c r="XFC1326" s="77"/>
    </row>
    <row r="1327" spans="1:12 16382:16383" s="78" customFormat="1" x14ac:dyDescent="0.25">
      <c r="G1327" s="49"/>
      <c r="K1327" s="214"/>
      <c r="XFB1327" s="77"/>
      <c r="XFC1327" s="77"/>
    </row>
    <row r="1328" spans="1:12 16382:16383" s="78" customFormat="1" x14ac:dyDescent="0.25">
      <c r="G1328" s="49"/>
      <c r="K1328" s="214"/>
      <c r="XFB1328" s="77"/>
      <c r="XFC1328" s="77"/>
    </row>
    <row r="1329" spans="1:13 16382:16383" s="231" customFormat="1" ht="18" x14ac:dyDescent="0.25">
      <c r="A1329" s="231" t="s">
        <v>7189</v>
      </c>
      <c r="J1329" s="261"/>
      <c r="K1329" s="242"/>
      <c r="L1329" s="242"/>
      <c r="M1329" s="243"/>
      <c r="XFB1329" s="84"/>
      <c r="XFC1329" s="84"/>
    </row>
    <row r="1330" spans="1:13 16382:16383" s="78" customFormat="1" ht="45" x14ac:dyDescent="0.25">
      <c r="B1330" s="58" t="s">
        <v>4086</v>
      </c>
      <c r="C1330" s="78" t="s">
        <v>1366</v>
      </c>
      <c r="E1330" s="77" t="s">
        <v>6569</v>
      </c>
      <c r="F1330" s="160">
        <v>707.03992300000004</v>
      </c>
      <c r="G1330" s="77" t="s">
        <v>3357</v>
      </c>
      <c r="H1330" s="78" t="s">
        <v>1366</v>
      </c>
      <c r="I1330" s="77"/>
      <c r="J1330" s="77" t="s">
        <v>7693</v>
      </c>
      <c r="K1330" s="209" t="s">
        <v>3358</v>
      </c>
      <c r="L1330" s="78" t="s">
        <v>3359</v>
      </c>
      <c r="M1330" s="77"/>
      <c r="XFB1330" s="77"/>
      <c r="XFC1330" s="77"/>
    </row>
    <row r="1331" spans="1:13 16382:16383" s="78" customFormat="1" x14ac:dyDescent="0.25">
      <c r="G1331" s="49"/>
      <c r="K1331" s="214"/>
      <c r="XFB1331" s="77"/>
      <c r="XFC1331" s="77"/>
    </row>
    <row r="1332" spans="1:13 16382:16383" s="78" customFormat="1" x14ac:dyDescent="0.25">
      <c r="G1332" s="49"/>
      <c r="K1332" s="214"/>
      <c r="XFB1332" s="77"/>
      <c r="XFC1332" s="77"/>
    </row>
    <row r="1333" spans="1:13 16382:16383" s="78" customFormat="1" x14ac:dyDescent="0.25">
      <c r="G1333" s="49"/>
      <c r="K1333" s="214"/>
      <c r="XFB1333" s="77"/>
      <c r="XFC1333" s="77"/>
    </row>
    <row r="1334" spans="1:13 16382:16383" s="78" customFormat="1" x14ac:dyDescent="0.25">
      <c r="G1334" s="49"/>
      <c r="K1334" s="214"/>
      <c r="XFB1334" s="77"/>
      <c r="XFC1334" s="77"/>
    </row>
    <row r="1335" spans="1:13 16382:16383" s="78" customFormat="1" x14ac:dyDescent="0.25">
      <c r="G1335" s="49"/>
      <c r="K1335" s="214"/>
      <c r="XFB1335" s="77"/>
      <c r="XFC1335" s="77"/>
    </row>
    <row r="1336" spans="1:13 16382:16383" s="78" customFormat="1" x14ac:dyDescent="0.25">
      <c r="G1336" s="49"/>
      <c r="K1336" s="214"/>
      <c r="XFB1336" s="77"/>
      <c r="XFC1336" s="77"/>
    </row>
    <row r="1337" spans="1:13 16382:16383" s="78" customFormat="1" x14ac:dyDescent="0.25">
      <c r="G1337" s="49"/>
      <c r="K1337" s="214"/>
      <c r="XFB1337" s="77"/>
      <c r="XFC1337" s="77"/>
    </row>
    <row r="1338" spans="1:13 16382:16383" s="231" customFormat="1" ht="18" x14ac:dyDescent="0.25">
      <c r="A1338" s="229" t="s">
        <v>7190</v>
      </c>
      <c r="B1338" s="229"/>
      <c r="C1338" s="229"/>
      <c r="D1338" s="229"/>
      <c r="E1338" s="229"/>
      <c r="F1338" s="229"/>
      <c r="G1338" s="242"/>
      <c r="J1338" s="261"/>
      <c r="K1338" s="208"/>
      <c r="XFB1338" s="84"/>
      <c r="XFC1338" s="84"/>
    </row>
    <row r="1339" spans="1:13 16382:16383" s="78" customFormat="1" ht="45" x14ac:dyDescent="0.25">
      <c r="B1339" s="82" t="s">
        <v>4898</v>
      </c>
      <c r="C1339" s="78" t="s">
        <v>1366</v>
      </c>
      <c r="E1339" s="182" t="s">
        <v>6570</v>
      </c>
      <c r="F1339" s="160">
        <v>650.13165400000003</v>
      </c>
      <c r="G1339" s="49" t="s">
        <v>4899</v>
      </c>
      <c r="H1339" s="78" t="s">
        <v>1366</v>
      </c>
      <c r="J1339" s="78" t="s">
        <v>7693</v>
      </c>
      <c r="K1339" s="151" t="s">
        <v>4900</v>
      </c>
      <c r="L1339" s="78" t="s">
        <v>4897</v>
      </c>
      <c r="XFB1339" s="77"/>
      <c r="XFC1339" s="77"/>
    </row>
    <row r="1340" spans="1:13 16382:16383" s="78" customFormat="1" x14ac:dyDescent="0.25">
      <c r="G1340" s="182"/>
      <c r="H1340" s="182"/>
      <c r="I1340" s="182"/>
      <c r="J1340" s="182"/>
      <c r="K1340" s="214"/>
      <c r="XFB1340" s="77"/>
      <c r="XFC1340" s="77"/>
    </row>
    <row r="1341" spans="1:13 16382:16383" s="78" customFormat="1" x14ac:dyDescent="0.25">
      <c r="G1341" s="49"/>
      <c r="K1341" s="214"/>
      <c r="XFB1341" s="77"/>
      <c r="XFC1341" s="77"/>
    </row>
    <row r="1342" spans="1:13 16382:16383" s="78" customFormat="1" x14ac:dyDescent="0.25">
      <c r="G1342" s="49"/>
      <c r="K1342" s="214"/>
      <c r="XFB1342" s="77"/>
      <c r="XFC1342" s="77"/>
    </row>
    <row r="1343" spans="1:13 16382:16383" s="78" customFormat="1" x14ac:dyDescent="0.25">
      <c r="G1343" s="49"/>
      <c r="K1343" s="214"/>
      <c r="XFB1343" s="77"/>
      <c r="XFC1343" s="77"/>
    </row>
    <row r="1344" spans="1:13 16382:16383" s="78" customFormat="1" x14ac:dyDescent="0.25">
      <c r="G1344" s="49"/>
      <c r="K1344" s="214"/>
      <c r="XFB1344" s="77"/>
      <c r="XFC1344" s="77"/>
    </row>
    <row r="1345" spans="1:12 16382:16383" s="78" customFormat="1" x14ac:dyDescent="0.25">
      <c r="G1345" s="49"/>
      <c r="K1345" s="214"/>
      <c r="XFB1345" s="77"/>
      <c r="XFC1345" s="77"/>
    </row>
    <row r="1346" spans="1:12 16382:16383" s="78" customFormat="1" x14ac:dyDescent="0.25">
      <c r="G1346" s="49"/>
      <c r="K1346" s="214"/>
      <c r="XFB1346" s="77"/>
      <c r="XFC1346" s="77"/>
    </row>
    <row r="1347" spans="1:12 16382:16383" s="78" customFormat="1" x14ac:dyDescent="0.25">
      <c r="G1347" s="49"/>
      <c r="K1347" s="214"/>
      <c r="XFB1347" s="77"/>
      <c r="XFC1347" s="77"/>
    </row>
    <row r="1348" spans="1:12 16382:16383" s="78" customFormat="1" x14ac:dyDescent="0.25">
      <c r="G1348" s="49"/>
      <c r="K1348" s="214"/>
      <c r="XFB1348" s="77"/>
      <c r="XFC1348" s="77"/>
    </row>
    <row r="1349" spans="1:12 16382:16383" x14ac:dyDescent="0.25">
      <c r="A1349" s="244" t="s">
        <v>7641</v>
      </c>
      <c r="B1349" s="244"/>
      <c r="I1349" s="77"/>
      <c r="J1349" s="77"/>
    </row>
    <row r="1350" spans="1:12 16382:16383" s="37" customFormat="1" ht="18" x14ac:dyDescent="0.25">
      <c r="A1350" s="229" t="s">
        <v>7191</v>
      </c>
      <c r="B1350" s="229"/>
      <c r="C1350" s="229"/>
      <c r="K1350" s="216"/>
    </row>
    <row r="1351" spans="1:12 16382:16383" ht="18" x14ac:dyDescent="0.25">
      <c r="B1351" s="77" t="s">
        <v>6723</v>
      </c>
      <c r="C1351" s="77" t="s">
        <v>1366</v>
      </c>
      <c r="E1351" s="182" t="s">
        <v>6724</v>
      </c>
      <c r="F1351" s="160">
        <v>236.06558100000001</v>
      </c>
      <c r="G1351" s="182" t="s">
        <v>6725</v>
      </c>
      <c r="H1351" s="77" t="s">
        <v>1366</v>
      </c>
      <c r="J1351" s="78" t="s">
        <v>7693</v>
      </c>
      <c r="K1351" s="221" t="s">
        <v>6721</v>
      </c>
      <c r="L1351" s="182" t="s">
        <v>6722</v>
      </c>
    </row>
    <row r="1352" spans="1:12 16382:16383" ht="18" x14ac:dyDescent="0.25">
      <c r="B1352" s="246" t="s">
        <v>6779</v>
      </c>
      <c r="C1352" s="77" t="s">
        <v>1366</v>
      </c>
      <c r="E1352" s="182" t="s">
        <v>6740</v>
      </c>
      <c r="F1352" s="160">
        <v>286.062387</v>
      </c>
      <c r="G1352" s="77" t="s">
        <v>6741</v>
      </c>
      <c r="H1352" s="77" t="s">
        <v>1366</v>
      </c>
      <c r="J1352" s="78" t="s">
        <v>7693</v>
      </c>
      <c r="K1352" s="221" t="s">
        <v>6721</v>
      </c>
      <c r="L1352" s="182" t="s">
        <v>6722</v>
      </c>
    </row>
    <row r="1353" spans="1:12 16382:16383" ht="18" x14ac:dyDescent="0.25">
      <c r="B1353" s="246" t="s">
        <v>6778</v>
      </c>
      <c r="C1353" s="77" t="s">
        <v>1366</v>
      </c>
      <c r="E1353" s="182" t="s">
        <v>6777</v>
      </c>
      <c r="F1353" s="160">
        <v>336.05919299999999</v>
      </c>
      <c r="G1353" s="77" t="s">
        <v>6776</v>
      </c>
      <c r="H1353" s="77" t="s">
        <v>1366</v>
      </c>
      <c r="J1353" s="78" t="s">
        <v>7693</v>
      </c>
      <c r="K1353" s="221" t="s">
        <v>6721</v>
      </c>
      <c r="L1353" s="182" t="s">
        <v>6722</v>
      </c>
    </row>
    <row r="1354" spans="1:12 16382:16383" ht="30" x14ac:dyDescent="0.25">
      <c r="B1354" s="82" t="s">
        <v>6801</v>
      </c>
      <c r="C1354" s="77" t="s">
        <v>1366</v>
      </c>
      <c r="E1354" s="182" t="s">
        <v>6802</v>
      </c>
      <c r="F1354" s="160">
        <v>386.05599899999999</v>
      </c>
      <c r="G1354" s="77" t="s">
        <v>6803</v>
      </c>
      <c r="H1354" s="77" t="s">
        <v>1366</v>
      </c>
      <c r="J1354" s="78" t="s">
        <v>7693</v>
      </c>
      <c r="K1354" s="221" t="s">
        <v>6721</v>
      </c>
      <c r="L1354" s="182" t="s">
        <v>6722</v>
      </c>
    </row>
    <row r="1355" spans="1:12 16382:16383" ht="30" x14ac:dyDescent="0.25">
      <c r="B1355" s="82" t="s">
        <v>6823</v>
      </c>
      <c r="C1355" s="77" t="s">
        <v>1366</v>
      </c>
      <c r="E1355" s="182" t="s">
        <v>6822</v>
      </c>
      <c r="F1355" s="160">
        <v>436.05280499999998</v>
      </c>
      <c r="G1355" s="77" t="s">
        <v>6821</v>
      </c>
      <c r="H1355" s="77" t="s">
        <v>1366</v>
      </c>
      <c r="J1355" s="78" t="s">
        <v>7694</v>
      </c>
      <c r="K1355" s="221" t="s">
        <v>6721</v>
      </c>
      <c r="L1355" s="182" t="s">
        <v>6722</v>
      </c>
    </row>
    <row r="1356" spans="1:12 16382:16383" x14ac:dyDescent="0.25">
      <c r="B1356" s="82"/>
      <c r="E1356" s="182"/>
      <c r="F1356" s="160"/>
      <c r="G1356" s="77"/>
    </row>
    <row r="1357" spans="1:12 16382:16383" x14ac:dyDescent="0.25">
      <c r="G1357" s="77"/>
    </row>
    <row r="1358" spans="1:12 16382:16383" s="37" customFormat="1" ht="18" x14ac:dyDescent="0.25">
      <c r="A1358" s="231" t="s">
        <v>7192</v>
      </c>
      <c r="B1358" s="231"/>
      <c r="C1358" s="231"/>
      <c r="D1358" s="231"/>
      <c r="E1358" s="231"/>
      <c r="F1358" s="231"/>
      <c r="G1358" s="231"/>
      <c r="K1358" s="216"/>
      <c r="XFB1358" s="77"/>
      <c r="XFC1358" s="77"/>
    </row>
    <row r="1359" spans="1:12 16382:16383" ht="18" x14ac:dyDescent="0.25">
      <c r="A1359" s="84"/>
      <c r="B1359" s="78" t="s">
        <v>1772</v>
      </c>
      <c r="C1359" s="77" t="s">
        <v>1336</v>
      </c>
      <c r="D1359" s="84"/>
      <c r="E1359" s="77" t="s">
        <v>2778</v>
      </c>
      <c r="F1359" s="160">
        <v>318.05221699999998</v>
      </c>
      <c r="G1359" s="78" t="s">
        <v>514</v>
      </c>
      <c r="H1359" s="78" t="s">
        <v>256</v>
      </c>
      <c r="J1359" s="78" t="s">
        <v>7694</v>
      </c>
    </row>
    <row r="1360" spans="1:12 16382:16383" ht="18" x14ac:dyDescent="0.25">
      <c r="B1360" s="78" t="s">
        <v>1771</v>
      </c>
      <c r="C1360" s="77" t="s">
        <v>1336</v>
      </c>
      <c r="E1360" s="77" t="s">
        <v>2779</v>
      </c>
      <c r="F1360" s="160">
        <v>368.04902299999998</v>
      </c>
      <c r="G1360" s="78" t="s">
        <v>513</v>
      </c>
      <c r="H1360" s="78" t="s">
        <v>256</v>
      </c>
      <c r="J1360" s="78" t="s">
        <v>7694</v>
      </c>
    </row>
    <row r="1361" spans="1:18" ht="18" x14ac:dyDescent="0.25">
      <c r="B1361" s="78" t="s">
        <v>1768</v>
      </c>
      <c r="C1361" s="77" t="s">
        <v>1366</v>
      </c>
      <c r="E1361" s="77" t="s">
        <v>2780</v>
      </c>
      <c r="F1361" s="160">
        <v>468.04263500000002</v>
      </c>
      <c r="G1361" s="78" t="s">
        <v>509</v>
      </c>
      <c r="H1361" s="78" t="s">
        <v>256</v>
      </c>
      <c r="J1361" s="78" t="s">
        <v>7694</v>
      </c>
      <c r="K1361" s="151" t="s">
        <v>4164</v>
      </c>
      <c r="L1361" s="77" t="s">
        <v>4165</v>
      </c>
      <c r="M1361" s="77" t="s">
        <v>4638</v>
      </c>
      <c r="N1361" s="77" t="s">
        <v>4639</v>
      </c>
      <c r="O1361" s="77" t="s">
        <v>7033</v>
      </c>
      <c r="P1361" s="77" t="s">
        <v>7034</v>
      </c>
      <c r="Q1361" s="77" t="s">
        <v>7316</v>
      </c>
      <c r="R1361" s="77" t="s">
        <v>7317</v>
      </c>
    </row>
    <row r="1362" spans="1:18" ht="18" x14ac:dyDescent="0.25">
      <c r="B1362" s="77" t="s">
        <v>1769</v>
      </c>
      <c r="C1362" s="77" t="s">
        <v>1366</v>
      </c>
      <c r="E1362" s="77" t="s">
        <v>2781</v>
      </c>
      <c r="F1362" s="160">
        <v>568.036247</v>
      </c>
      <c r="G1362" s="78" t="s">
        <v>510</v>
      </c>
      <c r="H1362" s="78" t="s">
        <v>256</v>
      </c>
      <c r="J1362" s="78" t="s">
        <v>7694</v>
      </c>
      <c r="K1362" s="209" t="s">
        <v>4638</v>
      </c>
      <c r="L1362" s="77" t="s">
        <v>4639</v>
      </c>
      <c r="M1362" s="77" t="s">
        <v>7316</v>
      </c>
      <c r="N1362" s="77" t="s">
        <v>7317</v>
      </c>
    </row>
    <row r="1363" spans="1:18" ht="18" customHeight="1" x14ac:dyDescent="0.25">
      <c r="B1363" s="78" t="s">
        <v>1770</v>
      </c>
      <c r="C1363" s="77" t="s">
        <v>1366</v>
      </c>
      <c r="E1363" s="77" t="s">
        <v>2782</v>
      </c>
      <c r="F1363" s="160">
        <v>668.02985899999999</v>
      </c>
      <c r="G1363" s="78" t="s">
        <v>515</v>
      </c>
      <c r="H1363" s="78" t="s">
        <v>256</v>
      </c>
      <c r="J1363" s="78" t="s">
        <v>7694</v>
      </c>
    </row>
    <row r="1365" spans="1:18" x14ac:dyDescent="0.25">
      <c r="A1365" s="84"/>
      <c r="B1365" s="84"/>
      <c r="C1365" s="84"/>
      <c r="D1365" s="84"/>
      <c r="E1365" s="84"/>
      <c r="F1365" s="84"/>
      <c r="G1365" s="84"/>
    </row>
    <row r="1366" spans="1:18" s="37" customFormat="1" ht="18" x14ac:dyDescent="0.25">
      <c r="A1366" s="229" t="s">
        <v>7193</v>
      </c>
      <c r="B1366" s="229"/>
      <c r="C1366" s="229"/>
      <c r="K1366" s="216"/>
    </row>
    <row r="1367" spans="1:18" ht="18" x14ac:dyDescent="0.25">
      <c r="B1367" s="246" t="s">
        <v>6729</v>
      </c>
      <c r="C1367" s="77" t="s">
        <v>1366</v>
      </c>
      <c r="E1367" s="182" t="s">
        <v>6730</v>
      </c>
      <c r="F1367" s="160">
        <v>250.081231</v>
      </c>
      <c r="G1367" s="77" t="s">
        <v>6731</v>
      </c>
      <c r="H1367" s="77" t="s">
        <v>1366</v>
      </c>
      <c r="J1367" s="78" t="s">
        <v>7693</v>
      </c>
      <c r="K1367" s="221" t="s">
        <v>6721</v>
      </c>
      <c r="L1367" s="182" t="s">
        <v>6722</v>
      </c>
    </row>
    <row r="1368" spans="1:18" ht="18" x14ac:dyDescent="0.25">
      <c r="B1368" s="246" t="s">
        <v>6745</v>
      </c>
      <c r="C1368" s="77" t="s">
        <v>1366</v>
      </c>
      <c r="E1368" s="182" t="s">
        <v>6746</v>
      </c>
      <c r="F1368" s="160">
        <v>300.07803699999999</v>
      </c>
      <c r="G1368" s="77" t="s">
        <v>6747</v>
      </c>
      <c r="H1368" s="77" t="s">
        <v>1366</v>
      </c>
      <c r="J1368" s="78" t="s">
        <v>7693</v>
      </c>
      <c r="K1368" s="221" t="s">
        <v>6721</v>
      </c>
      <c r="L1368" s="182" t="s">
        <v>6722</v>
      </c>
    </row>
    <row r="1369" spans="1:18" ht="18" x14ac:dyDescent="0.25">
      <c r="B1369" s="246" t="s">
        <v>6791</v>
      </c>
      <c r="C1369" s="77" t="s">
        <v>1366</v>
      </c>
      <c r="E1369" s="182" t="s">
        <v>6790</v>
      </c>
      <c r="F1369" s="160">
        <v>350.07484299999999</v>
      </c>
      <c r="G1369" s="77" t="s">
        <v>6789</v>
      </c>
      <c r="H1369" s="77" t="s">
        <v>1366</v>
      </c>
      <c r="J1369" s="78" t="s">
        <v>7693</v>
      </c>
      <c r="K1369" s="221" t="s">
        <v>6721</v>
      </c>
      <c r="L1369" s="182" t="s">
        <v>6722</v>
      </c>
    </row>
    <row r="1370" spans="1:18" ht="30" x14ac:dyDescent="0.25">
      <c r="B1370" s="82" t="s">
        <v>6817</v>
      </c>
      <c r="C1370" s="77" t="s">
        <v>1366</v>
      </c>
      <c r="E1370" s="182" t="s">
        <v>6815</v>
      </c>
      <c r="F1370" s="160">
        <v>400.07164899999998</v>
      </c>
      <c r="G1370" s="77" t="s">
        <v>6816</v>
      </c>
      <c r="H1370" s="77" t="s">
        <v>1366</v>
      </c>
      <c r="J1370" s="78" t="s">
        <v>7693</v>
      </c>
      <c r="K1370" s="221" t="s">
        <v>6721</v>
      </c>
      <c r="L1370" s="182" t="s">
        <v>6722</v>
      </c>
    </row>
    <row r="1371" spans="1:18" ht="30" x14ac:dyDescent="0.25">
      <c r="B1371" s="82" t="s">
        <v>6847</v>
      </c>
      <c r="C1371" s="77" t="s">
        <v>1366</v>
      </c>
      <c r="E1371" s="182" t="s">
        <v>6846</v>
      </c>
      <c r="F1371" s="160">
        <v>450.06845499999997</v>
      </c>
      <c r="G1371" s="77" t="s">
        <v>6878</v>
      </c>
      <c r="H1371" s="77" t="s">
        <v>1366</v>
      </c>
      <c r="J1371" s="78" t="s">
        <v>7693</v>
      </c>
      <c r="K1371" s="221" t="s">
        <v>6721</v>
      </c>
      <c r="L1371" s="182" t="s">
        <v>6722</v>
      </c>
    </row>
    <row r="1372" spans="1:18" x14ac:dyDescent="0.25">
      <c r="E1372" s="182"/>
      <c r="G1372" s="77"/>
    </row>
    <row r="1373" spans="1:18" x14ac:dyDescent="0.25">
      <c r="G1373" s="77"/>
    </row>
    <row r="1374" spans="1:18" s="37" customFormat="1" ht="18" x14ac:dyDescent="0.25">
      <c r="A1374" s="229" t="s">
        <v>7194</v>
      </c>
      <c r="B1374" s="229"/>
      <c r="C1374" s="229"/>
      <c r="K1374" s="216"/>
    </row>
    <row r="1375" spans="1:18" ht="18" x14ac:dyDescent="0.25">
      <c r="B1375" s="246" t="s">
        <v>6736</v>
      </c>
      <c r="C1375" s="77" t="s">
        <v>1366</v>
      </c>
      <c r="E1375" s="182" t="s">
        <v>6735</v>
      </c>
      <c r="F1375" s="160">
        <v>264.096881</v>
      </c>
      <c r="G1375" s="77" t="s">
        <v>6737</v>
      </c>
      <c r="H1375" s="77" t="s">
        <v>1366</v>
      </c>
      <c r="J1375" s="78" t="s">
        <v>7693</v>
      </c>
      <c r="K1375" s="221" t="s">
        <v>6721</v>
      </c>
      <c r="L1375" s="182" t="s">
        <v>6722</v>
      </c>
    </row>
    <row r="1376" spans="1:18" ht="18" x14ac:dyDescent="0.25">
      <c r="B1376" s="246" t="s">
        <v>6752</v>
      </c>
      <c r="C1376" s="77" t="s">
        <v>1366</v>
      </c>
      <c r="E1376" s="182" t="s">
        <v>6753</v>
      </c>
      <c r="F1376" s="160">
        <v>314.09368699999999</v>
      </c>
      <c r="G1376" s="77" t="s">
        <v>6751</v>
      </c>
      <c r="H1376" s="77" t="s">
        <v>1366</v>
      </c>
      <c r="J1376" s="78" t="s">
        <v>7693</v>
      </c>
      <c r="K1376" s="221" t="s">
        <v>6721</v>
      </c>
      <c r="L1376" s="182" t="s">
        <v>6722</v>
      </c>
    </row>
    <row r="1377" spans="1:26 16382:16383" ht="18" x14ac:dyDescent="0.25">
      <c r="B1377" s="246" t="s">
        <v>6800</v>
      </c>
      <c r="C1377" s="77" t="s">
        <v>1366</v>
      </c>
      <c r="E1377" s="182" t="s">
        <v>6798</v>
      </c>
      <c r="F1377" s="160">
        <v>364.09049299999998</v>
      </c>
      <c r="G1377" s="77" t="s">
        <v>6799</v>
      </c>
      <c r="H1377" s="77" t="s">
        <v>1366</v>
      </c>
      <c r="J1377" s="78" t="s">
        <v>7693</v>
      </c>
      <c r="K1377" s="221" t="s">
        <v>6721</v>
      </c>
      <c r="L1377" s="182" t="s">
        <v>6722</v>
      </c>
    </row>
    <row r="1378" spans="1:26 16382:16383" ht="18" x14ac:dyDescent="0.25">
      <c r="B1378" s="246" t="s">
        <v>6829</v>
      </c>
      <c r="C1378" s="77" t="s">
        <v>1366</v>
      </c>
      <c r="E1378" s="182" t="s">
        <v>6827</v>
      </c>
      <c r="F1378" s="160">
        <v>414.08729899999997</v>
      </c>
      <c r="G1378" s="77" t="s">
        <v>6828</v>
      </c>
      <c r="H1378" s="77" t="s">
        <v>1366</v>
      </c>
      <c r="J1378" s="78" t="s">
        <v>7693</v>
      </c>
      <c r="K1378" s="221" t="s">
        <v>6721</v>
      </c>
      <c r="L1378" s="182" t="s">
        <v>6722</v>
      </c>
      <c r="M1378" s="49"/>
      <c r="N1378" s="12"/>
      <c r="O1378" s="182"/>
    </row>
    <row r="1379" spans="1:26 16382:16383" ht="30" x14ac:dyDescent="0.25">
      <c r="B1379" s="82" t="s">
        <v>6856</v>
      </c>
      <c r="C1379" s="77" t="s">
        <v>1366</v>
      </c>
      <c r="E1379" s="182" t="s">
        <v>6854</v>
      </c>
      <c r="F1379" s="160">
        <v>464.08410500000002</v>
      </c>
      <c r="G1379" s="77" t="s">
        <v>6855</v>
      </c>
      <c r="H1379" s="77" t="s">
        <v>1366</v>
      </c>
      <c r="J1379" s="78" t="s">
        <v>7693</v>
      </c>
      <c r="K1379" s="221" t="s">
        <v>6721</v>
      </c>
      <c r="L1379" s="182" t="s">
        <v>6722</v>
      </c>
    </row>
    <row r="1380" spans="1:26 16382:16383" x14ac:dyDescent="0.25">
      <c r="E1380" s="182"/>
      <c r="G1380" s="77"/>
    </row>
    <row r="1381" spans="1:26 16382:16383" x14ac:dyDescent="0.25">
      <c r="G1381" s="77"/>
    </row>
    <row r="1382" spans="1:26 16382:16383" s="37" customFormat="1" ht="18" x14ac:dyDescent="0.25">
      <c r="A1382" s="229" t="s">
        <v>7195</v>
      </c>
      <c r="B1382" s="229"/>
      <c r="C1382" s="229"/>
      <c r="K1382" s="216"/>
    </row>
    <row r="1383" spans="1:26 16382:16383" ht="18" x14ac:dyDescent="0.25">
      <c r="B1383" s="246" t="s">
        <v>6842</v>
      </c>
      <c r="C1383" s="77" t="s">
        <v>1366</v>
      </c>
      <c r="E1383" s="182" t="s">
        <v>6755</v>
      </c>
      <c r="F1383" s="160">
        <v>342.12498699999998</v>
      </c>
      <c r="G1383" s="77" t="s">
        <v>6754</v>
      </c>
      <c r="H1383" s="77" t="s">
        <v>1366</v>
      </c>
      <c r="J1383" s="78" t="s">
        <v>7693</v>
      </c>
      <c r="K1383" s="221" t="s">
        <v>6721</v>
      </c>
      <c r="L1383" s="182" t="s">
        <v>6722</v>
      </c>
    </row>
    <row r="1384" spans="1:26 16382:16383" ht="18" x14ac:dyDescent="0.25">
      <c r="B1384" s="246" t="s">
        <v>6843</v>
      </c>
      <c r="C1384" s="77" t="s">
        <v>1366</v>
      </c>
      <c r="E1384" s="182" t="s">
        <v>6807</v>
      </c>
      <c r="F1384" s="160">
        <v>392.12179299999997</v>
      </c>
      <c r="G1384" s="77" t="s">
        <v>6808</v>
      </c>
      <c r="H1384" s="77" t="s">
        <v>1366</v>
      </c>
      <c r="J1384" s="78" t="s">
        <v>7693</v>
      </c>
      <c r="K1384" s="221" t="s">
        <v>6721</v>
      </c>
      <c r="L1384" s="182" t="s">
        <v>6722</v>
      </c>
    </row>
    <row r="1385" spans="1:26 16382:16383" ht="18.95" customHeight="1" x14ac:dyDescent="0.25">
      <c r="B1385" s="82" t="s">
        <v>6841</v>
      </c>
      <c r="C1385" s="77" t="s">
        <v>1366</v>
      </c>
      <c r="E1385" s="182" t="s">
        <v>6866</v>
      </c>
      <c r="F1385" s="160">
        <v>442.11859900000002</v>
      </c>
      <c r="G1385" s="77" t="s">
        <v>6840</v>
      </c>
      <c r="H1385" s="77" t="s">
        <v>1366</v>
      </c>
      <c r="J1385" s="78" t="s">
        <v>7693</v>
      </c>
      <c r="K1385" s="221" t="s">
        <v>6721</v>
      </c>
      <c r="L1385" s="182" t="s">
        <v>6722</v>
      </c>
    </row>
    <row r="1386" spans="1:26 16382:16383" ht="30" x14ac:dyDescent="0.25">
      <c r="B1386" s="82" t="s">
        <v>6868</v>
      </c>
      <c r="C1386" s="77" t="s">
        <v>1366</v>
      </c>
      <c r="E1386" s="182" t="s">
        <v>6865</v>
      </c>
      <c r="F1386" s="160">
        <v>492.11540500000001</v>
      </c>
      <c r="G1386" s="77" t="s">
        <v>6867</v>
      </c>
      <c r="H1386" s="77" t="s">
        <v>1366</v>
      </c>
      <c r="J1386" s="78" t="s">
        <v>7693</v>
      </c>
      <c r="K1386" s="221" t="s">
        <v>6721</v>
      </c>
      <c r="L1386" s="182" t="s">
        <v>6722</v>
      </c>
    </row>
    <row r="1387" spans="1:26 16382:16383" x14ac:dyDescent="0.25">
      <c r="G1387" s="77"/>
    </row>
    <row r="1388" spans="1:26 16382:16383" x14ac:dyDescent="0.25">
      <c r="G1388" s="77"/>
    </row>
    <row r="1389" spans="1:26 16382:16383" x14ac:dyDescent="0.25">
      <c r="G1389" s="77"/>
    </row>
    <row r="1390" spans="1:26 16382:16383" s="37" customFormat="1" ht="18" x14ac:dyDescent="0.25">
      <c r="A1390" s="231" t="s">
        <v>7196</v>
      </c>
      <c r="B1390" s="231"/>
      <c r="C1390" s="231"/>
      <c r="D1390" s="231"/>
      <c r="E1390" s="231"/>
      <c r="F1390" s="231"/>
      <c r="G1390" s="231"/>
      <c r="K1390" s="216"/>
      <c r="XFB1390" s="77"/>
      <c r="XFC1390" s="77"/>
    </row>
    <row r="1391" spans="1:26 16382:16383" ht="18" x14ac:dyDescent="0.25">
      <c r="B1391" s="78" t="s">
        <v>1773</v>
      </c>
      <c r="C1391" s="77" t="s">
        <v>1336</v>
      </c>
      <c r="E1391" s="77" t="s">
        <v>2774</v>
      </c>
      <c r="F1391" s="160">
        <v>510.089585</v>
      </c>
      <c r="G1391" s="78" t="s">
        <v>507</v>
      </c>
      <c r="H1391" s="78" t="s">
        <v>256</v>
      </c>
      <c r="J1391" s="78" t="s">
        <v>7694</v>
      </c>
      <c r="K1391" s="209" t="s">
        <v>564</v>
      </c>
      <c r="L1391" s="30" t="s">
        <v>563</v>
      </c>
      <c r="M1391" s="246" t="s">
        <v>4168</v>
      </c>
      <c r="N1391" s="77" t="s">
        <v>4169</v>
      </c>
      <c r="O1391" s="77" t="s">
        <v>4638</v>
      </c>
      <c r="P1391" s="77" t="s">
        <v>4639</v>
      </c>
      <c r="Q1391" s="77" t="s">
        <v>4917</v>
      </c>
      <c r="R1391" s="246" t="s">
        <v>467</v>
      </c>
      <c r="S1391" s="77" t="s">
        <v>6707</v>
      </c>
      <c r="T1391" s="12" t="s">
        <v>6694</v>
      </c>
      <c r="U1391" s="76" t="s">
        <v>6892</v>
      </c>
      <c r="V1391" s="77" t="s">
        <v>6881</v>
      </c>
      <c r="W1391" s="77" t="s">
        <v>6908</v>
      </c>
      <c r="X1391" s="77" t="s">
        <v>6881</v>
      </c>
      <c r="Y1391" s="77" t="s">
        <v>7316</v>
      </c>
      <c r="Z1391" s="77" t="s">
        <v>7317</v>
      </c>
    </row>
    <row r="1392" spans="1:26 16382:16383" ht="18" customHeight="1" x14ac:dyDescent="0.25">
      <c r="B1392" s="77" t="s">
        <v>1774</v>
      </c>
      <c r="C1392" s="77" t="s">
        <v>1336</v>
      </c>
      <c r="E1392" s="77" t="s">
        <v>2775</v>
      </c>
      <c r="F1392" s="160">
        <v>610.08319700000004</v>
      </c>
      <c r="G1392" s="78" t="s">
        <v>508</v>
      </c>
      <c r="H1392" s="78" t="s">
        <v>256</v>
      </c>
      <c r="J1392" s="78" t="s">
        <v>7694</v>
      </c>
      <c r="K1392" s="209" t="s">
        <v>516</v>
      </c>
      <c r="L1392" s="77" t="s">
        <v>565</v>
      </c>
      <c r="M1392" s="77" t="s">
        <v>7316</v>
      </c>
      <c r="N1392" s="77" t="s">
        <v>7317</v>
      </c>
    </row>
    <row r="1393" spans="1:12 16382:16383" ht="18" x14ac:dyDescent="0.25">
      <c r="B1393" s="78" t="s">
        <v>1775</v>
      </c>
      <c r="C1393" s="77" t="s">
        <v>1336</v>
      </c>
      <c r="E1393" s="77" t="s">
        <v>2776</v>
      </c>
      <c r="F1393" s="160">
        <v>710.07680900000003</v>
      </c>
      <c r="G1393" s="78" t="s">
        <v>512</v>
      </c>
      <c r="H1393" s="78" t="s">
        <v>256</v>
      </c>
      <c r="J1393" s="78" t="s">
        <v>7694</v>
      </c>
    </row>
    <row r="1394" spans="1:12 16382:16383" ht="18" x14ac:dyDescent="0.25">
      <c r="A1394" s="84"/>
      <c r="B1394" s="78" t="s">
        <v>1776</v>
      </c>
      <c r="C1394" s="77" t="s">
        <v>1336</v>
      </c>
      <c r="D1394" s="84"/>
      <c r="E1394" s="77" t="s">
        <v>2777</v>
      </c>
      <c r="F1394" s="160">
        <v>810.07042100000001</v>
      </c>
      <c r="G1394" s="78" t="s">
        <v>511</v>
      </c>
      <c r="H1394" s="78" t="s">
        <v>256</v>
      </c>
      <c r="J1394" s="78" t="s">
        <v>7694</v>
      </c>
    </row>
    <row r="1398" spans="1:12 16382:16383" s="37" customFormat="1" ht="18" x14ac:dyDescent="0.25">
      <c r="A1398" s="229" t="s">
        <v>7197</v>
      </c>
      <c r="B1398" s="229"/>
      <c r="C1398" s="229"/>
      <c r="D1398" s="229"/>
      <c r="G1398" s="65"/>
      <c r="K1398" s="216"/>
      <c r="XFB1398" s="77"/>
      <c r="XFC1398" s="77"/>
    </row>
    <row r="1399" spans="1:12 16382:16383" ht="30" x14ac:dyDescent="0.25">
      <c r="B1399" s="82" t="s">
        <v>4877</v>
      </c>
      <c r="C1399" s="77" t="s">
        <v>1366</v>
      </c>
      <c r="E1399" s="182" t="s">
        <v>4878</v>
      </c>
      <c r="F1399" s="160">
        <v>604.11260600000003</v>
      </c>
      <c r="G1399" s="49" t="s">
        <v>4876</v>
      </c>
      <c r="H1399" s="77" t="s">
        <v>1366</v>
      </c>
      <c r="J1399" s="78" t="s">
        <v>7693</v>
      </c>
      <c r="K1399" s="207" t="s">
        <v>4938</v>
      </c>
      <c r="L1399" s="79" t="s">
        <v>4860</v>
      </c>
    </row>
    <row r="1400" spans="1:12 16382:16383" x14ac:dyDescent="0.25">
      <c r="E1400" s="182"/>
      <c r="F1400" s="182"/>
      <c r="G1400" s="182"/>
      <c r="H1400" s="182"/>
      <c r="I1400" s="182"/>
      <c r="J1400" s="182"/>
    </row>
    <row r="1405" spans="1:12 16382:16383" s="231" customFormat="1" ht="18" x14ac:dyDescent="0.25">
      <c r="A1405" s="231" t="s">
        <v>7198</v>
      </c>
      <c r="G1405" s="242"/>
      <c r="J1405" s="261"/>
      <c r="K1405" s="208"/>
    </row>
    <row r="1406" spans="1:12 16382:16383" ht="30" x14ac:dyDescent="0.25">
      <c r="B1406" s="82" t="s">
        <v>7035</v>
      </c>
      <c r="C1406" s="77" t="s">
        <v>1366</v>
      </c>
      <c r="E1406" s="77" t="s">
        <v>7037</v>
      </c>
      <c r="F1406" s="160">
        <v>652.13014699999997</v>
      </c>
      <c r="G1406" s="49" t="s">
        <v>7036</v>
      </c>
      <c r="H1406" s="77" t="s">
        <v>1366</v>
      </c>
      <c r="J1406" s="78" t="s">
        <v>7694</v>
      </c>
    </row>
    <row r="1407" spans="1:12 16382:16383" ht="30" x14ac:dyDescent="0.25">
      <c r="B1407" s="81" t="s">
        <v>7089</v>
      </c>
      <c r="C1407" s="77" t="s">
        <v>1366</v>
      </c>
      <c r="E1407" s="77" t="s">
        <v>7087</v>
      </c>
      <c r="F1407" s="160">
        <v>552.13653499999998</v>
      </c>
      <c r="G1407" s="77" t="s">
        <v>7088</v>
      </c>
      <c r="H1407" s="77" t="s">
        <v>1366</v>
      </c>
      <c r="J1407" s="78" t="s">
        <v>7693</v>
      </c>
    </row>
    <row r="1408" spans="1:12 16382:16383" x14ac:dyDescent="0.25">
      <c r="G1408" s="77"/>
    </row>
    <row r="1409" spans="1:12 16382:16383" x14ac:dyDescent="0.25">
      <c r="G1409" s="77"/>
    </row>
    <row r="1410" spans="1:12 16382:16383" x14ac:dyDescent="0.25">
      <c r="G1410" s="77"/>
    </row>
    <row r="1411" spans="1:12 16382:16383" x14ac:dyDescent="0.25">
      <c r="G1411" s="77"/>
    </row>
    <row r="1413" spans="1:12 16382:16383" s="241" customFormat="1" ht="18" x14ac:dyDescent="0.25">
      <c r="A1413" s="241" t="s">
        <v>7199</v>
      </c>
      <c r="G1413" s="226"/>
      <c r="K1413" s="282"/>
    </row>
    <row r="1414" spans="1:12 16382:16383" ht="30" x14ac:dyDescent="0.25">
      <c r="B1414" s="82" t="s">
        <v>7090</v>
      </c>
      <c r="C1414" s="77" t="s">
        <v>1366</v>
      </c>
      <c r="E1414" s="77" t="s">
        <v>7092</v>
      </c>
      <c r="F1414" s="160">
        <v>960.12165500000003</v>
      </c>
      <c r="G1414" s="77" t="s">
        <v>7091</v>
      </c>
      <c r="H1414" s="77" t="s">
        <v>1366</v>
      </c>
      <c r="J1414" s="78" t="s">
        <v>7693</v>
      </c>
      <c r="K1414" s="209" t="s">
        <v>7101</v>
      </c>
      <c r="L1414" s="77" t="s">
        <v>7038</v>
      </c>
    </row>
    <row r="1418" spans="1:12 16382:16383" x14ac:dyDescent="0.25">
      <c r="F1418" s="160"/>
    </row>
    <row r="1423" spans="1:12 16382:16383" s="231" customFormat="1" ht="18" x14ac:dyDescent="0.25">
      <c r="A1423" s="229" t="s">
        <v>7108</v>
      </c>
      <c r="B1423" s="229"/>
      <c r="C1423" s="229"/>
      <c r="D1423" s="229"/>
      <c r="G1423" s="242"/>
      <c r="J1423" s="261"/>
      <c r="K1423" s="208"/>
      <c r="XFB1423" s="84"/>
      <c r="XFC1423" s="84"/>
    </row>
    <row r="1424" spans="1:12 16382:16383" ht="30" x14ac:dyDescent="0.25">
      <c r="B1424" s="81" t="s">
        <v>7097</v>
      </c>
      <c r="C1424" s="77" t="s">
        <v>1366</v>
      </c>
      <c r="E1424" s="182" t="s">
        <v>7098</v>
      </c>
      <c r="F1424" s="160">
        <v>424.01641999999998</v>
      </c>
      <c r="G1424" s="49" t="s">
        <v>7099</v>
      </c>
      <c r="H1424" s="77" t="s">
        <v>1366</v>
      </c>
      <c r="J1424" s="78" t="s">
        <v>7693</v>
      </c>
    </row>
    <row r="1429" spans="1:12 16382:16383" s="231" customFormat="1" ht="18" x14ac:dyDescent="0.25">
      <c r="A1429" s="229" t="s">
        <v>7107</v>
      </c>
      <c r="B1429" s="229"/>
      <c r="C1429" s="229"/>
      <c r="D1429" s="229"/>
      <c r="G1429" s="242"/>
      <c r="J1429" s="261"/>
      <c r="K1429" s="208"/>
      <c r="XFB1429" s="84"/>
      <c r="XFC1429" s="84"/>
    </row>
    <row r="1430" spans="1:12 16382:16383" ht="30" x14ac:dyDescent="0.25">
      <c r="B1430" s="82" t="s">
        <v>4166</v>
      </c>
      <c r="C1430" s="77" t="s">
        <v>1366</v>
      </c>
      <c r="E1430" s="182" t="s">
        <v>4173</v>
      </c>
      <c r="F1430" s="160">
        <v>424.01641999999998</v>
      </c>
      <c r="G1430" s="49" t="s">
        <v>4167</v>
      </c>
      <c r="H1430" s="77" t="s">
        <v>1366</v>
      </c>
      <c r="J1430" s="78" t="s">
        <v>7693</v>
      </c>
      <c r="K1430" s="151" t="s">
        <v>4168</v>
      </c>
      <c r="L1430" s="77" t="s">
        <v>4169</v>
      </c>
    </row>
    <row r="1431" spans="1:12 16382:16383" x14ac:dyDescent="0.25">
      <c r="G1431" s="182"/>
      <c r="H1431" s="182"/>
      <c r="I1431" s="182"/>
      <c r="J1431" s="182"/>
    </row>
    <row r="1436" spans="1:12 16382:16383" s="241" customFormat="1" ht="18" x14ac:dyDescent="0.25">
      <c r="A1436" s="241" t="s">
        <v>7106</v>
      </c>
      <c r="G1436" s="226"/>
      <c r="K1436" s="282"/>
    </row>
    <row r="1437" spans="1:12 16382:16383" ht="30" x14ac:dyDescent="0.25">
      <c r="B1437" s="81" t="s">
        <v>7102</v>
      </c>
      <c r="C1437" s="77" t="s">
        <v>1366</v>
      </c>
      <c r="E1437" s="182" t="s">
        <v>7103</v>
      </c>
      <c r="F1437" s="160">
        <v>440.01133499999997</v>
      </c>
      <c r="G1437" s="49" t="s">
        <v>7104</v>
      </c>
      <c r="H1437" s="77" t="s">
        <v>1366</v>
      </c>
      <c r="J1437" s="78" t="s">
        <v>7693</v>
      </c>
      <c r="K1437" s="209" t="s">
        <v>7100</v>
      </c>
      <c r="L1437" s="77" t="s">
        <v>7096</v>
      </c>
    </row>
    <row r="1438" spans="1:12 16382:16383" x14ac:dyDescent="0.25">
      <c r="E1438" s="77" t="s">
        <v>338</v>
      </c>
    </row>
    <row r="1443" spans="1:12" s="241" customFormat="1" ht="18" x14ac:dyDescent="0.25">
      <c r="A1443" s="241" t="s">
        <v>7279</v>
      </c>
      <c r="G1443" s="226"/>
      <c r="K1443" s="282"/>
    </row>
    <row r="1444" spans="1:12" ht="30" x14ac:dyDescent="0.25">
      <c r="B1444" s="81" t="s">
        <v>7105</v>
      </c>
      <c r="C1444" s="77" t="s">
        <v>1366</v>
      </c>
      <c r="E1444" s="77" t="s">
        <v>7280</v>
      </c>
      <c r="F1444" s="160">
        <v>862.01210500000002</v>
      </c>
      <c r="G1444" s="77" t="s">
        <v>7281</v>
      </c>
      <c r="H1444" s="77" t="s">
        <v>1366</v>
      </c>
      <c r="J1444" s="78" t="s">
        <v>7693</v>
      </c>
      <c r="K1444" s="209" t="s">
        <v>7100</v>
      </c>
      <c r="L1444" s="77" t="s">
        <v>7096</v>
      </c>
    </row>
    <row r="1451" spans="1:12" s="231" customFormat="1" ht="18" x14ac:dyDescent="0.35">
      <c r="A1451" s="233" t="s">
        <v>7320</v>
      </c>
      <c r="B1451" s="233"/>
      <c r="C1451" s="233"/>
      <c r="G1451" s="242"/>
      <c r="J1451" s="261"/>
      <c r="K1451" s="208"/>
    </row>
    <row r="1452" spans="1:12" ht="30" x14ac:dyDescent="0.25">
      <c r="B1452" s="81" t="s">
        <v>7318</v>
      </c>
      <c r="C1452" s="77" t="s">
        <v>1366</v>
      </c>
      <c r="E1452" s="182" t="s">
        <v>7321</v>
      </c>
      <c r="F1452" s="160">
        <v>826.06374500000004</v>
      </c>
      <c r="G1452" s="49" t="s">
        <v>7319</v>
      </c>
      <c r="H1452" s="77" t="s">
        <v>1366</v>
      </c>
      <c r="J1452" s="78" t="s">
        <v>7694</v>
      </c>
      <c r="K1452" s="209" t="s">
        <v>7316</v>
      </c>
      <c r="L1452" s="77" t="s">
        <v>7317</v>
      </c>
    </row>
    <row r="1454" spans="1:12" x14ac:dyDescent="0.25">
      <c r="F1454" s="182"/>
      <c r="G1454" s="182"/>
    </row>
    <row r="1459" spans="1:12" s="231" customFormat="1" ht="18" x14ac:dyDescent="0.25">
      <c r="A1459" s="231" t="s">
        <v>7314</v>
      </c>
      <c r="G1459" s="242"/>
      <c r="J1459" s="261"/>
      <c r="K1459" s="208"/>
    </row>
    <row r="1460" spans="1:12" ht="30" x14ac:dyDescent="0.25">
      <c r="B1460" s="82" t="s">
        <v>7312</v>
      </c>
      <c r="C1460" s="77" t="s">
        <v>1366</v>
      </c>
      <c r="E1460" s="77" t="s">
        <v>7315</v>
      </c>
      <c r="F1460" s="160">
        <v>886.06688599999995</v>
      </c>
      <c r="G1460" s="49" t="s">
        <v>7313</v>
      </c>
      <c r="H1460" s="77" t="s">
        <v>1366</v>
      </c>
      <c r="J1460" s="78" t="s">
        <v>7694</v>
      </c>
      <c r="K1460" s="209" t="s">
        <v>7316</v>
      </c>
      <c r="L1460" s="77" t="s">
        <v>7317</v>
      </c>
    </row>
    <row r="1461" spans="1:12" x14ac:dyDescent="0.25">
      <c r="G1461" s="77"/>
    </row>
    <row r="1467" spans="1:12" s="241" customFormat="1" ht="18" x14ac:dyDescent="0.25">
      <c r="A1467" s="241" t="s">
        <v>7200</v>
      </c>
      <c r="G1467" s="226"/>
      <c r="K1467" s="282"/>
    </row>
    <row r="1468" spans="1:12" ht="18" x14ac:dyDescent="0.25">
      <c r="B1468" t="s">
        <v>7093</v>
      </c>
      <c r="C1468" s="77" t="s">
        <v>1366</v>
      </c>
      <c r="E1468" s="182" t="s">
        <v>7094</v>
      </c>
      <c r="F1468" s="160">
        <v>425.99568499999998</v>
      </c>
      <c r="G1468" s="49" t="s">
        <v>7095</v>
      </c>
      <c r="H1468" s="77" t="s">
        <v>1366</v>
      </c>
      <c r="J1468" s="78" t="s">
        <v>7694</v>
      </c>
      <c r="K1468" s="209" t="s">
        <v>7100</v>
      </c>
      <c r="L1468" s="77" t="s">
        <v>7096</v>
      </c>
    </row>
    <row r="1469" spans="1:12" x14ac:dyDescent="0.25">
      <c r="B1469"/>
    </row>
    <row r="1470" spans="1:12" x14ac:dyDescent="0.25">
      <c r="B1470"/>
    </row>
    <row r="1471" spans="1:12" x14ac:dyDescent="0.25">
      <c r="B1471"/>
    </row>
    <row r="1472" spans="1:12" x14ac:dyDescent="0.25">
      <c r="B1472"/>
    </row>
    <row r="1476" spans="1:12" s="37" customFormat="1" ht="18" x14ac:dyDescent="0.25">
      <c r="A1476" s="231" t="s">
        <v>7201</v>
      </c>
      <c r="B1476" s="231"/>
      <c r="C1476" s="231"/>
      <c r="G1476" s="65"/>
      <c r="K1476" s="216"/>
    </row>
    <row r="1477" spans="1:12" ht="30" x14ac:dyDescent="0.25">
      <c r="B1477" s="82" t="s">
        <v>6768</v>
      </c>
      <c r="C1477" s="77" t="s">
        <v>1366</v>
      </c>
      <c r="E1477" s="77" t="s">
        <v>6769</v>
      </c>
      <c r="F1477" s="160">
        <v>346.09991500000001</v>
      </c>
      <c r="G1477" s="49" t="s">
        <v>6767</v>
      </c>
      <c r="H1477" s="77" t="s">
        <v>1366</v>
      </c>
      <c r="J1477" s="78" t="s">
        <v>7693</v>
      </c>
      <c r="K1477" s="221" t="s">
        <v>6721</v>
      </c>
      <c r="L1477" s="182" t="s">
        <v>6722</v>
      </c>
    </row>
    <row r="1478" spans="1:12" ht="30" x14ac:dyDescent="0.25">
      <c r="B1478" s="82" t="s">
        <v>6788</v>
      </c>
      <c r="C1478" s="77" t="s">
        <v>1366</v>
      </c>
      <c r="E1478" s="77" t="s">
        <v>6786</v>
      </c>
      <c r="F1478" s="160">
        <v>396.096721</v>
      </c>
      <c r="G1478" s="49" t="s">
        <v>6787</v>
      </c>
      <c r="H1478" s="77" t="s">
        <v>1366</v>
      </c>
      <c r="J1478" s="78" t="s">
        <v>7693</v>
      </c>
      <c r="K1478" s="221" t="s">
        <v>6721</v>
      </c>
      <c r="L1478" s="182" t="s">
        <v>6722</v>
      </c>
    </row>
    <row r="1479" spans="1:12" ht="30" x14ac:dyDescent="0.25">
      <c r="B1479" s="82" t="s">
        <v>6825</v>
      </c>
      <c r="C1479" s="77" t="s">
        <v>1366</v>
      </c>
      <c r="E1479" s="77" t="s">
        <v>6824</v>
      </c>
      <c r="F1479" s="160">
        <v>446.09352699999999</v>
      </c>
      <c r="G1479" s="77" t="s">
        <v>6826</v>
      </c>
      <c r="H1479" s="77" t="s">
        <v>1366</v>
      </c>
      <c r="J1479" s="78" t="s">
        <v>7693</v>
      </c>
      <c r="K1479" s="221" t="s">
        <v>6721</v>
      </c>
      <c r="L1479" s="182" t="s">
        <v>6722</v>
      </c>
    </row>
    <row r="1480" spans="1:12" ht="30" x14ac:dyDescent="0.25">
      <c r="B1480" s="82" t="s">
        <v>6869</v>
      </c>
      <c r="C1480" s="77" t="s">
        <v>1366</v>
      </c>
      <c r="E1480" s="77" t="s">
        <v>6860</v>
      </c>
      <c r="F1480" s="160">
        <v>496.09033299999999</v>
      </c>
      <c r="G1480" s="49" t="s">
        <v>6861</v>
      </c>
      <c r="H1480" s="77" t="s">
        <v>1366</v>
      </c>
      <c r="J1480" s="78" t="s">
        <v>7693</v>
      </c>
      <c r="K1480" s="221" t="s">
        <v>6721</v>
      </c>
      <c r="L1480" s="182" t="s">
        <v>6722</v>
      </c>
    </row>
    <row r="1481" spans="1:12" ht="30" x14ac:dyDescent="0.25">
      <c r="B1481" s="82" t="s">
        <v>6870</v>
      </c>
      <c r="C1481" s="77" t="s">
        <v>1366</v>
      </c>
      <c r="E1481" s="77" t="s">
        <v>6871</v>
      </c>
      <c r="F1481" s="160">
        <v>546.08713899999998</v>
      </c>
      <c r="G1481" s="49" t="s">
        <v>6872</v>
      </c>
      <c r="H1481" s="77" t="s">
        <v>1366</v>
      </c>
      <c r="J1481" s="78" t="s">
        <v>7693</v>
      </c>
      <c r="K1481" s="221" t="s">
        <v>6721</v>
      </c>
      <c r="L1481" s="182" t="s">
        <v>6722</v>
      </c>
    </row>
    <row r="1482" spans="1:12" x14ac:dyDescent="0.25">
      <c r="B1482" s="82"/>
    </row>
    <row r="1483" spans="1:12" ht="14.45" customHeight="1" x14ac:dyDescent="0.25"/>
    <row r="1484" spans="1:12" s="231" customFormat="1" ht="18" x14ac:dyDescent="0.25">
      <c r="A1484" s="229" t="s">
        <v>7202</v>
      </c>
      <c r="B1484" s="229"/>
      <c r="C1484" s="229"/>
      <c r="G1484" s="242"/>
      <c r="J1484" s="261"/>
      <c r="K1484" s="208"/>
    </row>
    <row r="1485" spans="1:12" ht="30.75" customHeight="1" x14ac:dyDescent="0.25">
      <c r="B1485" s="82" t="s">
        <v>6796</v>
      </c>
      <c r="C1485" s="77" t="s">
        <v>1366</v>
      </c>
      <c r="E1485" s="182" t="s">
        <v>6797</v>
      </c>
      <c r="F1485" s="160">
        <v>450.06845499999997</v>
      </c>
      <c r="G1485" s="49" t="s">
        <v>6795</v>
      </c>
      <c r="H1485" s="77" t="s">
        <v>1366</v>
      </c>
      <c r="J1485" s="78" t="s">
        <v>7693</v>
      </c>
      <c r="K1485" s="221" t="s">
        <v>6721</v>
      </c>
      <c r="L1485" s="182" t="s">
        <v>6722</v>
      </c>
    </row>
    <row r="1486" spans="1:12" ht="30" x14ac:dyDescent="0.25">
      <c r="B1486" s="82" t="s">
        <v>6850</v>
      </c>
      <c r="C1486" s="77" t="s">
        <v>1366</v>
      </c>
      <c r="E1486" s="182" t="s">
        <v>6848</v>
      </c>
      <c r="F1486" s="160">
        <v>500.06526100000002</v>
      </c>
      <c r="G1486" s="182" t="s">
        <v>6849</v>
      </c>
      <c r="H1486" s="77" t="s">
        <v>1366</v>
      </c>
      <c r="J1486" s="78" t="s">
        <v>7693</v>
      </c>
      <c r="K1486" s="221" t="s">
        <v>6721</v>
      </c>
      <c r="L1486" s="182" t="s">
        <v>6722</v>
      </c>
    </row>
    <row r="1487" spans="1:12" ht="30" x14ac:dyDescent="0.25">
      <c r="B1487" s="82" t="s">
        <v>6857</v>
      </c>
      <c r="C1487" s="77" t="s">
        <v>1366</v>
      </c>
      <c r="E1487" s="182" t="s">
        <v>6858</v>
      </c>
      <c r="F1487" s="160">
        <v>550.06206699999996</v>
      </c>
      <c r="G1487" s="49" t="s">
        <v>6859</v>
      </c>
      <c r="H1487" s="77" t="s">
        <v>1366</v>
      </c>
      <c r="J1487" s="78" t="s">
        <v>7693</v>
      </c>
      <c r="K1487" s="221" t="s">
        <v>6721</v>
      </c>
      <c r="L1487" s="182" t="s">
        <v>6722</v>
      </c>
    </row>
    <row r="1488" spans="1:12" ht="30" x14ac:dyDescent="0.25">
      <c r="B1488" s="82" t="s">
        <v>6873</v>
      </c>
      <c r="C1488" s="77" t="s">
        <v>1366</v>
      </c>
      <c r="E1488" s="182" t="s">
        <v>6874</v>
      </c>
      <c r="F1488" s="160">
        <v>600.05887299999995</v>
      </c>
      <c r="G1488" s="49" t="s">
        <v>6875</v>
      </c>
      <c r="H1488" s="77" t="s">
        <v>1366</v>
      </c>
      <c r="J1488" s="78" t="s">
        <v>7693</v>
      </c>
      <c r="K1488" s="221" t="s">
        <v>6721</v>
      </c>
      <c r="L1488" s="182" t="s">
        <v>6722</v>
      </c>
    </row>
    <row r="1489" spans="1:12 16382:16383" ht="14.45" customHeight="1" x14ac:dyDescent="0.25"/>
    <row r="1490" spans="1:12 16382:16383" ht="14.45" customHeight="1" x14ac:dyDescent="0.25"/>
    <row r="1491" spans="1:12 16382:16383" ht="14.45" customHeight="1" x14ac:dyDescent="0.25"/>
    <row r="1492" spans="1:12 16382:16383" s="231" customFormat="1" ht="18" x14ac:dyDescent="0.25">
      <c r="A1492" s="229" t="s">
        <v>7203</v>
      </c>
      <c r="B1492" s="229"/>
      <c r="C1492" s="229"/>
      <c r="D1492" s="229"/>
      <c r="E1492" s="229"/>
      <c r="F1492" s="229"/>
      <c r="J1492" s="261"/>
      <c r="K1492" s="208"/>
      <c r="XFB1492" s="84"/>
      <c r="XFC1492" s="84"/>
    </row>
    <row r="1493" spans="1:12 16382:16383" ht="45" x14ac:dyDescent="0.25">
      <c r="B1493" s="82" t="s">
        <v>4869</v>
      </c>
      <c r="C1493" s="77" t="s">
        <v>1366</v>
      </c>
      <c r="E1493" s="182" t="s">
        <v>4872</v>
      </c>
      <c r="F1493" s="160">
        <v>826.22294599999998</v>
      </c>
      <c r="G1493" s="77" t="s">
        <v>4870</v>
      </c>
      <c r="H1493" s="77" t="s">
        <v>1366</v>
      </c>
      <c r="J1493" s="78" t="s">
        <v>7693</v>
      </c>
      <c r="K1493" s="207" t="s">
        <v>4938</v>
      </c>
      <c r="L1493" s="79" t="s">
        <v>4860</v>
      </c>
    </row>
    <row r="1494" spans="1:12 16382:16383" x14ac:dyDescent="0.25">
      <c r="G1494" s="77"/>
    </row>
    <row r="1495" spans="1:12 16382:16383" x14ac:dyDescent="0.25">
      <c r="G1495" s="77"/>
    </row>
    <row r="1496" spans="1:12 16382:16383" x14ac:dyDescent="0.25">
      <c r="G1496" s="77"/>
    </row>
    <row r="1497" spans="1:12 16382:16383" x14ac:dyDescent="0.25">
      <c r="G1497" s="77"/>
    </row>
    <row r="1498" spans="1:12 16382:16383" x14ac:dyDescent="0.25">
      <c r="G1498" s="77"/>
    </row>
    <row r="1499" spans="1:12 16382:16383" x14ac:dyDescent="0.25">
      <c r="G1499" s="77"/>
    </row>
    <row r="1500" spans="1:12 16382:16383" x14ac:dyDescent="0.25">
      <c r="G1500" s="77"/>
    </row>
    <row r="1501" spans="1:12 16382:16383" x14ac:dyDescent="0.25">
      <c r="G1501" s="77"/>
    </row>
    <row r="1502" spans="1:12 16382:16383" x14ac:dyDescent="0.25">
      <c r="G1502" s="77"/>
    </row>
    <row r="1503" spans="1:12 16382:16383" x14ac:dyDescent="0.25">
      <c r="G1503" s="77"/>
    </row>
    <row r="1504" spans="1:12 16382:16383" x14ac:dyDescent="0.25">
      <c r="G1504" s="77"/>
    </row>
    <row r="1505" spans="1:12 16382:16383" s="231" customFormat="1" ht="18" x14ac:dyDescent="0.25">
      <c r="A1505" s="229" t="s">
        <v>7204</v>
      </c>
      <c r="B1505" s="229"/>
      <c r="C1505" s="229"/>
      <c r="D1505" s="229"/>
      <c r="E1505" s="229"/>
      <c r="F1505" s="229"/>
      <c r="G1505" s="229"/>
      <c r="J1505" s="261"/>
      <c r="K1505" s="208"/>
      <c r="XFB1505" s="84"/>
      <c r="XFC1505" s="84"/>
    </row>
    <row r="1506" spans="1:12 16382:16383" ht="45" x14ac:dyDescent="0.25">
      <c r="B1506" s="82" t="s">
        <v>4868</v>
      </c>
      <c r="C1506" s="77" t="s">
        <v>1366</v>
      </c>
      <c r="E1506" s="182" t="s">
        <v>4867</v>
      </c>
      <c r="F1506" s="160">
        <v>958.30159100000003</v>
      </c>
      <c r="G1506" s="49" t="s">
        <v>4866</v>
      </c>
      <c r="H1506" s="77" t="s">
        <v>1366</v>
      </c>
      <c r="J1506" s="78" t="s">
        <v>7693</v>
      </c>
      <c r="K1506" s="207" t="s">
        <v>4938</v>
      </c>
      <c r="L1506" s="79" t="s">
        <v>4860</v>
      </c>
    </row>
    <row r="1512" spans="1:12 16382:16383" x14ac:dyDescent="0.25">
      <c r="G1512" s="77"/>
    </row>
    <row r="1517" spans="1:12 16382:16383" x14ac:dyDescent="0.25">
      <c r="A1517" s="84"/>
      <c r="B1517" s="84"/>
      <c r="C1517" s="84"/>
      <c r="D1517" s="84"/>
      <c r="E1517" s="84"/>
      <c r="F1517" s="84"/>
      <c r="G1517" s="84"/>
    </row>
    <row r="1518" spans="1:12 16382:16383" x14ac:dyDescent="0.25">
      <c r="G1518" s="77"/>
    </row>
    <row r="1522" spans="1:12 16382:16383" s="37" customFormat="1" ht="18" x14ac:dyDescent="0.25">
      <c r="A1522" s="229" t="s">
        <v>7205</v>
      </c>
      <c r="B1522" s="229"/>
      <c r="C1522" s="229"/>
      <c r="D1522" s="229"/>
      <c r="G1522" s="65"/>
      <c r="K1522" s="216"/>
      <c r="XFB1522" s="77"/>
      <c r="XFC1522" s="77"/>
    </row>
    <row r="1523" spans="1:12 16382:16383" ht="30" x14ac:dyDescent="0.25">
      <c r="A1523" s="84"/>
      <c r="B1523" s="82" t="s">
        <v>5655</v>
      </c>
      <c r="C1523" s="77" t="s">
        <v>1366</v>
      </c>
      <c r="D1523" s="84"/>
      <c r="E1523" s="182" t="s">
        <v>5658</v>
      </c>
      <c r="F1523" s="160">
        <v>2056.0070139999998</v>
      </c>
      <c r="G1523" s="77" t="s">
        <v>5656</v>
      </c>
      <c r="H1523" s="77" t="s">
        <v>1366</v>
      </c>
      <c r="J1523" s="78" t="s">
        <v>7693</v>
      </c>
      <c r="K1523" s="209" t="s">
        <v>5607</v>
      </c>
      <c r="L1523" s="77" t="s">
        <v>5657</v>
      </c>
    </row>
    <row r="1524" spans="1:12 16382:16383" x14ac:dyDescent="0.25">
      <c r="G1524" s="182"/>
      <c r="H1524" s="182"/>
      <c r="I1524" s="182"/>
      <c r="J1524" s="182"/>
      <c r="K1524" s="221"/>
    </row>
    <row r="1530" spans="1:12 16382:16383" x14ac:dyDescent="0.25">
      <c r="A1530" s="84"/>
      <c r="B1530" s="84"/>
      <c r="C1530" s="84"/>
      <c r="D1530" s="84"/>
      <c r="E1530" s="84"/>
      <c r="F1530" s="84"/>
      <c r="G1530" s="84"/>
    </row>
    <row r="1535" spans="1:12 16382:16383" s="231" customFormat="1" ht="18" x14ac:dyDescent="0.25">
      <c r="A1535" s="229" t="s">
        <v>7206</v>
      </c>
      <c r="B1535" s="229"/>
      <c r="C1535" s="229"/>
      <c r="D1535" s="229"/>
      <c r="G1535" s="242"/>
      <c r="J1535" s="261"/>
      <c r="K1535" s="208"/>
      <c r="XFB1535" s="84"/>
      <c r="XFC1535" s="84"/>
    </row>
    <row r="1536" spans="1:12 16382:16383" ht="30" x14ac:dyDescent="0.25">
      <c r="B1536" s="82" t="s">
        <v>5688</v>
      </c>
      <c r="C1536" s="77" t="s">
        <v>1366</v>
      </c>
      <c r="E1536" s="182" t="s">
        <v>5690</v>
      </c>
      <c r="F1536" s="160">
        <v>531.10249499999998</v>
      </c>
      <c r="G1536" s="49" t="s">
        <v>5689</v>
      </c>
      <c r="H1536" s="77" t="s">
        <v>1366</v>
      </c>
      <c r="J1536" s="78" t="s">
        <v>7693</v>
      </c>
      <c r="K1536" s="207" t="s">
        <v>5678</v>
      </c>
      <c r="L1536" s="79" t="s">
        <v>5679</v>
      </c>
    </row>
    <row r="1537" spans="1:12 16382:16383" x14ac:dyDescent="0.25">
      <c r="G1537" s="182"/>
      <c r="H1537" s="182"/>
      <c r="I1537" s="182"/>
      <c r="J1537" s="182"/>
    </row>
    <row r="1542" spans="1:12 16382:16383" s="54" customFormat="1" ht="18" x14ac:dyDescent="0.25">
      <c r="A1542" s="230" t="s">
        <v>7207</v>
      </c>
      <c r="B1542" s="230"/>
      <c r="C1542" s="230"/>
      <c r="D1542" s="230"/>
      <c r="G1542" s="55"/>
      <c r="I1542" s="55"/>
      <c r="J1542" s="55"/>
      <c r="K1542" s="219"/>
      <c r="XFB1542" s="79"/>
      <c r="XFC1542" s="79"/>
    </row>
    <row r="1543" spans="1:12 16382:16383" s="79" customFormat="1" ht="45" x14ac:dyDescent="0.25">
      <c r="B1543" s="19" t="s">
        <v>5681</v>
      </c>
      <c r="C1543" s="79" t="s">
        <v>1366</v>
      </c>
      <c r="E1543" s="79" t="s">
        <v>5685</v>
      </c>
      <c r="F1543" s="160">
        <v>1074.1173719999999</v>
      </c>
      <c r="G1543" s="79" t="s">
        <v>5680</v>
      </c>
      <c r="H1543" s="79" t="s">
        <v>1366</v>
      </c>
      <c r="I1543" s="30"/>
      <c r="J1543" s="30" t="s">
        <v>7693</v>
      </c>
      <c r="K1543" s="207" t="s">
        <v>5678</v>
      </c>
      <c r="L1543" s="79" t="s">
        <v>5679</v>
      </c>
    </row>
    <row r="1544" spans="1:12 16382:16383" s="79" customFormat="1" x14ac:dyDescent="0.25">
      <c r="G1544" s="30"/>
      <c r="I1544" s="30"/>
      <c r="J1544" s="30"/>
      <c r="K1544" s="207"/>
    </row>
    <row r="1545" spans="1:12 16382:16383" s="79" customFormat="1" x14ac:dyDescent="0.25">
      <c r="G1545" s="30"/>
      <c r="I1545" s="30"/>
      <c r="J1545" s="30"/>
      <c r="K1545" s="207"/>
    </row>
    <row r="1546" spans="1:12 16382:16383" s="79" customFormat="1" x14ac:dyDescent="0.25">
      <c r="A1546" s="56"/>
      <c r="B1546" s="56"/>
      <c r="C1546" s="56"/>
      <c r="D1546" s="56"/>
      <c r="E1546" s="56"/>
      <c r="F1546" s="56"/>
      <c r="G1546" s="56"/>
      <c r="I1546" s="56"/>
      <c r="J1546" s="56"/>
      <c r="K1546" s="207"/>
    </row>
    <row r="1547" spans="1:12 16382:16383" s="79" customFormat="1" x14ac:dyDescent="0.25">
      <c r="G1547" s="30"/>
      <c r="I1547" s="30"/>
      <c r="J1547" s="30"/>
      <c r="K1547" s="207"/>
    </row>
    <row r="1548" spans="1:12 16382:16383" s="79" customFormat="1" x14ac:dyDescent="0.25">
      <c r="G1548" s="30"/>
      <c r="I1548" s="30"/>
      <c r="J1548" s="30"/>
      <c r="K1548" s="207"/>
    </row>
    <row r="1549" spans="1:12 16382:16383" s="79" customFormat="1" x14ac:dyDescent="0.25">
      <c r="G1549" s="30"/>
      <c r="I1549" s="30"/>
      <c r="J1549" s="30"/>
      <c r="K1549" s="207"/>
    </row>
    <row r="1550" spans="1:12 16382:16383" s="79" customFormat="1" x14ac:dyDescent="0.25">
      <c r="G1550" s="30"/>
      <c r="I1550" s="30"/>
      <c r="J1550" s="30"/>
      <c r="K1550" s="207"/>
    </row>
    <row r="1551" spans="1:12 16382:16383" s="79" customFormat="1" x14ac:dyDescent="0.25">
      <c r="G1551" s="30"/>
      <c r="I1551" s="30"/>
      <c r="J1551" s="30"/>
      <c r="K1551" s="207"/>
    </row>
    <row r="1552" spans="1:12 16382:16383" s="79" customFormat="1" x14ac:dyDescent="0.25">
      <c r="G1552" s="30"/>
      <c r="I1552" s="30"/>
      <c r="J1552" s="30"/>
      <c r="K1552" s="207"/>
    </row>
    <row r="1553" spans="1:16 16382:16383" x14ac:dyDescent="0.25">
      <c r="A1553" s="68"/>
      <c r="G1553" s="77"/>
    </row>
    <row r="1554" spans="1:16 16382:16383" s="108" customFormat="1" ht="18" x14ac:dyDescent="0.25">
      <c r="A1554" s="229" t="s">
        <v>7208</v>
      </c>
      <c r="B1554" s="229"/>
      <c r="C1554" s="229"/>
      <c r="G1554" s="109"/>
      <c r="K1554" s="283"/>
      <c r="XFB1554" s="173"/>
      <c r="XFC1554" s="173"/>
    </row>
    <row r="1555" spans="1:16 16382:16383" s="182" customFormat="1" ht="18" x14ac:dyDescent="0.25">
      <c r="B1555" s="246" t="s">
        <v>6720</v>
      </c>
      <c r="C1555" s="77" t="s">
        <v>1366</v>
      </c>
      <c r="E1555" s="182" t="s">
        <v>6719</v>
      </c>
      <c r="F1555" s="160">
        <v>240.01604399999999</v>
      </c>
      <c r="G1555" s="12" t="s">
        <v>6718</v>
      </c>
      <c r="H1555" s="77" t="s">
        <v>1366</v>
      </c>
      <c r="J1555" s="182" t="s">
        <v>7693</v>
      </c>
      <c r="K1555" s="221" t="s">
        <v>6721</v>
      </c>
      <c r="L1555" s="182" t="s">
        <v>6722</v>
      </c>
    </row>
    <row r="1556" spans="1:16 16382:16383" s="182" customFormat="1" ht="18" x14ac:dyDescent="0.25">
      <c r="B1556" s="246" t="s">
        <v>6756</v>
      </c>
      <c r="C1556" s="77" t="s">
        <v>1366</v>
      </c>
      <c r="E1556" s="182" t="s">
        <v>6738</v>
      </c>
      <c r="F1556" s="160">
        <v>290.01285000000001</v>
      </c>
      <c r="G1556" s="12" t="s">
        <v>6739</v>
      </c>
      <c r="H1556" s="77" t="s">
        <v>1366</v>
      </c>
      <c r="J1556" s="182" t="s">
        <v>7693</v>
      </c>
      <c r="K1556" s="221" t="s">
        <v>6721</v>
      </c>
      <c r="L1556" s="182" t="s">
        <v>6722</v>
      </c>
    </row>
    <row r="1557" spans="1:16 16382:16383" s="182" customFormat="1" ht="18" x14ac:dyDescent="0.25">
      <c r="B1557" s="246" t="s">
        <v>6758</v>
      </c>
      <c r="C1557" s="77" t="s">
        <v>1366</v>
      </c>
      <c r="E1557" s="182" t="s">
        <v>6759</v>
      </c>
      <c r="F1557" s="160">
        <v>340.00965600000001</v>
      </c>
      <c r="G1557" s="12" t="s">
        <v>6760</v>
      </c>
      <c r="H1557" s="77" t="s">
        <v>1366</v>
      </c>
      <c r="J1557" s="182" t="s">
        <v>7694</v>
      </c>
      <c r="K1557" s="221" t="s">
        <v>6721</v>
      </c>
      <c r="L1557" s="182" t="s">
        <v>6722</v>
      </c>
    </row>
    <row r="1558" spans="1:16 16382:16383" s="182" customFormat="1" ht="30" x14ac:dyDescent="0.25">
      <c r="B1558" s="82" t="s">
        <v>6783</v>
      </c>
      <c r="C1558" s="77" t="s">
        <v>1366</v>
      </c>
      <c r="E1558" s="182" t="s">
        <v>6784</v>
      </c>
      <c r="F1558" s="160">
        <v>390.006462</v>
      </c>
      <c r="G1558" s="12" t="s">
        <v>6785</v>
      </c>
      <c r="H1558" s="77" t="s">
        <v>1366</v>
      </c>
      <c r="J1558" s="182" t="s">
        <v>7693</v>
      </c>
      <c r="K1558" s="221" t="s">
        <v>6721</v>
      </c>
      <c r="L1558" s="182" t="s">
        <v>6722</v>
      </c>
    </row>
    <row r="1559" spans="1:16 16382:16383" ht="16.350000000000001" customHeight="1" x14ac:dyDescent="0.25">
      <c r="B1559" s="82" t="s">
        <v>4170</v>
      </c>
      <c r="C1559" s="77" t="s">
        <v>1366</v>
      </c>
      <c r="E1559" s="182" t="s">
        <v>4172</v>
      </c>
      <c r="F1559" s="160">
        <v>440.00326799999999</v>
      </c>
      <c r="G1559" s="77" t="s">
        <v>4171</v>
      </c>
      <c r="H1559" s="77" t="s">
        <v>1366</v>
      </c>
      <c r="J1559" s="78" t="s">
        <v>7694</v>
      </c>
      <c r="K1559" s="151" t="s">
        <v>4168</v>
      </c>
      <c r="L1559" s="77" t="s">
        <v>4169</v>
      </c>
      <c r="M1559" s="77" t="s">
        <v>4638</v>
      </c>
      <c r="N1559" s="77" t="s">
        <v>4639</v>
      </c>
      <c r="O1559" s="182" t="s">
        <v>6721</v>
      </c>
      <c r="P1559" s="182" t="s">
        <v>6722</v>
      </c>
    </row>
    <row r="1560" spans="1:16 16382:16383" ht="30" x14ac:dyDescent="0.25">
      <c r="B1560" s="82" t="s">
        <v>6757</v>
      </c>
      <c r="C1560" s="77" t="s">
        <v>1366</v>
      </c>
      <c r="E1560" s="182" t="s">
        <v>4644</v>
      </c>
      <c r="F1560" s="160">
        <v>539.99688000000003</v>
      </c>
      <c r="G1560" s="49" t="s">
        <v>4645</v>
      </c>
      <c r="H1560" s="77" t="s">
        <v>1366</v>
      </c>
      <c r="J1560" s="78" t="s">
        <v>7694</v>
      </c>
      <c r="K1560" s="209" t="s">
        <v>4638</v>
      </c>
      <c r="L1560" s="77" t="s">
        <v>4639</v>
      </c>
    </row>
    <row r="1563" spans="1:16 16382:16383" s="37" customFormat="1" ht="18" x14ac:dyDescent="0.25">
      <c r="A1563" s="229" t="s">
        <v>7209</v>
      </c>
      <c r="B1563" s="229"/>
      <c r="C1563" s="229"/>
      <c r="G1563" s="65"/>
      <c r="K1563" s="216"/>
    </row>
    <row r="1564" spans="1:16 16382:16383" ht="18" x14ac:dyDescent="0.25">
      <c r="B1564" s="246" t="s">
        <v>6726</v>
      </c>
      <c r="C1564" s="77" t="s">
        <v>1366</v>
      </c>
      <c r="E1564" s="182" t="s">
        <v>6727</v>
      </c>
      <c r="F1564" s="160">
        <v>268.04734400000001</v>
      </c>
      <c r="G1564" s="49" t="s">
        <v>6728</v>
      </c>
      <c r="H1564" s="77" t="s">
        <v>1366</v>
      </c>
      <c r="J1564" s="78" t="s">
        <v>7693</v>
      </c>
      <c r="K1564" s="221" t="s">
        <v>6721</v>
      </c>
      <c r="L1564" s="182" t="s">
        <v>6722</v>
      </c>
    </row>
    <row r="1565" spans="1:16 16382:16383" ht="18" x14ac:dyDescent="0.25">
      <c r="B1565" s="246" t="s">
        <v>6742</v>
      </c>
      <c r="C1565" s="77" t="s">
        <v>1366</v>
      </c>
      <c r="E1565" s="182" t="s">
        <v>6743</v>
      </c>
      <c r="F1565" s="160">
        <v>318.04415</v>
      </c>
      <c r="G1565" s="49" t="s">
        <v>6744</v>
      </c>
      <c r="H1565" s="77" t="s">
        <v>1366</v>
      </c>
      <c r="J1565" s="78" t="s">
        <v>7693</v>
      </c>
      <c r="K1565" s="221" t="s">
        <v>6721</v>
      </c>
      <c r="L1565" s="182" t="s">
        <v>6722</v>
      </c>
    </row>
    <row r="1566" spans="1:16 16382:16383" ht="18" x14ac:dyDescent="0.25">
      <c r="B1566" s="246" t="s">
        <v>6782</v>
      </c>
      <c r="C1566" s="77" t="s">
        <v>1366</v>
      </c>
      <c r="E1566" s="182" t="s">
        <v>6780</v>
      </c>
      <c r="F1566" s="160">
        <v>368.04095599999999</v>
      </c>
      <c r="G1566" s="49" t="s">
        <v>6781</v>
      </c>
      <c r="H1566" s="77" t="s">
        <v>1366</v>
      </c>
      <c r="J1566" s="78" t="s">
        <v>7693</v>
      </c>
      <c r="K1566" s="221" t="s">
        <v>6721</v>
      </c>
      <c r="L1566" s="182" t="s">
        <v>6722</v>
      </c>
    </row>
    <row r="1567" spans="1:16 16382:16383" ht="18" x14ac:dyDescent="0.25">
      <c r="B1567" s="246" t="s">
        <v>6806</v>
      </c>
      <c r="C1567" s="77" t="s">
        <v>1366</v>
      </c>
      <c r="E1567" s="182" t="s">
        <v>6804</v>
      </c>
      <c r="F1567" s="160">
        <v>418.03776199999999</v>
      </c>
      <c r="G1567" s="49" t="s">
        <v>6805</v>
      </c>
      <c r="H1567" s="77" t="s">
        <v>1366</v>
      </c>
      <c r="J1567" s="78" t="s">
        <v>7693</v>
      </c>
      <c r="K1567" s="221" t="s">
        <v>6721</v>
      </c>
      <c r="L1567" s="182" t="s">
        <v>6722</v>
      </c>
    </row>
    <row r="1568" spans="1:16 16382:16383" ht="18" x14ac:dyDescent="0.25">
      <c r="B1568" s="246" t="s">
        <v>6835</v>
      </c>
      <c r="C1568" s="77" t="s">
        <v>1366</v>
      </c>
      <c r="E1568" s="182" t="s">
        <v>6836</v>
      </c>
      <c r="F1568" s="160">
        <v>468.03456799999998</v>
      </c>
      <c r="G1568" s="49" t="s">
        <v>6833</v>
      </c>
      <c r="H1568" s="77" t="s">
        <v>1366</v>
      </c>
      <c r="J1568" s="78" t="s">
        <v>7693</v>
      </c>
      <c r="K1568" s="221" t="s">
        <v>6721</v>
      </c>
      <c r="L1568" s="182" t="s">
        <v>6722</v>
      </c>
    </row>
    <row r="1571" spans="1:12 16382:16383" s="37" customFormat="1" ht="18" x14ac:dyDescent="0.25">
      <c r="A1571" s="229" t="s">
        <v>7210</v>
      </c>
      <c r="B1571" s="229"/>
      <c r="C1571" s="229"/>
      <c r="G1571" s="65"/>
      <c r="K1571" s="216"/>
    </row>
    <row r="1572" spans="1:12 16382:16383" ht="18" x14ac:dyDescent="0.25">
      <c r="B1572" s="246" t="s">
        <v>6732</v>
      </c>
      <c r="C1572" s="77" t="s">
        <v>1366</v>
      </c>
      <c r="E1572" s="182" t="s">
        <v>6733</v>
      </c>
      <c r="F1572" s="160">
        <v>296.078644</v>
      </c>
      <c r="G1572" s="49" t="s">
        <v>6734</v>
      </c>
      <c r="H1572" s="77" t="s">
        <v>1366</v>
      </c>
      <c r="J1572" s="78" t="s">
        <v>7693</v>
      </c>
      <c r="K1572" s="221" t="s">
        <v>6721</v>
      </c>
      <c r="L1572" s="182" t="s">
        <v>6722</v>
      </c>
    </row>
    <row r="1573" spans="1:12 16382:16383" ht="18" x14ac:dyDescent="0.25">
      <c r="B1573" s="246" t="s">
        <v>6749</v>
      </c>
      <c r="C1573" s="77" t="s">
        <v>1366</v>
      </c>
      <c r="E1573" s="182" t="s">
        <v>6748</v>
      </c>
      <c r="F1573" s="160">
        <v>346.07544999999999</v>
      </c>
      <c r="G1573" s="49" t="s">
        <v>6750</v>
      </c>
      <c r="H1573" s="77" t="s">
        <v>1366</v>
      </c>
      <c r="J1573" s="78" t="s">
        <v>7693</v>
      </c>
      <c r="K1573" s="221" t="s">
        <v>6721</v>
      </c>
      <c r="L1573" s="182" t="s">
        <v>6722</v>
      </c>
    </row>
    <row r="1574" spans="1:12 16382:16383" ht="18" x14ac:dyDescent="0.25">
      <c r="B1574" s="246" t="s">
        <v>6794</v>
      </c>
      <c r="C1574" s="77" t="s">
        <v>1366</v>
      </c>
      <c r="E1574" s="182" t="s">
        <v>6792</v>
      </c>
      <c r="F1574" s="160">
        <v>396.07225599999998</v>
      </c>
      <c r="G1574" s="49" t="s">
        <v>6793</v>
      </c>
      <c r="H1574" s="77" t="s">
        <v>1366</v>
      </c>
      <c r="J1574" s="78" t="s">
        <v>7693</v>
      </c>
      <c r="K1574" s="221" t="s">
        <v>6721</v>
      </c>
      <c r="L1574" s="182" t="s">
        <v>6722</v>
      </c>
    </row>
    <row r="1575" spans="1:12 16382:16383" ht="18" x14ac:dyDescent="0.25">
      <c r="B1575" s="246" t="s">
        <v>6813</v>
      </c>
      <c r="C1575" s="77" t="s">
        <v>1366</v>
      </c>
      <c r="E1575" s="182" t="s">
        <v>6812</v>
      </c>
      <c r="F1575" s="160">
        <v>446.06906199999997</v>
      </c>
      <c r="G1575" s="49" t="s">
        <v>6814</v>
      </c>
      <c r="H1575" s="77" t="s">
        <v>1366</v>
      </c>
      <c r="J1575" s="78" t="s">
        <v>7693</v>
      </c>
      <c r="K1575" s="221" t="s">
        <v>6721</v>
      </c>
      <c r="L1575" s="182" t="s">
        <v>6722</v>
      </c>
    </row>
    <row r="1576" spans="1:12 16382:16383" ht="18" x14ac:dyDescent="0.25">
      <c r="B1576" s="246" t="s">
        <v>6845</v>
      </c>
      <c r="C1576" s="77" t="s">
        <v>1366</v>
      </c>
      <c r="E1576" s="182" t="s">
        <v>6834</v>
      </c>
      <c r="F1576" s="160">
        <v>496.06586800000002</v>
      </c>
      <c r="G1576" s="49" t="s">
        <v>6844</v>
      </c>
      <c r="H1576" s="77" t="s">
        <v>1366</v>
      </c>
      <c r="J1576" s="78" t="s">
        <v>7693</v>
      </c>
      <c r="K1576" s="221" t="s">
        <v>6721</v>
      </c>
      <c r="L1576" s="182" t="s">
        <v>6722</v>
      </c>
    </row>
    <row r="1579" spans="1:12 16382:16383" s="108" customFormat="1" ht="18" x14ac:dyDescent="0.25">
      <c r="A1579" s="229" t="s">
        <v>7211</v>
      </c>
      <c r="B1579" s="229"/>
      <c r="C1579" s="229"/>
      <c r="G1579" s="109"/>
      <c r="K1579" s="283"/>
      <c r="XFB1579" s="173"/>
      <c r="XFC1579" s="173"/>
    </row>
    <row r="1580" spans="1:12 16382:16383" ht="30" x14ac:dyDescent="0.25">
      <c r="B1580" s="82" t="s">
        <v>4646</v>
      </c>
      <c r="C1580" s="77" t="s">
        <v>1366</v>
      </c>
      <c r="E1580" s="182" t="s">
        <v>4830</v>
      </c>
      <c r="F1580" s="160">
        <v>424.97979299999997</v>
      </c>
      <c r="G1580" s="49" t="s">
        <v>4647</v>
      </c>
      <c r="H1580" s="77" t="s">
        <v>1366</v>
      </c>
      <c r="J1580" s="78" t="s">
        <v>7694</v>
      </c>
      <c r="K1580" s="209" t="s">
        <v>4638</v>
      </c>
      <c r="L1580" s="77" t="s">
        <v>4639</v>
      </c>
    </row>
    <row r="1586" spans="1:12 16382:16383" s="231" customFormat="1" ht="18" x14ac:dyDescent="0.25">
      <c r="A1586" s="229" t="s">
        <v>7212</v>
      </c>
      <c r="B1586" s="229"/>
      <c r="C1586" s="229"/>
      <c r="G1586" s="242"/>
      <c r="J1586" s="261"/>
      <c r="K1586" s="208"/>
      <c r="XFB1586" s="84"/>
      <c r="XFC1586" s="84"/>
    </row>
    <row r="1587" spans="1:12 16382:16383" ht="18" x14ac:dyDescent="0.25">
      <c r="B1587" s="82" t="s">
        <v>4640</v>
      </c>
      <c r="C1587" s="77" t="s">
        <v>1366</v>
      </c>
      <c r="E1587" s="182" t="s">
        <v>4831</v>
      </c>
      <c r="F1587" s="160">
        <v>409.95631800000001</v>
      </c>
      <c r="G1587" s="49" t="s">
        <v>4641</v>
      </c>
      <c r="H1587" s="77" t="s">
        <v>1366</v>
      </c>
      <c r="J1587" s="78" t="s">
        <v>7694</v>
      </c>
      <c r="K1587" s="209" t="s">
        <v>4638</v>
      </c>
      <c r="L1587" s="77" t="s">
        <v>4639</v>
      </c>
    </row>
    <row r="1588" spans="1:12 16382:16383" ht="30" x14ac:dyDescent="0.25">
      <c r="B1588" s="82" t="s">
        <v>4643</v>
      </c>
      <c r="C1588" s="77" t="s">
        <v>1366</v>
      </c>
      <c r="E1588" s="182" t="s">
        <v>4832</v>
      </c>
      <c r="F1588" s="160">
        <v>509.94992999999999</v>
      </c>
      <c r="G1588" s="49" t="s">
        <v>4642</v>
      </c>
      <c r="H1588" s="77" t="s">
        <v>1366</v>
      </c>
      <c r="J1588" s="78" t="s">
        <v>7694</v>
      </c>
      <c r="K1588" s="209" t="s">
        <v>4638</v>
      </c>
      <c r="L1588" s="77" t="s">
        <v>4639</v>
      </c>
    </row>
    <row r="1590" spans="1:12 16382:16383" x14ac:dyDescent="0.25">
      <c r="G1590" s="77"/>
    </row>
    <row r="1591" spans="1:12 16382:16383" x14ac:dyDescent="0.25">
      <c r="G1591" s="77"/>
    </row>
    <row r="1592" spans="1:12 16382:16383" x14ac:dyDescent="0.25">
      <c r="G1592" s="77"/>
    </row>
    <row r="1593" spans="1:12 16382:16383" s="139" customFormat="1" ht="18" x14ac:dyDescent="0.25">
      <c r="A1593" s="229" t="s">
        <v>7213</v>
      </c>
      <c r="B1593" s="229"/>
      <c r="C1593" s="229"/>
      <c r="D1593" s="229"/>
      <c r="K1593" s="284"/>
      <c r="XFB1593" s="174"/>
      <c r="XFC1593" s="174"/>
    </row>
    <row r="1594" spans="1:12 16382:16383" ht="30" x14ac:dyDescent="0.25">
      <c r="B1594" s="82" t="s">
        <v>4943</v>
      </c>
      <c r="C1594" s="77" t="s">
        <v>1366</v>
      </c>
      <c r="E1594" s="182" t="s">
        <v>4945</v>
      </c>
      <c r="F1594" s="160">
        <v>503.97933899999998</v>
      </c>
      <c r="G1594" s="77" t="s">
        <v>4944</v>
      </c>
      <c r="H1594" s="77" t="s">
        <v>1366</v>
      </c>
      <c r="J1594" s="78" t="s">
        <v>7693</v>
      </c>
      <c r="K1594" s="207" t="s">
        <v>4938</v>
      </c>
      <c r="L1594" s="79" t="s">
        <v>4860</v>
      </c>
    </row>
    <row r="1595" spans="1:12 16382:16383" x14ac:dyDescent="0.25">
      <c r="G1595" s="77"/>
    </row>
    <row r="1596" spans="1:12 16382:16383" x14ac:dyDescent="0.25">
      <c r="G1596" s="182"/>
      <c r="H1596" s="182"/>
      <c r="I1596" s="182"/>
      <c r="J1596" s="182"/>
    </row>
    <row r="1597" spans="1:12 16382:16383" x14ac:dyDescent="0.25">
      <c r="G1597" s="77"/>
    </row>
    <row r="1598" spans="1:12 16382:16383" x14ac:dyDescent="0.25">
      <c r="G1598" s="77"/>
    </row>
    <row r="1599" spans="1:12 16382:16383" x14ac:dyDescent="0.25">
      <c r="G1599" s="77"/>
    </row>
    <row r="1600" spans="1:12 16382:16383" s="37" customFormat="1" ht="18" x14ac:dyDescent="0.25">
      <c r="A1600" s="229" t="s">
        <v>7214</v>
      </c>
      <c r="B1600" s="229"/>
      <c r="C1600" s="229"/>
      <c r="K1600" s="216"/>
    </row>
    <row r="1601" spans="1:12" ht="30" x14ac:dyDescent="0.25">
      <c r="B1601" s="82" t="s">
        <v>6764</v>
      </c>
      <c r="C1601" s="77" t="s">
        <v>1366</v>
      </c>
      <c r="E1601" s="182" t="s">
        <v>6765</v>
      </c>
      <c r="F1601" s="160">
        <v>350.05037800000002</v>
      </c>
      <c r="G1601" s="182" t="s">
        <v>6766</v>
      </c>
      <c r="H1601" s="77" t="s">
        <v>1366</v>
      </c>
      <c r="J1601" s="78" t="s">
        <v>7693</v>
      </c>
      <c r="K1601" s="221" t="s">
        <v>6721</v>
      </c>
      <c r="L1601" s="182" t="s">
        <v>6722</v>
      </c>
    </row>
    <row r="1602" spans="1:12" ht="30" x14ac:dyDescent="0.25">
      <c r="B1602" s="82" t="s">
        <v>6773</v>
      </c>
      <c r="C1602" s="77" t="s">
        <v>1366</v>
      </c>
      <c r="E1602" s="182" t="s">
        <v>6774</v>
      </c>
      <c r="F1602" s="160">
        <v>400.04718400000002</v>
      </c>
      <c r="G1602" s="77" t="s">
        <v>6775</v>
      </c>
      <c r="H1602" s="77" t="s">
        <v>1366</v>
      </c>
      <c r="J1602" s="78" t="s">
        <v>7693</v>
      </c>
      <c r="K1602" s="221" t="s">
        <v>6721</v>
      </c>
      <c r="L1602" s="182" t="s">
        <v>6722</v>
      </c>
    </row>
    <row r="1603" spans="1:12" ht="30" x14ac:dyDescent="0.25">
      <c r="B1603" s="82" t="s">
        <v>6811</v>
      </c>
      <c r="C1603" s="77" t="s">
        <v>1366</v>
      </c>
      <c r="E1603" s="182" t="s">
        <v>6809</v>
      </c>
      <c r="F1603" s="160">
        <v>450.04399000000001</v>
      </c>
      <c r="G1603" s="77" t="s">
        <v>6810</v>
      </c>
      <c r="H1603" s="77" t="s">
        <v>1366</v>
      </c>
      <c r="J1603" s="78" t="s">
        <v>7693</v>
      </c>
      <c r="K1603" s="221" t="s">
        <v>6721</v>
      </c>
      <c r="L1603" s="182" t="s">
        <v>6722</v>
      </c>
    </row>
    <row r="1604" spans="1:12" ht="30" x14ac:dyDescent="0.25">
      <c r="B1604" s="82" t="s">
        <v>6831</v>
      </c>
      <c r="C1604" s="77" t="s">
        <v>1366</v>
      </c>
      <c r="E1604" s="182" t="s">
        <v>6830</v>
      </c>
      <c r="F1604" s="160">
        <v>500.040796</v>
      </c>
      <c r="G1604" s="77" t="s">
        <v>6832</v>
      </c>
      <c r="H1604" s="77" t="s">
        <v>1366</v>
      </c>
      <c r="J1604" s="78" t="s">
        <v>7693</v>
      </c>
      <c r="K1604" s="221" t="s">
        <v>6721</v>
      </c>
      <c r="L1604" s="182" t="s">
        <v>6722</v>
      </c>
    </row>
    <row r="1605" spans="1:12" ht="30" x14ac:dyDescent="0.25">
      <c r="B1605" s="82" t="s">
        <v>6853</v>
      </c>
      <c r="C1605" s="77" t="s">
        <v>1366</v>
      </c>
      <c r="E1605" s="182" t="s">
        <v>6851</v>
      </c>
      <c r="F1605" s="160">
        <v>550.03760199999999</v>
      </c>
      <c r="G1605" s="77" t="s">
        <v>6852</v>
      </c>
      <c r="H1605" s="77" t="s">
        <v>1366</v>
      </c>
      <c r="J1605" s="78" t="s">
        <v>7693</v>
      </c>
      <c r="K1605" s="221" t="s">
        <v>6721</v>
      </c>
      <c r="L1605" s="182" t="s">
        <v>6722</v>
      </c>
    </row>
    <row r="1606" spans="1:12" x14ac:dyDescent="0.25">
      <c r="G1606" s="77"/>
    </row>
    <row r="1607" spans="1:12" x14ac:dyDescent="0.25">
      <c r="G1607" s="77"/>
    </row>
    <row r="1608" spans="1:12" x14ac:dyDescent="0.25">
      <c r="G1608" s="77"/>
    </row>
    <row r="1609" spans="1:12" x14ac:dyDescent="0.25">
      <c r="G1609" s="77"/>
    </row>
    <row r="1610" spans="1:12" s="37" customFormat="1" ht="18" x14ac:dyDescent="0.25">
      <c r="A1610" s="229" t="s">
        <v>7215</v>
      </c>
      <c r="B1610" s="229"/>
      <c r="C1610" s="229"/>
      <c r="K1610" s="216"/>
    </row>
    <row r="1611" spans="1:12" ht="18" x14ac:dyDescent="0.25">
      <c r="A1611" s="182"/>
      <c r="B1611" s="246" t="s">
        <v>6772</v>
      </c>
      <c r="C1611" s="77" t="s">
        <v>1366</v>
      </c>
      <c r="E1611" s="182" t="s">
        <v>6771</v>
      </c>
      <c r="F1611" s="160">
        <v>404.02211199999999</v>
      </c>
      <c r="G1611" s="77" t="s">
        <v>6770</v>
      </c>
      <c r="H1611" s="77" t="s">
        <v>1366</v>
      </c>
      <c r="J1611" s="78" t="s">
        <v>7693</v>
      </c>
      <c r="K1611" s="221" t="s">
        <v>6721</v>
      </c>
      <c r="L1611" s="182" t="s">
        <v>6722</v>
      </c>
    </row>
    <row r="1612" spans="1:12" ht="30" x14ac:dyDescent="0.25">
      <c r="A1612" s="68"/>
      <c r="B1612" s="82" t="s">
        <v>6763</v>
      </c>
      <c r="C1612" s="77" t="s">
        <v>1366</v>
      </c>
      <c r="E1612" s="182" t="s">
        <v>6762</v>
      </c>
      <c r="F1612" s="160">
        <v>454.01891799999999</v>
      </c>
      <c r="G1612" s="77" t="s">
        <v>6761</v>
      </c>
      <c r="H1612" s="77" t="s">
        <v>1366</v>
      </c>
      <c r="J1612" s="78" t="s">
        <v>7693</v>
      </c>
      <c r="K1612" s="221" t="s">
        <v>6721</v>
      </c>
      <c r="L1612" s="182" t="s">
        <v>6722</v>
      </c>
    </row>
    <row r="1613" spans="1:12" ht="30" x14ac:dyDescent="0.25">
      <c r="A1613" s="68"/>
      <c r="B1613" s="82" t="s">
        <v>6820</v>
      </c>
      <c r="C1613" s="77" t="s">
        <v>1366</v>
      </c>
      <c r="E1613" s="182" t="s">
        <v>6818</v>
      </c>
      <c r="F1613" s="160">
        <v>504.01572399999998</v>
      </c>
      <c r="G1613" s="77" t="s">
        <v>6819</v>
      </c>
      <c r="H1613" s="77" t="s">
        <v>1366</v>
      </c>
      <c r="J1613" s="78" t="s">
        <v>7693</v>
      </c>
      <c r="K1613" s="221" t="s">
        <v>6721</v>
      </c>
      <c r="L1613" s="182" t="s">
        <v>6722</v>
      </c>
    </row>
    <row r="1614" spans="1:12" ht="30" x14ac:dyDescent="0.25">
      <c r="A1614" s="68"/>
      <c r="B1614" s="82" t="s">
        <v>6839</v>
      </c>
      <c r="C1614" s="77" t="s">
        <v>1366</v>
      </c>
      <c r="E1614" s="182" t="s">
        <v>6837</v>
      </c>
      <c r="F1614" s="160">
        <v>554.01252999999997</v>
      </c>
      <c r="G1614" s="77" t="s">
        <v>6838</v>
      </c>
      <c r="H1614" s="77" t="s">
        <v>1366</v>
      </c>
      <c r="J1614" s="78" t="s">
        <v>7693</v>
      </c>
      <c r="K1614" s="221" t="s">
        <v>6721</v>
      </c>
      <c r="L1614" s="182" t="s">
        <v>6722</v>
      </c>
    </row>
    <row r="1615" spans="1:12" ht="30" x14ac:dyDescent="0.25">
      <c r="A1615" s="84"/>
      <c r="B1615" s="82" t="s">
        <v>6864</v>
      </c>
      <c r="C1615" s="77" t="s">
        <v>1366</v>
      </c>
      <c r="D1615" s="84"/>
      <c r="E1615" s="182" t="s">
        <v>6862</v>
      </c>
      <c r="F1615" s="160">
        <v>585.01093300000002</v>
      </c>
      <c r="G1615" s="77" t="s">
        <v>6863</v>
      </c>
      <c r="H1615" s="77" t="s">
        <v>1366</v>
      </c>
      <c r="J1615" s="78" t="s">
        <v>7693</v>
      </c>
      <c r="K1615" s="221" t="s">
        <v>6721</v>
      </c>
      <c r="L1615" s="182" t="s">
        <v>6722</v>
      </c>
    </row>
    <row r="1623" spans="1:7" x14ac:dyDescent="0.25">
      <c r="A1623" s="84"/>
      <c r="B1623" s="84"/>
      <c r="C1623" s="84"/>
      <c r="D1623" s="84"/>
      <c r="E1623" s="84"/>
      <c r="F1623" s="84"/>
      <c r="G1623" s="84"/>
    </row>
    <row r="1635" spans="1:7" x14ac:dyDescent="0.25">
      <c r="A1635" s="84"/>
      <c r="B1635" s="84"/>
      <c r="C1635" s="84"/>
      <c r="D1635" s="84"/>
      <c r="E1635" s="84"/>
      <c r="F1635" s="84"/>
      <c r="G1635" s="84"/>
    </row>
    <row r="1641" spans="1:7" x14ac:dyDescent="0.25">
      <c r="A1641" s="84"/>
      <c r="B1641" s="84"/>
      <c r="C1641" s="84"/>
      <c r="D1641" s="84"/>
      <c r="E1641" s="84"/>
      <c r="F1641" s="84"/>
      <c r="G1641" s="84"/>
    </row>
  </sheetData>
  <mergeCells count="2">
    <mergeCell ref="A111:B111"/>
    <mergeCell ref="A1294:E1294"/>
  </mergeCells>
  <hyperlinks>
    <hyperlink ref="G814" r:id="rId1" display="https://www.lookchem.com/cas-674/67479-85-0.html"/>
    <hyperlink ref="G740" r:id="rId2" display="https://scifinder-n.cas.org/navigate/?appId=69fa9f50-7137-4a5d-b407-d959021acba6&amp;backKey=5e90bda1c0520e22ade7c8c2&amp;backToPage=1&amp;contentUri=substance%2Fpt%2F65530838&amp;key=5e90bda1c0520e22ade7c8c2&amp;metricsOrdinal=1&amp;metricsResultType=substance&amp;ordinal=1&amp;resultType=substance&amp;resultView=DETAIL&amp;state=searchDetail.substance&amp;uiContext=365&amp;uiSubContext=551&amp;uriForDetails=substance%2Fpt%2F65530838"/>
  </hyperlinks>
  <pageMargins left="0.7" right="0.7" top="0.78740157499999996" bottom="0.78740157499999996"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B329"/>
  <sheetViews>
    <sheetView workbookViewId="0">
      <pane ySplit="1" topLeftCell="A2" activePane="bottomLeft" state="frozen"/>
      <selection pane="bottomLeft" activeCell="B32" sqref="B32"/>
    </sheetView>
  </sheetViews>
  <sheetFormatPr defaultColWidth="11.42578125" defaultRowHeight="15" x14ac:dyDescent="0.25"/>
  <cols>
    <col min="1" max="1" width="22.42578125" style="246" bestFit="1" customWidth="1"/>
    <col min="2" max="2" width="44.28515625" style="246" customWidth="1"/>
    <col min="3" max="3" width="13.28515625" style="246" customWidth="1"/>
    <col min="4" max="4" width="43.140625" style="246" customWidth="1"/>
    <col min="5" max="5" width="46.7109375" style="246" customWidth="1"/>
    <col min="6" max="6" width="14.140625" style="246" customWidth="1"/>
    <col min="7" max="9" width="11.42578125" style="246"/>
    <col min="10" max="10" width="13.28515625" style="246" customWidth="1"/>
    <col min="11" max="11" width="11.42578125" style="151"/>
    <col min="12" max="16384" width="11.42578125" style="246"/>
  </cols>
  <sheetData>
    <row r="1" spans="1:28" ht="31.5" customHeight="1" x14ac:dyDescent="0.25">
      <c r="A1" s="45" t="s">
        <v>1300</v>
      </c>
      <c r="B1" s="45" t="s">
        <v>4</v>
      </c>
      <c r="C1" s="159" t="s">
        <v>1299</v>
      </c>
      <c r="D1" s="7" t="s">
        <v>543</v>
      </c>
      <c r="E1" s="7" t="s">
        <v>145</v>
      </c>
      <c r="F1" s="159" t="s">
        <v>7775</v>
      </c>
      <c r="G1" s="5" t="s">
        <v>7</v>
      </c>
      <c r="H1" s="274" t="s">
        <v>7680</v>
      </c>
      <c r="I1" s="7" t="s">
        <v>790</v>
      </c>
      <c r="J1" s="7" t="s">
        <v>7692</v>
      </c>
      <c r="K1" s="285" t="s">
        <v>325</v>
      </c>
      <c r="L1" s="9" t="s">
        <v>324</v>
      </c>
      <c r="M1" s="9" t="s">
        <v>325</v>
      </c>
      <c r="N1" s="9" t="s">
        <v>324</v>
      </c>
      <c r="O1" s="9" t="s">
        <v>325</v>
      </c>
      <c r="P1" s="9" t="s">
        <v>324</v>
      </c>
      <c r="Q1" s="9" t="s">
        <v>325</v>
      </c>
      <c r="R1" s="9" t="s">
        <v>324</v>
      </c>
      <c r="S1" s="9" t="s">
        <v>325</v>
      </c>
      <c r="T1" s="9" t="s">
        <v>324</v>
      </c>
      <c r="U1" s="9" t="s">
        <v>325</v>
      </c>
      <c r="V1" s="9" t="s">
        <v>324</v>
      </c>
      <c r="W1" s="9" t="s">
        <v>325</v>
      </c>
      <c r="X1" s="9" t="s">
        <v>324</v>
      </c>
      <c r="Y1" s="9" t="s">
        <v>325</v>
      </c>
      <c r="Z1" s="9" t="s">
        <v>324</v>
      </c>
      <c r="AA1" s="9" t="s">
        <v>325</v>
      </c>
      <c r="AB1" s="9" t="s">
        <v>324</v>
      </c>
    </row>
    <row r="2" spans="1:28" x14ac:dyDescent="0.25">
      <c r="A2" s="248" t="s">
        <v>7792</v>
      </c>
      <c r="B2" s="248"/>
      <c r="C2" s="248"/>
      <c r="D2" s="75">
        <f ca="1">CountPics()-1</f>
        <v>28</v>
      </c>
      <c r="E2" s="7"/>
      <c r="F2" s="7"/>
      <c r="G2" s="8"/>
      <c r="H2" s="9"/>
      <c r="I2" s="7"/>
      <c r="J2" s="7"/>
      <c r="K2" s="285"/>
      <c r="L2" s="9"/>
      <c r="M2" s="9"/>
      <c r="N2" s="9"/>
      <c r="O2" s="9"/>
      <c r="P2" s="9"/>
    </row>
    <row r="3" spans="1:28" s="74" customFormat="1" ht="18" x14ac:dyDescent="0.25">
      <c r="A3" s="229" t="s">
        <v>1335</v>
      </c>
      <c r="B3" s="229"/>
      <c r="C3" s="229"/>
      <c r="D3" s="229"/>
      <c r="E3" s="229"/>
      <c r="F3" s="229"/>
      <c r="G3" s="18"/>
      <c r="H3" s="18"/>
      <c r="I3" s="229"/>
      <c r="J3" s="259"/>
      <c r="K3" s="277"/>
      <c r="L3" s="18"/>
      <c r="M3" s="18"/>
      <c r="N3" s="18"/>
      <c r="O3" s="18"/>
      <c r="P3" s="18"/>
    </row>
    <row r="4" spans="1:28" s="182" customFormat="1" ht="18" x14ac:dyDescent="0.25">
      <c r="B4" s="182" t="s">
        <v>3152</v>
      </c>
      <c r="C4" s="182" t="s">
        <v>1336</v>
      </c>
      <c r="E4" s="70" t="s">
        <v>1303</v>
      </c>
      <c r="F4" s="160">
        <v>199.987224</v>
      </c>
      <c r="G4" s="12" t="s">
        <v>862</v>
      </c>
      <c r="H4" s="73" t="s">
        <v>256</v>
      </c>
      <c r="J4" s="182" t="s">
        <v>7694</v>
      </c>
      <c r="K4" s="221" t="s">
        <v>1043</v>
      </c>
      <c r="L4" s="246" t="s">
        <v>1042</v>
      </c>
      <c r="M4" s="12" t="s">
        <v>366</v>
      </c>
      <c r="N4" s="12" t="s">
        <v>3751</v>
      </c>
      <c r="O4" s="12" t="s">
        <v>4765</v>
      </c>
      <c r="P4" s="12" t="s">
        <v>4766</v>
      </c>
      <c r="Q4" s="182" t="s">
        <v>5495</v>
      </c>
      <c r="R4" s="182" t="s">
        <v>5496</v>
      </c>
      <c r="S4" s="182" t="s">
        <v>7550</v>
      </c>
      <c r="T4" s="79" t="s">
        <v>6692</v>
      </c>
    </row>
    <row r="5" spans="1:28" s="70" customFormat="1" ht="18" x14ac:dyDescent="0.25">
      <c r="B5" s="70" t="s">
        <v>3153</v>
      </c>
      <c r="C5" s="182" t="s">
        <v>1336</v>
      </c>
      <c r="E5" s="70" t="s">
        <v>1304</v>
      </c>
      <c r="F5" s="160">
        <v>249.98402999999999</v>
      </c>
      <c r="G5" s="14" t="s">
        <v>860</v>
      </c>
      <c r="H5" s="73" t="s">
        <v>256</v>
      </c>
      <c r="J5" s="70" t="s">
        <v>7694</v>
      </c>
      <c r="K5" s="221"/>
      <c r="L5" s="12"/>
      <c r="M5" s="12"/>
      <c r="N5" s="12"/>
      <c r="O5" s="12"/>
      <c r="P5" s="12"/>
    </row>
    <row r="6" spans="1:28" s="70" customFormat="1" ht="18" x14ac:dyDescent="0.25">
      <c r="B6" s="70" t="s">
        <v>3154</v>
      </c>
      <c r="C6" s="73" t="s">
        <v>256</v>
      </c>
      <c r="D6" s="246"/>
      <c r="E6" s="70" t="s">
        <v>1305</v>
      </c>
      <c r="F6" s="160">
        <v>299.98083600000001</v>
      </c>
      <c r="G6" s="246" t="s">
        <v>861</v>
      </c>
      <c r="H6" s="73" t="s">
        <v>256</v>
      </c>
      <c r="J6" s="70" t="s">
        <v>7694</v>
      </c>
      <c r="K6" s="221" t="s">
        <v>6693</v>
      </c>
      <c r="L6" s="12" t="s">
        <v>6694</v>
      </c>
      <c r="M6" s="12"/>
      <c r="N6" s="12"/>
      <c r="O6" s="12"/>
      <c r="P6" s="12"/>
    </row>
    <row r="7" spans="1:28" s="70" customFormat="1" x14ac:dyDescent="0.25">
      <c r="C7" s="182"/>
      <c r="G7" s="14"/>
      <c r="H7" s="12"/>
      <c r="K7" s="221"/>
      <c r="L7" s="12"/>
      <c r="M7" s="12"/>
      <c r="N7" s="12"/>
      <c r="O7" s="12"/>
      <c r="P7" s="12"/>
    </row>
    <row r="8" spans="1:28" s="70" customFormat="1" x14ac:dyDescent="0.25">
      <c r="C8" s="182"/>
      <c r="G8" s="14"/>
      <c r="H8" s="12"/>
      <c r="K8" s="221"/>
      <c r="L8" s="12"/>
      <c r="M8" s="12"/>
      <c r="N8" s="12"/>
      <c r="O8" s="12"/>
      <c r="P8" s="12"/>
    </row>
    <row r="9" spans="1:28" s="70" customFormat="1" x14ac:dyDescent="0.25">
      <c r="C9" s="182"/>
      <c r="G9" s="14"/>
      <c r="H9" s="12"/>
      <c r="K9" s="221"/>
      <c r="L9" s="12"/>
      <c r="M9" s="12"/>
      <c r="N9" s="12"/>
      <c r="O9" s="12"/>
      <c r="P9" s="12"/>
    </row>
    <row r="10" spans="1:28" s="70" customFormat="1" x14ac:dyDescent="0.25">
      <c r="G10" s="14"/>
      <c r="H10" s="12"/>
      <c r="K10" s="221"/>
      <c r="L10" s="12"/>
      <c r="M10" s="12"/>
      <c r="N10" s="12"/>
      <c r="O10" s="12"/>
      <c r="P10" s="12"/>
    </row>
    <row r="11" spans="1:28" s="70" customFormat="1" x14ac:dyDescent="0.25">
      <c r="G11" s="14"/>
      <c r="H11" s="12"/>
      <c r="K11" s="221"/>
      <c r="L11" s="12"/>
      <c r="M11" s="12"/>
      <c r="N11" s="12"/>
      <c r="O11" s="12"/>
      <c r="P11" s="12"/>
    </row>
    <row r="12" spans="1:28" s="70" customFormat="1" x14ac:dyDescent="0.25">
      <c r="G12" s="14"/>
      <c r="H12" s="12"/>
      <c r="K12" s="221"/>
      <c r="L12" s="12"/>
      <c r="M12" s="12"/>
      <c r="N12" s="12"/>
      <c r="O12" s="12"/>
      <c r="P12" s="12"/>
    </row>
    <row r="13" spans="1:28" s="70" customFormat="1" x14ac:dyDescent="0.25">
      <c r="G13" s="14"/>
      <c r="H13" s="12"/>
      <c r="K13" s="221"/>
      <c r="L13" s="12"/>
      <c r="M13" s="12"/>
      <c r="N13" s="12"/>
      <c r="O13" s="12"/>
      <c r="P13" s="12"/>
    </row>
    <row r="14" spans="1:28" s="44" customFormat="1" ht="18" x14ac:dyDescent="0.25">
      <c r="B14" s="44" t="s">
        <v>6919</v>
      </c>
      <c r="C14" s="44" t="s">
        <v>1366</v>
      </c>
      <c r="E14" s="44" t="s">
        <v>6921</v>
      </c>
      <c r="F14" s="171">
        <v>196.01229599999999</v>
      </c>
      <c r="G14" s="100" t="s">
        <v>6920</v>
      </c>
      <c r="H14" s="44" t="s">
        <v>1366</v>
      </c>
      <c r="J14" s="44" t="s">
        <v>7694</v>
      </c>
      <c r="K14" s="286" t="s">
        <v>6922</v>
      </c>
      <c r="L14" s="100" t="s">
        <v>6881</v>
      </c>
      <c r="M14" s="100" t="s">
        <v>7561</v>
      </c>
      <c r="N14" s="100" t="s">
        <v>6692</v>
      </c>
      <c r="O14" s="100" t="s">
        <v>7560</v>
      </c>
      <c r="P14" s="100" t="s">
        <v>6692</v>
      </c>
    </row>
    <row r="15" spans="1:28" s="70" customFormat="1" x14ac:dyDescent="0.25">
      <c r="G15" s="14"/>
      <c r="H15" s="12"/>
      <c r="K15" s="221"/>
      <c r="L15" s="12"/>
      <c r="M15" s="12"/>
      <c r="N15" s="12"/>
      <c r="O15" s="12"/>
      <c r="P15" s="12"/>
    </row>
    <row r="16" spans="1:28" s="70" customFormat="1" x14ac:dyDescent="0.25">
      <c r="G16" s="14"/>
      <c r="H16" s="12"/>
      <c r="K16" s="221"/>
      <c r="L16" s="12"/>
      <c r="M16" s="12"/>
      <c r="N16" s="12"/>
      <c r="O16" s="12"/>
      <c r="P16" s="12"/>
    </row>
    <row r="17" spans="1:16" s="70" customFormat="1" x14ac:dyDescent="0.25">
      <c r="G17" s="14"/>
      <c r="H17" s="12"/>
      <c r="K17" s="221"/>
      <c r="L17" s="12"/>
      <c r="M17" s="12"/>
      <c r="N17" s="12"/>
      <c r="O17" s="12"/>
      <c r="P17" s="12"/>
    </row>
    <row r="18" spans="1:16" s="70" customFormat="1" x14ac:dyDescent="0.25">
      <c r="G18" s="14"/>
      <c r="H18" s="12"/>
      <c r="K18" s="221"/>
      <c r="L18" s="12"/>
      <c r="M18" s="12"/>
      <c r="N18" s="12"/>
      <c r="O18" s="12"/>
      <c r="P18" s="12"/>
    </row>
    <row r="19" spans="1:16" s="70" customFormat="1" x14ac:dyDescent="0.25">
      <c r="G19" s="14"/>
      <c r="H19" s="12"/>
      <c r="K19" s="221"/>
      <c r="L19" s="12"/>
      <c r="M19" s="12"/>
      <c r="N19" s="12"/>
      <c r="O19" s="12"/>
      <c r="P19" s="12"/>
    </row>
    <row r="20" spans="1:16" s="70" customFormat="1" x14ac:dyDescent="0.25">
      <c r="G20" s="14"/>
      <c r="H20" s="12"/>
      <c r="K20" s="221"/>
      <c r="L20" s="12"/>
      <c r="M20" s="12"/>
      <c r="N20" s="12"/>
      <c r="O20" s="12"/>
      <c r="P20" s="12"/>
    </row>
    <row r="21" spans="1:16" s="70" customFormat="1" x14ac:dyDescent="0.25">
      <c r="G21" s="14"/>
      <c r="H21" s="12"/>
      <c r="K21" s="221"/>
      <c r="L21" s="12"/>
      <c r="M21" s="12"/>
      <c r="N21" s="12"/>
      <c r="O21" s="12"/>
      <c r="P21" s="12"/>
    </row>
    <row r="22" spans="1:16" s="70" customFormat="1" x14ac:dyDescent="0.25">
      <c r="G22" s="14"/>
      <c r="H22" s="12"/>
      <c r="K22" s="221"/>
      <c r="L22" s="12"/>
      <c r="M22" s="12"/>
      <c r="N22" s="12"/>
      <c r="O22" s="12"/>
      <c r="P22" s="12"/>
    </row>
    <row r="23" spans="1:16" s="70" customFormat="1" x14ac:dyDescent="0.25">
      <c r="G23" s="14"/>
      <c r="H23" s="12"/>
      <c r="K23" s="221"/>
      <c r="L23" s="12"/>
      <c r="M23" s="12"/>
      <c r="N23" s="12"/>
      <c r="O23" s="12"/>
      <c r="P23" s="12"/>
    </row>
    <row r="24" spans="1:16" s="74" customFormat="1" x14ac:dyDescent="0.25">
      <c r="A24" s="229" t="s">
        <v>5584</v>
      </c>
      <c r="B24" s="229"/>
      <c r="C24" s="229"/>
      <c r="D24" s="229"/>
      <c r="E24" s="229"/>
      <c r="F24" s="229"/>
      <c r="G24" s="18"/>
      <c r="H24" s="18"/>
      <c r="I24" s="229"/>
      <c r="J24" s="259"/>
      <c r="K24" s="277"/>
      <c r="L24" s="18"/>
      <c r="M24" s="18"/>
      <c r="N24" s="18"/>
      <c r="O24" s="18"/>
      <c r="P24" s="18"/>
    </row>
    <row r="25" spans="1:16" s="70" customFormat="1" ht="18" x14ac:dyDescent="0.35">
      <c r="A25" t="s">
        <v>1067</v>
      </c>
      <c r="B25" t="s">
        <v>5585</v>
      </c>
      <c r="C25" s="246" t="s">
        <v>1042</v>
      </c>
      <c r="E25" t="s">
        <v>1309</v>
      </c>
      <c r="F25" s="160">
        <v>196.959271</v>
      </c>
      <c r="G25" t="s">
        <v>1068</v>
      </c>
      <c r="H25" s="246" t="s">
        <v>1042</v>
      </c>
      <c r="J25" s="70" t="s">
        <v>7693</v>
      </c>
      <c r="K25" s="221" t="s">
        <v>1043</v>
      </c>
      <c r="L25" s="246" t="s">
        <v>1042</v>
      </c>
      <c r="M25" s="12"/>
      <c r="N25" s="12"/>
      <c r="O25" s="12"/>
      <c r="P25" s="12"/>
    </row>
    <row r="26" spans="1:16" s="70" customFormat="1" x14ac:dyDescent="0.25">
      <c r="G26" s="14"/>
      <c r="H26" s="12"/>
      <c r="K26" s="221"/>
      <c r="L26" s="12"/>
      <c r="M26" s="12"/>
      <c r="N26" s="12"/>
      <c r="O26" s="12"/>
      <c r="P26" s="12"/>
    </row>
    <row r="27" spans="1:16" s="70" customFormat="1" x14ac:dyDescent="0.25">
      <c r="D27"/>
      <c r="G27" s="14"/>
      <c r="H27" s="12"/>
      <c r="K27" s="221"/>
      <c r="L27" s="12"/>
      <c r="M27" s="12"/>
      <c r="N27" s="12"/>
      <c r="O27" s="12"/>
      <c r="P27" s="12"/>
    </row>
    <row r="28" spans="1:16" s="70" customFormat="1" x14ac:dyDescent="0.25">
      <c r="G28" s="14"/>
      <c r="H28" s="12"/>
      <c r="K28" s="221"/>
      <c r="L28" s="12"/>
      <c r="M28" s="12"/>
      <c r="N28" s="12"/>
      <c r="O28" s="12"/>
      <c r="P28" s="12"/>
    </row>
    <row r="29" spans="1:16" s="70" customFormat="1" x14ac:dyDescent="0.25">
      <c r="G29" s="14"/>
      <c r="H29" s="12"/>
      <c r="K29" s="221"/>
      <c r="L29" s="12"/>
      <c r="M29" s="12"/>
      <c r="N29" s="12"/>
      <c r="O29" s="12"/>
      <c r="P29" s="12"/>
    </row>
    <row r="30" spans="1:16" s="70" customFormat="1" x14ac:dyDescent="0.25">
      <c r="G30" s="14"/>
      <c r="H30" s="12"/>
      <c r="K30" s="221"/>
      <c r="L30" s="12"/>
      <c r="M30" s="12"/>
      <c r="N30" s="12"/>
      <c r="O30" s="12"/>
      <c r="P30" s="12"/>
    </row>
    <row r="31" spans="1:16" s="70" customFormat="1" x14ac:dyDescent="0.25">
      <c r="G31" s="14"/>
      <c r="H31" s="12"/>
      <c r="K31" s="221"/>
      <c r="L31" s="12"/>
      <c r="M31" s="12"/>
      <c r="N31" s="12"/>
      <c r="O31" s="12"/>
      <c r="P31" s="12"/>
    </row>
    <row r="32" spans="1:16" s="70" customFormat="1" x14ac:dyDescent="0.25">
      <c r="G32" s="14"/>
      <c r="H32" s="12"/>
      <c r="K32" s="221"/>
      <c r="L32" s="12"/>
      <c r="M32" s="12"/>
      <c r="N32" s="12"/>
      <c r="O32" s="12"/>
      <c r="P32" s="12"/>
    </row>
    <row r="33" spans="1:16" s="70" customFormat="1" x14ac:dyDescent="0.25">
      <c r="G33" s="14"/>
      <c r="H33" s="12"/>
      <c r="K33" s="221"/>
      <c r="L33" s="12"/>
      <c r="M33" s="12"/>
      <c r="N33" s="12"/>
      <c r="O33" s="12"/>
      <c r="P33" s="12"/>
    </row>
    <row r="34" spans="1:16" s="70" customFormat="1" x14ac:dyDescent="0.25">
      <c r="G34" s="14"/>
      <c r="H34" s="12"/>
      <c r="K34" s="221"/>
      <c r="L34" s="12"/>
      <c r="M34" s="12"/>
      <c r="N34" s="12"/>
      <c r="O34" s="12"/>
      <c r="P34" s="12"/>
    </row>
    <row r="35" spans="1:16" s="70" customFormat="1" ht="18" x14ac:dyDescent="0.35">
      <c r="A35" t="s">
        <v>1069</v>
      </c>
      <c r="B35" t="s">
        <v>5586</v>
      </c>
      <c r="C35" s="246" t="s">
        <v>1042</v>
      </c>
      <c r="E35" t="s">
        <v>1310</v>
      </c>
      <c r="F35" s="160">
        <v>215.957674</v>
      </c>
      <c r="G35" t="s">
        <v>1070</v>
      </c>
      <c r="H35" s="246" t="s">
        <v>1042</v>
      </c>
      <c r="J35" s="70" t="s">
        <v>7693</v>
      </c>
      <c r="K35" s="221" t="s">
        <v>1043</v>
      </c>
      <c r="L35" s="246" t="s">
        <v>1042</v>
      </c>
      <c r="M35" s="12"/>
      <c r="N35" s="12"/>
      <c r="O35" s="12"/>
      <c r="P35" s="12"/>
    </row>
    <row r="36" spans="1:16" s="70" customFormat="1" x14ac:dyDescent="0.25">
      <c r="G36" s="14"/>
      <c r="H36" s="12"/>
      <c r="K36" s="221"/>
      <c r="L36" s="12"/>
      <c r="M36" s="12"/>
      <c r="N36" s="12"/>
      <c r="O36" s="12"/>
      <c r="P36" s="12"/>
    </row>
    <row r="37" spans="1:16" s="70" customFormat="1" x14ac:dyDescent="0.25">
      <c r="D37"/>
      <c r="G37" s="14"/>
      <c r="H37" s="12"/>
      <c r="K37" s="221"/>
      <c r="L37" s="12"/>
      <c r="M37" s="12"/>
      <c r="N37" s="12"/>
      <c r="O37" s="12"/>
      <c r="P37" s="12"/>
    </row>
    <row r="38" spans="1:16" s="70" customFormat="1" x14ac:dyDescent="0.25">
      <c r="G38" s="14"/>
      <c r="H38" s="12"/>
      <c r="K38" s="221"/>
      <c r="L38" s="12"/>
      <c r="M38" s="12"/>
      <c r="N38" s="12"/>
      <c r="O38" s="12"/>
      <c r="P38" s="12"/>
    </row>
    <row r="39" spans="1:16" s="70" customFormat="1" x14ac:dyDescent="0.25">
      <c r="G39" s="14"/>
      <c r="H39" s="12"/>
      <c r="K39" s="221"/>
      <c r="L39" s="12"/>
      <c r="M39" s="12"/>
      <c r="N39" s="12"/>
      <c r="O39" s="12"/>
      <c r="P39" s="12"/>
    </row>
    <row r="40" spans="1:16" s="229" customFormat="1" ht="18" x14ac:dyDescent="0.25">
      <c r="A40" s="229" t="s">
        <v>4826</v>
      </c>
      <c r="G40" s="18"/>
      <c r="H40" s="18"/>
      <c r="J40" s="259"/>
      <c r="K40" s="277"/>
      <c r="L40" s="18"/>
      <c r="M40" s="18"/>
      <c r="N40" s="18"/>
      <c r="O40" s="18"/>
      <c r="P40" s="18"/>
    </row>
    <row r="41" spans="1:16" s="70" customFormat="1" ht="18" x14ac:dyDescent="0.25">
      <c r="B41" t="s">
        <v>4769</v>
      </c>
      <c r="C41" s="70" t="s">
        <v>1366</v>
      </c>
      <c r="E41" s="14" t="s">
        <v>4764</v>
      </c>
      <c r="F41" s="160">
        <v>161.99041800000001</v>
      </c>
      <c r="G41" s="14" t="s">
        <v>4763</v>
      </c>
      <c r="H41" s="70" t="s">
        <v>1366</v>
      </c>
      <c r="J41" s="70" t="s">
        <v>7694</v>
      </c>
      <c r="K41" s="221" t="s">
        <v>4765</v>
      </c>
      <c r="L41" s="12" t="s">
        <v>4766</v>
      </c>
      <c r="M41" s="12"/>
      <c r="N41" s="12"/>
      <c r="O41" s="12"/>
      <c r="P41" s="12"/>
    </row>
    <row r="42" spans="1:16" s="70" customFormat="1" ht="18" x14ac:dyDescent="0.25">
      <c r="B42" t="s">
        <v>4768</v>
      </c>
      <c r="C42" s="70" t="s">
        <v>1366</v>
      </c>
      <c r="E42" s="14" t="s">
        <v>4770</v>
      </c>
      <c r="F42" s="160">
        <v>211.987224</v>
      </c>
      <c r="G42" s="14" t="s">
        <v>4767</v>
      </c>
      <c r="H42" s="70" t="s">
        <v>1366</v>
      </c>
      <c r="J42" s="70" t="s">
        <v>7694</v>
      </c>
      <c r="K42" s="221" t="s">
        <v>4765</v>
      </c>
      <c r="L42" s="12" t="s">
        <v>4766</v>
      </c>
      <c r="M42" s="12"/>
      <c r="N42" s="12"/>
      <c r="O42" s="12"/>
      <c r="P42" s="12"/>
    </row>
    <row r="43" spans="1:16" s="70" customFormat="1" x14ac:dyDescent="0.25">
      <c r="G43" s="14"/>
      <c r="H43" s="12"/>
      <c r="K43" s="221"/>
      <c r="L43" s="12"/>
      <c r="M43" s="12"/>
      <c r="N43" s="12"/>
      <c r="O43" s="12"/>
      <c r="P43" s="12"/>
    </row>
    <row r="44" spans="1:16" s="70" customFormat="1" x14ac:dyDescent="0.25">
      <c r="G44" s="14"/>
      <c r="H44" s="12"/>
      <c r="K44" s="221"/>
      <c r="L44" s="12"/>
      <c r="M44" s="12"/>
      <c r="N44" s="12"/>
      <c r="O44" s="12"/>
      <c r="P44" s="12"/>
    </row>
    <row r="45" spans="1:16" s="70" customFormat="1" x14ac:dyDescent="0.25">
      <c r="G45" s="14"/>
      <c r="H45" s="12"/>
      <c r="K45" s="221"/>
      <c r="L45" s="12"/>
      <c r="M45" s="12"/>
      <c r="N45" s="12"/>
      <c r="O45" s="12"/>
      <c r="P45" s="12"/>
    </row>
    <row r="46" spans="1:16" s="70" customFormat="1" x14ac:dyDescent="0.25">
      <c r="G46" s="14"/>
      <c r="H46" s="12"/>
      <c r="K46" s="221"/>
      <c r="L46" s="12"/>
      <c r="M46" s="12"/>
      <c r="N46" s="12"/>
      <c r="O46" s="12"/>
      <c r="P46" s="12"/>
    </row>
    <row r="47" spans="1:16" s="70" customFormat="1" x14ac:dyDescent="0.25">
      <c r="G47" s="14"/>
      <c r="H47" s="12"/>
      <c r="K47" s="221"/>
      <c r="L47" s="12"/>
      <c r="M47" s="12"/>
      <c r="N47" s="12"/>
      <c r="O47" s="12"/>
      <c r="P47" s="12"/>
    </row>
    <row r="48" spans="1:16" s="70" customFormat="1" x14ac:dyDescent="0.25">
      <c r="G48" s="14"/>
      <c r="H48" s="12"/>
      <c r="K48" s="221"/>
      <c r="L48" s="12"/>
      <c r="M48" s="12"/>
      <c r="N48" s="12"/>
      <c r="O48" s="12"/>
      <c r="P48" s="12"/>
    </row>
    <row r="49" spans="1:18" s="70" customFormat="1" x14ac:dyDescent="0.25">
      <c r="G49" s="14"/>
      <c r="H49" s="12"/>
      <c r="K49" s="221"/>
      <c r="L49" s="12"/>
      <c r="M49" s="12"/>
      <c r="N49" s="12"/>
      <c r="O49" s="12"/>
      <c r="P49" s="12"/>
    </row>
    <row r="50" spans="1:18" s="74" customFormat="1" ht="18" x14ac:dyDescent="0.25">
      <c r="A50" s="229" t="s">
        <v>1333</v>
      </c>
      <c r="B50" s="229"/>
      <c r="C50" s="229"/>
      <c r="D50" s="229"/>
      <c r="E50" s="229"/>
      <c r="F50" s="229"/>
      <c r="G50" s="18"/>
      <c r="H50" s="18"/>
      <c r="I50" s="229"/>
      <c r="J50" s="259"/>
      <c r="K50" s="277"/>
      <c r="L50" s="18"/>
      <c r="M50" s="18"/>
      <c r="N50" s="18"/>
      <c r="O50" s="18"/>
      <c r="P50" s="18"/>
    </row>
    <row r="51" spans="1:18" s="70" customFormat="1" ht="18" x14ac:dyDescent="0.25">
      <c r="B51" s="70" t="s">
        <v>3155</v>
      </c>
      <c r="C51" s="73" t="s">
        <v>256</v>
      </c>
      <c r="E51" s="70" t="s">
        <v>1305</v>
      </c>
      <c r="F51" s="160">
        <v>299.98083600000001</v>
      </c>
      <c r="G51" s="73" t="s">
        <v>843</v>
      </c>
      <c r="H51" s="73" t="s">
        <v>256</v>
      </c>
      <c r="I51" s="182" t="s">
        <v>1010</v>
      </c>
      <c r="J51" s="182" t="s">
        <v>7694</v>
      </c>
      <c r="K51" s="221" t="s">
        <v>5604</v>
      </c>
      <c r="L51" s="182" t="s">
        <v>846</v>
      </c>
      <c r="M51" s="12" t="s">
        <v>1009</v>
      </c>
      <c r="N51" s="246" t="s">
        <v>936</v>
      </c>
      <c r="O51" s="12" t="s">
        <v>1011</v>
      </c>
      <c r="P51" s="246" t="s">
        <v>936</v>
      </c>
    </row>
    <row r="52" spans="1:18" s="70" customFormat="1" ht="18" x14ac:dyDescent="0.25">
      <c r="B52" s="70" t="s">
        <v>3156</v>
      </c>
      <c r="C52" s="73" t="s">
        <v>256</v>
      </c>
      <c r="E52" s="73" t="s">
        <v>1306</v>
      </c>
      <c r="F52" s="160">
        <v>349.977642</v>
      </c>
      <c r="G52" s="73" t="s">
        <v>845</v>
      </c>
      <c r="H52" s="73" t="s">
        <v>256</v>
      </c>
      <c r="I52" s="246" t="s">
        <v>979</v>
      </c>
      <c r="J52" s="246" t="s">
        <v>7694</v>
      </c>
      <c r="K52" s="221" t="s">
        <v>5604</v>
      </c>
      <c r="L52" s="182" t="s">
        <v>846</v>
      </c>
      <c r="M52" s="246" t="s">
        <v>899</v>
      </c>
      <c r="N52" s="182" t="s">
        <v>846</v>
      </c>
      <c r="O52" s="12" t="s">
        <v>978</v>
      </c>
      <c r="P52" s="182" t="s">
        <v>846</v>
      </c>
      <c r="Q52" s="12" t="s">
        <v>1011</v>
      </c>
      <c r="R52" s="246" t="s">
        <v>936</v>
      </c>
    </row>
    <row r="53" spans="1:18" s="70" customFormat="1" ht="18" x14ac:dyDescent="0.25">
      <c r="B53" s="70" t="s">
        <v>3157</v>
      </c>
      <c r="C53" s="182" t="s">
        <v>1336</v>
      </c>
      <c r="E53" s="70" t="s">
        <v>1307</v>
      </c>
      <c r="F53" s="160">
        <v>399.974448</v>
      </c>
      <c r="G53" s="14"/>
      <c r="H53" s="12"/>
      <c r="K53" s="221"/>
      <c r="L53" s="12"/>
      <c r="M53" s="12"/>
      <c r="N53" s="12"/>
      <c r="O53" s="12"/>
      <c r="P53" s="12"/>
    </row>
    <row r="54" spans="1:18" s="70" customFormat="1" ht="18" x14ac:dyDescent="0.25">
      <c r="B54" s="70" t="s">
        <v>3158</v>
      </c>
      <c r="C54" s="182" t="s">
        <v>1336</v>
      </c>
      <c r="E54" s="70" t="s">
        <v>1308</v>
      </c>
      <c r="F54" s="160">
        <v>449.97125399999999</v>
      </c>
      <c r="G54" s="14"/>
      <c r="H54" s="12"/>
      <c r="K54" s="221"/>
      <c r="L54" s="12"/>
      <c r="M54" s="12"/>
      <c r="N54" s="12"/>
      <c r="O54" s="12"/>
      <c r="P54" s="12"/>
    </row>
    <row r="55" spans="1:18" s="70" customFormat="1" ht="18" x14ac:dyDescent="0.25">
      <c r="B55" s="70" t="s">
        <v>3159</v>
      </c>
      <c r="C55" s="182" t="s">
        <v>1336</v>
      </c>
      <c r="E55" s="70" t="s">
        <v>1311</v>
      </c>
      <c r="F55" s="160">
        <v>499.96805999999998</v>
      </c>
      <c r="G55" s="14"/>
      <c r="H55" s="12"/>
      <c r="K55" s="221"/>
      <c r="L55" s="12"/>
      <c r="M55" s="12"/>
      <c r="N55" s="12"/>
      <c r="O55" s="12"/>
      <c r="P55" s="12"/>
    </row>
    <row r="56" spans="1:18" s="70" customFormat="1" x14ac:dyDescent="0.25">
      <c r="G56" s="14"/>
      <c r="H56" s="12"/>
      <c r="K56" s="221"/>
      <c r="L56" s="12"/>
      <c r="M56" s="12"/>
      <c r="N56" s="12"/>
      <c r="O56" s="12"/>
      <c r="P56" s="12"/>
    </row>
    <row r="57" spans="1:18" s="70" customFormat="1" x14ac:dyDescent="0.25">
      <c r="G57" s="14"/>
      <c r="H57" s="12"/>
      <c r="K57" s="221"/>
      <c r="L57" s="12"/>
      <c r="M57" s="12"/>
      <c r="N57" s="12"/>
      <c r="O57" s="12"/>
      <c r="P57" s="12"/>
    </row>
    <row r="58" spans="1:18" s="70" customFormat="1" x14ac:dyDescent="0.25">
      <c r="G58" s="14"/>
      <c r="H58" s="12"/>
      <c r="K58" s="221"/>
      <c r="L58" s="12"/>
      <c r="M58" s="12"/>
      <c r="N58" s="12"/>
      <c r="O58" s="12"/>
      <c r="P58" s="12"/>
    </row>
    <row r="59" spans="1:18" s="70" customFormat="1" x14ac:dyDescent="0.25">
      <c r="G59" s="14"/>
      <c r="H59" s="12"/>
      <c r="K59" s="221"/>
      <c r="L59" s="12"/>
      <c r="M59" s="12"/>
      <c r="N59" s="12"/>
      <c r="O59" s="12"/>
      <c r="P59" s="12"/>
    </row>
    <row r="60" spans="1:18" s="70" customFormat="1" x14ac:dyDescent="0.25">
      <c r="G60" s="14"/>
      <c r="H60" s="12"/>
      <c r="K60" s="221"/>
      <c r="L60" s="12"/>
      <c r="M60" s="12"/>
      <c r="N60" s="12"/>
      <c r="O60" s="12"/>
      <c r="P60" s="12"/>
    </row>
    <row r="61" spans="1:18" s="70" customFormat="1" x14ac:dyDescent="0.25">
      <c r="G61" s="14"/>
      <c r="H61" s="12"/>
      <c r="K61" s="221"/>
      <c r="L61" s="12"/>
      <c r="M61" s="12"/>
      <c r="N61" s="12"/>
      <c r="O61" s="12"/>
      <c r="P61" s="12"/>
    </row>
    <row r="62" spans="1:18" s="74" customFormat="1" ht="18" x14ac:dyDescent="0.25">
      <c r="A62" s="229" t="s">
        <v>1334</v>
      </c>
      <c r="B62" s="229"/>
      <c r="C62" s="229"/>
      <c r="D62" s="229"/>
      <c r="E62" s="229"/>
      <c r="F62" s="229"/>
      <c r="G62" s="18"/>
      <c r="H62" s="18"/>
      <c r="I62" s="229"/>
      <c r="J62" s="259"/>
      <c r="K62" s="277"/>
      <c r="L62" s="18"/>
      <c r="M62" s="18"/>
      <c r="N62" s="18"/>
      <c r="O62" s="18"/>
      <c r="P62" s="18"/>
    </row>
    <row r="63" spans="1:18" s="70" customFormat="1" ht="18" x14ac:dyDescent="0.25">
      <c r="B63" s="70" t="s">
        <v>3165</v>
      </c>
      <c r="C63" s="182" t="s">
        <v>1336</v>
      </c>
      <c r="E63" s="73" t="s">
        <v>1306</v>
      </c>
      <c r="F63" s="160">
        <v>349.977642</v>
      </c>
      <c r="G63" s="14"/>
      <c r="H63" s="12"/>
      <c r="K63" s="221"/>
      <c r="L63" s="12"/>
      <c r="M63" s="12"/>
      <c r="N63" s="12"/>
      <c r="O63" s="12"/>
      <c r="P63" s="12"/>
    </row>
    <row r="64" spans="1:18" s="70" customFormat="1" ht="18" x14ac:dyDescent="0.25">
      <c r="B64" s="70" t="s">
        <v>3166</v>
      </c>
      <c r="C64" s="73" t="s">
        <v>256</v>
      </c>
      <c r="E64" s="73" t="s">
        <v>1307</v>
      </c>
      <c r="F64" s="160">
        <v>399.974448</v>
      </c>
      <c r="G64" s="246" t="s">
        <v>831</v>
      </c>
      <c r="H64" s="73" t="s">
        <v>256</v>
      </c>
      <c r="I64" s="246" t="s">
        <v>847</v>
      </c>
      <c r="J64" s="246" t="s">
        <v>7694</v>
      </c>
      <c r="K64" s="151" t="s">
        <v>851</v>
      </c>
      <c r="L64" s="12" t="s">
        <v>846</v>
      </c>
      <c r="M64" s="73" t="s">
        <v>834</v>
      </c>
      <c r="N64" s="12" t="s">
        <v>846</v>
      </c>
      <c r="O64" s="246" t="s">
        <v>848</v>
      </c>
      <c r="P64" s="12" t="s">
        <v>846</v>
      </c>
      <c r="Q64" s="77" t="s">
        <v>3506</v>
      </c>
      <c r="R64" s="77" t="s">
        <v>3488</v>
      </c>
    </row>
    <row r="65" spans="1:20" s="70" customFormat="1" ht="18" x14ac:dyDescent="0.25">
      <c r="B65" s="70" t="s">
        <v>3167</v>
      </c>
      <c r="C65" s="182" t="s">
        <v>1336</v>
      </c>
      <c r="E65" s="70" t="s">
        <v>1308</v>
      </c>
      <c r="F65" s="160">
        <v>449.97125399999999</v>
      </c>
      <c r="G65" s="14"/>
      <c r="H65" s="12"/>
      <c r="K65" s="221"/>
      <c r="L65" s="12"/>
      <c r="M65" s="12"/>
      <c r="N65" s="12"/>
      <c r="O65" s="12"/>
      <c r="P65" s="12"/>
    </row>
    <row r="66" spans="1:20" s="70" customFormat="1" ht="18" x14ac:dyDescent="0.25">
      <c r="B66" s="70" t="s">
        <v>3168</v>
      </c>
      <c r="C66" s="182" t="s">
        <v>1336</v>
      </c>
      <c r="E66" s="70" t="s">
        <v>1311</v>
      </c>
      <c r="F66" s="160">
        <v>499.96805999999998</v>
      </c>
      <c r="G66" s="14"/>
      <c r="H66" s="12"/>
      <c r="K66" s="221"/>
      <c r="L66" s="12"/>
      <c r="M66" s="12"/>
      <c r="N66" s="12"/>
      <c r="O66" s="12"/>
      <c r="P66" s="12"/>
    </row>
    <row r="67" spans="1:20" s="70" customFormat="1" ht="18" x14ac:dyDescent="0.25">
      <c r="B67" s="70" t="s">
        <v>3169</v>
      </c>
      <c r="C67" s="182" t="s">
        <v>1336</v>
      </c>
      <c r="E67" s="70" t="s">
        <v>1312</v>
      </c>
      <c r="F67" s="160">
        <v>549.96486600000003</v>
      </c>
      <c r="G67" s="14"/>
      <c r="H67" s="12"/>
      <c r="K67" s="221"/>
      <c r="L67" s="12"/>
      <c r="M67" s="12"/>
      <c r="N67" s="12"/>
      <c r="O67" s="12"/>
      <c r="P67" s="12"/>
    </row>
    <row r="68" spans="1:20" s="70" customFormat="1" x14ac:dyDescent="0.25">
      <c r="G68" s="14"/>
      <c r="H68" s="12"/>
      <c r="K68" s="221"/>
      <c r="L68" s="12"/>
      <c r="M68" s="12"/>
      <c r="N68" s="12"/>
      <c r="O68" s="12"/>
      <c r="P68" s="12"/>
    </row>
    <row r="69" spans="1:20" s="70" customFormat="1" x14ac:dyDescent="0.25">
      <c r="G69" s="14"/>
      <c r="H69" s="12"/>
      <c r="K69" s="221"/>
      <c r="L69" s="12"/>
      <c r="M69" s="12"/>
      <c r="N69" s="12"/>
      <c r="O69" s="12"/>
      <c r="P69" s="12"/>
    </row>
    <row r="70" spans="1:20" s="70" customFormat="1" x14ac:dyDescent="0.25">
      <c r="G70" s="14"/>
      <c r="H70" s="12"/>
      <c r="K70" s="221"/>
      <c r="L70" s="12"/>
      <c r="M70" s="12"/>
      <c r="N70" s="12"/>
      <c r="O70" s="12"/>
      <c r="P70" s="12"/>
    </row>
    <row r="71" spans="1:20" s="70" customFormat="1" x14ac:dyDescent="0.25">
      <c r="G71" s="14"/>
      <c r="H71" s="12"/>
      <c r="K71" s="221"/>
      <c r="L71" s="12"/>
      <c r="M71" s="12"/>
      <c r="N71" s="12"/>
      <c r="O71" s="12"/>
      <c r="P71" s="12"/>
    </row>
    <row r="73" spans="1:20" s="74" customFormat="1" ht="18" x14ac:dyDescent="0.25">
      <c r="A73" s="229" t="s">
        <v>1314</v>
      </c>
      <c r="B73" s="229"/>
      <c r="C73" s="229"/>
      <c r="D73" s="229"/>
      <c r="E73" s="229"/>
      <c r="F73" s="229"/>
      <c r="G73" s="18"/>
      <c r="H73" s="18"/>
      <c r="I73" s="229"/>
      <c r="J73" s="259"/>
      <c r="K73" s="277"/>
      <c r="L73" s="18"/>
      <c r="M73" s="18"/>
      <c r="N73" s="18"/>
      <c r="O73" s="18"/>
      <c r="P73" s="18"/>
    </row>
    <row r="74" spans="1:20" s="70" customFormat="1" ht="18" x14ac:dyDescent="0.25">
      <c r="B74" s="70" t="s">
        <v>3170</v>
      </c>
      <c r="C74" s="182" t="s">
        <v>1336</v>
      </c>
      <c r="E74" s="73" t="s">
        <v>1306</v>
      </c>
      <c r="F74" s="160">
        <v>349.977642</v>
      </c>
      <c r="K74" s="287"/>
      <c r="N74" s="12"/>
      <c r="O74" s="12"/>
      <c r="P74" s="12"/>
    </row>
    <row r="75" spans="1:20" s="70" customFormat="1" ht="18" x14ac:dyDescent="0.25">
      <c r="B75" s="70" t="s">
        <v>3171</v>
      </c>
      <c r="C75" s="12" t="s">
        <v>846</v>
      </c>
      <c r="D75" s="246"/>
      <c r="E75" s="73" t="s">
        <v>1307</v>
      </c>
      <c r="F75" s="160">
        <v>399.974448</v>
      </c>
      <c r="G75" s="73" t="s">
        <v>984</v>
      </c>
      <c r="H75" s="12" t="s">
        <v>846</v>
      </c>
      <c r="I75" s="246" t="s">
        <v>980</v>
      </c>
      <c r="J75" s="246" t="s">
        <v>7693</v>
      </c>
      <c r="K75" s="151" t="s">
        <v>851</v>
      </c>
      <c r="L75" s="12" t="s">
        <v>846</v>
      </c>
      <c r="M75" s="73" t="s">
        <v>834</v>
      </c>
      <c r="N75" s="12" t="s">
        <v>846</v>
      </c>
      <c r="O75" s="246" t="s">
        <v>848</v>
      </c>
      <c r="P75" s="12" t="s">
        <v>846</v>
      </c>
      <c r="Q75" s="70" t="s">
        <v>981</v>
      </c>
      <c r="R75" s="12" t="s">
        <v>846</v>
      </c>
      <c r="S75" s="12" t="s">
        <v>1011</v>
      </c>
      <c r="T75" s="246" t="s">
        <v>936</v>
      </c>
    </row>
    <row r="76" spans="1:20" s="70" customFormat="1" ht="18" x14ac:dyDescent="0.25">
      <c r="B76" s="70" t="s">
        <v>3172</v>
      </c>
      <c r="C76" s="182" t="s">
        <v>1336</v>
      </c>
      <c r="E76" s="70" t="s">
        <v>1308</v>
      </c>
      <c r="F76" s="160">
        <v>449.97125399999999</v>
      </c>
      <c r="G76" s="14"/>
      <c r="H76" s="12"/>
      <c r="K76" s="221"/>
      <c r="L76" s="12"/>
      <c r="M76" s="12"/>
      <c r="N76" s="12"/>
      <c r="O76" s="12"/>
      <c r="P76" s="12"/>
    </row>
    <row r="77" spans="1:20" s="70" customFormat="1" ht="18" x14ac:dyDescent="0.25">
      <c r="B77" s="70" t="s">
        <v>3173</v>
      </c>
      <c r="C77" s="182" t="s">
        <v>1336</v>
      </c>
      <c r="E77" s="70" t="s">
        <v>1311</v>
      </c>
      <c r="F77" s="160">
        <v>499.96805999999998</v>
      </c>
      <c r="G77" s="14"/>
      <c r="H77" s="12"/>
      <c r="K77" s="221"/>
      <c r="L77" s="12"/>
      <c r="M77" s="12"/>
      <c r="N77" s="12"/>
      <c r="O77" s="12"/>
      <c r="P77" s="12"/>
    </row>
    <row r="78" spans="1:20" s="70" customFormat="1" ht="18" x14ac:dyDescent="0.25">
      <c r="B78" s="70" t="s">
        <v>3174</v>
      </c>
      <c r="C78" s="182" t="s">
        <v>1336</v>
      </c>
      <c r="E78" s="70" t="s">
        <v>1312</v>
      </c>
      <c r="F78" s="160">
        <v>549.96486600000003</v>
      </c>
      <c r="G78" s="14"/>
      <c r="H78" s="12"/>
      <c r="K78" s="221"/>
      <c r="L78" s="12"/>
      <c r="M78" s="12"/>
      <c r="N78" s="12"/>
      <c r="O78" s="12"/>
      <c r="P78" s="12"/>
    </row>
    <row r="79" spans="1:20" s="70" customFormat="1" x14ac:dyDescent="0.25">
      <c r="G79" s="14"/>
      <c r="H79" s="12"/>
      <c r="K79" s="221"/>
      <c r="L79" s="12"/>
      <c r="M79" s="12"/>
      <c r="N79" s="12"/>
      <c r="O79" s="12"/>
      <c r="P79" s="12"/>
    </row>
    <row r="80" spans="1:20" s="70" customFormat="1" x14ac:dyDescent="0.25">
      <c r="G80" s="14"/>
      <c r="H80" s="12"/>
      <c r="K80" s="221"/>
      <c r="L80" s="12"/>
      <c r="M80" s="12"/>
      <c r="N80" s="12"/>
      <c r="O80" s="12"/>
      <c r="P80" s="12"/>
    </row>
    <row r="81" spans="1:16" s="70" customFormat="1" x14ac:dyDescent="0.25">
      <c r="G81" s="14"/>
      <c r="H81" s="12"/>
      <c r="K81" s="221"/>
      <c r="L81" s="12"/>
      <c r="M81" s="12"/>
      <c r="N81" s="12"/>
      <c r="O81" s="12"/>
      <c r="P81" s="12"/>
    </row>
    <row r="82" spans="1:16" s="70" customFormat="1" x14ac:dyDescent="0.25">
      <c r="G82" s="14"/>
      <c r="H82" s="12"/>
      <c r="K82" s="221"/>
      <c r="L82" s="12"/>
      <c r="M82" s="12"/>
      <c r="N82" s="12"/>
      <c r="O82" s="12"/>
      <c r="P82" s="12"/>
    </row>
    <row r="83" spans="1:16" s="70" customFormat="1" x14ac:dyDescent="0.25">
      <c r="G83" s="14"/>
      <c r="H83" s="12"/>
      <c r="K83" s="221"/>
      <c r="L83" s="12"/>
      <c r="M83" s="12"/>
      <c r="N83" s="12"/>
      <c r="O83" s="12"/>
      <c r="P83" s="12"/>
    </row>
    <row r="84" spans="1:16" s="70" customFormat="1" x14ac:dyDescent="0.25">
      <c r="G84" s="14"/>
      <c r="H84" s="12"/>
      <c r="K84" s="221"/>
      <c r="L84" s="12"/>
      <c r="M84" s="12"/>
      <c r="N84" s="12"/>
      <c r="O84" s="12"/>
      <c r="P84" s="12"/>
    </row>
    <row r="85" spans="1:16" s="74" customFormat="1" ht="18" x14ac:dyDescent="0.25">
      <c r="A85" s="229" t="s">
        <v>1313</v>
      </c>
      <c r="B85" s="229"/>
      <c r="C85" s="229"/>
      <c r="D85" s="229"/>
      <c r="E85" s="229"/>
      <c r="F85" s="229"/>
      <c r="G85" s="18"/>
      <c r="H85" s="18"/>
      <c r="I85" s="229"/>
      <c r="J85" s="259"/>
      <c r="K85" s="277"/>
      <c r="L85" s="18"/>
      <c r="M85" s="18"/>
      <c r="N85" s="18"/>
      <c r="O85" s="18"/>
      <c r="P85" s="18"/>
    </row>
    <row r="86" spans="1:16" s="70" customFormat="1" ht="18" x14ac:dyDescent="0.25">
      <c r="B86" s="70" t="s">
        <v>3175</v>
      </c>
      <c r="C86" s="182" t="s">
        <v>1336</v>
      </c>
      <c r="E86" s="73" t="s">
        <v>1306</v>
      </c>
      <c r="F86" s="160">
        <v>349.977642</v>
      </c>
      <c r="G86" s="14"/>
      <c r="H86" s="12"/>
      <c r="K86" s="221"/>
      <c r="L86" s="12"/>
      <c r="M86" s="12"/>
      <c r="N86" s="12"/>
      <c r="O86" s="12"/>
      <c r="P86" s="12"/>
    </row>
    <row r="87" spans="1:16" s="70" customFormat="1" ht="18" x14ac:dyDescent="0.25">
      <c r="B87" s="70" t="s">
        <v>3176</v>
      </c>
      <c r="C87" s="73" t="s">
        <v>256</v>
      </c>
      <c r="E87" s="73" t="s">
        <v>1307</v>
      </c>
      <c r="F87" s="160">
        <v>399.974448</v>
      </c>
      <c r="G87" s="246" t="s">
        <v>849</v>
      </c>
      <c r="H87" s="73" t="s">
        <v>256</v>
      </c>
      <c r="I87" s="246" t="s">
        <v>850</v>
      </c>
      <c r="J87" s="246" t="s">
        <v>7694</v>
      </c>
      <c r="K87" s="151" t="s">
        <v>851</v>
      </c>
      <c r="L87" s="12" t="s">
        <v>846</v>
      </c>
      <c r="M87" s="12"/>
      <c r="N87" s="12"/>
      <c r="O87" s="12"/>
      <c r="P87" s="12"/>
    </row>
    <row r="88" spans="1:16" s="70" customFormat="1" ht="18" x14ac:dyDescent="0.25">
      <c r="B88" s="70" t="s">
        <v>3177</v>
      </c>
      <c r="C88" s="182" t="s">
        <v>1336</v>
      </c>
      <c r="D88" s="246"/>
      <c r="E88" s="70" t="s">
        <v>1308</v>
      </c>
      <c r="F88" s="160">
        <v>449.97125399999999</v>
      </c>
      <c r="G88" s="14"/>
      <c r="H88" s="12"/>
      <c r="K88" s="221"/>
      <c r="L88" s="12"/>
      <c r="M88" s="12"/>
      <c r="N88" s="12"/>
      <c r="O88" s="12"/>
      <c r="P88" s="12"/>
    </row>
    <row r="89" spans="1:16" s="70" customFormat="1" ht="18" x14ac:dyDescent="0.25">
      <c r="B89" s="70" t="s">
        <v>3178</v>
      </c>
      <c r="C89" s="182" t="s">
        <v>1336</v>
      </c>
      <c r="E89" s="70" t="s">
        <v>1311</v>
      </c>
      <c r="F89" s="160">
        <v>499.96805999999998</v>
      </c>
      <c r="G89" s="14"/>
      <c r="H89" s="12"/>
      <c r="K89" s="221"/>
      <c r="L89" s="12"/>
      <c r="M89" s="12"/>
      <c r="N89" s="12"/>
      <c r="O89" s="12"/>
      <c r="P89" s="12"/>
    </row>
    <row r="90" spans="1:16" s="70" customFormat="1" ht="18" x14ac:dyDescent="0.25">
      <c r="B90" s="70" t="s">
        <v>3179</v>
      </c>
      <c r="C90" s="182" t="s">
        <v>1336</v>
      </c>
      <c r="E90" s="70" t="s">
        <v>1312</v>
      </c>
      <c r="F90" s="160">
        <v>549.96486600000003</v>
      </c>
      <c r="G90" s="14"/>
      <c r="H90" s="12"/>
      <c r="K90" s="221"/>
      <c r="L90" s="12"/>
      <c r="M90" s="12"/>
      <c r="N90" s="12"/>
      <c r="O90" s="12"/>
      <c r="P90" s="12"/>
    </row>
    <row r="91" spans="1:16" s="70" customFormat="1" x14ac:dyDescent="0.25">
      <c r="G91" s="14"/>
      <c r="H91" s="12"/>
      <c r="K91" s="221"/>
      <c r="L91" s="12"/>
      <c r="M91" s="12"/>
      <c r="N91" s="12"/>
      <c r="O91" s="12"/>
      <c r="P91" s="12"/>
    </row>
    <row r="92" spans="1:16" s="70" customFormat="1" x14ac:dyDescent="0.25">
      <c r="G92" s="14"/>
      <c r="H92" s="12"/>
      <c r="K92" s="221"/>
      <c r="L92" s="12"/>
      <c r="M92" s="12"/>
      <c r="N92" s="12"/>
      <c r="O92" s="12"/>
      <c r="P92" s="12"/>
    </row>
    <row r="93" spans="1:16" s="70" customFormat="1" x14ac:dyDescent="0.25">
      <c r="G93" s="14"/>
      <c r="H93" s="12"/>
      <c r="K93" s="221"/>
      <c r="L93" s="12"/>
      <c r="M93" s="12"/>
      <c r="N93" s="12"/>
      <c r="O93" s="12"/>
      <c r="P93" s="12"/>
    </row>
    <row r="94" spans="1:16" s="70" customFormat="1" x14ac:dyDescent="0.25">
      <c r="G94" s="14"/>
      <c r="H94" s="12"/>
      <c r="K94" s="221"/>
      <c r="L94" s="12"/>
      <c r="M94" s="12"/>
      <c r="N94" s="12"/>
      <c r="O94" s="12"/>
      <c r="P94" s="12"/>
    </row>
    <row r="95" spans="1:16" s="70" customFormat="1" x14ac:dyDescent="0.25">
      <c r="B95" s="309"/>
      <c r="G95" s="14"/>
      <c r="H95" s="12"/>
      <c r="K95" s="221"/>
      <c r="L95" s="12"/>
      <c r="M95" s="12"/>
      <c r="N95" s="12"/>
      <c r="O95" s="12"/>
      <c r="P95" s="12"/>
    </row>
    <row r="96" spans="1:16" s="70" customFormat="1" x14ac:dyDescent="0.25">
      <c r="G96" s="14"/>
      <c r="H96" s="12"/>
      <c r="K96" s="221"/>
      <c r="L96" s="12"/>
      <c r="M96" s="12"/>
      <c r="N96" s="12"/>
      <c r="O96" s="12"/>
      <c r="P96" s="12"/>
    </row>
    <row r="97" spans="1:16" s="44" customFormat="1" ht="18" x14ac:dyDescent="0.25">
      <c r="A97" s="312" t="s">
        <v>7715</v>
      </c>
      <c r="G97" s="100"/>
      <c r="H97" s="100"/>
      <c r="K97" s="286"/>
      <c r="L97" s="100"/>
      <c r="M97" s="100"/>
      <c r="N97" s="100"/>
      <c r="O97" s="100"/>
      <c r="P97" s="100"/>
    </row>
    <row r="98" spans="1:16" s="70" customFormat="1" ht="18" x14ac:dyDescent="0.25">
      <c r="B98" s="70" t="s">
        <v>7714</v>
      </c>
      <c r="C98" s="70" t="s">
        <v>1366</v>
      </c>
      <c r="E98" s="73" t="s">
        <v>1307</v>
      </c>
      <c r="F98" s="313">
        <v>399.974448</v>
      </c>
      <c r="G98" s="14" t="s">
        <v>7713</v>
      </c>
      <c r="H98" s="70" t="s">
        <v>1366</v>
      </c>
      <c r="J98" s="246" t="s">
        <v>7694</v>
      </c>
      <c r="K98" s="221" t="s">
        <v>7716</v>
      </c>
      <c r="L98" s="12" t="s">
        <v>846</v>
      </c>
      <c r="M98" s="12"/>
      <c r="N98" s="12"/>
      <c r="O98" s="12"/>
      <c r="P98" s="12"/>
    </row>
    <row r="99" spans="1:16" s="70" customFormat="1" x14ac:dyDescent="0.25">
      <c r="G99" s="14"/>
      <c r="H99" s="12"/>
      <c r="K99" s="221"/>
      <c r="L99" s="12"/>
      <c r="M99" s="12"/>
      <c r="N99" s="12"/>
      <c r="O99" s="12"/>
      <c r="P99" s="12"/>
    </row>
    <row r="100" spans="1:16" s="70" customFormat="1" x14ac:dyDescent="0.25">
      <c r="G100" s="14"/>
      <c r="H100" s="12"/>
      <c r="K100" s="221"/>
      <c r="L100" s="12"/>
      <c r="M100" s="12"/>
      <c r="N100" s="12"/>
      <c r="O100" s="12"/>
      <c r="P100" s="12"/>
    </row>
    <row r="101" spans="1:16" s="70" customFormat="1" x14ac:dyDescent="0.25">
      <c r="G101" s="14"/>
      <c r="H101" s="12"/>
      <c r="K101" s="221"/>
      <c r="L101" s="12"/>
      <c r="M101" s="12"/>
      <c r="N101" s="12"/>
      <c r="O101" s="12"/>
      <c r="P101" s="12"/>
    </row>
    <row r="102" spans="1:16" s="70" customFormat="1" x14ac:dyDescent="0.25">
      <c r="G102" s="14"/>
      <c r="H102" s="12"/>
      <c r="K102" s="221"/>
      <c r="L102" s="12"/>
      <c r="M102" s="12"/>
      <c r="N102" s="12"/>
      <c r="O102" s="12"/>
      <c r="P102" s="12"/>
    </row>
    <row r="103" spans="1:16" s="70" customFormat="1" x14ac:dyDescent="0.25">
      <c r="G103" s="14"/>
      <c r="H103" s="12"/>
      <c r="K103" s="221"/>
      <c r="L103" s="12"/>
      <c r="M103" s="12"/>
      <c r="N103" s="12"/>
      <c r="O103" s="12"/>
      <c r="P103" s="12"/>
    </row>
    <row r="104" spans="1:16" s="70" customFormat="1" x14ac:dyDescent="0.25">
      <c r="G104" s="14"/>
      <c r="H104" s="12"/>
      <c r="K104" s="221"/>
      <c r="L104" s="12"/>
      <c r="M104" s="12"/>
      <c r="N104" s="12"/>
      <c r="O104" s="12"/>
      <c r="P104" s="12"/>
    </row>
    <row r="105" spans="1:16" s="70" customFormat="1" x14ac:dyDescent="0.25">
      <c r="G105" s="14"/>
      <c r="H105" s="12"/>
      <c r="K105" s="221"/>
      <c r="L105" s="12"/>
      <c r="M105" s="12"/>
      <c r="N105" s="12"/>
      <c r="O105" s="12"/>
      <c r="P105" s="12"/>
    </row>
    <row r="107" spans="1:16" s="74" customFormat="1" ht="18" x14ac:dyDescent="0.25">
      <c r="A107" s="229" t="s">
        <v>1332</v>
      </c>
      <c r="B107" s="229"/>
      <c r="C107" s="229"/>
      <c r="D107" s="229"/>
      <c r="E107" s="229"/>
      <c r="F107" s="229"/>
      <c r="G107" s="18"/>
      <c r="H107" s="18"/>
      <c r="I107" s="229"/>
      <c r="J107" s="259"/>
      <c r="K107" s="277"/>
      <c r="L107" s="18"/>
      <c r="M107" s="18"/>
      <c r="N107" s="18"/>
      <c r="O107" s="18"/>
      <c r="P107" s="18"/>
    </row>
    <row r="108" spans="1:16" ht="18" x14ac:dyDescent="0.25">
      <c r="B108" s="70" t="s">
        <v>3160</v>
      </c>
      <c r="C108" s="182" t="s">
        <v>1336</v>
      </c>
      <c r="E108" s="73" t="s">
        <v>1307</v>
      </c>
      <c r="F108" s="160">
        <v>399.974448</v>
      </c>
    </row>
    <row r="109" spans="1:16" ht="18" x14ac:dyDescent="0.25">
      <c r="B109" s="70" t="s">
        <v>3161</v>
      </c>
      <c r="C109" s="73" t="s">
        <v>256</v>
      </c>
      <c r="E109" s="70" t="s">
        <v>1308</v>
      </c>
      <c r="F109" s="160">
        <v>449.97125399999999</v>
      </c>
      <c r="G109" s="246" t="s">
        <v>857</v>
      </c>
      <c r="H109" s="73" t="s">
        <v>256</v>
      </c>
      <c r="I109" s="246" t="s">
        <v>859</v>
      </c>
      <c r="J109" s="246" t="s">
        <v>7694</v>
      </c>
      <c r="K109" s="151" t="s">
        <v>858</v>
      </c>
      <c r="L109" s="12" t="s">
        <v>846</v>
      </c>
    </row>
    <row r="110" spans="1:16" ht="18" x14ac:dyDescent="0.25">
      <c r="B110" s="70" t="s">
        <v>3162</v>
      </c>
      <c r="C110" s="182" t="s">
        <v>1336</v>
      </c>
      <c r="E110" s="70" t="s">
        <v>1311</v>
      </c>
      <c r="F110" s="160">
        <v>499.96805999999998</v>
      </c>
    </row>
    <row r="111" spans="1:16" ht="18" x14ac:dyDescent="0.25">
      <c r="B111" s="70" t="s">
        <v>3163</v>
      </c>
      <c r="C111" s="182" t="s">
        <v>1336</v>
      </c>
      <c r="E111" s="70" t="s">
        <v>1312</v>
      </c>
      <c r="F111" s="160">
        <v>549.96486600000003</v>
      </c>
    </row>
    <row r="112" spans="1:16" ht="18" x14ac:dyDescent="0.25">
      <c r="B112" s="70" t="s">
        <v>3164</v>
      </c>
      <c r="C112" s="182" t="s">
        <v>1336</v>
      </c>
      <c r="E112" s="70" t="s">
        <v>1315</v>
      </c>
      <c r="F112" s="160">
        <v>599.96167200000002</v>
      </c>
    </row>
    <row r="119" spans="1:16" s="74" customFormat="1" ht="18" x14ac:dyDescent="0.25">
      <c r="A119" s="229" t="s">
        <v>1331</v>
      </c>
      <c r="B119" s="229"/>
      <c r="C119" s="229"/>
      <c r="D119" s="229"/>
      <c r="E119" s="229"/>
      <c r="F119" s="229"/>
      <c r="G119" s="18"/>
      <c r="H119" s="18"/>
      <c r="I119" s="229"/>
      <c r="J119" s="259"/>
      <c r="K119" s="277"/>
      <c r="L119" s="18"/>
      <c r="M119" s="18"/>
      <c r="N119" s="18"/>
      <c r="O119" s="18"/>
      <c r="P119" s="18"/>
    </row>
    <row r="120" spans="1:16" ht="18" x14ac:dyDescent="0.25">
      <c r="B120" s="70" t="s">
        <v>3180</v>
      </c>
      <c r="C120" s="182" t="s">
        <v>1336</v>
      </c>
      <c r="E120" s="73" t="s">
        <v>1306</v>
      </c>
      <c r="F120" s="160">
        <v>349.977642</v>
      </c>
    </row>
    <row r="121" spans="1:16" ht="18" x14ac:dyDescent="0.25">
      <c r="B121" s="70" t="s">
        <v>3181</v>
      </c>
      <c r="C121" s="12" t="s">
        <v>846</v>
      </c>
      <c r="E121" s="73" t="s">
        <v>1307</v>
      </c>
      <c r="F121" s="160">
        <v>399.974448</v>
      </c>
      <c r="G121" s="246" t="s">
        <v>852</v>
      </c>
      <c r="H121" s="12" t="s">
        <v>846</v>
      </c>
      <c r="I121" s="246" t="s">
        <v>895</v>
      </c>
      <c r="J121" s="246" t="s">
        <v>7693</v>
      </c>
      <c r="K121" s="151" t="s">
        <v>851</v>
      </c>
      <c r="L121" s="12" t="s">
        <v>846</v>
      </c>
    </row>
    <row r="122" spans="1:16" ht="18" x14ac:dyDescent="0.25">
      <c r="B122" s="70" t="s">
        <v>3182</v>
      </c>
      <c r="C122" s="182" t="s">
        <v>1336</v>
      </c>
      <c r="E122" s="70" t="s">
        <v>1308</v>
      </c>
      <c r="F122" s="160">
        <v>449.97125399999999</v>
      </c>
    </row>
    <row r="123" spans="1:16" ht="18" x14ac:dyDescent="0.25">
      <c r="B123" s="70" t="s">
        <v>3183</v>
      </c>
      <c r="C123" s="182" t="s">
        <v>1336</v>
      </c>
      <c r="E123" s="70" t="s">
        <v>1311</v>
      </c>
      <c r="F123" s="160">
        <v>499.96805999999998</v>
      </c>
    </row>
    <row r="124" spans="1:16" ht="18" x14ac:dyDescent="0.25">
      <c r="B124" s="70" t="s">
        <v>3184</v>
      </c>
      <c r="C124" s="182" t="s">
        <v>1336</v>
      </c>
      <c r="E124" s="70" t="s">
        <v>1312</v>
      </c>
      <c r="F124" s="160">
        <v>549.96486600000003</v>
      </c>
    </row>
    <row r="125" spans="1:16" x14ac:dyDescent="0.25">
      <c r="B125" s="70"/>
      <c r="C125" s="70"/>
      <c r="E125" s="70"/>
      <c r="F125" s="70"/>
    </row>
    <row r="126" spans="1:16" x14ac:dyDescent="0.25">
      <c r="B126" s="70"/>
      <c r="C126" s="70"/>
      <c r="E126" s="70"/>
      <c r="F126" s="70"/>
    </row>
    <row r="130" spans="1:16" s="74" customFormat="1" ht="18" x14ac:dyDescent="0.25">
      <c r="A130" s="229" t="s">
        <v>1330</v>
      </c>
      <c r="B130" s="229"/>
      <c r="C130" s="229"/>
      <c r="D130" s="229"/>
      <c r="E130" s="229"/>
      <c r="F130" s="229"/>
      <c r="K130" s="288"/>
    </row>
    <row r="131" spans="1:16" ht="18" x14ac:dyDescent="0.25">
      <c r="B131" s="70" t="s">
        <v>3185</v>
      </c>
      <c r="C131" s="182" t="s">
        <v>1336</v>
      </c>
      <c r="E131" s="70" t="s">
        <v>1308</v>
      </c>
      <c r="F131" s="160">
        <v>449.97125399999999</v>
      </c>
    </row>
    <row r="132" spans="1:16" ht="18" x14ac:dyDescent="0.25">
      <c r="B132" s="70" t="s">
        <v>3186</v>
      </c>
      <c r="C132" s="12" t="s">
        <v>846</v>
      </c>
      <c r="E132" s="70" t="s">
        <v>1311</v>
      </c>
      <c r="F132" s="160">
        <v>499.96805999999998</v>
      </c>
      <c r="G132" s="246" t="s">
        <v>878</v>
      </c>
      <c r="H132" s="12" t="s">
        <v>846</v>
      </c>
      <c r="I132" s="73" t="s">
        <v>879</v>
      </c>
      <c r="J132" s="73" t="s">
        <v>7693</v>
      </c>
      <c r="K132" s="151" t="s">
        <v>851</v>
      </c>
      <c r="L132" s="12" t="s">
        <v>846</v>
      </c>
    </row>
    <row r="133" spans="1:16" ht="18" x14ac:dyDescent="0.25">
      <c r="B133" s="70" t="s">
        <v>3187</v>
      </c>
      <c r="C133" s="182" t="s">
        <v>1336</v>
      </c>
      <c r="E133" s="70" t="s">
        <v>1312</v>
      </c>
      <c r="F133" s="160">
        <v>549.96486600000003</v>
      </c>
    </row>
    <row r="134" spans="1:16" ht="18" x14ac:dyDescent="0.25">
      <c r="B134" s="70" t="s">
        <v>3188</v>
      </c>
      <c r="C134" s="182" t="s">
        <v>1336</v>
      </c>
      <c r="E134" s="70" t="s">
        <v>1315</v>
      </c>
      <c r="F134" s="160">
        <v>599.96167200000002</v>
      </c>
    </row>
    <row r="135" spans="1:16" ht="18" x14ac:dyDescent="0.25">
      <c r="B135" s="70" t="s">
        <v>3189</v>
      </c>
      <c r="C135" s="182" t="s">
        <v>1336</v>
      </c>
      <c r="E135" s="70" t="s">
        <v>1316</v>
      </c>
      <c r="F135" s="160">
        <v>649.95847800000001</v>
      </c>
    </row>
    <row r="136" spans="1:16" x14ac:dyDescent="0.25">
      <c r="B136" s="70"/>
      <c r="C136" s="70"/>
    </row>
    <row r="137" spans="1:16" x14ac:dyDescent="0.25">
      <c r="B137" s="70"/>
      <c r="C137" s="70"/>
    </row>
    <row r="143" spans="1:16" s="74" customFormat="1" ht="18" x14ac:dyDescent="0.25">
      <c r="A143" s="229" t="s">
        <v>1329</v>
      </c>
      <c r="B143" s="229"/>
      <c r="C143" s="229"/>
      <c r="D143" s="229"/>
      <c r="E143" s="229"/>
      <c r="F143" s="229"/>
      <c r="G143" s="18"/>
      <c r="H143" s="18"/>
      <c r="I143" s="229"/>
      <c r="J143" s="259"/>
      <c r="K143" s="277"/>
      <c r="L143" s="18"/>
      <c r="M143" s="18"/>
      <c r="N143" s="18"/>
      <c r="O143" s="18"/>
      <c r="P143" s="18"/>
    </row>
    <row r="144" spans="1:16" ht="18" x14ac:dyDescent="0.25">
      <c r="B144" s="70" t="s">
        <v>3190</v>
      </c>
      <c r="C144" s="182" t="s">
        <v>1336</v>
      </c>
      <c r="E144" s="73" t="s">
        <v>1307</v>
      </c>
      <c r="F144" s="160">
        <v>399.974448</v>
      </c>
    </row>
    <row r="145" spans="1:16" ht="18" x14ac:dyDescent="0.25">
      <c r="B145" s="70" t="s">
        <v>3191</v>
      </c>
      <c r="C145" s="246" t="s">
        <v>256</v>
      </c>
      <c r="E145" s="70" t="s">
        <v>1308</v>
      </c>
      <c r="F145" s="160">
        <v>449.97125399999999</v>
      </c>
      <c r="G145" s="246" t="s">
        <v>863</v>
      </c>
      <c r="H145" s="246" t="s">
        <v>256</v>
      </c>
      <c r="I145" s="73" t="s">
        <v>880</v>
      </c>
      <c r="J145" s="73" t="s">
        <v>7694</v>
      </c>
      <c r="K145" s="151" t="s">
        <v>851</v>
      </c>
      <c r="L145" s="12" t="s">
        <v>846</v>
      </c>
    </row>
    <row r="146" spans="1:16" ht="18" x14ac:dyDescent="0.25">
      <c r="B146" s="70" t="s">
        <v>3192</v>
      </c>
      <c r="C146" s="182" t="s">
        <v>1336</v>
      </c>
      <c r="E146" s="70" t="s">
        <v>1311</v>
      </c>
      <c r="F146" s="160">
        <v>499.96805999999998</v>
      </c>
    </row>
    <row r="147" spans="1:16" ht="18" x14ac:dyDescent="0.25">
      <c r="B147" s="70" t="s">
        <v>3193</v>
      </c>
      <c r="C147" s="182" t="s">
        <v>1336</v>
      </c>
      <c r="E147" s="70" t="s">
        <v>1312</v>
      </c>
      <c r="F147" s="160">
        <v>549.96486600000003</v>
      </c>
    </row>
    <row r="148" spans="1:16" ht="18" x14ac:dyDescent="0.25">
      <c r="B148" s="70" t="s">
        <v>3194</v>
      </c>
      <c r="C148" s="182" t="s">
        <v>1336</v>
      </c>
      <c r="E148" s="70" t="s">
        <v>1315</v>
      </c>
      <c r="F148" s="160">
        <v>599.96167200000002</v>
      </c>
    </row>
    <row r="149" spans="1:16" x14ac:dyDescent="0.25">
      <c r="B149" s="70"/>
      <c r="C149" s="70"/>
    </row>
    <row r="150" spans="1:16" x14ac:dyDescent="0.25">
      <c r="B150" s="70"/>
      <c r="C150" s="70"/>
    </row>
    <row r="151" spans="1:16" x14ac:dyDescent="0.25">
      <c r="B151" s="70"/>
      <c r="C151" s="70"/>
    </row>
    <row r="152" spans="1:16" x14ac:dyDescent="0.25">
      <c r="B152" s="70"/>
      <c r="C152" s="70"/>
    </row>
    <row r="156" spans="1:16" s="74" customFormat="1" ht="18" x14ac:dyDescent="0.25">
      <c r="A156" s="229" t="s">
        <v>1328</v>
      </c>
      <c r="B156" s="229"/>
      <c r="C156" s="229"/>
      <c r="D156" s="229"/>
      <c r="E156" s="229"/>
      <c r="F156" s="229"/>
      <c r="G156" s="18"/>
      <c r="H156" s="18"/>
      <c r="I156" s="229"/>
      <c r="J156" s="259"/>
      <c r="K156" s="277"/>
      <c r="L156" s="18"/>
      <c r="M156" s="18"/>
      <c r="N156" s="18"/>
      <c r="O156" s="18"/>
      <c r="P156" s="18"/>
    </row>
    <row r="157" spans="1:16" ht="18" x14ac:dyDescent="0.25">
      <c r="B157" s="70" t="s">
        <v>3195</v>
      </c>
      <c r="C157" s="182" t="s">
        <v>1336</v>
      </c>
      <c r="E157" s="70" t="s">
        <v>1308</v>
      </c>
      <c r="F157" s="160">
        <v>449.97125399999999</v>
      </c>
    </row>
    <row r="158" spans="1:16" ht="18" x14ac:dyDescent="0.25">
      <c r="B158" s="70" t="s">
        <v>3196</v>
      </c>
      <c r="C158" s="246" t="s">
        <v>256</v>
      </c>
      <c r="E158" s="70" t="s">
        <v>1311</v>
      </c>
      <c r="F158" s="160">
        <v>499.96805999999998</v>
      </c>
      <c r="G158" s="246" t="s">
        <v>875</v>
      </c>
      <c r="H158" s="246" t="s">
        <v>256</v>
      </c>
      <c r="J158" s="246" t="s">
        <v>7694</v>
      </c>
    </row>
    <row r="159" spans="1:16" ht="18" x14ac:dyDescent="0.25">
      <c r="B159" s="70" t="s">
        <v>3197</v>
      </c>
      <c r="C159" s="182" t="s">
        <v>1336</v>
      </c>
      <c r="E159" s="70" t="s">
        <v>1312</v>
      </c>
      <c r="F159" s="160">
        <v>549.96486600000003</v>
      </c>
    </row>
    <row r="160" spans="1:16" ht="18" x14ac:dyDescent="0.25">
      <c r="B160" s="70" t="s">
        <v>3198</v>
      </c>
      <c r="C160" s="182" t="s">
        <v>1336</v>
      </c>
      <c r="E160" s="70" t="s">
        <v>1315</v>
      </c>
      <c r="F160" s="160">
        <v>599.96167200000002</v>
      </c>
    </row>
    <row r="161" spans="1:12" ht="18" x14ac:dyDescent="0.25">
      <c r="B161" s="70" t="s">
        <v>3199</v>
      </c>
      <c r="C161" s="182" t="s">
        <v>1336</v>
      </c>
      <c r="E161" s="70" t="s">
        <v>1316</v>
      </c>
      <c r="F161" s="160">
        <v>649.95847800000001</v>
      </c>
    </row>
    <row r="162" spans="1:12" x14ac:dyDescent="0.25">
      <c r="B162" s="70"/>
      <c r="C162" s="70"/>
    </row>
    <row r="163" spans="1:12" x14ac:dyDescent="0.25">
      <c r="B163" s="70"/>
      <c r="C163" s="70"/>
    </row>
    <row r="172" spans="1:12" s="74" customFormat="1" ht="18" x14ac:dyDescent="0.25">
      <c r="A172" s="229" t="s">
        <v>1327</v>
      </c>
      <c r="B172" s="229"/>
      <c r="C172" s="229"/>
      <c r="D172" s="229"/>
      <c r="E172" s="229"/>
      <c r="F172" s="229"/>
      <c r="K172" s="288"/>
    </row>
    <row r="173" spans="1:12" ht="18" x14ac:dyDescent="0.25">
      <c r="B173" s="246" t="s">
        <v>3200</v>
      </c>
      <c r="C173" s="182" t="s">
        <v>1336</v>
      </c>
      <c r="E173" s="73" t="s">
        <v>1307</v>
      </c>
      <c r="F173" s="160">
        <v>399.974448</v>
      </c>
    </row>
    <row r="174" spans="1:12" ht="18" x14ac:dyDescent="0.25">
      <c r="B174" s="246" t="s">
        <v>3201</v>
      </c>
      <c r="C174" s="12" t="s">
        <v>846</v>
      </c>
      <c r="E174" s="19" t="s">
        <v>1308</v>
      </c>
      <c r="F174" s="160">
        <v>449.97125399999999</v>
      </c>
      <c r="G174" s="246" t="s">
        <v>874</v>
      </c>
      <c r="H174" s="12" t="s">
        <v>846</v>
      </c>
      <c r="I174" s="73" t="s">
        <v>885</v>
      </c>
      <c r="J174" s="73" t="s">
        <v>7694</v>
      </c>
      <c r="K174" s="151" t="s">
        <v>851</v>
      </c>
      <c r="L174" s="12" t="s">
        <v>846</v>
      </c>
    </row>
    <row r="175" spans="1:12" ht="18" x14ac:dyDescent="0.25">
      <c r="B175" s="246" t="s">
        <v>3202</v>
      </c>
      <c r="C175" s="182" t="s">
        <v>1336</v>
      </c>
      <c r="E175" s="70" t="s">
        <v>1311</v>
      </c>
      <c r="F175" s="160">
        <v>499.96805999999998</v>
      </c>
    </row>
    <row r="176" spans="1:12" ht="18" x14ac:dyDescent="0.25">
      <c r="B176" s="246" t="s">
        <v>3203</v>
      </c>
      <c r="C176" s="182" t="s">
        <v>1336</v>
      </c>
      <c r="E176" s="70" t="s">
        <v>1312</v>
      </c>
      <c r="F176" s="160">
        <v>549.96486600000003</v>
      </c>
    </row>
    <row r="177" spans="2:12" ht="18" x14ac:dyDescent="0.25">
      <c r="B177" s="246" t="s">
        <v>3204</v>
      </c>
      <c r="C177" s="182" t="s">
        <v>1336</v>
      </c>
      <c r="E177" s="70" t="s">
        <v>1315</v>
      </c>
      <c r="F177" s="160">
        <v>599.96167200000002</v>
      </c>
    </row>
    <row r="178" spans="2:12" x14ac:dyDescent="0.25">
      <c r="E178" s="70"/>
      <c r="F178" s="70"/>
    </row>
    <row r="183" spans="2:12" s="31" customFormat="1" ht="18" x14ac:dyDescent="0.25">
      <c r="B183" s="31" t="s">
        <v>5265</v>
      </c>
      <c r="C183" s="31" t="s">
        <v>1366</v>
      </c>
      <c r="E183" s="44" t="s">
        <v>1311</v>
      </c>
      <c r="F183" s="171">
        <v>499.96805999999998</v>
      </c>
      <c r="G183" s="31" t="s">
        <v>5264</v>
      </c>
      <c r="H183" s="31" t="s">
        <v>1366</v>
      </c>
      <c r="J183" s="31" t="s">
        <v>7694</v>
      </c>
      <c r="K183" s="150" t="s">
        <v>5263</v>
      </c>
      <c r="L183" s="31" t="s">
        <v>5262</v>
      </c>
    </row>
    <row r="193" spans="1:28" s="74" customFormat="1" ht="18" x14ac:dyDescent="0.25">
      <c r="A193" s="229" t="s">
        <v>1326</v>
      </c>
      <c r="B193" s="229"/>
      <c r="C193" s="229"/>
      <c r="D193" s="229"/>
      <c r="E193" s="229"/>
      <c r="F193" s="229"/>
      <c r="K193" s="288"/>
    </row>
    <row r="194" spans="1:28" ht="18" x14ac:dyDescent="0.25">
      <c r="B194" s="246" t="s">
        <v>3205</v>
      </c>
      <c r="C194" s="182" t="s">
        <v>1336</v>
      </c>
      <c r="E194" s="70" t="s">
        <v>1312</v>
      </c>
      <c r="F194" s="160">
        <v>549.96486600000003</v>
      </c>
    </row>
    <row r="195" spans="1:28" ht="18" x14ac:dyDescent="0.25">
      <c r="B195" s="246" t="s">
        <v>3206</v>
      </c>
      <c r="C195" s="12" t="s">
        <v>846</v>
      </c>
      <c r="E195" s="70" t="s">
        <v>1315</v>
      </c>
      <c r="F195" s="160">
        <v>599.96167200000002</v>
      </c>
      <c r="G195" s="246" t="s">
        <v>883</v>
      </c>
      <c r="H195" s="12" t="s">
        <v>846</v>
      </c>
      <c r="I195" s="12" t="s">
        <v>884</v>
      </c>
      <c r="J195" s="12" t="s">
        <v>7693</v>
      </c>
      <c r="K195" s="151" t="s">
        <v>851</v>
      </c>
      <c r="L195" s="12" t="s">
        <v>846</v>
      </c>
    </row>
    <row r="196" spans="1:28" ht="18" x14ac:dyDescent="0.25">
      <c r="B196" s="246" t="s">
        <v>3207</v>
      </c>
      <c r="C196" s="182" t="s">
        <v>1336</v>
      </c>
      <c r="E196" s="70" t="s">
        <v>1316</v>
      </c>
      <c r="F196" s="160">
        <v>649.95847800000001</v>
      </c>
    </row>
    <row r="197" spans="1:28" ht="18" x14ac:dyDescent="0.25">
      <c r="B197" s="246" t="s">
        <v>3208</v>
      </c>
      <c r="C197" s="182" t="s">
        <v>1336</v>
      </c>
      <c r="E197" s="70" t="s">
        <v>1317</v>
      </c>
      <c r="F197" s="160">
        <v>699.95528400000001</v>
      </c>
    </row>
    <row r="198" spans="1:28" ht="18" x14ac:dyDescent="0.25">
      <c r="B198" s="246" t="s">
        <v>3209</v>
      </c>
      <c r="C198" s="182" t="s">
        <v>1336</v>
      </c>
      <c r="E198" s="70" t="s">
        <v>1318</v>
      </c>
      <c r="F198" s="160">
        <v>749.95209</v>
      </c>
    </row>
    <row r="199" spans="1:28" x14ac:dyDescent="0.25">
      <c r="C199" s="182"/>
      <c r="E199" s="70"/>
      <c r="F199" s="70"/>
    </row>
    <row r="200" spans="1:28" x14ac:dyDescent="0.25">
      <c r="C200" s="182"/>
      <c r="E200" s="70"/>
      <c r="F200" s="70"/>
    </row>
    <row r="201" spans="1:28" x14ac:dyDescent="0.25">
      <c r="C201" s="182"/>
      <c r="E201" s="70"/>
      <c r="F201" s="70"/>
    </row>
    <row r="206" spans="1:28" x14ac:dyDescent="0.25">
      <c r="A206" s="248" t="s">
        <v>7793</v>
      </c>
      <c r="B206" s="248"/>
      <c r="C206" s="248"/>
      <c r="D206" s="7"/>
      <c r="E206" s="7"/>
      <c r="F206" s="7"/>
      <c r="G206" s="8"/>
      <c r="H206" s="9"/>
      <c r="I206" s="7"/>
      <c r="J206" s="7"/>
      <c r="K206" s="285"/>
      <c r="L206" s="9"/>
      <c r="M206" s="9"/>
      <c r="N206" s="9"/>
      <c r="O206" s="9"/>
      <c r="P206" s="9"/>
    </row>
    <row r="207" spans="1:28" s="31" customFormat="1" ht="18" x14ac:dyDescent="0.25">
      <c r="A207" s="31" t="s">
        <v>882</v>
      </c>
      <c r="B207" s="31" t="s">
        <v>837</v>
      </c>
      <c r="C207" s="31" t="s">
        <v>256</v>
      </c>
      <c r="E207" s="31" t="s">
        <v>1319</v>
      </c>
      <c r="F207" s="171">
        <v>461.97125399999999</v>
      </c>
      <c r="G207" s="31" t="s">
        <v>838</v>
      </c>
      <c r="H207" s="31" t="s">
        <v>256</v>
      </c>
      <c r="I207" s="31" t="s">
        <v>1255</v>
      </c>
      <c r="J207" s="31" t="s">
        <v>7694</v>
      </c>
      <c r="K207" s="150" t="s">
        <v>839</v>
      </c>
      <c r="L207" s="31" t="s">
        <v>840</v>
      </c>
      <c r="M207" s="31" t="s">
        <v>977</v>
      </c>
      <c r="N207" s="31" t="s">
        <v>840</v>
      </c>
      <c r="O207" s="31" t="s">
        <v>851</v>
      </c>
      <c r="P207" s="31" t="s">
        <v>846</v>
      </c>
      <c r="Q207" s="31" t="s">
        <v>905</v>
      </c>
      <c r="R207" s="31" t="s">
        <v>846</v>
      </c>
      <c r="S207" s="31" t="s">
        <v>978</v>
      </c>
      <c r="T207" s="31" t="s">
        <v>846</v>
      </c>
      <c r="U207" s="31" t="s">
        <v>987</v>
      </c>
      <c r="V207" s="31" t="s">
        <v>846</v>
      </c>
      <c r="W207" s="31" t="s">
        <v>835</v>
      </c>
      <c r="X207" s="31" t="s">
        <v>936</v>
      </c>
      <c r="Y207" s="31" t="s">
        <v>974</v>
      </c>
      <c r="Z207" s="31" t="s">
        <v>973</v>
      </c>
      <c r="AA207" s="31" t="s">
        <v>5254</v>
      </c>
      <c r="AB207" s="31" t="s">
        <v>846</v>
      </c>
    </row>
    <row r="217" spans="2:18" s="31" customFormat="1" ht="18" x14ac:dyDescent="0.25">
      <c r="B217" s="31" t="s">
        <v>832</v>
      </c>
      <c r="C217" s="31" t="s">
        <v>256</v>
      </c>
      <c r="E217" s="31" t="s">
        <v>1320</v>
      </c>
      <c r="F217" s="171">
        <v>511.96805999999998</v>
      </c>
      <c r="G217" s="31" t="s">
        <v>881</v>
      </c>
      <c r="H217" s="31" t="s">
        <v>256</v>
      </c>
      <c r="I217" s="31" t="s">
        <v>892</v>
      </c>
      <c r="J217" s="31" t="s">
        <v>7694</v>
      </c>
      <c r="K217" s="150" t="s">
        <v>834</v>
      </c>
      <c r="L217" s="31" t="s">
        <v>833</v>
      </c>
      <c r="M217" s="31" t="s">
        <v>835</v>
      </c>
      <c r="N217" s="31" t="s">
        <v>833</v>
      </c>
      <c r="O217" s="31" t="s">
        <v>851</v>
      </c>
      <c r="P217" s="31" t="s">
        <v>846</v>
      </c>
      <c r="Q217" s="31" t="s">
        <v>982</v>
      </c>
      <c r="R217" s="31" t="s">
        <v>846</v>
      </c>
    </row>
    <row r="229" spans="1:16" s="31" customFormat="1" ht="18" x14ac:dyDescent="0.25">
      <c r="B229" s="31" t="s">
        <v>853</v>
      </c>
      <c r="C229" s="31" t="s">
        <v>833</v>
      </c>
      <c r="E229" s="31" t="s">
        <v>1321</v>
      </c>
      <c r="F229" s="171">
        <v>297.98403000000002</v>
      </c>
      <c r="G229" s="31" t="s">
        <v>854</v>
      </c>
      <c r="H229" s="31" t="s">
        <v>833</v>
      </c>
      <c r="I229" s="31" t="s">
        <v>856</v>
      </c>
      <c r="J229" s="31" t="s">
        <v>7693</v>
      </c>
      <c r="K229" s="150" t="s">
        <v>851</v>
      </c>
      <c r="L229" s="100" t="s">
        <v>846</v>
      </c>
      <c r="M229" s="31" t="s">
        <v>855</v>
      </c>
      <c r="N229" s="100" t="s">
        <v>846</v>
      </c>
    </row>
    <row r="240" spans="1:16" x14ac:dyDescent="0.25">
      <c r="A240" s="248" t="s">
        <v>7794</v>
      </c>
      <c r="B240" s="248"/>
      <c r="C240" s="248"/>
      <c r="D240" s="7"/>
      <c r="E240" s="7"/>
      <c r="F240" s="7"/>
      <c r="G240" s="8"/>
      <c r="H240" s="9"/>
      <c r="I240" s="7"/>
      <c r="J240" s="7"/>
      <c r="K240" s="285"/>
      <c r="L240" s="9"/>
      <c r="M240" s="9"/>
      <c r="N240" s="9"/>
      <c r="O240" s="9"/>
      <c r="P240" s="9"/>
    </row>
    <row r="241" spans="2:24" s="31" customFormat="1" ht="18" x14ac:dyDescent="0.25">
      <c r="B241" s="31" t="s">
        <v>886</v>
      </c>
      <c r="C241" s="31" t="s">
        <v>256</v>
      </c>
      <c r="E241" s="31" t="s">
        <v>1322</v>
      </c>
      <c r="F241" s="171">
        <v>573.96486600000003</v>
      </c>
      <c r="G241" s="31" t="s">
        <v>887</v>
      </c>
      <c r="H241" s="31" t="s">
        <v>256</v>
      </c>
      <c r="I241" s="31" t="s">
        <v>1250</v>
      </c>
      <c r="J241" s="31" t="s">
        <v>7694</v>
      </c>
      <c r="K241" s="150" t="s">
        <v>851</v>
      </c>
      <c r="L241" s="100" t="s">
        <v>846</v>
      </c>
      <c r="M241" s="31" t="s">
        <v>906</v>
      </c>
      <c r="N241" s="100" t="s">
        <v>846</v>
      </c>
      <c r="O241" s="100" t="s">
        <v>6693</v>
      </c>
      <c r="P241" s="100" t="s">
        <v>6694</v>
      </c>
      <c r="R241" s="100"/>
    </row>
    <row r="242" spans="2:24" x14ac:dyDescent="0.25">
      <c r="D242"/>
    </row>
    <row r="252" spans="2:24" s="31" customFormat="1" ht="18" x14ac:dyDescent="0.25">
      <c r="B252" s="31" t="s">
        <v>888</v>
      </c>
      <c r="C252" s="31" t="s">
        <v>256</v>
      </c>
      <c r="E252" s="31" t="s">
        <v>1323</v>
      </c>
      <c r="F252" s="171">
        <v>623.96167200000002</v>
      </c>
      <c r="G252" s="31" t="s">
        <v>889</v>
      </c>
      <c r="H252" s="31" t="s">
        <v>256</v>
      </c>
      <c r="I252" s="31" t="s">
        <v>890</v>
      </c>
      <c r="J252" s="31" t="s">
        <v>7694</v>
      </c>
      <c r="K252" s="150" t="s">
        <v>851</v>
      </c>
      <c r="L252" s="100" t="s">
        <v>846</v>
      </c>
      <c r="M252" s="31" t="s">
        <v>902</v>
      </c>
      <c r="N252" s="100" t="s">
        <v>846</v>
      </c>
      <c r="O252" s="31" t="s">
        <v>907</v>
      </c>
      <c r="P252" s="100" t="s">
        <v>846</v>
      </c>
      <c r="Q252" s="31" t="s">
        <v>908</v>
      </c>
      <c r="R252" s="100" t="s">
        <v>846</v>
      </c>
      <c r="S252" s="31" t="s">
        <v>977</v>
      </c>
      <c r="T252" s="100" t="s">
        <v>846</v>
      </c>
      <c r="U252" s="31" t="s">
        <v>5716</v>
      </c>
      <c r="V252" s="100" t="s">
        <v>846</v>
      </c>
      <c r="W252" s="31" t="s">
        <v>7082</v>
      </c>
      <c r="X252" s="31" t="s">
        <v>7083</v>
      </c>
    </row>
    <row r="253" spans="2:24" x14ac:dyDescent="0.25">
      <c r="D253"/>
    </row>
    <row r="265" spans="2:14" s="31" customFormat="1" ht="18" x14ac:dyDescent="0.25">
      <c r="B265" s="119" t="s">
        <v>909</v>
      </c>
      <c r="C265" s="31" t="s">
        <v>256</v>
      </c>
      <c r="E265" s="31" t="s">
        <v>1324</v>
      </c>
      <c r="F265" s="171">
        <v>773.95209</v>
      </c>
      <c r="G265" s="31" t="s">
        <v>910</v>
      </c>
      <c r="H265" s="31" t="s">
        <v>256</v>
      </c>
      <c r="I265" s="31" t="s">
        <v>986</v>
      </c>
      <c r="J265" s="31" t="s">
        <v>7694</v>
      </c>
      <c r="K265" s="150" t="s">
        <v>851</v>
      </c>
      <c r="L265" s="100" t="s">
        <v>846</v>
      </c>
      <c r="M265" s="31" t="s">
        <v>985</v>
      </c>
      <c r="N265" s="100" t="s">
        <v>846</v>
      </c>
    </row>
    <row r="282" spans="1:18" x14ac:dyDescent="0.25">
      <c r="A282" s="248" t="s">
        <v>7795</v>
      </c>
      <c r="B282" s="248"/>
      <c r="C282" s="248"/>
      <c r="D282" s="7"/>
      <c r="E282" s="7"/>
      <c r="F282" s="7"/>
      <c r="G282" s="8"/>
      <c r="H282" s="9"/>
      <c r="I282" s="7"/>
      <c r="J282" s="7"/>
      <c r="K282" s="285"/>
      <c r="L282" s="9"/>
      <c r="M282" s="9"/>
      <c r="N282" s="9"/>
      <c r="O282" s="9"/>
      <c r="P282" s="9"/>
    </row>
    <row r="283" spans="1:18" s="31" customFormat="1" ht="18" x14ac:dyDescent="0.25">
      <c r="B283" s="119" t="s">
        <v>911</v>
      </c>
      <c r="C283" s="31" t="s">
        <v>833</v>
      </c>
      <c r="E283" s="31" t="s">
        <v>1325</v>
      </c>
      <c r="F283" s="171">
        <v>685.95847800000001</v>
      </c>
      <c r="G283" s="31" t="s">
        <v>891</v>
      </c>
      <c r="H283" s="31" t="s">
        <v>833</v>
      </c>
      <c r="I283" s="31" t="s">
        <v>990</v>
      </c>
      <c r="J283" s="31" t="s">
        <v>7693</v>
      </c>
      <c r="K283" s="150" t="s">
        <v>851</v>
      </c>
      <c r="L283" s="100" t="s">
        <v>846</v>
      </c>
      <c r="M283" s="31" t="s">
        <v>902</v>
      </c>
      <c r="N283" s="100" t="s">
        <v>846</v>
      </c>
      <c r="O283" s="31" t="s">
        <v>907</v>
      </c>
      <c r="P283" s="100" t="s">
        <v>846</v>
      </c>
      <c r="Q283" s="31" t="s">
        <v>908</v>
      </c>
      <c r="R283" s="100" t="s">
        <v>846</v>
      </c>
    </row>
    <row r="284" spans="1:18" x14ac:dyDescent="0.25">
      <c r="D284"/>
    </row>
    <row r="285" spans="1:18" x14ac:dyDescent="0.25">
      <c r="G285"/>
    </row>
    <row r="298" spans="1:12" s="32" customFormat="1" x14ac:dyDescent="0.25">
      <c r="A298" s="248" t="s">
        <v>7790</v>
      </c>
      <c r="B298" s="248"/>
      <c r="C298" s="248"/>
      <c r="K298" s="285"/>
    </row>
    <row r="299" spans="1:12" s="31" customFormat="1" ht="45" x14ac:dyDescent="0.25">
      <c r="A299" s="43" t="s">
        <v>3516</v>
      </c>
      <c r="B299" s="43" t="s">
        <v>3511</v>
      </c>
      <c r="C299" s="31" t="s">
        <v>1366</v>
      </c>
      <c r="E299" s="31" t="s">
        <v>3512</v>
      </c>
      <c r="F299" s="171">
        <v>579.942635</v>
      </c>
      <c r="G299" s="31" t="s">
        <v>3513</v>
      </c>
      <c r="H299" s="31" t="s">
        <v>1366</v>
      </c>
      <c r="J299" s="31" t="s">
        <v>7694</v>
      </c>
      <c r="K299" s="150" t="s">
        <v>3514</v>
      </c>
      <c r="L299" s="31" t="s">
        <v>3515</v>
      </c>
    </row>
    <row r="310" spans="1:12" s="31" customFormat="1" ht="18" x14ac:dyDescent="0.25">
      <c r="A310" s="31" t="s">
        <v>3525</v>
      </c>
      <c r="B310" s="31" t="s">
        <v>3522</v>
      </c>
      <c r="C310" s="31" t="s">
        <v>1366</v>
      </c>
      <c r="E310" s="31" t="s">
        <v>3523</v>
      </c>
      <c r="F310" s="171">
        <v>181.98024799999999</v>
      </c>
      <c r="G310" s="31" t="s">
        <v>3524</v>
      </c>
      <c r="H310" s="31" t="s">
        <v>1366</v>
      </c>
      <c r="J310" s="31" t="s">
        <v>7693</v>
      </c>
      <c r="K310" s="150" t="s">
        <v>3514</v>
      </c>
      <c r="L310" s="31" t="s">
        <v>3515</v>
      </c>
    </row>
    <row r="319" spans="1:12" s="31" customFormat="1" ht="18" x14ac:dyDescent="0.25">
      <c r="A319" s="31" t="s">
        <v>3528</v>
      </c>
      <c r="B319" s="31" t="s">
        <v>3526</v>
      </c>
      <c r="C319" s="31" t="s">
        <v>1366</v>
      </c>
      <c r="E319" s="31" t="s">
        <v>4002</v>
      </c>
      <c r="F319" s="171">
        <v>215.98213899999999</v>
      </c>
      <c r="G319" s="31" t="s">
        <v>3527</v>
      </c>
      <c r="H319" s="31" t="s">
        <v>1366</v>
      </c>
      <c r="J319" s="31" t="s">
        <v>7694</v>
      </c>
      <c r="K319" s="150" t="s">
        <v>3514</v>
      </c>
      <c r="L319" s="31" t="s">
        <v>3515</v>
      </c>
    </row>
    <row r="328" spans="1:19" s="73" customFormat="1" x14ac:dyDescent="0.25">
      <c r="A328" s="248" t="s">
        <v>7791</v>
      </c>
      <c r="B328" s="38"/>
      <c r="C328" s="38"/>
      <c r="K328" s="278"/>
    </row>
    <row r="329" spans="1:19" s="31" customFormat="1" ht="30" x14ac:dyDescent="0.25">
      <c r="B329" s="43" t="s">
        <v>4910</v>
      </c>
      <c r="C329" s="31" t="s">
        <v>1366</v>
      </c>
      <c r="E329" s="31" t="s">
        <v>4912</v>
      </c>
      <c r="F329" s="171">
        <v>298.98042199999998</v>
      </c>
      <c r="G329" s="31" t="s">
        <v>4911</v>
      </c>
      <c r="H329" s="31" t="s">
        <v>1366</v>
      </c>
      <c r="J329" s="31" t="s">
        <v>7694</v>
      </c>
      <c r="K329" s="150" t="s">
        <v>4908</v>
      </c>
      <c r="L329" s="31" t="s">
        <v>4909</v>
      </c>
      <c r="M329" s="31" t="s">
        <v>7582</v>
      </c>
      <c r="N329" s="31" t="s">
        <v>6692</v>
      </c>
      <c r="O329" s="31" t="s">
        <v>338</v>
      </c>
      <c r="P329" s="31" t="s">
        <v>338</v>
      </c>
      <c r="Q329" s="31" t="s">
        <v>338</v>
      </c>
      <c r="R329" s="31" t="s">
        <v>338</v>
      </c>
      <c r="S329" s="31" t="s">
        <v>338</v>
      </c>
    </row>
  </sheetData>
  <hyperlinks>
    <hyperlink ref="G42" r:id="rId1" display="https://scifinder-n.cas.org/navigate/?resultType=substance&amp;state=searchDetail.substance&amp;isFromAllResults=false&amp;resultView=DETAIL&amp;uriForDetails=substance%2Fpt%2F559400&amp;uiContext=368&amp;uiSubContext=639&amp;appId=f39bfe19-4eba-43e7-9d8d-5311a32c1d62&amp;projectionSourceUriList=document%2Fpt%2Fpatent%2F10752790&amp;suppressNavigation=true"/>
  </hyperlinks>
  <pageMargins left="0.7" right="0.7" top="0.78740157499999996" bottom="0.78740157499999996"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FC505"/>
  <sheetViews>
    <sheetView zoomScaleNormal="100" workbookViewId="0">
      <pane ySplit="1" topLeftCell="A2" activePane="bottomLeft" state="frozen"/>
      <selection pane="bottomLeft" activeCell="D327" sqref="D327"/>
    </sheetView>
  </sheetViews>
  <sheetFormatPr defaultColWidth="11.42578125" defaultRowHeight="15" x14ac:dyDescent="0.25"/>
  <cols>
    <col min="1" max="1" width="17.28515625" style="75" customWidth="1"/>
    <col min="2" max="2" width="50.140625" style="260" customWidth="1"/>
    <col min="3" max="3" width="20.85546875" style="260" customWidth="1"/>
    <col min="4" max="4" width="55" style="260" customWidth="1"/>
    <col min="5" max="5" width="53.28515625" style="260" bestFit="1" customWidth="1"/>
    <col min="6" max="6" width="13.7109375" style="260" customWidth="1"/>
    <col min="7" max="7" width="14.42578125" style="260" customWidth="1"/>
    <col min="8" max="9" width="11.42578125" style="260"/>
    <col min="10" max="10" width="13.28515625" style="3" customWidth="1"/>
    <col min="11" max="11" width="16.85546875" style="291" bestFit="1" customWidth="1"/>
    <col min="12" max="16382" width="11.42578125" style="260"/>
    <col min="16383" max="16384" width="11.42578125" style="76"/>
  </cols>
  <sheetData>
    <row r="1" spans="1:31 16383:16383" ht="30.75" customHeight="1" x14ac:dyDescent="0.25">
      <c r="A1" s="45" t="s">
        <v>1300</v>
      </c>
      <c r="B1" s="45" t="s">
        <v>4</v>
      </c>
      <c r="C1" s="159" t="s">
        <v>1299</v>
      </c>
      <c r="D1" s="4" t="s">
        <v>543</v>
      </c>
      <c r="E1" s="4" t="s">
        <v>145</v>
      </c>
      <c r="F1" s="159" t="s">
        <v>7775</v>
      </c>
      <c r="G1" s="5" t="s">
        <v>7</v>
      </c>
      <c r="H1" s="274" t="s">
        <v>7680</v>
      </c>
      <c r="I1" s="5" t="s">
        <v>671</v>
      </c>
      <c r="J1" s="5" t="s">
        <v>7692</v>
      </c>
      <c r="K1" s="149" t="s">
        <v>325</v>
      </c>
      <c r="L1" s="6" t="s">
        <v>324</v>
      </c>
      <c r="M1" s="6" t="s">
        <v>325</v>
      </c>
      <c r="N1" s="6" t="s">
        <v>324</v>
      </c>
      <c r="O1" s="6" t="s">
        <v>325</v>
      </c>
      <c r="P1" s="6" t="s">
        <v>324</v>
      </c>
      <c r="Q1" s="6" t="s">
        <v>325</v>
      </c>
      <c r="R1" s="6" t="s">
        <v>324</v>
      </c>
      <c r="S1" s="6" t="s">
        <v>325</v>
      </c>
      <c r="T1" s="6" t="s">
        <v>324</v>
      </c>
      <c r="U1" s="6" t="s">
        <v>325</v>
      </c>
      <c r="V1" s="6" t="s">
        <v>324</v>
      </c>
      <c r="W1" s="6" t="s">
        <v>325</v>
      </c>
      <c r="X1" s="6" t="s">
        <v>324</v>
      </c>
      <c r="Y1" s="6" t="s">
        <v>325</v>
      </c>
      <c r="Z1" s="6" t="s">
        <v>324</v>
      </c>
      <c r="AA1" s="6" t="s">
        <v>325</v>
      </c>
      <c r="AB1" s="6" t="s">
        <v>324</v>
      </c>
      <c r="AC1" s="6" t="s">
        <v>325</v>
      </c>
      <c r="AD1" s="6" t="s">
        <v>324</v>
      </c>
    </row>
    <row r="2" spans="1:31 16383:16383" x14ac:dyDescent="0.25">
      <c r="A2" s="262" t="s">
        <v>1283</v>
      </c>
      <c r="B2" s="265"/>
      <c r="C2" s="265"/>
      <c r="D2" s="75">
        <f ca="1">CountPics()-1</f>
        <v>56</v>
      </c>
      <c r="E2" s="4"/>
      <c r="F2" s="4"/>
      <c r="G2" s="5"/>
      <c r="H2" s="6"/>
      <c r="I2" s="5"/>
      <c r="J2" s="195"/>
      <c r="K2" s="149"/>
      <c r="L2" s="6"/>
      <c r="M2" s="6"/>
      <c r="N2" s="6"/>
      <c r="O2" s="6"/>
      <c r="P2" s="6"/>
      <c r="Q2" s="6"/>
      <c r="R2" s="6"/>
    </row>
    <row r="3" spans="1:31 16383:16383" s="16" customFormat="1" ht="18" x14ac:dyDescent="0.25">
      <c r="A3" s="235" t="s">
        <v>7999</v>
      </c>
      <c r="B3" s="235"/>
      <c r="C3" s="235"/>
      <c r="D3" s="235"/>
      <c r="E3" s="235"/>
      <c r="F3" s="235"/>
      <c r="G3" s="235"/>
      <c r="H3" s="190"/>
      <c r="I3" s="235"/>
      <c r="J3" s="196"/>
      <c r="K3" s="289"/>
      <c r="L3" s="190"/>
      <c r="XFC3" s="76"/>
    </row>
    <row r="4" spans="1:31 16383:16383" s="247" customFormat="1" ht="18" x14ac:dyDescent="0.25">
      <c r="A4" s="79" t="s">
        <v>1046</v>
      </c>
      <c r="B4" s="79" t="s">
        <v>3210</v>
      </c>
      <c r="C4" s="260" t="s">
        <v>1042</v>
      </c>
      <c r="E4" s="247" t="s">
        <v>1045</v>
      </c>
      <c r="F4" s="172">
        <v>137.99041800000001</v>
      </c>
      <c r="G4" s="260" t="s">
        <v>1044</v>
      </c>
      <c r="H4" s="260" t="s">
        <v>1042</v>
      </c>
      <c r="J4" s="247" t="s">
        <v>7693</v>
      </c>
      <c r="K4" s="290" t="s">
        <v>1043</v>
      </c>
      <c r="L4" s="260" t="s">
        <v>1042</v>
      </c>
      <c r="M4" s="247" t="s">
        <v>4054</v>
      </c>
      <c r="N4" s="260" t="s">
        <v>4055</v>
      </c>
      <c r="O4" s="247" t="s">
        <v>4988</v>
      </c>
      <c r="P4" s="247" t="s">
        <v>4989</v>
      </c>
      <c r="Q4" s="247" t="s">
        <v>7605</v>
      </c>
      <c r="R4" s="247" t="s">
        <v>6692</v>
      </c>
    </row>
    <row r="5" spans="1:31 16383:16383" s="247" customFormat="1" ht="18" x14ac:dyDescent="0.25">
      <c r="A5" s="79" t="s">
        <v>1051</v>
      </c>
      <c r="B5" s="79" t="s">
        <v>3211</v>
      </c>
      <c r="C5" s="13" t="s">
        <v>846</v>
      </c>
      <c r="E5" s="247" t="s">
        <v>841</v>
      </c>
      <c r="F5" s="172">
        <v>187.987224</v>
      </c>
      <c r="G5" s="247" t="s">
        <v>842</v>
      </c>
      <c r="H5" s="13" t="s">
        <v>846</v>
      </c>
      <c r="I5" s="13" t="s">
        <v>864</v>
      </c>
      <c r="J5" s="13" t="s">
        <v>7694</v>
      </c>
      <c r="K5" s="290" t="s">
        <v>4823</v>
      </c>
      <c r="L5" s="247" t="s">
        <v>846</v>
      </c>
      <c r="M5" s="260" t="s">
        <v>865</v>
      </c>
      <c r="N5" s="247" t="s">
        <v>846</v>
      </c>
      <c r="O5" s="260" t="s">
        <v>866</v>
      </c>
      <c r="P5" s="247" t="s">
        <v>846</v>
      </c>
      <c r="Q5" s="13" t="s">
        <v>1043</v>
      </c>
      <c r="R5" s="260" t="s">
        <v>1042</v>
      </c>
      <c r="S5" s="247" t="s">
        <v>4054</v>
      </c>
      <c r="T5" s="260" t="s">
        <v>4055</v>
      </c>
      <c r="U5" s="247" t="s">
        <v>4988</v>
      </c>
      <c r="V5" s="247" t="s">
        <v>4989</v>
      </c>
      <c r="W5" s="247" t="s">
        <v>5495</v>
      </c>
      <c r="X5" s="247" t="s">
        <v>5496</v>
      </c>
      <c r="Y5" s="247" t="s">
        <v>6946</v>
      </c>
      <c r="Z5" s="247" t="s">
        <v>6881</v>
      </c>
      <c r="AA5" s="75" t="s">
        <v>6995</v>
      </c>
      <c r="AB5" s="75" t="s">
        <v>6881</v>
      </c>
      <c r="AC5" s="247" t="s">
        <v>7606</v>
      </c>
      <c r="AD5" s="247" t="s">
        <v>6692</v>
      </c>
      <c r="AE5" s="247" t="s">
        <v>338</v>
      </c>
    </row>
    <row r="6" spans="1:31 16383:16383" ht="18" x14ac:dyDescent="0.25">
      <c r="A6" s="75" t="s">
        <v>1088</v>
      </c>
      <c r="B6" s="3" t="s">
        <v>3212</v>
      </c>
      <c r="C6" s="260" t="s">
        <v>256</v>
      </c>
      <c r="D6" s="4"/>
      <c r="E6" s="3" t="s">
        <v>546</v>
      </c>
      <c r="F6" s="172">
        <v>237.98402999999999</v>
      </c>
      <c r="G6" s="260" t="s">
        <v>584</v>
      </c>
      <c r="H6" s="260" t="s">
        <v>256</v>
      </c>
      <c r="J6" s="3" t="s">
        <v>7694</v>
      </c>
      <c r="K6" s="291" t="s">
        <v>866</v>
      </c>
      <c r="L6" s="247" t="s">
        <v>846</v>
      </c>
      <c r="M6" s="3" t="s">
        <v>1037</v>
      </c>
      <c r="N6" s="3" t="s">
        <v>1038</v>
      </c>
      <c r="O6" s="13" t="s">
        <v>1043</v>
      </c>
      <c r="P6" s="260" t="s">
        <v>1042</v>
      </c>
      <c r="Q6" s="247" t="s">
        <v>4054</v>
      </c>
      <c r="R6" s="260" t="s">
        <v>4055</v>
      </c>
    </row>
    <row r="7" spans="1:31 16383:16383" ht="18" x14ac:dyDescent="0.25">
      <c r="A7" s="75" t="s">
        <v>1086</v>
      </c>
      <c r="B7" s="3" t="s">
        <v>3213</v>
      </c>
      <c r="C7" s="260" t="s">
        <v>256</v>
      </c>
      <c r="D7" s="4"/>
      <c r="E7" s="3" t="s">
        <v>547</v>
      </c>
      <c r="F7" s="172">
        <v>287.98083600000001</v>
      </c>
      <c r="G7" s="260" t="s">
        <v>554</v>
      </c>
      <c r="H7" s="260" t="s">
        <v>256</v>
      </c>
      <c r="I7" s="260" t="s">
        <v>989</v>
      </c>
      <c r="J7" s="3" t="s">
        <v>7694</v>
      </c>
      <c r="K7" s="290" t="s">
        <v>5604</v>
      </c>
      <c r="L7" s="247" t="s">
        <v>846</v>
      </c>
      <c r="M7" s="3" t="s">
        <v>983</v>
      </c>
      <c r="N7" s="247" t="s">
        <v>846</v>
      </c>
      <c r="O7" s="3" t="s">
        <v>1037</v>
      </c>
      <c r="P7" s="3" t="s">
        <v>1038</v>
      </c>
      <c r="Q7" s="13" t="s">
        <v>1043</v>
      </c>
      <c r="R7" s="260" t="s">
        <v>1042</v>
      </c>
      <c r="S7" s="79" t="s">
        <v>3506</v>
      </c>
      <c r="T7" s="79" t="s">
        <v>3488</v>
      </c>
      <c r="U7" s="76" t="s">
        <v>4908</v>
      </c>
      <c r="V7" s="76" t="s">
        <v>4909</v>
      </c>
    </row>
    <row r="8" spans="1:31 16383:16383" ht="18" x14ac:dyDescent="0.25">
      <c r="A8" s="75" t="s">
        <v>1087</v>
      </c>
      <c r="B8" s="3" t="s">
        <v>3214</v>
      </c>
      <c r="C8" s="260" t="s">
        <v>256</v>
      </c>
      <c r="D8" s="4"/>
      <c r="E8" s="3" t="s">
        <v>548</v>
      </c>
      <c r="F8" s="172">
        <v>337.977642</v>
      </c>
      <c r="G8" s="260" t="s">
        <v>555</v>
      </c>
      <c r="H8" s="260" t="s">
        <v>256</v>
      </c>
      <c r="J8" s="3" t="s">
        <v>7693</v>
      </c>
      <c r="K8" s="290" t="s">
        <v>566</v>
      </c>
      <c r="L8" s="13" t="s">
        <v>527</v>
      </c>
      <c r="M8" s="13" t="s">
        <v>1011</v>
      </c>
      <c r="N8" s="260" t="s">
        <v>936</v>
      </c>
      <c r="O8" s="13" t="s">
        <v>1043</v>
      </c>
      <c r="P8" s="260" t="s">
        <v>1042</v>
      </c>
      <c r="Q8" s="13" t="s">
        <v>6693</v>
      </c>
      <c r="R8" s="13" t="s">
        <v>6694</v>
      </c>
      <c r="T8" s="260" t="s">
        <v>7580</v>
      </c>
      <c r="U8" s="260" t="s">
        <v>6692</v>
      </c>
      <c r="V8" s="79" t="s">
        <v>7853</v>
      </c>
      <c r="W8" s="79" t="s">
        <v>7854</v>
      </c>
      <c r="X8" s="260" t="s">
        <v>338</v>
      </c>
      <c r="Y8" s="260" t="s">
        <v>338</v>
      </c>
      <c r="Z8" s="260" t="s">
        <v>338</v>
      </c>
      <c r="AA8" s="260" t="s">
        <v>338</v>
      </c>
    </row>
    <row r="9" spans="1:31 16383:16383" ht="18" x14ac:dyDescent="0.25">
      <c r="A9" s="45"/>
      <c r="B9" s="3" t="s">
        <v>3215</v>
      </c>
      <c r="C9" s="260" t="s">
        <v>256</v>
      </c>
      <c r="D9" s="4"/>
      <c r="E9" s="3" t="s">
        <v>549</v>
      </c>
      <c r="F9" s="172">
        <v>387.974448</v>
      </c>
      <c r="G9" s="260" t="s">
        <v>556</v>
      </c>
      <c r="H9" s="260" t="s">
        <v>256</v>
      </c>
      <c r="I9" s="260" t="s">
        <v>988</v>
      </c>
      <c r="J9" s="3" t="s">
        <v>7694</v>
      </c>
      <c r="K9" s="290" t="s">
        <v>5604</v>
      </c>
      <c r="L9" s="247" t="s">
        <v>846</v>
      </c>
      <c r="M9" s="260" t="s">
        <v>900</v>
      </c>
      <c r="N9" s="247" t="s">
        <v>846</v>
      </c>
      <c r="O9" s="13" t="s">
        <v>6693</v>
      </c>
      <c r="P9" s="13" t="s">
        <v>6694</v>
      </c>
    </row>
    <row r="10" spans="1:31 16383:16383" ht="18" x14ac:dyDescent="0.25">
      <c r="A10" s="45"/>
      <c r="B10" s="3" t="s">
        <v>3216</v>
      </c>
      <c r="C10" s="260" t="s">
        <v>256</v>
      </c>
      <c r="D10" s="4"/>
      <c r="E10" s="3" t="s">
        <v>872</v>
      </c>
      <c r="F10" s="172">
        <v>437.97125399999999</v>
      </c>
      <c r="G10" s="260" t="s">
        <v>7726</v>
      </c>
      <c r="H10" s="260" t="s">
        <v>256</v>
      </c>
      <c r="I10" s="76" t="s">
        <v>894</v>
      </c>
      <c r="J10" s="247" t="s">
        <v>7693</v>
      </c>
      <c r="K10" s="290" t="s">
        <v>5604</v>
      </c>
      <c r="L10" s="247" t="s">
        <v>846</v>
      </c>
      <c r="M10" s="3" t="s">
        <v>5253</v>
      </c>
      <c r="N10" s="260" t="s">
        <v>936</v>
      </c>
    </row>
    <row r="11" spans="1:31 16383:16383" ht="18" x14ac:dyDescent="0.25">
      <c r="A11" s="45"/>
      <c r="B11" s="3" t="s">
        <v>3217</v>
      </c>
      <c r="C11" s="260" t="s">
        <v>256</v>
      </c>
      <c r="E11" s="3" t="s">
        <v>550</v>
      </c>
      <c r="F11" s="172">
        <v>487.96805999999998</v>
      </c>
      <c r="G11" s="260" t="s">
        <v>557</v>
      </c>
      <c r="H11" s="260" t="s">
        <v>256</v>
      </c>
      <c r="J11" s="3" t="s">
        <v>7694</v>
      </c>
      <c r="K11" s="290" t="s">
        <v>4825</v>
      </c>
      <c r="L11" s="13" t="s">
        <v>3508</v>
      </c>
      <c r="M11" s="3"/>
      <c r="N11" s="3"/>
    </row>
    <row r="12" spans="1:31 16383:16383" ht="18" x14ac:dyDescent="0.25">
      <c r="A12" s="45"/>
      <c r="B12" s="3" t="s">
        <v>3218</v>
      </c>
      <c r="C12" s="260" t="s">
        <v>256</v>
      </c>
      <c r="D12" s="4"/>
      <c r="E12" s="3" t="s">
        <v>551</v>
      </c>
      <c r="F12" s="172">
        <v>537.96486600000003</v>
      </c>
      <c r="G12" s="260" t="s">
        <v>558</v>
      </c>
      <c r="H12" s="260" t="s">
        <v>256</v>
      </c>
      <c r="J12" s="3" t="s">
        <v>7694</v>
      </c>
      <c r="K12" s="290"/>
      <c r="L12" s="13"/>
      <c r="M12" s="3"/>
      <c r="N12" s="3"/>
    </row>
    <row r="13" spans="1:31 16383:16383" ht="18" x14ac:dyDescent="0.25">
      <c r="A13" s="45"/>
      <c r="B13" s="3" t="s">
        <v>545</v>
      </c>
      <c r="C13" s="260" t="s">
        <v>256</v>
      </c>
      <c r="D13" s="4"/>
      <c r="E13" s="3" t="s">
        <v>552</v>
      </c>
      <c r="F13" s="172">
        <v>587.96167200000002</v>
      </c>
      <c r="G13" s="260" t="s">
        <v>559</v>
      </c>
      <c r="H13" s="260" t="s">
        <v>256</v>
      </c>
      <c r="J13" s="3" t="s">
        <v>7694</v>
      </c>
      <c r="K13" s="290"/>
      <c r="L13" s="13"/>
      <c r="M13" s="3"/>
      <c r="N13" s="3"/>
    </row>
    <row r="14" spans="1:31 16383:16383" ht="18" x14ac:dyDescent="0.25">
      <c r="A14" s="45"/>
      <c r="B14" s="3" t="s">
        <v>3219</v>
      </c>
      <c r="C14" s="260" t="s">
        <v>256</v>
      </c>
      <c r="E14" s="3" t="s">
        <v>553</v>
      </c>
      <c r="F14" s="172">
        <v>637.95847800000001</v>
      </c>
      <c r="G14" s="260" t="s">
        <v>560</v>
      </c>
      <c r="H14" s="260" t="s">
        <v>256</v>
      </c>
      <c r="J14" s="3" t="s">
        <v>7694</v>
      </c>
      <c r="K14" s="290" t="s">
        <v>5607</v>
      </c>
      <c r="L14" s="13" t="s">
        <v>5640</v>
      </c>
      <c r="M14" s="3"/>
      <c r="N14" s="3"/>
    </row>
    <row r="15" spans="1:31 16383:16383" s="260" customFormat="1" ht="18" x14ac:dyDescent="0.25">
      <c r="A15" s="45"/>
      <c r="B15" s="3" t="s">
        <v>5641</v>
      </c>
      <c r="C15" s="260" t="s">
        <v>1336</v>
      </c>
      <c r="E15" s="3" t="s">
        <v>5642</v>
      </c>
      <c r="F15" s="172">
        <v>937.93931399999997</v>
      </c>
      <c r="G15" s="260" t="s">
        <v>5643</v>
      </c>
      <c r="H15" s="260" t="s">
        <v>1366</v>
      </c>
      <c r="J15" s="3" t="s">
        <v>7694</v>
      </c>
      <c r="K15" s="290" t="s">
        <v>5607</v>
      </c>
      <c r="L15" s="13" t="s">
        <v>5640</v>
      </c>
      <c r="M15" s="3"/>
      <c r="N15" s="3"/>
      <c r="XFC15" s="76"/>
    </row>
    <row r="16" spans="1:31 16383:16383" x14ac:dyDescent="0.25">
      <c r="A16" s="45"/>
      <c r="B16" s="3"/>
      <c r="C16" s="3"/>
      <c r="D16" s="4"/>
      <c r="E16" s="3"/>
      <c r="F16" s="3"/>
      <c r="G16" s="5"/>
      <c r="H16" s="6"/>
      <c r="I16" s="5"/>
      <c r="J16" s="195"/>
      <c r="K16" s="149"/>
      <c r="L16" s="6"/>
    </row>
    <row r="17" spans="1:18 16383:16383" x14ac:dyDescent="0.25">
      <c r="A17" s="45"/>
      <c r="B17" s="3"/>
      <c r="C17" s="3"/>
      <c r="D17" s="4"/>
      <c r="E17" s="3"/>
      <c r="F17" s="3"/>
      <c r="G17" s="5"/>
      <c r="H17" s="6"/>
      <c r="I17" s="5"/>
      <c r="J17" s="195"/>
      <c r="K17" s="149"/>
      <c r="L17" s="6"/>
    </row>
    <row r="18" spans="1:18 16383:16383" s="16" customFormat="1" x14ac:dyDescent="0.25">
      <c r="A18" s="235" t="s">
        <v>870</v>
      </c>
      <c r="B18" s="235"/>
      <c r="C18" s="235"/>
      <c r="D18" s="235"/>
      <c r="E18" s="235"/>
      <c r="F18" s="235"/>
      <c r="G18" s="235"/>
      <c r="H18" s="190"/>
      <c r="I18" s="235"/>
      <c r="J18" s="196"/>
      <c r="K18" s="289"/>
      <c r="L18" s="190"/>
      <c r="XFC18" s="76"/>
    </row>
    <row r="19" spans="1:18 16383:16383" s="110" customFormat="1" ht="18" x14ac:dyDescent="0.25">
      <c r="A19" s="28" t="s">
        <v>867</v>
      </c>
      <c r="B19" s="110" t="s">
        <v>896</v>
      </c>
      <c r="C19" s="110" t="s">
        <v>256</v>
      </c>
      <c r="D19" s="191"/>
      <c r="E19" s="112" t="s">
        <v>3496</v>
      </c>
      <c r="F19" s="171">
        <v>337.977642</v>
      </c>
      <c r="G19" s="110" t="s">
        <v>844</v>
      </c>
      <c r="H19" s="110" t="s">
        <v>256</v>
      </c>
      <c r="I19" s="110" t="s">
        <v>975</v>
      </c>
      <c r="J19" s="112" t="s">
        <v>7694</v>
      </c>
      <c r="K19" s="292" t="s">
        <v>5604</v>
      </c>
      <c r="L19" s="112" t="s">
        <v>846</v>
      </c>
      <c r="M19" s="110" t="s">
        <v>897</v>
      </c>
      <c r="N19" s="112" t="s">
        <v>846</v>
      </c>
      <c r="O19" s="110" t="s">
        <v>898</v>
      </c>
      <c r="P19" s="112" t="s">
        <v>846</v>
      </c>
      <c r="Q19" s="110" t="s">
        <v>976</v>
      </c>
      <c r="R19" s="112" t="s">
        <v>846</v>
      </c>
      <c r="XFC19" s="76"/>
    </row>
    <row r="20" spans="1:18 16383:16383" x14ac:dyDescent="0.25">
      <c r="A20" s="45"/>
      <c r="D20" s="4"/>
      <c r="E20" s="3"/>
      <c r="F20" s="3"/>
      <c r="G20" s="5"/>
      <c r="H20" s="6"/>
      <c r="I20" s="5"/>
      <c r="J20" s="195"/>
      <c r="K20" s="149"/>
      <c r="L20" s="6"/>
    </row>
    <row r="21" spans="1:18 16383:16383" x14ac:dyDescent="0.25">
      <c r="A21" s="45"/>
      <c r="B21" s="3"/>
      <c r="C21" s="3"/>
      <c r="D21" s="4"/>
      <c r="E21" s="3"/>
      <c r="F21" s="3"/>
      <c r="G21" s="5"/>
      <c r="H21" s="6"/>
      <c r="I21" s="5"/>
      <c r="J21" s="195"/>
      <c r="K21" s="149"/>
      <c r="L21" s="6"/>
    </row>
    <row r="22" spans="1:18 16383:16383" x14ac:dyDescent="0.25">
      <c r="A22" s="45"/>
      <c r="D22" s="4"/>
      <c r="E22" s="3"/>
      <c r="F22" s="3"/>
      <c r="G22" s="5"/>
      <c r="H22" s="6"/>
      <c r="I22" s="5"/>
      <c r="J22" s="195"/>
      <c r="K22" s="149"/>
      <c r="L22" s="6"/>
    </row>
    <row r="23" spans="1:18 16383:16383" x14ac:dyDescent="0.25">
      <c r="A23" s="45"/>
      <c r="B23" s="3"/>
      <c r="C23" s="3"/>
      <c r="D23" s="4"/>
      <c r="E23" s="3"/>
      <c r="F23" s="3"/>
      <c r="G23" s="5"/>
      <c r="H23" s="6"/>
      <c r="I23" s="5"/>
      <c r="J23" s="195"/>
      <c r="K23" s="149"/>
      <c r="L23" s="6"/>
    </row>
    <row r="24" spans="1:18 16383:16383" x14ac:dyDescent="0.25">
      <c r="A24" s="45"/>
      <c r="B24" s="3"/>
      <c r="C24" s="3"/>
      <c r="D24" s="4"/>
      <c r="E24" s="3"/>
      <c r="F24" s="3"/>
      <c r="G24" s="5"/>
      <c r="H24" s="6"/>
      <c r="I24" s="5"/>
      <c r="J24" s="195"/>
      <c r="K24" s="149"/>
      <c r="L24" s="6"/>
    </row>
    <row r="25" spans="1:18 16383:16383" x14ac:dyDescent="0.25">
      <c r="A25" s="45"/>
      <c r="B25" s="3"/>
      <c r="C25" s="3"/>
      <c r="D25" s="4"/>
      <c r="E25" s="3"/>
      <c r="F25" s="3"/>
      <c r="G25" s="5"/>
      <c r="H25" s="6"/>
      <c r="I25" s="5"/>
      <c r="J25" s="195"/>
      <c r="K25" s="149"/>
      <c r="L25" s="6"/>
    </row>
    <row r="26" spans="1:18 16383:16383" x14ac:dyDescent="0.25">
      <c r="A26" s="45"/>
      <c r="B26" s="3"/>
      <c r="C26" s="3"/>
      <c r="D26" s="4"/>
      <c r="E26" s="3"/>
      <c r="F26" s="3"/>
      <c r="G26" s="5"/>
      <c r="H26" s="6"/>
      <c r="I26" s="5"/>
      <c r="J26" s="195"/>
      <c r="K26" s="149"/>
      <c r="L26" s="6"/>
    </row>
    <row r="27" spans="1:18 16383:16383" x14ac:dyDescent="0.25">
      <c r="A27" s="45"/>
      <c r="B27" s="3"/>
      <c r="C27" s="3"/>
      <c r="D27" s="4"/>
      <c r="E27" s="3"/>
      <c r="F27" s="3"/>
      <c r="G27" s="5"/>
      <c r="H27" s="6"/>
      <c r="I27" s="5"/>
      <c r="J27" s="195"/>
      <c r="K27" s="149"/>
      <c r="L27" s="6"/>
    </row>
    <row r="28" spans="1:18 16383:16383" s="110" customFormat="1" ht="18" x14ac:dyDescent="0.25">
      <c r="A28" s="263"/>
      <c r="B28" s="112" t="s">
        <v>901</v>
      </c>
      <c r="C28" s="110" t="s">
        <v>846</v>
      </c>
      <c r="D28" s="191"/>
      <c r="E28" s="112" t="s">
        <v>3497</v>
      </c>
      <c r="F28" s="171">
        <v>387.974448</v>
      </c>
      <c r="G28" s="193" t="s">
        <v>868</v>
      </c>
      <c r="H28" s="110" t="s">
        <v>846</v>
      </c>
      <c r="I28" s="110" t="s">
        <v>869</v>
      </c>
      <c r="J28" s="112" t="s">
        <v>7693</v>
      </c>
      <c r="K28" s="292" t="s">
        <v>5604</v>
      </c>
      <c r="L28" s="112" t="s">
        <v>846</v>
      </c>
      <c r="XFC28" s="76"/>
    </row>
    <row r="29" spans="1:18 16383:16383" x14ac:dyDescent="0.25">
      <c r="A29" s="45"/>
      <c r="B29" s="3"/>
      <c r="C29" s="3"/>
      <c r="D29" s="4"/>
      <c r="E29" s="3"/>
      <c r="F29" s="3"/>
      <c r="G29" s="5"/>
      <c r="H29" s="6"/>
      <c r="I29" s="5"/>
      <c r="J29" s="195"/>
      <c r="K29" s="149"/>
      <c r="L29" s="6"/>
    </row>
    <row r="30" spans="1:18 16383:16383" x14ac:dyDescent="0.25">
      <c r="A30" s="45"/>
      <c r="E30" s="3"/>
      <c r="F30" s="3"/>
      <c r="G30" s="5"/>
      <c r="H30" s="6"/>
      <c r="I30" s="5"/>
      <c r="J30" s="195"/>
      <c r="K30" s="149"/>
      <c r="L30" s="6"/>
    </row>
    <row r="31" spans="1:18 16383:16383" x14ac:dyDescent="0.25">
      <c r="A31" s="45"/>
      <c r="B31" s="3"/>
      <c r="C31" s="3"/>
      <c r="D31" s="4"/>
      <c r="E31" s="3"/>
      <c r="F31" s="3"/>
      <c r="G31" s="5"/>
      <c r="H31" s="6"/>
      <c r="I31" s="5"/>
      <c r="J31" s="195"/>
      <c r="K31" s="149"/>
      <c r="L31" s="6"/>
    </row>
    <row r="32" spans="1:18 16383:16383" x14ac:dyDescent="0.25">
      <c r="A32" s="45"/>
      <c r="B32" s="3"/>
      <c r="C32" s="3"/>
      <c r="D32" s="4"/>
      <c r="E32" s="3"/>
      <c r="F32" s="3"/>
      <c r="G32" s="5"/>
      <c r="H32" s="6"/>
      <c r="I32" s="5"/>
      <c r="J32" s="195"/>
      <c r="K32" s="149"/>
      <c r="L32" s="6"/>
    </row>
    <row r="33" spans="1:14 16383:16383" x14ac:dyDescent="0.25">
      <c r="A33" s="45"/>
      <c r="B33" s="3"/>
      <c r="C33" s="3"/>
      <c r="D33" s="4"/>
      <c r="E33" s="3"/>
      <c r="F33" s="3"/>
      <c r="G33" s="5"/>
      <c r="H33" s="6"/>
      <c r="I33" s="5"/>
      <c r="J33" s="195"/>
      <c r="K33" s="149"/>
      <c r="L33" s="6"/>
    </row>
    <row r="34" spans="1:14 16383:16383" x14ac:dyDescent="0.25">
      <c r="A34" s="45"/>
      <c r="B34" s="3"/>
      <c r="C34" s="3"/>
      <c r="D34" s="4"/>
      <c r="E34" s="3"/>
      <c r="F34" s="3"/>
      <c r="G34" s="5"/>
      <c r="H34" s="6"/>
      <c r="I34" s="5"/>
      <c r="J34" s="195"/>
      <c r="K34" s="149"/>
      <c r="L34" s="6"/>
    </row>
    <row r="35" spans="1:14 16383:16383" x14ac:dyDescent="0.25">
      <c r="A35" s="45"/>
      <c r="B35" s="3"/>
      <c r="C35" s="3"/>
      <c r="D35" s="4"/>
      <c r="E35" s="3"/>
      <c r="F35" s="3"/>
      <c r="G35" s="5"/>
      <c r="H35" s="6"/>
      <c r="I35" s="5"/>
      <c r="J35" s="195"/>
      <c r="K35" s="149"/>
      <c r="L35" s="6"/>
    </row>
    <row r="36" spans="1:14 16383:16383" x14ac:dyDescent="0.25">
      <c r="A36" s="45"/>
      <c r="B36" s="3"/>
      <c r="C36" s="3"/>
      <c r="D36" s="4"/>
      <c r="E36" s="3"/>
      <c r="F36" s="3"/>
      <c r="G36" s="5"/>
      <c r="H36" s="6"/>
      <c r="I36" s="5"/>
      <c r="J36" s="195"/>
      <c r="K36" s="149"/>
      <c r="L36" s="6"/>
    </row>
    <row r="37" spans="1:14 16383:16383" x14ac:dyDescent="0.25">
      <c r="A37" s="45"/>
      <c r="B37" s="3"/>
      <c r="C37" s="3"/>
      <c r="D37" s="4"/>
      <c r="E37" s="3"/>
      <c r="F37" s="3"/>
      <c r="G37" s="5"/>
      <c r="H37" s="6"/>
      <c r="I37" s="5"/>
      <c r="J37" s="195"/>
      <c r="K37" s="149"/>
      <c r="L37" s="6"/>
    </row>
    <row r="38" spans="1:14 16383:16383" x14ac:dyDescent="0.25">
      <c r="A38" s="45"/>
      <c r="B38" s="3"/>
      <c r="C38" s="3"/>
      <c r="D38" s="4"/>
      <c r="E38" s="3"/>
      <c r="F38" s="3"/>
      <c r="G38" s="5"/>
      <c r="H38" s="6"/>
      <c r="I38" s="5"/>
      <c r="J38" s="195"/>
      <c r="K38" s="149"/>
      <c r="L38" s="6"/>
    </row>
    <row r="39" spans="1:14 16383:16383" s="110" customFormat="1" ht="18" x14ac:dyDescent="0.25">
      <c r="A39" s="263"/>
      <c r="B39" s="110" t="s">
        <v>871</v>
      </c>
      <c r="C39" s="110" t="s">
        <v>256</v>
      </c>
      <c r="E39" s="111" t="s">
        <v>3498</v>
      </c>
      <c r="F39" s="171">
        <v>437.97125399999999</v>
      </c>
      <c r="G39" s="110" t="s">
        <v>873</v>
      </c>
      <c r="H39" s="110" t="s">
        <v>256</v>
      </c>
      <c r="I39" s="110" t="s">
        <v>893</v>
      </c>
      <c r="J39" s="112" t="s">
        <v>7694</v>
      </c>
      <c r="K39" s="292" t="s">
        <v>5604</v>
      </c>
      <c r="L39" s="112" t="s">
        <v>846</v>
      </c>
      <c r="M39" s="110" t="s">
        <v>903</v>
      </c>
      <c r="N39" s="112" t="s">
        <v>846</v>
      </c>
      <c r="XFC39" s="76"/>
    </row>
    <row r="40" spans="1:14 16383:16383" x14ac:dyDescent="0.25">
      <c r="A40" s="45"/>
      <c r="B40" s="3"/>
      <c r="C40" s="3"/>
      <c r="E40" s="3"/>
      <c r="F40" s="3"/>
      <c r="G40" s="5"/>
      <c r="H40" s="6"/>
      <c r="I40" s="5"/>
      <c r="J40" s="195"/>
      <c r="K40" s="149"/>
      <c r="L40" s="6"/>
    </row>
    <row r="41" spans="1:14 16383:16383" x14ac:dyDescent="0.25">
      <c r="A41" s="45"/>
      <c r="B41" s="3"/>
      <c r="C41" s="3"/>
      <c r="E41" s="3"/>
      <c r="F41" s="3"/>
      <c r="G41" s="5"/>
      <c r="H41" s="6"/>
      <c r="I41" s="5"/>
      <c r="J41" s="195"/>
      <c r="K41" s="149"/>
      <c r="L41" s="6"/>
    </row>
    <row r="42" spans="1:14 16383:16383" x14ac:dyDescent="0.25">
      <c r="A42" s="45"/>
      <c r="B42" s="3"/>
      <c r="C42" s="3"/>
      <c r="E42" s="3"/>
      <c r="F42" s="3"/>
      <c r="G42" s="5"/>
      <c r="H42" s="6"/>
      <c r="I42" s="5"/>
      <c r="J42" s="195"/>
      <c r="K42" s="149"/>
      <c r="L42" s="6"/>
    </row>
    <row r="43" spans="1:14 16383:16383" x14ac:dyDescent="0.25">
      <c r="A43" s="45"/>
      <c r="B43" s="3"/>
      <c r="C43" s="3"/>
      <c r="E43" s="3"/>
      <c r="F43" s="3"/>
      <c r="G43" s="5"/>
      <c r="H43" s="6"/>
      <c r="I43" s="5"/>
      <c r="J43" s="195"/>
      <c r="K43" s="149"/>
      <c r="L43" s="6"/>
    </row>
    <row r="44" spans="1:14 16383:16383" x14ac:dyDescent="0.25">
      <c r="A44" s="45"/>
      <c r="B44" s="3"/>
      <c r="C44" s="3"/>
      <c r="G44" s="5"/>
      <c r="H44" s="6"/>
      <c r="I44" s="5"/>
      <c r="J44" s="195"/>
      <c r="K44" s="149"/>
      <c r="L44" s="6"/>
    </row>
    <row r="45" spans="1:14 16383:16383" x14ac:dyDescent="0.25">
      <c r="A45" s="45"/>
      <c r="B45" s="3"/>
      <c r="C45" s="3"/>
      <c r="D45" s="4"/>
      <c r="E45" s="3"/>
      <c r="F45" s="3"/>
      <c r="G45" s="5"/>
      <c r="H45" s="6"/>
      <c r="I45" s="5"/>
      <c r="J45" s="195"/>
      <c r="K45" s="149"/>
      <c r="L45" s="6"/>
    </row>
    <row r="46" spans="1:14 16383:16383" x14ac:dyDescent="0.25">
      <c r="A46" s="45"/>
      <c r="B46" s="3"/>
      <c r="C46" s="3"/>
      <c r="D46" s="4"/>
      <c r="E46" s="3"/>
      <c r="F46" s="3"/>
      <c r="G46" s="5"/>
      <c r="H46" s="6"/>
      <c r="I46" s="5"/>
      <c r="J46" s="195"/>
      <c r="K46" s="149"/>
      <c r="L46" s="6"/>
    </row>
    <row r="47" spans="1:14 16383:16383" x14ac:dyDescent="0.25">
      <c r="A47" s="45"/>
      <c r="B47" s="3"/>
      <c r="C47" s="3"/>
      <c r="D47" s="4"/>
      <c r="E47" s="3"/>
      <c r="F47" s="3"/>
      <c r="G47" s="5"/>
      <c r="H47" s="6"/>
      <c r="I47" s="5"/>
      <c r="J47" s="195"/>
      <c r="K47" s="149"/>
      <c r="L47" s="6"/>
    </row>
    <row r="48" spans="1:14 16383:16383" x14ac:dyDescent="0.25">
      <c r="A48" s="45"/>
      <c r="B48" s="3"/>
      <c r="C48" s="3"/>
      <c r="D48" s="4"/>
      <c r="E48" s="3"/>
      <c r="F48" s="3"/>
      <c r="G48" s="5"/>
      <c r="H48" s="6"/>
      <c r="I48" s="5"/>
      <c r="J48" s="195"/>
      <c r="K48" s="149"/>
      <c r="L48" s="6"/>
    </row>
    <row r="49" spans="1:14 16383:16383" x14ac:dyDescent="0.25">
      <c r="A49" s="45"/>
      <c r="B49" s="3"/>
      <c r="C49" s="3"/>
      <c r="D49" s="4"/>
      <c r="E49" s="3"/>
      <c r="F49" s="3"/>
      <c r="G49" s="5"/>
      <c r="H49" s="6"/>
      <c r="I49" s="5"/>
      <c r="J49" s="195"/>
      <c r="K49" s="149"/>
      <c r="L49" s="6"/>
    </row>
    <row r="50" spans="1:14 16383:16383" x14ac:dyDescent="0.25">
      <c r="A50" s="45"/>
      <c r="B50" s="3"/>
      <c r="C50" s="3"/>
      <c r="D50" s="4"/>
      <c r="E50" s="3"/>
      <c r="F50" s="3"/>
      <c r="G50" s="5"/>
      <c r="H50" s="6"/>
      <c r="I50" s="5"/>
      <c r="J50" s="195"/>
      <c r="K50" s="149"/>
      <c r="L50" s="6"/>
    </row>
    <row r="51" spans="1:14 16383:16383" s="110" customFormat="1" ht="18" x14ac:dyDescent="0.25">
      <c r="A51" s="263"/>
      <c r="B51" s="110" t="s">
        <v>904</v>
      </c>
      <c r="C51" s="110" t="s">
        <v>256</v>
      </c>
      <c r="D51" s="191"/>
      <c r="E51" s="111" t="s">
        <v>3499</v>
      </c>
      <c r="F51" s="171">
        <v>487.96805999999998</v>
      </c>
      <c r="G51" s="110" t="s">
        <v>876</v>
      </c>
      <c r="H51" s="110" t="s">
        <v>256</v>
      </c>
      <c r="I51" s="110" t="s">
        <v>877</v>
      </c>
      <c r="J51" s="112" t="s">
        <v>7694</v>
      </c>
      <c r="K51" s="292" t="s">
        <v>5604</v>
      </c>
      <c r="L51" s="112" t="s">
        <v>846</v>
      </c>
      <c r="M51" s="110" t="s">
        <v>903</v>
      </c>
      <c r="N51" s="112" t="s">
        <v>846</v>
      </c>
      <c r="XFC51" s="76"/>
    </row>
    <row r="52" spans="1:14 16383:16383" x14ac:dyDescent="0.25">
      <c r="A52" s="45"/>
      <c r="B52" s="3"/>
      <c r="C52" s="3"/>
      <c r="D52" s="4"/>
      <c r="E52" s="3"/>
      <c r="F52" s="3"/>
      <c r="G52" s="5"/>
      <c r="H52" s="6"/>
      <c r="I52" s="5"/>
      <c r="J52" s="195"/>
      <c r="K52" s="149"/>
      <c r="L52" s="6"/>
    </row>
    <row r="53" spans="1:14 16383:16383" x14ac:dyDescent="0.25">
      <c r="A53" s="45"/>
      <c r="B53" s="3"/>
      <c r="C53" s="3"/>
      <c r="D53" s="4"/>
      <c r="E53" s="3"/>
      <c r="F53" s="3"/>
      <c r="G53" s="5"/>
      <c r="H53" s="6"/>
      <c r="I53" s="5"/>
      <c r="J53" s="195"/>
      <c r="K53" s="149"/>
      <c r="L53" s="6"/>
    </row>
    <row r="54" spans="1:14 16383:16383" x14ac:dyDescent="0.25">
      <c r="A54" s="45"/>
      <c r="B54" s="3"/>
      <c r="C54" s="3"/>
      <c r="D54" s="4"/>
      <c r="E54" s="3"/>
      <c r="F54" s="3"/>
      <c r="G54" s="5"/>
      <c r="H54" s="6"/>
      <c r="I54" s="5"/>
      <c r="J54" s="195"/>
      <c r="K54" s="149"/>
      <c r="L54" s="6"/>
    </row>
    <row r="55" spans="1:14 16383:16383" x14ac:dyDescent="0.25">
      <c r="A55" s="45"/>
      <c r="B55" s="3"/>
      <c r="C55" s="3"/>
      <c r="D55" s="4"/>
      <c r="E55" s="3"/>
      <c r="F55" s="3"/>
      <c r="G55" s="5"/>
      <c r="H55" s="6"/>
      <c r="I55" s="5"/>
      <c r="J55" s="195"/>
      <c r="K55" s="149"/>
      <c r="L55" s="6"/>
    </row>
    <row r="56" spans="1:14 16383:16383" x14ac:dyDescent="0.25">
      <c r="A56" s="45"/>
      <c r="B56" s="3"/>
      <c r="C56" s="3"/>
      <c r="D56" s="4"/>
      <c r="E56" s="3"/>
      <c r="F56" s="3"/>
      <c r="G56" s="5"/>
      <c r="H56" s="6"/>
      <c r="I56" s="5"/>
      <c r="J56" s="195"/>
      <c r="K56" s="149"/>
      <c r="L56" s="6"/>
    </row>
    <row r="57" spans="1:14 16383:16383" x14ac:dyDescent="0.25">
      <c r="A57" s="45"/>
      <c r="B57" s="3"/>
      <c r="C57" s="3"/>
      <c r="D57" s="4"/>
      <c r="E57" s="3"/>
      <c r="F57" s="3"/>
      <c r="G57" s="5"/>
      <c r="H57" s="6"/>
      <c r="I57" s="5"/>
      <c r="J57" s="195"/>
      <c r="K57" s="149"/>
      <c r="L57" s="6"/>
    </row>
    <row r="58" spans="1:14 16383:16383" x14ac:dyDescent="0.25">
      <c r="A58" s="45"/>
      <c r="B58" s="3"/>
      <c r="C58" s="3"/>
      <c r="D58" s="4"/>
      <c r="E58" s="3"/>
      <c r="F58" s="3"/>
      <c r="G58" s="5"/>
      <c r="H58" s="6"/>
      <c r="I58" s="5"/>
      <c r="J58" s="195"/>
      <c r="K58" s="149"/>
      <c r="L58" s="6"/>
    </row>
    <row r="59" spans="1:14 16383:16383" x14ac:dyDescent="0.25">
      <c r="A59" s="45"/>
      <c r="B59" s="3"/>
      <c r="C59" s="3"/>
      <c r="D59" s="4"/>
      <c r="E59" s="3"/>
      <c r="F59" s="3"/>
      <c r="G59" s="5"/>
      <c r="H59" s="6"/>
      <c r="I59" s="5"/>
      <c r="J59" s="195"/>
      <c r="K59" s="149"/>
      <c r="L59" s="6"/>
    </row>
    <row r="60" spans="1:14 16383:16383" x14ac:dyDescent="0.25">
      <c r="A60" s="45"/>
      <c r="B60" s="3"/>
      <c r="C60" s="3"/>
      <c r="D60" s="4"/>
      <c r="E60" s="3"/>
      <c r="F60" s="3"/>
      <c r="G60" s="5"/>
      <c r="H60" s="6"/>
      <c r="I60" s="5"/>
      <c r="J60" s="195"/>
      <c r="K60" s="149"/>
      <c r="L60" s="6"/>
    </row>
    <row r="61" spans="1:14 16383:16383" x14ac:dyDescent="0.25">
      <c r="A61" s="45"/>
      <c r="B61" s="3"/>
      <c r="C61" s="3"/>
      <c r="D61" s="4"/>
      <c r="E61" s="3"/>
      <c r="F61" s="3"/>
      <c r="G61" s="5"/>
      <c r="H61" s="6"/>
      <c r="I61" s="5"/>
      <c r="J61" s="195"/>
      <c r="K61" s="149"/>
      <c r="L61" s="6"/>
    </row>
    <row r="62" spans="1:14 16383:16383" s="260" customFormat="1" x14ac:dyDescent="0.25">
      <c r="A62" s="45"/>
      <c r="B62" s="3"/>
      <c r="C62" s="3"/>
      <c r="D62" s="4"/>
      <c r="E62" s="3"/>
      <c r="F62" s="3"/>
      <c r="G62" s="5"/>
      <c r="H62" s="6"/>
      <c r="I62" s="5"/>
      <c r="J62" s="195"/>
      <c r="K62" s="149"/>
      <c r="L62" s="6"/>
      <c r="XFC62" s="76"/>
    </row>
    <row r="63" spans="1:14 16383:16383" s="110" customFormat="1" ht="18" x14ac:dyDescent="0.25">
      <c r="A63" s="263"/>
      <c r="B63" s="110" t="s">
        <v>3493</v>
      </c>
      <c r="C63" s="112" t="s">
        <v>1366</v>
      </c>
      <c r="D63" s="191"/>
      <c r="E63" s="112" t="s">
        <v>3494</v>
      </c>
      <c r="F63" s="171">
        <v>537.96486600000003</v>
      </c>
      <c r="G63" s="192" t="s">
        <v>3495</v>
      </c>
      <c r="H63" s="112" t="s">
        <v>1366</v>
      </c>
      <c r="I63" s="194"/>
      <c r="J63" s="192" t="s">
        <v>7694</v>
      </c>
      <c r="K63" s="205" t="s">
        <v>3506</v>
      </c>
      <c r="L63" s="28" t="s">
        <v>3488</v>
      </c>
      <c r="M63" s="110" t="s">
        <v>5521</v>
      </c>
      <c r="N63" s="110" t="s">
        <v>5524</v>
      </c>
      <c r="XFC63" s="76"/>
    </row>
    <row r="64" spans="1:14 16383:16383" s="260" customFormat="1" x14ac:dyDescent="0.25">
      <c r="A64" s="45"/>
      <c r="B64" s="3"/>
      <c r="C64" s="3"/>
      <c r="D64" s="4"/>
      <c r="E64" s="3"/>
      <c r="F64" s="3"/>
      <c r="G64" s="5"/>
      <c r="H64" s="6"/>
      <c r="I64" s="5"/>
      <c r="J64" s="195"/>
      <c r="K64" s="149"/>
      <c r="L64" s="6"/>
      <c r="XFC64" s="76"/>
    </row>
    <row r="65" spans="1:12 16383:16383" s="260" customFormat="1" x14ac:dyDescent="0.25">
      <c r="A65" s="45"/>
      <c r="B65" s="3"/>
      <c r="C65" s="3"/>
      <c r="D65" s="4"/>
      <c r="E65" s="3"/>
      <c r="F65" s="3"/>
      <c r="G65" s="5"/>
      <c r="H65" s="6"/>
      <c r="I65" s="5"/>
      <c r="J65" s="195"/>
      <c r="K65" s="149"/>
      <c r="L65" s="6"/>
      <c r="XFC65" s="76"/>
    </row>
    <row r="66" spans="1:12 16383:16383" s="260" customFormat="1" x14ac:dyDescent="0.25">
      <c r="A66" s="45"/>
      <c r="B66" s="3"/>
      <c r="C66" s="3"/>
      <c r="D66" s="4"/>
      <c r="E66" s="3"/>
      <c r="F66" s="3"/>
      <c r="G66" s="5"/>
      <c r="H66" s="6"/>
      <c r="I66" s="5"/>
      <c r="J66" s="195"/>
      <c r="K66" s="149"/>
      <c r="L66" s="6"/>
      <c r="XFC66" s="76"/>
    </row>
    <row r="67" spans="1:12 16383:16383" s="260" customFormat="1" x14ac:dyDescent="0.25">
      <c r="A67" s="45"/>
      <c r="B67" s="3"/>
      <c r="C67" s="3"/>
      <c r="D67" s="4"/>
      <c r="E67" s="3"/>
      <c r="F67" s="3"/>
      <c r="G67" s="5"/>
      <c r="H67" s="6"/>
      <c r="I67" s="5"/>
      <c r="J67" s="195"/>
      <c r="K67" s="149"/>
      <c r="L67" s="6"/>
      <c r="XFC67" s="76"/>
    </row>
    <row r="68" spans="1:12 16383:16383" s="260" customFormat="1" x14ac:dyDescent="0.25">
      <c r="A68" s="45"/>
      <c r="B68" s="3"/>
      <c r="C68" s="3"/>
      <c r="D68" s="4"/>
      <c r="E68" s="3"/>
      <c r="F68" s="3"/>
      <c r="G68" s="5"/>
      <c r="H68" s="6"/>
      <c r="I68" s="5"/>
      <c r="J68" s="195"/>
      <c r="K68" s="149"/>
      <c r="L68" s="6"/>
      <c r="XFC68" s="76"/>
    </row>
    <row r="69" spans="1:12 16383:16383" s="260" customFormat="1" x14ac:dyDescent="0.25">
      <c r="A69" s="45"/>
      <c r="B69" s="3"/>
      <c r="C69" s="3"/>
      <c r="D69" s="4"/>
      <c r="E69" s="3"/>
      <c r="F69" s="3"/>
      <c r="G69" s="5"/>
      <c r="H69" s="6"/>
      <c r="I69" s="5"/>
      <c r="J69" s="195"/>
      <c r="K69" s="149"/>
      <c r="L69" s="6"/>
      <c r="XFC69" s="76"/>
    </row>
    <row r="70" spans="1:12 16383:16383" s="260" customFormat="1" x14ac:dyDescent="0.25">
      <c r="A70" s="45"/>
      <c r="B70" s="3"/>
      <c r="C70" s="3"/>
      <c r="D70" s="4"/>
      <c r="E70" s="3"/>
      <c r="F70" s="3"/>
      <c r="G70" s="5"/>
      <c r="H70" s="6"/>
      <c r="I70" s="5"/>
      <c r="J70" s="195"/>
      <c r="K70" s="149"/>
      <c r="L70" s="6"/>
      <c r="XFC70" s="76"/>
    </row>
    <row r="71" spans="1:12 16383:16383" s="260" customFormat="1" x14ac:dyDescent="0.25">
      <c r="A71" s="45"/>
      <c r="B71" s="3"/>
      <c r="C71" s="3"/>
      <c r="D71" s="4"/>
      <c r="E71" s="3"/>
      <c r="F71" s="3"/>
      <c r="G71" s="5"/>
      <c r="H71" s="6"/>
      <c r="I71" s="5"/>
      <c r="J71" s="195"/>
      <c r="K71" s="149"/>
      <c r="L71" s="6"/>
      <c r="XFC71" s="76"/>
    </row>
    <row r="72" spans="1:12 16383:16383" s="110" customFormat="1" ht="18" x14ac:dyDescent="0.25">
      <c r="A72" s="263"/>
      <c r="B72" s="110" t="s">
        <v>3503</v>
      </c>
      <c r="C72" s="112" t="s">
        <v>1366</v>
      </c>
      <c r="D72" s="191"/>
      <c r="E72" s="112" t="s">
        <v>3504</v>
      </c>
      <c r="F72" s="171">
        <v>437.97125399999999</v>
      </c>
      <c r="G72" s="192" t="s">
        <v>3505</v>
      </c>
      <c r="H72" s="112" t="s">
        <v>1366</v>
      </c>
      <c r="I72" s="194"/>
      <c r="J72" s="192" t="s">
        <v>7694</v>
      </c>
      <c r="K72" s="205" t="s">
        <v>3506</v>
      </c>
      <c r="L72" s="28" t="s">
        <v>3488</v>
      </c>
      <c r="XFC72" s="76"/>
    </row>
    <row r="73" spans="1:12 16383:16383" s="260" customFormat="1" x14ac:dyDescent="0.25">
      <c r="A73" s="45"/>
      <c r="B73" s="3"/>
      <c r="C73" s="3"/>
      <c r="D73" s="4"/>
      <c r="E73" s="3"/>
      <c r="F73" s="3"/>
      <c r="G73" s="5"/>
      <c r="H73" s="6"/>
      <c r="I73" s="5"/>
      <c r="J73" s="195"/>
      <c r="K73" s="149"/>
      <c r="L73" s="6"/>
      <c r="XFC73" s="76"/>
    </row>
    <row r="74" spans="1:12 16383:16383" s="260" customFormat="1" x14ac:dyDescent="0.25">
      <c r="A74" s="45"/>
      <c r="B74" s="3"/>
      <c r="C74" s="3"/>
      <c r="D74" s="4"/>
      <c r="E74" s="3"/>
      <c r="F74" s="3"/>
      <c r="G74" s="5"/>
      <c r="H74" s="6"/>
      <c r="I74" s="5"/>
      <c r="J74" s="195"/>
      <c r="K74" s="149"/>
      <c r="L74" s="6"/>
      <c r="XFC74" s="76"/>
    </row>
    <row r="75" spans="1:12 16383:16383" s="260" customFormat="1" x14ac:dyDescent="0.25">
      <c r="A75" s="45"/>
      <c r="B75" s="3"/>
      <c r="C75" s="3"/>
      <c r="D75" s="4"/>
      <c r="E75" s="3"/>
      <c r="F75" s="3"/>
      <c r="G75" s="5"/>
      <c r="H75" s="6"/>
      <c r="I75" s="5"/>
      <c r="J75" s="195"/>
      <c r="K75" s="149"/>
      <c r="L75" s="6"/>
      <c r="XFC75" s="76"/>
    </row>
    <row r="76" spans="1:12 16383:16383" s="260" customFormat="1" x14ac:dyDescent="0.25">
      <c r="A76" s="45"/>
      <c r="B76" s="3"/>
      <c r="C76" s="3"/>
      <c r="D76" s="4"/>
      <c r="E76" s="3"/>
      <c r="F76" s="3"/>
      <c r="G76" s="5"/>
      <c r="H76" s="6"/>
      <c r="I76" s="5"/>
      <c r="J76" s="195"/>
      <c r="K76" s="149"/>
      <c r="L76" s="6"/>
      <c r="XFC76" s="76"/>
    </row>
    <row r="77" spans="1:12 16383:16383" s="260" customFormat="1" x14ac:dyDescent="0.25">
      <c r="A77" s="45"/>
      <c r="B77" s="3"/>
      <c r="C77" s="3"/>
      <c r="D77" s="4"/>
      <c r="E77" s="3"/>
      <c r="F77" s="3"/>
      <c r="G77" s="5"/>
      <c r="H77" s="6"/>
      <c r="I77" s="5"/>
      <c r="J77" s="195"/>
      <c r="K77" s="149"/>
      <c r="L77" s="6"/>
      <c r="XFC77" s="76"/>
    </row>
    <row r="78" spans="1:12 16383:16383" s="260" customFormat="1" x14ac:dyDescent="0.25">
      <c r="A78" s="45"/>
      <c r="B78" s="3"/>
      <c r="C78" s="3"/>
      <c r="D78" s="4"/>
      <c r="E78" s="3"/>
      <c r="F78" s="3"/>
      <c r="G78" s="5"/>
      <c r="H78" s="6"/>
      <c r="I78" s="5"/>
      <c r="J78" s="195"/>
      <c r="K78" s="149"/>
      <c r="L78" s="6"/>
      <c r="XFC78" s="76"/>
    </row>
    <row r="79" spans="1:12 16383:16383" s="260" customFormat="1" x14ac:dyDescent="0.25">
      <c r="A79" s="45"/>
      <c r="B79" s="3"/>
      <c r="C79" s="3"/>
      <c r="D79" s="4"/>
      <c r="E79" s="3"/>
      <c r="F79" s="3"/>
      <c r="G79" s="5"/>
      <c r="H79" s="6"/>
      <c r="I79" s="5"/>
      <c r="J79" s="195"/>
      <c r="K79" s="149"/>
      <c r="L79" s="6"/>
      <c r="XFC79" s="76"/>
    </row>
    <row r="83" spans="1:12 16383:16383" s="16" customFormat="1" ht="18" x14ac:dyDescent="0.25">
      <c r="A83" s="235" t="s">
        <v>1090</v>
      </c>
      <c r="B83" s="235"/>
      <c r="C83" s="235"/>
      <c r="D83" s="235"/>
      <c r="E83" s="235"/>
      <c r="F83" s="235"/>
      <c r="G83" s="235"/>
      <c r="H83" s="190"/>
      <c r="I83" s="235"/>
      <c r="J83" s="196"/>
      <c r="K83" s="289"/>
      <c r="L83" s="190"/>
      <c r="XFC83" s="76"/>
    </row>
    <row r="84" spans="1:12 16383:16383" s="3" customFormat="1" ht="18" x14ac:dyDescent="0.25">
      <c r="A84" s="75" t="s">
        <v>1092</v>
      </c>
      <c r="B84" s="260" t="s">
        <v>1091</v>
      </c>
      <c r="C84" s="260" t="s">
        <v>256</v>
      </c>
      <c r="E84" s="260" t="s">
        <v>8061</v>
      </c>
      <c r="F84" s="172">
        <v>449.97125399999999</v>
      </c>
      <c r="G84" s="260" t="s">
        <v>1089</v>
      </c>
      <c r="H84" s="260" t="s">
        <v>256</v>
      </c>
      <c r="I84" s="195"/>
      <c r="J84" s="195" t="s">
        <v>7694</v>
      </c>
      <c r="K84" s="290" t="s">
        <v>1043</v>
      </c>
      <c r="L84" s="13" t="s">
        <v>1042</v>
      </c>
      <c r="XFC84" s="247"/>
    </row>
    <row r="85" spans="1:12 16383:16383" s="3" customFormat="1" x14ac:dyDescent="0.25">
      <c r="A85" s="75"/>
      <c r="G85" s="195"/>
      <c r="H85" s="13"/>
      <c r="I85" s="195"/>
      <c r="J85" s="195"/>
      <c r="K85" s="290"/>
      <c r="L85" s="13"/>
      <c r="XFC85" s="247"/>
    </row>
    <row r="86" spans="1:12 16383:16383" s="3" customFormat="1" x14ac:dyDescent="0.25">
      <c r="A86" s="75"/>
      <c r="G86" s="195"/>
      <c r="H86" s="13"/>
      <c r="I86" s="195"/>
      <c r="J86" s="195"/>
      <c r="K86" s="290"/>
      <c r="L86" s="13"/>
      <c r="XFC86" s="247"/>
    </row>
    <row r="87" spans="1:12 16383:16383" s="3" customFormat="1" x14ac:dyDescent="0.25">
      <c r="A87" s="75"/>
      <c r="G87" s="195"/>
      <c r="H87" s="13"/>
      <c r="I87" s="195"/>
      <c r="J87" s="195"/>
      <c r="K87" s="290"/>
      <c r="L87" s="13"/>
      <c r="XFC87" s="247"/>
    </row>
    <row r="88" spans="1:12 16383:16383" s="3" customFormat="1" x14ac:dyDescent="0.25">
      <c r="A88" s="75"/>
      <c r="G88" s="195"/>
      <c r="H88" s="13"/>
      <c r="I88" s="195"/>
      <c r="J88" s="195"/>
      <c r="K88" s="290"/>
      <c r="L88" s="13"/>
      <c r="XFC88" s="247"/>
    </row>
    <row r="89" spans="1:12 16383:16383" s="3" customFormat="1" x14ac:dyDescent="0.25">
      <c r="A89" s="75"/>
      <c r="G89" s="195"/>
      <c r="H89" s="13"/>
      <c r="I89" s="195"/>
      <c r="J89" s="195"/>
      <c r="K89" s="290"/>
      <c r="L89" s="13"/>
      <c r="XFC89" s="247"/>
    </row>
    <row r="90" spans="1:12 16383:16383" s="3" customFormat="1" x14ac:dyDescent="0.25">
      <c r="A90" s="75"/>
      <c r="G90" s="195"/>
      <c r="H90" s="13"/>
      <c r="I90" s="195"/>
      <c r="J90" s="195"/>
      <c r="K90" s="290"/>
      <c r="L90" s="13"/>
      <c r="XFC90" s="247"/>
    </row>
    <row r="91" spans="1:12 16383:16383" s="3" customFormat="1" x14ac:dyDescent="0.25">
      <c r="A91" s="75"/>
      <c r="D91" s="260"/>
      <c r="G91" s="195"/>
      <c r="H91" s="13"/>
      <c r="I91" s="195"/>
      <c r="J91" s="195"/>
      <c r="K91" s="290"/>
      <c r="L91" s="13"/>
      <c r="XFC91" s="247"/>
    </row>
    <row r="92" spans="1:12 16383:16383" s="3" customFormat="1" x14ac:dyDescent="0.25">
      <c r="A92" s="75"/>
      <c r="G92" s="195"/>
      <c r="H92" s="13"/>
      <c r="I92" s="195"/>
      <c r="J92" s="195"/>
      <c r="K92" s="290"/>
      <c r="L92" s="13"/>
      <c r="XFC92" s="247"/>
    </row>
    <row r="93" spans="1:12 16383:16383" s="3" customFormat="1" x14ac:dyDescent="0.25">
      <c r="A93" s="75"/>
      <c r="G93" s="195"/>
      <c r="H93" s="13"/>
      <c r="I93" s="195"/>
      <c r="J93" s="195"/>
      <c r="K93" s="290"/>
      <c r="L93" s="13"/>
      <c r="XFC93" s="247"/>
    </row>
    <row r="94" spans="1:12 16383:16383" s="3" customFormat="1" x14ac:dyDescent="0.25">
      <c r="A94" s="75"/>
      <c r="G94" s="195"/>
      <c r="H94" s="13"/>
      <c r="I94" s="195"/>
      <c r="J94" s="195"/>
      <c r="K94" s="290"/>
      <c r="L94" s="13"/>
      <c r="XFC94" s="247"/>
    </row>
    <row r="95" spans="1:12 16383:16383" s="3" customFormat="1" x14ac:dyDescent="0.25">
      <c r="A95" s="75"/>
      <c r="G95" s="195"/>
      <c r="H95" s="13"/>
      <c r="I95" s="195"/>
      <c r="J95" s="195"/>
      <c r="K95" s="290"/>
      <c r="L95" s="13"/>
      <c r="XFC95" s="247"/>
    </row>
    <row r="96" spans="1:12 16383:16383" s="3" customFormat="1" x14ac:dyDescent="0.25">
      <c r="A96" s="75"/>
      <c r="G96" s="195"/>
      <c r="H96" s="13"/>
      <c r="I96" s="195"/>
      <c r="J96" s="195"/>
      <c r="K96" s="290"/>
      <c r="L96" s="13"/>
      <c r="XFC96" s="247"/>
    </row>
    <row r="97" spans="1:38 16383:16383" s="3" customFormat="1" x14ac:dyDescent="0.25">
      <c r="A97" s="75"/>
      <c r="G97" s="195"/>
      <c r="H97" s="13"/>
      <c r="I97" s="195"/>
      <c r="J97" s="195"/>
      <c r="K97" s="290"/>
      <c r="L97" s="13"/>
      <c r="XFC97" s="247"/>
    </row>
    <row r="98" spans="1:38 16383:16383" s="3" customFormat="1" x14ac:dyDescent="0.25">
      <c r="A98" s="75"/>
      <c r="G98" s="195"/>
      <c r="H98" s="13"/>
      <c r="I98" s="195"/>
      <c r="J98" s="195"/>
      <c r="K98" s="290"/>
      <c r="L98" s="13"/>
      <c r="XFC98" s="247"/>
    </row>
    <row r="99" spans="1:38 16383:16383" x14ac:dyDescent="0.25">
      <c r="A99" s="262" t="s">
        <v>1296</v>
      </c>
      <c r="B99" s="265"/>
      <c r="C99" s="265"/>
      <c r="D99" s="4"/>
      <c r="E99" s="3"/>
      <c r="F99" s="3"/>
      <c r="G99" s="5"/>
      <c r="H99" s="6"/>
      <c r="I99" s="5"/>
      <c r="J99" s="195"/>
      <c r="K99" s="149"/>
      <c r="L99" s="6"/>
    </row>
    <row r="100" spans="1:38 16383:16383" s="16" customFormat="1" ht="18" x14ac:dyDescent="0.25">
      <c r="A100" s="235" t="s">
        <v>7217</v>
      </c>
      <c r="B100" s="235"/>
      <c r="C100" s="235"/>
      <c r="D100" s="235"/>
      <c r="E100" s="196"/>
      <c r="F100" s="196"/>
      <c r="G100" s="190"/>
      <c r="H100" s="190"/>
      <c r="I100" s="190"/>
      <c r="J100" s="15"/>
      <c r="K100" s="289"/>
      <c r="L100" s="190"/>
    </row>
    <row r="101" spans="1:38 16383:16383" s="247" customFormat="1" ht="18" x14ac:dyDescent="0.25">
      <c r="A101" s="79" t="s">
        <v>1048</v>
      </c>
      <c r="B101" s="247" t="s">
        <v>7218</v>
      </c>
      <c r="C101" s="247" t="s">
        <v>1336</v>
      </c>
      <c r="E101" s="247" t="s">
        <v>1055</v>
      </c>
      <c r="F101" s="172">
        <v>119.99983999999999</v>
      </c>
      <c r="G101" s="13" t="s">
        <v>1047</v>
      </c>
      <c r="H101" s="13" t="s">
        <v>1042</v>
      </c>
      <c r="I101" s="13"/>
      <c r="J101" s="13" t="s">
        <v>7693</v>
      </c>
      <c r="K101" s="290" t="s">
        <v>1043</v>
      </c>
      <c r="L101" s="13" t="s">
        <v>1042</v>
      </c>
      <c r="M101" s="247" t="s">
        <v>4054</v>
      </c>
      <c r="N101" s="260" t="s">
        <v>4055</v>
      </c>
      <c r="O101" s="247" t="s">
        <v>7080</v>
      </c>
      <c r="P101" s="247" t="s">
        <v>6881</v>
      </c>
      <c r="Q101" s="247" t="s">
        <v>6908</v>
      </c>
      <c r="R101" s="247" t="s">
        <v>6881</v>
      </c>
      <c r="S101" s="79" t="s">
        <v>6915</v>
      </c>
      <c r="T101" s="247" t="s">
        <v>6881</v>
      </c>
      <c r="U101" s="75" t="s">
        <v>6922</v>
      </c>
      <c r="V101" s="75" t="s">
        <v>6881</v>
      </c>
      <c r="W101" s="247" t="s">
        <v>6945</v>
      </c>
      <c r="X101" s="247" t="s">
        <v>6881</v>
      </c>
      <c r="Y101" s="247" t="s">
        <v>6946</v>
      </c>
      <c r="Z101" s="247" t="s">
        <v>6881</v>
      </c>
      <c r="AA101" s="247" t="s">
        <v>6960</v>
      </c>
      <c r="AB101" s="247" t="s">
        <v>6881</v>
      </c>
      <c r="AC101" s="75" t="s">
        <v>6995</v>
      </c>
      <c r="AD101" s="75" t="s">
        <v>6881</v>
      </c>
      <c r="AE101" s="247" t="s">
        <v>7576</v>
      </c>
      <c r="AF101" s="247" t="s">
        <v>6692</v>
      </c>
      <c r="AG101" s="247" t="s">
        <v>7577</v>
      </c>
      <c r="AH101" s="247" t="s">
        <v>6692</v>
      </c>
      <c r="AI101" s="247" t="s">
        <v>7578</v>
      </c>
      <c r="AJ101" s="247" t="s">
        <v>6692</v>
      </c>
      <c r="AK101" s="78" t="s">
        <v>7579</v>
      </c>
      <c r="AL101" s="247" t="s">
        <v>6692</v>
      </c>
    </row>
    <row r="102" spans="1:38 16383:16383" s="247" customFormat="1" ht="18" x14ac:dyDescent="0.25">
      <c r="A102" s="79" t="s">
        <v>1057</v>
      </c>
      <c r="B102" s="247" t="s">
        <v>7219</v>
      </c>
      <c r="C102" s="247" t="s">
        <v>1336</v>
      </c>
      <c r="E102" s="247" t="s">
        <v>1058</v>
      </c>
      <c r="F102" s="172">
        <v>169.996646</v>
      </c>
      <c r="G102" s="76" t="s">
        <v>1056</v>
      </c>
      <c r="H102" s="13" t="s">
        <v>1042</v>
      </c>
      <c r="I102" s="13"/>
      <c r="J102" s="13" t="s">
        <v>7693</v>
      </c>
      <c r="K102" s="290" t="s">
        <v>1043</v>
      </c>
      <c r="L102" s="13" t="s">
        <v>1042</v>
      </c>
      <c r="M102" s="247" t="s">
        <v>4771</v>
      </c>
      <c r="N102" s="247" t="s">
        <v>4772</v>
      </c>
    </row>
    <row r="103" spans="1:38 16383:16383" s="247" customFormat="1" ht="18" x14ac:dyDescent="0.25">
      <c r="A103" s="75" t="s">
        <v>1072</v>
      </c>
      <c r="B103" s="247" t="s">
        <v>7216</v>
      </c>
      <c r="C103" s="247" t="s">
        <v>256</v>
      </c>
      <c r="E103" s="247" t="s">
        <v>1059</v>
      </c>
      <c r="F103" s="172">
        <v>219.99345199999999</v>
      </c>
      <c r="G103" s="260" t="s">
        <v>1071</v>
      </c>
      <c r="H103" s="260" t="s">
        <v>256</v>
      </c>
      <c r="I103" s="13"/>
      <c r="J103" s="13" t="s">
        <v>7694</v>
      </c>
      <c r="K103" s="290" t="s">
        <v>1043</v>
      </c>
      <c r="L103" s="13" t="s">
        <v>1042</v>
      </c>
    </row>
    <row r="104" spans="1:38 16383:16383" s="247" customFormat="1" ht="18" x14ac:dyDescent="0.25">
      <c r="A104" s="79"/>
      <c r="B104" s="247" t="s">
        <v>7220</v>
      </c>
      <c r="C104" s="247" t="s">
        <v>1336</v>
      </c>
      <c r="D104" s="260"/>
      <c r="E104" s="247" t="s">
        <v>1060</v>
      </c>
      <c r="F104" s="172">
        <v>269.99025799999998</v>
      </c>
      <c r="G104" s="13" t="s">
        <v>3220</v>
      </c>
      <c r="H104" s="13" t="s">
        <v>1366</v>
      </c>
      <c r="I104" s="13"/>
      <c r="J104" s="13" t="s">
        <v>7694</v>
      </c>
      <c r="K104" s="290"/>
      <c r="L104" s="13"/>
    </row>
    <row r="105" spans="1:38 16383:16383" s="247" customFormat="1" ht="18" x14ac:dyDescent="0.25">
      <c r="A105" s="79"/>
      <c r="B105" s="247" t="s">
        <v>7221</v>
      </c>
      <c r="C105" s="247" t="s">
        <v>1336</v>
      </c>
      <c r="E105" s="247" t="s">
        <v>1061</v>
      </c>
      <c r="F105" s="172">
        <v>319.98706399999998</v>
      </c>
      <c r="G105" s="13" t="s">
        <v>3221</v>
      </c>
      <c r="H105" s="13" t="s">
        <v>1366</v>
      </c>
      <c r="I105" s="13"/>
      <c r="J105" s="13" t="s">
        <v>7694</v>
      </c>
      <c r="K105" s="290" t="s">
        <v>6693</v>
      </c>
      <c r="L105" s="13" t="s">
        <v>6694</v>
      </c>
    </row>
    <row r="106" spans="1:38 16383:16383" s="247" customFormat="1" ht="18" x14ac:dyDescent="0.25">
      <c r="A106" s="79"/>
      <c r="B106" s="247" t="s">
        <v>7222</v>
      </c>
      <c r="C106" s="247" t="s">
        <v>1336</v>
      </c>
      <c r="E106" s="247" t="s">
        <v>1062</v>
      </c>
      <c r="F106" s="172">
        <v>369.98386999999997</v>
      </c>
      <c r="G106" s="13" t="s">
        <v>3222</v>
      </c>
      <c r="H106" s="13" t="s">
        <v>1366</v>
      </c>
      <c r="I106" s="13"/>
      <c r="J106" s="13" t="s">
        <v>7694</v>
      </c>
      <c r="K106" s="290"/>
      <c r="L106" s="13"/>
    </row>
    <row r="107" spans="1:38 16383:16383" s="247" customFormat="1" ht="18" x14ac:dyDescent="0.25">
      <c r="A107" s="79"/>
      <c r="B107" s="247" t="s">
        <v>7223</v>
      </c>
      <c r="C107" s="247" t="s">
        <v>1336</v>
      </c>
      <c r="E107" s="247" t="s">
        <v>1063</v>
      </c>
      <c r="F107" s="172">
        <v>419.98067600000002</v>
      </c>
      <c r="G107" s="13" t="s">
        <v>3223</v>
      </c>
      <c r="H107" s="13" t="s">
        <v>1366</v>
      </c>
      <c r="I107" s="13"/>
      <c r="J107" s="13" t="s">
        <v>7693</v>
      </c>
      <c r="K107" s="290"/>
      <c r="L107" s="13"/>
    </row>
    <row r="108" spans="1:38 16383:16383" s="247" customFormat="1" ht="18" x14ac:dyDescent="0.25">
      <c r="A108" s="79"/>
      <c r="B108" s="247" t="s">
        <v>7224</v>
      </c>
      <c r="C108" s="247" t="s">
        <v>1336</v>
      </c>
      <c r="E108" s="247" t="s">
        <v>1064</v>
      </c>
      <c r="F108" s="172">
        <v>469.97748200000001</v>
      </c>
      <c r="G108" s="13" t="s">
        <v>3224</v>
      </c>
      <c r="H108" s="13" t="s">
        <v>1366</v>
      </c>
      <c r="I108" s="13"/>
      <c r="J108" s="13" t="s">
        <v>7694</v>
      </c>
      <c r="K108" s="290"/>
      <c r="L108" s="13"/>
    </row>
    <row r="109" spans="1:38 16383:16383" s="247" customFormat="1" x14ac:dyDescent="0.25">
      <c r="A109" s="79"/>
      <c r="G109" s="13"/>
      <c r="H109" s="13"/>
      <c r="I109" s="13"/>
      <c r="J109" s="13"/>
      <c r="K109" s="290"/>
      <c r="L109" s="13"/>
    </row>
    <row r="110" spans="1:38 16383:16383" s="247" customFormat="1" x14ac:dyDescent="0.25">
      <c r="A110" s="79"/>
      <c r="G110" s="13"/>
      <c r="H110" s="13"/>
      <c r="I110" s="13"/>
      <c r="J110" s="13"/>
      <c r="K110" s="290"/>
      <c r="L110" s="13"/>
    </row>
    <row r="111" spans="1:38 16383:16383" s="196" customFormat="1" ht="18" x14ac:dyDescent="0.25">
      <c r="A111" s="235" t="s">
        <v>7225</v>
      </c>
      <c r="B111" s="235"/>
      <c r="G111" s="15"/>
      <c r="H111" s="15"/>
      <c r="I111" s="15"/>
      <c r="J111" s="15"/>
      <c r="K111" s="293"/>
      <c r="L111" s="15"/>
      <c r="XFC111" s="247"/>
    </row>
    <row r="112" spans="1:38 16383:16383" s="247" customFormat="1" ht="18" x14ac:dyDescent="0.25">
      <c r="A112" s="79"/>
      <c r="B112" s="260" t="s">
        <v>3500</v>
      </c>
      <c r="C112" s="247" t="s">
        <v>1366</v>
      </c>
      <c r="E112" s="247" t="s">
        <v>3501</v>
      </c>
      <c r="F112" s="172">
        <v>319.98706399999998</v>
      </c>
      <c r="G112" s="247" t="s">
        <v>3502</v>
      </c>
      <c r="H112" s="13" t="s">
        <v>1366</v>
      </c>
      <c r="I112" s="13"/>
      <c r="J112" s="13" t="s">
        <v>7694</v>
      </c>
      <c r="K112" s="206" t="s">
        <v>3506</v>
      </c>
      <c r="L112" s="75" t="s">
        <v>3488</v>
      </c>
    </row>
    <row r="113" spans="1:16383" s="247" customFormat="1" x14ac:dyDescent="0.25">
      <c r="A113" s="79"/>
      <c r="G113" s="13"/>
      <c r="H113" s="13"/>
      <c r="I113" s="13"/>
      <c r="J113" s="13"/>
      <c r="K113" s="290"/>
      <c r="L113" s="13"/>
    </row>
    <row r="114" spans="1:16383" s="247" customFormat="1" x14ac:dyDescent="0.25">
      <c r="A114" s="79"/>
      <c r="G114" s="13"/>
      <c r="H114" s="13"/>
      <c r="I114" s="13"/>
      <c r="J114" s="13"/>
      <c r="K114" s="290"/>
      <c r="L114" s="13"/>
    </row>
    <row r="115" spans="1:16383" s="247" customFormat="1" x14ac:dyDescent="0.25">
      <c r="A115" s="79"/>
      <c r="G115" s="13"/>
      <c r="H115" s="13"/>
      <c r="I115" s="13"/>
      <c r="J115" s="13"/>
      <c r="K115" s="290"/>
      <c r="L115" s="13"/>
    </row>
    <row r="116" spans="1:16383" s="247" customFormat="1" x14ac:dyDescent="0.25">
      <c r="A116" s="79"/>
      <c r="G116" s="13"/>
      <c r="H116" s="13"/>
      <c r="I116" s="13"/>
      <c r="J116" s="13"/>
      <c r="K116" s="290"/>
      <c r="L116" s="13"/>
    </row>
    <row r="117" spans="1:16383" s="247" customFormat="1" x14ac:dyDescent="0.25">
      <c r="A117" s="79"/>
      <c r="G117" s="13"/>
      <c r="H117" s="13"/>
      <c r="I117" s="13"/>
      <c r="J117" s="13"/>
      <c r="K117" s="290"/>
      <c r="L117" s="13"/>
    </row>
    <row r="118" spans="1:16383" s="235" customFormat="1" ht="18" x14ac:dyDescent="0.25">
      <c r="A118" s="258" t="s">
        <v>7226</v>
      </c>
      <c r="B118" s="258"/>
      <c r="G118" s="190"/>
      <c r="H118" s="190"/>
      <c r="I118" s="190"/>
      <c r="J118" s="15"/>
      <c r="K118" s="289"/>
      <c r="L118" s="190"/>
      <c r="XFC118" s="197"/>
    </row>
    <row r="119" spans="1:16383" ht="18" x14ac:dyDescent="0.25">
      <c r="A119" s="56"/>
      <c r="B119" s="247" t="s">
        <v>7227</v>
      </c>
      <c r="C119" s="247" t="s">
        <v>1366</v>
      </c>
      <c r="D119" s="197"/>
      <c r="E119" s="247" t="s">
        <v>1075</v>
      </c>
      <c r="F119" s="172">
        <v>251.99967999999998</v>
      </c>
      <c r="G119" s="247" t="s">
        <v>3227</v>
      </c>
      <c r="H119" s="13" t="s">
        <v>1366</v>
      </c>
      <c r="I119" s="247" t="s">
        <v>1247</v>
      </c>
      <c r="J119" s="247" t="s">
        <v>7693</v>
      </c>
      <c r="K119" s="290" t="s">
        <v>969</v>
      </c>
      <c r="L119" s="13" t="s">
        <v>966</v>
      </c>
      <c r="M119" s="13" t="s">
        <v>968</v>
      </c>
      <c r="N119" s="13" t="s">
        <v>966</v>
      </c>
      <c r="O119" s="247" t="s">
        <v>967</v>
      </c>
      <c r="P119" s="13" t="s">
        <v>966</v>
      </c>
      <c r="Q119" s="13" t="s">
        <v>970</v>
      </c>
      <c r="R119" s="13" t="s">
        <v>966</v>
      </c>
      <c r="S119" s="13" t="s">
        <v>971</v>
      </c>
      <c r="T119" s="13" t="s">
        <v>966</v>
      </c>
      <c r="U119" s="13" t="s">
        <v>972</v>
      </c>
      <c r="V119" s="13" t="s">
        <v>966</v>
      </c>
      <c r="W119" s="247" t="s">
        <v>1022</v>
      </c>
      <c r="X119" s="13" t="s">
        <v>966</v>
      </c>
      <c r="Y119" s="76" t="s">
        <v>7553</v>
      </c>
      <c r="Z119" s="76" t="s">
        <v>6692</v>
      </c>
      <c r="AA119" s="76" t="s">
        <v>4908</v>
      </c>
      <c r="AB119" s="76" t="s">
        <v>4909</v>
      </c>
      <c r="AC119" s="13" t="s">
        <v>6693</v>
      </c>
      <c r="AD119" s="13" t="s">
        <v>6694</v>
      </c>
      <c r="AE119" s="76" t="s">
        <v>6891</v>
      </c>
      <c r="AF119" s="76" t="s">
        <v>6881</v>
      </c>
      <c r="AG119" s="76" t="s">
        <v>6947</v>
      </c>
      <c r="AH119" s="76" t="s">
        <v>6881</v>
      </c>
      <c r="AI119" s="76" t="s">
        <v>7554</v>
      </c>
      <c r="AJ119" s="76" t="s">
        <v>6692</v>
      </c>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76"/>
      <c r="FH119" s="76"/>
      <c r="FI119" s="76"/>
      <c r="FJ119" s="76"/>
      <c r="FK119" s="76"/>
      <c r="FL119" s="76"/>
      <c r="FM119" s="76"/>
      <c r="FN119" s="76"/>
      <c r="FO119" s="76"/>
      <c r="FP119" s="76"/>
      <c r="FQ119" s="76"/>
      <c r="FR119" s="76"/>
      <c r="FS119" s="76"/>
      <c r="FT119" s="76"/>
      <c r="FU119" s="76"/>
      <c r="FV119" s="76"/>
      <c r="FW119" s="76"/>
      <c r="FX119" s="76"/>
      <c r="FY119" s="76"/>
      <c r="FZ119" s="76"/>
      <c r="GA119" s="76"/>
      <c r="GB119" s="76"/>
      <c r="GC119" s="76"/>
      <c r="GD119" s="76"/>
      <c r="GE119" s="76"/>
      <c r="GF119" s="76"/>
      <c r="GG119" s="76"/>
      <c r="GH119" s="76"/>
      <c r="GI119" s="76"/>
      <c r="GJ119" s="76"/>
      <c r="GK119" s="76"/>
      <c r="GL119" s="76"/>
      <c r="GM119" s="76"/>
      <c r="GN119" s="76"/>
      <c r="GO119" s="76"/>
      <c r="GP119" s="76"/>
      <c r="GQ119" s="76"/>
      <c r="GR119" s="76"/>
      <c r="GS119" s="76"/>
      <c r="GT119" s="76"/>
      <c r="GU119" s="76"/>
      <c r="GV119" s="76"/>
      <c r="GW119" s="76"/>
      <c r="GX119" s="76"/>
      <c r="GY119" s="76"/>
      <c r="GZ119" s="76"/>
      <c r="HA119" s="76"/>
      <c r="HB119" s="76"/>
      <c r="HC119" s="76"/>
      <c r="HD119" s="76"/>
      <c r="HE119" s="76"/>
      <c r="HF119" s="76"/>
      <c r="HG119" s="76"/>
      <c r="HH119" s="76"/>
      <c r="HI119" s="76"/>
      <c r="HJ119" s="76"/>
      <c r="HK119" s="76"/>
      <c r="HL119" s="76"/>
      <c r="HM119" s="76"/>
      <c r="HN119" s="76"/>
      <c r="HO119" s="76"/>
      <c r="HP119" s="76"/>
      <c r="HQ119" s="76"/>
      <c r="HR119" s="76"/>
      <c r="HS119" s="76"/>
      <c r="HT119" s="76"/>
      <c r="HU119" s="76"/>
      <c r="HV119" s="76"/>
      <c r="HW119" s="76"/>
      <c r="HX119" s="76"/>
      <c r="HY119" s="76"/>
      <c r="HZ119" s="76"/>
      <c r="IA119" s="76"/>
      <c r="IB119" s="76"/>
      <c r="IC119" s="76"/>
      <c r="ID119" s="76"/>
      <c r="IE119" s="76"/>
      <c r="IF119" s="76"/>
      <c r="IG119" s="76"/>
      <c r="IH119" s="76"/>
      <c r="II119" s="76"/>
      <c r="IJ119" s="76"/>
      <c r="IK119" s="76"/>
      <c r="IL119" s="76"/>
      <c r="IM119" s="76"/>
      <c r="IN119" s="76"/>
      <c r="IO119" s="76"/>
      <c r="IP119" s="76"/>
      <c r="IQ119" s="76"/>
      <c r="IR119" s="76"/>
      <c r="IS119" s="76"/>
      <c r="IT119" s="76"/>
      <c r="IU119" s="76"/>
      <c r="IV119" s="76"/>
      <c r="IW119" s="76"/>
      <c r="IX119" s="76"/>
      <c r="IY119" s="76"/>
      <c r="IZ119" s="76"/>
      <c r="JA119" s="76"/>
      <c r="JB119" s="76"/>
      <c r="JC119" s="76"/>
      <c r="JD119" s="76"/>
      <c r="JE119" s="76"/>
      <c r="JF119" s="76"/>
      <c r="JG119" s="76"/>
      <c r="JH119" s="76"/>
      <c r="JI119" s="76"/>
      <c r="JJ119" s="76"/>
      <c r="JK119" s="76"/>
      <c r="JL119" s="76"/>
      <c r="JM119" s="76"/>
      <c r="JN119" s="76"/>
      <c r="JO119" s="76"/>
      <c r="JP119" s="76"/>
      <c r="JQ119" s="76"/>
      <c r="JR119" s="76"/>
      <c r="JS119" s="76"/>
      <c r="JT119" s="76"/>
      <c r="JU119" s="76"/>
      <c r="JV119" s="76"/>
      <c r="JW119" s="76"/>
      <c r="JX119" s="76"/>
      <c r="JY119" s="76"/>
      <c r="JZ119" s="76"/>
      <c r="KA119" s="76"/>
      <c r="KB119" s="76"/>
      <c r="KC119" s="76"/>
      <c r="KD119" s="76"/>
      <c r="KE119" s="76"/>
      <c r="KF119" s="76"/>
      <c r="KG119" s="76"/>
      <c r="KH119" s="76"/>
      <c r="KI119" s="76"/>
      <c r="KJ119" s="76"/>
      <c r="KK119" s="76"/>
      <c r="KL119" s="76"/>
      <c r="KM119" s="76"/>
      <c r="KN119" s="76"/>
      <c r="KO119" s="76"/>
      <c r="KP119" s="76"/>
      <c r="KQ119" s="76"/>
      <c r="KR119" s="76"/>
      <c r="KS119" s="76"/>
      <c r="KT119" s="76"/>
      <c r="KU119" s="76"/>
      <c r="KV119" s="76"/>
      <c r="KW119" s="76"/>
      <c r="KX119" s="76"/>
      <c r="KY119" s="76"/>
      <c r="KZ119" s="76"/>
      <c r="LA119" s="76"/>
      <c r="LB119" s="76"/>
      <c r="LC119" s="76"/>
      <c r="LD119" s="76"/>
      <c r="LE119" s="76"/>
      <c r="LF119" s="76"/>
      <c r="LG119" s="76"/>
      <c r="LH119" s="76"/>
      <c r="LI119" s="76"/>
      <c r="LJ119" s="76"/>
      <c r="LK119" s="76"/>
      <c r="LL119" s="76"/>
      <c r="LM119" s="76"/>
      <c r="LN119" s="76"/>
      <c r="LO119" s="76"/>
      <c r="LP119" s="76"/>
      <c r="LQ119" s="76"/>
      <c r="LR119" s="76"/>
      <c r="LS119" s="76"/>
      <c r="LT119" s="76"/>
      <c r="LU119" s="76"/>
      <c r="LV119" s="76"/>
      <c r="LW119" s="76"/>
      <c r="LX119" s="76"/>
      <c r="LY119" s="76"/>
      <c r="LZ119" s="76"/>
      <c r="MA119" s="76"/>
      <c r="MB119" s="76"/>
      <c r="MC119" s="76"/>
      <c r="MD119" s="76"/>
      <c r="ME119" s="76"/>
      <c r="MF119" s="76"/>
      <c r="MG119" s="76"/>
      <c r="MH119" s="76"/>
      <c r="MI119" s="76"/>
      <c r="MJ119" s="76"/>
      <c r="MK119" s="76"/>
      <c r="ML119" s="76"/>
      <c r="MM119" s="76"/>
      <c r="MN119" s="76"/>
      <c r="MO119" s="76"/>
      <c r="MP119" s="76"/>
      <c r="MQ119" s="76"/>
      <c r="MR119" s="76"/>
      <c r="MS119" s="76"/>
      <c r="MT119" s="76"/>
      <c r="MU119" s="76"/>
      <c r="MV119" s="76"/>
      <c r="MW119" s="76"/>
      <c r="MX119" s="76"/>
      <c r="MY119" s="76"/>
      <c r="MZ119" s="76"/>
      <c r="NA119" s="76"/>
      <c r="NB119" s="76"/>
      <c r="NC119" s="76"/>
      <c r="ND119" s="76"/>
      <c r="NE119" s="76"/>
      <c r="NF119" s="76"/>
      <c r="NG119" s="76"/>
      <c r="NH119" s="76"/>
      <c r="NI119" s="76"/>
      <c r="NJ119" s="76"/>
      <c r="NK119" s="76"/>
      <c r="NL119" s="76"/>
      <c r="NM119" s="76"/>
      <c r="NN119" s="76"/>
      <c r="NO119" s="76"/>
      <c r="NP119" s="76"/>
      <c r="NQ119" s="76"/>
      <c r="NR119" s="76"/>
      <c r="NS119" s="76"/>
      <c r="NT119" s="76"/>
      <c r="NU119" s="76"/>
      <c r="NV119" s="76"/>
      <c r="NW119" s="76"/>
      <c r="NX119" s="76"/>
      <c r="NY119" s="76"/>
      <c r="NZ119" s="76"/>
      <c r="OA119" s="76"/>
      <c r="OB119" s="76"/>
      <c r="OC119" s="76"/>
      <c r="OD119" s="76"/>
      <c r="OE119" s="76"/>
      <c r="OF119" s="76"/>
      <c r="OG119" s="76"/>
      <c r="OH119" s="76"/>
      <c r="OI119" s="76"/>
      <c r="OJ119" s="76"/>
      <c r="OK119" s="76"/>
      <c r="OL119" s="76"/>
      <c r="OM119" s="76"/>
      <c r="ON119" s="76"/>
      <c r="OO119" s="76"/>
      <c r="OP119" s="76"/>
      <c r="OQ119" s="76"/>
      <c r="OR119" s="76"/>
      <c r="OS119" s="76"/>
      <c r="OT119" s="76"/>
      <c r="OU119" s="76"/>
      <c r="OV119" s="76"/>
      <c r="OW119" s="76"/>
      <c r="OX119" s="76"/>
      <c r="OY119" s="76"/>
      <c r="OZ119" s="76"/>
      <c r="PA119" s="76"/>
      <c r="PB119" s="76"/>
      <c r="PC119" s="76"/>
      <c r="PD119" s="76"/>
      <c r="PE119" s="76"/>
      <c r="PF119" s="76"/>
      <c r="PG119" s="76"/>
      <c r="PH119" s="76"/>
      <c r="PI119" s="76"/>
      <c r="PJ119" s="76"/>
      <c r="PK119" s="76"/>
      <c r="PL119" s="76"/>
      <c r="PM119" s="76"/>
      <c r="PN119" s="76"/>
      <c r="PO119" s="76"/>
      <c r="PP119" s="76"/>
      <c r="PQ119" s="76"/>
      <c r="PR119" s="76"/>
      <c r="PS119" s="76"/>
      <c r="PT119" s="76"/>
      <c r="PU119" s="76"/>
      <c r="PV119" s="76"/>
      <c r="PW119" s="76"/>
      <c r="PX119" s="76"/>
      <c r="PY119" s="76"/>
      <c r="PZ119" s="76"/>
      <c r="QA119" s="76"/>
      <c r="QB119" s="76"/>
      <c r="QC119" s="76"/>
      <c r="QD119" s="76"/>
      <c r="QE119" s="76"/>
      <c r="QF119" s="76"/>
      <c r="QG119" s="76"/>
      <c r="QH119" s="76"/>
      <c r="QI119" s="76"/>
      <c r="QJ119" s="76"/>
      <c r="QK119" s="76"/>
      <c r="QL119" s="76"/>
      <c r="QM119" s="76"/>
      <c r="QN119" s="76"/>
      <c r="QO119" s="76"/>
      <c r="QP119" s="76"/>
      <c r="QQ119" s="76"/>
      <c r="QR119" s="76"/>
      <c r="QS119" s="76"/>
      <c r="QT119" s="76"/>
      <c r="QU119" s="76"/>
      <c r="QV119" s="76"/>
      <c r="QW119" s="76"/>
      <c r="QX119" s="76"/>
      <c r="QY119" s="76"/>
      <c r="QZ119" s="76"/>
      <c r="RA119" s="76"/>
      <c r="RB119" s="76"/>
      <c r="RC119" s="76"/>
      <c r="RD119" s="76"/>
      <c r="RE119" s="76"/>
      <c r="RF119" s="76"/>
      <c r="RG119" s="76"/>
      <c r="RH119" s="76"/>
      <c r="RI119" s="76"/>
      <c r="RJ119" s="76"/>
      <c r="RK119" s="76"/>
      <c r="RL119" s="76"/>
      <c r="RM119" s="76"/>
      <c r="RN119" s="76"/>
      <c r="RO119" s="76"/>
      <c r="RP119" s="76"/>
      <c r="RQ119" s="76"/>
      <c r="RR119" s="76"/>
      <c r="RS119" s="76"/>
      <c r="RT119" s="76"/>
      <c r="RU119" s="76"/>
      <c r="RV119" s="76"/>
      <c r="RW119" s="76"/>
      <c r="RX119" s="76"/>
      <c r="RY119" s="76"/>
      <c r="RZ119" s="76"/>
      <c r="SA119" s="76"/>
      <c r="SB119" s="76"/>
      <c r="SC119" s="76"/>
      <c r="SD119" s="76"/>
      <c r="SE119" s="76"/>
      <c r="SF119" s="76"/>
      <c r="SG119" s="76"/>
      <c r="SH119" s="76"/>
      <c r="SI119" s="76"/>
      <c r="SJ119" s="76"/>
      <c r="SK119" s="76"/>
      <c r="SL119" s="76"/>
      <c r="SM119" s="76"/>
      <c r="SN119" s="76"/>
      <c r="SO119" s="76"/>
      <c r="SP119" s="76"/>
      <c r="SQ119" s="76"/>
      <c r="SR119" s="76"/>
      <c r="SS119" s="76"/>
      <c r="ST119" s="76"/>
      <c r="SU119" s="76"/>
      <c r="SV119" s="76"/>
      <c r="SW119" s="76"/>
      <c r="SX119" s="76"/>
      <c r="SY119" s="76"/>
      <c r="SZ119" s="76"/>
      <c r="TA119" s="76"/>
      <c r="TB119" s="76"/>
      <c r="TC119" s="76"/>
      <c r="TD119" s="76"/>
      <c r="TE119" s="76"/>
      <c r="TF119" s="76"/>
      <c r="TG119" s="76"/>
      <c r="TH119" s="76"/>
      <c r="TI119" s="76"/>
      <c r="TJ119" s="76"/>
      <c r="TK119" s="76"/>
      <c r="TL119" s="76"/>
      <c r="TM119" s="76"/>
      <c r="TN119" s="76"/>
      <c r="TO119" s="76"/>
      <c r="TP119" s="76"/>
      <c r="TQ119" s="76"/>
      <c r="TR119" s="76"/>
      <c r="TS119" s="76"/>
      <c r="TT119" s="76"/>
      <c r="TU119" s="76"/>
      <c r="TV119" s="76"/>
      <c r="TW119" s="76"/>
      <c r="TX119" s="76"/>
      <c r="TY119" s="76"/>
      <c r="TZ119" s="76"/>
      <c r="UA119" s="76"/>
      <c r="UB119" s="76"/>
      <c r="UC119" s="76"/>
      <c r="UD119" s="76"/>
      <c r="UE119" s="76"/>
      <c r="UF119" s="76"/>
      <c r="UG119" s="76"/>
      <c r="UH119" s="76"/>
      <c r="UI119" s="76"/>
      <c r="UJ119" s="76"/>
      <c r="UK119" s="76"/>
      <c r="UL119" s="76"/>
      <c r="UM119" s="76"/>
      <c r="UN119" s="76"/>
      <c r="UO119" s="76"/>
      <c r="UP119" s="76"/>
      <c r="UQ119" s="76"/>
      <c r="UR119" s="76"/>
      <c r="US119" s="76"/>
      <c r="UT119" s="76"/>
      <c r="UU119" s="76"/>
      <c r="UV119" s="76"/>
      <c r="UW119" s="76"/>
      <c r="UX119" s="76"/>
      <c r="UY119" s="76"/>
      <c r="UZ119" s="76"/>
      <c r="VA119" s="76"/>
      <c r="VB119" s="76"/>
      <c r="VC119" s="76"/>
      <c r="VD119" s="76"/>
      <c r="VE119" s="76"/>
      <c r="VF119" s="76"/>
      <c r="VG119" s="76"/>
      <c r="VH119" s="76"/>
      <c r="VI119" s="76"/>
      <c r="VJ119" s="76"/>
      <c r="VK119" s="76"/>
      <c r="VL119" s="76"/>
      <c r="VM119" s="76"/>
      <c r="VN119" s="76"/>
      <c r="VO119" s="76"/>
      <c r="VP119" s="76"/>
      <c r="VQ119" s="76"/>
      <c r="VR119" s="76"/>
      <c r="VS119" s="76"/>
      <c r="VT119" s="76"/>
      <c r="VU119" s="76"/>
      <c r="VV119" s="76"/>
      <c r="VW119" s="76"/>
      <c r="VX119" s="76"/>
      <c r="VY119" s="76"/>
      <c r="VZ119" s="76"/>
      <c r="WA119" s="76"/>
      <c r="WB119" s="76"/>
      <c r="WC119" s="76"/>
      <c r="WD119" s="76"/>
      <c r="WE119" s="76"/>
      <c r="WF119" s="76"/>
      <c r="WG119" s="76"/>
      <c r="WH119" s="76"/>
      <c r="WI119" s="76"/>
      <c r="WJ119" s="76"/>
      <c r="WK119" s="76"/>
      <c r="WL119" s="76"/>
      <c r="WM119" s="76"/>
      <c r="WN119" s="76"/>
      <c r="WO119" s="76"/>
      <c r="WP119" s="76"/>
      <c r="WQ119" s="76"/>
      <c r="WR119" s="76"/>
      <c r="WS119" s="76"/>
      <c r="WT119" s="76"/>
      <c r="WU119" s="76"/>
      <c r="WV119" s="76"/>
      <c r="WW119" s="76"/>
      <c r="WX119" s="76"/>
      <c r="WY119" s="76"/>
      <c r="WZ119" s="76"/>
      <c r="XA119" s="76"/>
      <c r="XB119" s="76"/>
      <c r="XC119" s="76"/>
      <c r="XD119" s="76"/>
      <c r="XE119" s="76"/>
      <c r="XF119" s="76"/>
      <c r="XG119" s="76"/>
      <c r="XH119" s="76"/>
      <c r="XI119" s="76"/>
      <c r="XJ119" s="76"/>
      <c r="XK119" s="76"/>
      <c r="XL119" s="76"/>
      <c r="XM119" s="76"/>
      <c r="XN119" s="76"/>
      <c r="XO119" s="76"/>
      <c r="XP119" s="76"/>
      <c r="XQ119" s="76"/>
      <c r="XR119" s="76"/>
      <c r="XS119" s="76"/>
      <c r="XT119" s="76"/>
      <c r="XU119" s="76"/>
      <c r="XV119" s="76"/>
      <c r="XW119" s="76"/>
      <c r="XX119" s="76"/>
      <c r="XY119" s="76"/>
      <c r="XZ119" s="76"/>
      <c r="YA119" s="76"/>
      <c r="YB119" s="76"/>
      <c r="YC119" s="76"/>
      <c r="YD119" s="76"/>
      <c r="YE119" s="76"/>
      <c r="YF119" s="76"/>
      <c r="YG119" s="76"/>
      <c r="YH119" s="76"/>
      <c r="YI119" s="76"/>
      <c r="YJ119" s="76"/>
      <c r="YK119" s="76"/>
      <c r="YL119" s="76"/>
      <c r="YM119" s="76"/>
      <c r="YN119" s="76"/>
      <c r="YO119" s="76"/>
      <c r="YP119" s="76"/>
      <c r="YQ119" s="76"/>
      <c r="YR119" s="76"/>
      <c r="YS119" s="76"/>
      <c r="YT119" s="76"/>
      <c r="YU119" s="76"/>
      <c r="YV119" s="76"/>
      <c r="YW119" s="76"/>
      <c r="YX119" s="76"/>
      <c r="YY119" s="76"/>
      <c r="YZ119" s="76"/>
      <c r="ZA119" s="76"/>
      <c r="ZB119" s="76"/>
      <c r="ZC119" s="76"/>
      <c r="ZD119" s="76"/>
      <c r="ZE119" s="76"/>
      <c r="ZF119" s="76"/>
      <c r="ZG119" s="76"/>
      <c r="ZH119" s="76"/>
      <c r="ZI119" s="76"/>
      <c r="ZJ119" s="76"/>
      <c r="ZK119" s="76"/>
      <c r="ZL119" s="76"/>
      <c r="ZM119" s="76"/>
      <c r="ZN119" s="76"/>
      <c r="ZO119" s="76"/>
      <c r="ZP119" s="76"/>
      <c r="ZQ119" s="76"/>
      <c r="ZR119" s="76"/>
      <c r="ZS119" s="76"/>
      <c r="ZT119" s="76"/>
      <c r="ZU119" s="76"/>
      <c r="ZV119" s="76"/>
      <c r="ZW119" s="76"/>
      <c r="ZX119" s="76"/>
      <c r="ZY119" s="76"/>
      <c r="ZZ119" s="76"/>
      <c r="AAA119" s="76"/>
      <c r="AAB119" s="76"/>
      <c r="AAC119" s="76"/>
      <c r="AAD119" s="76"/>
      <c r="AAE119" s="76"/>
      <c r="AAF119" s="76"/>
      <c r="AAG119" s="76"/>
      <c r="AAH119" s="76"/>
      <c r="AAI119" s="76"/>
      <c r="AAJ119" s="76"/>
      <c r="AAK119" s="76"/>
      <c r="AAL119" s="76"/>
      <c r="AAM119" s="76"/>
      <c r="AAN119" s="76"/>
      <c r="AAO119" s="76"/>
      <c r="AAP119" s="76"/>
      <c r="AAQ119" s="76"/>
      <c r="AAR119" s="76"/>
      <c r="AAS119" s="76"/>
      <c r="AAT119" s="76"/>
      <c r="AAU119" s="76"/>
      <c r="AAV119" s="76"/>
      <c r="AAW119" s="76"/>
      <c r="AAX119" s="76"/>
      <c r="AAY119" s="76"/>
      <c r="AAZ119" s="76"/>
      <c r="ABA119" s="76"/>
      <c r="ABB119" s="76"/>
      <c r="ABC119" s="76"/>
      <c r="ABD119" s="76"/>
      <c r="ABE119" s="76"/>
      <c r="ABF119" s="76"/>
      <c r="ABG119" s="76"/>
      <c r="ABH119" s="76"/>
      <c r="ABI119" s="76"/>
      <c r="ABJ119" s="76"/>
      <c r="ABK119" s="76"/>
      <c r="ABL119" s="76"/>
      <c r="ABM119" s="76"/>
      <c r="ABN119" s="76"/>
      <c r="ABO119" s="76"/>
      <c r="ABP119" s="76"/>
      <c r="ABQ119" s="76"/>
      <c r="ABR119" s="76"/>
      <c r="ABS119" s="76"/>
      <c r="ABT119" s="76"/>
      <c r="ABU119" s="76"/>
      <c r="ABV119" s="76"/>
      <c r="ABW119" s="76"/>
      <c r="ABX119" s="76"/>
      <c r="ABY119" s="76"/>
      <c r="ABZ119" s="76"/>
      <c r="ACA119" s="76"/>
      <c r="ACB119" s="76"/>
      <c r="ACC119" s="76"/>
      <c r="ACD119" s="76"/>
      <c r="ACE119" s="76"/>
      <c r="ACF119" s="76"/>
      <c r="ACG119" s="76"/>
      <c r="ACH119" s="76"/>
      <c r="ACI119" s="76"/>
      <c r="ACJ119" s="76"/>
      <c r="ACK119" s="76"/>
      <c r="ACL119" s="76"/>
      <c r="ACM119" s="76"/>
      <c r="ACN119" s="76"/>
      <c r="ACO119" s="76"/>
      <c r="ACP119" s="76"/>
      <c r="ACQ119" s="76"/>
      <c r="ACR119" s="76"/>
      <c r="ACS119" s="76"/>
      <c r="ACT119" s="76"/>
      <c r="ACU119" s="76"/>
      <c r="ACV119" s="76"/>
      <c r="ACW119" s="76"/>
      <c r="ACX119" s="76"/>
      <c r="ACY119" s="76"/>
      <c r="ACZ119" s="76"/>
      <c r="ADA119" s="76"/>
      <c r="ADB119" s="76"/>
      <c r="ADC119" s="76"/>
      <c r="ADD119" s="76"/>
      <c r="ADE119" s="76"/>
      <c r="ADF119" s="76"/>
      <c r="ADG119" s="76"/>
      <c r="ADH119" s="76"/>
      <c r="ADI119" s="76"/>
      <c r="ADJ119" s="76"/>
      <c r="ADK119" s="76"/>
      <c r="ADL119" s="76"/>
      <c r="ADM119" s="76"/>
      <c r="ADN119" s="76"/>
      <c r="ADO119" s="76"/>
      <c r="ADP119" s="76"/>
      <c r="ADQ119" s="76"/>
      <c r="ADR119" s="76"/>
      <c r="ADS119" s="76"/>
      <c r="ADT119" s="76"/>
      <c r="ADU119" s="76"/>
      <c r="ADV119" s="76"/>
      <c r="ADW119" s="76"/>
      <c r="ADX119" s="76"/>
      <c r="ADY119" s="76"/>
      <c r="ADZ119" s="76"/>
      <c r="AEA119" s="76"/>
      <c r="AEB119" s="76"/>
      <c r="AEC119" s="76"/>
      <c r="AED119" s="76"/>
      <c r="AEE119" s="76"/>
      <c r="AEF119" s="76"/>
      <c r="AEG119" s="76"/>
      <c r="AEH119" s="76"/>
      <c r="AEI119" s="76"/>
      <c r="AEJ119" s="76"/>
      <c r="AEK119" s="76"/>
      <c r="AEL119" s="76"/>
      <c r="AEM119" s="76"/>
      <c r="AEN119" s="76"/>
      <c r="AEO119" s="76"/>
      <c r="AEP119" s="76"/>
      <c r="AEQ119" s="76"/>
      <c r="AER119" s="76"/>
      <c r="AES119" s="76"/>
      <c r="AET119" s="76"/>
      <c r="AEU119" s="76"/>
      <c r="AEV119" s="76"/>
      <c r="AEW119" s="76"/>
      <c r="AEX119" s="76"/>
      <c r="AEY119" s="76"/>
      <c r="AEZ119" s="76"/>
      <c r="AFA119" s="76"/>
      <c r="AFB119" s="76"/>
      <c r="AFC119" s="76"/>
      <c r="AFD119" s="76"/>
      <c r="AFE119" s="76"/>
      <c r="AFF119" s="76"/>
      <c r="AFG119" s="76"/>
      <c r="AFH119" s="76"/>
      <c r="AFI119" s="76"/>
      <c r="AFJ119" s="76"/>
      <c r="AFK119" s="76"/>
      <c r="AFL119" s="76"/>
      <c r="AFM119" s="76"/>
      <c r="AFN119" s="76"/>
      <c r="AFO119" s="76"/>
      <c r="AFP119" s="76"/>
      <c r="AFQ119" s="76"/>
      <c r="AFR119" s="76"/>
      <c r="AFS119" s="76"/>
      <c r="AFT119" s="76"/>
      <c r="AFU119" s="76"/>
      <c r="AFV119" s="76"/>
      <c r="AFW119" s="76"/>
      <c r="AFX119" s="76"/>
      <c r="AFY119" s="76"/>
      <c r="AFZ119" s="76"/>
      <c r="AGA119" s="76"/>
      <c r="AGB119" s="76"/>
      <c r="AGC119" s="76"/>
      <c r="AGD119" s="76"/>
      <c r="AGE119" s="76"/>
      <c r="AGF119" s="76"/>
      <c r="AGG119" s="76"/>
      <c r="AGH119" s="76"/>
      <c r="AGI119" s="76"/>
      <c r="AGJ119" s="76"/>
      <c r="AGK119" s="76"/>
      <c r="AGL119" s="76"/>
      <c r="AGM119" s="76"/>
      <c r="AGN119" s="76"/>
      <c r="AGO119" s="76"/>
      <c r="AGP119" s="76"/>
      <c r="AGQ119" s="76"/>
      <c r="AGR119" s="76"/>
      <c r="AGS119" s="76"/>
      <c r="AGT119" s="76"/>
      <c r="AGU119" s="76"/>
      <c r="AGV119" s="76"/>
      <c r="AGW119" s="76"/>
      <c r="AGX119" s="76"/>
      <c r="AGY119" s="76"/>
      <c r="AGZ119" s="76"/>
      <c r="AHA119" s="76"/>
      <c r="AHB119" s="76"/>
      <c r="AHC119" s="76"/>
      <c r="AHD119" s="76"/>
      <c r="AHE119" s="76"/>
      <c r="AHF119" s="76"/>
      <c r="AHG119" s="76"/>
      <c r="AHH119" s="76"/>
      <c r="AHI119" s="76"/>
      <c r="AHJ119" s="76"/>
      <c r="AHK119" s="76"/>
      <c r="AHL119" s="76"/>
      <c r="AHM119" s="76"/>
      <c r="AHN119" s="76"/>
      <c r="AHO119" s="76"/>
      <c r="AHP119" s="76"/>
      <c r="AHQ119" s="76"/>
      <c r="AHR119" s="76"/>
      <c r="AHS119" s="76"/>
      <c r="AHT119" s="76"/>
      <c r="AHU119" s="76"/>
      <c r="AHV119" s="76"/>
      <c r="AHW119" s="76"/>
      <c r="AHX119" s="76"/>
      <c r="AHY119" s="76"/>
      <c r="AHZ119" s="76"/>
      <c r="AIA119" s="76"/>
      <c r="AIB119" s="76"/>
      <c r="AIC119" s="76"/>
      <c r="AID119" s="76"/>
      <c r="AIE119" s="76"/>
      <c r="AIF119" s="76"/>
      <c r="AIG119" s="76"/>
      <c r="AIH119" s="76"/>
      <c r="AII119" s="76"/>
      <c r="AIJ119" s="76"/>
      <c r="AIK119" s="76"/>
      <c r="AIL119" s="76"/>
      <c r="AIM119" s="76"/>
      <c r="AIN119" s="76"/>
      <c r="AIO119" s="76"/>
      <c r="AIP119" s="76"/>
      <c r="AIQ119" s="76"/>
      <c r="AIR119" s="76"/>
      <c r="AIS119" s="76"/>
      <c r="AIT119" s="76"/>
      <c r="AIU119" s="76"/>
      <c r="AIV119" s="76"/>
      <c r="AIW119" s="76"/>
      <c r="AIX119" s="76"/>
      <c r="AIY119" s="76"/>
      <c r="AIZ119" s="76"/>
      <c r="AJA119" s="76"/>
      <c r="AJB119" s="76"/>
      <c r="AJC119" s="76"/>
      <c r="AJD119" s="76"/>
      <c r="AJE119" s="76"/>
      <c r="AJF119" s="76"/>
      <c r="AJG119" s="76"/>
      <c r="AJH119" s="76"/>
      <c r="AJI119" s="76"/>
      <c r="AJJ119" s="76"/>
      <c r="AJK119" s="76"/>
      <c r="AJL119" s="76"/>
      <c r="AJM119" s="76"/>
      <c r="AJN119" s="76"/>
      <c r="AJO119" s="76"/>
      <c r="AJP119" s="76"/>
      <c r="AJQ119" s="76"/>
      <c r="AJR119" s="76"/>
      <c r="AJS119" s="76"/>
      <c r="AJT119" s="76"/>
      <c r="AJU119" s="76"/>
      <c r="AJV119" s="76"/>
      <c r="AJW119" s="76"/>
      <c r="AJX119" s="76"/>
      <c r="AJY119" s="76"/>
      <c r="AJZ119" s="76"/>
      <c r="AKA119" s="76"/>
      <c r="AKB119" s="76"/>
      <c r="AKC119" s="76"/>
      <c r="AKD119" s="76"/>
      <c r="AKE119" s="76"/>
      <c r="AKF119" s="76"/>
      <c r="AKG119" s="76"/>
      <c r="AKH119" s="76"/>
      <c r="AKI119" s="76"/>
      <c r="AKJ119" s="76"/>
      <c r="AKK119" s="76"/>
      <c r="AKL119" s="76"/>
      <c r="AKM119" s="76"/>
      <c r="AKN119" s="76"/>
      <c r="AKO119" s="76"/>
      <c r="AKP119" s="76"/>
      <c r="AKQ119" s="76"/>
      <c r="AKR119" s="76"/>
      <c r="AKS119" s="76"/>
      <c r="AKT119" s="76"/>
      <c r="AKU119" s="76"/>
      <c r="AKV119" s="76"/>
      <c r="AKW119" s="76"/>
      <c r="AKX119" s="76"/>
      <c r="AKY119" s="76"/>
      <c r="AKZ119" s="76"/>
      <c r="ALA119" s="76"/>
      <c r="ALB119" s="76"/>
      <c r="ALC119" s="76"/>
      <c r="ALD119" s="76"/>
      <c r="ALE119" s="76"/>
      <c r="ALF119" s="76"/>
      <c r="ALG119" s="76"/>
      <c r="ALH119" s="76"/>
      <c r="ALI119" s="76"/>
      <c r="ALJ119" s="76"/>
      <c r="ALK119" s="76"/>
      <c r="ALL119" s="76"/>
      <c r="ALM119" s="76"/>
      <c r="ALN119" s="76"/>
      <c r="ALO119" s="76"/>
      <c r="ALP119" s="76"/>
      <c r="ALQ119" s="76"/>
      <c r="ALR119" s="76"/>
      <c r="ALS119" s="76"/>
      <c r="ALT119" s="76"/>
      <c r="ALU119" s="76"/>
      <c r="ALV119" s="76"/>
      <c r="ALW119" s="76"/>
      <c r="ALX119" s="76"/>
      <c r="ALY119" s="76"/>
      <c r="ALZ119" s="76"/>
      <c r="AMA119" s="76"/>
      <c r="AMB119" s="76"/>
      <c r="AMC119" s="76"/>
      <c r="AMD119" s="76"/>
      <c r="AME119" s="76"/>
      <c r="AMF119" s="76"/>
      <c r="AMG119" s="76"/>
      <c r="AMH119" s="76"/>
      <c r="AMI119" s="76"/>
      <c r="AMJ119" s="76"/>
      <c r="AMK119" s="76"/>
      <c r="AML119" s="76"/>
      <c r="AMM119" s="76"/>
      <c r="AMN119" s="76"/>
      <c r="AMO119" s="76"/>
      <c r="AMP119" s="76"/>
      <c r="AMQ119" s="76"/>
      <c r="AMR119" s="76"/>
      <c r="AMS119" s="76"/>
      <c r="AMT119" s="76"/>
      <c r="AMU119" s="76"/>
      <c r="AMV119" s="76"/>
      <c r="AMW119" s="76"/>
      <c r="AMX119" s="76"/>
      <c r="AMY119" s="76"/>
      <c r="AMZ119" s="76"/>
      <c r="ANA119" s="76"/>
      <c r="ANB119" s="76"/>
      <c r="ANC119" s="76"/>
      <c r="AND119" s="76"/>
      <c r="ANE119" s="76"/>
      <c r="ANF119" s="76"/>
      <c r="ANG119" s="76"/>
      <c r="ANH119" s="76"/>
      <c r="ANI119" s="76"/>
      <c r="ANJ119" s="76"/>
      <c r="ANK119" s="76"/>
      <c r="ANL119" s="76"/>
      <c r="ANM119" s="76"/>
      <c r="ANN119" s="76"/>
      <c r="ANO119" s="76"/>
      <c r="ANP119" s="76"/>
      <c r="ANQ119" s="76"/>
      <c r="ANR119" s="76"/>
      <c r="ANS119" s="76"/>
      <c r="ANT119" s="76"/>
      <c r="ANU119" s="76"/>
      <c r="ANV119" s="76"/>
      <c r="ANW119" s="76"/>
      <c r="ANX119" s="76"/>
      <c r="ANY119" s="76"/>
      <c r="ANZ119" s="76"/>
      <c r="AOA119" s="76"/>
      <c r="AOB119" s="76"/>
      <c r="AOC119" s="76"/>
      <c r="AOD119" s="76"/>
      <c r="AOE119" s="76"/>
      <c r="AOF119" s="76"/>
      <c r="AOG119" s="76"/>
      <c r="AOH119" s="76"/>
      <c r="AOI119" s="76"/>
      <c r="AOJ119" s="76"/>
      <c r="AOK119" s="76"/>
      <c r="AOL119" s="76"/>
      <c r="AOM119" s="76"/>
      <c r="AON119" s="76"/>
      <c r="AOO119" s="76"/>
      <c r="AOP119" s="76"/>
      <c r="AOQ119" s="76"/>
      <c r="AOR119" s="76"/>
      <c r="AOS119" s="76"/>
      <c r="AOT119" s="76"/>
      <c r="AOU119" s="76"/>
      <c r="AOV119" s="76"/>
      <c r="AOW119" s="76"/>
      <c r="AOX119" s="76"/>
      <c r="AOY119" s="76"/>
      <c r="AOZ119" s="76"/>
      <c r="APA119" s="76"/>
      <c r="APB119" s="76"/>
      <c r="APC119" s="76"/>
      <c r="APD119" s="76"/>
      <c r="APE119" s="76"/>
      <c r="APF119" s="76"/>
      <c r="APG119" s="76"/>
      <c r="APH119" s="76"/>
      <c r="API119" s="76"/>
      <c r="APJ119" s="76"/>
      <c r="APK119" s="76"/>
      <c r="APL119" s="76"/>
      <c r="APM119" s="76"/>
      <c r="APN119" s="76"/>
      <c r="APO119" s="76"/>
      <c r="APP119" s="76"/>
      <c r="APQ119" s="76"/>
      <c r="APR119" s="76"/>
      <c r="APS119" s="76"/>
      <c r="APT119" s="76"/>
      <c r="APU119" s="76"/>
      <c r="APV119" s="76"/>
      <c r="APW119" s="76"/>
      <c r="APX119" s="76"/>
      <c r="APY119" s="76"/>
      <c r="APZ119" s="76"/>
      <c r="AQA119" s="76"/>
      <c r="AQB119" s="76"/>
      <c r="AQC119" s="76"/>
      <c r="AQD119" s="76"/>
      <c r="AQE119" s="76"/>
      <c r="AQF119" s="76"/>
      <c r="AQG119" s="76"/>
      <c r="AQH119" s="76"/>
      <c r="AQI119" s="76"/>
      <c r="AQJ119" s="76"/>
      <c r="AQK119" s="76"/>
      <c r="AQL119" s="76"/>
      <c r="AQM119" s="76"/>
      <c r="AQN119" s="76"/>
      <c r="AQO119" s="76"/>
      <c r="AQP119" s="76"/>
      <c r="AQQ119" s="76"/>
      <c r="AQR119" s="76"/>
      <c r="AQS119" s="76"/>
      <c r="AQT119" s="76"/>
      <c r="AQU119" s="76"/>
      <c r="AQV119" s="76"/>
      <c r="AQW119" s="76"/>
      <c r="AQX119" s="76"/>
      <c r="AQY119" s="76"/>
      <c r="AQZ119" s="76"/>
      <c r="ARA119" s="76"/>
      <c r="ARB119" s="76"/>
      <c r="ARC119" s="76"/>
      <c r="ARD119" s="76"/>
      <c r="ARE119" s="76"/>
      <c r="ARF119" s="76"/>
      <c r="ARG119" s="76"/>
      <c r="ARH119" s="76"/>
      <c r="ARI119" s="76"/>
      <c r="ARJ119" s="76"/>
      <c r="ARK119" s="76"/>
      <c r="ARL119" s="76"/>
      <c r="ARM119" s="76"/>
      <c r="ARN119" s="76"/>
      <c r="ARO119" s="76"/>
      <c r="ARP119" s="76"/>
      <c r="ARQ119" s="76"/>
      <c r="ARR119" s="76"/>
      <c r="ARS119" s="76"/>
      <c r="ART119" s="76"/>
      <c r="ARU119" s="76"/>
      <c r="ARV119" s="76"/>
      <c r="ARW119" s="76"/>
      <c r="ARX119" s="76"/>
      <c r="ARY119" s="76"/>
      <c r="ARZ119" s="76"/>
      <c r="ASA119" s="76"/>
      <c r="ASB119" s="76"/>
      <c r="ASC119" s="76"/>
      <c r="ASD119" s="76"/>
      <c r="ASE119" s="76"/>
      <c r="ASF119" s="76"/>
      <c r="ASG119" s="76"/>
      <c r="ASH119" s="76"/>
      <c r="ASI119" s="76"/>
      <c r="ASJ119" s="76"/>
      <c r="ASK119" s="76"/>
      <c r="ASL119" s="76"/>
      <c r="ASM119" s="76"/>
      <c r="ASN119" s="76"/>
      <c r="ASO119" s="76"/>
      <c r="ASP119" s="76"/>
      <c r="ASQ119" s="76"/>
      <c r="ASR119" s="76"/>
      <c r="ASS119" s="76"/>
      <c r="AST119" s="76"/>
      <c r="ASU119" s="76"/>
      <c r="ASV119" s="76"/>
      <c r="ASW119" s="76"/>
      <c r="ASX119" s="76"/>
      <c r="ASY119" s="76"/>
      <c r="ASZ119" s="76"/>
      <c r="ATA119" s="76"/>
      <c r="ATB119" s="76"/>
      <c r="ATC119" s="76"/>
      <c r="ATD119" s="76"/>
      <c r="ATE119" s="76"/>
      <c r="ATF119" s="76"/>
      <c r="ATG119" s="76"/>
      <c r="ATH119" s="76"/>
      <c r="ATI119" s="76"/>
      <c r="ATJ119" s="76"/>
      <c r="ATK119" s="76"/>
      <c r="ATL119" s="76"/>
      <c r="ATM119" s="76"/>
      <c r="ATN119" s="76"/>
      <c r="ATO119" s="76"/>
      <c r="ATP119" s="76"/>
      <c r="ATQ119" s="76"/>
      <c r="ATR119" s="76"/>
      <c r="ATS119" s="76"/>
      <c r="ATT119" s="76"/>
      <c r="ATU119" s="76"/>
      <c r="ATV119" s="76"/>
      <c r="ATW119" s="76"/>
      <c r="ATX119" s="76"/>
      <c r="ATY119" s="76"/>
      <c r="ATZ119" s="76"/>
      <c r="AUA119" s="76"/>
      <c r="AUB119" s="76"/>
      <c r="AUC119" s="76"/>
      <c r="AUD119" s="76"/>
      <c r="AUE119" s="76"/>
      <c r="AUF119" s="76"/>
      <c r="AUG119" s="76"/>
      <c r="AUH119" s="76"/>
      <c r="AUI119" s="76"/>
      <c r="AUJ119" s="76"/>
      <c r="AUK119" s="76"/>
      <c r="AUL119" s="76"/>
      <c r="AUM119" s="76"/>
      <c r="AUN119" s="76"/>
      <c r="AUO119" s="76"/>
      <c r="AUP119" s="76"/>
      <c r="AUQ119" s="76"/>
      <c r="AUR119" s="76"/>
      <c r="AUS119" s="76"/>
      <c r="AUT119" s="76"/>
      <c r="AUU119" s="76"/>
      <c r="AUV119" s="76"/>
      <c r="AUW119" s="76"/>
      <c r="AUX119" s="76"/>
      <c r="AUY119" s="76"/>
      <c r="AUZ119" s="76"/>
      <c r="AVA119" s="76"/>
      <c r="AVB119" s="76"/>
      <c r="AVC119" s="76"/>
      <c r="AVD119" s="76"/>
      <c r="AVE119" s="76"/>
      <c r="AVF119" s="76"/>
      <c r="AVG119" s="76"/>
      <c r="AVH119" s="76"/>
      <c r="AVI119" s="76"/>
      <c r="AVJ119" s="76"/>
      <c r="AVK119" s="76"/>
      <c r="AVL119" s="76"/>
      <c r="AVM119" s="76"/>
      <c r="AVN119" s="76"/>
      <c r="AVO119" s="76"/>
      <c r="AVP119" s="76"/>
      <c r="AVQ119" s="76"/>
      <c r="AVR119" s="76"/>
      <c r="AVS119" s="76"/>
      <c r="AVT119" s="76"/>
      <c r="AVU119" s="76"/>
      <c r="AVV119" s="76"/>
      <c r="AVW119" s="76"/>
      <c r="AVX119" s="76"/>
      <c r="AVY119" s="76"/>
      <c r="AVZ119" s="76"/>
      <c r="AWA119" s="76"/>
      <c r="AWB119" s="76"/>
      <c r="AWC119" s="76"/>
      <c r="AWD119" s="76"/>
      <c r="AWE119" s="76"/>
      <c r="AWF119" s="76"/>
      <c r="AWG119" s="76"/>
      <c r="AWH119" s="76"/>
      <c r="AWI119" s="76"/>
      <c r="AWJ119" s="76"/>
      <c r="AWK119" s="76"/>
      <c r="AWL119" s="76"/>
      <c r="AWM119" s="76"/>
      <c r="AWN119" s="76"/>
      <c r="AWO119" s="76"/>
      <c r="AWP119" s="76"/>
      <c r="AWQ119" s="76"/>
      <c r="AWR119" s="76"/>
      <c r="AWS119" s="76"/>
      <c r="AWT119" s="76"/>
      <c r="AWU119" s="76"/>
      <c r="AWV119" s="76"/>
      <c r="AWW119" s="76"/>
      <c r="AWX119" s="76"/>
      <c r="AWY119" s="76"/>
      <c r="AWZ119" s="76"/>
      <c r="AXA119" s="76"/>
      <c r="AXB119" s="76"/>
      <c r="AXC119" s="76"/>
      <c r="AXD119" s="76"/>
      <c r="AXE119" s="76"/>
      <c r="AXF119" s="76"/>
      <c r="AXG119" s="76"/>
      <c r="AXH119" s="76"/>
      <c r="AXI119" s="76"/>
      <c r="AXJ119" s="76"/>
      <c r="AXK119" s="76"/>
      <c r="AXL119" s="76"/>
      <c r="AXM119" s="76"/>
      <c r="AXN119" s="76"/>
      <c r="AXO119" s="76"/>
      <c r="AXP119" s="76"/>
      <c r="AXQ119" s="76"/>
      <c r="AXR119" s="76"/>
      <c r="AXS119" s="76"/>
      <c r="AXT119" s="76"/>
      <c r="AXU119" s="76"/>
      <c r="AXV119" s="76"/>
      <c r="AXW119" s="76"/>
      <c r="AXX119" s="76"/>
      <c r="AXY119" s="76"/>
      <c r="AXZ119" s="76"/>
      <c r="AYA119" s="76"/>
      <c r="AYB119" s="76"/>
      <c r="AYC119" s="76"/>
      <c r="AYD119" s="76"/>
      <c r="AYE119" s="76"/>
      <c r="AYF119" s="76"/>
      <c r="AYG119" s="76"/>
      <c r="AYH119" s="76"/>
      <c r="AYI119" s="76"/>
      <c r="AYJ119" s="76"/>
      <c r="AYK119" s="76"/>
      <c r="AYL119" s="76"/>
      <c r="AYM119" s="76"/>
      <c r="AYN119" s="76"/>
      <c r="AYO119" s="76"/>
      <c r="AYP119" s="76"/>
      <c r="AYQ119" s="76"/>
      <c r="AYR119" s="76"/>
      <c r="AYS119" s="76"/>
      <c r="AYT119" s="76"/>
      <c r="AYU119" s="76"/>
      <c r="AYV119" s="76"/>
      <c r="AYW119" s="76"/>
      <c r="AYX119" s="76"/>
      <c r="AYY119" s="76"/>
      <c r="AYZ119" s="76"/>
      <c r="AZA119" s="76"/>
      <c r="AZB119" s="76"/>
      <c r="AZC119" s="76"/>
      <c r="AZD119" s="76"/>
      <c r="AZE119" s="76"/>
      <c r="AZF119" s="76"/>
      <c r="AZG119" s="76"/>
      <c r="AZH119" s="76"/>
      <c r="AZI119" s="76"/>
      <c r="AZJ119" s="76"/>
      <c r="AZK119" s="76"/>
      <c r="AZL119" s="76"/>
      <c r="AZM119" s="76"/>
      <c r="AZN119" s="76"/>
      <c r="AZO119" s="76"/>
      <c r="AZP119" s="76"/>
      <c r="AZQ119" s="76"/>
      <c r="AZR119" s="76"/>
      <c r="AZS119" s="76"/>
      <c r="AZT119" s="76"/>
      <c r="AZU119" s="76"/>
      <c r="AZV119" s="76"/>
      <c r="AZW119" s="76"/>
      <c r="AZX119" s="76"/>
      <c r="AZY119" s="76"/>
      <c r="AZZ119" s="76"/>
      <c r="BAA119" s="76"/>
      <c r="BAB119" s="76"/>
      <c r="BAC119" s="76"/>
      <c r="BAD119" s="76"/>
      <c r="BAE119" s="76"/>
      <c r="BAF119" s="76"/>
      <c r="BAG119" s="76"/>
      <c r="BAH119" s="76"/>
      <c r="BAI119" s="76"/>
      <c r="BAJ119" s="76"/>
      <c r="BAK119" s="76"/>
      <c r="BAL119" s="76"/>
      <c r="BAM119" s="76"/>
      <c r="BAN119" s="76"/>
      <c r="BAO119" s="76"/>
      <c r="BAP119" s="76"/>
      <c r="BAQ119" s="76"/>
      <c r="BAR119" s="76"/>
      <c r="BAS119" s="76"/>
      <c r="BAT119" s="76"/>
      <c r="BAU119" s="76"/>
      <c r="BAV119" s="76"/>
      <c r="BAW119" s="76"/>
      <c r="BAX119" s="76"/>
      <c r="BAY119" s="76"/>
      <c r="BAZ119" s="76"/>
      <c r="BBA119" s="76"/>
      <c r="BBB119" s="76"/>
      <c r="BBC119" s="76"/>
      <c r="BBD119" s="76"/>
      <c r="BBE119" s="76"/>
      <c r="BBF119" s="76"/>
      <c r="BBG119" s="76"/>
      <c r="BBH119" s="76"/>
      <c r="BBI119" s="76"/>
      <c r="BBJ119" s="76"/>
      <c r="BBK119" s="76"/>
      <c r="BBL119" s="76"/>
      <c r="BBM119" s="76"/>
      <c r="BBN119" s="76"/>
      <c r="BBO119" s="76"/>
      <c r="BBP119" s="76"/>
      <c r="BBQ119" s="76"/>
      <c r="BBR119" s="76"/>
      <c r="BBS119" s="76"/>
      <c r="BBT119" s="76"/>
      <c r="BBU119" s="76"/>
      <c r="BBV119" s="76"/>
      <c r="BBW119" s="76"/>
      <c r="BBX119" s="76"/>
      <c r="BBY119" s="76"/>
      <c r="BBZ119" s="76"/>
      <c r="BCA119" s="76"/>
      <c r="BCB119" s="76"/>
      <c r="BCC119" s="76"/>
      <c r="BCD119" s="76"/>
      <c r="BCE119" s="76"/>
      <c r="BCF119" s="76"/>
      <c r="BCG119" s="76"/>
      <c r="BCH119" s="76"/>
      <c r="BCI119" s="76"/>
      <c r="BCJ119" s="76"/>
      <c r="BCK119" s="76"/>
      <c r="BCL119" s="76"/>
      <c r="BCM119" s="76"/>
      <c r="BCN119" s="76"/>
      <c r="BCO119" s="76"/>
      <c r="BCP119" s="76"/>
      <c r="BCQ119" s="76"/>
      <c r="BCR119" s="76"/>
      <c r="BCS119" s="76"/>
      <c r="BCT119" s="76"/>
      <c r="BCU119" s="76"/>
      <c r="BCV119" s="76"/>
      <c r="BCW119" s="76"/>
      <c r="BCX119" s="76"/>
      <c r="BCY119" s="76"/>
      <c r="BCZ119" s="76"/>
      <c r="BDA119" s="76"/>
      <c r="BDB119" s="76"/>
      <c r="BDC119" s="76"/>
      <c r="BDD119" s="76"/>
      <c r="BDE119" s="76"/>
      <c r="BDF119" s="76"/>
      <c r="BDG119" s="76"/>
      <c r="BDH119" s="76"/>
      <c r="BDI119" s="76"/>
      <c r="BDJ119" s="76"/>
      <c r="BDK119" s="76"/>
      <c r="BDL119" s="76"/>
      <c r="BDM119" s="76"/>
      <c r="BDN119" s="76"/>
      <c r="BDO119" s="76"/>
      <c r="BDP119" s="76"/>
      <c r="BDQ119" s="76"/>
      <c r="BDR119" s="76"/>
      <c r="BDS119" s="76"/>
      <c r="BDT119" s="76"/>
      <c r="BDU119" s="76"/>
      <c r="BDV119" s="76"/>
      <c r="BDW119" s="76"/>
      <c r="BDX119" s="76"/>
      <c r="BDY119" s="76"/>
      <c r="BDZ119" s="76"/>
      <c r="BEA119" s="76"/>
      <c r="BEB119" s="76"/>
      <c r="BEC119" s="76"/>
      <c r="BED119" s="76"/>
      <c r="BEE119" s="76"/>
      <c r="BEF119" s="76"/>
      <c r="BEG119" s="76"/>
      <c r="BEH119" s="76"/>
      <c r="BEI119" s="76"/>
      <c r="BEJ119" s="76"/>
      <c r="BEK119" s="76"/>
      <c r="BEL119" s="76"/>
      <c r="BEM119" s="76"/>
      <c r="BEN119" s="76"/>
      <c r="BEO119" s="76"/>
      <c r="BEP119" s="76"/>
      <c r="BEQ119" s="76"/>
      <c r="BER119" s="76"/>
      <c r="BES119" s="76"/>
      <c r="BET119" s="76"/>
      <c r="BEU119" s="76"/>
      <c r="BEV119" s="76"/>
      <c r="BEW119" s="76"/>
      <c r="BEX119" s="76"/>
      <c r="BEY119" s="76"/>
      <c r="BEZ119" s="76"/>
      <c r="BFA119" s="76"/>
      <c r="BFB119" s="76"/>
      <c r="BFC119" s="76"/>
      <c r="BFD119" s="76"/>
      <c r="BFE119" s="76"/>
      <c r="BFF119" s="76"/>
      <c r="BFG119" s="76"/>
      <c r="BFH119" s="76"/>
      <c r="BFI119" s="76"/>
      <c r="BFJ119" s="76"/>
      <c r="BFK119" s="76"/>
      <c r="BFL119" s="76"/>
      <c r="BFM119" s="76"/>
      <c r="BFN119" s="76"/>
      <c r="BFO119" s="76"/>
      <c r="BFP119" s="76"/>
      <c r="BFQ119" s="76"/>
      <c r="BFR119" s="76"/>
      <c r="BFS119" s="76"/>
      <c r="BFT119" s="76"/>
      <c r="BFU119" s="76"/>
      <c r="BFV119" s="76"/>
      <c r="BFW119" s="76"/>
      <c r="BFX119" s="76"/>
      <c r="BFY119" s="76"/>
      <c r="BFZ119" s="76"/>
      <c r="BGA119" s="76"/>
      <c r="BGB119" s="76"/>
      <c r="BGC119" s="76"/>
      <c r="BGD119" s="76"/>
      <c r="BGE119" s="76"/>
      <c r="BGF119" s="76"/>
      <c r="BGG119" s="76"/>
      <c r="BGH119" s="76"/>
      <c r="BGI119" s="76"/>
      <c r="BGJ119" s="76"/>
      <c r="BGK119" s="76"/>
      <c r="BGL119" s="76"/>
      <c r="BGM119" s="76"/>
      <c r="BGN119" s="76"/>
      <c r="BGO119" s="76"/>
      <c r="BGP119" s="76"/>
      <c r="BGQ119" s="76"/>
      <c r="BGR119" s="76"/>
      <c r="BGS119" s="76"/>
      <c r="BGT119" s="76"/>
      <c r="BGU119" s="76"/>
      <c r="BGV119" s="76"/>
      <c r="BGW119" s="76"/>
      <c r="BGX119" s="76"/>
      <c r="BGY119" s="76"/>
      <c r="BGZ119" s="76"/>
      <c r="BHA119" s="76"/>
      <c r="BHB119" s="76"/>
      <c r="BHC119" s="76"/>
      <c r="BHD119" s="76"/>
      <c r="BHE119" s="76"/>
      <c r="BHF119" s="76"/>
      <c r="BHG119" s="76"/>
      <c r="BHH119" s="76"/>
      <c r="BHI119" s="76"/>
      <c r="BHJ119" s="76"/>
      <c r="BHK119" s="76"/>
      <c r="BHL119" s="76"/>
      <c r="BHM119" s="76"/>
      <c r="BHN119" s="76"/>
      <c r="BHO119" s="76"/>
      <c r="BHP119" s="76"/>
      <c r="BHQ119" s="76"/>
      <c r="BHR119" s="76"/>
      <c r="BHS119" s="76"/>
      <c r="BHT119" s="76"/>
      <c r="BHU119" s="76"/>
      <c r="BHV119" s="76"/>
      <c r="BHW119" s="76"/>
      <c r="BHX119" s="76"/>
      <c r="BHY119" s="76"/>
      <c r="BHZ119" s="76"/>
      <c r="BIA119" s="76"/>
      <c r="BIB119" s="76"/>
      <c r="BIC119" s="76"/>
      <c r="BID119" s="76"/>
      <c r="BIE119" s="76"/>
      <c r="BIF119" s="76"/>
      <c r="BIG119" s="76"/>
      <c r="BIH119" s="76"/>
      <c r="BII119" s="76"/>
      <c r="BIJ119" s="76"/>
      <c r="BIK119" s="76"/>
      <c r="BIL119" s="76"/>
      <c r="BIM119" s="76"/>
      <c r="BIN119" s="76"/>
      <c r="BIO119" s="76"/>
      <c r="BIP119" s="76"/>
      <c r="BIQ119" s="76"/>
      <c r="BIR119" s="76"/>
      <c r="BIS119" s="76"/>
      <c r="BIT119" s="76"/>
      <c r="BIU119" s="76"/>
      <c r="BIV119" s="76"/>
      <c r="BIW119" s="76"/>
      <c r="BIX119" s="76"/>
      <c r="BIY119" s="76"/>
      <c r="BIZ119" s="76"/>
      <c r="BJA119" s="76"/>
      <c r="BJB119" s="76"/>
      <c r="BJC119" s="76"/>
      <c r="BJD119" s="76"/>
      <c r="BJE119" s="76"/>
      <c r="BJF119" s="76"/>
      <c r="BJG119" s="76"/>
      <c r="BJH119" s="76"/>
      <c r="BJI119" s="76"/>
      <c r="BJJ119" s="76"/>
      <c r="BJK119" s="76"/>
      <c r="BJL119" s="76"/>
      <c r="BJM119" s="76"/>
      <c r="BJN119" s="76"/>
      <c r="BJO119" s="76"/>
      <c r="BJP119" s="76"/>
      <c r="BJQ119" s="76"/>
      <c r="BJR119" s="76"/>
      <c r="BJS119" s="76"/>
      <c r="BJT119" s="76"/>
      <c r="BJU119" s="76"/>
      <c r="BJV119" s="76"/>
      <c r="BJW119" s="76"/>
      <c r="BJX119" s="76"/>
      <c r="BJY119" s="76"/>
      <c r="BJZ119" s="76"/>
      <c r="BKA119" s="76"/>
      <c r="BKB119" s="76"/>
      <c r="BKC119" s="76"/>
      <c r="BKD119" s="76"/>
      <c r="BKE119" s="76"/>
      <c r="BKF119" s="76"/>
      <c r="BKG119" s="76"/>
      <c r="BKH119" s="76"/>
      <c r="BKI119" s="76"/>
      <c r="BKJ119" s="76"/>
      <c r="BKK119" s="76"/>
      <c r="BKL119" s="76"/>
      <c r="BKM119" s="76"/>
      <c r="BKN119" s="76"/>
      <c r="BKO119" s="76"/>
      <c r="BKP119" s="76"/>
      <c r="BKQ119" s="76"/>
      <c r="BKR119" s="76"/>
      <c r="BKS119" s="76"/>
      <c r="BKT119" s="76"/>
      <c r="BKU119" s="76"/>
      <c r="BKV119" s="76"/>
      <c r="BKW119" s="76"/>
      <c r="BKX119" s="76"/>
      <c r="BKY119" s="76"/>
      <c r="BKZ119" s="76"/>
      <c r="BLA119" s="76"/>
      <c r="BLB119" s="76"/>
      <c r="BLC119" s="76"/>
      <c r="BLD119" s="76"/>
      <c r="BLE119" s="76"/>
      <c r="BLF119" s="76"/>
      <c r="BLG119" s="76"/>
      <c r="BLH119" s="76"/>
      <c r="BLI119" s="76"/>
      <c r="BLJ119" s="76"/>
      <c r="BLK119" s="76"/>
      <c r="BLL119" s="76"/>
      <c r="BLM119" s="76"/>
      <c r="BLN119" s="76"/>
      <c r="BLO119" s="76"/>
      <c r="BLP119" s="76"/>
      <c r="BLQ119" s="76"/>
      <c r="BLR119" s="76"/>
      <c r="BLS119" s="76"/>
      <c r="BLT119" s="76"/>
      <c r="BLU119" s="76"/>
      <c r="BLV119" s="76"/>
      <c r="BLW119" s="76"/>
      <c r="BLX119" s="76"/>
      <c r="BLY119" s="76"/>
      <c r="BLZ119" s="76"/>
      <c r="BMA119" s="76"/>
      <c r="BMB119" s="76"/>
      <c r="BMC119" s="76"/>
      <c r="BMD119" s="76"/>
      <c r="BME119" s="76"/>
      <c r="BMF119" s="76"/>
      <c r="BMG119" s="76"/>
      <c r="BMH119" s="76"/>
      <c r="BMI119" s="76"/>
      <c r="BMJ119" s="76"/>
      <c r="BMK119" s="76"/>
      <c r="BML119" s="76"/>
      <c r="BMM119" s="76"/>
      <c r="BMN119" s="76"/>
      <c r="BMO119" s="76"/>
      <c r="BMP119" s="76"/>
      <c r="BMQ119" s="76"/>
      <c r="BMR119" s="76"/>
      <c r="BMS119" s="76"/>
      <c r="BMT119" s="76"/>
      <c r="BMU119" s="76"/>
      <c r="BMV119" s="76"/>
      <c r="BMW119" s="76"/>
      <c r="BMX119" s="76"/>
      <c r="BMY119" s="76"/>
      <c r="BMZ119" s="76"/>
      <c r="BNA119" s="76"/>
      <c r="BNB119" s="76"/>
      <c r="BNC119" s="76"/>
      <c r="BND119" s="76"/>
      <c r="BNE119" s="76"/>
      <c r="BNF119" s="76"/>
      <c r="BNG119" s="76"/>
      <c r="BNH119" s="76"/>
      <c r="BNI119" s="76"/>
      <c r="BNJ119" s="76"/>
      <c r="BNK119" s="76"/>
      <c r="BNL119" s="76"/>
      <c r="BNM119" s="76"/>
      <c r="BNN119" s="76"/>
      <c r="BNO119" s="76"/>
      <c r="BNP119" s="76"/>
      <c r="BNQ119" s="76"/>
      <c r="BNR119" s="76"/>
      <c r="BNS119" s="76"/>
      <c r="BNT119" s="76"/>
      <c r="BNU119" s="76"/>
      <c r="BNV119" s="76"/>
      <c r="BNW119" s="76"/>
      <c r="BNX119" s="76"/>
      <c r="BNY119" s="76"/>
      <c r="BNZ119" s="76"/>
      <c r="BOA119" s="76"/>
      <c r="BOB119" s="76"/>
      <c r="BOC119" s="76"/>
      <c r="BOD119" s="76"/>
      <c r="BOE119" s="76"/>
      <c r="BOF119" s="76"/>
      <c r="BOG119" s="76"/>
      <c r="BOH119" s="76"/>
      <c r="BOI119" s="76"/>
      <c r="BOJ119" s="76"/>
      <c r="BOK119" s="76"/>
      <c r="BOL119" s="76"/>
      <c r="BOM119" s="76"/>
      <c r="BON119" s="76"/>
      <c r="BOO119" s="76"/>
      <c r="BOP119" s="76"/>
      <c r="BOQ119" s="76"/>
      <c r="BOR119" s="76"/>
      <c r="BOS119" s="76"/>
      <c r="BOT119" s="76"/>
      <c r="BOU119" s="76"/>
      <c r="BOV119" s="76"/>
      <c r="BOW119" s="76"/>
      <c r="BOX119" s="76"/>
      <c r="BOY119" s="76"/>
      <c r="BOZ119" s="76"/>
      <c r="BPA119" s="76"/>
      <c r="BPB119" s="76"/>
      <c r="BPC119" s="76"/>
      <c r="BPD119" s="76"/>
      <c r="BPE119" s="76"/>
      <c r="BPF119" s="76"/>
      <c r="BPG119" s="76"/>
      <c r="BPH119" s="76"/>
      <c r="BPI119" s="76"/>
      <c r="BPJ119" s="76"/>
      <c r="BPK119" s="76"/>
      <c r="BPL119" s="76"/>
      <c r="BPM119" s="76"/>
      <c r="BPN119" s="76"/>
      <c r="BPO119" s="76"/>
      <c r="BPP119" s="76"/>
      <c r="BPQ119" s="76"/>
      <c r="BPR119" s="76"/>
      <c r="BPS119" s="76"/>
      <c r="BPT119" s="76"/>
      <c r="BPU119" s="76"/>
      <c r="BPV119" s="76"/>
      <c r="BPW119" s="76"/>
      <c r="BPX119" s="76"/>
      <c r="BPY119" s="76"/>
      <c r="BPZ119" s="76"/>
      <c r="BQA119" s="76"/>
      <c r="BQB119" s="76"/>
      <c r="BQC119" s="76"/>
      <c r="BQD119" s="76"/>
      <c r="BQE119" s="76"/>
      <c r="BQF119" s="76"/>
      <c r="BQG119" s="76"/>
      <c r="BQH119" s="76"/>
      <c r="BQI119" s="76"/>
      <c r="BQJ119" s="76"/>
      <c r="BQK119" s="76"/>
      <c r="BQL119" s="76"/>
      <c r="BQM119" s="76"/>
      <c r="BQN119" s="76"/>
      <c r="BQO119" s="76"/>
      <c r="BQP119" s="76"/>
      <c r="BQQ119" s="76"/>
      <c r="BQR119" s="76"/>
      <c r="BQS119" s="76"/>
      <c r="BQT119" s="76"/>
      <c r="BQU119" s="76"/>
      <c r="BQV119" s="76"/>
      <c r="BQW119" s="76"/>
      <c r="BQX119" s="76"/>
      <c r="BQY119" s="76"/>
      <c r="BQZ119" s="76"/>
      <c r="BRA119" s="76"/>
      <c r="BRB119" s="76"/>
      <c r="BRC119" s="76"/>
      <c r="BRD119" s="76"/>
      <c r="BRE119" s="76"/>
      <c r="BRF119" s="76"/>
      <c r="BRG119" s="76"/>
      <c r="BRH119" s="76"/>
      <c r="BRI119" s="76"/>
      <c r="BRJ119" s="76"/>
      <c r="BRK119" s="76"/>
      <c r="BRL119" s="76"/>
      <c r="BRM119" s="76"/>
      <c r="BRN119" s="76"/>
      <c r="BRO119" s="76"/>
      <c r="BRP119" s="76"/>
      <c r="BRQ119" s="76"/>
      <c r="BRR119" s="76"/>
      <c r="BRS119" s="76"/>
      <c r="BRT119" s="76"/>
      <c r="BRU119" s="76"/>
      <c r="BRV119" s="76"/>
      <c r="BRW119" s="76"/>
      <c r="BRX119" s="76"/>
      <c r="BRY119" s="76"/>
      <c r="BRZ119" s="76"/>
      <c r="BSA119" s="76"/>
      <c r="BSB119" s="76"/>
      <c r="BSC119" s="76"/>
      <c r="BSD119" s="76"/>
      <c r="BSE119" s="76"/>
      <c r="BSF119" s="76"/>
      <c r="BSG119" s="76"/>
      <c r="BSH119" s="76"/>
      <c r="BSI119" s="76"/>
      <c r="BSJ119" s="76"/>
      <c r="BSK119" s="76"/>
      <c r="BSL119" s="76"/>
      <c r="BSM119" s="76"/>
      <c r="BSN119" s="76"/>
      <c r="BSO119" s="76"/>
      <c r="BSP119" s="76"/>
      <c r="BSQ119" s="76"/>
      <c r="BSR119" s="76"/>
      <c r="BSS119" s="76"/>
      <c r="BST119" s="76"/>
      <c r="BSU119" s="76"/>
      <c r="BSV119" s="76"/>
      <c r="BSW119" s="76"/>
      <c r="BSX119" s="76"/>
      <c r="BSY119" s="76"/>
      <c r="BSZ119" s="76"/>
      <c r="BTA119" s="76"/>
      <c r="BTB119" s="76"/>
      <c r="BTC119" s="76"/>
      <c r="BTD119" s="76"/>
      <c r="BTE119" s="76"/>
      <c r="BTF119" s="76"/>
      <c r="BTG119" s="76"/>
      <c r="BTH119" s="76"/>
      <c r="BTI119" s="76"/>
      <c r="BTJ119" s="76"/>
      <c r="BTK119" s="76"/>
      <c r="BTL119" s="76"/>
      <c r="BTM119" s="76"/>
      <c r="BTN119" s="76"/>
      <c r="BTO119" s="76"/>
      <c r="BTP119" s="76"/>
      <c r="BTQ119" s="76"/>
      <c r="BTR119" s="76"/>
      <c r="BTS119" s="76"/>
      <c r="BTT119" s="76"/>
      <c r="BTU119" s="76"/>
      <c r="BTV119" s="76"/>
      <c r="BTW119" s="76"/>
      <c r="BTX119" s="76"/>
      <c r="BTY119" s="76"/>
      <c r="BTZ119" s="76"/>
      <c r="BUA119" s="76"/>
      <c r="BUB119" s="76"/>
      <c r="BUC119" s="76"/>
      <c r="BUD119" s="76"/>
      <c r="BUE119" s="76"/>
      <c r="BUF119" s="76"/>
      <c r="BUG119" s="76"/>
      <c r="BUH119" s="76"/>
      <c r="BUI119" s="76"/>
      <c r="BUJ119" s="76"/>
      <c r="BUK119" s="76"/>
      <c r="BUL119" s="76"/>
      <c r="BUM119" s="76"/>
      <c r="BUN119" s="76"/>
      <c r="BUO119" s="76"/>
      <c r="BUP119" s="76"/>
      <c r="BUQ119" s="76"/>
      <c r="BUR119" s="76"/>
      <c r="BUS119" s="76"/>
      <c r="BUT119" s="76"/>
      <c r="BUU119" s="76"/>
      <c r="BUV119" s="76"/>
      <c r="BUW119" s="76"/>
      <c r="BUX119" s="76"/>
      <c r="BUY119" s="76"/>
      <c r="BUZ119" s="76"/>
      <c r="BVA119" s="76"/>
      <c r="BVB119" s="76"/>
      <c r="BVC119" s="76"/>
      <c r="BVD119" s="76"/>
      <c r="BVE119" s="76"/>
      <c r="BVF119" s="76"/>
      <c r="BVG119" s="76"/>
      <c r="BVH119" s="76"/>
      <c r="BVI119" s="76"/>
      <c r="BVJ119" s="76"/>
      <c r="BVK119" s="76"/>
      <c r="BVL119" s="76"/>
      <c r="BVM119" s="76"/>
      <c r="BVN119" s="76"/>
      <c r="BVO119" s="76"/>
      <c r="BVP119" s="76"/>
      <c r="BVQ119" s="76"/>
      <c r="BVR119" s="76"/>
      <c r="BVS119" s="76"/>
      <c r="BVT119" s="76"/>
      <c r="BVU119" s="76"/>
      <c r="BVV119" s="76"/>
      <c r="BVW119" s="76"/>
      <c r="BVX119" s="76"/>
      <c r="BVY119" s="76"/>
      <c r="BVZ119" s="76"/>
      <c r="BWA119" s="76"/>
      <c r="BWB119" s="76"/>
      <c r="BWC119" s="76"/>
      <c r="BWD119" s="76"/>
      <c r="BWE119" s="76"/>
      <c r="BWF119" s="76"/>
      <c r="BWG119" s="76"/>
      <c r="BWH119" s="76"/>
      <c r="BWI119" s="76"/>
      <c r="BWJ119" s="76"/>
      <c r="BWK119" s="76"/>
      <c r="BWL119" s="76"/>
      <c r="BWM119" s="76"/>
      <c r="BWN119" s="76"/>
      <c r="BWO119" s="76"/>
      <c r="BWP119" s="76"/>
      <c r="BWQ119" s="76"/>
      <c r="BWR119" s="76"/>
      <c r="BWS119" s="76"/>
      <c r="BWT119" s="76"/>
      <c r="BWU119" s="76"/>
      <c r="BWV119" s="76"/>
      <c r="BWW119" s="76"/>
      <c r="BWX119" s="76"/>
      <c r="BWY119" s="76"/>
      <c r="BWZ119" s="76"/>
      <c r="BXA119" s="76"/>
      <c r="BXB119" s="76"/>
      <c r="BXC119" s="76"/>
      <c r="BXD119" s="76"/>
      <c r="BXE119" s="76"/>
      <c r="BXF119" s="76"/>
      <c r="BXG119" s="76"/>
      <c r="BXH119" s="76"/>
      <c r="BXI119" s="76"/>
      <c r="BXJ119" s="76"/>
      <c r="BXK119" s="76"/>
      <c r="BXL119" s="76"/>
      <c r="BXM119" s="76"/>
      <c r="BXN119" s="76"/>
      <c r="BXO119" s="76"/>
      <c r="BXP119" s="76"/>
      <c r="BXQ119" s="76"/>
      <c r="BXR119" s="76"/>
      <c r="BXS119" s="76"/>
      <c r="BXT119" s="76"/>
      <c r="BXU119" s="76"/>
      <c r="BXV119" s="76"/>
      <c r="BXW119" s="76"/>
      <c r="BXX119" s="76"/>
      <c r="BXY119" s="76"/>
      <c r="BXZ119" s="76"/>
      <c r="BYA119" s="76"/>
      <c r="BYB119" s="76"/>
      <c r="BYC119" s="76"/>
      <c r="BYD119" s="76"/>
      <c r="BYE119" s="76"/>
      <c r="BYF119" s="76"/>
      <c r="BYG119" s="76"/>
      <c r="BYH119" s="76"/>
      <c r="BYI119" s="76"/>
      <c r="BYJ119" s="76"/>
      <c r="BYK119" s="76"/>
      <c r="BYL119" s="76"/>
      <c r="BYM119" s="76"/>
      <c r="BYN119" s="76"/>
      <c r="BYO119" s="76"/>
      <c r="BYP119" s="76"/>
      <c r="BYQ119" s="76"/>
      <c r="BYR119" s="76"/>
      <c r="BYS119" s="76"/>
      <c r="BYT119" s="76"/>
      <c r="BYU119" s="76"/>
      <c r="BYV119" s="76"/>
      <c r="BYW119" s="76"/>
      <c r="BYX119" s="76"/>
      <c r="BYY119" s="76"/>
      <c r="BYZ119" s="76"/>
      <c r="BZA119" s="76"/>
      <c r="BZB119" s="76"/>
      <c r="BZC119" s="76"/>
      <c r="BZD119" s="76"/>
      <c r="BZE119" s="76"/>
      <c r="BZF119" s="76"/>
      <c r="BZG119" s="76"/>
      <c r="BZH119" s="76"/>
      <c r="BZI119" s="76"/>
      <c r="BZJ119" s="76"/>
      <c r="BZK119" s="76"/>
      <c r="BZL119" s="76"/>
      <c r="BZM119" s="76"/>
      <c r="BZN119" s="76"/>
      <c r="BZO119" s="76"/>
      <c r="BZP119" s="76"/>
      <c r="BZQ119" s="76"/>
      <c r="BZR119" s="76"/>
      <c r="BZS119" s="76"/>
      <c r="BZT119" s="76"/>
      <c r="BZU119" s="76"/>
      <c r="BZV119" s="76"/>
      <c r="BZW119" s="76"/>
      <c r="BZX119" s="76"/>
      <c r="BZY119" s="76"/>
      <c r="BZZ119" s="76"/>
      <c r="CAA119" s="76"/>
      <c r="CAB119" s="76"/>
      <c r="CAC119" s="76"/>
      <c r="CAD119" s="76"/>
      <c r="CAE119" s="76"/>
      <c r="CAF119" s="76"/>
      <c r="CAG119" s="76"/>
      <c r="CAH119" s="76"/>
      <c r="CAI119" s="76"/>
      <c r="CAJ119" s="76"/>
      <c r="CAK119" s="76"/>
      <c r="CAL119" s="76"/>
      <c r="CAM119" s="76"/>
      <c r="CAN119" s="76"/>
      <c r="CAO119" s="76"/>
      <c r="CAP119" s="76"/>
      <c r="CAQ119" s="76"/>
      <c r="CAR119" s="76"/>
      <c r="CAS119" s="76"/>
      <c r="CAT119" s="76"/>
      <c r="CAU119" s="76"/>
      <c r="CAV119" s="76"/>
      <c r="CAW119" s="76"/>
      <c r="CAX119" s="76"/>
      <c r="CAY119" s="76"/>
      <c r="CAZ119" s="76"/>
      <c r="CBA119" s="76"/>
      <c r="CBB119" s="76"/>
      <c r="CBC119" s="76"/>
      <c r="CBD119" s="76"/>
      <c r="CBE119" s="76"/>
      <c r="CBF119" s="76"/>
      <c r="CBG119" s="76"/>
      <c r="CBH119" s="76"/>
      <c r="CBI119" s="76"/>
      <c r="CBJ119" s="76"/>
      <c r="CBK119" s="76"/>
      <c r="CBL119" s="76"/>
      <c r="CBM119" s="76"/>
      <c r="CBN119" s="76"/>
      <c r="CBO119" s="76"/>
      <c r="CBP119" s="76"/>
      <c r="CBQ119" s="76"/>
      <c r="CBR119" s="76"/>
      <c r="CBS119" s="76"/>
      <c r="CBT119" s="76"/>
      <c r="CBU119" s="76"/>
      <c r="CBV119" s="76"/>
      <c r="CBW119" s="76"/>
      <c r="CBX119" s="76"/>
      <c r="CBY119" s="76"/>
      <c r="CBZ119" s="76"/>
      <c r="CCA119" s="76"/>
      <c r="CCB119" s="76"/>
      <c r="CCC119" s="76"/>
      <c r="CCD119" s="76"/>
      <c r="CCE119" s="76"/>
      <c r="CCF119" s="76"/>
      <c r="CCG119" s="76"/>
      <c r="CCH119" s="76"/>
      <c r="CCI119" s="76"/>
      <c r="CCJ119" s="76"/>
      <c r="CCK119" s="76"/>
      <c r="CCL119" s="76"/>
      <c r="CCM119" s="76"/>
      <c r="CCN119" s="76"/>
      <c r="CCO119" s="76"/>
      <c r="CCP119" s="76"/>
      <c r="CCQ119" s="76"/>
      <c r="CCR119" s="76"/>
      <c r="CCS119" s="76"/>
      <c r="CCT119" s="76"/>
      <c r="CCU119" s="76"/>
      <c r="CCV119" s="76"/>
      <c r="CCW119" s="76"/>
      <c r="CCX119" s="76"/>
      <c r="CCY119" s="76"/>
      <c r="CCZ119" s="76"/>
      <c r="CDA119" s="76"/>
      <c r="CDB119" s="76"/>
      <c r="CDC119" s="76"/>
      <c r="CDD119" s="76"/>
      <c r="CDE119" s="76"/>
      <c r="CDF119" s="76"/>
      <c r="CDG119" s="76"/>
      <c r="CDH119" s="76"/>
      <c r="CDI119" s="76"/>
      <c r="CDJ119" s="76"/>
      <c r="CDK119" s="76"/>
      <c r="CDL119" s="76"/>
      <c r="CDM119" s="76"/>
      <c r="CDN119" s="76"/>
      <c r="CDO119" s="76"/>
      <c r="CDP119" s="76"/>
      <c r="CDQ119" s="76"/>
      <c r="CDR119" s="76"/>
      <c r="CDS119" s="76"/>
      <c r="CDT119" s="76"/>
      <c r="CDU119" s="76"/>
      <c r="CDV119" s="76"/>
      <c r="CDW119" s="76"/>
      <c r="CDX119" s="76"/>
      <c r="CDY119" s="76"/>
      <c r="CDZ119" s="76"/>
      <c r="CEA119" s="76"/>
      <c r="CEB119" s="76"/>
      <c r="CEC119" s="76"/>
      <c r="CED119" s="76"/>
      <c r="CEE119" s="76"/>
      <c r="CEF119" s="76"/>
      <c r="CEG119" s="76"/>
      <c r="CEH119" s="76"/>
      <c r="CEI119" s="76"/>
      <c r="CEJ119" s="76"/>
      <c r="CEK119" s="76"/>
      <c r="CEL119" s="76"/>
      <c r="CEM119" s="76"/>
      <c r="CEN119" s="76"/>
      <c r="CEO119" s="76"/>
      <c r="CEP119" s="76"/>
      <c r="CEQ119" s="76"/>
      <c r="CER119" s="76"/>
      <c r="CES119" s="76"/>
      <c r="CET119" s="76"/>
      <c r="CEU119" s="76"/>
      <c r="CEV119" s="76"/>
      <c r="CEW119" s="76"/>
      <c r="CEX119" s="76"/>
      <c r="CEY119" s="76"/>
      <c r="CEZ119" s="76"/>
      <c r="CFA119" s="76"/>
      <c r="CFB119" s="76"/>
      <c r="CFC119" s="76"/>
      <c r="CFD119" s="76"/>
      <c r="CFE119" s="76"/>
      <c r="CFF119" s="76"/>
      <c r="CFG119" s="76"/>
      <c r="CFH119" s="76"/>
      <c r="CFI119" s="76"/>
      <c r="CFJ119" s="76"/>
      <c r="CFK119" s="76"/>
      <c r="CFL119" s="76"/>
      <c r="CFM119" s="76"/>
      <c r="CFN119" s="76"/>
      <c r="CFO119" s="76"/>
      <c r="CFP119" s="76"/>
      <c r="CFQ119" s="76"/>
      <c r="CFR119" s="76"/>
      <c r="CFS119" s="76"/>
      <c r="CFT119" s="76"/>
      <c r="CFU119" s="76"/>
      <c r="CFV119" s="76"/>
      <c r="CFW119" s="76"/>
      <c r="CFX119" s="76"/>
      <c r="CFY119" s="76"/>
      <c r="CFZ119" s="76"/>
      <c r="CGA119" s="76"/>
      <c r="CGB119" s="76"/>
      <c r="CGC119" s="76"/>
      <c r="CGD119" s="76"/>
      <c r="CGE119" s="76"/>
      <c r="CGF119" s="76"/>
      <c r="CGG119" s="76"/>
      <c r="CGH119" s="76"/>
      <c r="CGI119" s="76"/>
      <c r="CGJ119" s="76"/>
      <c r="CGK119" s="76"/>
      <c r="CGL119" s="76"/>
      <c r="CGM119" s="76"/>
      <c r="CGN119" s="76"/>
      <c r="CGO119" s="76"/>
      <c r="CGP119" s="76"/>
      <c r="CGQ119" s="76"/>
      <c r="CGR119" s="76"/>
      <c r="CGS119" s="76"/>
      <c r="CGT119" s="76"/>
      <c r="CGU119" s="76"/>
      <c r="CGV119" s="76"/>
      <c r="CGW119" s="76"/>
      <c r="CGX119" s="76"/>
      <c r="CGY119" s="76"/>
      <c r="CGZ119" s="76"/>
      <c r="CHA119" s="76"/>
      <c r="CHB119" s="76"/>
      <c r="CHC119" s="76"/>
      <c r="CHD119" s="76"/>
      <c r="CHE119" s="76"/>
      <c r="CHF119" s="76"/>
      <c r="CHG119" s="76"/>
      <c r="CHH119" s="76"/>
      <c r="CHI119" s="76"/>
      <c r="CHJ119" s="76"/>
      <c r="CHK119" s="76"/>
      <c r="CHL119" s="76"/>
      <c r="CHM119" s="76"/>
      <c r="CHN119" s="76"/>
      <c r="CHO119" s="76"/>
      <c r="CHP119" s="76"/>
      <c r="CHQ119" s="76"/>
      <c r="CHR119" s="76"/>
      <c r="CHS119" s="76"/>
      <c r="CHT119" s="76"/>
      <c r="CHU119" s="76"/>
      <c r="CHV119" s="76"/>
      <c r="CHW119" s="76"/>
      <c r="CHX119" s="76"/>
      <c r="CHY119" s="76"/>
      <c r="CHZ119" s="76"/>
      <c r="CIA119" s="76"/>
      <c r="CIB119" s="76"/>
      <c r="CIC119" s="76"/>
      <c r="CID119" s="76"/>
      <c r="CIE119" s="76"/>
      <c r="CIF119" s="76"/>
      <c r="CIG119" s="76"/>
      <c r="CIH119" s="76"/>
      <c r="CII119" s="76"/>
      <c r="CIJ119" s="76"/>
      <c r="CIK119" s="76"/>
      <c r="CIL119" s="76"/>
      <c r="CIM119" s="76"/>
      <c r="CIN119" s="76"/>
      <c r="CIO119" s="76"/>
      <c r="CIP119" s="76"/>
      <c r="CIQ119" s="76"/>
      <c r="CIR119" s="76"/>
      <c r="CIS119" s="76"/>
      <c r="CIT119" s="76"/>
      <c r="CIU119" s="76"/>
      <c r="CIV119" s="76"/>
      <c r="CIW119" s="76"/>
      <c r="CIX119" s="76"/>
      <c r="CIY119" s="76"/>
      <c r="CIZ119" s="76"/>
      <c r="CJA119" s="76"/>
      <c r="CJB119" s="76"/>
      <c r="CJC119" s="76"/>
      <c r="CJD119" s="76"/>
      <c r="CJE119" s="76"/>
      <c r="CJF119" s="76"/>
      <c r="CJG119" s="76"/>
      <c r="CJH119" s="76"/>
      <c r="CJI119" s="76"/>
      <c r="CJJ119" s="76"/>
      <c r="CJK119" s="76"/>
      <c r="CJL119" s="76"/>
      <c r="CJM119" s="76"/>
      <c r="CJN119" s="76"/>
      <c r="CJO119" s="76"/>
      <c r="CJP119" s="76"/>
      <c r="CJQ119" s="76"/>
      <c r="CJR119" s="76"/>
      <c r="CJS119" s="76"/>
      <c r="CJT119" s="76"/>
      <c r="CJU119" s="76"/>
      <c r="CJV119" s="76"/>
      <c r="CJW119" s="76"/>
      <c r="CJX119" s="76"/>
      <c r="CJY119" s="76"/>
      <c r="CJZ119" s="76"/>
      <c r="CKA119" s="76"/>
      <c r="CKB119" s="76"/>
      <c r="CKC119" s="76"/>
      <c r="CKD119" s="76"/>
      <c r="CKE119" s="76"/>
      <c r="CKF119" s="76"/>
      <c r="CKG119" s="76"/>
      <c r="CKH119" s="76"/>
      <c r="CKI119" s="76"/>
      <c r="CKJ119" s="76"/>
      <c r="CKK119" s="76"/>
      <c r="CKL119" s="76"/>
      <c r="CKM119" s="76"/>
      <c r="CKN119" s="76"/>
      <c r="CKO119" s="76"/>
      <c r="CKP119" s="76"/>
      <c r="CKQ119" s="76"/>
      <c r="CKR119" s="76"/>
      <c r="CKS119" s="76"/>
      <c r="CKT119" s="76"/>
      <c r="CKU119" s="76"/>
      <c r="CKV119" s="76"/>
      <c r="CKW119" s="76"/>
      <c r="CKX119" s="76"/>
      <c r="CKY119" s="76"/>
      <c r="CKZ119" s="76"/>
      <c r="CLA119" s="76"/>
      <c r="CLB119" s="76"/>
      <c r="CLC119" s="76"/>
      <c r="CLD119" s="76"/>
      <c r="CLE119" s="76"/>
      <c r="CLF119" s="76"/>
      <c r="CLG119" s="76"/>
      <c r="CLH119" s="76"/>
      <c r="CLI119" s="76"/>
      <c r="CLJ119" s="76"/>
      <c r="CLK119" s="76"/>
      <c r="CLL119" s="76"/>
      <c r="CLM119" s="76"/>
      <c r="CLN119" s="76"/>
      <c r="CLO119" s="76"/>
      <c r="CLP119" s="76"/>
      <c r="CLQ119" s="76"/>
      <c r="CLR119" s="76"/>
      <c r="CLS119" s="76"/>
      <c r="CLT119" s="76"/>
      <c r="CLU119" s="76"/>
      <c r="CLV119" s="76"/>
      <c r="CLW119" s="76"/>
      <c r="CLX119" s="76"/>
      <c r="CLY119" s="76"/>
      <c r="CLZ119" s="76"/>
      <c r="CMA119" s="76"/>
      <c r="CMB119" s="76"/>
      <c r="CMC119" s="76"/>
      <c r="CMD119" s="76"/>
      <c r="CME119" s="76"/>
      <c r="CMF119" s="76"/>
      <c r="CMG119" s="76"/>
      <c r="CMH119" s="76"/>
      <c r="CMI119" s="76"/>
      <c r="CMJ119" s="76"/>
      <c r="CMK119" s="76"/>
      <c r="CML119" s="76"/>
      <c r="CMM119" s="76"/>
      <c r="CMN119" s="76"/>
      <c r="CMO119" s="76"/>
      <c r="CMP119" s="76"/>
      <c r="CMQ119" s="76"/>
      <c r="CMR119" s="76"/>
      <c r="CMS119" s="76"/>
      <c r="CMT119" s="76"/>
      <c r="CMU119" s="76"/>
      <c r="CMV119" s="76"/>
      <c r="CMW119" s="76"/>
      <c r="CMX119" s="76"/>
      <c r="CMY119" s="76"/>
      <c r="CMZ119" s="76"/>
      <c r="CNA119" s="76"/>
      <c r="CNB119" s="76"/>
      <c r="CNC119" s="76"/>
      <c r="CND119" s="76"/>
      <c r="CNE119" s="76"/>
      <c r="CNF119" s="76"/>
      <c r="CNG119" s="76"/>
      <c r="CNH119" s="76"/>
      <c r="CNI119" s="76"/>
      <c r="CNJ119" s="76"/>
      <c r="CNK119" s="76"/>
      <c r="CNL119" s="76"/>
      <c r="CNM119" s="76"/>
      <c r="CNN119" s="76"/>
      <c r="CNO119" s="76"/>
      <c r="CNP119" s="76"/>
      <c r="CNQ119" s="76"/>
      <c r="CNR119" s="76"/>
      <c r="CNS119" s="76"/>
      <c r="CNT119" s="76"/>
      <c r="CNU119" s="76"/>
      <c r="CNV119" s="76"/>
      <c r="CNW119" s="76"/>
      <c r="CNX119" s="76"/>
      <c r="CNY119" s="76"/>
      <c r="CNZ119" s="76"/>
      <c r="COA119" s="76"/>
      <c r="COB119" s="76"/>
      <c r="COC119" s="76"/>
      <c r="COD119" s="76"/>
      <c r="COE119" s="76"/>
      <c r="COF119" s="76"/>
      <c r="COG119" s="76"/>
      <c r="COH119" s="76"/>
      <c r="COI119" s="76"/>
      <c r="COJ119" s="76"/>
      <c r="COK119" s="76"/>
      <c r="COL119" s="76"/>
      <c r="COM119" s="76"/>
      <c r="CON119" s="76"/>
      <c r="COO119" s="76"/>
      <c r="COP119" s="76"/>
      <c r="COQ119" s="76"/>
      <c r="COR119" s="76"/>
      <c r="COS119" s="76"/>
      <c r="COT119" s="76"/>
      <c r="COU119" s="76"/>
      <c r="COV119" s="76"/>
      <c r="COW119" s="76"/>
      <c r="COX119" s="76"/>
      <c r="COY119" s="76"/>
      <c r="COZ119" s="76"/>
      <c r="CPA119" s="76"/>
      <c r="CPB119" s="76"/>
      <c r="CPC119" s="76"/>
      <c r="CPD119" s="76"/>
      <c r="CPE119" s="76"/>
      <c r="CPF119" s="76"/>
      <c r="CPG119" s="76"/>
      <c r="CPH119" s="76"/>
      <c r="CPI119" s="76"/>
      <c r="CPJ119" s="76"/>
      <c r="CPK119" s="76"/>
      <c r="CPL119" s="76"/>
      <c r="CPM119" s="76"/>
      <c r="CPN119" s="76"/>
      <c r="CPO119" s="76"/>
      <c r="CPP119" s="76"/>
      <c r="CPQ119" s="76"/>
      <c r="CPR119" s="76"/>
      <c r="CPS119" s="76"/>
      <c r="CPT119" s="76"/>
      <c r="CPU119" s="76"/>
      <c r="CPV119" s="76"/>
      <c r="CPW119" s="76"/>
      <c r="CPX119" s="76"/>
      <c r="CPY119" s="76"/>
      <c r="CPZ119" s="76"/>
      <c r="CQA119" s="76"/>
      <c r="CQB119" s="76"/>
      <c r="CQC119" s="76"/>
      <c r="CQD119" s="76"/>
      <c r="CQE119" s="76"/>
      <c r="CQF119" s="76"/>
      <c r="CQG119" s="76"/>
      <c r="CQH119" s="76"/>
      <c r="CQI119" s="76"/>
      <c r="CQJ119" s="76"/>
      <c r="CQK119" s="76"/>
      <c r="CQL119" s="76"/>
      <c r="CQM119" s="76"/>
      <c r="CQN119" s="76"/>
      <c r="CQO119" s="76"/>
      <c r="CQP119" s="76"/>
      <c r="CQQ119" s="76"/>
      <c r="CQR119" s="76"/>
      <c r="CQS119" s="76"/>
      <c r="CQT119" s="76"/>
      <c r="CQU119" s="76"/>
      <c r="CQV119" s="76"/>
      <c r="CQW119" s="76"/>
      <c r="CQX119" s="76"/>
      <c r="CQY119" s="76"/>
      <c r="CQZ119" s="76"/>
      <c r="CRA119" s="76"/>
      <c r="CRB119" s="76"/>
      <c r="CRC119" s="76"/>
      <c r="CRD119" s="76"/>
      <c r="CRE119" s="76"/>
      <c r="CRF119" s="76"/>
      <c r="CRG119" s="76"/>
      <c r="CRH119" s="76"/>
      <c r="CRI119" s="76"/>
      <c r="CRJ119" s="76"/>
      <c r="CRK119" s="76"/>
      <c r="CRL119" s="76"/>
      <c r="CRM119" s="76"/>
      <c r="CRN119" s="76"/>
      <c r="CRO119" s="76"/>
      <c r="CRP119" s="76"/>
      <c r="CRQ119" s="76"/>
      <c r="CRR119" s="76"/>
      <c r="CRS119" s="76"/>
      <c r="CRT119" s="76"/>
      <c r="CRU119" s="76"/>
      <c r="CRV119" s="76"/>
      <c r="CRW119" s="76"/>
      <c r="CRX119" s="76"/>
      <c r="CRY119" s="76"/>
      <c r="CRZ119" s="76"/>
      <c r="CSA119" s="76"/>
      <c r="CSB119" s="76"/>
      <c r="CSC119" s="76"/>
      <c r="CSD119" s="76"/>
      <c r="CSE119" s="76"/>
      <c r="CSF119" s="76"/>
      <c r="CSG119" s="76"/>
      <c r="CSH119" s="76"/>
      <c r="CSI119" s="76"/>
      <c r="CSJ119" s="76"/>
      <c r="CSK119" s="76"/>
      <c r="CSL119" s="76"/>
      <c r="CSM119" s="76"/>
      <c r="CSN119" s="76"/>
      <c r="CSO119" s="76"/>
      <c r="CSP119" s="76"/>
      <c r="CSQ119" s="76"/>
      <c r="CSR119" s="76"/>
      <c r="CSS119" s="76"/>
      <c r="CST119" s="76"/>
      <c r="CSU119" s="76"/>
      <c r="CSV119" s="76"/>
      <c r="CSW119" s="76"/>
      <c r="CSX119" s="76"/>
      <c r="CSY119" s="76"/>
      <c r="CSZ119" s="76"/>
      <c r="CTA119" s="76"/>
      <c r="CTB119" s="76"/>
      <c r="CTC119" s="76"/>
      <c r="CTD119" s="76"/>
      <c r="CTE119" s="76"/>
      <c r="CTF119" s="76"/>
      <c r="CTG119" s="76"/>
      <c r="CTH119" s="76"/>
      <c r="CTI119" s="76"/>
      <c r="CTJ119" s="76"/>
      <c r="CTK119" s="76"/>
      <c r="CTL119" s="76"/>
      <c r="CTM119" s="76"/>
      <c r="CTN119" s="76"/>
      <c r="CTO119" s="76"/>
      <c r="CTP119" s="76"/>
      <c r="CTQ119" s="76"/>
      <c r="CTR119" s="76"/>
      <c r="CTS119" s="76"/>
      <c r="CTT119" s="76"/>
      <c r="CTU119" s="76"/>
      <c r="CTV119" s="76"/>
      <c r="CTW119" s="76"/>
      <c r="CTX119" s="76"/>
      <c r="CTY119" s="76"/>
      <c r="CTZ119" s="76"/>
      <c r="CUA119" s="76"/>
      <c r="CUB119" s="76"/>
      <c r="CUC119" s="76"/>
      <c r="CUD119" s="76"/>
      <c r="CUE119" s="76"/>
      <c r="CUF119" s="76"/>
      <c r="CUG119" s="76"/>
      <c r="CUH119" s="76"/>
      <c r="CUI119" s="76"/>
      <c r="CUJ119" s="76"/>
      <c r="CUK119" s="76"/>
      <c r="CUL119" s="76"/>
      <c r="CUM119" s="76"/>
      <c r="CUN119" s="76"/>
      <c r="CUO119" s="76"/>
      <c r="CUP119" s="76"/>
      <c r="CUQ119" s="76"/>
      <c r="CUR119" s="76"/>
      <c r="CUS119" s="76"/>
      <c r="CUT119" s="76"/>
      <c r="CUU119" s="76"/>
      <c r="CUV119" s="76"/>
      <c r="CUW119" s="76"/>
      <c r="CUX119" s="76"/>
      <c r="CUY119" s="76"/>
      <c r="CUZ119" s="76"/>
      <c r="CVA119" s="76"/>
      <c r="CVB119" s="76"/>
      <c r="CVC119" s="76"/>
      <c r="CVD119" s="76"/>
      <c r="CVE119" s="76"/>
      <c r="CVF119" s="76"/>
      <c r="CVG119" s="76"/>
      <c r="CVH119" s="76"/>
      <c r="CVI119" s="76"/>
      <c r="CVJ119" s="76"/>
      <c r="CVK119" s="76"/>
      <c r="CVL119" s="76"/>
      <c r="CVM119" s="76"/>
      <c r="CVN119" s="76"/>
      <c r="CVO119" s="76"/>
      <c r="CVP119" s="76"/>
      <c r="CVQ119" s="76"/>
      <c r="CVR119" s="76"/>
      <c r="CVS119" s="76"/>
      <c r="CVT119" s="76"/>
      <c r="CVU119" s="76"/>
      <c r="CVV119" s="76"/>
      <c r="CVW119" s="76"/>
      <c r="CVX119" s="76"/>
      <c r="CVY119" s="76"/>
      <c r="CVZ119" s="76"/>
      <c r="CWA119" s="76"/>
      <c r="CWB119" s="76"/>
      <c r="CWC119" s="76"/>
      <c r="CWD119" s="76"/>
      <c r="CWE119" s="76"/>
      <c r="CWF119" s="76"/>
      <c r="CWG119" s="76"/>
      <c r="CWH119" s="76"/>
      <c r="CWI119" s="76"/>
      <c r="CWJ119" s="76"/>
      <c r="CWK119" s="76"/>
      <c r="CWL119" s="76"/>
      <c r="CWM119" s="76"/>
      <c r="CWN119" s="76"/>
      <c r="CWO119" s="76"/>
      <c r="CWP119" s="76"/>
      <c r="CWQ119" s="76"/>
      <c r="CWR119" s="76"/>
      <c r="CWS119" s="76"/>
      <c r="CWT119" s="76"/>
      <c r="CWU119" s="76"/>
      <c r="CWV119" s="76"/>
      <c r="CWW119" s="76"/>
      <c r="CWX119" s="76"/>
      <c r="CWY119" s="76"/>
      <c r="CWZ119" s="76"/>
      <c r="CXA119" s="76"/>
      <c r="CXB119" s="76"/>
      <c r="CXC119" s="76"/>
      <c r="CXD119" s="76"/>
      <c r="CXE119" s="76"/>
      <c r="CXF119" s="76"/>
      <c r="CXG119" s="76"/>
      <c r="CXH119" s="76"/>
      <c r="CXI119" s="76"/>
      <c r="CXJ119" s="76"/>
      <c r="CXK119" s="76"/>
      <c r="CXL119" s="76"/>
      <c r="CXM119" s="76"/>
      <c r="CXN119" s="76"/>
      <c r="CXO119" s="76"/>
      <c r="CXP119" s="76"/>
      <c r="CXQ119" s="76"/>
      <c r="CXR119" s="76"/>
      <c r="CXS119" s="76"/>
      <c r="CXT119" s="76"/>
      <c r="CXU119" s="76"/>
      <c r="CXV119" s="76"/>
      <c r="CXW119" s="76"/>
      <c r="CXX119" s="76"/>
      <c r="CXY119" s="76"/>
      <c r="CXZ119" s="76"/>
      <c r="CYA119" s="76"/>
      <c r="CYB119" s="76"/>
      <c r="CYC119" s="76"/>
      <c r="CYD119" s="76"/>
      <c r="CYE119" s="76"/>
      <c r="CYF119" s="76"/>
      <c r="CYG119" s="76"/>
      <c r="CYH119" s="76"/>
      <c r="CYI119" s="76"/>
      <c r="CYJ119" s="76"/>
      <c r="CYK119" s="76"/>
      <c r="CYL119" s="76"/>
      <c r="CYM119" s="76"/>
      <c r="CYN119" s="76"/>
      <c r="CYO119" s="76"/>
      <c r="CYP119" s="76"/>
      <c r="CYQ119" s="76"/>
      <c r="CYR119" s="76"/>
      <c r="CYS119" s="76"/>
      <c r="CYT119" s="76"/>
      <c r="CYU119" s="76"/>
      <c r="CYV119" s="76"/>
      <c r="CYW119" s="76"/>
      <c r="CYX119" s="76"/>
      <c r="CYY119" s="76"/>
      <c r="CYZ119" s="76"/>
      <c r="CZA119" s="76"/>
      <c r="CZB119" s="76"/>
      <c r="CZC119" s="76"/>
      <c r="CZD119" s="76"/>
      <c r="CZE119" s="76"/>
      <c r="CZF119" s="76"/>
      <c r="CZG119" s="76"/>
      <c r="CZH119" s="76"/>
      <c r="CZI119" s="76"/>
      <c r="CZJ119" s="76"/>
      <c r="CZK119" s="76"/>
      <c r="CZL119" s="76"/>
      <c r="CZM119" s="76"/>
      <c r="CZN119" s="76"/>
      <c r="CZO119" s="76"/>
      <c r="CZP119" s="76"/>
      <c r="CZQ119" s="76"/>
      <c r="CZR119" s="76"/>
      <c r="CZS119" s="76"/>
      <c r="CZT119" s="76"/>
      <c r="CZU119" s="76"/>
      <c r="CZV119" s="76"/>
      <c r="CZW119" s="76"/>
      <c r="CZX119" s="76"/>
      <c r="CZY119" s="76"/>
      <c r="CZZ119" s="76"/>
      <c r="DAA119" s="76"/>
      <c r="DAB119" s="76"/>
      <c r="DAC119" s="76"/>
      <c r="DAD119" s="76"/>
      <c r="DAE119" s="76"/>
      <c r="DAF119" s="76"/>
      <c r="DAG119" s="76"/>
      <c r="DAH119" s="76"/>
      <c r="DAI119" s="76"/>
      <c r="DAJ119" s="76"/>
      <c r="DAK119" s="76"/>
      <c r="DAL119" s="76"/>
      <c r="DAM119" s="76"/>
      <c r="DAN119" s="76"/>
      <c r="DAO119" s="76"/>
      <c r="DAP119" s="76"/>
      <c r="DAQ119" s="76"/>
      <c r="DAR119" s="76"/>
      <c r="DAS119" s="76"/>
      <c r="DAT119" s="76"/>
      <c r="DAU119" s="76"/>
      <c r="DAV119" s="76"/>
      <c r="DAW119" s="76"/>
      <c r="DAX119" s="76"/>
      <c r="DAY119" s="76"/>
      <c r="DAZ119" s="76"/>
      <c r="DBA119" s="76"/>
      <c r="DBB119" s="76"/>
      <c r="DBC119" s="76"/>
      <c r="DBD119" s="76"/>
      <c r="DBE119" s="76"/>
      <c r="DBF119" s="76"/>
      <c r="DBG119" s="76"/>
      <c r="DBH119" s="76"/>
      <c r="DBI119" s="76"/>
      <c r="DBJ119" s="76"/>
      <c r="DBK119" s="76"/>
      <c r="DBL119" s="76"/>
      <c r="DBM119" s="76"/>
      <c r="DBN119" s="76"/>
      <c r="DBO119" s="76"/>
      <c r="DBP119" s="76"/>
      <c r="DBQ119" s="76"/>
      <c r="DBR119" s="76"/>
      <c r="DBS119" s="76"/>
      <c r="DBT119" s="76"/>
      <c r="DBU119" s="76"/>
      <c r="DBV119" s="76"/>
      <c r="DBW119" s="76"/>
      <c r="DBX119" s="76"/>
      <c r="DBY119" s="76"/>
      <c r="DBZ119" s="76"/>
      <c r="DCA119" s="76"/>
      <c r="DCB119" s="76"/>
      <c r="DCC119" s="76"/>
      <c r="DCD119" s="76"/>
      <c r="DCE119" s="76"/>
      <c r="DCF119" s="76"/>
      <c r="DCG119" s="76"/>
      <c r="DCH119" s="76"/>
      <c r="DCI119" s="76"/>
      <c r="DCJ119" s="76"/>
      <c r="DCK119" s="76"/>
      <c r="DCL119" s="76"/>
      <c r="DCM119" s="76"/>
      <c r="DCN119" s="76"/>
      <c r="DCO119" s="76"/>
      <c r="DCP119" s="76"/>
      <c r="DCQ119" s="76"/>
      <c r="DCR119" s="76"/>
      <c r="DCS119" s="76"/>
      <c r="DCT119" s="76"/>
      <c r="DCU119" s="76"/>
      <c r="DCV119" s="76"/>
      <c r="DCW119" s="76"/>
      <c r="DCX119" s="76"/>
      <c r="DCY119" s="76"/>
      <c r="DCZ119" s="76"/>
      <c r="DDA119" s="76"/>
      <c r="DDB119" s="76"/>
      <c r="DDC119" s="76"/>
      <c r="DDD119" s="76"/>
      <c r="DDE119" s="76"/>
      <c r="DDF119" s="76"/>
      <c r="DDG119" s="76"/>
      <c r="DDH119" s="76"/>
      <c r="DDI119" s="76"/>
      <c r="DDJ119" s="76"/>
      <c r="DDK119" s="76"/>
      <c r="DDL119" s="76"/>
      <c r="DDM119" s="76"/>
      <c r="DDN119" s="76"/>
      <c r="DDO119" s="76"/>
      <c r="DDP119" s="76"/>
      <c r="DDQ119" s="76"/>
      <c r="DDR119" s="76"/>
      <c r="DDS119" s="76"/>
      <c r="DDT119" s="76"/>
      <c r="DDU119" s="76"/>
      <c r="DDV119" s="76"/>
      <c r="DDW119" s="76"/>
      <c r="DDX119" s="76"/>
      <c r="DDY119" s="76"/>
      <c r="DDZ119" s="76"/>
      <c r="DEA119" s="76"/>
      <c r="DEB119" s="76"/>
      <c r="DEC119" s="76"/>
      <c r="DED119" s="76"/>
      <c r="DEE119" s="76"/>
      <c r="DEF119" s="76"/>
      <c r="DEG119" s="76"/>
      <c r="DEH119" s="76"/>
      <c r="DEI119" s="76"/>
      <c r="DEJ119" s="76"/>
      <c r="DEK119" s="76"/>
      <c r="DEL119" s="76"/>
      <c r="DEM119" s="76"/>
      <c r="DEN119" s="76"/>
      <c r="DEO119" s="76"/>
      <c r="DEP119" s="76"/>
      <c r="DEQ119" s="76"/>
      <c r="DER119" s="76"/>
      <c r="DES119" s="76"/>
      <c r="DET119" s="76"/>
      <c r="DEU119" s="76"/>
      <c r="DEV119" s="76"/>
      <c r="DEW119" s="76"/>
      <c r="DEX119" s="76"/>
      <c r="DEY119" s="76"/>
      <c r="DEZ119" s="76"/>
      <c r="DFA119" s="76"/>
      <c r="DFB119" s="76"/>
      <c r="DFC119" s="76"/>
      <c r="DFD119" s="76"/>
      <c r="DFE119" s="76"/>
      <c r="DFF119" s="76"/>
      <c r="DFG119" s="76"/>
      <c r="DFH119" s="76"/>
      <c r="DFI119" s="76"/>
      <c r="DFJ119" s="76"/>
      <c r="DFK119" s="76"/>
      <c r="DFL119" s="76"/>
      <c r="DFM119" s="76"/>
      <c r="DFN119" s="76"/>
      <c r="DFO119" s="76"/>
      <c r="DFP119" s="76"/>
      <c r="DFQ119" s="76"/>
      <c r="DFR119" s="76"/>
      <c r="DFS119" s="76"/>
      <c r="DFT119" s="76"/>
      <c r="DFU119" s="76"/>
      <c r="DFV119" s="76"/>
      <c r="DFW119" s="76"/>
      <c r="DFX119" s="76"/>
      <c r="DFY119" s="76"/>
      <c r="DFZ119" s="76"/>
      <c r="DGA119" s="76"/>
      <c r="DGB119" s="76"/>
      <c r="DGC119" s="76"/>
      <c r="DGD119" s="76"/>
      <c r="DGE119" s="76"/>
      <c r="DGF119" s="76"/>
      <c r="DGG119" s="76"/>
      <c r="DGH119" s="76"/>
      <c r="DGI119" s="76"/>
      <c r="DGJ119" s="76"/>
      <c r="DGK119" s="76"/>
      <c r="DGL119" s="76"/>
      <c r="DGM119" s="76"/>
      <c r="DGN119" s="76"/>
      <c r="DGO119" s="76"/>
      <c r="DGP119" s="76"/>
      <c r="DGQ119" s="76"/>
      <c r="DGR119" s="76"/>
      <c r="DGS119" s="76"/>
      <c r="DGT119" s="76"/>
      <c r="DGU119" s="76"/>
      <c r="DGV119" s="76"/>
      <c r="DGW119" s="76"/>
      <c r="DGX119" s="76"/>
      <c r="DGY119" s="76"/>
      <c r="DGZ119" s="76"/>
      <c r="DHA119" s="76"/>
      <c r="DHB119" s="76"/>
      <c r="DHC119" s="76"/>
      <c r="DHD119" s="76"/>
      <c r="DHE119" s="76"/>
      <c r="DHF119" s="76"/>
      <c r="DHG119" s="76"/>
      <c r="DHH119" s="76"/>
      <c r="DHI119" s="76"/>
      <c r="DHJ119" s="76"/>
      <c r="DHK119" s="76"/>
      <c r="DHL119" s="76"/>
      <c r="DHM119" s="76"/>
      <c r="DHN119" s="76"/>
      <c r="DHO119" s="76"/>
      <c r="DHP119" s="76"/>
      <c r="DHQ119" s="76"/>
      <c r="DHR119" s="76"/>
      <c r="DHS119" s="76"/>
      <c r="DHT119" s="76"/>
      <c r="DHU119" s="76"/>
      <c r="DHV119" s="76"/>
      <c r="DHW119" s="76"/>
      <c r="DHX119" s="76"/>
      <c r="DHY119" s="76"/>
      <c r="DHZ119" s="76"/>
      <c r="DIA119" s="76"/>
      <c r="DIB119" s="76"/>
      <c r="DIC119" s="76"/>
      <c r="DID119" s="76"/>
      <c r="DIE119" s="76"/>
      <c r="DIF119" s="76"/>
      <c r="DIG119" s="76"/>
      <c r="DIH119" s="76"/>
      <c r="DII119" s="76"/>
      <c r="DIJ119" s="76"/>
      <c r="DIK119" s="76"/>
      <c r="DIL119" s="76"/>
      <c r="DIM119" s="76"/>
      <c r="DIN119" s="76"/>
      <c r="DIO119" s="76"/>
      <c r="DIP119" s="76"/>
      <c r="DIQ119" s="76"/>
      <c r="DIR119" s="76"/>
      <c r="DIS119" s="76"/>
      <c r="DIT119" s="76"/>
      <c r="DIU119" s="76"/>
      <c r="DIV119" s="76"/>
      <c r="DIW119" s="76"/>
      <c r="DIX119" s="76"/>
      <c r="DIY119" s="76"/>
      <c r="DIZ119" s="76"/>
      <c r="DJA119" s="76"/>
      <c r="DJB119" s="76"/>
      <c r="DJC119" s="76"/>
      <c r="DJD119" s="76"/>
      <c r="DJE119" s="76"/>
      <c r="DJF119" s="76"/>
      <c r="DJG119" s="76"/>
      <c r="DJH119" s="76"/>
      <c r="DJI119" s="76"/>
      <c r="DJJ119" s="76"/>
      <c r="DJK119" s="76"/>
      <c r="DJL119" s="76"/>
      <c r="DJM119" s="76"/>
      <c r="DJN119" s="76"/>
      <c r="DJO119" s="76"/>
      <c r="DJP119" s="76"/>
      <c r="DJQ119" s="76"/>
      <c r="DJR119" s="76"/>
      <c r="DJS119" s="76"/>
      <c r="DJT119" s="76"/>
      <c r="DJU119" s="76"/>
      <c r="DJV119" s="76"/>
      <c r="DJW119" s="76"/>
      <c r="DJX119" s="76"/>
      <c r="DJY119" s="76"/>
      <c r="DJZ119" s="76"/>
      <c r="DKA119" s="76"/>
      <c r="DKB119" s="76"/>
      <c r="DKC119" s="76"/>
      <c r="DKD119" s="76"/>
      <c r="DKE119" s="76"/>
      <c r="DKF119" s="76"/>
      <c r="DKG119" s="76"/>
      <c r="DKH119" s="76"/>
      <c r="DKI119" s="76"/>
      <c r="DKJ119" s="76"/>
      <c r="DKK119" s="76"/>
      <c r="DKL119" s="76"/>
      <c r="DKM119" s="76"/>
      <c r="DKN119" s="76"/>
      <c r="DKO119" s="76"/>
      <c r="DKP119" s="76"/>
      <c r="DKQ119" s="76"/>
      <c r="DKR119" s="76"/>
      <c r="DKS119" s="76"/>
      <c r="DKT119" s="76"/>
      <c r="DKU119" s="76"/>
      <c r="DKV119" s="76"/>
      <c r="DKW119" s="76"/>
      <c r="DKX119" s="76"/>
      <c r="DKY119" s="76"/>
      <c r="DKZ119" s="76"/>
      <c r="DLA119" s="76"/>
      <c r="DLB119" s="76"/>
      <c r="DLC119" s="76"/>
      <c r="DLD119" s="76"/>
      <c r="DLE119" s="76"/>
      <c r="DLF119" s="76"/>
      <c r="DLG119" s="76"/>
      <c r="DLH119" s="76"/>
      <c r="DLI119" s="76"/>
      <c r="DLJ119" s="76"/>
      <c r="DLK119" s="76"/>
      <c r="DLL119" s="76"/>
      <c r="DLM119" s="76"/>
      <c r="DLN119" s="76"/>
      <c r="DLO119" s="76"/>
      <c r="DLP119" s="76"/>
      <c r="DLQ119" s="76"/>
      <c r="DLR119" s="76"/>
      <c r="DLS119" s="76"/>
      <c r="DLT119" s="76"/>
      <c r="DLU119" s="76"/>
      <c r="DLV119" s="76"/>
      <c r="DLW119" s="76"/>
      <c r="DLX119" s="76"/>
      <c r="DLY119" s="76"/>
      <c r="DLZ119" s="76"/>
      <c r="DMA119" s="76"/>
      <c r="DMB119" s="76"/>
      <c r="DMC119" s="76"/>
      <c r="DMD119" s="76"/>
      <c r="DME119" s="76"/>
      <c r="DMF119" s="76"/>
      <c r="DMG119" s="76"/>
      <c r="DMH119" s="76"/>
      <c r="DMI119" s="76"/>
      <c r="DMJ119" s="76"/>
      <c r="DMK119" s="76"/>
      <c r="DML119" s="76"/>
      <c r="DMM119" s="76"/>
      <c r="DMN119" s="76"/>
      <c r="DMO119" s="76"/>
      <c r="DMP119" s="76"/>
      <c r="DMQ119" s="76"/>
      <c r="DMR119" s="76"/>
      <c r="DMS119" s="76"/>
      <c r="DMT119" s="76"/>
      <c r="DMU119" s="76"/>
      <c r="DMV119" s="76"/>
      <c r="DMW119" s="76"/>
      <c r="DMX119" s="76"/>
      <c r="DMY119" s="76"/>
      <c r="DMZ119" s="76"/>
      <c r="DNA119" s="76"/>
      <c r="DNB119" s="76"/>
      <c r="DNC119" s="76"/>
      <c r="DND119" s="76"/>
      <c r="DNE119" s="76"/>
      <c r="DNF119" s="76"/>
      <c r="DNG119" s="76"/>
      <c r="DNH119" s="76"/>
      <c r="DNI119" s="76"/>
      <c r="DNJ119" s="76"/>
      <c r="DNK119" s="76"/>
      <c r="DNL119" s="76"/>
      <c r="DNM119" s="76"/>
      <c r="DNN119" s="76"/>
      <c r="DNO119" s="76"/>
      <c r="DNP119" s="76"/>
      <c r="DNQ119" s="76"/>
      <c r="DNR119" s="76"/>
      <c r="DNS119" s="76"/>
      <c r="DNT119" s="76"/>
      <c r="DNU119" s="76"/>
      <c r="DNV119" s="76"/>
      <c r="DNW119" s="76"/>
      <c r="DNX119" s="76"/>
      <c r="DNY119" s="76"/>
      <c r="DNZ119" s="76"/>
      <c r="DOA119" s="76"/>
      <c r="DOB119" s="76"/>
      <c r="DOC119" s="76"/>
      <c r="DOD119" s="76"/>
      <c r="DOE119" s="76"/>
      <c r="DOF119" s="76"/>
      <c r="DOG119" s="76"/>
      <c r="DOH119" s="76"/>
      <c r="DOI119" s="76"/>
      <c r="DOJ119" s="76"/>
      <c r="DOK119" s="76"/>
      <c r="DOL119" s="76"/>
      <c r="DOM119" s="76"/>
      <c r="DON119" s="76"/>
      <c r="DOO119" s="76"/>
      <c r="DOP119" s="76"/>
      <c r="DOQ119" s="76"/>
      <c r="DOR119" s="76"/>
      <c r="DOS119" s="76"/>
      <c r="DOT119" s="76"/>
      <c r="DOU119" s="76"/>
      <c r="DOV119" s="76"/>
      <c r="DOW119" s="76"/>
      <c r="DOX119" s="76"/>
      <c r="DOY119" s="76"/>
      <c r="DOZ119" s="76"/>
      <c r="DPA119" s="76"/>
      <c r="DPB119" s="76"/>
      <c r="DPC119" s="76"/>
      <c r="DPD119" s="76"/>
      <c r="DPE119" s="76"/>
      <c r="DPF119" s="76"/>
      <c r="DPG119" s="76"/>
      <c r="DPH119" s="76"/>
      <c r="DPI119" s="76"/>
      <c r="DPJ119" s="76"/>
      <c r="DPK119" s="76"/>
      <c r="DPL119" s="76"/>
      <c r="DPM119" s="76"/>
      <c r="DPN119" s="76"/>
      <c r="DPO119" s="76"/>
      <c r="DPP119" s="76"/>
      <c r="DPQ119" s="76"/>
      <c r="DPR119" s="76"/>
      <c r="DPS119" s="76"/>
      <c r="DPT119" s="76"/>
      <c r="DPU119" s="76"/>
      <c r="DPV119" s="76"/>
      <c r="DPW119" s="76"/>
      <c r="DPX119" s="76"/>
      <c r="DPY119" s="76"/>
      <c r="DPZ119" s="76"/>
      <c r="DQA119" s="76"/>
      <c r="DQB119" s="76"/>
      <c r="DQC119" s="76"/>
      <c r="DQD119" s="76"/>
      <c r="DQE119" s="76"/>
      <c r="DQF119" s="76"/>
      <c r="DQG119" s="76"/>
      <c r="DQH119" s="76"/>
      <c r="DQI119" s="76"/>
      <c r="DQJ119" s="76"/>
      <c r="DQK119" s="76"/>
      <c r="DQL119" s="76"/>
      <c r="DQM119" s="76"/>
      <c r="DQN119" s="76"/>
      <c r="DQO119" s="76"/>
      <c r="DQP119" s="76"/>
      <c r="DQQ119" s="76"/>
      <c r="DQR119" s="76"/>
      <c r="DQS119" s="76"/>
      <c r="DQT119" s="76"/>
      <c r="DQU119" s="76"/>
      <c r="DQV119" s="76"/>
      <c r="DQW119" s="76"/>
      <c r="DQX119" s="76"/>
      <c r="DQY119" s="76"/>
      <c r="DQZ119" s="76"/>
      <c r="DRA119" s="76"/>
      <c r="DRB119" s="76"/>
      <c r="DRC119" s="76"/>
      <c r="DRD119" s="76"/>
      <c r="DRE119" s="76"/>
      <c r="DRF119" s="76"/>
      <c r="DRG119" s="76"/>
      <c r="DRH119" s="76"/>
      <c r="DRI119" s="76"/>
      <c r="DRJ119" s="76"/>
      <c r="DRK119" s="76"/>
      <c r="DRL119" s="76"/>
      <c r="DRM119" s="76"/>
      <c r="DRN119" s="76"/>
      <c r="DRO119" s="76"/>
      <c r="DRP119" s="76"/>
      <c r="DRQ119" s="76"/>
      <c r="DRR119" s="76"/>
      <c r="DRS119" s="76"/>
      <c r="DRT119" s="76"/>
      <c r="DRU119" s="76"/>
      <c r="DRV119" s="76"/>
      <c r="DRW119" s="76"/>
      <c r="DRX119" s="76"/>
      <c r="DRY119" s="76"/>
      <c r="DRZ119" s="76"/>
      <c r="DSA119" s="76"/>
      <c r="DSB119" s="76"/>
      <c r="DSC119" s="76"/>
      <c r="DSD119" s="76"/>
      <c r="DSE119" s="76"/>
      <c r="DSF119" s="76"/>
      <c r="DSG119" s="76"/>
      <c r="DSH119" s="76"/>
      <c r="DSI119" s="76"/>
      <c r="DSJ119" s="76"/>
      <c r="DSK119" s="76"/>
      <c r="DSL119" s="76"/>
      <c r="DSM119" s="76"/>
      <c r="DSN119" s="76"/>
      <c r="DSO119" s="76"/>
      <c r="DSP119" s="76"/>
      <c r="DSQ119" s="76"/>
      <c r="DSR119" s="76"/>
      <c r="DSS119" s="76"/>
      <c r="DST119" s="76"/>
      <c r="DSU119" s="76"/>
      <c r="DSV119" s="76"/>
      <c r="DSW119" s="76"/>
      <c r="DSX119" s="76"/>
      <c r="DSY119" s="76"/>
      <c r="DSZ119" s="76"/>
      <c r="DTA119" s="76"/>
      <c r="DTB119" s="76"/>
      <c r="DTC119" s="76"/>
      <c r="DTD119" s="76"/>
      <c r="DTE119" s="76"/>
      <c r="DTF119" s="76"/>
      <c r="DTG119" s="76"/>
      <c r="DTH119" s="76"/>
      <c r="DTI119" s="76"/>
      <c r="DTJ119" s="76"/>
      <c r="DTK119" s="76"/>
      <c r="DTL119" s="76"/>
      <c r="DTM119" s="76"/>
      <c r="DTN119" s="76"/>
      <c r="DTO119" s="76"/>
      <c r="DTP119" s="76"/>
      <c r="DTQ119" s="76"/>
      <c r="DTR119" s="76"/>
      <c r="DTS119" s="76"/>
      <c r="DTT119" s="76"/>
      <c r="DTU119" s="76"/>
      <c r="DTV119" s="76"/>
      <c r="DTW119" s="76"/>
      <c r="DTX119" s="76"/>
      <c r="DTY119" s="76"/>
      <c r="DTZ119" s="76"/>
      <c r="DUA119" s="76"/>
      <c r="DUB119" s="76"/>
      <c r="DUC119" s="76"/>
      <c r="DUD119" s="76"/>
      <c r="DUE119" s="76"/>
      <c r="DUF119" s="76"/>
      <c r="DUG119" s="76"/>
      <c r="DUH119" s="76"/>
      <c r="DUI119" s="76"/>
      <c r="DUJ119" s="76"/>
      <c r="DUK119" s="76"/>
      <c r="DUL119" s="76"/>
      <c r="DUM119" s="76"/>
      <c r="DUN119" s="76"/>
      <c r="DUO119" s="76"/>
      <c r="DUP119" s="76"/>
      <c r="DUQ119" s="76"/>
      <c r="DUR119" s="76"/>
      <c r="DUS119" s="76"/>
      <c r="DUT119" s="76"/>
      <c r="DUU119" s="76"/>
      <c r="DUV119" s="76"/>
      <c r="DUW119" s="76"/>
      <c r="DUX119" s="76"/>
      <c r="DUY119" s="76"/>
      <c r="DUZ119" s="76"/>
      <c r="DVA119" s="76"/>
      <c r="DVB119" s="76"/>
      <c r="DVC119" s="76"/>
      <c r="DVD119" s="76"/>
      <c r="DVE119" s="76"/>
      <c r="DVF119" s="76"/>
      <c r="DVG119" s="76"/>
      <c r="DVH119" s="76"/>
      <c r="DVI119" s="76"/>
      <c r="DVJ119" s="76"/>
      <c r="DVK119" s="76"/>
      <c r="DVL119" s="76"/>
      <c r="DVM119" s="76"/>
      <c r="DVN119" s="76"/>
      <c r="DVO119" s="76"/>
      <c r="DVP119" s="76"/>
      <c r="DVQ119" s="76"/>
      <c r="DVR119" s="76"/>
      <c r="DVS119" s="76"/>
      <c r="DVT119" s="76"/>
      <c r="DVU119" s="76"/>
      <c r="DVV119" s="76"/>
      <c r="DVW119" s="76"/>
      <c r="DVX119" s="76"/>
      <c r="DVY119" s="76"/>
      <c r="DVZ119" s="76"/>
      <c r="DWA119" s="76"/>
      <c r="DWB119" s="76"/>
      <c r="DWC119" s="76"/>
      <c r="DWD119" s="76"/>
      <c r="DWE119" s="76"/>
      <c r="DWF119" s="76"/>
      <c r="DWG119" s="76"/>
      <c r="DWH119" s="76"/>
      <c r="DWI119" s="76"/>
      <c r="DWJ119" s="76"/>
      <c r="DWK119" s="76"/>
      <c r="DWL119" s="76"/>
      <c r="DWM119" s="76"/>
      <c r="DWN119" s="76"/>
      <c r="DWO119" s="76"/>
      <c r="DWP119" s="76"/>
      <c r="DWQ119" s="76"/>
      <c r="DWR119" s="76"/>
      <c r="DWS119" s="76"/>
      <c r="DWT119" s="76"/>
      <c r="DWU119" s="76"/>
      <c r="DWV119" s="76"/>
      <c r="DWW119" s="76"/>
      <c r="DWX119" s="76"/>
      <c r="DWY119" s="76"/>
      <c r="DWZ119" s="76"/>
      <c r="DXA119" s="76"/>
      <c r="DXB119" s="76"/>
      <c r="DXC119" s="76"/>
      <c r="DXD119" s="76"/>
      <c r="DXE119" s="76"/>
      <c r="DXF119" s="76"/>
      <c r="DXG119" s="76"/>
      <c r="DXH119" s="76"/>
      <c r="DXI119" s="76"/>
      <c r="DXJ119" s="76"/>
      <c r="DXK119" s="76"/>
      <c r="DXL119" s="76"/>
      <c r="DXM119" s="76"/>
      <c r="DXN119" s="76"/>
      <c r="DXO119" s="76"/>
      <c r="DXP119" s="76"/>
      <c r="DXQ119" s="76"/>
      <c r="DXR119" s="76"/>
      <c r="DXS119" s="76"/>
      <c r="DXT119" s="76"/>
      <c r="DXU119" s="76"/>
      <c r="DXV119" s="76"/>
      <c r="DXW119" s="76"/>
      <c r="DXX119" s="76"/>
      <c r="DXY119" s="76"/>
      <c r="DXZ119" s="76"/>
      <c r="DYA119" s="76"/>
      <c r="DYB119" s="76"/>
      <c r="DYC119" s="76"/>
      <c r="DYD119" s="76"/>
      <c r="DYE119" s="76"/>
      <c r="DYF119" s="76"/>
      <c r="DYG119" s="76"/>
      <c r="DYH119" s="76"/>
      <c r="DYI119" s="76"/>
      <c r="DYJ119" s="76"/>
      <c r="DYK119" s="76"/>
      <c r="DYL119" s="76"/>
      <c r="DYM119" s="76"/>
      <c r="DYN119" s="76"/>
      <c r="DYO119" s="76"/>
      <c r="DYP119" s="76"/>
      <c r="DYQ119" s="76"/>
      <c r="DYR119" s="76"/>
      <c r="DYS119" s="76"/>
      <c r="DYT119" s="76"/>
      <c r="DYU119" s="76"/>
      <c r="DYV119" s="76"/>
      <c r="DYW119" s="76"/>
      <c r="DYX119" s="76"/>
      <c r="DYY119" s="76"/>
      <c r="DYZ119" s="76"/>
      <c r="DZA119" s="76"/>
      <c r="DZB119" s="76"/>
      <c r="DZC119" s="76"/>
      <c r="DZD119" s="76"/>
      <c r="DZE119" s="76"/>
      <c r="DZF119" s="76"/>
      <c r="DZG119" s="76"/>
      <c r="DZH119" s="76"/>
      <c r="DZI119" s="76"/>
      <c r="DZJ119" s="76"/>
      <c r="DZK119" s="76"/>
      <c r="DZL119" s="76"/>
      <c r="DZM119" s="76"/>
      <c r="DZN119" s="76"/>
      <c r="DZO119" s="76"/>
      <c r="DZP119" s="76"/>
      <c r="DZQ119" s="76"/>
      <c r="DZR119" s="76"/>
      <c r="DZS119" s="76"/>
      <c r="DZT119" s="76"/>
      <c r="DZU119" s="76"/>
      <c r="DZV119" s="76"/>
      <c r="DZW119" s="76"/>
      <c r="DZX119" s="76"/>
      <c r="DZY119" s="76"/>
      <c r="DZZ119" s="76"/>
      <c r="EAA119" s="76"/>
      <c r="EAB119" s="76"/>
      <c r="EAC119" s="76"/>
      <c r="EAD119" s="76"/>
      <c r="EAE119" s="76"/>
      <c r="EAF119" s="76"/>
      <c r="EAG119" s="76"/>
      <c r="EAH119" s="76"/>
      <c r="EAI119" s="76"/>
      <c r="EAJ119" s="76"/>
      <c r="EAK119" s="76"/>
      <c r="EAL119" s="76"/>
      <c r="EAM119" s="76"/>
      <c r="EAN119" s="76"/>
      <c r="EAO119" s="76"/>
      <c r="EAP119" s="76"/>
      <c r="EAQ119" s="76"/>
      <c r="EAR119" s="76"/>
      <c r="EAS119" s="76"/>
      <c r="EAT119" s="76"/>
      <c r="EAU119" s="76"/>
      <c r="EAV119" s="76"/>
      <c r="EAW119" s="76"/>
      <c r="EAX119" s="76"/>
      <c r="EAY119" s="76"/>
      <c r="EAZ119" s="76"/>
      <c r="EBA119" s="76"/>
      <c r="EBB119" s="76"/>
      <c r="EBC119" s="76"/>
      <c r="EBD119" s="76"/>
      <c r="EBE119" s="76"/>
      <c r="EBF119" s="76"/>
      <c r="EBG119" s="76"/>
      <c r="EBH119" s="76"/>
      <c r="EBI119" s="76"/>
      <c r="EBJ119" s="76"/>
      <c r="EBK119" s="76"/>
      <c r="EBL119" s="76"/>
      <c r="EBM119" s="76"/>
      <c r="EBN119" s="76"/>
      <c r="EBO119" s="76"/>
      <c r="EBP119" s="76"/>
      <c r="EBQ119" s="76"/>
      <c r="EBR119" s="76"/>
      <c r="EBS119" s="76"/>
      <c r="EBT119" s="76"/>
      <c r="EBU119" s="76"/>
      <c r="EBV119" s="76"/>
      <c r="EBW119" s="76"/>
      <c r="EBX119" s="76"/>
      <c r="EBY119" s="76"/>
      <c r="EBZ119" s="76"/>
      <c r="ECA119" s="76"/>
      <c r="ECB119" s="76"/>
      <c r="ECC119" s="76"/>
      <c r="ECD119" s="76"/>
      <c r="ECE119" s="76"/>
      <c r="ECF119" s="76"/>
      <c r="ECG119" s="76"/>
      <c r="ECH119" s="76"/>
      <c r="ECI119" s="76"/>
      <c r="ECJ119" s="76"/>
      <c r="ECK119" s="76"/>
      <c r="ECL119" s="76"/>
      <c r="ECM119" s="76"/>
      <c r="ECN119" s="76"/>
      <c r="ECO119" s="76"/>
      <c r="ECP119" s="76"/>
      <c r="ECQ119" s="76"/>
      <c r="ECR119" s="76"/>
      <c r="ECS119" s="76"/>
      <c r="ECT119" s="76"/>
      <c r="ECU119" s="76"/>
      <c r="ECV119" s="76"/>
      <c r="ECW119" s="76"/>
      <c r="ECX119" s="76"/>
      <c r="ECY119" s="76"/>
      <c r="ECZ119" s="76"/>
      <c r="EDA119" s="76"/>
      <c r="EDB119" s="76"/>
      <c r="EDC119" s="76"/>
      <c r="EDD119" s="76"/>
      <c r="EDE119" s="76"/>
      <c r="EDF119" s="76"/>
      <c r="EDG119" s="76"/>
      <c r="EDH119" s="76"/>
      <c r="EDI119" s="76"/>
      <c r="EDJ119" s="76"/>
      <c r="EDK119" s="76"/>
      <c r="EDL119" s="76"/>
      <c r="EDM119" s="76"/>
      <c r="EDN119" s="76"/>
      <c r="EDO119" s="76"/>
      <c r="EDP119" s="76"/>
      <c r="EDQ119" s="76"/>
      <c r="EDR119" s="76"/>
      <c r="EDS119" s="76"/>
      <c r="EDT119" s="76"/>
      <c r="EDU119" s="76"/>
      <c r="EDV119" s="76"/>
      <c r="EDW119" s="76"/>
      <c r="EDX119" s="76"/>
      <c r="EDY119" s="76"/>
      <c r="EDZ119" s="76"/>
      <c r="EEA119" s="76"/>
      <c r="EEB119" s="76"/>
      <c r="EEC119" s="76"/>
      <c r="EED119" s="76"/>
      <c r="EEE119" s="76"/>
      <c r="EEF119" s="76"/>
      <c r="EEG119" s="76"/>
      <c r="EEH119" s="76"/>
      <c r="EEI119" s="76"/>
      <c r="EEJ119" s="76"/>
      <c r="EEK119" s="76"/>
      <c r="EEL119" s="76"/>
      <c r="EEM119" s="76"/>
      <c r="EEN119" s="76"/>
      <c r="EEO119" s="76"/>
      <c r="EEP119" s="76"/>
      <c r="EEQ119" s="76"/>
      <c r="EER119" s="76"/>
      <c r="EES119" s="76"/>
      <c r="EET119" s="76"/>
      <c r="EEU119" s="76"/>
      <c r="EEV119" s="76"/>
      <c r="EEW119" s="76"/>
      <c r="EEX119" s="76"/>
      <c r="EEY119" s="76"/>
      <c r="EEZ119" s="76"/>
      <c r="EFA119" s="76"/>
      <c r="EFB119" s="76"/>
      <c r="EFC119" s="76"/>
      <c r="EFD119" s="76"/>
      <c r="EFE119" s="76"/>
      <c r="EFF119" s="76"/>
      <c r="EFG119" s="76"/>
      <c r="EFH119" s="76"/>
      <c r="EFI119" s="76"/>
      <c r="EFJ119" s="76"/>
      <c r="EFK119" s="76"/>
      <c r="EFL119" s="76"/>
      <c r="EFM119" s="76"/>
      <c r="EFN119" s="76"/>
      <c r="EFO119" s="76"/>
      <c r="EFP119" s="76"/>
      <c r="EFQ119" s="76"/>
      <c r="EFR119" s="76"/>
      <c r="EFS119" s="76"/>
      <c r="EFT119" s="76"/>
      <c r="EFU119" s="76"/>
      <c r="EFV119" s="76"/>
      <c r="EFW119" s="76"/>
      <c r="EFX119" s="76"/>
      <c r="EFY119" s="76"/>
      <c r="EFZ119" s="76"/>
      <c r="EGA119" s="76"/>
      <c r="EGB119" s="76"/>
      <c r="EGC119" s="76"/>
      <c r="EGD119" s="76"/>
      <c r="EGE119" s="76"/>
      <c r="EGF119" s="76"/>
      <c r="EGG119" s="76"/>
      <c r="EGH119" s="76"/>
      <c r="EGI119" s="76"/>
      <c r="EGJ119" s="76"/>
      <c r="EGK119" s="76"/>
      <c r="EGL119" s="76"/>
      <c r="EGM119" s="76"/>
      <c r="EGN119" s="76"/>
      <c r="EGO119" s="76"/>
      <c r="EGP119" s="76"/>
      <c r="EGQ119" s="76"/>
      <c r="EGR119" s="76"/>
      <c r="EGS119" s="76"/>
      <c r="EGT119" s="76"/>
      <c r="EGU119" s="76"/>
      <c r="EGV119" s="76"/>
      <c r="EGW119" s="76"/>
      <c r="EGX119" s="76"/>
      <c r="EGY119" s="76"/>
      <c r="EGZ119" s="76"/>
      <c r="EHA119" s="76"/>
      <c r="EHB119" s="76"/>
      <c r="EHC119" s="76"/>
      <c r="EHD119" s="76"/>
      <c r="EHE119" s="76"/>
      <c r="EHF119" s="76"/>
      <c r="EHG119" s="76"/>
      <c r="EHH119" s="76"/>
      <c r="EHI119" s="76"/>
      <c r="EHJ119" s="76"/>
      <c r="EHK119" s="76"/>
      <c r="EHL119" s="76"/>
      <c r="EHM119" s="76"/>
      <c r="EHN119" s="76"/>
      <c r="EHO119" s="76"/>
      <c r="EHP119" s="76"/>
      <c r="EHQ119" s="76"/>
      <c r="EHR119" s="76"/>
      <c r="EHS119" s="76"/>
      <c r="EHT119" s="76"/>
      <c r="EHU119" s="76"/>
      <c r="EHV119" s="76"/>
      <c r="EHW119" s="76"/>
      <c r="EHX119" s="76"/>
      <c r="EHY119" s="76"/>
      <c r="EHZ119" s="76"/>
      <c r="EIA119" s="76"/>
      <c r="EIB119" s="76"/>
      <c r="EIC119" s="76"/>
      <c r="EID119" s="76"/>
      <c r="EIE119" s="76"/>
      <c r="EIF119" s="76"/>
      <c r="EIG119" s="76"/>
      <c r="EIH119" s="76"/>
      <c r="EII119" s="76"/>
      <c r="EIJ119" s="76"/>
      <c r="EIK119" s="76"/>
      <c r="EIL119" s="76"/>
      <c r="EIM119" s="76"/>
      <c r="EIN119" s="76"/>
      <c r="EIO119" s="76"/>
      <c r="EIP119" s="76"/>
      <c r="EIQ119" s="76"/>
      <c r="EIR119" s="76"/>
      <c r="EIS119" s="76"/>
      <c r="EIT119" s="76"/>
      <c r="EIU119" s="76"/>
      <c r="EIV119" s="76"/>
      <c r="EIW119" s="76"/>
      <c r="EIX119" s="76"/>
      <c r="EIY119" s="76"/>
      <c r="EIZ119" s="76"/>
      <c r="EJA119" s="76"/>
      <c r="EJB119" s="76"/>
      <c r="EJC119" s="76"/>
      <c r="EJD119" s="76"/>
      <c r="EJE119" s="76"/>
      <c r="EJF119" s="76"/>
      <c r="EJG119" s="76"/>
      <c r="EJH119" s="76"/>
      <c r="EJI119" s="76"/>
      <c r="EJJ119" s="76"/>
      <c r="EJK119" s="76"/>
      <c r="EJL119" s="76"/>
      <c r="EJM119" s="76"/>
      <c r="EJN119" s="76"/>
      <c r="EJO119" s="76"/>
      <c r="EJP119" s="76"/>
      <c r="EJQ119" s="76"/>
      <c r="EJR119" s="76"/>
      <c r="EJS119" s="76"/>
      <c r="EJT119" s="76"/>
      <c r="EJU119" s="76"/>
      <c r="EJV119" s="76"/>
      <c r="EJW119" s="76"/>
      <c r="EJX119" s="76"/>
      <c r="EJY119" s="76"/>
      <c r="EJZ119" s="76"/>
      <c r="EKA119" s="76"/>
      <c r="EKB119" s="76"/>
      <c r="EKC119" s="76"/>
      <c r="EKD119" s="76"/>
      <c r="EKE119" s="76"/>
      <c r="EKF119" s="76"/>
      <c r="EKG119" s="76"/>
      <c r="EKH119" s="76"/>
      <c r="EKI119" s="76"/>
      <c r="EKJ119" s="76"/>
      <c r="EKK119" s="76"/>
      <c r="EKL119" s="76"/>
      <c r="EKM119" s="76"/>
      <c r="EKN119" s="76"/>
      <c r="EKO119" s="76"/>
      <c r="EKP119" s="76"/>
      <c r="EKQ119" s="76"/>
      <c r="EKR119" s="76"/>
      <c r="EKS119" s="76"/>
      <c r="EKT119" s="76"/>
      <c r="EKU119" s="76"/>
      <c r="EKV119" s="76"/>
      <c r="EKW119" s="76"/>
      <c r="EKX119" s="76"/>
      <c r="EKY119" s="76"/>
      <c r="EKZ119" s="76"/>
      <c r="ELA119" s="76"/>
      <c r="ELB119" s="76"/>
      <c r="ELC119" s="76"/>
      <c r="ELD119" s="76"/>
      <c r="ELE119" s="76"/>
      <c r="ELF119" s="76"/>
      <c r="ELG119" s="76"/>
      <c r="ELH119" s="76"/>
      <c r="ELI119" s="76"/>
      <c r="ELJ119" s="76"/>
      <c r="ELK119" s="76"/>
      <c r="ELL119" s="76"/>
      <c r="ELM119" s="76"/>
      <c r="ELN119" s="76"/>
      <c r="ELO119" s="76"/>
      <c r="ELP119" s="76"/>
      <c r="ELQ119" s="76"/>
      <c r="ELR119" s="76"/>
      <c r="ELS119" s="76"/>
      <c r="ELT119" s="76"/>
      <c r="ELU119" s="76"/>
      <c r="ELV119" s="76"/>
      <c r="ELW119" s="76"/>
      <c r="ELX119" s="76"/>
      <c r="ELY119" s="76"/>
      <c r="ELZ119" s="76"/>
      <c r="EMA119" s="76"/>
      <c r="EMB119" s="76"/>
      <c r="EMC119" s="76"/>
      <c r="EMD119" s="76"/>
      <c r="EME119" s="76"/>
      <c r="EMF119" s="76"/>
      <c r="EMG119" s="76"/>
      <c r="EMH119" s="76"/>
      <c r="EMI119" s="76"/>
      <c r="EMJ119" s="76"/>
      <c r="EMK119" s="76"/>
      <c r="EML119" s="76"/>
      <c r="EMM119" s="76"/>
      <c r="EMN119" s="76"/>
      <c r="EMO119" s="76"/>
      <c r="EMP119" s="76"/>
      <c r="EMQ119" s="76"/>
      <c r="EMR119" s="76"/>
      <c r="EMS119" s="76"/>
      <c r="EMT119" s="76"/>
      <c r="EMU119" s="76"/>
      <c r="EMV119" s="76"/>
      <c r="EMW119" s="76"/>
      <c r="EMX119" s="76"/>
      <c r="EMY119" s="76"/>
      <c r="EMZ119" s="76"/>
      <c r="ENA119" s="76"/>
      <c r="ENB119" s="76"/>
      <c r="ENC119" s="76"/>
      <c r="END119" s="76"/>
      <c r="ENE119" s="76"/>
      <c r="ENF119" s="76"/>
      <c r="ENG119" s="76"/>
      <c r="ENH119" s="76"/>
      <c r="ENI119" s="76"/>
      <c r="ENJ119" s="76"/>
      <c r="ENK119" s="76"/>
      <c r="ENL119" s="76"/>
      <c r="ENM119" s="76"/>
      <c r="ENN119" s="76"/>
      <c r="ENO119" s="76"/>
      <c r="ENP119" s="76"/>
      <c r="ENQ119" s="76"/>
      <c r="ENR119" s="76"/>
      <c r="ENS119" s="76"/>
      <c r="ENT119" s="76"/>
      <c r="ENU119" s="76"/>
      <c r="ENV119" s="76"/>
      <c r="ENW119" s="76"/>
      <c r="ENX119" s="76"/>
      <c r="ENY119" s="76"/>
      <c r="ENZ119" s="76"/>
      <c r="EOA119" s="76"/>
      <c r="EOB119" s="76"/>
      <c r="EOC119" s="76"/>
      <c r="EOD119" s="76"/>
      <c r="EOE119" s="76"/>
      <c r="EOF119" s="76"/>
      <c r="EOG119" s="76"/>
      <c r="EOH119" s="76"/>
      <c r="EOI119" s="76"/>
      <c r="EOJ119" s="76"/>
      <c r="EOK119" s="76"/>
      <c r="EOL119" s="76"/>
      <c r="EOM119" s="76"/>
      <c r="EON119" s="76"/>
      <c r="EOO119" s="76"/>
      <c r="EOP119" s="76"/>
      <c r="EOQ119" s="76"/>
      <c r="EOR119" s="76"/>
      <c r="EOS119" s="76"/>
      <c r="EOT119" s="76"/>
      <c r="EOU119" s="76"/>
      <c r="EOV119" s="76"/>
      <c r="EOW119" s="76"/>
      <c r="EOX119" s="76"/>
      <c r="EOY119" s="76"/>
      <c r="EOZ119" s="76"/>
      <c r="EPA119" s="76"/>
      <c r="EPB119" s="76"/>
      <c r="EPC119" s="76"/>
      <c r="EPD119" s="76"/>
      <c r="EPE119" s="76"/>
      <c r="EPF119" s="76"/>
      <c r="EPG119" s="76"/>
      <c r="EPH119" s="76"/>
      <c r="EPI119" s="76"/>
      <c r="EPJ119" s="76"/>
      <c r="EPK119" s="76"/>
      <c r="EPL119" s="76"/>
      <c r="EPM119" s="76"/>
      <c r="EPN119" s="76"/>
      <c r="EPO119" s="76"/>
      <c r="EPP119" s="76"/>
      <c r="EPQ119" s="76"/>
      <c r="EPR119" s="76"/>
      <c r="EPS119" s="76"/>
      <c r="EPT119" s="76"/>
      <c r="EPU119" s="76"/>
      <c r="EPV119" s="76"/>
      <c r="EPW119" s="76"/>
      <c r="EPX119" s="76"/>
      <c r="EPY119" s="76"/>
      <c r="EPZ119" s="76"/>
      <c r="EQA119" s="76"/>
      <c r="EQB119" s="76"/>
      <c r="EQC119" s="76"/>
      <c r="EQD119" s="76"/>
      <c r="EQE119" s="76"/>
      <c r="EQF119" s="76"/>
      <c r="EQG119" s="76"/>
      <c r="EQH119" s="76"/>
      <c r="EQI119" s="76"/>
      <c r="EQJ119" s="76"/>
      <c r="EQK119" s="76"/>
      <c r="EQL119" s="76"/>
      <c r="EQM119" s="76"/>
      <c r="EQN119" s="76"/>
      <c r="EQO119" s="76"/>
      <c r="EQP119" s="76"/>
      <c r="EQQ119" s="76"/>
      <c r="EQR119" s="76"/>
      <c r="EQS119" s="76"/>
      <c r="EQT119" s="76"/>
      <c r="EQU119" s="76"/>
      <c r="EQV119" s="76"/>
      <c r="EQW119" s="76"/>
      <c r="EQX119" s="76"/>
      <c r="EQY119" s="76"/>
      <c r="EQZ119" s="76"/>
      <c r="ERA119" s="76"/>
      <c r="ERB119" s="76"/>
      <c r="ERC119" s="76"/>
      <c r="ERD119" s="76"/>
      <c r="ERE119" s="76"/>
      <c r="ERF119" s="76"/>
      <c r="ERG119" s="76"/>
      <c r="ERH119" s="76"/>
      <c r="ERI119" s="76"/>
      <c r="ERJ119" s="76"/>
      <c r="ERK119" s="76"/>
      <c r="ERL119" s="76"/>
      <c r="ERM119" s="76"/>
      <c r="ERN119" s="76"/>
      <c r="ERO119" s="76"/>
      <c r="ERP119" s="76"/>
      <c r="ERQ119" s="76"/>
      <c r="ERR119" s="76"/>
      <c r="ERS119" s="76"/>
      <c r="ERT119" s="76"/>
      <c r="ERU119" s="76"/>
      <c r="ERV119" s="76"/>
      <c r="ERW119" s="76"/>
      <c r="ERX119" s="76"/>
      <c r="ERY119" s="76"/>
      <c r="ERZ119" s="76"/>
      <c r="ESA119" s="76"/>
      <c r="ESB119" s="76"/>
      <c r="ESC119" s="76"/>
      <c r="ESD119" s="76"/>
      <c r="ESE119" s="76"/>
      <c r="ESF119" s="76"/>
      <c r="ESG119" s="76"/>
      <c r="ESH119" s="76"/>
      <c r="ESI119" s="76"/>
      <c r="ESJ119" s="76"/>
      <c r="ESK119" s="76"/>
      <c r="ESL119" s="76"/>
      <c r="ESM119" s="76"/>
      <c r="ESN119" s="76"/>
      <c r="ESO119" s="76"/>
      <c r="ESP119" s="76"/>
      <c r="ESQ119" s="76"/>
      <c r="ESR119" s="76"/>
      <c r="ESS119" s="76"/>
      <c r="EST119" s="76"/>
      <c r="ESU119" s="76"/>
      <c r="ESV119" s="76"/>
      <c r="ESW119" s="76"/>
      <c r="ESX119" s="76"/>
      <c r="ESY119" s="76"/>
      <c r="ESZ119" s="76"/>
      <c r="ETA119" s="76"/>
      <c r="ETB119" s="76"/>
      <c r="ETC119" s="76"/>
      <c r="ETD119" s="76"/>
      <c r="ETE119" s="76"/>
      <c r="ETF119" s="76"/>
      <c r="ETG119" s="76"/>
      <c r="ETH119" s="76"/>
      <c r="ETI119" s="76"/>
      <c r="ETJ119" s="76"/>
      <c r="ETK119" s="76"/>
      <c r="ETL119" s="76"/>
      <c r="ETM119" s="76"/>
      <c r="ETN119" s="76"/>
      <c r="ETO119" s="76"/>
      <c r="ETP119" s="76"/>
      <c r="ETQ119" s="76"/>
      <c r="ETR119" s="76"/>
      <c r="ETS119" s="76"/>
      <c r="ETT119" s="76"/>
      <c r="ETU119" s="76"/>
      <c r="ETV119" s="76"/>
      <c r="ETW119" s="76"/>
      <c r="ETX119" s="76"/>
      <c r="ETY119" s="76"/>
      <c r="ETZ119" s="76"/>
      <c r="EUA119" s="76"/>
      <c r="EUB119" s="76"/>
      <c r="EUC119" s="76"/>
      <c r="EUD119" s="76"/>
      <c r="EUE119" s="76"/>
      <c r="EUF119" s="76"/>
      <c r="EUG119" s="76"/>
      <c r="EUH119" s="76"/>
      <c r="EUI119" s="76"/>
      <c r="EUJ119" s="76"/>
      <c r="EUK119" s="76"/>
      <c r="EUL119" s="76"/>
      <c r="EUM119" s="76"/>
      <c r="EUN119" s="76"/>
      <c r="EUO119" s="76"/>
      <c r="EUP119" s="76"/>
      <c r="EUQ119" s="76"/>
      <c r="EUR119" s="76"/>
      <c r="EUS119" s="76"/>
      <c r="EUT119" s="76"/>
      <c r="EUU119" s="76"/>
      <c r="EUV119" s="76"/>
      <c r="EUW119" s="76"/>
      <c r="EUX119" s="76"/>
      <c r="EUY119" s="76"/>
      <c r="EUZ119" s="76"/>
      <c r="EVA119" s="76"/>
      <c r="EVB119" s="76"/>
      <c r="EVC119" s="76"/>
      <c r="EVD119" s="76"/>
      <c r="EVE119" s="76"/>
      <c r="EVF119" s="76"/>
      <c r="EVG119" s="76"/>
      <c r="EVH119" s="76"/>
      <c r="EVI119" s="76"/>
      <c r="EVJ119" s="76"/>
      <c r="EVK119" s="76"/>
      <c r="EVL119" s="76"/>
      <c r="EVM119" s="76"/>
      <c r="EVN119" s="76"/>
      <c r="EVO119" s="76"/>
      <c r="EVP119" s="76"/>
      <c r="EVQ119" s="76"/>
      <c r="EVR119" s="76"/>
      <c r="EVS119" s="76"/>
      <c r="EVT119" s="76"/>
      <c r="EVU119" s="76"/>
      <c r="EVV119" s="76"/>
      <c r="EVW119" s="76"/>
      <c r="EVX119" s="76"/>
      <c r="EVY119" s="76"/>
      <c r="EVZ119" s="76"/>
      <c r="EWA119" s="76"/>
      <c r="EWB119" s="76"/>
      <c r="EWC119" s="76"/>
      <c r="EWD119" s="76"/>
      <c r="EWE119" s="76"/>
      <c r="EWF119" s="76"/>
      <c r="EWG119" s="76"/>
      <c r="EWH119" s="76"/>
      <c r="EWI119" s="76"/>
      <c r="EWJ119" s="76"/>
      <c r="EWK119" s="76"/>
      <c r="EWL119" s="76"/>
      <c r="EWM119" s="76"/>
      <c r="EWN119" s="76"/>
      <c r="EWO119" s="76"/>
      <c r="EWP119" s="76"/>
      <c r="EWQ119" s="76"/>
      <c r="EWR119" s="76"/>
      <c r="EWS119" s="76"/>
      <c r="EWT119" s="76"/>
      <c r="EWU119" s="76"/>
      <c r="EWV119" s="76"/>
      <c r="EWW119" s="76"/>
      <c r="EWX119" s="76"/>
      <c r="EWY119" s="76"/>
      <c r="EWZ119" s="76"/>
      <c r="EXA119" s="76"/>
      <c r="EXB119" s="76"/>
      <c r="EXC119" s="76"/>
      <c r="EXD119" s="76"/>
      <c r="EXE119" s="76"/>
      <c r="EXF119" s="76"/>
      <c r="EXG119" s="76"/>
      <c r="EXH119" s="76"/>
      <c r="EXI119" s="76"/>
      <c r="EXJ119" s="76"/>
      <c r="EXK119" s="76"/>
      <c r="EXL119" s="76"/>
      <c r="EXM119" s="76"/>
      <c r="EXN119" s="76"/>
      <c r="EXO119" s="76"/>
      <c r="EXP119" s="76"/>
      <c r="EXQ119" s="76"/>
      <c r="EXR119" s="76"/>
      <c r="EXS119" s="76"/>
      <c r="EXT119" s="76"/>
      <c r="EXU119" s="76"/>
      <c r="EXV119" s="76"/>
      <c r="EXW119" s="76"/>
      <c r="EXX119" s="76"/>
      <c r="EXY119" s="76"/>
      <c r="EXZ119" s="76"/>
      <c r="EYA119" s="76"/>
      <c r="EYB119" s="76"/>
      <c r="EYC119" s="76"/>
      <c r="EYD119" s="76"/>
      <c r="EYE119" s="76"/>
      <c r="EYF119" s="76"/>
      <c r="EYG119" s="76"/>
      <c r="EYH119" s="76"/>
      <c r="EYI119" s="76"/>
      <c r="EYJ119" s="76"/>
      <c r="EYK119" s="76"/>
      <c r="EYL119" s="76"/>
      <c r="EYM119" s="76"/>
      <c r="EYN119" s="76"/>
      <c r="EYO119" s="76"/>
      <c r="EYP119" s="76"/>
      <c r="EYQ119" s="76"/>
      <c r="EYR119" s="76"/>
      <c r="EYS119" s="76"/>
      <c r="EYT119" s="76"/>
      <c r="EYU119" s="76"/>
      <c r="EYV119" s="76"/>
      <c r="EYW119" s="76"/>
      <c r="EYX119" s="76"/>
      <c r="EYY119" s="76"/>
      <c r="EYZ119" s="76"/>
      <c r="EZA119" s="76"/>
      <c r="EZB119" s="76"/>
      <c r="EZC119" s="76"/>
      <c r="EZD119" s="76"/>
      <c r="EZE119" s="76"/>
      <c r="EZF119" s="76"/>
      <c r="EZG119" s="76"/>
      <c r="EZH119" s="76"/>
      <c r="EZI119" s="76"/>
      <c r="EZJ119" s="76"/>
      <c r="EZK119" s="76"/>
      <c r="EZL119" s="76"/>
      <c r="EZM119" s="76"/>
      <c r="EZN119" s="76"/>
      <c r="EZO119" s="76"/>
      <c r="EZP119" s="76"/>
      <c r="EZQ119" s="76"/>
      <c r="EZR119" s="76"/>
      <c r="EZS119" s="76"/>
      <c r="EZT119" s="76"/>
      <c r="EZU119" s="76"/>
      <c r="EZV119" s="76"/>
      <c r="EZW119" s="76"/>
      <c r="EZX119" s="76"/>
      <c r="EZY119" s="76"/>
      <c r="EZZ119" s="76"/>
      <c r="FAA119" s="76"/>
      <c r="FAB119" s="76"/>
      <c r="FAC119" s="76"/>
      <c r="FAD119" s="76"/>
      <c r="FAE119" s="76"/>
      <c r="FAF119" s="76"/>
      <c r="FAG119" s="76"/>
      <c r="FAH119" s="76"/>
      <c r="FAI119" s="76"/>
      <c r="FAJ119" s="76"/>
      <c r="FAK119" s="76"/>
      <c r="FAL119" s="76"/>
      <c r="FAM119" s="76"/>
      <c r="FAN119" s="76"/>
      <c r="FAO119" s="76"/>
      <c r="FAP119" s="76"/>
      <c r="FAQ119" s="76"/>
      <c r="FAR119" s="76"/>
      <c r="FAS119" s="76"/>
      <c r="FAT119" s="76"/>
      <c r="FAU119" s="76"/>
      <c r="FAV119" s="76"/>
      <c r="FAW119" s="76"/>
      <c r="FAX119" s="76"/>
      <c r="FAY119" s="76"/>
      <c r="FAZ119" s="76"/>
      <c r="FBA119" s="76"/>
      <c r="FBB119" s="76"/>
      <c r="FBC119" s="76"/>
      <c r="FBD119" s="76"/>
      <c r="FBE119" s="76"/>
      <c r="FBF119" s="76"/>
      <c r="FBG119" s="76"/>
      <c r="FBH119" s="76"/>
      <c r="FBI119" s="76"/>
      <c r="FBJ119" s="76"/>
      <c r="FBK119" s="76"/>
      <c r="FBL119" s="76"/>
      <c r="FBM119" s="76"/>
      <c r="FBN119" s="76"/>
      <c r="FBO119" s="76"/>
      <c r="FBP119" s="76"/>
      <c r="FBQ119" s="76"/>
      <c r="FBR119" s="76"/>
      <c r="FBS119" s="76"/>
      <c r="FBT119" s="76"/>
      <c r="FBU119" s="76"/>
      <c r="FBV119" s="76"/>
      <c r="FBW119" s="76"/>
      <c r="FBX119" s="76"/>
      <c r="FBY119" s="76"/>
      <c r="FBZ119" s="76"/>
      <c r="FCA119" s="76"/>
      <c r="FCB119" s="76"/>
      <c r="FCC119" s="76"/>
      <c r="FCD119" s="76"/>
      <c r="FCE119" s="76"/>
      <c r="FCF119" s="76"/>
      <c r="FCG119" s="76"/>
      <c r="FCH119" s="76"/>
      <c r="FCI119" s="76"/>
      <c r="FCJ119" s="76"/>
      <c r="FCK119" s="76"/>
      <c r="FCL119" s="76"/>
      <c r="FCM119" s="76"/>
      <c r="FCN119" s="76"/>
      <c r="FCO119" s="76"/>
      <c r="FCP119" s="76"/>
      <c r="FCQ119" s="76"/>
      <c r="FCR119" s="76"/>
      <c r="FCS119" s="76"/>
      <c r="FCT119" s="76"/>
      <c r="FCU119" s="76"/>
      <c r="FCV119" s="76"/>
      <c r="FCW119" s="76"/>
      <c r="FCX119" s="76"/>
      <c r="FCY119" s="76"/>
      <c r="FCZ119" s="76"/>
      <c r="FDA119" s="76"/>
      <c r="FDB119" s="76"/>
      <c r="FDC119" s="76"/>
      <c r="FDD119" s="76"/>
      <c r="FDE119" s="76"/>
      <c r="FDF119" s="76"/>
      <c r="FDG119" s="76"/>
      <c r="FDH119" s="76"/>
      <c r="FDI119" s="76"/>
      <c r="FDJ119" s="76"/>
      <c r="FDK119" s="76"/>
      <c r="FDL119" s="76"/>
      <c r="FDM119" s="76"/>
      <c r="FDN119" s="76"/>
      <c r="FDO119" s="76"/>
      <c r="FDP119" s="76"/>
      <c r="FDQ119" s="76"/>
      <c r="FDR119" s="76"/>
      <c r="FDS119" s="76"/>
      <c r="FDT119" s="76"/>
      <c r="FDU119" s="76"/>
      <c r="FDV119" s="76"/>
      <c r="FDW119" s="76"/>
      <c r="FDX119" s="76"/>
      <c r="FDY119" s="76"/>
      <c r="FDZ119" s="76"/>
      <c r="FEA119" s="76"/>
      <c r="FEB119" s="76"/>
      <c r="FEC119" s="76"/>
      <c r="FED119" s="76"/>
      <c r="FEE119" s="76"/>
      <c r="FEF119" s="76"/>
      <c r="FEG119" s="76"/>
      <c r="FEH119" s="76"/>
      <c r="FEI119" s="76"/>
      <c r="FEJ119" s="76"/>
      <c r="FEK119" s="76"/>
      <c r="FEL119" s="76"/>
      <c r="FEM119" s="76"/>
      <c r="FEN119" s="76"/>
      <c r="FEO119" s="76"/>
      <c r="FEP119" s="76"/>
      <c r="FEQ119" s="76"/>
      <c r="FER119" s="76"/>
      <c r="FES119" s="76"/>
      <c r="FET119" s="76"/>
      <c r="FEU119" s="76"/>
      <c r="FEV119" s="76"/>
      <c r="FEW119" s="76"/>
      <c r="FEX119" s="76"/>
      <c r="FEY119" s="76"/>
      <c r="FEZ119" s="76"/>
      <c r="FFA119" s="76"/>
      <c r="FFB119" s="76"/>
      <c r="FFC119" s="76"/>
      <c r="FFD119" s="76"/>
      <c r="FFE119" s="76"/>
      <c r="FFF119" s="76"/>
      <c r="FFG119" s="76"/>
      <c r="FFH119" s="76"/>
      <c r="FFI119" s="76"/>
      <c r="FFJ119" s="76"/>
      <c r="FFK119" s="76"/>
      <c r="FFL119" s="76"/>
      <c r="FFM119" s="76"/>
      <c r="FFN119" s="76"/>
      <c r="FFO119" s="76"/>
      <c r="FFP119" s="76"/>
      <c r="FFQ119" s="76"/>
      <c r="FFR119" s="76"/>
      <c r="FFS119" s="76"/>
      <c r="FFT119" s="76"/>
      <c r="FFU119" s="76"/>
      <c r="FFV119" s="76"/>
      <c r="FFW119" s="76"/>
      <c r="FFX119" s="76"/>
      <c r="FFY119" s="76"/>
      <c r="FFZ119" s="76"/>
      <c r="FGA119" s="76"/>
      <c r="FGB119" s="76"/>
      <c r="FGC119" s="76"/>
      <c r="FGD119" s="76"/>
      <c r="FGE119" s="76"/>
      <c r="FGF119" s="76"/>
      <c r="FGG119" s="76"/>
      <c r="FGH119" s="76"/>
      <c r="FGI119" s="76"/>
      <c r="FGJ119" s="76"/>
      <c r="FGK119" s="76"/>
      <c r="FGL119" s="76"/>
      <c r="FGM119" s="76"/>
      <c r="FGN119" s="76"/>
      <c r="FGO119" s="76"/>
      <c r="FGP119" s="76"/>
      <c r="FGQ119" s="76"/>
      <c r="FGR119" s="76"/>
      <c r="FGS119" s="76"/>
      <c r="FGT119" s="76"/>
      <c r="FGU119" s="76"/>
      <c r="FGV119" s="76"/>
      <c r="FGW119" s="76"/>
      <c r="FGX119" s="76"/>
      <c r="FGY119" s="76"/>
      <c r="FGZ119" s="76"/>
      <c r="FHA119" s="76"/>
      <c r="FHB119" s="76"/>
      <c r="FHC119" s="76"/>
      <c r="FHD119" s="76"/>
      <c r="FHE119" s="76"/>
      <c r="FHF119" s="76"/>
      <c r="FHG119" s="76"/>
      <c r="FHH119" s="76"/>
      <c r="FHI119" s="76"/>
      <c r="FHJ119" s="76"/>
      <c r="FHK119" s="76"/>
      <c r="FHL119" s="76"/>
      <c r="FHM119" s="76"/>
      <c r="FHN119" s="76"/>
      <c r="FHO119" s="76"/>
      <c r="FHP119" s="76"/>
      <c r="FHQ119" s="76"/>
      <c r="FHR119" s="76"/>
      <c r="FHS119" s="76"/>
      <c r="FHT119" s="76"/>
      <c r="FHU119" s="76"/>
      <c r="FHV119" s="76"/>
      <c r="FHW119" s="76"/>
      <c r="FHX119" s="76"/>
      <c r="FHY119" s="76"/>
      <c r="FHZ119" s="76"/>
      <c r="FIA119" s="76"/>
      <c r="FIB119" s="76"/>
      <c r="FIC119" s="76"/>
      <c r="FID119" s="76"/>
      <c r="FIE119" s="76"/>
      <c r="FIF119" s="76"/>
      <c r="FIG119" s="76"/>
      <c r="FIH119" s="76"/>
      <c r="FII119" s="76"/>
      <c r="FIJ119" s="76"/>
      <c r="FIK119" s="76"/>
      <c r="FIL119" s="76"/>
      <c r="FIM119" s="76"/>
      <c r="FIN119" s="76"/>
      <c r="FIO119" s="76"/>
      <c r="FIP119" s="76"/>
      <c r="FIQ119" s="76"/>
      <c r="FIR119" s="76"/>
      <c r="FIS119" s="76"/>
      <c r="FIT119" s="76"/>
      <c r="FIU119" s="76"/>
      <c r="FIV119" s="76"/>
      <c r="FIW119" s="76"/>
      <c r="FIX119" s="76"/>
      <c r="FIY119" s="76"/>
      <c r="FIZ119" s="76"/>
      <c r="FJA119" s="76"/>
      <c r="FJB119" s="76"/>
      <c r="FJC119" s="76"/>
      <c r="FJD119" s="76"/>
      <c r="FJE119" s="76"/>
      <c r="FJF119" s="76"/>
      <c r="FJG119" s="76"/>
      <c r="FJH119" s="76"/>
      <c r="FJI119" s="76"/>
      <c r="FJJ119" s="76"/>
      <c r="FJK119" s="76"/>
      <c r="FJL119" s="76"/>
      <c r="FJM119" s="76"/>
      <c r="FJN119" s="76"/>
      <c r="FJO119" s="76"/>
      <c r="FJP119" s="76"/>
      <c r="FJQ119" s="76"/>
      <c r="FJR119" s="76"/>
      <c r="FJS119" s="76"/>
      <c r="FJT119" s="76"/>
      <c r="FJU119" s="76"/>
      <c r="FJV119" s="76"/>
      <c r="FJW119" s="76"/>
      <c r="FJX119" s="76"/>
      <c r="FJY119" s="76"/>
      <c r="FJZ119" s="76"/>
      <c r="FKA119" s="76"/>
      <c r="FKB119" s="76"/>
      <c r="FKC119" s="76"/>
      <c r="FKD119" s="76"/>
      <c r="FKE119" s="76"/>
      <c r="FKF119" s="76"/>
      <c r="FKG119" s="76"/>
      <c r="FKH119" s="76"/>
      <c r="FKI119" s="76"/>
      <c r="FKJ119" s="76"/>
      <c r="FKK119" s="76"/>
      <c r="FKL119" s="76"/>
      <c r="FKM119" s="76"/>
      <c r="FKN119" s="76"/>
      <c r="FKO119" s="76"/>
      <c r="FKP119" s="76"/>
      <c r="FKQ119" s="76"/>
      <c r="FKR119" s="76"/>
      <c r="FKS119" s="76"/>
      <c r="FKT119" s="76"/>
      <c r="FKU119" s="76"/>
      <c r="FKV119" s="76"/>
      <c r="FKW119" s="76"/>
      <c r="FKX119" s="76"/>
      <c r="FKY119" s="76"/>
      <c r="FKZ119" s="76"/>
      <c r="FLA119" s="76"/>
      <c r="FLB119" s="76"/>
      <c r="FLC119" s="76"/>
      <c r="FLD119" s="76"/>
      <c r="FLE119" s="76"/>
      <c r="FLF119" s="76"/>
      <c r="FLG119" s="76"/>
      <c r="FLH119" s="76"/>
      <c r="FLI119" s="76"/>
      <c r="FLJ119" s="76"/>
      <c r="FLK119" s="76"/>
      <c r="FLL119" s="76"/>
      <c r="FLM119" s="76"/>
      <c r="FLN119" s="76"/>
      <c r="FLO119" s="76"/>
      <c r="FLP119" s="76"/>
      <c r="FLQ119" s="76"/>
      <c r="FLR119" s="76"/>
      <c r="FLS119" s="76"/>
      <c r="FLT119" s="76"/>
      <c r="FLU119" s="76"/>
      <c r="FLV119" s="76"/>
      <c r="FLW119" s="76"/>
      <c r="FLX119" s="76"/>
      <c r="FLY119" s="76"/>
      <c r="FLZ119" s="76"/>
      <c r="FMA119" s="76"/>
      <c r="FMB119" s="76"/>
      <c r="FMC119" s="76"/>
      <c r="FMD119" s="76"/>
      <c r="FME119" s="76"/>
      <c r="FMF119" s="76"/>
      <c r="FMG119" s="76"/>
      <c r="FMH119" s="76"/>
      <c r="FMI119" s="76"/>
      <c r="FMJ119" s="76"/>
      <c r="FMK119" s="76"/>
      <c r="FML119" s="76"/>
      <c r="FMM119" s="76"/>
      <c r="FMN119" s="76"/>
      <c r="FMO119" s="76"/>
      <c r="FMP119" s="76"/>
      <c r="FMQ119" s="76"/>
      <c r="FMR119" s="76"/>
      <c r="FMS119" s="76"/>
      <c r="FMT119" s="76"/>
      <c r="FMU119" s="76"/>
      <c r="FMV119" s="76"/>
      <c r="FMW119" s="76"/>
      <c r="FMX119" s="76"/>
      <c r="FMY119" s="76"/>
      <c r="FMZ119" s="76"/>
      <c r="FNA119" s="76"/>
      <c r="FNB119" s="76"/>
      <c r="FNC119" s="76"/>
      <c r="FND119" s="76"/>
      <c r="FNE119" s="76"/>
      <c r="FNF119" s="76"/>
      <c r="FNG119" s="76"/>
      <c r="FNH119" s="76"/>
      <c r="FNI119" s="76"/>
      <c r="FNJ119" s="76"/>
      <c r="FNK119" s="76"/>
      <c r="FNL119" s="76"/>
      <c r="FNM119" s="76"/>
      <c r="FNN119" s="76"/>
      <c r="FNO119" s="76"/>
      <c r="FNP119" s="76"/>
      <c r="FNQ119" s="76"/>
      <c r="FNR119" s="76"/>
      <c r="FNS119" s="76"/>
      <c r="FNT119" s="76"/>
      <c r="FNU119" s="76"/>
      <c r="FNV119" s="76"/>
      <c r="FNW119" s="76"/>
      <c r="FNX119" s="76"/>
      <c r="FNY119" s="76"/>
      <c r="FNZ119" s="76"/>
      <c r="FOA119" s="76"/>
      <c r="FOB119" s="76"/>
      <c r="FOC119" s="76"/>
      <c r="FOD119" s="76"/>
      <c r="FOE119" s="76"/>
      <c r="FOF119" s="76"/>
      <c r="FOG119" s="76"/>
      <c r="FOH119" s="76"/>
      <c r="FOI119" s="76"/>
      <c r="FOJ119" s="76"/>
      <c r="FOK119" s="76"/>
      <c r="FOL119" s="76"/>
      <c r="FOM119" s="76"/>
      <c r="FON119" s="76"/>
      <c r="FOO119" s="76"/>
      <c r="FOP119" s="76"/>
      <c r="FOQ119" s="76"/>
      <c r="FOR119" s="76"/>
      <c r="FOS119" s="76"/>
      <c r="FOT119" s="76"/>
      <c r="FOU119" s="76"/>
      <c r="FOV119" s="76"/>
      <c r="FOW119" s="76"/>
      <c r="FOX119" s="76"/>
      <c r="FOY119" s="76"/>
      <c r="FOZ119" s="76"/>
      <c r="FPA119" s="76"/>
      <c r="FPB119" s="76"/>
      <c r="FPC119" s="76"/>
      <c r="FPD119" s="76"/>
      <c r="FPE119" s="76"/>
      <c r="FPF119" s="76"/>
      <c r="FPG119" s="76"/>
      <c r="FPH119" s="76"/>
      <c r="FPI119" s="76"/>
      <c r="FPJ119" s="76"/>
      <c r="FPK119" s="76"/>
      <c r="FPL119" s="76"/>
      <c r="FPM119" s="76"/>
      <c r="FPN119" s="76"/>
      <c r="FPO119" s="76"/>
      <c r="FPP119" s="76"/>
      <c r="FPQ119" s="76"/>
      <c r="FPR119" s="76"/>
      <c r="FPS119" s="76"/>
      <c r="FPT119" s="76"/>
      <c r="FPU119" s="76"/>
      <c r="FPV119" s="76"/>
      <c r="FPW119" s="76"/>
      <c r="FPX119" s="76"/>
      <c r="FPY119" s="76"/>
      <c r="FPZ119" s="76"/>
      <c r="FQA119" s="76"/>
      <c r="FQB119" s="76"/>
      <c r="FQC119" s="76"/>
      <c r="FQD119" s="76"/>
      <c r="FQE119" s="76"/>
      <c r="FQF119" s="76"/>
      <c r="FQG119" s="76"/>
      <c r="FQH119" s="76"/>
      <c r="FQI119" s="76"/>
      <c r="FQJ119" s="76"/>
      <c r="FQK119" s="76"/>
      <c r="FQL119" s="76"/>
      <c r="FQM119" s="76"/>
      <c r="FQN119" s="76"/>
      <c r="FQO119" s="76"/>
      <c r="FQP119" s="76"/>
      <c r="FQQ119" s="76"/>
      <c r="FQR119" s="76"/>
      <c r="FQS119" s="76"/>
      <c r="FQT119" s="76"/>
      <c r="FQU119" s="76"/>
      <c r="FQV119" s="76"/>
      <c r="FQW119" s="76"/>
      <c r="FQX119" s="76"/>
      <c r="FQY119" s="76"/>
      <c r="FQZ119" s="76"/>
      <c r="FRA119" s="76"/>
      <c r="FRB119" s="76"/>
      <c r="FRC119" s="76"/>
      <c r="FRD119" s="76"/>
      <c r="FRE119" s="76"/>
      <c r="FRF119" s="76"/>
      <c r="FRG119" s="76"/>
      <c r="FRH119" s="76"/>
      <c r="FRI119" s="76"/>
      <c r="FRJ119" s="76"/>
      <c r="FRK119" s="76"/>
      <c r="FRL119" s="76"/>
      <c r="FRM119" s="76"/>
      <c r="FRN119" s="76"/>
      <c r="FRO119" s="76"/>
      <c r="FRP119" s="76"/>
      <c r="FRQ119" s="76"/>
      <c r="FRR119" s="76"/>
      <c r="FRS119" s="76"/>
      <c r="FRT119" s="76"/>
      <c r="FRU119" s="76"/>
      <c r="FRV119" s="76"/>
      <c r="FRW119" s="76"/>
      <c r="FRX119" s="76"/>
      <c r="FRY119" s="76"/>
      <c r="FRZ119" s="76"/>
      <c r="FSA119" s="76"/>
      <c r="FSB119" s="76"/>
      <c r="FSC119" s="76"/>
      <c r="FSD119" s="76"/>
      <c r="FSE119" s="76"/>
      <c r="FSF119" s="76"/>
      <c r="FSG119" s="76"/>
      <c r="FSH119" s="76"/>
      <c r="FSI119" s="76"/>
      <c r="FSJ119" s="76"/>
      <c r="FSK119" s="76"/>
      <c r="FSL119" s="76"/>
      <c r="FSM119" s="76"/>
      <c r="FSN119" s="76"/>
      <c r="FSO119" s="76"/>
      <c r="FSP119" s="76"/>
      <c r="FSQ119" s="76"/>
      <c r="FSR119" s="76"/>
      <c r="FSS119" s="76"/>
      <c r="FST119" s="76"/>
      <c r="FSU119" s="76"/>
      <c r="FSV119" s="76"/>
      <c r="FSW119" s="76"/>
      <c r="FSX119" s="76"/>
      <c r="FSY119" s="76"/>
      <c r="FSZ119" s="76"/>
      <c r="FTA119" s="76"/>
      <c r="FTB119" s="76"/>
      <c r="FTC119" s="76"/>
      <c r="FTD119" s="76"/>
      <c r="FTE119" s="76"/>
      <c r="FTF119" s="76"/>
      <c r="FTG119" s="76"/>
      <c r="FTH119" s="76"/>
      <c r="FTI119" s="76"/>
      <c r="FTJ119" s="76"/>
      <c r="FTK119" s="76"/>
      <c r="FTL119" s="76"/>
      <c r="FTM119" s="76"/>
      <c r="FTN119" s="76"/>
      <c r="FTO119" s="76"/>
      <c r="FTP119" s="76"/>
      <c r="FTQ119" s="76"/>
      <c r="FTR119" s="76"/>
      <c r="FTS119" s="76"/>
      <c r="FTT119" s="76"/>
      <c r="FTU119" s="76"/>
      <c r="FTV119" s="76"/>
      <c r="FTW119" s="76"/>
      <c r="FTX119" s="76"/>
      <c r="FTY119" s="76"/>
      <c r="FTZ119" s="76"/>
      <c r="FUA119" s="76"/>
      <c r="FUB119" s="76"/>
      <c r="FUC119" s="76"/>
      <c r="FUD119" s="76"/>
      <c r="FUE119" s="76"/>
      <c r="FUF119" s="76"/>
      <c r="FUG119" s="76"/>
      <c r="FUH119" s="76"/>
      <c r="FUI119" s="76"/>
      <c r="FUJ119" s="76"/>
      <c r="FUK119" s="76"/>
      <c r="FUL119" s="76"/>
      <c r="FUM119" s="76"/>
      <c r="FUN119" s="76"/>
      <c r="FUO119" s="76"/>
      <c r="FUP119" s="76"/>
      <c r="FUQ119" s="76"/>
      <c r="FUR119" s="76"/>
      <c r="FUS119" s="76"/>
      <c r="FUT119" s="76"/>
      <c r="FUU119" s="76"/>
      <c r="FUV119" s="76"/>
      <c r="FUW119" s="76"/>
      <c r="FUX119" s="76"/>
      <c r="FUY119" s="76"/>
      <c r="FUZ119" s="76"/>
      <c r="FVA119" s="76"/>
      <c r="FVB119" s="76"/>
      <c r="FVC119" s="76"/>
      <c r="FVD119" s="76"/>
      <c r="FVE119" s="76"/>
      <c r="FVF119" s="76"/>
      <c r="FVG119" s="76"/>
      <c r="FVH119" s="76"/>
      <c r="FVI119" s="76"/>
      <c r="FVJ119" s="76"/>
      <c r="FVK119" s="76"/>
      <c r="FVL119" s="76"/>
      <c r="FVM119" s="76"/>
      <c r="FVN119" s="76"/>
      <c r="FVO119" s="76"/>
      <c r="FVP119" s="76"/>
      <c r="FVQ119" s="76"/>
      <c r="FVR119" s="76"/>
      <c r="FVS119" s="76"/>
      <c r="FVT119" s="76"/>
      <c r="FVU119" s="76"/>
      <c r="FVV119" s="76"/>
      <c r="FVW119" s="76"/>
      <c r="FVX119" s="76"/>
      <c r="FVY119" s="76"/>
      <c r="FVZ119" s="76"/>
      <c r="FWA119" s="76"/>
      <c r="FWB119" s="76"/>
      <c r="FWC119" s="76"/>
      <c r="FWD119" s="76"/>
      <c r="FWE119" s="76"/>
      <c r="FWF119" s="76"/>
      <c r="FWG119" s="76"/>
      <c r="FWH119" s="76"/>
      <c r="FWI119" s="76"/>
      <c r="FWJ119" s="76"/>
      <c r="FWK119" s="76"/>
      <c r="FWL119" s="76"/>
      <c r="FWM119" s="76"/>
      <c r="FWN119" s="76"/>
      <c r="FWO119" s="76"/>
      <c r="FWP119" s="76"/>
      <c r="FWQ119" s="76"/>
      <c r="FWR119" s="76"/>
      <c r="FWS119" s="76"/>
      <c r="FWT119" s="76"/>
      <c r="FWU119" s="76"/>
      <c r="FWV119" s="76"/>
      <c r="FWW119" s="76"/>
      <c r="FWX119" s="76"/>
      <c r="FWY119" s="76"/>
      <c r="FWZ119" s="76"/>
      <c r="FXA119" s="76"/>
      <c r="FXB119" s="76"/>
      <c r="FXC119" s="76"/>
      <c r="FXD119" s="76"/>
      <c r="FXE119" s="76"/>
      <c r="FXF119" s="76"/>
      <c r="FXG119" s="76"/>
      <c r="FXH119" s="76"/>
      <c r="FXI119" s="76"/>
      <c r="FXJ119" s="76"/>
      <c r="FXK119" s="76"/>
      <c r="FXL119" s="76"/>
      <c r="FXM119" s="76"/>
      <c r="FXN119" s="76"/>
      <c r="FXO119" s="76"/>
      <c r="FXP119" s="76"/>
      <c r="FXQ119" s="76"/>
      <c r="FXR119" s="76"/>
      <c r="FXS119" s="76"/>
      <c r="FXT119" s="76"/>
      <c r="FXU119" s="76"/>
      <c r="FXV119" s="76"/>
      <c r="FXW119" s="76"/>
      <c r="FXX119" s="76"/>
      <c r="FXY119" s="76"/>
      <c r="FXZ119" s="76"/>
      <c r="FYA119" s="76"/>
      <c r="FYB119" s="76"/>
      <c r="FYC119" s="76"/>
      <c r="FYD119" s="76"/>
      <c r="FYE119" s="76"/>
      <c r="FYF119" s="76"/>
      <c r="FYG119" s="76"/>
      <c r="FYH119" s="76"/>
      <c r="FYI119" s="76"/>
      <c r="FYJ119" s="76"/>
      <c r="FYK119" s="76"/>
      <c r="FYL119" s="76"/>
      <c r="FYM119" s="76"/>
      <c r="FYN119" s="76"/>
      <c r="FYO119" s="76"/>
      <c r="FYP119" s="76"/>
      <c r="FYQ119" s="76"/>
      <c r="FYR119" s="76"/>
      <c r="FYS119" s="76"/>
      <c r="FYT119" s="76"/>
      <c r="FYU119" s="76"/>
      <c r="FYV119" s="76"/>
      <c r="FYW119" s="76"/>
      <c r="FYX119" s="76"/>
      <c r="FYY119" s="76"/>
      <c r="FYZ119" s="76"/>
      <c r="FZA119" s="76"/>
      <c r="FZB119" s="76"/>
      <c r="FZC119" s="76"/>
      <c r="FZD119" s="76"/>
      <c r="FZE119" s="76"/>
      <c r="FZF119" s="76"/>
      <c r="FZG119" s="76"/>
      <c r="FZH119" s="76"/>
      <c r="FZI119" s="76"/>
      <c r="FZJ119" s="76"/>
      <c r="FZK119" s="76"/>
      <c r="FZL119" s="76"/>
      <c r="FZM119" s="76"/>
      <c r="FZN119" s="76"/>
      <c r="FZO119" s="76"/>
      <c r="FZP119" s="76"/>
      <c r="FZQ119" s="76"/>
      <c r="FZR119" s="76"/>
      <c r="FZS119" s="76"/>
      <c r="FZT119" s="76"/>
      <c r="FZU119" s="76"/>
      <c r="FZV119" s="76"/>
      <c r="FZW119" s="76"/>
      <c r="FZX119" s="76"/>
      <c r="FZY119" s="76"/>
      <c r="FZZ119" s="76"/>
      <c r="GAA119" s="76"/>
      <c r="GAB119" s="76"/>
      <c r="GAC119" s="76"/>
      <c r="GAD119" s="76"/>
      <c r="GAE119" s="76"/>
      <c r="GAF119" s="76"/>
      <c r="GAG119" s="76"/>
      <c r="GAH119" s="76"/>
      <c r="GAI119" s="76"/>
      <c r="GAJ119" s="76"/>
      <c r="GAK119" s="76"/>
      <c r="GAL119" s="76"/>
      <c r="GAM119" s="76"/>
      <c r="GAN119" s="76"/>
      <c r="GAO119" s="76"/>
      <c r="GAP119" s="76"/>
      <c r="GAQ119" s="76"/>
      <c r="GAR119" s="76"/>
      <c r="GAS119" s="76"/>
      <c r="GAT119" s="76"/>
      <c r="GAU119" s="76"/>
      <c r="GAV119" s="76"/>
      <c r="GAW119" s="76"/>
      <c r="GAX119" s="76"/>
      <c r="GAY119" s="76"/>
      <c r="GAZ119" s="76"/>
      <c r="GBA119" s="76"/>
      <c r="GBB119" s="76"/>
      <c r="GBC119" s="76"/>
      <c r="GBD119" s="76"/>
      <c r="GBE119" s="76"/>
      <c r="GBF119" s="76"/>
      <c r="GBG119" s="76"/>
      <c r="GBH119" s="76"/>
      <c r="GBI119" s="76"/>
      <c r="GBJ119" s="76"/>
      <c r="GBK119" s="76"/>
      <c r="GBL119" s="76"/>
      <c r="GBM119" s="76"/>
      <c r="GBN119" s="76"/>
      <c r="GBO119" s="76"/>
      <c r="GBP119" s="76"/>
      <c r="GBQ119" s="76"/>
      <c r="GBR119" s="76"/>
      <c r="GBS119" s="76"/>
      <c r="GBT119" s="76"/>
      <c r="GBU119" s="76"/>
      <c r="GBV119" s="76"/>
      <c r="GBW119" s="76"/>
      <c r="GBX119" s="76"/>
      <c r="GBY119" s="76"/>
      <c r="GBZ119" s="76"/>
      <c r="GCA119" s="76"/>
      <c r="GCB119" s="76"/>
      <c r="GCC119" s="76"/>
      <c r="GCD119" s="76"/>
      <c r="GCE119" s="76"/>
      <c r="GCF119" s="76"/>
      <c r="GCG119" s="76"/>
      <c r="GCH119" s="76"/>
      <c r="GCI119" s="76"/>
      <c r="GCJ119" s="76"/>
      <c r="GCK119" s="76"/>
      <c r="GCL119" s="76"/>
      <c r="GCM119" s="76"/>
      <c r="GCN119" s="76"/>
      <c r="GCO119" s="76"/>
      <c r="GCP119" s="76"/>
      <c r="GCQ119" s="76"/>
      <c r="GCR119" s="76"/>
      <c r="GCS119" s="76"/>
      <c r="GCT119" s="76"/>
      <c r="GCU119" s="76"/>
      <c r="GCV119" s="76"/>
      <c r="GCW119" s="76"/>
      <c r="GCX119" s="76"/>
      <c r="GCY119" s="76"/>
      <c r="GCZ119" s="76"/>
      <c r="GDA119" s="76"/>
      <c r="GDB119" s="76"/>
      <c r="GDC119" s="76"/>
      <c r="GDD119" s="76"/>
      <c r="GDE119" s="76"/>
      <c r="GDF119" s="76"/>
      <c r="GDG119" s="76"/>
      <c r="GDH119" s="76"/>
      <c r="GDI119" s="76"/>
      <c r="GDJ119" s="76"/>
      <c r="GDK119" s="76"/>
      <c r="GDL119" s="76"/>
      <c r="GDM119" s="76"/>
      <c r="GDN119" s="76"/>
      <c r="GDO119" s="76"/>
      <c r="GDP119" s="76"/>
      <c r="GDQ119" s="76"/>
      <c r="GDR119" s="76"/>
      <c r="GDS119" s="76"/>
      <c r="GDT119" s="76"/>
      <c r="GDU119" s="76"/>
      <c r="GDV119" s="76"/>
      <c r="GDW119" s="76"/>
      <c r="GDX119" s="76"/>
      <c r="GDY119" s="76"/>
      <c r="GDZ119" s="76"/>
      <c r="GEA119" s="76"/>
      <c r="GEB119" s="76"/>
      <c r="GEC119" s="76"/>
      <c r="GED119" s="76"/>
      <c r="GEE119" s="76"/>
      <c r="GEF119" s="76"/>
      <c r="GEG119" s="76"/>
      <c r="GEH119" s="76"/>
      <c r="GEI119" s="76"/>
      <c r="GEJ119" s="76"/>
      <c r="GEK119" s="76"/>
      <c r="GEL119" s="76"/>
      <c r="GEM119" s="76"/>
      <c r="GEN119" s="76"/>
      <c r="GEO119" s="76"/>
      <c r="GEP119" s="76"/>
      <c r="GEQ119" s="76"/>
      <c r="GER119" s="76"/>
      <c r="GES119" s="76"/>
      <c r="GET119" s="76"/>
      <c r="GEU119" s="76"/>
      <c r="GEV119" s="76"/>
      <c r="GEW119" s="76"/>
      <c r="GEX119" s="76"/>
      <c r="GEY119" s="76"/>
      <c r="GEZ119" s="76"/>
      <c r="GFA119" s="76"/>
      <c r="GFB119" s="76"/>
      <c r="GFC119" s="76"/>
      <c r="GFD119" s="76"/>
      <c r="GFE119" s="76"/>
      <c r="GFF119" s="76"/>
      <c r="GFG119" s="76"/>
      <c r="GFH119" s="76"/>
      <c r="GFI119" s="76"/>
      <c r="GFJ119" s="76"/>
      <c r="GFK119" s="76"/>
      <c r="GFL119" s="76"/>
      <c r="GFM119" s="76"/>
      <c r="GFN119" s="76"/>
      <c r="GFO119" s="76"/>
      <c r="GFP119" s="76"/>
      <c r="GFQ119" s="76"/>
      <c r="GFR119" s="76"/>
      <c r="GFS119" s="76"/>
      <c r="GFT119" s="76"/>
      <c r="GFU119" s="76"/>
      <c r="GFV119" s="76"/>
      <c r="GFW119" s="76"/>
      <c r="GFX119" s="76"/>
      <c r="GFY119" s="76"/>
      <c r="GFZ119" s="76"/>
      <c r="GGA119" s="76"/>
      <c r="GGB119" s="76"/>
      <c r="GGC119" s="76"/>
      <c r="GGD119" s="76"/>
      <c r="GGE119" s="76"/>
      <c r="GGF119" s="76"/>
      <c r="GGG119" s="76"/>
      <c r="GGH119" s="76"/>
      <c r="GGI119" s="76"/>
      <c r="GGJ119" s="76"/>
      <c r="GGK119" s="76"/>
      <c r="GGL119" s="76"/>
      <c r="GGM119" s="76"/>
      <c r="GGN119" s="76"/>
      <c r="GGO119" s="76"/>
      <c r="GGP119" s="76"/>
      <c r="GGQ119" s="76"/>
      <c r="GGR119" s="76"/>
      <c r="GGS119" s="76"/>
      <c r="GGT119" s="76"/>
      <c r="GGU119" s="76"/>
      <c r="GGV119" s="76"/>
      <c r="GGW119" s="76"/>
      <c r="GGX119" s="76"/>
      <c r="GGY119" s="76"/>
      <c r="GGZ119" s="76"/>
      <c r="GHA119" s="76"/>
      <c r="GHB119" s="76"/>
      <c r="GHC119" s="76"/>
      <c r="GHD119" s="76"/>
      <c r="GHE119" s="76"/>
      <c r="GHF119" s="76"/>
      <c r="GHG119" s="76"/>
      <c r="GHH119" s="76"/>
      <c r="GHI119" s="76"/>
      <c r="GHJ119" s="76"/>
      <c r="GHK119" s="76"/>
      <c r="GHL119" s="76"/>
      <c r="GHM119" s="76"/>
      <c r="GHN119" s="76"/>
      <c r="GHO119" s="76"/>
      <c r="GHP119" s="76"/>
      <c r="GHQ119" s="76"/>
      <c r="GHR119" s="76"/>
      <c r="GHS119" s="76"/>
      <c r="GHT119" s="76"/>
      <c r="GHU119" s="76"/>
      <c r="GHV119" s="76"/>
      <c r="GHW119" s="76"/>
      <c r="GHX119" s="76"/>
      <c r="GHY119" s="76"/>
      <c r="GHZ119" s="76"/>
      <c r="GIA119" s="76"/>
      <c r="GIB119" s="76"/>
      <c r="GIC119" s="76"/>
      <c r="GID119" s="76"/>
      <c r="GIE119" s="76"/>
      <c r="GIF119" s="76"/>
      <c r="GIG119" s="76"/>
      <c r="GIH119" s="76"/>
      <c r="GII119" s="76"/>
      <c r="GIJ119" s="76"/>
      <c r="GIK119" s="76"/>
      <c r="GIL119" s="76"/>
      <c r="GIM119" s="76"/>
      <c r="GIN119" s="76"/>
      <c r="GIO119" s="76"/>
      <c r="GIP119" s="76"/>
      <c r="GIQ119" s="76"/>
      <c r="GIR119" s="76"/>
      <c r="GIS119" s="76"/>
      <c r="GIT119" s="76"/>
      <c r="GIU119" s="76"/>
      <c r="GIV119" s="76"/>
      <c r="GIW119" s="76"/>
      <c r="GIX119" s="76"/>
      <c r="GIY119" s="76"/>
      <c r="GIZ119" s="76"/>
      <c r="GJA119" s="76"/>
      <c r="GJB119" s="76"/>
      <c r="GJC119" s="76"/>
      <c r="GJD119" s="76"/>
      <c r="GJE119" s="76"/>
      <c r="GJF119" s="76"/>
      <c r="GJG119" s="76"/>
      <c r="GJH119" s="76"/>
      <c r="GJI119" s="76"/>
      <c r="GJJ119" s="76"/>
      <c r="GJK119" s="76"/>
      <c r="GJL119" s="76"/>
      <c r="GJM119" s="76"/>
      <c r="GJN119" s="76"/>
      <c r="GJO119" s="76"/>
      <c r="GJP119" s="76"/>
      <c r="GJQ119" s="76"/>
      <c r="GJR119" s="76"/>
      <c r="GJS119" s="76"/>
      <c r="GJT119" s="76"/>
      <c r="GJU119" s="76"/>
      <c r="GJV119" s="76"/>
      <c r="GJW119" s="76"/>
      <c r="GJX119" s="76"/>
      <c r="GJY119" s="76"/>
      <c r="GJZ119" s="76"/>
      <c r="GKA119" s="76"/>
      <c r="GKB119" s="76"/>
      <c r="GKC119" s="76"/>
      <c r="GKD119" s="76"/>
      <c r="GKE119" s="76"/>
      <c r="GKF119" s="76"/>
      <c r="GKG119" s="76"/>
      <c r="GKH119" s="76"/>
      <c r="GKI119" s="76"/>
      <c r="GKJ119" s="76"/>
      <c r="GKK119" s="76"/>
      <c r="GKL119" s="76"/>
      <c r="GKM119" s="76"/>
      <c r="GKN119" s="76"/>
      <c r="GKO119" s="76"/>
      <c r="GKP119" s="76"/>
      <c r="GKQ119" s="76"/>
      <c r="GKR119" s="76"/>
      <c r="GKS119" s="76"/>
      <c r="GKT119" s="76"/>
      <c r="GKU119" s="76"/>
      <c r="GKV119" s="76"/>
      <c r="GKW119" s="76"/>
      <c r="GKX119" s="76"/>
      <c r="GKY119" s="76"/>
      <c r="GKZ119" s="76"/>
      <c r="GLA119" s="76"/>
      <c r="GLB119" s="76"/>
      <c r="GLC119" s="76"/>
      <c r="GLD119" s="76"/>
      <c r="GLE119" s="76"/>
      <c r="GLF119" s="76"/>
      <c r="GLG119" s="76"/>
      <c r="GLH119" s="76"/>
      <c r="GLI119" s="76"/>
      <c r="GLJ119" s="76"/>
      <c r="GLK119" s="76"/>
      <c r="GLL119" s="76"/>
      <c r="GLM119" s="76"/>
      <c r="GLN119" s="76"/>
      <c r="GLO119" s="76"/>
      <c r="GLP119" s="76"/>
      <c r="GLQ119" s="76"/>
      <c r="GLR119" s="76"/>
      <c r="GLS119" s="76"/>
      <c r="GLT119" s="76"/>
      <c r="GLU119" s="76"/>
      <c r="GLV119" s="76"/>
      <c r="GLW119" s="76"/>
      <c r="GLX119" s="76"/>
      <c r="GLY119" s="76"/>
      <c r="GLZ119" s="76"/>
      <c r="GMA119" s="76"/>
      <c r="GMB119" s="76"/>
      <c r="GMC119" s="76"/>
      <c r="GMD119" s="76"/>
      <c r="GME119" s="76"/>
      <c r="GMF119" s="76"/>
      <c r="GMG119" s="76"/>
      <c r="GMH119" s="76"/>
      <c r="GMI119" s="76"/>
      <c r="GMJ119" s="76"/>
      <c r="GMK119" s="76"/>
      <c r="GML119" s="76"/>
      <c r="GMM119" s="76"/>
      <c r="GMN119" s="76"/>
      <c r="GMO119" s="76"/>
      <c r="GMP119" s="76"/>
      <c r="GMQ119" s="76"/>
      <c r="GMR119" s="76"/>
      <c r="GMS119" s="76"/>
      <c r="GMT119" s="76"/>
      <c r="GMU119" s="76"/>
      <c r="GMV119" s="76"/>
      <c r="GMW119" s="76"/>
      <c r="GMX119" s="76"/>
      <c r="GMY119" s="76"/>
      <c r="GMZ119" s="76"/>
      <c r="GNA119" s="76"/>
      <c r="GNB119" s="76"/>
      <c r="GNC119" s="76"/>
      <c r="GND119" s="76"/>
      <c r="GNE119" s="76"/>
      <c r="GNF119" s="76"/>
      <c r="GNG119" s="76"/>
      <c r="GNH119" s="76"/>
      <c r="GNI119" s="76"/>
      <c r="GNJ119" s="76"/>
      <c r="GNK119" s="76"/>
      <c r="GNL119" s="76"/>
      <c r="GNM119" s="76"/>
      <c r="GNN119" s="76"/>
      <c r="GNO119" s="76"/>
      <c r="GNP119" s="76"/>
      <c r="GNQ119" s="76"/>
      <c r="GNR119" s="76"/>
      <c r="GNS119" s="76"/>
      <c r="GNT119" s="76"/>
      <c r="GNU119" s="76"/>
      <c r="GNV119" s="76"/>
      <c r="GNW119" s="76"/>
      <c r="GNX119" s="76"/>
      <c r="GNY119" s="76"/>
      <c r="GNZ119" s="76"/>
      <c r="GOA119" s="76"/>
      <c r="GOB119" s="76"/>
      <c r="GOC119" s="76"/>
      <c r="GOD119" s="76"/>
      <c r="GOE119" s="76"/>
      <c r="GOF119" s="76"/>
      <c r="GOG119" s="76"/>
      <c r="GOH119" s="76"/>
      <c r="GOI119" s="76"/>
      <c r="GOJ119" s="76"/>
      <c r="GOK119" s="76"/>
      <c r="GOL119" s="76"/>
      <c r="GOM119" s="76"/>
      <c r="GON119" s="76"/>
      <c r="GOO119" s="76"/>
      <c r="GOP119" s="76"/>
      <c r="GOQ119" s="76"/>
      <c r="GOR119" s="76"/>
      <c r="GOS119" s="76"/>
      <c r="GOT119" s="76"/>
      <c r="GOU119" s="76"/>
      <c r="GOV119" s="76"/>
      <c r="GOW119" s="76"/>
      <c r="GOX119" s="76"/>
      <c r="GOY119" s="76"/>
      <c r="GOZ119" s="76"/>
      <c r="GPA119" s="76"/>
      <c r="GPB119" s="76"/>
      <c r="GPC119" s="76"/>
      <c r="GPD119" s="76"/>
      <c r="GPE119" s="76"/>
      <c r="GPF119" s="76"/>
      <c r="GPG119" s="76"/>
      <c r="GPH119" s="76"/>
      <c r="GPI119" s="76"/>
      <c r="GPJ119" s="76"/>
      <c r="GPK119" s="76"/>
      <c r="GPL119" s="76"/>
      <c r="GPM119" s="76"/>
      <c r="GPN119" s="76"/>
      <c r="GPO119" s="76"/>
      <c r="GPP119" s="76"/>
      <c r="GPQ119" s="76"/>
      <c r="GPR119" s="76"/>
      <c r="GPS119" s="76"/>
      <c r="GPT119" s="76"/>
      <c r="GPU119" s="76"/>
      <c r="GPV119" s="76"/>
      <c r="GPW119" s="76"/>
      <c r="GPX119" s="76"/>
      <c r="GPY119" s="76"/>
      <c r="GPZ119" s="76"/>
      <c r="GQA119" s="76"/>
      <c r="GQB119" s="76"/>
      <c r="GQC119" s="76"/>
      <c r="GQD119" s="76"/>
      <c r="GQE119" s="76"/>
      <c r="GQF119" s="76"/>
      <c r="GQG119" s="76"/>
      <c r="GQH119" s="76"/>
      <c r="GQI119" s="76"/>
      <c r="GQJ119" s="76"/>
      <c r="GQK119" s="76"/>
      <c r="GQL119" s="76"/>
      <c r="GQM119" s="76"/>
      <c r="GQN119" s="76"/>
      <c r="GQO119" s="76"/>
      <c r="GQP119" s="76"/>
      <c r="GQQ119" s="76"/>
      <c r="GQR119" s="76"/>
      <c r="GQS119" s="76"/>
      <c r="GQT119" s="76"/>
      <c r="GQU119" s="76"/>
      <c r="GQV119" s="76"/>
      <c r="GQW119" s="76"/>
      <c r="GQX119" s="76"/>
      <c r="GQY119" s="76"/>
      <c r="GQZ119" s="76"/>
      <c r="GRA119" s="76"/>
      <c r="GRB119" s="76"/>
      <c r="GRC119" s="76"/>
      <c r="GRD119" s="76"/>
      <c r="GRE119" s="76"/>
      <c r="GRF119" s="76"/>
      <c r="GRG119" s="76"/>
      <c r="GRH119" s="76"/>
      <c r="GRI119" s="76"/>
      <c r="GRJ119" s="76"/>
      <c r="GRK119" s="76"/>
      <c r="GRL119" s="76"/>
      <c r="GRM119" s="76"/>
      <c r="GRN119" s="76"/>
      <c r="GRO119" s="76"/>
      <c r="GRP119" s="76"/>
      <c r="GRQ119" s="76"/>
      <c r="GRR119" s="76"/>
      <c r="GRS119" s="76"/>
      <c r="GRT119" s="76"/>
      <c r="GRU119" s="76"/>
      <c r="GRV119" s="76"/>
      <c r="GRW119" s="76"/>
      <c r="GRX119" s="76"/>
      <c r="GRY119" s="76"/>
      <c r="GRZ119" s="76"/>
      <c r="GSA119" s="76"/>
      <c r="GSB119" s="76"/>
      <c r="GSC119" s="76"/>
      <c r="GSD119" s="76"/>
      <c r="GSE119" s="76"/>
      <c r="GSF119" s="76"/>
      <c r="GSG119" s="76"/>
      <c r="GSH119" s="76"/>
      <c r="GSI119" s="76"/>
      <c r="GSJ119" s="76"/>
      <c r="GSK119" s="76"/>
      <c r="GSL119" s="76"/>
      <c r="GSM119" s="76"/>
      <c r="GSN119" s="76"/>
      <c r="GSO119" s="76"/>
      <c r="GSP119" s="76"/>
      <c r="GSQ119" s="76"/>
      <c r="GSR119" s="76"/>
      <c r="GSS119" s="76"/>
      <c r="GST119" s="76"/>
      <c r="GSU119" s="76"/>
      <c r="GSV119" s="76"/>
      <c r="GSW119" s="76"/>
      <c r="GSX119" s="76"/>
      <c r="GSY119" s="76"/>
      <c r="GSZ119" s="76"/>
      <c r="GTA119" s="76"/>
      <c r="GTB119" s="76"/>
      <c r="GTC119" s="76"/>
      <c r="GTD119" s="76"/>
      <c r="GTE119" s="76"/>
      <c r="GTF119" s="76"/>
      <c r="GTG119" s="76"/>
      <c r="GTH119" s="76"/>
      <c r="GTI119" s="76"/>
      <c r="GTJ119" s="76"/>
      <c r="GTK119" s="76"/>
      <c r="GTL119" s="76"/>
      <c r="GTM119" s="76"/>
      <c r="GTN119" s="76"/>
      <c r="GTO119" s="76"/>
      <c r="GTP119" s="76"/>
      <c r="GTQ119" s="76"/>
      <c r="GTR119" s="76"/>
      <c r="GTS119" s="76"/>
      <c r="GTT119" s="76"/>
      <c r="GTU119" s="76"/>
      <c r="GTV119" s="76"/>
      <c r="GTW119" s="76"/>
      <c r="GTX119" s="76"/>
      <c r="GTY119" s="76"/>
      <c r="GTZ119" s="76"/>
      <c r="GUA119" s="76"/>
      <c r="GUB119" s="76"/>
      <c r="GUC119" s="76"/>
      <c r="GUD119" s="76"/>
      <c r="GUE119" s="76"/>
      <c r="GUF119" s="76"/>
      <c r="GUG119" s="76"/>
      <c r="GUH119" s="76"/>
      <c r="GUI119" s="76"/>
      <c r="GUJ119" s="76"/>
      <c r="GUK119" s="76"/>
      <c r="GUL119" s="76"/>
      <c r="GUM119" s="76"/>
      <c r="GUN119" s="76"/>
      <c r="GUO119" s="76"/>
      <c r="GUP119" s="76"/>
      <c r="GUQ119" s="76"/>
      <c r="GUR119" s="76"/>
      <c r="GUS119" s="76"/>
      <c r="GUT119" s="76"/>
      <c r="GUU119" s="76"/>
      <c r="GUV119" s="76"/>
      <c r="GUW119" s="76"/>
      <c r="GUX119" s="76"/>
      <c r="GUY119" s="76"/>
      <c r="GUZ119" s="76"/>
      <c r="GVA119" s="76"/>
      <c r="GVB119" s="76"/>
      <c r="GVC119" s="76"/>
      <c r="GVD119" s="76"/>
      <c r="GVE119" s="76"/>
      <c r="GVF119" s="76"/>
      <c r="GVG119" s="76"/>
      <c r="GVH119" s="76"/>
      <c r="GVI119" s="76"/>
      <c r="GVJ119" s="76"/>
      <c r="GVK119" s="76"/>
      <c r="GVL119" s="76"/>
      <c r="GVM119" s="76"/>
      <c r="GVN119" s="76"/>
      <c r="GVO119" s="76"/>
      <c r="GVP119" s="76"/>
      <c r="GVQ119" s="76"/>
      <c r="GVR119" s="76"/>
      <c r="GVS119" s="76"/>
      <c r="GVT119" s="76"/>
      <c r="GVU119" s="76"/>
      <c r="GVV119" s="76"/>
      <c r="GVW119" s="76"/>
      <c r="GVX119" s="76"/>
      <c r="GVY119" s="76"/>
      <c r="GVZ119" s="76"/>
      <c r="GWA119" s="76"/>
      <c r="GWB119" s="76"/>
      <c r="GWC119" s="76"/>
      <c r="GWD119" s="76"/>
      <c r="GWE119" s="76"/>
      <c r="GWF119" s="76"/>
      <c r="GWG119" s="76"/>
      <c r="GWH119" s="76"/>
      <c r="GWI119" s="76"/>
      <c r="GWJ119" s="76"/>
      <c r="GWK119" s="76"/>
      <c r="GWL119" s="76"/>
      <c r="GWM119" s="76"/>
      <c r="GWN119" s="76"/>
      <c r="GWO119" s="76"/>
      <c r="GWP119" s="76"/>
      <c r="GWQ119" s="76"/>
      <c r="GWR119" s="76"/>
      <c r="GWS119" s="76"/>
      <c r="GWT119" s="76"/>
      <c r="GWU119" s="76"/>
      <c r="GWV119" s="76"/>
      <c r="GWW119" s="76"/>
      <c r="GWX119" s="76"/>
      <c r="GWY119" s="76"/>
      <c r="GWZ119" s="76"/>
      <c r="GXA119" s="76"/>
      <c r="GXB119" s="76"/>
      <c r="GXC119" s="76"/>
      <c r="GXD119" s="76"/>
      <c r="GXE119" s="76"/>
      <c r="GXF119" s="76"/>
      <c r="GXG119" s="76"/>
      <c r="GXH119" s="76"/>
      <c r="GXI119" s="76"/>
      <c r="GXJ119" s="76"/>
      <c r="GXK119" s="76"/>
      <c r="GXL119" s="76"/>
      <c r="GXM119" s="76"/>
      <c r="GXN119" s="76"/>
      <c r="GXO119" s="76"/>
      <c r="GXP119" s="76"/>
      <c r="GXQ119" s="76"/>
      <c r="GXR119" s="76"/>
      <c r="GXS119" s="76"/>
      <c r="GXT119" s="76"/>
      <c r="GXU119" s="76"/>
      <c r="GXV119" s="76"/>
      <c r="GXW119" s="76"/>
      <c r="GXX119" s="76"/>
      <c r="GXY119" s="76"/>
      <c r="GXZ119" s="76"/>
      <c r="GYA119" s="76"/>
      <c r="GYB119" s="76"/>
      <c r="GYC119" s="76"/>
      <c r="GYD119" s="76"/>
      <c r="GYE119" s="76"/>
      <c r="GYF119" s="76"/>
      <c r="GYG119" s="76"/>
      <c r="GYH119" s="76"/>
      <c r="GYI119" s="76"/>
      <c r="GYJ119" s="76"/>
      <c r="GYK119" s="76"/>
      <c r="GYL119" s="76"/>
      <c r="GYM119" s="76"/>
      <c r="GYN119" s="76"/>
      <c r="GYO119" s="76"/>
      <c r="GYP119" s="76"/>
      <c r="GYQ119" s="76"/>
      <c r="GYR119" s="76"/>
      <c r="GYS119" s="76"/>
      <c r="GYT119" s="76"/>
      <c r="GYU119" s="76"/>
      <c r="GYV119" s="76"/>
      <c r="GYW119" s="76"/>
      <c r="GYX119" s="76"/>
      <c r="GYY119" s="76"/>
      <c r="GYZ119" s="76"/>
      <c r="GZA119" s="76"/>
      <c r="GZB119" s="76"/>
      <c r="GZC119" s="76"/>
      <c r="GZD119" s="76"/>
      <c r="GZE119" s="76"/>
      <c r="GZF119" s="76"/>
      <c r="GZG119" s="76"/>
      <c r="GZH119" s="76"/>
      <c r="GZI119" s="76"/>
      <c r="GZJ119" s="76"/>
      <c r="GZK119" s="76"/>
      <c r="GZL119" s="76"/>
      <c r="GZM119" s="76"/>
      <c r="GZN119" s="76"/>
      <c r="GZO119" s="76"/>
      <c r="GZP119" s="76"/>
      <c r="GZQ119" s="76"/>
      <c r="GZR119" s="76"/>
      <c r="GZS119" s="76"/>
      <c r="GZT119" s="76"/>
      <c r="GZU119" s="76"/>
      <c r="GZV119" s="76"/>
      <c r="GZW119" s="76"/>
      <c r="GZX119" s="76"/>
      <c r="GZY119" s="76"/>
      <c r="GZZ119" s="76"/>
      <c r="HAA119" s="76"/>
      <c r="HAB119" s="76"/>
      <c r="HAC119" s="76"/>
      <c r="HAD119" s="76"/>
      <c r="HAE119" s="76"/>
      <c r="HAF119" s="76"/>
      <c r="HAG119" s="76"/>
      <c r="HAH119" s="76"/>
      <c r="HAI119" s="76"/>
      <c r="HAJ119" s="76"/>
      <c r="HAK119" s="76"/>
      <c r="HAL119" s="76"/>
      <c r="HAM119" s="76"/>
      <c r="HAN119" s="76"/>
      <c r="HAO119" s="76"/>
      <c r="HAP119" s="76"/>
      <c r="HAQ119" s="76"/>
      <c r="HAR119" s="76"/>
      <c r="HAS119" s="76"/>
      <c r="HAT119" s="76"/>
      <c r="HAU119" s="76"/>
      <c r="HAV119" s="76"/>
      <c r="HAW119" s="76"/>
      <c r="HAX119" s="76"/>
      <c r="HAY119" s="76"/>
      <c r="HAZ119" s="76"/>
      <c r="HBA119" s="76"/>
      <c r="HBB119" s="76"/>
      <c r="HBC119" s="76"/>
      <c r="HBD119" s="76"/>
      <c r="HBE119" s="76"/>
      <c r="HBF119" s="76"/>
      <c r="HBG119" s="76"/>
      <c r="HBH119" s="76"/>
      <c r="HBI119" s="76"/>
      <c r="HBJ119" s="76"/>
      <c r="HBK119" s="76"/>
      <c r="HBL119" s="76"/>
      <c r="HBM119" s="76"/>
      <c r="HBN119" s="76"/>
      <c r="HBO119" s="76"/>
      <c r="HBP119" s="76"/>
      <c r="HBQ119" s="76"/>
      <c r="HBR119" s="76"/>
      <c r="HBS119" s="76"/>
      <c r="HBT119" s="76"/>
      <c r="HBU119" s="76"/>
      <c r="HBV119" s="76"/>
      <c r="HBW119" s="76"/>
      <c r="HBX119" s="76"/>
      <c r="HBY119" s="76"/>
      <c r="HBZ119" s="76"/>
      <c r="HCA119" s="76"/>
      <c r="HCB119" s="76"/>
      <c r="HCC119" s="76"/>
      <c r="HCD119" s="76"/>
      <c r="HCE119" s="76"/>
      <c r="HCF119" s="76"/>
      <c r="HCG119" s="76"/>
      <c r="HCH119" s="76"/>
      <c r="HCI119" s="76"/>
      <c r="HCJ119" s="76"/>
      <c r="HCK119" s="76"/>
      <c r="HCL119" s="76"/>
      <c r="HCM119" s="76"/>
      <c r="HCN119" s="76"/>
      <c r="HCO119" s="76"/>
      <c r="HCP119" s="76"/>
      <c r="HCQ119" s="76"/>
      <c r="HCR119" s="76"/>
      <c r="HCS119" s="76"/>
      <c r="HCT119" s="76"/>
      <c r="HCU119" s="76"/>
      <c r="HCV119" s="76"/>
      <c r="HCW119" s="76"/>
      <c r="HCX119" s="76"/>
      <c r="HCY119" s="76"/>
      <c r="HCZ119" s="76"/>
      <c r="HDA119" s="76"/>
      <c r="HDB119" s="76"/>
      <c r="HDC119" s="76"/>
      <c r="HDD119" s="76"/>
      <c r="HDE119" s="76"/>
      <c r="HDF119" s="76"/>
      <c r="HDG119" s="76"/>
      <c r="HDH119" s="76"/>
      <c r="HDI119" s="76"/>
      <c r="HDJ119" s="76"/>
      <c r="HDK119" s="76"/>
      <c r="HDL119" s="76"/>
      <c r="HDM119" s="76"/>
      <c r="HDN119" s="76"/>
      <c r="HDO119" s="76"/>
      <c r="HDP119" s="76"/>
      <c r="HDQ119" s="76"/>
      <c r="HDR119" s="76"/>
      <c r="HDS119" s="76"/>
      <c r="HDT119" s="76"/>
      <c r="HDU119" s="76"/>
      <c r="HDV119" s="76"/>
      <c r="HDW119" s="76"/>
      <c r="HDX119" s="76"/>
      <c r="HDY119" s="76"/>
      <c r="HDZ119" s="76"/>
      <c r="HEA119" s="76"/>
      <c r="HEB119" s="76"/>
      <c r="HEC119" s="76"/>
      <c r="HED119" s="76"/>
      <c r="HEE119" s="76"/>
      <c r="HEF119" s="76"/>
      <c r="HEG119" s="76"/>
      <c r="HEH119" s="76"/>
      <c r="HEI119" s="76"/>
      <c r="HEJ119" s="76"/>
      <c r="HEK119" s="76"/>
      <c r="HEL119" s="76"/>
      <c r="HEM119" s="76"/>
      <c r="HEN119" s="76"/>
      <c r="HEO119" s="76"/>
      <c r="HEP119" s="76"/>
      <c r="HEQ119" s="76"/>
      <c r="HER119" s="76"/>
      <c r="HES119" s="76"/>
      <c r="HET119" s="76"/>
      <c r="HEU119" s="76"/>
      <c r="HEV119" s="76"/>
      <c r="HEW119" s="76"/>
      <c r="HEX119" s="76"/>
      <c r="HEY119" s="76"/>
      <c r="HEZ119" s="76"/>
      <c r="HFA119" s="76"/>
      <c r="HFB119" s="76"/>
      <c r="HFC119" s="76"/>
      <c r="HFD119" s="76"/>
      <c r="HFE119" s="76"/>
      <c r="HFF119" s="76"/>
      <c r="HFG119" s="76"/>
      <c r="HFH119" s="76"/>
      <c r="HFI119" s="76"/>
      <c r="HFJ119" s="76"/>
      <c r="HFK119" s="76"/>
      <c r="HFL119" s="76"/>
      <c r="HFM119" s="76"/>
      <c r="HFN119" s="76"/>
      <c r="HFO119" s="76"/>
      <c r="HFP119" s="76"/>
      <c r="HFQ119" s="76"/>
      <c r="HFR119" s="76"/>
      <c r="HFS119" s="76"/>
      <c r="HFT119" s="76"/>
      <c r="HFU119" s="76"/>
      <c r="HFV119" s="76"/>
      <c r="HFW119" s="76"/>
      <c r="HFX119" s="76"/>
      <c r="HFY119" s="76"/>
      <c r="HFZ119" s="76"/>
      <c r="HGA119" s="76"/>
      <c r="HGB119" s="76"/>
      <c r="HGC119" s="76"/>
      <c r="HGD119" s="76"/>
      <c r="HGE119" s="76"/>
      <c r="HGF119" s="76"/>
      <c r="HGG119" s="76"/>
      <c r="HGH119" s="76"/>
      <c r="HGI119" s="76"/>
      <c r="HGJ119" s="76"/>
      <c r="HGK119" s="76"/>
      <c r="HGL119" s="76"/>
      <c r="HGM119" s="76"/>
      <c r="HGN119" s="76"/>
      <c r="HGO119" s="76"/>
      <c r="HGP119" s="76"/>
      <c r="HGQ119" s="76"/>
      <c r="HGR119" s="76"/>
      <c r="HGS119" s="76"/>
      <c r="HGT119" s="76"/>
      <c r="HGU119" s="76"/>
      <c r="HGV119" s="76"/>
      <c r="HGW119" s="76"/>
      <c r="HGX119" s="76"/>
      <c r="HGY119" s="76"/>
      <c r="HGZ119" s="76"/>
      <c r="HHA119" s="76"/>
      <c r="HHB119" s="76"/>
      <c r="HHC119" s="76"/>
      <c r="HHD119" s="76"/>
      <c r="HHE119" s="76"/>
      <c r="HHF119" s="76"/>
      <c r="HHG119" s="76"/>
      <c r="HHH119" s="76"/>
      <c r="HHI119" s="76"/>
      <c r="HHJ119" s="76"/>
      <c r="HHK119" s="76"/>
      <c r="HHL119" s="76"/>
      <c r="HHM119" s="76"/>
      <c r="HHN119" s="76"/>
      <c r="HHO119" s="76"/>
      <c r="HHP119" s="76"/>
      <c r="HHQ119" s="76"/>
      <c r="HHR119" s="76"/>
      <c r="HHS119" s="76"/>
      <c r="HHT119" s="76"/>
      <c r="HHU119" s="76"/>
      <c r="HHV119" s="76"/>
      <c r="HHW119" s="76"/>
      <c r="HHX119" s="76"/>
      <c r="HHY119" s="76"/>
      <c r="HHZ119" s="76"/>
      <c r="HIA119" s="76"/>
      <c r="HIB119" s="76"/>
      <c r="HIC119" s="76"/>
      <c r="HID119" s="76"/>
      <c r="HIE119" s="76"/>
      <c r="HIF119" s="76"/>
      <c r="HIG119" s="76"/>
      <c r="HIH119" s="76"/>
      <c r="HII119" s="76"/>
      <c r="HIJ119" s="76"/>
      <c r="HIK119" s="76"/>
      <c r="HIL119" s="76"/>
      <c r="HIM119" s="76"/>
      <c r="HIN119" s="76"/>
      <c r="HIO119" s="76"/>
      <c r="HIP119" s="76"/>
      <c r="HIQ119" s="76"/>
      <c r="HIR119" s="76"/>
      <c r="HIS119" s="76"/>
      <c r="HIT119" s="76"/>
      <c r="HIU119" s="76"/>
      <c r="HIV119" s="76"/>
      <c r="HIW119" s="76"/>
      <c r="HIX119" s="76"/>
      <c r="HIY119" s="76"/>
      <c r="HIZ119" s="76"/>
      <c r="HJA119" s="76"/>
      <c r="HJB119" s="76"/>
      <c r="HJC119" s="76"/>
      <c r="HJD119" s="76"/>
      <c r="HJE119" s="76"/>
      <c r="HJF119" s="76"/>
      <c r="HJG119" s="76"/>
      <c r="HJH119" s="76"/>
      <c r="HJI119" s="76"/>
      <c r="HJJ119" s="76"/>
      <c r="HJK119" s="76"/>
      <c r="HJL119" s="76"/>
      <c r="HJM119" s="76"/>
      <c r="HJN119" s="76"/>
      <c r="HJO119" s="76"/>
      <c r="HJP119" s="76"/>
      <c r="HJQ119" s="76"/>
      <c r="HJR119" s="76"/>
      <c r="HJS119" s="76"/>
      <c r="HJT119" s="76"/>
      <c r="HJU119" s="76"/>
      <c r="HJV119" s="76"/>
      <c r="HJW119" s="76"/>
      <c r="HJX119" s="76"/>
      <c r="HJY119" s="76"/>
      <c r="HJZ119" s="76"/>
      <c r="HKA119" s="76"/>
      <c r="HKB119" s="76"/>
      <c r="HKC119" s="76"/>
      <c r="HKD119" s="76"/>
      <c r="HKE119" s="76"/>
      <c r="HKF119" s="76"/>
      <c r="HKG119" s="76"/>
      <c r="HKH119" s="76"/>
      <c r="HKI119" s="76"/>
      <c r="HKJ119" s="76"/>
      <c r="HKK119" s="76"/>
      <c r="HKL119" s="76"/>
      <c r="HKM119" s="76"/>
      <c r="HKN119" s="76"/>
      <c r="HKO119" s="76"/>
      <c r="HKP119" s="76"/>
      <c r="HKQ119" s="76"/>
      <c r="HKR119" s="76"/>
      <c r="HKS119" s="76"/>
      <c r="HKT119" s="76"/>
      <c r="HKU119" s="76"/>
      <c r="HKV119" s="76"/>
      <c r="HKW119" s="76"/>
      <c r="HKX119" s="76"/>
      <c r="HKY119" s="76"/>
      <c r="HKZ119" s="76"/>
      <c r="HLA119" s="76"/>
      <c r="HLB119" s="76"/>
      <c r="HLC119" s="76"/>
      <c r="HLD119" s="76"/>
      <c r="HLE119" s="76"/>
      <c r="HLF119" s="76"/>
      <c r="HLG119" s="76"/>
      <c r="HLH119" s="76"/>
      <c r="HLI119" s="76"/>
      <c r="HLJ119" s="76"/>
      <c r="HLK119" s="76"/>
      <c r="HLL119" s="76"/>
      <c r="HLM119" s="76"/>
      <c r="HLN119" s="76"/>
      <c r="HLO119" s="76"/>
      <c r="HLP119" s="76"/>
      <c r="HLQ119" s="76"/>
      <c r="HLR119" s="76"/>
      <c r="HLS119" s="76"/>
      <c r="HLT119" s="76"/>
      <c r="HLU119" s="76"/>
      <c r="HLV119" s="76"/>
      <c r="HLW119" s="76"/>
      <c r="HLX119" s="76"/>
      <c r="HLY119" s="76"/>
      <c r="HLZ119" s="76"/>
      <c r="HMA119" s="76"/>
      <c r="HMB119" s="76"/>
      <c r="HMC119" s="76"/>
      <c r="HMD119" s="76"/>
      <c r="HME119" s="76"/>
      <c r="HMF119" s="76"/>
      <c r="HMG119" s="76"/>
      <c r="HMH119" s="76"/>
      <c r="HMI119" s="76"/>
      <c r="HMJ119" s="76"/>
      <c r="HMK119" s="76"/>
      <c r="HML119" s="76"/>
      <c r="HMM119" s="76"/>
      <c r="HMN119" s="76"/>
      <c r="HMO119" s="76"/>
      <c r="HMP119" s="76"/>
      <c r="HMQ119" s="76"/>
      <c r="HMR119" s="76"/>
      <c r="HMS119" s="76"/>
      <c r="HMT119" s="76"/>
      <c r="HMU119" s="76"/>
      <c r="HMV119" s="76"/>
      <c r="HMW119" s="76"/>
      <c r="HMX119" s="76"/>
      <c r="HMY119" s="76"/>
      <c r="HMZ119" s="76"/>
      <c r="HNA119" s="76"/>
      <c r="HNB119" s="76"/>
      <c r="HNC119" s="76"/>
      <c r="HND119" s="76"/>
      <c r="HNE119" s="76"/>
      <c r="HNF119" s="76"/>
      <c r="HNG119" s="76"/>
      <c r="HNH119" s="76"/>
      <c r="HNI119" s="76"/>
      <c r="HNJ119" s="76"/>
      <c r="HNK119" s="76"/>
      <c r="HNL119" s="76"/>
      <c r="HNM119" s="76"/>
      <c r="HNN119" s="76"/>
      <c r="HNO119" s="76"/>
      <c r="HNP119" s="76"/>
      <c r="HNQ119" s="76"/>
      <c r="HNR119" s="76"/>
      <c r="HNS119" s="76"/>
      <c r="HNT119" s="76"/>
      <c r="HNU119" s="76"/>
      <c r="HNV119" s="76"/>
      <c r="HNW119" s="76"/>
      <c r="HNX119" s="76"/>
      <c r="HNY119" s="76"/>
      <c r="HNZ119" s="76"/>
      <c r="HOA119" s="76"/>
      <c r="HOB119" s="76"/>
      <c r="HOC119" s="76"/>
      <c r="HOD119" s="76"/>
      <c r="HOE119" s="76"/>
      <c r="HOF119" s="76"/>
      <c r="HOG119" s="76"/>
      <c r="HOH119" s="76"/>
      <c r="HOI119" s="76"/>
      <c r="HOJ119" s="76"/>
      <c r="HOK119" s="76"/>
      <c r="HOL119" s="76"/>
      <c r="HOM119" s="76"/>
      <c r="HON119" s="76"/>
      <c r="HOO119" s="76"/>
      <c r="HOP119" s="76"/>
      <c r="HOQ119" s="76"/>
      <c r="HOR119" s="76"/>
      <c r="HOS119" s="76"/>
      <c r="HOT119" s="76"/>
      <c r="HOU119" s="76"/>
      <c r="HOV119" s="76"/>
      <c r="HOW119" s="76"/>
      <c r="HOX119" s="76"/>
      <c r="HOY119" s="76"/>
      <c r="HOZ119" s="76"/>
      <c r="HPA119" s="76"/>
      <c r="HPB119" s="76"/>
      <c r="HPC119" s="76"/>
      <c r="HPD119" s="76"/>
      <c r="HPE119" s="76"/>
      <c r="HPF119" s="76"/>
      <c r="HPG119" s="76"/>
      <c r="HPH119" s="76"/>
      <c r="HPI119" s="76"/>
      <c r="HPJ119" s="76"/>
      <c r="HPK119" s="76"/>
      <c r="HPL119" s="76"/>
      <c r="HPM119" s="76"/>
      <c r="HPN119" s="76"/>
      <c r="HPO119" s="76"/>
      <c r="HPP119" s="76"/>
      <c r="HPQ119" s="76"/>
      <c r="HPR119" s="76"/>
      <c r="HPS119" s="76"/>
      <c r="HPT119" s="76"/>
      <c r="HPU119" s="76"/>
      <c r="HPV119" s="76"/>
      <c r="HPW119" s="76"/>
      <c r="HPX119" s="76"/>
      <c r="HPY119" s="76"/>
      <c r="HPZ119" s="76"/>
      <c r="HQA119" s="76"/>
      <c r="HQB119" s="76"/>
      <c r="HQC119" s="76"/>
      <c r="HQD119" s="76"/>
      <c r="HQE119" s="76"/>
      <c r="HQF119" s="76"/>
      <c r="HQG119" s="76"/>
      <c r="HQH119" s="76"/>
      <c r="HQI119" s="76"/>
      <c r="HQJ119" s="76"/>
      <c r="HQK119" s="76"/>
      <c r="HQL119" s="76"/>
      <c r="HQM119" s="76"/>
      <c r="HQN119" s="76"/>
      <c r="HQO119" s="76"/>
      <c r="HQP119" s="76"/>
      <c r="HQQ119" s="76"/>
      <c r="HQR119" s="76"/>
      <c r="HQS119" s="76"/>
      <c r="HQT119" s="76"/>
      <c r="HQU119" s="76"/>
      <c r="HQV119" s="76"/>
      <c r="HQW119" s="76"/>
      <c r="HQX119" s="76"/>
      <c r="HQY119" s="76"/>
      <c r="HQZ119" s="76"/>
      <c r="HRA119" s="76"/>
      <c r="HRB119" s="76"/>
      <c r="HRC119" s="76"/>
      <c r="HRD119" s="76"/>
      <c r="HRE119" s="76"/>
      <c r="HRF119" s="76"/>
      <c r="HRG119" s="76"/>
      <c r="HRH119" s="76"/>
      <c r="HRI119" s="76"/>
      <c r="HRJ119" s="76"/>
      <c r="HRK119" s="76"/>
      <c r="HRL119" s="76"/>
      <c r="HRM119" s="76"/>
      <c r="HRN119" s="76"/>
      <c r="HRO119" s="76"/>
      <c r="HRP119" s="76"/>
      <c r="HRQ119" s="76"/>
      <c r="HRR119" s="76"/>
      <c r="HRS119" s="76"/>
      <c r="HRT119" s="76"/>
      <c r="HRU119" s="76"/>
      <c r="HRV119" s="76"/>
      <c r="HRW119" s="76"/>
      <c r="HRX119" s="76"/>
      <c r="HRY119" s="76"/>
      <c r="HRZ119" s="76"/>
      <c r="HSA119" s="76"/>
      <c r="HSB119" s="76"/>
      <c r="HSC119" s="76"/>
      <c r="HSD119" s="76"/>
      <c r="HSE119" s="76"/>
      <c r="HSF119" s="76"/>
      <c r="HSG119" s="76"/>
      <c r="HSH119" s="76"/>
      <c r="HSI119" s="76"/>
      <c r="HSJ119" s="76"/>
      <c r="HSK119" s="76"/>
      <c r="HSL119" s="76"/>
      <c r="HSM119" s="76"/>
      <c r="HSN119" s="76"/>
      <c r="HSO119" s="76"/>
      <c r="HSP119" s="76"/>
      <c r="HSQ119" s="76"/>
      <c r="HSR119" s="76"/>
      <c r="HSS119" s="76"/>
      <c r="HST119" s="76"/>
      <c r="HSU119" s="76"/>
      <c r="HSV119" s="76"/>
      <c r="HSW119" s="76"/>
      <c r="HSX119" s="76"/>
      <c r="HSY119" s="76"/>
      <c r="HSZ119" s="76"/>
      <c r="HTA119" s="76"/>
      <c r="HTB119" s="76"/>
      <c r="HTC119" s="76"/>
      <c r="HTD119" s="76"/>
      <c r="HTE119" s="76"/>
      <c r="HTF119" s="76"/>
      <c r="HTG119" s="76"/>
      <c r="HTH119" s="76"/>
      <c r="HTI119" s="76"/>
      <c r="HTJ119" s="76"/>
      <c r="HTK119" s="76"/>
      <c r="HTL119" s="76"/>
      <c r="HTM119" s="76"/>
      <c r="HTN119" s="76"/>
      <c r="HTO119" s="76"/>
      <c r="HTP119" s="76"/>
      <c r="HTQ119" s="76"/>
      <c r="HTR119" s="76"/>
      <c r="HTS119" s="76"/>
      <c r="HTT119" s="76"/>
      <c r="HTU119" s="76"/>
      <c r="HTV119" s="76"/>
      <c r="HTW119" s="76"/>
      <c r="HTX119" s="76"/>
      <c r="HTY119" s="76"/>
      <c r="HTZ119" s="76"/>
      <c r="HUA119" s="76"/>
      <c r="HUB119" s="76"/>
      <c r="HUC119" s="76"/>
      <c r="HUD119" s="76"/>
      <c r="HUE119" s="76"/>
      <c r="HUF119" s="76"/>
      <c r="HUG119" s="76"/>
      <c r="HUH119" s="76"/>
      <c r="HUI119" s="76"/>
      <c r="HUJ119" s="76"/>
      <c r="HUK119" s="76"/>
      <c r="HUL119" s="76"/>
      <c r="HUM119" s="76"/>
      <c r="HUN119" s="76"/>
      <c r="HUO119" s="76"/>
      <c r="HUP119" s="76"/>
      <c r="HUQ119" s="76"/>
      <c r="HUR119" s="76"/>
      <c r="HUS119" s="76"/>
      <c r="HUT119" s="76"/>
      <c r="HUU119" s="76"/>
      <c r="HUV119" s="76"/>
      <c r="HUW119" s="76"/>
      <c r="HUX119" s="76"/>
      <c r="HUY119" s="76"/>
      <c r="HUZ119" s="76"/>
      <c r="HVA119" s="76"/>
      <c r="HVB119" s="76"/>
      <c r="HVC119" s="76"/>
      <c r="HVD119" s="76"/>
      <c r="HVE119" s="76"/>
      <c r="HVF119" s="76"/>
      <c r="HVG119" s="76"/>
      <c r="HVH119" s="76"/>
      <c r="HVI119" s="76"/>
      <c r="HVJ119" s="76"/>
      <c r="HVK119" s="76"/>
      <c r="HVL119" s="76"/>
      <c r="HVM119" s="76"/>
      <c r="HVN119" s="76"/>
      <c r="HVO119" s="76"/>
      <c r="HVP119" s="76"/>
      <c r="HVQ119" s="76"/>
      <c r="HVR119" s="76"/>
      <c r="HVS119" s="76"/>
      <c r="HVT119" s="76"/>
      <c r="HVU119" s="76"/>
      <c r="HVV119" s="76"/>
      <c r="HVW119" s="76"/>
      <c r="HVX119" s="76"/>
      <c r="HVY119" s="76"/>
      <c r="HVZ119" s="76"/>
      <c r="HWA119" s="76"/>
      <c r="HWB119" s="76"/>
      <c r="HWC119" s="76"/>
      <c r="HWD119" s="76"/>
      <c r="HWE119" s="76"/>
      <c r="HWF119" s="76"/>
      <c r="HWG119" s="76"/>
      <c r="HWH119" s="76"/>
      <c r="HWI119" s="76"/>
      <c r="HWJ119" s="76"/>
      <c r="HWK119" s="76"/>
      <c r="HWL119" s="76"/>
      <c r="HWM119" s="76"/>
      <c r="HWN119" s="76"/>
      <c r="HWO119" s="76"/>
      <c r="HWP119" s="76"/>
      <c r="HWQ119" s="76"/>
      <c r="HWR119" s="76"/>
      <c r="HWS119" s="76"/>
      <c r="HWT119" s="76"/>
      <c r="HWU119" s="76"/>
      <c r="HWV119" s="76"/>
      <c r="HWW119" s="76"/>
      <c r="HWX119" s="76"/>
      <c r="HWY119" s="76"/>
      <c r="HWZ119" s="76"/>
      <c r="HXA119" s="76"/>
      <c r="HXB119" s="76"/>
      <c r="HXC119" s="76"/>
      <c r="HXD119" s="76"/>
      <c r="HXE119" s="76"/>
      <c r="HXF119" s="76"/>
      <c r="HXG119" s="76"/>
      <c r="HXH119" s="76"/>
      <c r="HXI119" s="76"/>
      <c r="HXJ119" s="76"/>
      <c r="HXK119" s="76"/>
      <c r="HXL119" s="76"/>
      <c r="HXM119" s="76"/>
      <c r="HXN119" s="76"/>
      <c r="HXO119" s="76"/>
      <c r="HXP119" s="76"/>
      <c r="HXQ119" s="76"/>
      <c r="HXR119" s="76"/>
      <c r="HXS119" s="76"/>
      <c r="HXT119" s="76"/>
      <c r="HXU119" s="76"/>
      <c r="HXV119" s="76"/>
      <c r="HXW119" s="76"/>
      <c r="HXX119" s="76"/>
      <c r="HXY119" s="76"/>
      <c r="HXZ119" s="76"/>
      <c r="HYA119" s="76"/>
      <c r="HYB119" s="76"/>
      <c r="HYC119" s="76"/>
      <c r="HYD119" s="76"/>
      <c r="HYE119" s="76"/>
      <c r="HYF119" s="76"/>
      <c r="HYG119" s="76"/>
      <c r="HYH119" s="76"/>
      <c r="HYI119" s="76"/>
      <c r="HYJ119" s="76"/>
      <c r="HYK119" s="76"/>
      <c r="HYL119" s="76"/>
      <c r="HYM119" s="76"/>
      <c r="HYN119" s="76"/>
      <c r="HYO119" s="76"/>
      <c r="HYP119" s="76"/>
      <c r="HYQ119" s="76"/>
      <c r="HYR119" s="76"/>
      <c r="HYS119" s="76"/>
      <c r="HYT119" s="76"/>
      <c r="HYU119" s="76"/>
      <c r="HYV119" s="76"/>
      <c r="HYW119" s="76"/>
      <c r="HYX119" s="76"/>
      <c r="HYY119" s="76"/>
      <c r="HYZ119" s="76"/>
      <c r="HZA119" s="76"/>
      <c r="HZB119" s="76"/>
      <c r="HZC119" s="76"/>
      <c r="HZD119" s="76"/>
      <c r="HZE119" s="76"/>
      <c r="HZF119" s="76"/>
      <c r="HZG119" s="76"/>
      <c r="HZH119" s="76"/>
      <c r="HZI119" s="76"/>
      <c r="HZJ119" s="76"/>
      <c r="HZK119" s="76"/>
      <c r="HZL119" s="76"/>
      <c r="HZM119" s="76"/>
      <c r="HZN119" s="76"/>
      <c r="HZO119" s="76"/>
      <c r="HZP119" s="76"/>
      <c r="HZQ119" s="76"/>
      <c r="HZR119" s="76"/>
      <c r="HZS119" s="76"/>
      <c r="HZT119" s="76"/>
      <c r="HZU119" s="76"/>
      <c r="HZV119" s="76"/>
      <c r="HZW119" s="76"/>
      <c r="HZX119" s="76"/>
      <c r="HZY119" s="76"/>
      <c r="HZZ119" s="76"/>
      <c r="IAA119" s="76"/>
      <c r="IAB119" s="76"/>
      <c r="IAC119" s="76"/>
      <c r="IAD119" s="76"/>
      <c r="IAE119" s="76"/>
      <c r="IAF119" s="76"/>
      <c r="IAG119" s="76"/>
      <c r="IAH119" s="76"/>
      <c r="IAI119" s="76"/>
      <c r="IAJ119" s="76"/>
      <c r="IAK119" s="76"/>
      <c r="IAL119" s="76"/>
      <c r="IAM119" s="76"/>
      <c r="IAN119" s="76"/>
      <c r="IAO119" s="76"/>
      <c r="IAP119" s="76"/>
      <c r="IAQ119" s="76"/>
      <c r="IAR119" s="76"/>
      <c r="IAS119" s="76"/>
      <c r="IAT119" s="76"/>
      <c r="IAU119" s="76"/>
      <c r="IAV119" s="76"/>
      <c r="IAW119" s="76"/>
      <c r="IAX119" s="76"/>
      <c r="IAY119" s="76"/>
      <c r="IAZ119" s="76"/>
      <c r="IBA119" s="76"/>
      <c r="IBB119" s="76"/>
      <c r="IBC119" s="76"/>
      <c r="IBD119" s="76"/>
      <c r="IBE119" s="76"/>
      <c r="IBF119" s="76"/>
      <c r="IBG119" s="76"/>
      <c r="IBH119" s="76"/>
      <c r="IBI119" s="76"/>
      <c r="IBJ119" s="76"/>
      <c r="IBK119" s="76"/>
      <c r="IBL119" s="76"/>
      <c r="IBM119" s="76"/>
      <c r="IBN119" s="76"/>
      <c r="IBO119" s="76"/>
      <c r="IBP119" s="76"/>
      <c r="IBQ119" s="76"/>
      <c r="IBR119" s="76"/>
      <c r="IBS119" s="76"/>
      <c r="IBT119" s="76"/>
      <c r="IBU119" s="76"/>
      <c r="IBV119" s="76"/>
      <c r="IBW119" s="76"/>
      <c r="IBX119" s="76"/>
      <c r="IBY119" s="76"/>
      <c r="IBZ119" s="76"/>
      <c r="ICA119" s="76"/>
      <c r="ICB119" s="76"/>
      <c r="ICC119" s="76"/>
      <c r="ICD119" s="76"/>
      <c r="ICE119" s="76"/>
      <c r="ICF119" s="76"/>
      <c r="ICG119" s="76"/>
      <c r="ICH119" s="76"/>
      <c r="ICI119" s="76"/>
      <c r="ICJ119" s="76"/>
      <c r="ICK119" s="76"/>
      <c r="ICL119" s="76"/>
      <c r="ICM119" s="76"/>
      <c r="ICN119" s="76"/>
      <c r="ICO119" s="76"/>
      <c r="ICP119" s="76"/>
      <c r="ICQ119" s="76"/>
      <c r="ICR119" s="76"/>
      <c r="ICS119" s="76"/>
      <c r="ICT119" s="76"/>
      <c r="ICU119" s="76"/>
      <c r="ICV119" s="76"/>
      <c r="ICW119" s="76"/>
      <c r="ICX119" s="76"/>
      <c r="ICY119" s="76"/>
      <c r="ICZ119" s="76"/>
      <c r="IDA119" s="76"/>
      <c r="IDB119" s="76"/>
      <c r="IDC119" s="76"/>
      <c r="IDD119" s="76"/>
      <c r="IDE119" s="76"/>
      <c r="IDF119" s="76"/>
      <c r="IDG119" s="76"/>
      <c r="IDH119" s="76"/>
      <c r="IDI119" s="76"/>
      <c r="IDJ119" s="76"/>
      <c r="IDK119" s="76"/>
      <c r="IDL119" s="76"/>
      <c r="IDM119" s="76"/>
      <c r="IDN119" s="76"/>
      <c r="IDO119" s="76"/>
      <c r="IDP119" s="76"/>
      <c r="IDQ119" s="76"/>
      <c r="IDR119" s="76"/>
      <c r="IDS119" s="76"/>
      <c r="IDT119" s="76"/>
      <c r="IDU119" s="76"/>
      <c r="IDV119" s="76"/>
      <c r="IDW119" s="76"/>
      <c r="IDX119" s="76"/>
      <c r="IDY119" s="76"/>
      <c r="IDZ119" s="76"/>
      <c r="IEA119" s="76"/>
      <c r="IEB119" s="76"/>
      <c r="IEC119" s="76"/>
      <c r="IED119" s="76"/>
      <c r="IEE119" s="76"/>
      <c r="IEF119" s="76"/>
      <c r="IEG119" s="76"/>
      <c r="IEH119" s="76"/>
      <c r="IEI119" s="76"/>
      <c r="IEJ119" s="76"/>
      <c r="IEK119" s="76"/>
      <c r="IEL119" s="76"/>
      <c r="IEM119" s="76"/>
      <c r="IEN119" s="76"/>
      <c r="IEO119" s="76"/>
      <c r="IEP119" s="76"/>
      <c r="IEQ119" s="76"/>
      <c r="IER119" s="76"/>
      <c r="IES119" s="76"/>
      <c r="IET119" s="76"/>
      <c r="IEU119" s="76"/>
      <c r="IEV119" s="76"/>
      <c r="IEW119" s="76"/>
      <c r="IEX119" s="76"/>
      <c r="IEY119" s="76"/>
      <c r="IEZ119" s="76"/>
      <c r="IFA119" s="76"/>
      <c r="IFB119" s="76"/>
      <c r="IFC119" s="76"/>
      <c r="IFD119" s="76"/>
      <c r="IFE119" s="76"/>
      <c r="IFF119" s="76"/>
      <c r="IFG119" s="76"/>
      <c r="IFH119" s="76"/>
      <c r="IFI119" s="76"/>
      <c r="IFJ119" s="76"/>
      <c r="IFK119" s="76"/>
      <c r="IFL119" s="76"/>
      <c r="IFM119" s="76"/>
      <c r="IFN119" s="76"/>
      <c r="IFO119" s="76"/>
      <c r="IFP119" s="76"/>
      <c r="IFQ119" s="76"/>
      <c r="IFR119" s="76"/>
      <c r="IFS119" s="76"/>
      <c r="IFT119" s="76"/>
      <c r="IFU119" s="76"/>
      <c r="IFV119" s="76"/>
      <c r="IFW119" s="76"/>
      <c r="IFX119" s="76"/>
      <c r="IFY119" s="76"/>
      <c r="IFZ119" s="76"/>
      <c r="IGA119" s="76"/>
      <c r="IGB119" s="76"/>
      <c r="IGC119" s="76"/>
      <c r="IGD119" s="76"/>
      <c r="IGE119" s="76"/>
      <c r="IGF119" s="76"/>
      <c r="IGG119" s="76"/>
      <c r="IGH119" s="76"/>
      <c r="IGI119" s="76"/>
      <c r="IGJ119" s="76"/>
      <c r="IGK119" s="76"/>
      <c r="IGL119" s="76"/>
      <c r="IGM119" s="76"/>
      <c r="IGN119" s="76"/>
      <c r="IGO119" s="76"/>
      <c r="IGP119" s="76"/>
      <c r="IGQ119" s="76"/>
      <c r="IGR119" s="76"/>
      <c r="IGS119" s="76"/>
      <c r="IGT119" s="76"/>
      <c r="IGU119" s="76"/>
      <c r="IGV119" s="76"/>
      <c r="IGW119" s="76"/>
      <c r="IGX119" s="76"/>
      <c r="IGY119" s="76"/>
      <c r="IGZ119" s="76"/>
      <c r="IHA119" s="76"/>
      <c r="IHB119" s="76"/>
      <c r="IHC119" s="76"/>
      <c r="IHD119" s="76"/>
      <c r="IHE119" s="76"/>
      <c r="IHF119" s="76"/>
      <c r="IHG119" s="76"/>
      <c r="IHH119" s="76"/>
      <c r="IHI119" s="76"/>
      <c r="IHJ119" s="76"/>
      <c r="IHK119" s="76"/>
      <c r="IHL119" s="76"/>
      <c r="IHM119" s="76"/>
      <c r="IHN119" s="76"/>
      <c r="IHO119" s="76"/>
      <c r="IHP119" s="76"/>
      <c r="IHQ119" s="76"/>
      <c r="IHR119" s="76"/>
      <c r="IHS119" s="76"/>
      <c r="IHT119" s="76"/>
      <c r="IHU119" s="76"/>
      <c r="IHV119" s="76"/>
      <c r="IHW119" s="76"/>
      <c r="IHX119" s="76"/>
      <c r="IHY119" s="76"/>
      <c r="IHZ119" s="76"/>
      <c r="IIA119" s="76"/>
      <c r="IIB119" s="76"/>
      <c r="IIC119" s="76"/>
      <c r="IID119" s="76"/>
      <c r="IIE119" s="76"/>
      <c r="IIF119" s="76"/>
      <c r="IIG119" s="76"/>
      <c r="IIH119" s="76"/>
      <c r="III119" s="76"/>
      <c r="IIJ119" s="76"/>
      <c r="IIK119" s="76"/>
      <c r="IIL119" s="76"/>
      <c r="IIM119" s="76"/>
      <c r="IIN119" s="76"/>
      <c r="IIO119" s="76"/>
      <c r="IIP119" s="76"/>
      <c r="IIQ119" s="76"/>
      <c r="IIR119" s="76"/>
      <c r="IIS119" s="76"/>
      <c r="IIT119" s="76"/>
      <c r="IIU119" s="76"/>
      <c r="IIV119" s="76"/>
      <c r="IIW119" s="76"/>
      <c r="IIX119" s="76"/>
      <c r="IIY119" s="76"/>
      <c r="IIZ119" s="76"/>
      <c r="IJA119" s="76"/>
      <c r="IJB119" s="76"/>
      <c r="IJC119" s="76"/>
      <c r="IJD119" s="76"/>
      <c r="IJE119" s="76"/>
      <c r="IJF119" s="76"/>
      <c r="IJG119" s="76"/>
      <c r="IJH119" s="76"/>
      <c r="IJI119" s="76"/>
      <c r="IJJ119" s="76"/>
      <c r="IJK119" s="76"/>
      <c r="IJL119" s="76"/>
      <c r="IJM119" s="76"/>
      <c r="IJN119" s="76"/>
      <c r="IJO119" s="76"/>
      <c r="IJP119" s="76"/>
      <c r="IJQ119" s="76"/>
      <c r="IJR119" s="76"/>
      <c r="IJS119" s="76"/>
      <c r="IJT119" s="76"/>
      <c r="IJU119" s="76"/>
      <c r="IJV119" s="76"/>
      <c r="IJW119" s="76"/>
      <c r="IJX119" s="76"/>
      <c r="IJY119" s="76"/>
      <c r="IJZ119" s="76"/>
      <c r="IKA119" s="76"/>
      <c r="IKB119" s="76"/>
      <c r="IKC119" s="76"/>
      <c r="IKD119" s="76"/>
      <c r="IKE119" s="76"/>
      <c r="IKF119" s="76"/>
      <c r="IKG119" s="76"/>
      <c r="IKH119" s="76"/>
      <c r="IKI119" s="76"/>
      <c r="IKJ119" s="76"/>
      <c r="IKK119" s="76"/>
      <c r="IKL119" s="76"/>
      <c r="IKM119" s="76"/>
      <c r="IKN119" s="76"/>
      <c r="IKO119" s="76"/>
      <c r="IKP119" s="76"/>
      <c r="IKQ119" s="76"/>
      <c r="IKR119" s="76"/>
      <c r="IKS119" s="76"/>
      <c r="IKT119" s="76"/>
      <c r="IKU119" s="76"/>
      <c r="IKV119" s="76"/>
      <c r="IKW119" s="76"/>
      <c r="IKX119" s="76"/>
      <c r="IKY119" s="76"/>
      <c r="IKZ119" s="76"/>
      <c r="ILA119" s="76"/>
      <c r="ILB119" s="76"/>
      <c r="ILC119" s="76"/>
      <c r="ILD119" s="76"/>
      <c r="ILE119" s="76"/>
      <c r="ILF119" s="76"/>
      <c r="ILG119" s="76"/>
      <c r="ILH119" s="76"/>
      <c r="ILI119" s="76"/>
      <c r="ILJ119" s="76"/>
      <c r="ILK119" s="76"/>
      <c r="ILL119" s="76"/>
      <c r="ILM119" s="76"/>
      <c r="ILN119" s="76"/>
      <c r="ILO119" s="76"/>
      <c r="ILP119" s="76"/>
      <c r="ILQ119" s="76"/>
      <c r="ILR119" s="76"/>
      <c r="ILS119" s="76"/>
      <c r="ILT119" s="76"/>
      <c r="ILU119" s="76"/>
      <c r="ILV119" s="76"/>
      <c r="ILW119" s="76"/>
      <c r="ILX119" s="76"/>
      <c r="ILY119" s="76"/>
      <c r="ILZ119" s="76"/>
      <c r="IMA119" s="76"/>
      <c r="IMB119" s="76"/>
      <c r="IMC119" s="76"/>
      <c r="IMD119" s="76"/>
      <c r="IME119" s="76"/>
      <c r="IMF119" s="76"/>
      <c r="IMG119" s="76"/>
      <c r="IMH119" s="76"/>
      <c r="IMI119" s="76"/>
      <c r="IMJ119" s="76"/>
      <c r="IMK119" s="76"/>
      <c r="IML119" s="76"/>
      <c r="IMM119" s="76"/>
      <c r="IMN119" s="76"/>
      <c r="IMO119" s="76"/>
      <c r="IMP119" s="76"/>
      <c r="IMQ119" s="76"/>
      <c r="IMR119" s="76"/>
      <c r="IMS119" s="76"/>
      <c r="IMT119" s="76"/>
      <c r="IMU119" s="76"/>
      <c r="IMV119" s="76"/>
      <c r="IMW119" s="76"/>
      <c r="IMX119" s="76"/>
      <c r="IMY119" s="76"/>
      <c r="IMZ119" s="76"/>
      <c r="INA119" s="76"/>
      <c r="INB119" s="76"/>
      <c r="INC119" s="76"/>
      <c r="IND119" s="76"/>
      <c r="INE119" s="76"/>
      <c r="INF119" s="76"/>
      <c r="ING119" s="76"/>
      <c r="INH119" s="76"/>
      <c r="INI119" s="76"/>
      <c r="INJ119" s="76"/>
      <c r="INK119" s="76"/>
      <c r="INL119" s="76"/>
      <c r="INM119" s="76"/>
      <c r="INN119" s="76"/>
      <c r="INO119" s="76"/>
      <c r="INP119" s="76"/>
      <c r="INQ119" s="76"/>
      <c r="INR119" s="76"/>
      <c r="INS119" s="76"/>
      <c r="INT119" s="76"/>
      <c r="INU119" s="76"/>
      <c r="INV119" s="76"/>
      <c r="INW119" s="76"/>
      <c r="INX119" s="76"/>
      <c r="INY119" s="76"/>
      <c r="INZ119" s="76"/>
      <c r="IOA119" s="76"/>
      <c r="IOB119" s="76"/>
      <c r="IOC119" s="76"/>
      <c r="IOD119" s="76"/>
      <c r="IOE119" s="76"/>
      <c r="IOF119" s="76"/>
      <c r="IOG119" s="76"/>
      <c r="IOH119" s="76"/>
      <c r="IOI119" s="76"/>
      <c r="IOJ119" s="76"/>
      <c r="IOK119" s="76"/>
      <c r="IOL119" s="76"/>
      <c r="IOM119" s="76"/>
      <c r="ION119" s="76"/>
      <c r="IOO119" s="76"/>
      <c r="IOP119" s="76"/>
      <c r="IOQ119" s="76"/>
      <c r="IOR119" s="76"/>
      <c r="IOS119" s="76"/>
      <c r="IOT119" s="76"/>
      <c r="IOU119" s="76"/>
      <c r="IOV119" s="76"/>
      <c r="IOW119" s="76"/>
      <c r="IOX119" s="76"/>
      <c r="IOY119" s="76"/>
      <c r="IOZ119" s="76"/>
      <c r="IPA119" s="76"/>
      <c r="IPB119" s="76"/>
      <c r="IPC119" s="76"/>
      <c r="IPD119" s="76"/>
      <c r="IPE119" s="76"/>
      <c r="IPF119" s="76"/>
      <c r="IPG119" s="76"/>
      <c r="IPH119" s="76"/>
      <c r="IPI119" s="76"/>
      <c r="IPJ119" s="76"/>
      <c r="IPK119" s="76"/>
      <c r="IPL119" s="76"/>
      <c r="IPM119" s="76"/>
      <c r="IPN119" s="76"/>
      <c r="IPO119" s="76"/>
      <c r="IPP119" s="76"/>
      <c r="IPQ119" s="76"/>
      <c r="IPR119" s="76"/>
      <c r="IPS119" s="76"/>
      <c r="IPT119" s="76"/>
      <c r="IPU119" s="76"/>
      <c r="IPV119" s="76"/>
      <c r="IPW119" s="76"/>
      <c r="IPX119" s="76"/>
      <c r="IPY119" s="76"/>
      <c r="IPZ119" s="76"/>
      <c r="IQA119" s="76"/>
      <c r="IQB119" s="76"/>
      <c r="IQC119" s="76"/>
      <c r="IQD119" s="76"/>
      <c r="IQE119" s="76"/>
      <c r="IQF119" s="76"/>
      <c r="IQG119" s="76"/>
      <c r="IQH119" s="76"/>
      <c r="IQI119" s="76"/>
      <c r="IQJ119" s="76"/>
      <c r="IQK119" s="76"/>
      <c r="IQL119" s="76"/>
      <c r="IQM119" s="76"/>
      <c r="IQN119" s="76"/>
      <c r="IQO119" s="76"/>
      <c r="IQP119" s="76"/>
      <c r="IQQ119" s="76"/>
      <c r="IQR119" s="76"/>
      <c r="IQS119" s="76"/>
      <c r="IQT119" s="76"/>
      <c r="IQU119" s="76"/>
      <c r="IQV119" s="76"/>
      <c r="IQW119" s="76"/>
      <c r="IQX119" s="76"/>
      <c r="IQY119" s="76"/>
      <c r="IQZ119" s="76"/>
      <c r="IRA119" s="76"/>
      <c r="IRB119" s="76"/>
      <c r="IRC119" s="76"/>
      <c r="IRD119" s="76"/>
      <c r="IRE119" s="76"/>
      <c r="IRF119" s="76"/>
      <c r="IRG119" s="76"/>
      <c r="IRH119" s="76"/>
      <c r="IRI119" s="76"/>
      <c r="IRJ119" s="76"/>
      <c r="IRK119" s="76"/>
      <c r="IRL119" s="76"/>
      <c r="IRM119" s="76"/>
      <c r="IRN119" s="76"/>
      <c r="IRO119" s="76"/>
      <c r="IRP119" s="76"/>
      <c r="IRQ119" s="76"/>
      <c r="IRR119" s="76"/>
      <c r="IRS119" s="76"/>
      <c r="IRT119" s="76"/>
      <c r="IRU119" s="76"/>
      <c r="IRV119" s="76"/>
      <c r="IRW119" s="76"/>
      <c r="IRX119" s="76"/>
      <c r="IRY119" s="76"/>
      <c r="IRZ119" s="76"/>
      <c r="ISA119" s="76"/>
      <c r="ISB119" s="76"/>
      <c r="ISC119" s="76"/>
      <c r="ISD119" s="76"/>
      <c r="ISE119" s="76"/>
      <c r="ISF119" s="76"/>
      <c r="ISG119" s="76"/>
      <c r="ISH119" s="76"/>
      <c r="ISI119" s="76"/>
      <c r="ISJ119" s="76"/>
      <c r="ISK119" s="76"/>
      <c r="ISL119" s="76"/>
      <c r="ISM119" s="76"/>
      <c r="ISN119" s="76"/>
      <c r="ISO119" s="76"/>
      <c r="ISP119" s="76"/>
      <c r="ISQ119" s="76"/>
      <c r="ISR119" s="76"/>
      <c r="ISS119" s="76"/>
      <c r="IST119" s="76"/>
      <c r="ISU119" s="76"/>
      <c r="ISV119" s="76"/>
      <c r="ISW119" s="76"/>
      <c r="ISX119" s="76"/>
      <c r="ISY119" s="76"/>
      <c r="ISZ119" s="76"/>
      <c r="ITA119" s="76"/>
      <c r="ITB119" s="76"/>
      <c r="ITC119" s="76"/>
      <c r="ITD119" s="76"/>
      <c r="ITE119" s="76"/>
      <c r="ITF119" s="76"/>
      <c r="ITG119" s="76"/>
      <c r="ITH119" s="76"/>
      <c r="ITI119" s="76"/>
      <c r="ITJ119" s="76"/>
      <c r="ITK119" s="76"/>
      <c r="ITL119" s="76"/>
      <c r="ITM119" s="76"/>
      <c r="ITN119" s="76"/>
      <c r="ITO119" s="76"/>
      <c r="ITP119" s="76"/>
      <c r="ITQ119" s="76"/>
      <c r="ITR119" s="76"/>
      <c r="ITS119" s="76"/>
      <c r="ITT119" s="76"/>
      <c r="ITU119" s="76"/>
      <c r="ITV119" s="76"/>
      <c r="ITW119" s="76"/>
      <c r="ITX119" s="76"/>
      <c r="ITY119" s="76"/>
      <c r="ITZ119" s="76"/>
      <c r="IUA119" s="76"/>
      <c r="IUB119" s="76"/>
      <c r="IUC119" s="76"/>
      <c r="IUD119" s="76"/>
      <c r="IUE119" s="76"/>
      <c r="IUF119" s="76"/>
      <c r="IUG119" s="76"/>
      <c r="IUH119" s="76"/>
      <c r="IUI119" s="76"/>
      <c r="IUJ119" s="76"/>
      <c r="IUK119" s="76"/>
      <c r="IUL119" s="76"/>
      <c r="IUM119" s="76"/>
      <c r="IUN119" s="76"/>
      <c r="IUO119" s="76"/>
      <c r="IUP119" s="76"/>
      <c r="IUQ119" s="76"/>
      <c r="IUR119" s="76"/>
      <c r="IUS119" s="76"/>
      <c r="IUT119" s="76"/>
      <c r="IUU119" s="76"/>
      <c r="IUV119" s="76"/>
      <c r="IUW119" s="76"/>
      <c r="IUX119" s="76"/>
      <c r="IUY119" s="76"/>
      <c r="IUZ119" s="76"/>
      <c r="IVA119" s="76"/>
      <c r="IVB119" s="76"/>
      <c r="IVC119" s="76"/>
      <c r="IVD119" s="76"/>
      <c r="IVE119" s="76"/>
      <c r="IVF119" s="76"/>
      <c r="IVG119" s="76"/>
      <c r="IVH119" s="76"/>
      <c r="IVI119" s="76"/>
      <c r="IVJ119" s="76"/>
      <c r="IVK119" s="76"/>
      <c r="IVL119" s="76"/>
      <c r="IVM119" s="76"/>
      <c r="IVN119" s="76"/>
      <c r="IVO119" s="76"/>
      <c r="IVP119" s="76"/>
      <c r="IVQ119" s="76"/>
      <c r="IVR119" s="76"/>
      <c r="IVS119" s="76"/>
      <c r="IVT119" s="76"/>
      <c r="IVU119" s="76"/>
      <c r="IVV119" s="76"/>
      <c r="IVW119" s="76"/>
      <c r="IVX119" s="76"/>
      <c r="IVY119" s="76"/>
      <c r="IVZ119" s="76"/>
      <c r="IWA119" s="76"/>
      <c r="IWB119" s="76"/>
      <c r="IWC119" s="76"/>
      <c r="IWD119" s="76"/>
      <c r="IWE119" s="76"/>
      <c r="IWF119" s="76"/>
      <c r="IWG119" s="76"/>
      <c r="IWH119" s="76"/>
      <c r="IWI119" s="76"/>
      <c r="IWJ119" s="76"/>
      <c r="IWK119" s="76"/>
      <c r="IWL119" s="76"/>
      <c r="IWM119" s="76"/>
      <c r="IWN119" s="76"/>
      <c r="IWO119" s="76"/>
      <c r="IWP119" s="76"/>
      <c r="IWQ119" s="76"/>
      <c r="IWR119" s="76"/>
      <c r="IWS119" s="76"/>
      <c r="IWT119" s="76"/>
      <c r="IWU119" s="76"/>
      <c r="IWV119" s="76"/>
      <c r="IWW119" s="76"/>
      <c r="IWX119" s="76"/>
      <c r="IWY119" s="76"/>
      <c r="IWZ119" s="76"/>
      <c r="IXA119" s="76"/>
      <c r="IXB119" s="76"/>
      <c r="IXC119" s="76"/>
      <c r="IXD119" s="76"/>
      <c r="IXE119" s="76"/>
      <c r="IXF119" s="76"/>
      <c r="IXG119" s="76"/>
      <c r="IXH119" s="76"/>
      <c r="IXI119" s="76"/>
      <c r="IXJ119" s="76"/>
      <c r="IXK119" s="76"/>
      <c r="IXL119" s="76"/>
      <c r="IXM119" s="76"/>
      <c r="IXN119" s="76"/>
      <c r="IXO119" s="76"/>
      <c r="IXP119" s="76"/>
      <c r="IXQ119" s="76"/>
      <c r="IXR119" s="76"/>
      <c r="IXS119" s="76"/>
      <c r="IXT119" s="76"/>
      <c r="IXU119" s="76"/>
      <c r="IXV119" s="76"/>
      <c r="IXW119" s="76"/>
      <c r="IXX119" s="76"/>
      <c r="IXY119" s="76"/>
      <c r="IXZ119" s="76"/>
      <c r="IYA119" s="76"/>
      <c r="IYB119" s="76"/>
      <c r="IYC119" s="76"/>
      <c r="IYD119" s="76"/>
      <c r="IYE119" s="76"/>
      <c r="IYF119" s="76"/>
      <c r="IYG119" s="76"/>
      <c r="IYH119" s="76"/>
      <c r="IYI119" s="76"/>
      <c r="IYJ119" s="76"/>
      <c r="IYK119" s="76"/>
      <c r="IYL119" s="76"/>
      <c r="IYM119" s="76"/>
      <c r="IYN119" s="76"/>
      <c r="IYO119" s="76"/>
      <c r="IYP119" s="76"/>
      <c r="IYQ119" s="76"/>
      <c r="IYR119" s="76"/>
      <c r="IYS119" s="76"/>
      <c r="IYT119" s="76"/>
      <c r="IYU119" s="76"/>
      <c r="IYV119" s="76"/>
      <c r="IYW119" s="76"/>
      <c r="IYX119" s="76"/>
      <c r="IYY119" s="76"/>
      <c r="IYZ119" s="76"/>
      <c r="IZA119" s="76"/>
      <c r="IZB119" s="76"/>
      <c r="IZC119" s="76"/>
      <c r="IZD119" s="76"/>
      <c r="IZE119" s="76"/>
      <c r="IZF119" s="76"/>
      <c r="IZG119" s="76"/>
      <c r="IZH119" s="76"/>
      <c r="IZI119" s="76"/>
      <c r="IZJ119" s="76"/>
      <c r="IZK119" s="76"/>
      <c r="IZL119" s="76"/>
      <c r="IZM119" s="76"/>
      <c r="IZN119" s="76"/>
      <c r="IZO119" s="76"/>
      <c r="IZP119" s="76"/>
      <c r="IZQ119" s="76"/>
      <c r="IZR119" s="76"/>
      <c r="IZS119" s="76"/>
      <c r="IZT119" s="76"/>
      <c r="IZU119" s="76"/>
      <c r="IZV119" s="76"/>
      <c r="IZW119" s="76"/>
      <c r="IZX119" s="76"/>
      <c r="IZY119" s="76"/>
      <c r="IZZ119" s="76"/>
      <c r="JAA119" s="76"/>
      <c r="JAB119" s="76"/>
      <c r="JAC119" s="76"/>
      <c r="JAD119" s="76"/>
      <c r="JAE119" s="76"/>
      <c r="JAF119" s="76"/>
      <c r="JAG119" s="76"/>
      <c r="JAH119" s="76"/>
      <c r="JAI119" s="76"/>
      <c r="JAJ119" s="76"/>
      <c r="JAK119" s="76"/>
      <c r="JAL119" s="76"/>
      <c r="JAM119" s="76"/>
      <c r="JAN119" s="76"/>
      <c r="JAO119" s="76"/>
      <c r="JAP119" s="76"/>
      <c r="JAQ119" s="76"/>
      <c r="JAR119" s="76"/>
      <c r="JAS119" s="76"/>
      <c r="JAT119" s="76"/>
      <c r="JAU119" s="76"/>
      <c r="JAV119" s="76"/>
      <c r="JAW119" s="76"/>
      <c r="JAX119" s="76"/>
      <c r="JAY119" s="76"/>
      <c r="JAZ119" s="76"/>
      <c r="JBA119" s="76"/>
      <c r="JBB119" s="76"/>
      <c r="JBC119" s="76"/>
      <c r="JBD119" s="76"/>
      <c r="JBE119" s="76"/>
      <c r="JBF119" s="76"/>
      <c r="JBG119" s="76"/>
      <c r="JBH119" s="76"/>
      <c r="JBI119" s="76"/>
      <c r="JBJ119" s="76"/>
      <c r="JBK119" s="76"/>
      <c r="JBL119" s="76"/>
      <c r="JBM119" s="76"/>
      <c r="JBN119" s="76"/>
      <c r="JBO119" s="76"/>
      <c r="JBP119" s="76"/>
      <c r="JBQ119" s="76"/>
      <c r="JBR119" s="76"/>
      <c r="JBS119" s="76"/>
      <c r="JBT119" s="76"/>
      <c r="JBU119" s="76"/>
      <c r="JBV119" s="76"/>
      <c r="JBW119" s="76"/>
      <c r="JBX119" s="76"/>
      <c r="JBY119" s="76"/>
      <c r="JBZ119" s="76"/>
      <c r="JCA119" s="76"/>
      <c r="JCB119" s="76"/>
      <c r="JCC119" s="76"/>
      <c r="JCD119" s="76"/>
      <c r="JCE119" s="76"/>
      <c r="JCF119" s="76"/>
      <c r="JCG119" s="76"/>
      <c r="JCH119" s="76"/>
      <c r="JCI119" s="76"/>
      <c r="JCJ119" s="76"/>
      <c r="JCK119" s="76"/>
      <c r="JCL119" s="76"/>
      <c r="JCM119" s="76"/>
      <c r="JCN119" s="76"/>
      <c r="JCO119" s="76"/>
      <c r="JCP119" s="76"/>
      <c r="JCQ119" s="76"/>
      <c r="JCR119" s="76"/>
      <c r="JCS119" s="76"/>
      <c r="JCT119" s="76"/>
      <c r="JCU119" s="76"/>
      <c r="JCV119" s="76"/>
      <c r="JCW119" s="76"/>
      <c r="JCX119" s="76"/>
      <c r="JCY119" s="76"/>
      <c r="JCZ119" s="76"/>
      <c r="JDA119" s="76"/>
      <c r="JDB119" s="76"/>
      <c r="JDC119" s="76"/>
      <c r="JDD119" s="76"/>
      <c r="JDE119" s="76"/>
      <c r="JDF119" s="76"/>
      <c r="JDG119" s="76"/>
      <c r="JDH119" s="76"/>
      <c r="JDI119" s="76"/>
      <c r="JDJ119" s="76"/>
      <c r="JDK119" s="76"/>
      <c r="JDL119" s="76"/>
      <c r="JDM119" s="76"/>
      <c r="JDN119" s="76"/>
      <c r="JDO119" s="76"/>
      <c r="JDP119" s="76"/>
      <c r="JDQ119" s="76"/>
      <c r="JDR119" s="76"/>
      <c r="JDS119" s="76"/>
      <c r="JDT119" s="76"/>
      <c r="JDU119" s="76"/>
      <c r="JDV119" s="76"/>
      <c r="JDW119" s="76"/>
      <c r="JDX119" s="76"/>
      <c r="JDY119" s="76"/>
      <c r="JDZ119" s="76"/>
      <c r="JEA119" s="76"/>
      <c r="JEB119" s="76"/>
      <c r="JEC119" s="76"/>
      <c r="JED119" s="76"/>
      <c r="JEE119" s="76"/>
      <c r="JEF119" s="76"/>
      <c r="JEG119" s="76"/>
      <c r="JEH119" s="76"/>
      <c r="JEI119" s="76"/>
      <c r="JEJ119" s="76"/>
      <c r="JEK119" s="76"/>
      <c r="JEL119" s="76"/>
      <c r="JEM119" s="76"/>
      <c r="JEN119" s="76"/>
      <c r="JEO119" s="76"/>
      <c r="JEP119" s="76"/>
      <c r="JEQ119" s="76"/>
      <c r="JER119" s="76"/>
      <c r="JES119" s="76"/>
      <c r="JET119" s="76"/>
      <c r="JEU119" s="76"/>
      <c r="JEV119" s="76"/>
      <c r="JEW119" s="76"/>
      <c r="JEX119" s="76"/>
      <c r="JEY119" s="76"/>
      <c r="JEZ119" s="76"/>
      <c r="JFA119" s="76"/>
      <c r="JFB119" s="76"/>
      <c r="JFC119" s="76"/>
      <c r="JFD119" s="76"/>
      <c r="JFE119" s="76"/>
      <c r="JFF119" s="76"/>
      <c r="JFG119" s="76"/>
      <c r="JFH119" s="76"/>
      <c r="JFI119" s="76"/>
      <c r="JFJ119" s="76"/>
      <c r="JFK119" s="76"/>
      <c r="JFL119" s="76"/>
      <c r="JFM119" s="76"/>
      <c r="JFN119" s="76"/>
      <c r="JFO119" s="76"/>
      <c r="JFP119" s="76"/>
      <c r="JFQ119" s="76"/>
      <c r="JFR119" s="76"/>
      <c r="JFS119" s="76"/>
      <c r="JFT119" s="76"/>
      <c r="JFU119" s="76"/>
      <c r="JFV119" s="76"/>
      <c r="JFW119" s="76"/>
      <c r="JFX119" s="76"/>
      <c r="JFY119" s="76"/>
      <c r="JFZ119" s="76"/>
      <c r="JGA119" s="76"/>
      <c r="JGB119" s="76"/>
      <c r="JGC119" s="76"/>
      <c r="JGD119" s="76"/>
      <c r="JGE119" s="76"/>
      <c r="JGF119" s="76"/>
      <c r="JGG119" s="76"/>
      <c r="JGH119" s="76"/>
      <c r="JGI119" s="76"/>
      <c r="JGJ119" s="76"/>
      <c r="JGK119" s="76"/>
      <c r="JGL119" s="76"/>
      <c r="JGM119" s="76"/>
      <c r="JGN119" s="76"/>
      <c r="JGO119" s="76"/>
      <c r="JGP119" s="76"/>
      <c r="JGQ119" s="76"/>
      <c r="JGR119" s="76"/>
      <c r="JGS119" s="76"/>
      <c r="JGT119" s="76"/>
      <c r="JGU119" s="76"/>
      <c r="JGV119" s="76"/>
      <c r="JGW119" s="76"/>
      <c r="JGX119" s="76"/>
      <c r="JGY119" s="76"/>
      <c r="JGZ119" s="76"/>
      <c r="JHA119" s="76"/>
      <c r="JHB119" s="76"/>
      <c r="JHC119" s="76"/>
      <c r="JHD119" s="76"/>
      <c r="JHE119" s="76"/>
      <c r="JHF119" s="76"/>
      <c r="JHG119" s="76"/>
      <c r="JHH119" s="76"/>
      <c r="JHI119" s="76"/>
      <c r="JHJ119" s="76"/>
      <c r="JHK119" s="76"/>
      <c r="JHL119" s="76"/>
      <c r="JHM119" s="76"/>
      <c r="JHN119" s="76"/>
      <c r="JHO119" s="76"/>
      <c r="JHP119" s="76"/>
      <c r="JHQ119" s="76"/>
      <c r="JHR119" s="76"/>
      <c r="JHS119" s="76"/>
      <c r="JHT119" s="76"/>
      <c r="JHU119" s="76"/>
      <c r="JHV119" s="76"/>
      <c r="JHW119" s="76"/>
      <c r="JHX119" s="76"/>
      <c r="JHY119" s="76"/>
      <c r="JHZ119" s="76"/>
      <c r="JIA119" s="76"/>
      <c r="JIB119" s="76"/>
      <c r="JIC119" s="76"/>
      <c r="JID119" s="76"/>
      <c r="JIE119" s="76"/>
      <c r="JIF119" s="76"/>
      <c r="JIG119" s="76"/>
      <c r="JIH119" s="76"/>
      <c r="JII119" s="76"/>
      <c r="JIJ119" s="76"/>
      <c r="JIK119" s="76"/>
      <c r="JIL119" s="76"/>
      <c r="JIM119" s="76"/>
      <c r="JIN119" s="76"/>
      <c r="JIO119" s="76"/>
      <c r="JIP119" s="76"/>
      <c r="JIQ119" s="76"/>
      <c r="JIR119" s="76"/>
      <c r="JIS119" s="76"/>
      <c r="JIT119" s="76"/>
      <c r="JIU119" s="76"/>
      <c r="JIV119" s="76"/>
      <c r="JIW119" s="76"/>
      <c r="JIX119" s="76"/>
      <c r="JIY119" s="76"/>
      <c r="JIZ119" s="76"/>
      <c r="JJA119" s="76"/>
      <c r="JJB119" s="76"/>
      <c r="JJC119" s="76"/>
      <c r="JJD119" s="76"/>
      <c r="JJE119" s="76"/>
      <c r="JJF119" s="76"/>
      <c r="JJG119" s="76"/>
      <c r="JJH119" s="76"/>
      <c r="JJI119" s="76"/>
      <c r="JJJ119" s="76"/>
      <c r="JJK119" s="76"/>
      <c r="JJL119" s="76"/>
      <c r="JJM119" s="76"/>
      <c r="JJN119" s="76"/>
      <c r="JJO119" s="76"/>
      <c r="JJP119" s="76"/>
      <c r="JJQ119" s="76"/>
      <c r="JJR119" s="76"/>
      <c r="JJS119" s="76"/>
      <c r="JJT119" s="76"/>
      <c r="JJU119" s="76"/>
      <c r="JJV119" s="76"/>
      <c r="JJW119" s="76"/>
      <c r="JJX119" s="76"/>
      <c r="JJY119" s="76"/>
      <c r="JJZ119" s="76"/>
      <c r="JKA119" s="76"/>
      <c r="JKB119" s="76"/>
      <c r="JKC119" s="76"/>
      <c r="JKD119" s="76"/>
      <c r="JKE119" s="76"/>
      <c r="JKF119" s="76"/>
      <c r="JKG119" s="76"/>
      <c r="JKH119" s="76"/>
      <c r="JKI119" s="76"/>
      <c r="JKJ119" s="76"/>
      <c r="JKK119" s="76"/>
      <c r="JKL119" s="76"/>
      <c r="JKM119" s="76"/>
      <c r="JKN119" s="76"/>
      <c r="JKO119" s="76"/>
      <c r="JKP119" s="76"/>
      <c r="JKQ119" s="76"/>
      <c r="JKR119" s="76"/>
      <c r="JKS119" s="76"/>
      <c r="JKT119" s="76"/>
      <c r="JKU119" s="76"/>
      <c r="JKV119" s="76"/>
      <c r="JKW119" s="76"/>
      <c r="JKX119" s="76"/>
      <c r="JKY119" s="76"/>
      <c r="JKZ119" s="76"/>
      <c r="JLA119" s="76"/>
      <c r="JLB119" s="76"/>
      <c r="JLC119" s="76"/>
      <c r="JLD119" s="76"/>
      <c r="JLE119" s="76"/>
      <c r="JLF119" s="76"/>
      <c r="JLG119" s="76"/>
      <c r="JLH119" s="76"/>
      <c r="JLI119" s="76"/>
      <c r="JLJ119" s="76"/>
      <c r="JLK119" s="76"/>
      <c r="JLL119" s="76"/>
      <c r="JLM119" s="76"/>
      <c r="JLN119" s="76"/>
      <c r="JLO119" s="76"/>
      <c r="JLP119" s="76"/>
      <c r="JLQ119" s="76"/>
      <c r="JLR119" s="76"/>
      <c r="JLS119" s="76"/>
      <c r="JLT119" s="76"/>
      <c r="JLU119" s="76"/>
      <c r="JLV119" s="76"/>
      <c r="JLW119" s="76"/>
      <c r="JLX119" s="76"/>
      <c r="JLY119" s="76"/>
      <c r="JLZ119" s="76"/>
      <c r="JMA119" s="76"/>
      <c r="JMB119" s="76"/>
      <c r="JMC119" s="76"/>
      <c r="JMD119" s="76"/>
      <c r="JME119" s="76"/>
      <c r="JMF119" s="76"/>
      <c r="JMG119" s="76"/>
      <c r="JMH119" s="76"/>
      <c r="JMI119" s="76"/>
      <c r="JMJ119" s="76"/>
      <c r="JMK119" s="76"/>
      <c r="JML119" s="76"/>
      <c r="JMM119" s="76"/>
      <c r="JMN119" s="76"/>
      <c r="JMO119" s="76"/>
      <c r="JMP119" s="76"/>
      <c r="JMQ119" s="76"/>
      <c r="JMR119" s="76"/>
      <c r="JMS119" s="76"/>
      <c r="JMT119" s="76"/>
      <c r="JMU119" s="76"/>
      <c r="JMV119" s="76"/>
      <c r="JMW119" s="76"/>
      <c r="JMX119" s="76"/>
      <c r="JMY119" s="76"/>
      <c r="JMZ119" s="76"/>
      <c r="JNA119" s="76"/>
      <c r="JNB119" s="76"/>
      <c r="JNC119" s="76"/>
      <c r="JND119" s="76"/>
      <c r="JNE119" s="76"/>
      <c r="JNF119" s="76"/>
      <c r="JNG119" s="76"/>
      <c r="JNH119" s="76"/>
      <c r="JNI119" s="76"/>
      <c r="JNJ119" s="76"/>
      <c r="JNK119" s="76"/>
      <c r="JNL119" s="76"/>
      <c r="JNM119" s="76"/>
      <c r="JNN119" s="76"/>
      <c r="JNO119" s="76"/>
      <c r="JNP119" s="76"/>
      <c r="JNQ119" s="76"/>
      <c r="JNR119" s="76"/>
      <c r="JNS119" s="76"/>
      <c r="JNT119" s="76"/>
      <c r="JNU119" s="76"/>
      <c r="JNV119" s="76"/>
      <c r="JNW119" s="76"/>
      <c r="JNX119" s="76"/>
      <c r="JNY119" s="76"/>
      <c r="JNZ119" s="76"/>
      <c r="JOA119" s="76"/>
      <c r="JOB119" s="76"/>
      <c r="JOC119" s="76"/>
      <c r="JOD119" s="76"/>
      <c r="JOE119" s="76"/>
      <c r="JOF119" s="76"/>
      <c r="JOG119" s="76"/>
      <c r="JOH119" s="76"/>
      <c r="JOI119" s="76"/>
      <c r="JOJ119" s="76"/>
      <c r="JOK119" s="76"/>
      <c r="JOL119" s="76"/>
      <c r="JOM119" s="76"/>
      <c r="JON119" s="76"/>
      <c r="JOO119" s="76"/>
      <c r="JOP119" s="76"/>
      <c r="JOQ119" s="76"/>
      <c r="JOR119" s="76"/>
      <c r="JOS119" s="76"/>
      <c r="JOT119" s="76"/>
      <c r="JOU119" s="76"/>
      <c r="JOV119" s="76"/>
      <c r="JOW119" s="76"/>
      <c r="JOX119" s="76"/>
      <c r="JOY119" s="76"/>
      <c r="JOZ119" s="76"/>
      <c r="JPA119" s="76"/>
      <c r="JPB119" s="76"/>
      <c r="JPC119" s="76"/>
      <c r="JPD119" s="76"/>
      <c r="JPE119" s="76"/>
      <c r="JPF119" s="76"/>
      <c r="JPG119" s="76"/>
      <c r="JPH119" s="76"/>
      <c r="JPI119" s="76"/>
      <c r="JPJ119" s="76"/>
      <c r="JPK119" s="76"/>
      <c r="JPL119" s="76"/>
      <c r="JPM119" s="76"/>
      <c r="JPN119" s="76"/>
      <c r="JPO119" s="76"/>
      <c r="JPP119" s="76"/>
      <c r="JPQ119" s="76"/>
      <c r="JPR119" s="76"/>
      <c r="JPS119" s="76"/>
      <c r="JPT119" s="76"/>
      <c r="JPU119" s="76"/>
      <c r="JPV119" s="76"/>
      <c r="JPW119" s="76"/>
      <c r="JPX119" s="76"/>
      <c r="JPY119" s="76"/>
      <c r="JPZ119" s="76"/>
      <c r="JQA119" s="76"/>
      <c r="JQB119" s="76"/>
      <c r="JQC119" s="76"/>
      <c r="JQD119" s="76"/>
      <c r="JQE119" s="76"/>
      <c r="JQF119" s="76"/>
      <c r="JQG119" s="76"/>
      <c r="JQH119" s="76"/>
      <c r="JQI119" s="76"/>
      <c r="JQJ119" s="76"/>
      <c r="JQK119" s="76"/>
      <c r="JQL119" s="76"/>
      <c r="JQM119" s="76"/>
      <c r="JQN119" s="76"/>
      <c r="JQO119" s="76"/>
      <c r="JQP119" s="76"/>
      <c r="JQQ119" s="76"/>
      <c r="JQR119" s="76"/>
      <c r="JQS119" s="76"/>
      <c r="JQT119" s="76"/>
      <c r="JQU119" s="76"/>
      <c r="JQV119" s="76"/>
      <c r="JQW119" s="76"/>
      <c r="JQX119" s="76"/>
      <c r="JQY119" s="76"/>
      <c r="JQZ119" s="76"/>
      <c r="JRA119" s="76"/>
      <c r="JRB119" s="76"/>
      <c r="JRC119" s="76"/>
      <c r="JRD119" s="76"/>
      <c r="JRE119" s="76"/>
      <c r="JRF119" s="76"/>
      <c r="JRG119" s="76"/>
      <c r="JRH119" s="76"/>
      <c r="JRI119" s="76"/>
      <c r="JRJ119" s="76"/>
      <c r="JRK119" s="76"/>
      <c r="JRL119" s="76"/>
      <c r="JRM119" s="76"/>
      <c r="JRN119" s="76"/>
      <c r="JRO119" s="76"/>
      <c r="JRP119" s="76"/>
      <c r="JRQ119" s="76"/>
      <c r="JRR119" s="76"/>
      <c r="JRS119" s="76"/>
      <c r="JRT119" s="76"/>
      <c r="JRU119" s="76"/>
      <c r="JRV119" s="76"/>
      <c r="JRW119" s="76"/>
      <c r="JRX119" s="76"/>
      <c r="JRY119" s="76"/>
      <c r="JRZ119" s="76"/>
      <c r="JSA119" s="76"/>
      <c r="JSB119" s="76"/>
      <c r="JSC119" s="76"/>
      <c r="JSD119" s="76"/>
      <c r="JSE119" s="76"/>
      <c r="JSF119" s="76"/>
      <c r="JSG119" s="76"/>
      <c r="JSH119" s="76"/>
      <c r="JSI119" s="76"/>
      <c r="JSJ119" s="76"/>
      <c r="JSK119" s="76"/>
      <c r="JSL119" s="76"/>
      <c r="JSM119" s="76"/>
      <c r="JSN119" s="76"/>
      <c r="JSO119" s="76"/>
      <c r="JSP119" s="76"/>
      <c r="JSQ119" s="76"/>
      <c r="JSR119" s="76"/>
      <c r="JSS119" s="76"/>
      <c r="JST119" s="76"/>
      <c r="JSU119" s="76"/>
      <c r="JSV119" s="76"/>
      <c r="JSW119" s="76"/>
      <c r="JSX119" s="76"/>
      <c r="JSY119" s="76"/>
      <c r="JSZ119" s="76"/>
      <c r="JTA119" s="76"/>
      <c r="JTB119" s="76"/>
      <c r="JTC119" s="76"/>
      <c r="JTD119" s="76"/>
      <c r="JTE119" s="76"/>
      <c r="JTF119" s="76"/>
      <c r="JTG119" s="76"/>
      <c r="JTH119" s="76"/>
      <c r="JTI119" s="76"/>
      <c r="JTJ119" s="76"/>
      <c r="JTK119" s="76"/>
      <c r="JTL119" s="76"/>
      <c r="JTM119" s="76"/>
      <c r="JTN119" s="76"/>
      <c r="JTO119" s="76"/>
      <c r="JTP119" s="76"/>
      <c r="JTQ119" s="76"/>
      <c r="JTR119" s="76"/>
      <c r="JTS119" s="76"/>
      <c r="JTT119" s="76"/>
      <c r="JTU119" s="76"/>
      <c r="JTV119" s="76"/>
      <c r="JTW119" s="76"/>
      <c r="JTX119" s="76"/>
      <c r="JTY119" s="76"/>
      <c r="JTZ119" s="76"/>
      <c r="JUA119" s="76"/>
      <c r="JUB119" s="76"/>
      <c r="JUC119" s="76"/>
      <c r="JUD119" s="76"/>
      <c r="JUE119" s="76"/>
      <c r="JUF119" s="76"/>
      <c r="JUG119" s="76"/>
      <c r="JUH119" s="76"/>
      <c r="JUI119" s="76"/>
      <c r="JUJ119" s="76"/>
      <c r="JUK119" s="76"/>
      <c r="JUL119" s="76"/>
      <c r="JUM119" s="76"/>
      <c r="JUN119" s="76"/>
      <c r="JUO119" s="76"/>
      <c r="JUP119" s="76"/>
      <c r="JUQ119" s="76"/>
      <c r="JUR119" s="76"/>
      <c r="JUS119" s="76"/>
      <c r="JUT119" s="76"/>
      <c r="JUU119" s="76"/>
      <c r="JUV119" s="76"/>
      <c r="JUW119" s="76"/>
      <c r="JUX119" s="76"/>
      <c r="JUY119" s="76"/>
      <c r="JUZ119" s="76"/>
      <c r="JVA119" s="76"/>
      <c r="JVB119" s="76"/>
      <c r="JVC119" s="76"/>
      <c r="JVD119" s="76"/>
      <c r="JVE119" s="76"/>
      <c r="JVF119" s="76"/>
      <c r="JVG119" s="76"/>
      <c r="JVH119" s="76"/>
      <c r="JVI119" s="76"/>
      <c r="JVJ119" s="76"/>
      <c r="JVK119" s="76"/>
      <c r="JVL119" s="76"/>
      <c r="JVM119" s="76"/>
      <c r="JVN119" s="76"/>
      <c r="JVO119" s="76"/>
      <c r="JVP119" s="76"/>
      <c r="JVQ119" s="76"/>
      <c r="JVR119" s="76"/>
      <c r="JVS119" s="76"/>
      <c r="JVT119" s="76"/>
      <c r="JVU119" s="76"/>
      <c r="JVV119" s="76"/>
      <c r="JVW119" s="76"/>
      <c r="JVX119" s="76"/>
      <c r="JVY119" s="76"/>
      <c r="JVZ119" s="76"/>
      <c r="JWA119" s="76"/>
      <c r="JWB119" s="76"/>
      <c r="JWC119" s="76"/>
      <c r="JWD119" s="76"/>
      <c r="JWE119" s="76"/>
      <c r="JWF119" s="76"/>
      <c r="JWG119" s="76"/>
      <c r="JWH119" s="76"/>
      <c r="JWI119" s="76"/>
      <c r="JWJ119" s="76"/>
      <c r="JWK119" s="76"/>
      <c r="JWL119" s="76"/>
      <c r="JWM119" s="76"/>
      <c r="JWN119" s="76"/>
      <c r="JWO119" s="76"/>
      <c r="JWP119" s="76"/>
      <c r="JWQ119" s="76"/>
      <c r="JWR119" s="76"/>
      <c r="JWS119" s="76"/>
      <c r="JWT119" s="76"/>
      <c r="JWU119" s="76"/>
      <c r="JWV119" s="76"/>
      <c r="JWW119" s="76"/>
      <c r="JWX119" s="76"/>
      <c r="JWY119" s="76"/>
      <c r="JWZ119" s="76"/>
      <c r="JXA119" s="76"/>
      <c r="JXB119" s="76"/>
      <c r="JXC119" s="76"/>
      <c r="JXD119" s="76"/>
      <c r="JXE119" s="76"/>
      <c r="JXF119" s="76"/>
      <c r="JXG119" s="76"/>
      <c r="JXH119" s="76"/>
      <c r="JXI119" s="76"/>
      <c r="JXJ119" s="76"/>
      <c r="JXK119" s="76"/>
      <c r="JXL119" s="76"/>
      <c r="JXM119" s="76"/>
      <c r="JXN119" s="76"/>
      <c r="JXO119" s="76"/>
      <c r="JXP119" s="76"/>
      <c r="JXQ119" s="76"/>
      <c r="JXR119" s="76"/>
      <c r="JXS119" s="76"/>
      <c r="JXT119" s="76"/>
      <c r="JXU119" s="76"/>
      <c r="JXV119" s="76"/>
      <c r="JXW119" s="76"/>
      <c r="JXX119" s="76"/>
      <c r="JXY119" s="76"/>
      <c r="JXZ119" s="76"/>
      <c r="JYA119" s="76"/>
      <c r="JYB119" s="76"/>
      <c r="JYC119" s="76"/>
      <c r="JYD119" s="76"/>
      <c r="JYE119" s="76"/>
      <c r="JYF119" s="76"/>
      <c r="JYG119" s="76"/>
      <c r="JYH119" s="76"/>
      <c r="JYI119" s="76"/>
      <c r="JYJ119" s="76"/>
      <c r="JYK119" s="76"/>
      <c r="JYL119" s="76"/>
      <c r="JYM119" s="76"/>
      <c r="JYN119" s="76"/>
      <c r="JYO119" s="76"/>
      <c r="JYP119" s="76"/>
      <c r="JYQ119" s="76"/>
      <c r="JYR119" s="76"/>
      <c r="JYS119" s="76"/>
      <c r="JYT119" s="76"/>
      <c r="JYU119" s="76"/>
      <c r="JYV119" s="76"/>
      <c r="JYW119" s="76"/>
      <c r="JYX119" s="76"/>
      <c r="JYY119" s="76"/>
      <c r="JYZ119" s="76"/>
      <c r="JZA119" s="76"/>
      <c r="JZB119" s="76"/>
      <c r="JZC119" s="76"/>
      <c r="JZD119" s="76"/>
      <c r="JZE119" s="76"/>
      <c r="JZF119" s="76"/>
      <c r="JZG119" s="76"/>
      <c r="JZH119" s="76"/>
      <c r="JZI119" s="76"/>
      <c r="JZJ119" s="76"/>
      <c r="JZK119" s="76"/>
      <c r="JZL119" s="76"/>
      <c r="JZM119" s="76"/>
      <c r="JZN119" s="76"/>
      <c r="JZO119" s="76"/>
      <c r="JZP119" s="76"/>
      <c r="JZQ119" s="76"/>
      <c r="JZR119" s="76"/>
      <c r="JZS119" s="76"/>
      <c r="JZT119" s="76"/>
      <c r="JZU119" s="76"/>
      <c r="JZV119" s="76"/>
      <c r="JZW119" s="76"/>
      <c r="JZX119" s="76"/>
      <c r="JZY119" s="76"/>
      <c r="JZZ119" s="76"/>
      <c r="KAA119" s="76"/>
      <c r="KAB119" s="76"/>
      <c r="KAC119" s="76"/>
      <c r="KAD119" s="76"/>
      <c r="KAE119" s="76"/>
      <c r="KAF119" s="76"/>
      <c r="KAG119" s="76"/>
      <c r="KAH119" s="76"/>
      <c r="KAI119" s="76"/>
      <c r="KAJ119" s="76"/>
      <c r="KAK119" s="76"/>
      <c r="KAL119" s="76"/>
      <c r="KAM119" s="76"/>
      <c r="KAN119" s="76"/>
      <c r="KAO119" s="76"/>
      <c r="KAP119" s="76"/>
      <c r="KAQ119" s="76"/>
      <c r="KAR119" s="76"/>
      <c r="KAS119" s="76"/>
      <c r="KAT119" s="76"/>
      <c r="KAU119" s="76"/>
      <c r="KAV119" s="76"/>
      <c r="KAW119" s="76"/>
      <c r="KAX119" s="76"/>
      <c r="KAY119" s="76"/>
      <c r="KAZ119" s="76"/>
      <c r="KBA119" s="76"/>
      <c r="KBB119" s="76"/>
      <c r="KBC119" s="76"/>
      <c r="KBD119" s="76"/>
      <c r="KBE119" s="76"/>
      <c r="KBF119" s="76"/>
      <c r="KBG119" s="76"/>
      <c r="KBH119" s="76"/>
      <c r="KBI119" s="76"/>
      <c r="KBJ119" s="76"/>
      <c r="KBK119" s="76"/>
      <c r="KBL119" s="76"/>
      <c r="KBM119" s="76"/>
      <c r="KBN119" s="76"/>
      <c r="KBO119" s="76"/>
      <c r="KBP119" s="76"/>
      <c r="KBQ119" s="76"/>
      <c r="KBR119" s="76"/>
      <c r="KBS119" s="76"/>
      <c r="KBT119" s="76"/>
      <c r="KBU119" s="76"/>
      <c r="KBV119" s="76"/>
      <c r="KBW119" s="76"/>
      <c r="KBX119" s="76"/>
      <c r="KBY119" s="76"/>
      <c r="KBZ119" s="76"/>
      <c r="KCA119" s="76"/>
      <c r="KCB119" s="76"/>
      <c r="KCC119" s="76"/>
      <c r="KCD119" s="76"/>
      <c r="KCE119" s="76"/>
      <c r="KCF119" s="76"/>
      <c r="KCG119" s="76"/>
      <c r="KCH119" s="76"/>
      <c r="KCI119" s="76"/>
      <c r="KCJ119" s="76"/>
      <c r="KCK119" s="76"/>
      <c r="KCL119" s="76"/>
      <c r="KCM119" s="76"/>
      <c r="KCN119" s="76"/>
      <c r="KCO119" s="76"/>
      <c r="KCP119" s="76"/>
      <c r="KCQ119" s="76"/>
      <c r="KCR119" s="76"/>
      <c r="KCS119" s="76"/>
      <c r="KCT119" s="76"/>
      <c r="KCU119" s="76"/>
      <c r="KCV119" s="76"/>
      <c r="KCW119" s="76"/>
      <c r="KCX119" s="76"/>
      <c r="KCY119" s="76"/>
      <c r="KCZ119" s="76"/>
      <c r="KDA119" s="76"/>
      <c r="KDB119" s="76"/>
      <c r="KDC119" s="76"/>
      <c r="KDD119" s="76"/>
      <c r="KDE119" s="76"/>
      <c r="KDF119" s="76"/>
      <c r="KDG119" s="76"/>
      <c r="KDH119" s="76"/>
      <c r="KDI119" s="76"/>
      <c r="KDJ119" s="76"/>
      <c r="KDK119" s="76"/>
      <c r="KDL119" s="76"/>
      <c r="KDM119" s="76"/>
      <c r="KDN119" s="76"/>
      <c r="KDO119" s="76"/>
      <c r="KDP119" s="76"/>
      <c r="KDQ119" s="76"/>
      <c r="KDR119" s="76"/>
      <c r="KDS119" s="76"/>
      <c r="KDT119" s="76"/>
      <c r="KDU119" s="76"/>
      <c r="KDV119" s="76"/>
      <c r="KDW119" s="76"/>
      <c r="KDX119" s="76"/>
      <c r="KDY119" s="76"/>
      <c r="KDZ119" s="76"/>
      <c r="KEA119" s="76"/>
      <c r="KEB119" s="76"/>
      <c r="KEC119" s="76"/>
      <c r="KED119" s="76"/>
      <c r="KEE119" s="76"/>
      <c r="KEF119" s="76"/>
      <c r="KEG119" s="76"/>
      <c r="KEH119" s="76"/>
      <c r="KEI119" s="76"/>
      <c r="KEJ119" s="76"/>
      <c r="KEK119" s="76"/>
      <c r="KEL119" s="76"/>
      <c r="KEM119" s="76"/>
      <c r="KEN119" s="76"/>
      <c r="KEO119" s="76"/>
      <c r="KEP119" s="76"/>
      <c r="KEQ119" s="76"/>
      <c r="KER119" s="76"/>
      <c r="KES119" s="76"/>
      <c r="KET119" s="76"/>
      <c r="KEU119" s="76"/>
      <c r="KEV119" s="76"/>
      <c r="KEW119" s="76"/>
      <c r="KEX119" s="76"/>
      <c r="KEY119" s="76"/>
      <c r="KEZ119" s="76"/>
      <c r="KFA119" s="76"/>
      <c r="KFB119" s="76"/>
      <c r="KFC119" s="76"/>
      <c r="KFD119" s="76"/>
      <c r="KFE119" s="76"/>
      <c r="KFF119" s="76"/>
      <c r="KFG119" s="76"/>
      <c r="KFH119" s="76"/>
      <c r="KFI119" s="76"/>
      <c r="KFJ119" s="76"/>
      <c r="KFK119" s="76"/>
      <c r="KFL119" s="76"/>
      <c r="KFM119" s="76"/>
      <c r="KFN119" s="76"/>
      <c r="KFO119" s="76"/>
      <c r="KFP119" s="76"/>
      <c r="KFQ119" s="76"/>
      <c r="KFR119" s="76"/>
      <c r="KFS119" s="76"/>
      <c r="KFT119" s="76"/>
      <c r="KFU119" s="76"/>
      <c r="KFV119" s="76"/>
      <c r="KFW119" s="76"/>
      <c r="KFX119" s="76"/>
      <c r="KFY119" s="76"/>
      <c r="KFZ119" s="76"/>
      <c r="KGA119" s="76"/>
      <c r="KGB119" s="76"/>
      <c r="KGC119" s="76"/>
      <c r="KGD119" s="76"/>
      <c r="KGE119" s="76"/>
      <c r="KGF119" s="76"/>
      <c r="KGG119" s="76"/>
      <c r="KGH119" s="76"/>
      <c r="KGI119" s="76"/>
      <c r="KGJ119" s="76"/>
      <c r="KGK119" s="76"/>
      <c r="KGL119" s="76"/>
      <c r="KGM119" s="76"/>
      <c r="KGN119" s="76"/>
      <c r="KGO119" s="76"/>
      <c r="KGP119" s="76"/>
      <c r="KGQ119" s="76"/>
      <c r="KGR119" s="76"/>
      <c r="KGS119" s="76"/>
      <c r="KGT119" s="76"/>
      <c r="KGU119" s="76"/>
      <c r="KGV119" s="76"/>
      <c r="KGW119" s="76"/>
      <c r="KGX119" s="76"/>
      <c r="KGY119" s="76"/>
      <c r="KGZ119" s="76"/>
      <c r="KHA119" s="76"/>
      <c r="KHB119" s="76"/>
      <c r="KHC119" s="76"/>
      <c r="KHD119" s="76"/>
      <c r="KHE119" s="76"/>
      <c r="KHF119" s="76"/>
      <c r="KHG119" s="76"/>
      <c r="KHH119" s="76"/>
      <c r="KHI119" s="76"/>
      <c r="KHJ119" s="76"/>
      <c r="KHK119" s="76"/>
      <c r="KHL119" s="76"/>
      <c r="KHM119" s="76"/>
      <c r="KHN119" s="76"/>
      <c r="KHO119" s="76"/>
      <c r="KHP119" s="76"/>
      <c r="KHQ119" s="76"/>
      <c r="KHR119" s="76"/>
      <c r="KHS119" s="76"/>
      <c r="KHT119" s="76"/>
      <c r="KHU119" s="76"/>
      <c r="KHV119" s="76"/>
      <c r="KHW119" s="76"/>
      <c r="KHX119" s="76"/>
      <c r="KHY119" s="76"/>
      <c r="KHZ119" s="76"/>
      <c r="KIA119" s="76"/>
      <c r="KIB119" s="76"/>
      <c r="KIC119" s="76"/>
      <c r="KID119" s="76"/>
      <c r="KIE119" s="76"/>
      <c r="KIF119" s="76"/>
      <c r="KIG119" s="76"/>
      <c r="KIH119" s="76"/>
      <c r="KII119" s="76"/>
      <c r="KIJ119" s="76"/>
      <c r="KIK119" s="76"/>
      <c r="KIL119" s="76"/>
      <c r="KIM119" s="76"/>
      <c r="KIN119" s="76"/>
      <c r="KIO119" s="76"/>
      <c r="KIP119" s="76"/>
      <c r="KIQ119" s="76"/>
      <c r="KIR119" s="76"/>
      <c r="KIS119" s="76"/>
      <c r="KIT119" s="76"/>
      <c r="KIU119" s="76"/>
      <c r="KIV119" s="76"/>
      <c r="KIW119" s="76"/>
      <c r="KIX119" s="76"/>
      <c r="KIY119" s="76"/>
      <c r="KIZ119" s="76"/>
      <c r="KJA119" s="76"/>
      <c r="KJB119" s="76"/>
      <c r="KJC119" s="76"/>
      <c r="KJD119" s="76"/>
      <c r="KJE119" s="76"/>
      <c r="KJF119" s="76"/>
      <c r="KJG119" s="76"/>
      <c r="KJH119" s="76"/>
      <c r="KJI119" s="76"/>
      <c r="KJJ119" s="76"/>
      <c r="KJK119" s="76"/>
      <c r="KJL119" s="76"/>
      <c r="KJM119" s="76"/>
      <c r="KJN119" s="76"/>
      <c r="KJO119" s="76"/>
      <c r="KJP119" s="76"/>
      <c r="KJQ119" s="76"/>
      <c r="KJR119" s="76"/>
      <c r="KJS119" s="76"/>
      <c r="KJT119" s="76"/>
      <c r="KJU119" s="76"/>
      <c r="KJV119" s="76"/>
      <c r="KJW119" s="76"/>
      <c r="KJX119" s="76"/>
      <c r="KJY119" s="76"/>
      <c r="KJZ119" s="76"/>
      <c r="KKA119" s="76"/>
      <c r="KKB119" s="76"/>
      <c r="KKC119" s="76"/>
      <c r="KKD119" s="76"/>
      <c r="KKE119" s="76"/>
      <c r="KKF119" s="76"/>
      <c r="KKG119" s="76"/>
      <c r="KKH119" s="76"/>
      <c r="KKI119" s="76"/>
      <c r="KKJ119" s="76"/>
      <c r="KKK119" s="76"/>
      <c r="KKL119" s="76"/>
      <c r="KKM119" s="76"/>
      <c r="KKN119" s="76"/>
      <c r="KKO119" s="76"/>
      <c r="KKP119" s="76"/>
      <c r="KKQ119" s="76"/>
      <c r="KKR119" s="76"/>
      <c r="KKS119" s="76"/>
      <c r="KKT119" s="76"/>
      <c r="KKU119" s="76"/>
      <c r="KKV119" s="76"/>
      <c r="KKW119" s="76"/>
      <c r="KKX119" s="76"/>
      <c r="KKY119" s="76"/>
      <c r="KKZ119" s="76"/>
      <c r="KLA119" s="76"/>
      <c r="KLB119" s="76"/>
      <c r="KLC119" s="76"/>
      <c r="KLD119" s="76"/>
      <c r="KLE119" s="76"/>
      <c r="KLF119" s="76"/>
      <c r="KLG119" s="76"/>
      <c r="KLH119" s="76"/>
      <c r="KLI119" s="76"/>
      <c r="KLJ119" s="76"/>
      <c r="KLK119" s="76"/>
      <c r="KLL119" s="76"/>
      <c r="KLM119" s="76"/>
      <c r="KLN119" s="76"/>
      <c r="KLO119" s="76"/>
      <c r="KLP119" s="76"/>
      <c r="KLQ119" s="76"/>
      <c r="KLR119" s="76"/>
      <c r="KLS119" s="76"/>
      <c r="KLT119" s="76"/>
      <c r="KLU119" s="76"/>
      <c r="KLV119" s="76"/>
      <c r="KLW119" s="76"/>
      <c r="KLX119" s="76"/>
      <c r="KLY119" s="76"/>
      <c r="KLZ119" s="76"/>
      <c r="KMA119" s="76"/>
      <c r="KMB119" s="76"/>
      <c r="KMC119" s="76"/>
      <c r="KMD119" s="76"/>
      <c r="KME119" s="76"/>
      <c r="KMF119" s="76"/>
      <c r="KMG119" s="76"/>
      <c r="KMH119" s="76"/>
      <c r="KMI119" s="76"/>
      <c r="KMJ119" s="76"/>
      <c r="KMK119" s="76"/>
      <c r="KML119" s="76"/>
      <c r="KMM119" s="76"/>
      <c r="KMN119" s="76"/>
      <c r="KMO119" s="76"/>
      <c r="KMP119" s="76"/>
      <c r="KMQ119" s="76"/>
      <c r="KMR119" s="76"/>
      <c r="KMS119" s="76"/>
      <c r="KMT119" s="76"/>
      <c r="KMU119" s="76"/>
      <c r="KMV119" s="76"/>
      <c r="KMW119" s="76"/>
      <c r="KMX119" s="76"/>
      <c r="KMY119" s="76"/>
      <c r="KMZ119" s="76"/>
      <c r="KNA119" s="76"/>
      <c r="KNB119" s="76"/>
      <c r="KNC119" s="76"/>
      <c r="KND119" s="76"/>
      <c r="KNE119" s="76"/>
      <c r="KNF119" s="76"/>
      <c r="KNG119" s="76"/>
      <c r="KNH119" s="76"/>
      <c r="KNI119" s="76"/>
      <c r="KNJ119" s="76"/>
      <c r="KNK119" s="76"/>
      <c r="KNL119" s="76"/>
      <c r="KNM119" s="76"/>
      <c r="KNN119" s="76"/>
      <c r="KNO119" s="76"/>
      <c r="KNP119" s="76"/>
      <c r="KNQ119" s="76"/>
      <c r="KNR119" s="76"/>
      <c r="KNS119" s="76"/>
      <c r="KNT119" s="76"/>
      <c r="KNU119" s="76"/>
      <c r="KNV119" s="76"/>
      <c r="KNW119" s="76"/>
      <c r="KNX119" s="76"/>
      <c r="KNY119" s="76"/>
      <c r="KNZ119" s="76"/>
      <c r="KOA119" s="76"/>
      <c r="KOB119" s="76"/>
      <c r="KOC119" s="76"/>
      <c r="KOD119" s="76"/>
      <c r="KOE119" s="76"/>
      <c r="KOF119" s="76"/>
      <c r="KOG119" s="76"/>
      <c r="KOH119" s="76"/>
      <c r="KOI119" s="76"/>
      <c r="KOJ119" s="76"/>
      <c r="KOK119" s="76"/>
      <c r="KOL119" s="76"/>
      <c r="KOM119" s="76"/>
      <c r="KON119" s="76"/>
      <c r="KOO119" s="76"/>
      <c r="KOP119" s="76"/>
      <c r="KOQ119" s="76"/>
      <c r="KOR119" s="76"/>
      <c r="KOS119" s="76"/>
      <c r="KOT119" s="76"/>
      <c r="KOU119" s="76"/>
      <c r="KOV119" s="76"/>
      <c r="KOW119" s="76"/>
      <c r="KOX119" s="76"/>
      <c r="KOY119" s="76"/>
      <c r="KOZ119" s="76"/>
      <c r="KPA119" s="76"/>
      <c r="KPB119" s="76"/>
      <c r="KPC119" s="76"/>
      <c r="KPD119" s="76"/>
      <c r="KPE119" s="76"/>
      <c r="KPF119" s="76"/>
      <c r="KPG119" s="76"/>
      <c r="KPH119" s="76"/>
      <c r="KPI119" s="76"/>
      <c r="KPJ119" s="76"/>
      <c r="KPK119" s="76"/>
      <c r="KPL119" s="76"/>
      <c r="KPM119" s="76"/>
      <c r="KPN119" s="76"/>
      <c r="KPO119" s="76"/>
      <c r="KPP119" s="76"/>
      <c r="KPQ119" s="76"/>
      <c r="KPR119" s="76"/>
      <c r="KPS119" s="76"/>
      <c r="KPT119" s="76"/>
      <c r="KPU119" s="76"/>
      <c r="KPV119" s="76"/>
      <c r="KPW119" s="76"/>
      <c r="KPX119" s="76"/>
      <c r="KPY119" s="76"/>
      <c r="KPZ119" s="76"/>
      <c r="KQA119" s="76"/>
      <c r="KQB119" s="76"/>
      <c r="KQC119" s="76"/>
      <c r="KQD119" s="76"/>
      <c r="KQE119" s="76"/>
      <c r="KQF119" s="76"/>
      <c r="KQG119" s="76"/>
      <c r="KQH119" s="76"/>
      <c r="KQI119" s="76"/>
      <c r="KQJ119" s="76"/>
      <c r="KQK119" s="76"/>
      <c r="KQL119" s="76"/>
      <c r="KQM119" s="76"/>
      <c r="KQN119" s="76"/>
      <c r="KQO119" s="76"/>
      <c r="KQP119" s="76"/>
      <c r="KQQ119" s="76"/>
      <c r="KQR119" s="76"/>
      <c r="KQS119" s="76"/>
      <c r="KQT119" s="76"/>
      <c r="KQU119" s="76"/>
      <c r="KQV119" s="76"/>
      <c r="KQW119" s="76"/>
      <c r="KQX119" s="76"/>
      <c r="KQY119" s="76"/>
      <c r="KQZ119" s="76"/>
      <c r="KRA119" s="76"/>
      <c r="KRB119" s="76"/>
      <c r="KRC119" s="76"/>
      <c r="KRD119" s="76"/>
      <c r="KRE119" s="76"/>
      <c r="KRF119" s="76"/>
      <c r="KRG119" s="76"/>
      <c r="KRH119" s="76"/>
      <c r="KRI119" s="76"/>
      <c r="KRJ119" s="76"/>
      <c r="KRK119" s="76"/>
      <c r="KRL119" s="76"/>
      <c r="KRM119" s="76"/>
      <c r="KRN119" s="76"/>
      <c r="KRO119" s="76"/>
      <c r="KRP119" s="76"/>
      <c r="KRQ119" s="76"/>
      <c r="KRR119" s="76"/>
      <c r="KRS119" s="76"/>
      <c r="KRT119" s="76"/>
      <c r="KRU119" s="76"/>
      <c r="KRV119" s="76"/>
      <c r="KRW119" s="76"/>
      <c r="KRX119" s="76"/>
      <c r="KRY119" s="76"/>
      <c r="KRZ119" s="76"/>
      <c r="KSA119" s="76"/>
      <c r="KSB119" s="76"/>
      <c r="KSC119" s="76"/>
      <c r="KSD119" s="76"/>
      <c r="KSE119" s="76"/>
      <c r="KSF119" s="76"/>
      <c r="KSG119" s="76"/>
      <c r="KSH119" s="76"/>
      <c r="KSI119" s="76"/>
      <c r="KSJ119" s="76"/>
      <c r="KSK119" s="76"/>
      <c r="KSL119" s="76"/>
      <c r="KSM119" s="76"/>
      <c r="KSN119" s="76"/>
      <c r="KSO119" s="76"/>
      <c r="KSP119" s="76"/>
      <c r="KSQ119" s="76"/>
      <c r="KSR119" s="76"/>
      <c r="KSS119" s="76"/>
      <c r="KST119" s="76"/>
      <c r="KSU119" s="76"/>
      <c r="KSV119" s="76"/>
      <c r="KSW119" s="76"/>
      <c r="KSX119" s="76"/>
      <c r="KSY119" s="76"/>
      <c r="KSZ119" s="76"/>
      <c r="KTA119" s="76"/>
      <c r="KTB119" s="76"/>
      <c r="KTC119" s="76"/>
      <c r="KTD119" s="76"/>
      <c r="KTE119" s="76"/>
      <c r="KTF119" s="76"/>
      <c r="KTG119" s="76"/>
      <c r="KTH119" s="76"/>
      <c r="KTI119" s="76"/>
      <c r="KTJ119" s="76"/>
      <c r="KTK119" s="76"/>
      <c r="KTL119" s="76"/>
      <c r="KTM119" s="76"/>
      <c r="KTN119" s="76"/>
      <c r="KTO119" s="76"/>
      <c r="KTP119" s="76"/>
      <c r="KTQ119" s="76"/>
      <c r="KTR119" s="76"/>
      <c r="KTS119" s="76"/>
      <c r="KTT119" s="76"/>
      <c r="KTU119" s="76"/>
      <c r="KTV119" s="76"/>
      <c r="KTW119" s="76"/>
      <c r="KTX119" s="76"/>
      <c r="KTY119" s="76"/>
      <c r="KTZ119" s="76"/>
      <c r="KUA119" s="76"/>
      <c r="KUB119" s="76"/>
      <c r="KUC119" s="76"/>
      <c r="KUD119" s="76"/>
      <c r="KUE119" s="76"/>
      <c r="KUF119" s="76"/>
      <c r="KUG119" s="76"/>
      <c r="KUH119" s="76"/>
      <c r="KUI119" s="76"/>
      <c r="KUJ119" s="76"/>
      <c r="KUK119" s="76"/>
      <c r="KUL119" s="76"/>
      <c r="KUM119" s="76"/>
      <c r="KUN119" s="76"/>
      <c r="KUO119" s="76"/>
      <c r="KUP119" s="76"/>
      <c r="KUQ119" s="76"/>
      <c r="KUR119" s="76"/>
      <c r="KUS119" s="76"/>
      <c r="KUT119" s="76"/>
      <c r="KUU119" s="76"/>
      <c r="KUV119" s="76"/>
      <c r="KUW119" s="76"/>
      <c r="KUX119" s="76"/>
      <c r="KUY119" s="76"/>
      <c r="KUZ119" s="76"/>
      <c r="KVA119" s="76"/>
      <c r="KVB119" s="76"/>
      <c r="KVC119" s="76"/>
      <c r="KVD119" s="76"/>
      <c r="KVE119" s="76"/>
      <c r="KVF119" s="76"/>
      <c r="KVG119" s="76"/>
      <c r="KVH119" s="76"/>
      <c r="KVI119" s="76"/>
      <c r="KVJ119" s="76"/>
      <c r="KVK119" s="76"/>
      <c r="KVL119" s="76"/>
      <c r="KVM119" s="76"/>
      <c r="KVN119" s="76"/>
      <c r="KVO119" s="76"/>
      <c r="KVP119" s="76"/>
      <c r="KVQ119" s="76"/>
      <c r="KVR119" s="76"/>
      <c r="KVS119" s="76"/>
      <c r="KVT119" s="76"/>
      <c r="KVU119" s="76"/>
      <c r="KVV119" s="76"/>
      <c r="KVW119" s="76"/>
      <c r="KVX119" s="76"/>
      <c r="KVY119" s="76"/>
      <c r="KVZ119" s="76"/>
      <c r="KWA119" s="76"/>
      <c r="KWB119" s="76"/>
      <c r="KWC119" s="76"/>
      <c r="KWD119" s="76"/>
      <c r="KWE119" s="76"/>
      <c r="KWF119" s="76"/>
      <c r="KWG119" s="76"/>
      <c r="KWH119" s="76"/>
      <c r="KWI119" s="76"/>
      <c r="KWJ119" s="76"/>
      <c r="KWK119" s="76"/>
      <c r="KWL119" s="76"/>
      <c r="KWM119" s="76"/>
      <c r="KWN119" s="76"/>
      <c r="KWO119" s="76"/>
      <c r="KWP119" s="76"/>
      <c r="KWQ119" s="76"/>
      <c r="KWR119" s="76"/>
      <c r="KWS119" s="76"/>
      <c r="KWT119" s="76"/>
      <c r="KWU119" s="76"/>
      <c r="KWV119" s="76"/>
      <c r="KWW119" s="76"/>
      <c r="KWX119" s="76"/>
      <c r="KWY119" s="76"/>
      <c r="KWZ119" s="76"/>
      <c r="KXA119" s="76"/>
      <c r="KXB119" s="76"/>
      <c r="KXC119" s="76"/>
      <c r="KXD119" s="76"/>
      <c r="KXE119" s="76"/>
      <c r="KXF119" s="76"/>
      <c r="KXG119" s="76"/>
      <c r="KXH119" s="76"/>
      <c r="KXI119" s="76"/>
      <c r="KXJ119" s="76"/>
      <c r="KXK119" s="76"/>
      <c r="KXL119" s="76"/>
      <c r="KXM119" s="76"/>
      <c r="KXN119" s="76"/>
      <c r="KXO119" s="76"/>
      <c r="KXP119" s="76"/>
      <c r="KXQ119" s="76"/>
      <c r="KXR119" s="76"/>
      <c r="KXS119" s="76"/>
      <c r="KXT119" s="76"/>
      <c r="KXU119" s="76"/>
      <c r="KXV119" s="76"/>
      <c r="KXW119" s="76"/>
      <c r="KXX119" s="76"/>
      <c r="KXY119" s="76"/>
      <c r="KXZ119" s="76"/>
      <c r="KYA119" s="76"/>
      <c r="KYB119" s="76"/>
      <c r="KYC119" s="76"/>
      <c r="KYD119" s="76"/>
      <c r="KYE119" s="76"/>
      <c r="KYF119" s="76"/>
      <c r="KYG119" s="76"/>
      <c r="KYH119" s="76"/>
      <c r="KYI119" s="76"/>
      <c r="KYJ119" s="76"/>
      <c r="KYK119" s="76"/>
      <c r="KYL119" s="76"/>
      <c r="KYM119" s="76"/>
      <c r="KYN119" s="76"/>
      <c r="KYO119" s="76"/>
      <c r="KYP119" s="76"/>
      <c r="KYQ119" s="76"/>
      <c r="KYR119" s="76"/>
      <c r="KYS119" s="76"/>
      <c r="KYT119" s="76"/>
      <c r="KYU119" s="76"/>
      <c r="KYV119" s="76"/>
      <c r="KYW119" s="76"/>
      <c r="KYX119" s="76"/>
      <c r="KYY119" s="76"/>
      <c r="KYZ119" s="76"/>
      <c r="KZA119" s="76"/>
      <c r="KZB119" s="76"/>
      <c r="KZC119" s="76"/>
      <c r="KZD119" s="76"/>
      <c r="KZE119" s="76"/>
      <c r="KZF119" s="76"/>
      <c r="KZG119" s="76"/>
      <c r="KZH119" s="76"/>
      <c r="KZI119" s="76"/>
      <c r="KZJ119" s="76"/>
      <c r="KZK119" s="76"/>
      <c r="KZL119" s="76"/>
      <c r="KZM119" s="76"/>
      <c r="KZN119" s="76"/>
      <c r="KZO119" s="76"/>
      <c r="KZP119" s="76"/>
      <c r="KZQ119" s="76"/>
      <c r="KZR119" s="76"/>
      <c r="KZS119" s="76"/>
      <c r="KZT119" s="76"/>
      <c r="KZU119" s="76"/>
      <c r="KZV119" s="76"/>
      <c r="KZW119" s="76"/>
      <c r="KZX119" s="76"/>
      <c r="KZY119" s="76"/>
      <c r="KZZ119" s="76"/>
      <c r="LAA119" s="76"/>
      <c r="LAB119" s="76"/>
      <c r="LAC119" s="76"/>
      <c r="LAD119" s="76"/>
      <c r="LAE119" s="76"/>
      <c r="LAF119" s="76"/>
      <c r="LAG119" s="76"/>
      <c r="LAH119" s="76"/>
      <c r="LAI119" s="76"/>
      <c r="LAJ119" s="76"/>
      <c r="LAK119" s="76"/>
      <c r="LAL119" s="76"/>
      <c r="LAM119" s="76"/>
      <c r="LAN119" s="76"/>
      <c r="LAO119" s="76"/>
      <c r="LAP119" s="76"/>
      <c r="LAQ119" s="76"/>
      <c r="LAR119" s="76"/>
      <c r="LAS119" s="76"/>
      <c r="LAT119" s="76"/>
      <c r="LAU119" s="76"/>
      <c r="LAV119" s="76"/>
      <c r="LAW119" s="76"/>
      <c r="LAX119" s="76"/>
      <c r="LAY119" s="76"/>
      <c r="LAZ119" s="76"/>
      <c r="LBA119" s="76"/>
      <c r="LBB119" s="76"/>
      <c r="LBC119" s="76"/>
      <c r="LBD119" s="76"/>
      <c r="LBE119" s="76"/>
      <c r="LBF119" s="76"/>
      <c r="LBG119" s="76"/>
      <c r="LBH119" s="76"/>
      <c r="LBI119" s="76"/>
      <c r="LBJ119" s="76"/>
      <c r="LBK119" s="76"/>
      <c r="LBL119" s="76"/>
      <c r="LBM119" s="76"/>
      <c r="LBN119" s="76"/>
      <c r="LBO119" s="76"/>
      <c r="LBP119" s="76"/>
      <c r="LBQ119" s="76"/>
      <c r="LBR119" s="76"/>
      <c r="LBS119" s="76"/>
      <c r="LBT119" s="76"/>
      <c r="LBU119" s="76"/>
      <c r="LBV119" s="76"/>
      <c r="LBW119" s="76"/>
      <c r="LBX119" s="76"/>
      <c r="LBY119" s="76"/>
      <c r="LBZ119" s="76"/>
      <c r="LCA119" s="76"/>
      <c r="LCB119" s="76"/>
      <c r="LCC119" s="76"/>
      <c r="LCD119" s="76"/>
      <c r="LCE119" s="76"/>
      <c r="LCF119" s="76"/>
      <c r="LCG119" s="76"/>
      <c r="LCH119" s="76"/>
      <c r="LCI119" s="76"/>
      <c r="LCJ119" s="76"/>
      <c r="LCK119" s="76"/>
      <c r="LCL119" s="76"/>
      <c r="LCM119" s="76"/>
      <c r="LCN119" s="76"/>
      <c r="LCO119" s="76"/>
      <c r="LCP119" s="76"/>
      <c r="LCQ119" s="76"/>
      <c r="LCR119" s="76"/>
      <c r="LCS119" s="76"/>
      <c r="LCT119" s="76"/>
      <c r="LCU119" s="76"/>
      <c r="LCV119" s="76"/>
      <c r="LCW119" s="76"/>
      <c r="LCX119" s="76"/>
      <c r="LCY119" s="76"/>
      <c r="LCZ119" s="76"/>
      <c r="LDA119" s="76"/>
      <c r="LDB119" s="76"/>
      <c r="LDC119" s="76"/>
      <c r="LDD119" s="76"/>
      <c r="LDE119" s="76"/>
      <c r="LDF119" s="76"/>
      <c r="LDG119" s="76"/>
      <c r="LDH119" s="76"/>
      <c r="LDI119" s="76"/>
      <c r="LDJ119" s="76"/>
      <c r="LDK119" s="76"/>
      <c r="LDL119" s="76"/>
      <c r="LDM119" s="76"/>
      <c r="LDN119" s="76"/>
      <c r="LDO119" s="76"/>
      <c r="LDP119" s="76"/>
      <c r="LDQ119" s="76"/>
      <c r="LDR119" s="76"/>
      <c r="LDS119" s="76"/>
      <c r="LDT119" s="76"/>
      <c r="LDU119" s="76"/>
      <c r="LDV119" s="76"/>
      <c r="LDW119" s="76"/>
      <c r="LDX119" s="76"/>
      <c r="LDY119" s="76"/>
      <c r="LDZ119" s="76"/>
      <c r="LEA119" s="76"/>
      <c r="LEB119" s="76"/>
      <c r="LEC119" s="76"/>
      <c r="LED119" s="76"/>
      <c r="LEE119" s="76"/>
      <c r="LEF119" s="76"/>
      <c r="LEG119" s="76"/>
      <c r="LEH119" s="76"/>
      <c r="LEI119" s="76"/>
      <c r="LEJ119" s="76"/>
      <c r="LEK119" s="76"/>
      <c r="LEL119" s="76"/>
      <c r="LEM119" s="76"/>
      <c r="LEN119" s="76"/>
      <c r="LEO119" s="76"/>
      <c r="LEP119" s="76"/>
      <c r="LEQ119" s="76"/>
      <c r="LER119" s="76"/>
      <c r="LES119" s="76"/>
      <c r="LET119" s="76"/>
      <c r="LEU119" s="76"/>
      <c r="LEV119" s="76"/>
      <c r="LEW119" s="76"/>
      <c r="LEX119" s="76"/>
      <c r="LEY119" s="76"/>
      <c r="LEZ119" s="76"/>
      <c r="LFA119" s="76"/>
      <c r="LFB119" s="76"/>
      <c r="LFC119" s="76"/>
      <c r="LFD119" s="76"/>
      <c r="LFE119" s="76"/>
      <c r="LFF119" s="76"/>
      <c r="LFG119" s="76"/>
      <c r="LFH119" s="76"/>
      <c r="LFI119" s="76"/>
      <c r="LFJ119" s="76"/>
      <c r="LFK119" s="76"/>
      <c r="LFL119" s="76"/>
      <c r="LFM119" s="76"/>
      <c r="LFN119" s="76"/>
      <c r="LFO119" s="76"/>
      <c r="LFP119" s="76"/>
      <c r="LFQ119" s="76"/>
      <c r="LFR119" s="76"/>
      <c r="LFS119" s="76"/>
      <c r="LFT119" s="76"/>
      <c r="LFU119" s="76"/>
      <c r="LFV119" s="76"/>
      <c r="LFW119" s="76"/>
      <c r="LFX119" s="76"/>
      <c r="LFY119" s="76"/>
      <c r="LFZ119" s="76"/>
      <c r="LGA119" s="76"/>
      <c r="LGB119" s="76"/>
      <c r="LGC119" s="76"/>
      <c r="LGD119" s="76"/>
      <c r="LGE119" s="76"/>
      <c r="LGF119" s="76"/>
      <c r="LGG119" s="76"/>
      <c r="LGH119" s="76"/>
      <c r="LGI119" s="76"/>
      <c r="LGJ119" s="76"/>
      <c r="LGK119" s="76"/>
      <c r="LGL119" s="76"/>
      <c r="LGM119" s="76"/>
      <c r="LGN119" s="76"/>
      <c r="LGO119" s="76"/>
      <c r="LGP119" s="76"/>
      <c r="LGQ119" s="76"/>
      <c r="LGR119" s="76"/>
      <c r="LGS119" s="76"/>
      <c r="LGT119" s="76"/>
      <c r="LGU119" s="76"/>
      <c r="LGV119" s="76"/>
      <c r="LGW119" s="76"/>
      <c r="LGX119" s="76"/>
      <c r="LGY119" s="76"/>
      <c r="LGZ119" s="76"/>
      <c r="LHA119" s="76"/>
      <c r="LHB119" s="76"/>
      <c r="LHC119" s="76"/>
      <c r="LHD119" s="76"/>
      <c r="LHE119" s="76"/>
      <c r="LHF119" s="76"/>
      <c r="LHG119" s="76"/>
      <c r="LHH119" s="76"/>
      <c r="LHI119" s="76"/>
      <c r="LHJ119" s="76"/>
      <c r="LHK119" s="76"/>
      <c r="LHL119" s="76"/>
      <c r="LHM119" s="76"/>
      <c r="LHN119" s="76"/>
      <c r="LHO119" s="76"/>
      <c r="LHP119" s="76"/>
      <c r="LHQ119" s="76"/>
      <c r="LHR119" s="76"/>
      <c r="LHS119" s="76"/>
      <c r="LHT119" s="76"/>
      <c r="LHU119" s="76"/>
      <c r="LHV119" s="76"/>
      <c r="LHW119" s="76"/>
      <c r="LHX119" s="76"/>
      <c r="LHY119" s="76"/>
      <c r="LHZ119" s="76"/>
      <c r="LIA119" s="76"/>
      <c r="LIB119" s="76"/>
      <c r="LIC119" s="76"/>
      <c r="LID119" s="76"/>
      <c r="LIE119" s="76"/>
      <c r="LIF119" s="76"/>
      <c r="LIG119" s="76"/>
      <c r="LIH119" s="76"/>
      <c r="LII119" s="76"/>
      <c r="LIJ119" s="76"/>
      <c r="LIK119" s="76"/>
      <c r="LIL119" s="76"/>
      <c r="LIM119" s="76"/>
      <c r="LIN119" s="76"/>
      <c r="LIO119" s="76"/>
      <c r="LIP119" s="76"/>
      <c r="LIQ119" s="76"/>
      <c r="LIR119" s="76"/>
      <c r="LIS119" s="76"/>
      <c r="LIT119" s="76"/>
      <c r="LIU119" s="76"/>
      <c r="LIV119" s="76"/>
      <c r="LIW119" s="76"/>
      <c r="LIX119" s="76"/>
      <c r="LIY119" s="76"/>
      <c r="LIZ119" s="76"/>
      <c r="LJA119" s="76"/>
      <c r="LJB119" s="76"/>
      <c r="LJC119" s="76"/>
      <c r="LJD119" s="76"/>
      <c r="LJE119" s="76"/>
      <c r="LJF119" s="76"/>
      <c r="LJG119" s="76"/>
      <c r="LJH119" s="76"/>
      <c r="LJI119" s="76"/>
      <c r="LJJ119" s="76"/>
      <c r="LJK119" s="76"/>
      <c r="LJL119" s="76"/>
      <c r="LJM119" s="76"/>
      <c r="LJN119" s="76"/>
      <c r="LJO119" s="76"/>
      <c r="LJP119" s="76"/>
      <c r="LJQ119" s="76"/>
      <c r="LJR119" s="76"/>
      <c r="LJS119" s="76"/>
      <c r="LJT119" s="76"/>
      <c r="LJU119" s="76"/>
      <c r="LJV119" s="76"/>
      <c r="LJW119" s="76"/>
      <c r="LJX119" s="76"/>
      <c r="LJY119" s="76"/>
      <c r="LJZ119" s="76"/>
      <c r="LKA119" s="76"/>
      <c r="LKB119" s="76"/>
      <c r="LKC119" s="76"/>
      <c r="LKD119" s="76"/>
      <c r="LKE119" s="76"/>
      <c r="LKF119" s="76"/>
      <c r="LKG119" s="76"/>
      <c r="LKH119" s="76"/>
      <c r="LKI119" s="76"/>
      <c r="LKJ119" s="76"/>
      <c r="LKK119" s="76"/>
      <c r="LKL119" s="76"/>
      <c r="LKM119" s="76"/>
      <c r="LKN119" s="76"/>
      <c r="LKO119" s="76"/>
      <c r="LKP119" s="76"/>
      <c r="LKQ119" s="76"/>
      <c r="LKR119" s="76"/>
      <c r="LKS119" s="76"/>
      <c r="LKT119" s="76"/>
      <c r="LKU119" s="76"/>
      <c r="LKV119" s="76"/>
      <c r="LKW119" s="76"/>
      <c r="LKX119" s="76"/>
      <c r="LKY119" s="76"/>
      <c r="LKZ119" s="76"/>
      <c r="LLA119" s="76"/>
      <c r="LLB119" s="76"/>
      <c r="LLC119" s="76"/>
      <c r="LLD119" s="76"/>
      <c r="LLE119" s="76"/>
      <c r="LLF119" s="76"/>
      <c r="LLG119" s="76"/>
      <c r="LLH119" s="76"/>
      <c r="LLI119" s="76"/>
      <c r="LLJ119" s="76"/>
      <c r="LLK119" s="76"/>
      <c r="LLL119" s="76"/>
      <c r="LLM119" s="76"/>
      <c r="LLN119" s="76"/>
      <c r="LLO119" s="76"/>
      <c r="LLP119" s="76"/>
      <c r="LLQ119" s="76"/>
      <c r="LLR119" s="76"/>
      <c r="LLS119" s="76"/>
      <c r="LLT119" s="76"/>
      <c r="LLU119" s="76"/>
      <c r="LLV119" s="76"/>
      <c r="LLW119" s="76"/>
      <c r="LLX119" s="76"/>
      <c r="LLY119" s="76"/>
      <c r="LLZ119" s="76"/>
      <c r="LMA119" s="76"/>
      <c r="LMB119" s="76"/>
      <c r="LMC119" s="76"/>
      <c r="LMD119" s="76"/>
      <c r="LME119" s="76"/>
      <c r="LMF119" s="76"/>
      <c r="LMG119" s="76"/>
      <c r="LMH119" s="76"/>
      <c r="LMI119" s="76"/>
      <c r="LMJ119" s="76"/>
      <c r="LMK119" s="76"/>
      <c r="LML119" s="76"/>
      <c r="LMM119" s="76"/>
      <c r="LMN119" s="76"/>
      <c r="LMO119" s="76"/>
      <c r="LMP119" s="76"/>
      <c r="LMQ119" s="76"/>
      <c r="LMR119" s="76"/>
      <c r="LMS119" s="76"/>
      <c r="LMT119" s="76"/>
      <c r="LMU119" s="76"/>
      <c r="LMV119" s="76"/>
      <c r="LMW119" s="76"/>
      <c r="LMX119" s="76"/>
      <c r="LMY119" s="76"/>
      <c r="LMZ119" s="76"/>
      <c r="LNA119" s="76"/>
      <c r="LNB119" s="76"/>
      <c r="LNC119" s="76"/>
      <c r="LND119" s="76"/>
      <c r="LNE119" s="76"/>
      <c r="LNF119" s="76"/>
      <c r="LNG119" s="76"/>
      <c r="LNH119" s="76"/>
      <c r="LNI119" s="76"/>
      <c r="LNJ119" s="76"/>
      <c r="LNK119" s="76"/>
      <c r="LNL119" s="76"/>
      <c r="LNM119" s="76"/>
      <c r="LNN119" s="76"/>
      <c r="LNO119" s="76"/>
      <c r="LNP119" s="76"/>
      <c r="LNQ119" s="76"/>
      <c r="LNR119" s="76"/>
      <c r="LNS119" s="76"/>
      <c r="LNT119" s="76"/>
      <c r="LNU119" s="76"/>
      <c r="LNV119" s="76"/>
      <c r="LNW119" s="76"/>
      <c r="LNX119" s="76"/>
      <c r="LNY119" s="76"/>
      <c r="LNZ119" s="76"/>
      <c r="LOA119" s="76"/>
      <c r="LOB119" s="76"/>
      <c r="LOC119" s="76"/>
      <c r="LOD119" s="76"/>
      <c r="LOE119" s="76"/>
      <c r="LOF119" s="76"/>
      <c r="LOG119" s="76"/>
      <c r="LOH119" s="76"/>
      <c r="LOI119" s="76"/>
      <c r="LOJ119" s="76"/>
      <c r="LOK119" s="76"/>
      <c r="LOL119" s="76"/>
      <c r="LOM119" s="76"/>
      <c r="LON119" s="76"/>
      <c r="LOO119" s="76"/>
      <c r="LOP119" s="76"/>
      <c r="LOQ119" s="76"/>
      <c r="LOR119" s="76"/>
      <c r="LOS119" s="76"/>
      <c r="LOT119" s="76"/>
      <c r="LOU119" s="76"/>
      <c r="LOV119" s="76"/>
      <c r="LOW119" s="76"/>
      <c r="LOX119" s="76"/>
      <c r="LOY119" s="76"/>
      <c r="LOZ119" s="76"/>
      <c r="LPA119" s="76"/>
      <c r="LPB119" s="76"/>
      <c r="LPC119" s="76"/>
      <c r="LPD119" s="76"/>
      <c r="LPE119" s="76"/>
      <c r="LPF119" s="76"/>
      <c r="LPG119" s="76"/>
      <c r="LPH119" s="76"/>
      <c r="LPI119" s="76"/>
      <c r="LPJ119" s="76"/>
      <c r="LPK119" s="76"/>
      <c r="LPL119" s="76"/>
      <c r="LPM119" s="76"/>
      <c r="LPN119" s="76"/>
      <c r="LPO119" s="76"/>
      <c r="LPP119" s="76"/>
      <c r="LPQ119" s="76"/>
      <c r="LPR119" s="76"/>
      <c r="LPS119" s="76"/>
      <c r="LPT119" s="76"/>
      <c r="LPU119" s="76"/>
      <c r="LPV119" s="76"/>
      <c r="LPW119" s="76"/>
      <c r="LPX119" s="76"/>
      <c r="LPY119" s="76"/>
      <c r="LPZ119" s="76"/>
      <c r="LQA119" s="76"/>
      <c r="LQB119" s="76"/>
      <c r="LQC119" s="76"/>
      <c r="LQD119" s="76"/>
      <c r="LQE119" s="76"/>
      <c r="LQF119" s="76"/>
      <c r="LQG119" s="76"/>
      <c r="LQH119" s="76"/>
      <c r="LQI119" s="76"/>
      <c r="LQJ119" s="76"/>
      <c r="LQK119" s="76"/>
      <c r="LQL119" s="76"/>
      <c r="LQM119" s="76"/>
      <c r="LQN119" s="76"/>
      <c r="LQO119" s="76"/>
      <c r="LQP119" s="76"/>
      <c r="LQQ119" s="76"/>
      <c r="LQR119" s="76"/>
      <c r="LQS119" s="76"/>
      <c r="LQT119" s="76"/>
      <c r="LQU119" s="76"/>
      <c r="LQV119" s="76"/>
      <c r="LQW119" s="76"/>
      <c r="LQX119" s="76"/>
      <c r="LQY119" s="76"/>
      <c r="LQZ119" s="76"/>
      <c r="LRA119" s="76"/>
      <c r="LRB119" s="76"/>
      <c r="LRC119" s="76"/>
      <c r="LRD119" s="76"/>
      <c r="LRE119" s="76"/>
      <c r="LRF119" s="76"/>
      <c r="LRG119" s="76"/>
      <c r="LRH119" s="76"/>
      <c r="LRI119" s="76"/>
      <c r="LRJ119" s="76"/>
      <c r="LRK119" s="76"/>
      <c r="LRL119" s="76"/>
      <c r="LRM119" s="76"/>
      <c r="LRN119" s="76"/>
      <c r="LRO119" s="76"/>
      <c r="LRP119" s="76"/>
      <c r="LRQ119" s="76"/>
      <c r="LRR119" s="76"/>
      <c r="LRS119" s="76"/>
      <c r="LRT119" s="76"/>
      <c r="LRU119" s="76"/>
      <c r="LRV119" s="76"/>
      <c r="LRW119" s="76"/>
      <c r="LRX119" s="76"/>
      <c r="LRY119" s="76"/>
      <c r="LRZ119" s="76"/>
      <c r="LSA119" s="76"/>
      <c r="LSB119" s="76"/>
      <c r="LSC119" s="76"/>
      <c r="LSD119" s="76"/>
      <c r="LSE119" s="76"/>
      <c r="LSF119" s="76"/>
      <c r="LSG119" s="76"/>
      <c r="LSH119" s="76"/>
      <c r="LSI119" s="76"/>
      <c r="LSJ119" s="76"/>
      <c r="LSK119" s="76"/>
      <c r="LSL119" s="76"/>
      <c r="LSM119" s="76"/>
      <c r="LSN119" s="76"/>
      <c r="LSO119" s="76"/>
      <c r="LSP119" s="76"/>
      <c r="LSQ119" s="76"/>
      <c r="LSR119" s="76"/>
      <c r="LSS119" s="76"/>
      <c r="LST119" s="76"/>
      <c r="LSU119" s="76"/>
      <c r="LSV119" s="76"/>
      <c r="LSW119" s="76"/>
      <c r="LSX119" s="76"/>
      <c r="LSY119" s="76"/>
      <c r="LSZ119" s="76"/>
      <c r="LTA119" s="76"/>
      <c r="LTB119" s="76"/>
      <c r="LTC119" s="76"/>
      <c r="LTD119" s="76"/>
      <c r="LTE119" s="76"/>
      <c r="LTF119" s="76"/>
      <c r="LTG119" s="76"/>
      <c r="LTH119" s="76"/>
      <c r="LTI119" s="76"/>
      <c r="LTJ119" s="76"/>
      <c r="LTK119" s="76"/>
      <c r="LTL119" s="76"/>
      <c r="LTM119" s="76"/>
      <c r="LTN119" s="76"/>
      <c r="LTO119" s="76"/>
      <c r="LTP119" s="76"/>
      <c r="LTQ119" s="76"/>
      <c r="LTR119" s="76"/>
      <c r="LTS119" s="76"/>
      <c r="LTT119" s="76"/>
      <c r="LTU119" s="76"/>
      <c r="LTV119" s="76"/>
      <c r="LTW119" s="76"/>
      <c r="LTX119" s="76"/>
      <c r="LTY119" s="76"/>
      <c r="LTZ119" s="76"/>
      <c r="LUA119" s="76"/>
      <c r="LUB119" s="76"/>
      <c r="LUC119" s="76"/>
      <c r="LUD119" s="76"/>
      <c r="LUE119" s="76"/>
      <c r="LUF119" s="76"/>
      <c r="LUG119" s="76"/>
      <c r="LUH119" s="76"/>
      <c r="LUI119" s="76"/>
      <c r="LUJ119" s="76"/>
      <c r="LUK119" s="76"/>
      <c r="LUL119" s="76"/>
      <c r="LUM119" s="76"/>
      <c r="LUN119" s="76"/>
      <c r="LUO119" s="76"/>
      <c r="LUP119" s="76"/>
      <c r="LUQ119" s="76"/>
      <c r="LUR119" s="76"/>
      <c r="LUS119" s="76"/>
      <c r="LUT119" s="76"/>
      <c r="LUU119" s="76"/>
      <c r="LUV119" s="76"/>
      <c r="LUW119" s="76"/>
      <c r="LUX119" s="76"/>
      <c r="LUY119" s="76"/>
      <c r="LUZ119" s="76"/>
      <c r="LVA119" s="76"/>
      <c r="LVB119" s="76"/>
      <c r="LVC119" s="76"/>
      <c r="LVD119" s="76"/>
      <c r="LVE119" s="76"/>
      <c r="LVF119" s="76"/>
      <c r="LVG119" s="76"/>
      <c r="LVH119" s="76"/>
      <c r="LVI119" s="76"/>
      <c r="LVJ119" s="76"/>
      <c r="LVK119" s="76"/>
      <c r="LVL119" s="76"/>
      <c r="LVM119" s="76"/>
      <c r="LVN119" s="76"/>
      <c r="LVO119" s="76"/>
      <c r="LVP119" s="76"/>
      <c r="LVQ119" s="76"/>
      <c r="LVR119" s="76"/>
      <c r="LVS119" s="76"/>
      <c r="LVT119" s="76"/>
      <c r="LVU119" s="76"/>
      <c r="LVV119" s="76"/>
      <c r="LVW119" s="76"/>
      <c r="LVX119" s="76"/>
      <c r="LVY119" s="76"/>
      <c r="LVZ119" s="76"/>
      <c r="LWA119" s="76"/>
      <c r="LWB119" s="76"/>
      <c r="LWC119" s="76"/>
      <c r="LWD119" s="76"/>
      <c r="LWE119" s="76"/>
      <c r="LWF119" s="76"/>
      <c r="LWG119" s="76"/>
      <c r="LWH119" s="76"/>
      <c r="LWI119" s="76"/>
      <c r="LWJ119" s="76"/>
      <c r="LWK119" s="76"/>
      <c r="LWL119" s="76"/>
      <c r="LWM119" s="76"/>
      <c r="LWN119" s="76"/>
      <c r="LWO119" s="76"/>
      <c r="LWP119" s="76"/>
      <c r="LWQ119" s="76"/>
      <c r="LWR119" s="76"/>
      <c r="LWS119" s="76"/>
      <c r="LWT119" s="76"/>
      <c r="LWU119" s="76"/>
      <c r="LWV119" s="76"/>
      <c r="LWW119" s="76"/>
      <c r="LWX119" s="76"/>
      <c r="LWY119" s="76"/>
      <c r="LWZ119" s="76"/>
      <c r="LXA119" s="76"/>
      <c r="LXB119" s="76"/>
      <c r="LXC119" s="76"/>
      <c r="LXD119" s="76"/>
      <c r="LXE119" s="76"/>
      <c r="LXF119" s="76"/>
      <c r="LXG119" s="76"/>
      <c r="LXH119" s="76"/>
      <c r="LXI119" s="76"/>
      <c r="LXJ119" s="76"/>
      <c r="LXK119" s="76"/>
      <c r="LXL119" s="76"/>
      <c r="LXM119" s="76"/>
      <c r="LXN119" s="76"/>
      <c r="LXO119" s="76"/>
      <c r="LXP119" s="76"/>
      <c r="LXQ119" s="76"/>
      <c r="LXR119" s="76"/>
      <c r="LXS119" s="76"/>
      <c r="LXT119" s="76"/>
      <c r="LXU119" s="76"/>
      <c r="LXV119" s="76"/>
      <c r="LXW119" s="76"/>
      <c r="LXX119" s="76"/>
      <c r="LXY119" s="76"/>
      <c r="LXZ119" s="76"/>
      <c r="LYA119" s="76"/>
      <c r="LYB119" s="76"/>
      <c r="LYC119" s="76"/>
      <c r="LYD119" s="76"/>
      <c r="LYE119" s="76"/>
      <c r="LYF119" s="76"/>
      <c r="LYG119" s="76"/>
      <c r="LYH119" s="76"/>
      <c r="LYI119" s="76"/>
      <c r="LYJ119" s="76"/>
      <c r="LYK119" s="76"/>
      <c r="LYL119" s="76"/>
      <c r="LYM119" s="76"/>
      <c r="LYN119" s="76"/>
      <c r="LYO119" s="76"/>
      <c r="LYP119" s="76"/>
      <c r="LYQ119" s="76"/>
      <c r="LYR119" s="76"/>
      <c r="LYS119" s="76"/>
      <c r="LYT119" s="76"/>
      <c r="LYU119" s="76"/>
      <c r="LYV119" s="76"/>
      <c r="LYW119" s="76"/>
      <c r="LYX119" s="76"/>
      <c r="LYY119" s="76"/>
      <c r="LYZ119" s="76"/>
      <c r="LZA119" s="76"/>
      <c r="LZB119" s="76"/>
      <c r="LZC119" s="76"/>
      <c r="LZD119" s="76"/>
      <c r="LZE119" s="76"/>
      <c r="LZF119" s="76"/>
      <c r="LZG119" s="76"/>
      <c r="LZH119" s="76"/>
      <c r="LZI119" s="76"/>
      <c r="LZJ119" s="76"/>
      <c r="LZK119" s="76"/>
      <c r="LZL119" s="76"/>
      <c r="LZM119" s="76"/>
      <c r="LZN119" s="76"/>
      <c r="LZO119" s="76"/>
      <c r="LZP119" s="76"/>
      <c r="LZQ119" s="76"/>
      <c r="LZR119" s="76"/>
      <c r="LZS119" s="76"/>
      <c r="LZT119" s="76"/>
      <c r="LZU119" s="76"/>
      <c r="LZV119" s="76"/>
      <c r="LZW119" s="76"/>
      <c r="LZX119" s="76"/>
      <c r="LZY119" s="76"/>
      <c r="LZZ119" s="76"/>
      <c r="MAA119" s="76"/>
      <c r="MAB119" s="76"/>
      <c r="MAC119" s="76"/>
      <c r="MAD119" s="76"/>
      <c r="MAE119" s="76"/>
      <c r="MAF119" s="76"/>
      <c r="MAG119" s="76"/>
      <c r="MAH119" s="76"/>
      <c r="MAI119" s="76"/>
      <c r="MAJ119" s="76"/>
      <c r="MAK119" s="76"/>
      <c r="MAL119" s="76"/>
      <c r="MAM119" s="76"/>
      <c r="MAN119" s="76"/>
      <c r="MAO119" s="76"/>
      <c r="MAP119" s="76"/>
      <c r="MAQ119" s="76"/>
      <c r="MAR119" s="76"/>
      <c r="MAS119" s="76"/>
      <c r="MAT119" s="76"/>
      <c r="MAU119" s="76"/>
      <c r="MAV119" s="76"/>
      <c r="MAW119" s="76"/>
      <c r="MAX119" s="76"/>
      <c r="MAY119" s="76"/>
      <c r="MAZ119" s="76"/>
      <c r="MBA119" s="76"/>
      <c r="MBB119" s="76"/>
      <c r="MBC119" s="76"/>
      <c r="MBD119" s="76"/>
      <c r="MBE119" s="76"/>
      <c r="MBF119" s="76"/>
      <c r="MBG119" s="76"/>
      <c r="MBH119" s="76"/>
      <c r="MBI119" s="76"/>
      <c r="MBJ119" s="76"/>
      <c r="MBK119" s="76"/>
      <c r="MBL119" s="76"/>
      <c r="MBM119" s="76"/>
      <c r="MBN119" s="76"/>
      <c r="MBO119" s="76"/>
      <c r="MBP119" s="76"/>
      <c r="MBQ119" s="76"/>
      <c r="MBR119" s="76"/>
      <c r="MBS119" s="76"/>
      <c r="MBT119" s="76"/>
      <c r="MBU119" s="76"/>
      <c r="MBV119" s="76"/>
      <c r="MBW119" s="76"/>
      <c r="MBX119" s="76"/>
      <c r="MBY119" s="76"/>
      <c r="MBZ119" s="76"/>
      <c r="MCA119" s="76"/>
      <c r="MCB119" s="76"/>
      <c r="MCC119" s="76"/>
      <c r="MCD119" s="76"/>
      <c r="MCE119" s="76"/>
      <c r="MCF119" s="76"/>
      <c r="MCG119" s="76"/>
      <c r="MCH119" s="76"/>
      <c r="MCI119" s="76"/>
      <c r="MCJ119" s="76"/>
      <c r="MCK119" s="76"/>
      <c r="MCL119" s="76"/>
      <c r="MCM119" s="76"/>
      <c r="MCN119" s="76"/>
      <c r="MCO119" s="76"/>
      <c r="MCP119" s="76"/>
      <c r="MCQ119" s="76"/>
      <c r="MCR119" s="76"/>
      <c r="MCS119" s="76"/>
      <c r="MCT119" s="76"/>
      <c r="MCU119" s="76"/>
      <c r="MCV119" s="76"/>
      <c r="MCW119" s="76"/>
      <c r="MCX119" s="76"/>
      <c r="MCY119" s="76"/>
      <c r="MCZ119" s="76"/>
      <c r="MDA119" s="76"/>
      <c r="MDB119" s="76"/>
      <c r="MDC119" s="76"/>
      <c r="MDD119" s="76"/>
      <c r="MDE119" s="76"/>
      <c r="MDF119" s="76"/>
      <c r="MDG119" s="76"/>
      <c r="MDH119" s="76"/>
      <c r="MDI119" s="76"/>
      <c r="MDJ119" s="76"/>
      <c r="MDK119" s="76"/>
      <c r="MDL119" s="76"/>
      <c r="MDM119" s="76"/>
      <c r="MDN119" s="76"/>
      <c r="MDO119" s="76"/>
      <c r="MDP119" s="76"/>
      <c r="MDQ119" s="76"/>
      <c r="MDR119" s="76"/>
      <c r="MDS119" s="76"/>
      <c r="MDT119" s="76"/>
      <c r="MDU119" s="76"/>
      <c r="MDV119" s="76"/>
      <c r="MDW119" s="76"/>
      <c r="MDX119" s="76"/>
      <c r="MDY119" s="76"/>
      <c r="MDZ119" s="76"/>
      <c r="MEA119" s="76"/>
      <c r="MEB119" s="76"/>
      <c r="MEC119" s="76"/>
      <c r="MED119" s="76"/>
      <c r="MEE119" s="76"/>
      <c r="MEF119" s="76"/>
      <c r="MEG119" s="76"/>
      <c r="MEH119" s="76"/>
      <c r="MEI119" s="76"/>
      <c r="MEJ119" s="76"/>
      <c r="MEK119" s="76"/>
      <c r="MEL119" s="76"/>
      <c r="MEM119" s="76"/>
      <c r="MEN119" s="76"/>
      <c r="MEO119" s="76"/>
      <c r="MEP119" s="76"/>
      <c r="MEQ119" s="76"/>
      <c r="MER119" s="76"/>
      <c r="MES119" s="76"/>
      <c r="MET119" s="76"/>
      <c r="MEU119" s="76"/>
      <c r="MEV119" s="76"/>
      <c r="MEW119" s="76"/>
      <c r="MEX119" s="76"/>
      <c r="MEY119" s="76"/>
      <c r="MEZ119" s="76"/>
      <c r="MFA119" s="76"/>
      <c r="MFB119" s="76"/>
      <c r="MFC119" s="76"/>
      <c r="MFD119" s="76"/>
      <c r="MFE119" s="76"/>
      <c r="MFF119" s="76"/>
      <c r="MFG119" s="76"/>
      <c r="MFH119" s="76"/>
      <c r="MFI119" s="76"/>
      <c r="MFJ119" s="76"/>
      <c r="MFK119" s="76"/>
      <c r="MFL119" s="76"/>
      <c r="MFM119" s="76"/>
      <c r="MFN119" s="76"/>
      <c r="MFO119" s="76"/>
      <c r="MFP119" s="76"/>
      <c r="MFQ119" s="76"/>
      <c r="MFR119" s="76"/>
      <c r="MFS119" s="76"/>
      <c r="MFT119" s="76"/>
      <c r="MFU119" s="76"/>
      <c r="MFV119" s="76"/>
      <c r="MFW119" s="76"/>
      <c r="MFX119" s="76"/>
      <c r="MFY119" s="76"/>
      <c r="MFZ119" s="76"/>
      <c r="MGA119" s="76"/>
      <c r="MGB119" s="76"/>
      <c r="MGC119" s="76"/>
      <c r="MGD119" s="76"/>
      <c r="MGE119" s="76"/>
      <c r="MGF119" s="76"/>
      <c r="MGG119" s="76"/>
      <c r="MGH119" s="76"/>
      <c r="MGI119" s="76"/>
      <c r="MGJ119" s="76"/>
      <c r="MGK119" s="76"/>
      <c r="MGL119" s="76"/>
      <c r="MGM119" s="76"/>
      <c r="MGN119" s="76"/>
      <c r="MGO119" s="76"/>
      <c r="MGP119" s="76"/>
      <c r="MGQ119" s="76"/>
      <c r="MGR119" s="76"/>
      <c r="MGS119" s="76"/>
      <c r="MGT119" s="76"/>
      <c r="MGU119" s="76"/>
      <c r="MGV119" s="76"/>
      <c r="MGW119" s="76"/>
      <c r="MGX119" s="76"/>
      <c r="MGY119" s="76"/>
      <c r="MGZ119" s="76"/>
      <c r="MHA119" s="76"/>
      <c r="MHB119" s="76"/>
      <c r="MHC119" s="76"/>
      <c r="MHD119" s="76"/>
      <c r="MHE119" s="76"/>
      <c r="MHF119" s="76"/>
      <c r="MHG119" s="76"/>
      <c r="MHH119" s="76"/>
      <c r="MHI119" s="76"/>
      <c r="MHJ119" s="76"/>
      <c r="MHK119" s="76"/>
      <c r="MHL119" s="76"/>
      <c r="MHM119" s="76"/>
      <c r="MHN119" s="76"/>
      <c r="MHO119" s="76"/>
      <c r="MHP119" s="76"/>
      <c r="MHQ119" s="76"/>
      <c r="MHR119" s="76"/>
      <c r="MHS119" s="76"/>
      <c r="MHT119" s="76"/>
      <c r="MHU119" s="76"/>
      <c r="MHV119" s="76"/>
      <c r="MHW119" s="76"/>
      <c r="MHX119" s="76"/>
      <c r="MHY119" s="76"/>
      <c r="MHZ119" s="76"/>
      <c r="MIA119" s="76"/>
      <c r="MIB119" s="76"/>
      <c r="MIC119" s="76"/>
      <c r="MID119" s="76"/>
      <c r="MIE119" s="76"/>
      <c r="MIF119" s="76"/>
      <c r="MIG119" s="76"/>
      <c r="MIH119" s="76"/>
      <c r="MII119" s="76"/>
      <c r="MIJ119" s="76"/>
      <c r="MIK119" s="76"/>
      <c r="MIL119" s="76"/>
      <c r="MIM119" s="76"/>
      <c r="MIN119" s="76"/>
      <c r="MIO119" s="76"/>
      <c r="MIP119" s="76"/>
      <c r="MIQ119" s="76"/>
      <c r="MIR119" s="76"/>
      <c r="MIS119" s="76"/>
      <c r="MIT119" s="76"/>
      <c r="MIU119" s="76"/>
      <c r="MIV119" s="76"/>
      <c r="MIW119" s="76"/>
      <c r="MIX119" s="76"/>
      <c r="MIY119" s="76"/>
      <c r="MIZ119" s="76"/>
      <c r="MJA119" s="76"/>
      <c r="MJB119" s="76"/>
      <c r="MJC119" s="76"/>
      <c r="MJD119" s="76"/>
      <c r="MJE119" s="76"/>
      <c r="MJF119" s="76"/>
      <c r="MJG119" s="76"/>
      <c r="MJH119" s="76"/>
      <c r="MJI119" s="76"/>
      <c r="MJJ119" s="76"/>
      <c r="MJK119" s="76"/>
      <c r="MJL119" s="76"/>
      <c r="MJM119" s="76"/>
      <c r="MJN119" s="76"/>
      <c r="MJO119" s="76"/>
      <c r="MJP119" s="76"/>
      <c r="MJQ119" s="76"/>
      <c r="MJR119" s="76"/>
      <c r="MJS119" s="76"/>
      <c r="MJT119" s="76"/>
      <c r="MJU119" s="76"/>
      <c r="MJV119" s="76"/>
      <c r="MJW119" s="76"/>
      <c r="MJX119" s="76"/>
      <c r="MJY119" s="76"/>
      <c r="MJZ119" s="76"/>
      <c r="MKA119" s="76"/>
      <c r="MKB119" s="76"/>
      <c r="MKC119" s="76"/>
      <c r="MKD119" s="76"/>
      <c r="MKE119" s="76"/>
      <c r="MKF119" s="76"/>
      <c r="MKG119" s="76"/>
      <c r="MKH119" s="76"/>
      <c r="MKI119" s="76"/>
      <c r="MKJ119" s="76"/>
      <c r="MKK119" s="76"/>
      <c r="MKL119" s="76"/>
      <c r="MKM119" s="76"/>
      <c r="MKN119" s="76"/>
      <c r="MKO119" s="76"/>
      <c r="MKP119" s="76"/>
      <c r="MKQ119" s="76"/>
      <c r="MKR119" s="76"/>
      <c r="MKS119" s="76"/>
      <c r="MKT119" s="76"/>
      <c r="MKU119" s="76"/>
      <c r="MKV119" s="76"/>
      <c r="MKW119" s="76"/>
      <c r="MKX119" s="76"/>
      <c r="MKY119" s="76"/>
      <c r="MKZ119" s="76"/>
      <c r="MLA119" s="76"/>
      <c r="MLB119" s="76"/>
      <c r="MLC119" s="76"/>
      <c r="MLD119" s="76"/>
      <c r="MLE119" s="76"/>
      <c r="MLF119" s="76"/>
      <c r="MLG119" s="76"/>
      <c r="MLH119" s="76"/>
      <c r="MLI119" s="76"/>
      <c r="MLJ119" s="76"/>
      <c r="MLK119" s="76"/>
      <c r="MLL119" s="76"/>
      <c r="MLM119" s="76"/>
      <c r="MLN119" s="76"/>
      <c r="MLO119" s="76"/>
      <c r="MLP119" s="76"/>
      <c r="MLQ119" s="76"/>
      <c r="MLR119" s="76"/>
      <c r="MLS119" s="76"/>
      <c r="MLT119" s="76"/>
      <c r="MLU119" s="76"/>
      <c r="MLV119" s="76"/>
      <c r="MLW119" s="76"/>
      <c r="MLX119" s="76"/>
      <c r="MLY119" s="76"/>
      <c r="MLZ119" s="76"/>
      <c r="MMA119" s="76"/>
      <c r="MMB119" s="76"/>
      <c r="MMC119" s="76"/>
      <c r="MMD119" s="76"/>
      <c r="MME119" s="76"/>
      <c r="MMF119" s="76"/>
      <c r="MMG119" s="76"/>
      <c r="MMH119" s="76"/>
      <c r="MMI119" s="76"/>
      <c r="MMJ119" s="76"/>
      <c r="MMK119" s="76"/>
      <c r="MML119" s="76"/>
      <c r="MMM119" s="76"/>
      <c r="MMN119" s="76"/>
      <c r="MMO119" s="76"/>
      <c r="MMP119" s="76"/>
      <c r="MMQ119" s="76"/>
      <c r="MMR119" s="76"/>
      <c r="MMS119" s="76"/>
      <c r="MMT119" s="76"/>
      <c r="MMU119" s="76"/>
      <c r="MMV119" s="76"/>
      <c r="MMW119" s="76"/>
      <c r="MMX119" s="76"/>
      <c r="MMY119" s="76"/>
      <c r="MMZ119" s="76"/>
      <c r="MNA119" s="76"/>
      <c r="MNB119" s="76"/>
      <c r="MNC119" s="76"/>
      <c r="MND119" s="76"/>
      <c r="MNE119" s="76"/>
      <c r="MNF119" s="76"/>
      <c r="MNG119" s="76"/>
      <c r="MNH119" s="76"/>
      <c r="MNI119" s="76"/>
      <c r="MNJ119" s="76"/>
      <c r="MNK119" s="76"/>
      <c r="MNL119" s="76"/>
      <c r="MNM119" s="76"/>
      <c r="MNN119" s="76"/>
      <c r="MNO119" s="76"/>
      <c r="MNP119" s="76"/>
      <c r="MNQ119" s="76"/>
      <c r="MNR119" s="76"/>
      <c r="MNS119" s="76"/>
      <c r="MNT119" s="76"/>
      <c r="MNU119" s="76"/>
      <c r="MNV119" s="76"/>
      <c r="MNW119" s="76"/>
      <c r="MNX119" s="76"/>
      <c r="MNY119" s="76"/>
      <c r="MNZ119" s="76"/>
      <c r="MOA119" s="76"/>
      <c r="MOB119" s="76"/>
      <c r="MOC119" s="76"/>
      <c r="MOD119" s="76"/>
      <c r="MOE119" s="76"/>
      <c r="MOF119" s="76"/>
      <c r="MOG119" s="76"/>
      <c r="MOH119" s="76"/>
      <c r="MOI119" s="76"/>
      <c r="MOJ119" s="76"/>
      <c r="MOK119" s="76"/>
      <c r="MOL119" s="76"/>
      <c r="MOM119" s="76"/>
      <c r="MON119" s="76"/>
      <c r="MOO119" s="76"/>
      <c r="MOP119" s="76"/>
      <c r="MOQ119" s="76"/>
      <c r="MOR119" s="76"/>
      <c r="MOS119" s="76"/>
      <c r="MOT119" s="76"/>
      <c r="MOU119" s="76"/>
      <c r="MOV119" s="76"/>
      <c r="MOW119" s="76"/>
      <c r="MOX119" s="76"/>
      <c r="MOY119" s="76"/>
      <c r="MOZ119" s="76"/>
      <c r="MPA119" s="76"/>
      <c r="MPB119" s="76"/>
      <c r="MPC119" s="76"/>
      <c r="MPD119" s="76"/>
      <c r="MPE119" s="76"/>
      <c r="MPF119" s="76"/>
      <c r="MPG119" s="76"/>
      <c r="MPH119" s="76"/>
      <c r="MPI119" s="76"/>
      <c r="MPJ119" s="76"/>
      <c r="MPK119" s="76"/>
      <c r="MPL119" s="76"/>
      <c r="MPM119" s="76"/>
      <c r="MPN119" s="76"/>
      <c r="MPO119" s="76"/>
      <c r="MPP119" s="76"/>
      <c r="MPQ119" s="76"/>
      <c r="MPR119" s="76"/>
      <c r="MPS119" s="76"/>
      <c r="MPT119" s="76"/>
      <c r="MPU119" s="76"/>
      <c r="MPV119" s="76"/>
      <c r="MPW119" s="76"/>
      <c r="MPX119" s="76"/>
      <c r="MPY119" s="76"/>
      <c r="MPZ119" s="76"/>
      <c r="MQA119" s="76"/>
      <c r="MQB119" s="76"/>
      <c r="MQC119" s="76"/>
      <c r="MQD119" s="76"/>
      <c r="MQE119" s="76"/>
      <c r="MQF119" s="76"/>
      <c r="MQG119" s="76"/>
      <c r="MQH119" s="76"/>
      <c r="MQI119" s="76"/>
      <c r="MQJ119" s="76"/>
      <c r="MQK119" s="76"/>
      <c r="MQL119" s="76"/>
      <c r="MQM119" s="76"/>
      <c r="MQN119" s="76"/>
      <c r="MQO119" s="76"/>
      <c r="MQP119" s="76"/>
      <c r="MQQ119" s="76"/>
      <c r="MQR119" s="76"/>
      <c r="MQS119" s="76"/>
      <c r="MQT119" s="76"/>
      <c r="MQU119" s="76"/>
      <c r="MQV119" s="76"/>
      <c r="MQW119" s="76"/>
      <c r="MQX119" s="76"/>
      <c r="MQY119" s="76"/>
      <c r="MQZ119" s="76"/>
      <c r="MRA119" s="76"/>
      <c r="MRB119" s="76"/>
      <c r="MRC119" s="76"/>
      <c r="MRD119" s="76"/>
      <c r="MRE119" s="76"/>
      <c r="MRF119" s="76"/>
      <c r="MRG119" s="76"/>
      <c r="MRH119" s="76"/>
      <c r="MRI119" s="76"/>
      <c r="MRJ119" s="76"/>
      <c r="MRK119" s="76"/>
      <c r="MRL119" s="76"/>
      <c r="MRM119" s="76"/>
      <c r="MRN119" s="76"/>
      <c r="MRO119" s="76"/>
      <c r="MRP119" s="76"/>
      <c r="MRQ119" s="76"/>
      <c r="MRR119" s="76"/>
      <c r="MRS119" s="76"/>
      <c r="MRT119" s="76"/>
      <c r="MRU119" s="76"/>
      <c r="MRV119" s="76"/>
      <c r="MRW119" s="76"/>
      <c r="MRX119" s="76"/>
      <c r="MRY119" s="76"/>
      <c r="MRZ119" s="76"/>
      <c r="MSA119" s="76"/>
      <c r="MSB119" s="76"/>
      <c r="MSC119" s="76"/>
      <c r="MSD119" s="76"/>
      <c r="MSE119" s="76"/>
      <c r="MSF119" s="76"/>
      <c r="MSG119" s="76"/>
      <c r="MSH119" s="76"/>
      <c r="MSI119" s="76"/>
      <c r="MSJ119" s="76"/>
      <c r="MSK119" s="76"/>
      <c r="MSL119" s="76"/>
      <c r="MSM119" s="76"/>
      <c r="MSN119" s="76"/>
      <c r="MSO119" s="76"/>
      <c r="MSP119" s="76"/>
      <c r="MSQ119" s="76"/>
      <c r="MSR119" s="76"/>
      <c r="MSS119" s="76"/>
      <c r="MST119" s="76"/>
      <c r="MSU119" s="76"/>
      <c r="MSV119" s="76"/>
      <c r="MSW119" s="76"/>
      <c r="MSX119" s="76"/>
      <c r="MSY119" s="76"/>
      <c r="MSZ119" s="76"/>
      <c r="MTA119" s="76"/>
      <c r="MTB119" s="76"/>
      <c r="MTC119" s="76"/>
      <c r="MTD119" s="76"/>
      <c r="MTE119" s="76"/>
      <c r="MTF119" s="76"/>
      <c r="MTG119" s="76"/>
      <c r="MTH119" s="76"/>
      <c r="MTI119" s="76"/>
      <c r="MTJ119" s="76"/>
      <c r="MTK119" s="76"/>
      <c r="MTL119" s="76"/>
      <c r="MTM119" s="76"/>
      <c r="MTN119" s="76"/>
      <c r="MTO119" s="76"/>
      <c r="MTP119" s="76"/>
      <c r="MTQ119" s="76"/>
      <c r="MTR119" s="76"/>
      <c r="MTS119" s="76"/>
      <c r="MTT119" s="76"/>
      <c r="MTU119" s="76"/>
      <c r="MTV119" s="76"/>
      <c r="MTW119" s="76"/>
      <c r="MTX119" s="76"/>
      <c r="MTY119" s="76"/>
      <c r="MTZ119" s="76"/>
      <c r="MUA119" s="76"/>
      <c r="MUB119" s="76"/>
      <c r="MUC119" s="76"/>
      <c r="MUD119" s="76"/>
      <c r="MUE119" s="76"/>
      <c r="MUF119" s="76"/>
      <c r="MUG119" s="76"/>
      <c r="MUH119" s="76"/>
      <c r="MUI119" s="76"/>
      <c r="MUJ119" s="76"/>
      <c r="MUK119" s="76"/>
      <c r="MUL119" s="76"/>
      <c r="MUM119" s="76"/>
      <c r="MUN119" s="76"/>
      <c r="MUO119" s="76"/>
      <c r="MUP119" s="76"/>
      <c r="MUQ119" s="76"/>
      <c r="MUR119" s="76"/>
      <c r="MUS119" s="76"/>
      <c r="MUT119" s="76"/>
      <c r="MUU119" s="76"/>
      <c r="MUV119" s="76"/>
      <c r="MUW119" s="76"/>
      <c r="MUX119" s="76"/>
      <c r="MUY119" s="76"/>
      <c r="MUZ119" s="76"/>
      <c r="MVA119" s="76"/>
      <c r="MVB119" s="76"/>
      <c r="MVC119" s="76"/>
      <c r="MVD119" s="76"/>
      <c r="MVE119" s="76"/>
      <c r="MVF119" s="76"/>
      <c r="MVG119" s="76"/>
      <c r="MVH119" s="76"/>
      <c r="MVI119" s="76"/>
      <c r="MVJ119" s="76"/>
      <c r="MVK119" s="76"/>
      <c r="MVL119" s="76"/>
      <c r="MVM119" s="76"/>
      <c r="MVN119" s="76"/>
      <c r="MVO119" s="76"/>
      <c r="MVP119" s="76"/>
      <c r="MVQ119" s="76"/>
      <c r="MVR119" s="76"/>
      <c r="MVS119" s="76"/>
      <c r="MVT119" s="76"/>
      <c r="MVU119" s="76"/>
      <c r="MVV119" s="76"/>
      <c r="MVW119" s="76"/>
      <c r="MVX119" s="76"/>
      <c r="MVY119" s="76"/>
      <c r="MVZ119" s="76"/>
      <c r="MWA119" s="76"/>
      <c r="MWB119" s="76"/>
      <c r="MWC119" s="76"/>
      <c r="MWD119" s="76"/>
      <c r="MWE119" s="76"/>
      <c r="MWF119" s="76"/>
      <c r="MWG119" s="76"/>
      <c r="MWH119" s="76"/>
      <c r="MWI119" s="76"/>
      <c r="MWJ119" s="76"/>
      <c r="MWK119" s="76"/>
      <c r="MWL119" s="76"/>
      <c r="MWM119" s="76"/>
      <c r="MWN119" s="76"/>
      <c r="MWO119" s="76"/>
      <c r="MWP119" s="76"/>
      <c r="MWQ119" s="76"/>
      <c r="MWR119" s="76"/>
      <c r="MWS119" s="76"/>
      <c r="MWT119" s="76"/>
      <c r="MWU119" s="76"/>
      <c r="MWV119" s="76"/>
      <c r="MWW119" s="76"/>
      <c r="MWX119" s="76"/>
      <c r="MWY119" s="76"/>
      <c r="MWZ119" s="76"/>
      <c r="MXA119" s="76"/>
      <c r="MXB119" s="76"/>
      <c r="MXC119" s="76"/>
      <c r="MXD119" s="76"/>
      <c r="MXE119" s="76"/>
      <c r="MXF119" s="76"/>
      <c r="MXG119" s="76"/>
      <c r="MXH119" s="76"/>
      <c r="MXI119" s="76"/>
      <c r="MXJ119" s="76"/>
      <c r="MXK119" s="76"/>
      <c r="MXL119" s="76"/>
      <c r="MXM119" s="76"/>
      <c r="MXN119" s="76"/>
      <c r="MXO119" s="76"/>
      <c r="MXP119" s="76"/>
      <c r="MXQ119" s="76"/>
      <c r="MXR119" s="76"/>
      <c r="MXS119" s="76"/>
      <c r="MXT119" s="76"/>
      <c r="MXU119" s="76"/>
      <c r="MXV119" s="76"/>
      <c r="MXW119" s="76"/>
      <c r="MXX119" s="76"/>
      <c r="MXY119" s="76"/>
      <c r="MXZ119" s="76"/>
      <c r="MYA119" s="76"/>
      <c r="MYB119" s="76"/>
      <c r="MYC119" s="76"/>
      <c r="MYD119" s="76"/>
      <c r="MYE119" s="76"/>
      <c r="MYF119" s="76"/>
      <c r="MYG119" s="76"/>
      <c r="MYH119" s="76"/>
      <c r="MYI119" s="76"/>
      <c r="MYJ119" s="76"/>
      <c r="MYK119" s="76"/>
      <c r="MYL119" s="76"/>
      <c r="MYM119" s="76"/>
      <c r="MYN119" s="76"/>
      <c r="MYO119" s="76"/>
      <c r="MYP119" s="76"/>
      <c r="MYQ119" s="76"/>
      <c r="MYR119" s="76"/>
      <c r="MYS119" s="76"/>
      <c r="MYT119" s="76"/>
      <c r="MYU119" s="76"/>
      <c r="MYV119" s="76"/>
      <c r="MYW119" s="76"/>
      <c r="MYX119" s="76"/>
      <c r="MYY119" s="76"/>
      <c r="MYZ119" s="76"/>
      <c r="MZA119" s="76"/>
      <c r="MZB119" s="76"/>
      <c r="MZC119" s="76"/>
      <c r="MZD119" s="76"/>
      <c r="MZE119" s="76"/>
      <c r="MZF119" s="76"/>
      <c r="MZG119" s="76"/>
      <c r="MZH119" s="76"/>
      <c r="MZI119" s="76"/>
      <c r="MZJ119" s="76"/>
      <c r="MZK119" s="76"/>
      <c r="MZL119" s="76"/>
      <c r="MZM119" s="76"/>
      <c r="MZN119" s="76"/>
      <c r="MZO119" s="76"/>
      <c r="MZP119" s="76"/>
      <c r="MZQ119" s="76"/>
      <c r="MZR119" s="76"/>
      <c r="MZS119" s="76"/>
      <c r="MZT119" s="76"/>
      <c r="MZU119" s="76"/>
      <c r="MZV119" s="76"/>
      <c r="MZW119" s="76"/>
      <c r="MZX119" s="76"/>
      <c r="MZY119" s="76"/>
      <c r="MZZ119" s="76"/>
      <c r="NAA119" s="76"/>
      <c r="NAB119" s="76"/>
      <c r="NAC119" s="76"/>
      <c r="NAD119" s="76"/>
      <c r="NAE119" s="76"/>
      <c r="NAF119" s="76"/>
      <c r="NAG119" s="76"/>
      <c r="NAH119" s="76"/>
      <c r="NAI119" s="76"/>
      <c r="NAJ119" s="76"/>
      <c r="NAK119" s="76"/>
      <c r="NAL119" s="76"/>
      <c r="NAM119" s="76"/>
      <c r="NAN119" s="76"/>
      <c r="NAO119" s="76"/>
      <c r="NAP119" s="76"/>
      <c r="NAQ119" s="76"/>
      <c r="NAR119" s="76"/>
      <c r="NAS119" s="76"/>
      <c r="NAT119" s="76"/>
      <c r="NAU119" s="76"/>
      <c r="NAV119" s="76"/>
      <c r="NAW119" s="76"/>
      <c r="NAX119" s="76"/>
      <c r="NAY119" s="76"/>
      <c r="NAZ119" s="76"/>
      <c r="NBA119" s="76"/>
      <c r="NBB119" s="76"/>
      <c r="NBC119" s="76"/>
      <c r="NBD119" s="76"/>
      <c r="NBE119" s="76"/>
      <c r="NBF119" s="76"/>
      <c r="NBG119" s="76"/>
      <c r="NBH119" s="76"/>
      <c r="NBI119" s="76"/>
      <c r="NBJ119" s="76"/>
      <c r="NBK119" s="76"/>
      <c r="NBL119" s="76"/>
      <c r="NBM119" s="76"/>
      <c r="NBN119" s="76"/>
      <c r="NBO119" s="76"/>
      <c r="NBP119" s="76"/>
      <c r="NBQ119" s="76"/>
      <c r="NBR119" s="76"/>
      <c r="NBS119" s="76"/>
      <c r="NBT119" s="76"/>
      <c r="NBU119" s="76"/>
      <c r="NBV119" s="76"/>
      <c r="NBW119" s="76"/>
      <c r="NBX119" s="76"/>
      <c r="NBY119" s="76"/>
      <c r="NBZ119" s="76"/>
      <c r="NCA119" s="76"/>
      <c r="NCB119" s="76"/>
      <c r="NCC119" s="76"/>
      <c r="NCD119" s="76"/>
      <c r="NCE119" s="76"/>
      <c r="NCF119" s="76"/>
      <c r="NCG119" s="76"/>
      <c r="NCH119" s="76"/>
      <c r="NCI119" s="76"/>
      <c r="NCJ119" s="76"/>
      <c r="NCK119" s="76"/>
      <c r="NCL119" s="76"/>
      <c r="NCM119" s="76"/>
      <c r="NCN119" s="76"/>
      <c r="NCO119" s="76"/>
      <c r="NCP119" s="76"/>
      <c r="NCQ119" s="76"/>
      <c r="NCR119" s="76"/>
      <c r="NCS119" s="76"/>
      <c r="NCT119" s="76"/>
      <c r="NCU119" s="76"/>
      <c r="NCV119" s="76"/>
      <c r="NCW119" s="76"/>
      <c r="NCX119" s="76"/>
      <c r="NCY119" s="76"/>
      <c r="NCZ119" s="76"/>
      <c r="NDA119" s="76"/>
      <c r="NDB119" s="76"/>
      <c r="NDC119" s="76"/>
      <c r="NDD119" s="76"/>
      <c r="NDE119" s="76"/>
      <c r="NDF119" s="76"/>
      <c r="NDG119" s="76"/>
      <c r="NDH119" s="76"/>
      <c r="NDI119" s="76"/>
      <c r="NDJ119" s="76"/>
      <c r="NDK119" s="76"/>
      <c r="NDL119" s="76"/>
      <c r="NDM119" s="76"/>
      <c r="NDN119" s="76"/>
      <c r="NDO119" s="76"/>
      <c r="NDP119" s="76"/>
      <c r="NDQ119" s="76"/>
      <c r="NDR119" s="76"/>
      <c r="NDS119" s="76"/>
      <c r="NDT119" s="76"/>
      <c r="NDU119" s="76"/>
      <c r="NDV119" s="76"/>
      <c r="NDW119" s="76"/>
      <c r="NDX119" s="76"/>
      <c r="NDY119" s="76"/>
      <c r="NDZ119" s="76"/>
      <c r="NEA119" s="76"/>
      <c r="NEB119" s="76"/>
      <c r="NEC119" s="76"/>
      <c r="NED119" s="76"/>
      <c r="NEE119" s="76"/>
      <c r="NEF119" s="76"/>
      <c r="NEG119" s="76"/>
      <c r="NEH119" s="76"/>
      <c r="NEI119" s="76"/>
      <c r="NEJ119" s="76"/>
      <c r="NEK119" s="76"/>
      <c r="NEL119" s="76"/>
      <c r="NEM119" s="76"/>
      <c r="NEN119" s="76"/>
      <c r="NEO119" s="76"/>
      <c r="NEP119" s="76"/>
      <c r="NEQ119" s="76"/>
      <c r="NER119" s="76"/>
      <c r="NES119" s="76"/>
      <c r="NET119" s="76"/>
      <c r="NEU119" s="76"/>
      <c r="NEV119" s="76"/>
      <c r="NEW119" s="76"/>
      <c r="NEX119" s="76"/>
      <c r="NEY119" s="76"/>
      <c r="NEZ119" s="76"/>
      <c r="NFA119" s="76"/>
      <c r="NFB119" s="76"/>
      <c r="NFC119" s="76"/>
      <c r="NFD119" s="76"/>
      <c r="NFE119" s="76"/>
      <c r="NFF119" s="76"/>
      <c r="NFG119" s="76"/>
      <c r="NFH119" s="76"/>
      <c r="NFI119" s="76"/>
      <c r="NFJ119" s="76"/>
      <c r="NFK119" s="76"/>
      <c r="NFL119" s="76"/>
      <c r="NFM119" s="76"/>
      <c r="NFN119" s="76"/>
      <c r="NFO119" s="76"/>
      <c r="NFP119" s="76"/>
      <c r="NFQ119" s="76"/>
      <c r="NFR119" s="76"/>
      <c r="NFS119" s="76"/>
      <c r="NFT119" s="76"/>
      <c r="NFU119" s="76"/>
      <c r="NFV119" s="76"/>
      <c r="NFW119" s="76"/>
      <c r="NFX119" s="76"/>
      <c r="NFY119" s="76"/>
      <c r="NFZ119" s="76"/>
      <c r="NGA119" s="76"/>
      <c r="NGB119" s="76"/>
      <c r="NGC119" s="76"/>
      <c r="NGD119" s="76"/>
      <c r="NGE119" s="76"/>
      <c r="NGF119" s="76"/>
      <c r="NGG119" s="76"/>
      <c r="NGH119" s="76"/>
      <c r="NGI119" s="76"/>
      <c r="NGJ119" s="76"/>
      <c r="NGK119" s="76"/>
      <c r="NGL119" s="76"/>
      <c r="NGM119" s="76"/>
      <c r="NGN119" s="76"/>
      <c r="NGO119" s="76"/>
      <c r="NGP119" s="76"/>
      <c r="NGQ119" s="76"/>
      <c r="NGR119" s="76"/>
      <c r="NGS119" s="76"/>
      <c r="NGT119" s="76"/>
      <c r="NGU119" s="76"/>
      <c r="NGV119" s="76"/>
      <c r="NGW119" s="76"/>
      <c r="NGX119" s="76"/>
      <c r="NGY119" s="76"/>
      <c r="NGZ119" s="76"/>
      <c r="NHA119" s="76"/>
      <c r="NHB119" s="76"/>
      <c r="NHC119" s="76"/>
      <c r="NHD119" s="76"/>
      <c r="NHE119" s="76"/>
      <c r="NHF119" s="76"/>
      <c r="NHG119" s="76"/>
      <c r="NHH119" s="76"/>
      <c r="NHI119" s="76"/>
      <c r="NHJ119" s="76"/>
      <c r="NHK119" s="76"/>
      <c r="NHL119" s="76"/>
      <c r="NHM119" s="76"/>
      <c r="NHN119" s="76"/>
      <c r="NHO119" s="76"/>
      <c r="NHP119" s="76"/>
      <c r="NHQ119" s="76"/>
      <c r="NHR119" s="76"/>
      <c r="NHS119" s="76"/>
      <c r="NHT119" s="76"/>
      <c r="NHU119" s="76"/>
      <c r="NHV119" s="76"/>
      <c r="NHW119" s="76"/>
      <c r="NHX119" s="76"/>
      <c r="NHY119" s="76"/>
      <c r="NHZ119" s="76"/>
      <c r="NIA119" s="76"/>
      <c r="NIB119" s="76"/>
      <c r="NIC119" s="76"/>
      <c r="NID119" s="76"/>
      <c r="NIE119" s="76"/>
      <c r="NIF119" s="76"/>
      <c r="NIG119" s="76"/>
      <c r="NIH119" s="76"/>
      <c r="NII119" s="76"/>
      <c r="NIJ119" s="76"/>
      <c r="NIK119" s="76"/>
      <c r="NIL119" s="76"/>
      <c r="NIM119" s="76"/>
      <c r="NIN119" s="76"/>
      <c r="NIO119" s="76"/>
      <c r="NIP119" s="76"/>
      <c r="NIQ119" s="76"/>
      <c r="NIR119" s="76"/>
      <c r="NIS119" s="76"/>
      <c r="NIT119" s="76"/>
      <c r="NIU119" s="76"/>
      <c r="NIV119" s="76"/>
      <c r="NIW119" s="76"/>
      <c r="NIX119" s="76"/>
      <c r="NIY119" s="76"/>
      <c r="NIZ119" s="76"/>
      <c r="NJA119" s="76"/>
      <c r="NJB119" s="76"/>
      <c r="NJC119" s="76"/>
      <c r="NJD119" s="76"/>
      <c r="NJE119" s="76"/>
      <c r="NJF119" s="76"/>
      <c r="NJG119" s="76"/>
      <c r="NJH119" s="76"/>
      <c r="NJI119" s="76"/>
      <c r="NJJ119" s="76"/>
      <c r="NJK119" s="76"/>
      <c r="NJL119" s="76"/>
      <c r="NJM119" s="76"/>
      <c r="NJN119" s="76"/>
      <c r="NJO119" s="76"/>
      <c r="NJP119" s="76"/>
      <c r="NJQ119" s="76"/>
      <c r="NJR119" s="76"/>
      <c r="NJS119" s="76"/>
      <c r="NJT119" s="76"/>
      <c r="NJU119" s="76"/>
      <c r="NJV119" s="76"/>
      <c r="NJW119" s="76"/>
      <c r="NJX119" s="76"/>
      <c r="NJY119" s="76"/>
      <c r="NJZ119" s="76"/>
      <c r="NKA119" s="76"/>
      <c r="NKB119" s="76"/>
      <c r="NKC119" s="76"/>
      <c r="NKD119" s="76"/>
      <c r="NKE119" s="76"/>
      <c r="NKF119" s="76"/>
      <c r="NKG119" s="76"/>
      <c r="NKH119" s="76"/>
      <c r="NKI119" s="76"/>
      <c r="NKJ119" s="76"/>
      <c r="NKK119" s="76"/>
      <c r="NKL119" s="76"/>
      <c r="NKM119" s="76"/>
      <c r="NKN119" s="76"/>
      <c r="NKO119" s="76"/>
      <c r="NKP119" s="76"/>
      <c r="NKQ119" s="76"/>
      <c r="NKR119" s="76"/>
      <c r="NKS119" s="76"/>
      <c r="NKT119" s="76"/>
      <c r="NKU119" s="76"/>
      <c r="NKV119" s="76"/>
      <c r="NKW119" s="76"/>
      <c r="NKX119" s="76"/>
      <c r="NKY119" s="76"/>
      <c r="NKZ119" s="76"/>
      <c r="NLA119" s="76"/>
      <c r="NLB119" s="76"/>
      <c r="NLC119" s="76"/>
      <c r="NLD119" s="76"/>
      <c r="NLE119" s="76"/>
      <c r="NLF119" s="76"/>
      <c r="NLG119" s="76"/>
      <c r="NLH119" s="76"/>
      <c r="NLI119" s="76"/>
      <c r="NLJ119" s="76"/>
      <c r="NLK119" s="76"/>
      <c r="NLL119" s="76"/>
      <c r="NLM119" s="76"/>
      <c r="NLN119" s="76"/>
      <c r="NLO119" s="76"/>
      <c r="NLP119" s="76"/>
      <c r="NLQ119" s="76"/>
      <c r="NLR119" s="76"/>
      <c r="NLS119" s="76"/>
      <c r="NLT119" s="76"/>
      <c r="NLU119" s="76"/>
      <c r="NLV119" s="76"/>
      <c r="NLW119" s="76"/>
      <c r="NLX119" s="76"/>
      <c r="NLY119" s="76"/>
      <c r="NLZ119" s="76"/>
      <c r="NMA119" s="76"/>
      <c r="NMB119" s="76"/>
      <c r="NMC119" s="76"/>
      <c r="NMD119" s="76"/>
      <c r="NME119" s="76"/>
      <c r="NMF119" s="76"/>
      <c r="NMG119" s="76"/>
      <c r="NMH119" s="76"/>
      <c r="NMI119" s="76"/>
      <c r="NMJ119" s="76"/>
      <c r="NMK119" s="76"/>
      <c r="NML119" s="76"/>
      <c r="NMM119" s="76"/>
      <c r="NMN119" s="76"/>
      <c r="NMO119" s="76"/>
      <c r="NMP119" s="76"/>
      <c r="NMQ119" s="76"/>
      <c r="NMR119" s="76"/>
      <c r="NMS119" s="76"/>
      <c r="NMT119" s="76"/>
      <c r="NMU119" s="76"/>
      <c r="NMV119" s="76"/>
      <c r="NMW119" s="76"/>
      <c r="NMX119" s="76"/>
      <c r="NMY119" s="76"/>
      <c r="NMZ119" s="76"/>
      <c r="NNA119" s="76"/>
      <c r="NNB119" s="76"/>
      <c r="NNC119" s="76"/>
      <c r="NND119" s="76"/>
      <c r="NNE119" s="76"/>
      <c r="NNF119" s="76"/>
      <c r="NNG119" s="76"/>
      <c r="NNH119" s="76"/>
      <c r="NNI119" s="76"/>
      <c r="NNJ119" s="76"/>
      <c r="NNK119" s="76"/>
      <c r="NNL119" s="76"/>
      <c r="NNM119" s="76"/>
      <c r="NNN119" s="76"/>
      <c r="NNO119" s="76"/>
      <c r="NNP119" s="76"/>
      <c r="NNQ119" s="76"/>
      <c r="NNR119" s="76"/>
      <c r="NNS119" s="76"/>
      <c r="NNT119" s="76"/>
      <c r="NNU119" s="76"/>
      <c r="NNV119" s="76"/>
      <c r="NNW119" s="76"/>
      <c r="NNX119" s="76"/>
      <c r="NNY119" s="76"/>
      <c r="NNZ119" s="76"/>
      <c r="NOA119" s="76"/>
      <c r="NOB119" s="76"/>
      <c r="NOC119" s="76"/>
      <c r="NOD119" s="76"/>
      <c r="NOE119" s="76"/>
      <c r="NOF119" s="76"/>
      <c r="NOG119" s="76"/>
      <c r="NOH119" s="76"/>
      <c r="NOI119" s="76"/>
      <c r="NOJ119" s="76"/>
      <c r="NOK119" s="76"/>
      <c r="NOL119" s="76"/>
      <c r="NOM119" s="76"/>
      <c r="NON119" s="76"/>
      <c r="NOO119" s="76"/>
      <c r="NOP119" s="76"/>
      <c r="NOQ119" s="76"/>
      <c r="NOR119" s="76"/>
      <c r="NOS119" s="76"/>
      <c r="NOT119" s="76"/>
      <c r="NOU119" s="76"/>
      <c r="NOV119" s="76"/>
      <c r="NOW119" s="76"/>
      <c r="NOX119" s="76"/>
      <c r="NOY119" s="76"/>
      <c r="NOZ119" s="76"/>
      <c r="NPA119" s="76"/>
      <c r="NPB119" s="76"/>
      <c r="NPC119" s="76"/>
      <c r="NPD119" s="76"/>
      <c r="NPE119" s="76"/>
      <c r="NPF119" s="76"/>
      <c r="NPG119" s="76"/>
      <c r="NPH119" s="76"/>
      <c r="NPI119" s="76"/>
      <c r="NPJ119" s="76"/>
      <c r="NPK119" s="76"/>
      <c r="NPL119" s="76"/>
      <c r="NPM119" s="76"/>
      <c r="NPN119" s="76"/>
      <c r="NPO119" s="76"/>
      <c r="NPP119" s="76"/>
      <c r="NPQ119" s="76"/>
      <c r="NPR119" s="76"/>
      <c r="NPS119" s="76"/>
      <c r="NPT119" s="76"/>
      <c r="NPU119" s="76"/>
      <c r="NPV119" s="76"/>
      <c r="NPW119" s="76"/>
      <c r="NPX119" s="76"/>
      <c r="NPY119" s="76"/>
      <c r="NPZ119" s="76"/>
      <c r="NQA119" s="76"/>
      <c r="NQB119" s="76"/>
      <c r="NQC119" s="76"/>
      <c r="NQD119" s="76"/>
      <c r="NQE119" s="76"/>
      <c r="NQF119" s="76"/>
      <c r="NQG119" s="76"/>
      <c r="NQH119" s="76"/>
      <c r="NQI119" s="76"/>
      <c r="NQJ119" s="76"/>
      <c r="NQK119" s="76"/>
      <c r="NQL119" s="76"/>
      <c r="NQM119" s="76"/>
      <c r="NQN119" s="76"/>
      <c r="NQO119" s="76"/>
      <c r="NQP119" s="76"/>
      <c r="NQQ119" s="76"/>
      <c r="NQR119" s="76"/>
      <c r="NQS119" s="76"/>
      <c r="NQT119" s="76"/>
      <c r="NQU119" s="76"/>
      <c r="NQV119" s="76"/>
      <c r="NQW119" s="76"/>
      <c r="NQX119" s="76"/>
      <c r="NQY119" s="76"/>
      <c r="NQZ119" s="76"/>
      <c r="NRA119" s="76"/>
      <c r="NRB119" s="76"/>
      <c r="NRC119" s="76"/>
      <c r="NRD119" s="76"/>
      <c r="NRE119" s="76"/>
      <c r="NRF119" s="76"/>
      <c r="NRG119" s="76"/>
      <c r="NRH119" s="76"/>
      <c r="NRI119" s="76"/>
      <c r="NRJ119" s="76"/>
      <c r="NRK119" s="76"/>
      <c r="NRL119" s="76"/>
      <c r="NRM119" s="76"/>
      <c r="NRN119" s="76"/>
      <c r="NRO119" s="76"/>
      <c r="NRP119" s="76"/>
      <c r="NRQ119" s="76"/>
      <c r="NRR119" s="76"/>
      <c r="NRS119" s="76"/>
      <c r="NRT119" s="76"/>
      <c r="NRU119" s="76"/>
      <c r="NRV119" s="76"/>
      <c r="NRW119" s="76"/>
      <c r="NRX119" s="76"/>
      <c r="NRY119" s="76"/>
      <c r="NRZ119" s="76"/>
      <c r="NSA119" s="76"/>
      <c r="NSB119" s="76"/>
      <c r="NSC119" s="76"/>
      <c r="NSD119" s="76"/>
      <c r="NSE119" s="76"/>
      <c r="NSF119" s="76"/>
      <c r="NSG119" s="76"/>
      <c r="NSH119" s="76"/>
      <c r="NSI119" s="76"/>
      <c r="NSJ119" s="76"/>
      <c r="NSK119" s="76"/>
      <c r="NSL119" s="76"/>
      <c r="NSM119" s="76"/>
      <c r="NSN119" s="76"/>
      <c r="NSO119" s="76"/>
      <c r="NSP119" s="76"/>
      <c r="NSQ119" s="76"/>
      <c r="NSR119" s="76"/>
      <c r="NSS119" s="76"/>
      <c r="NST119" s="76"/>
      <c r="NSU119" s="76"/>
      <c r="NSV119" s="76"/>
      <c r="NSW119" s="76"/>
      <c r="NSX119" s="76"/>
      <c r="NSY119" s="76"/>
      <c r="NSZ119" s="76"/>
      <c r="NTA119" s="76"/>
      <c r="NTB119" s="76"/>
      <c r="NTC119" s="76"/>
      <c r="NTD119" s="76"/>
      <c r="NTE119" s="76"/>
      <c r="NTF119" s="76"/>
      <c r="NTG119" s="76"/>
      <c r="NTH119" s="76"/>
      <c r="NTI119" s="76"/>
      <c r="NTJ119" s="76"/>
      <c r="NTK119" s="76"/>
      <c r="NTL119" s="76"/>
      <c r="NTM119" s="76"/>
      <c r="NTN119" s="76"/>
      <c r="NTO119" s="76"/>
      <c r="NTP119" s="76"/>
      <c r="NTQ119" s="76"/>
      <c r="NTR119" s="76"/>
      <c r="NTS119" s="76"/>
      <c r="NTT119" s="76"/>
      <c r="NTU119" s="76"/>
      <c r="NTV119" s="76"/>
      <c r="NTW119" s="76"/>
      <c r="NTX119" s="76"/>
      <c r="NTY119" s="76"/>
      <c r="NTZ119" s="76"/>
      <c r="NUA119" s="76"/>
      <c r="NUB119" s="76"/>
      <c r="NUC119" s="76"/>
      <c r="NUD119" s="76"/>
      <c r="NUE119" s="76"/>
      <c r="NUF119" s="76"/>
      <c r="NUG119" s="76"/>
      <c r="NUH119" s="76"/>
      <c r="NUI119" s="76"/>
      <c r="NUJ119" s="76"/>
      <c r="NUK119" s="76"/>
      <c r="NUL119" s="76"/>
      <c r="NUM119" s="76"/>
      <c r="NUN119" s="76"/>
      <c r="NUO119" s="76"/>
      <c r="NUP119" s="76"/>
      <c r="NUQ119" s="76"/>
      <c r="NUR119" s="76"/>
      <c r="NUS119" s="76"/>
      <c r="NUT119" s="76"/>
      <c r="NUU119" s="76"/>
      <c r="NUV119" s="76"/>
      <c r="NUW119" s="76"/>
      <c r="NUX119" s="76"/>
      <c r="NUY119" s="76"/>
      <c r="NUZ119" s="76"/>
      <c r="NVA119" s="76"/>
      <c r="NVB119" s="76"/>
      <c r="NVC119" s="76"/>
      <c r="NVD119" s="76"/>
      <c r="NVE119" s="76"/>
      <c r="NVF119" s="76"/>
      <c r="NVG119" s="76"/>
      <c r="NVH119" s="76"/>
      <c r="NVI119" s="76"/>
      <c r="NVJ119" s="76"/>
      <c r="NVK119" s="76"/>
      <c r="NVL119" s="76"/>
      <c r="NVM119" s="76"/>
      <c r="NVN119" s="76"/>
      <c r="NVO119" s="76"/>
      <c r="NVP119" s="76"/>
      <c r="NVQ119" s="76"/>
      <c r="NVR119" s="76"/>
      <c r="NVS119" s="76"/>
      <c r="NVT119" s="76"/>
      <c r="NVU119" s="76"/>
      <c r="NVV119" s="76"/>
      <c r="NVW119" s="76"/>
      <c r="NVX119" s="76"/>
      <c r="NVY119" s="76"/>
      <c r="NVZ119" s="76"/>
      <c r="NWA119" s="76"/>
      <c r="NWB119" s="76"/>
      <c r="NWC119" s="76"/>
      <c r="NWD119" s="76"/>
      <c r="NWE119" s="76"/>
      <c r="NWF119" s="76"/>
      <c r="NWG119" s="76"/>
      <c r="NWH119" s="76"/>
      <c r="NWI119" s="76"/>
      <c r="NWJ119" s="76"/>
      <c r="NWK119" s="76"/>
      <c r="NWL119" s="76"/>
      <c r="NWM119" s="76"/>
      <c r="NWN119" s="76"/>
      <c r="NWO119" s="76"/>
      <c r="NWP119" s="76"/>
      <c r="NWQ119" s="76"/>
      <c r="NWR119" s="76"/>
      <c r="NWS119" s="76"/>
      <c r="NWT119" s="76"/>
      <c r="NWU119" s="76"/>
      <c r="NWV119" s="76"/>
      <c r="NWW119" s="76"/>
      <c r="NWX119" s="76"/>
      <c r="NWY119" s="76"/>
      <c r="NWZ119" s="76"/>
      <c r="NXA119" s="76"/>
      <c r="NXB119" s="76"/>
      <c r="NXC119" s="76"/>
      <c r="NXD119" s="76"/>
      <c r="NXE119" s="76"/>
      <c r="NXF119" s="76"/>
      <c r="NXG119" s="76"/>
      <c r="NXH119" s="76"/>
      <c r="NXI119" s="76"/>
      <c r="NXJ119" s="76"/>
      <c r="NXK119" s="76"/>
      <c r="NXL119" s="76"/>
      <c r="NXM119" s="76"/>
      <c r="NXN119" s="76"/>
      <c r="NXO119" s="76"/>
      <c r="NXP119" s="76"/>
      <c r="NXQ119" s="76"/>
      <c r="NXR119" s="76"/>
      <c r="NXS119" s="76"/>
      <c r="NXT119" s="76"/>
      <c r="NXU119" s="76"/>
      <c r="NXV119" s="76"/>
      <c r="NXW119" s="76"/>
      <c r="NXX119" s="76"/>
      <c r="NXY119" s="76"/>
      <c r="NXZ119" s="76"/>
      <c r="NYA119" s="76"/>
      <c r="NYB119" s="76"/>
      <c r="NYC119" s="76"/>
      <c r="NYD119" s="76"/>
      <c r="NYE119" s="76"/>
      <c r="NYF119" s="76"/>
      <c r="NYG119" s="76"/>
      <c r="NYH119" s="76"/>
      <c r="NYI119" s="76"/>
      <c r="NYJ119" s="76"/>
      <c r="NYK119" s="76"/>
      <c r="NYL119" s="76"/>
      <c r="NYM119" s="76"/>
      <c r="NYN119" s="76"/>
      <c r="NYO119" s="76"/>
      <c r="NYP119" s="76"/>
      <c r="NYQ119" s="76"/>
      <c r="NYR119" s="76"/>
      <c r="NYS119" s="76"/>
      <c r="NYT119" s="76"/>
      <c r="NYU119" s="76"/>
      <c r="NYV119" s="76"/>
      <c r="NYW119" s="76"/>
      <c r="NYX119" s="76"/>
      <c r="NYY119" s="76"/>
      <c r="NYZ119" s="76"/>
      <c r="NZA119" s="76"/>
      <c r="NZB119" s="76"/>
      <c r="NZC119" s="76"/>
      <c r="NZD119" s="76"/>
      <c r="NZE119" s="76"/>
      <c r="NZF119" s="76"/>
      <c r="NZG119" s="76"/>
      <c r="NZH119" s="76"/>
      <c r="NZI119" s="76"/>
      <c r="NZJ119" s="76"/>
      <c r="NZK119" s="76"/>
      <c r="NZL119" s="76"/>
      <c r="NZM119" s="76"/>
      <c r="NZN119" s="76"/>
      <c r="NZO119" s="76"/>
      <c r="NZP119" s="76"/>
      <c r="NZQ119" s="76"/>
      <c r="NZR119" s="76"/>
      <c r="NZS119" s="76"/>
      <c r="NZT119" s="76"/>
      <c r="NZU119" s="76"/>
      <c r="NZV119" s="76"/>
      <c r="NZW119" s="76"/>
      <c r="NZX119" s="76"/>
      <c r="NZY119" s="76"/>
      <c r="NZZ119" s="76"/>
      <c r="OAA119" s="76"/>
      <c r="OAB119" s="76"/>
      <c r="OAC119" s="76"/>
      <c r="OAD119" s="76"/>
      <c r="OAE119" s="76"/>
      <c r="OAF119" s="76"/>
      <c r="OAG119" s="76"/>
      <c r="OAH119" s="76"/>
      <c r="OAI119" s="76"/>
      <c r="OAJ119" s="76"/>
      <c r="OAK119" s="76"/>
      <c r="OAL119" s="76"/>
      <c r="OAM119" s="76"/>
      <c r="OAN119" s="76"/>
      <c r="OAO119" s="76"/>
      <c r="OAP119" s="76"/>
      <c r="OAQ119" s="76"/>
      <c r="OAR119" s="76"/>
      <c r="OAS119" s="76"/>
      <c r="OAT119" s="76"/>
      <c r="OAU119" s="76"/>
      <c r="OAV119" s="76"/>
      <c r="OAW119" s="76"/>
      <c r="OAX119" s="76"/>
      <c r="OAY119" s="76"/>
      <c r="OAZ119" s="76"/>
      <c r="OBA119" s="76"/>
      <c r="OBB119" s="76"/>
      <c r="OBC119" s="76"/>
      <c r="OBD119" s="76"/>
      <c r="OBE119" s="76"/>
      <c r="OBF119" s="76"/>
      <c r="OBG119" s="76"/>
      <c r="OBH119" s="76"/>
      <c r="OBI119" s="76"/>
      <c r="OBJ119" s="76"/>
      <c r="OBK119" s="76"/>
      <c r="OBL119" s="76"/>
      <c r="OBM119" s="76"/>
      <c r="OBN119" s="76"/>
      <c r="OBO119" s="76"/>
      <c r="OBP119" s="76"/>
      <c r="OBQ119" s="76"/>
      <c r="OBR119" s="76"/>
      <c r="OBS119" s="76"/>
      <c r="OBT119" s="76"/>
      <c r="OBU119" s="76"/>
      <c r="OBV119" s="76"/>
      <c r="OBW119" s="76"/>
      <c r="OBX119" s="76"/>
      <c r="OBY119" s="76"/>
      <c r="OBZ119" s="76"/>
      <c r="OCA119" s="76"/>
      <c r="OCB119" s="76"/>
      <c r="OCC119" s="76"/>
      <c r="OCD119" s="76"/>
      <c r="OCE119" s="76"/>
      <c r="OCF119" s="76"/>
      <c r="OCG119" s="76"/>
      <c r="OCH119" s="76"/>
      <c r="OCI119" s="76"/>
      <c r="OCJ119" s="76"/>
      <c r="OCK119" s="76"/>
      <c r="OCL119" s="76"/>
      <c r="OCM119" s="76"/>
      <c r="OCN119" s="76"/>
      <c r="OCO119" s="76"/>
      <c r="OCP119" s="76"/>
      <c r="OCQ119" s="76"/>
      <c r="OCR119" s="76"/>
      <c r="OCS119" s="76"/>
      <c r="OCT119" s="76"/>
      <c r="OCU119" s="76"/>
      <c r="OCV119" s="76"/>
      <c r="OCW119" s="76"/>
      <c r="OCX119" s="76"/>
      <c r="OCY119" s="76"/>
      <c r="OCZ119" s="76"/>
      <c r="ODA119" s="76"/>
      <c r="ODB119" s="76"/>
      <c r="ODC119" s="76"/>
      <c r="ODD119" s="76"/>
      <c r="ODE119" s="76"/>
      <c r="ODF119" s="76"/>
      <c r="ODG119" s="76"/>
      <c r="ODH119" s="76"/>
      <c r="ODI119" s="76"/>
      <c r="ODJ119" s="76"/>
      <c r="ODK119" s="76"/>
      <c r="ODL119" s="76"/>
      <c r="ODM119" s="76"/>
      <c r="ODN119" s="76"/>
      <c r="ODO119" s="76"/>
      <c r="ODP119" s="76"/>
      <c r="ODQ119" s="76"/>
      <c r="ODR119" s="76"/>
      <c r="ODS119" s="76"/>
      <c r="ODT119" s="76"/>
      <c r="ODU119" s="76"/>
      <c r="ODV119" s="76"/>
      <c r="ODW119" s="76"/>
      <c r="ODX119" s="76"/>
      <c r="ODY119" s="76"/>
      <c r="ODZ119" s="76"/>
      <c r="OEA119" s="76"/>
      <c r="OEB119" s="76"/>
      <c r="OEC119" s="76"/>
      <c r="OED119" s="76"/>
      <c r="OEE119" s="76"/>
      <c r="OEF119" s="76"/>
      <c r="OEG119" s="76"/>
      <c r="OEH119" s="76"/>
      <c r="OEI119" s="76"/>
      <c r="OEJ119" s="76"/>
      <c r="OEK119" s="76"/>
      <c r="OEL119" s="76"/>
      <c r="OEM119" s="76"/>
      <c r="OEN119" s="76"/>
      <c r="OEO119" s="76"/>
      <c r="OEP119" s="76"/>
      <c r="OEQ119" s="76"/>
      <c r="OER119" s="76"/>
      <c r="OES119" s="76"/>
      <c r="OET119" s="76"/>
      <c r="OEU119" s="76"/>
      <c r="OEV119" s="76"/>
      <c r="OEW119" s="76"/>
      <c r="OEX119" s="76"/>
      <c r="OEY119" s="76"/>
      <c r="OEZ119" s="76"/>
      <c r="OFA119" s="76"/>
      <c r="OFB119" s="76"/>
      <c r="OFC119" s="76"/>
      <c r="OFD119" s="76"/>
      <c r="OFE119" s="76"/>
      <c r="OFF119" s="76"/>
      <c r="OFG119" s="76"/>
      <c r="OFH119" s="76"/>
      <c r="OFI119" s="76"/>
      <c r="OFJ119" s="76"/>
      <c r="OFK119" s="76"/>
      <c r="OFL119" s="76"/>
      <c r="OFM119" s="76"/>
      <c r="OFN119" s="76"/>
      <c r="OFO119" s="76"/>
      <c r="OFP119" s="76"/>
      <c r="OFQ119" s="76"/>
      <c r="OFR119" s="76"/>
      <c r="OFS119" s="76"/>
      <c r="OFT119" s="76"/>
      <c r="OFU119" s="76"/>
      <c r="OFV119" s="76"/>
      <c r="OFW119" s="76"/>
      <c r="OFX119" s="76"/>
      <c r="OFY119" s="76"/>
      <c r="OFZ119" s="76"/>
      <c r="OGA119" s="76"/>
      <c r="OGB119" s="76"/>
      <c r="OGC119" s="76"/>
      <c r="OGD119" s="76"/>
      <c r="OGE119" s="76"/>
      <c r="OGF119" s="76"/>
      <c r="OGG119" s="76"/>
      <c r="OGH119" s="76"/>
      <c r="OGI119" s="76"/>
      <c r="OGJ119" s="76"/>
      <c r="OGK119" s="76"/>
      <c r="OGL119" s="76"/>
      <c r="OGM119" s="76"/>
      <c r="OGN119" s="76"/>
      <c r="OGO119" s="76"/>
      <c r="OGP119" s="76"/>
      <c r="OGQ119" s="76"/>
      <c r="OGR119" s="76"/>
      <c r="OGS119" s="76"/>
      <c r="OGT119" s="76"/>
      <c r="OGU119" s="76"/>
      <c r="OGV119" s="76"/>
      <c r="OGW119" s="76"/>
      <c r="OGX119" s="76"/>
      <c r="OGY119" s="76"/>
      <c r="OGZ119" s="76"/>
      <c r="OHA119" s="76"/>
      <c r="OHB119" s="76"/>
      <c r="OHC119" s="76"/>
      <c r="OHD119" s="76"/>
      <c r="OHE119" s="76"/>
      <c r="OHF119" s="76"/>
      <c r="OHG119" s="76"/>
      <c r="OHH119" s="76"/>
      <c r="OHI119" s="76"/>
      <c r="OHJ119" s="76"/>
      <c r="OHK119" s="76"/>
      <c r="OHL119" s="76"/>
      <c r="OHM119" s="76"/>
      <c r="OHN119" s="76"/>
      <c r="OHO119" s="76"/>
      <c r="OHP119" s="76"/>
      <c r="OHQ119" s="76"/>
      <c r="OHR119" s="76"/>
      <c r="OHS119" s="76"/>
      <c r="OHT119" s="76"/>
      <c r="OHU119" s="76"/>
      <c r="OHV119" s="76"/>
      <c r="OHW119" s="76"/>
      <c r="OHX119" s="76"/>
      <c r="OHY119" s="76"/>
      <c r="OHZ119" s="76"/>
      <c r="OIA119" s="76"/>
      <c r="OIB119" s="76"/>
      <c r="OIC119" s="76"/>
      <c r="OID119" s="76"/>
      <c r="OIE119" s="76"/>
      <c r="OIF119" s="76"/>
      <c r="OIG119" s="76"/>
      <c r="OIH119" s="76"/>
      <c r="OII119" s="76"/>
      <c r="OIJ119" s="76"/>
      <c r="OIK119" s="76"/>
      <c r="OIL119" s="76"/>
      <c r="OIM119" s="76"/>
      <c r="OIN119" s="76"/>
      <c r="OIO119" s="76"/>
      <c r="OIP119" s="76"/>
      <c r="OIQ119" s="76"/>
      <c r="OIR119" s="76"/>
      <c r="OIS119" s="76"/>
      <c r="OIT119" s="76"/>
      <c r="OIU119" s="76"/>
      <c r="OIV119" s="76"/>
      <c r="OIW119" s="76"/>
      <c r="OIX119" s="76"/>
      <c r="OIY119" s="76"/>
      <c r="OIZ119" s="76"/>
      <c r="OJA119" s="76"/>
      <c r="OJB119" s="76"/>
      <c r="OJC119" s="76"/>
      <c r="OJD119" s="76"/>
      <c r="OJE119" s="76"/>
      <c r="OJF119" s="76"/>
      <c r="OJG119" s="76"/>
      <c r="OJH119" s="76"/>
      <c r="OJI119" s="76"/>
      <c r="OJJ119" s="76"/>
      <c r="OJK119" s="76"/>
      <c r="OJL119" s="76"/>
      <c r="OJM119" s="76"/>
      <c r="OJN119" s="76"/>
      <c r="OJO119" s="76"/>
      <c r="OJP119" s="76"/>
      <c r="OJQ119" s="76"/>
      <c r="OJR119" s="76"/>
      <c r="OJS119" s="76"/>
      <c r="OJT119" s="76"/>
      <c r="OJU119" s="76"/>
      <c r="OJV119" s="76"/>
      <c r="OJW119" s="76"/>
      <c r="OJX119" s="76"/>
      <c r="OJY119" s="76"/>
      <c r="OJZ119" s="76"/>
      <c r="OKA119" s="76"/>
      <c r="OKB119" s="76"/>
      <c r="OKC119" s="76"/>
      <c r="OKD119" s="76"/>
      <c r="OKE119" s="76"/>
      <c r="OKF119" s="76"/>
      <c r="OKG119" s="76"/>
      <c r="OKH119" s="76"/>
      <c r="OKI119" s="76"/>
      <c r="OKJ119" s="76"/>
      <c r="OKK119" s="76"/>
      <c r="OKL119" s="76"/>
      <c r="OKM119" s="76"/>
      <c r="OKN119" s="76"/>
      <c r="OKO119" s="76"/>
      <c r="OKP119" s="76"/>
      <c r="OKQ119" s="76"/>
      <c r="OKR119" s="76"/>
      <c r="OKS119" s="76"/>
      <c r="OKT119" s="76"/>
      <c r="OKU119" s="76"/>
      <c r="OKV119" s="76"/>
      <c r="OKW119" s="76"/>
      <c r="OKX119" s="76"/>
      <c r="OKY119" s="76"/>
      <c r="OKZ119" s="76"/>
      <c r="OLA119" s="76"/>
      <c r="OLB119" s="76"/>
      <c r="OLC119" s="76"/>
      <c r="OLD119" s="76"/>
      <c r="OLE119" s="76"/>
      <c r="OLF119" s="76"/>
      <c r="OLG119" s="76"/>
      <c r="OLH119" s="76"/>
      <c r="OLI119" s="76"/>
      <c r="OLJ119" s="76"/>
      <c r="OLK119" s="76"/>
      <c r="OLL119" s="76"/>
      <c r="OLM119" s="76"/>
      <c r="OLN119" s="76"/>
      <c r="OLO119" s="76"/>
      <c r="OLP119" s="76"/>
      <c r="OLQ119" s="76"/>
      <c r="OLR119" s="76"/>
      <c r="OLS119" s="76"/>
      <c r="OLT119" s="76"/>
      <c r="OLU119" s="76"/>
      <c r="OLV119" s="76"/>
      <c r="OLW119" s="76"/>
      <c r="OLX119" s="76"/>
      <c r="OLY119" s="76"/>
      <c r="OLZ119" s="76"/>
      <c r="OMA119" s="76"/>
      <c r="OMB119" s="76"/>
      <c r="OMC119" s="76"/>
      <c r="OMD119" s="76"/>
      <c r="OME119" s="76"/>
      <c r="OMF119" s="76"/>
      <c r="OMG119" s="76"/>
      <c r="OMH119" s="76"/>
      <c r="OMI119" s="76"/>
      <c r="OMJ119" s="76"/>
      <c r="OMK119" s="76"/>
      <c r="OML119" s="76"/>
      <c r="OMM119" s="76"/>
      <c r="OMN119" s="76"/>
      <c r="OMO119" s="76"/>
      <c r="OMP119" s="76"/>
      <c r="OMQ119" s="76"/>
      <c r="OMR119" s="76"/>
      <c r="OMS119" s="76"/>
      <c r="OMT119" s="76"/>
      <c r="OMU119" s="76"/>
      <c r="OMV119" s="76"/>
      <c r="OMW119" s="76"/>
      <c r="OMX119" s="76"/>
      <c r="OMY119" s="76"/>
      <c r="OMZ119" s="76"/>
      <c r="ONA119" s="76"/>
      <c r="ONB119" s="76"/>
      <c r="ONC119" s="76"/>
      <c r="OND119" s="76"/>
      <c r="ONE119" s="76"/>
      <c r="ONF119" s="76"/>
      <c r="ONG119" s="76"/>
      <c r="ONH119" s="76"/>
      <c r="ONI119" s="76"/>
      <c r="ONJ119" s="76"/>
      <c r="ONK119" s="76"/>
      <c r="ONL119" s="76"/>
      <c r="ONM119" s="76"/>
      <c r="ONN119" s="76"/>
      <c r="ONO119" s="76"/>
      <c r="ONP119" s="76"/>
      <c r="ONQ119" s="76"/>
      <c r="ONR119" s="76"/>
      <c r="ONS119" s="76"/>
      <c r="ONT119" s="76"/>
      <c r="ONU119" s="76"/>
      <c r="ONV119" s="76"/>
      <c r="ONW119" s="76"/>
      <c r="ONX119" s="76"/>
      <c r="ONY119" s="76"/>
      <c r="ONZ119" s="76"/>
      <c r="OOA119" s="76"/>
      <c r="OOB119" s="76"/>
      <c r="OOC119" s="76"/>
      <c r="OOD119" s="76"/>
      <c r="OOE119" s="76"/>
      <c r="OOF119" s="76"/>
      <c r="OOG119" s="76"/>
      <c r="OOH119" s="76"/>
      <c r="OOI119" s="76"/>
      <c r="OOJ119" s="76"/>
      <c r="OOK119" s="76"/>
      <c r="OOL119" s="76"/>
      <c r="OOM119" s="76"/>
      <c r="OON119" s="76"/>
      <c r="OOO119" s="76"/>
      <c r="OOP119" s="76"/>
      <c r="OOQ119" s="76"/>
      <c r="OOR119" s="76"/>
      <c r="OOS119" s="76"/>
      <c r="OOT119" s="76"/>
      <c r="OOU119" s="76"/>
      <c r="OOV119" s="76"/>
      <c r="OOW119" s="76"/>
      <c r="OOX119" s="76"/>
      <c r="OOY119" s="76"/>
      <c r="OOZ119" s="76"/>
      <c r="OPA119" s="76"/>
      <c r="OPB119" s="76"/>
      <c r="OPC119" s="76"/>
      <c r="OPD119" s="76"/>
      <c r="OPE119" s="76"/>
      <c r="OPF119" s="76"/>
      <c r="OPG119" s="76"/>
      <c r="OPH119" s="76"/>
      <c r="OPI119" s="76"/>
      <c r="OPJ119" s="76"/>
      <c r="OPK119" s="76"/>
      <c r="OPL119" s="76"/>
      <c r="OPM119" s="76"/>
      <c r="OPN119" s="76"/>
      <c r="OPO119" s="76"/>
      <c r="OPP119" s="76"/>
      <c r="OPQ119" s="76"/>
      <c r="OPR119" s="76"/>
      <c r="OPS119" s="76"/>
      <c r="OPT119" s="76"/>
      <c r="OPU119" s="76"/>
      <c r="OPV119" s="76"/>
      <c r="OPW119" s="76"/>
      <c r="OPX119" s="76"/>
      <c r="OPY119" s="76"/>
      <c r="OPZ119" s="76"/>
      <c r="OQA119" s="76"/>
      <c r="OQB119" s="76"/>
      <c r="OQC119" s="76"/>
      <c r="OQD119" s="76"/>
      <c r="OQE119" s="76"/>
      <c r="OQF119" s="76"/>
      <c r="OQG119" s="76"/>
      <c r="OQH119" s="76"/>
      <c r="OQI119" s="76"/>
      <c r="OQJ119" s="76"/>
      <c r="OQK119" s="76"/>
      <c r="OQL119" s="76"/>
      <c r="OQM119" s="76"/>
      <c r="OQN119" s="76"/>
      <c r="OQO119" s="76"/>
      <c r="OQP119" s="76"/>
      <c r="OQQ119" s="76"/>
      <c r="OQR119" s="76"/>
      <c r="OQS119" s="76"/>
      <c r="OQT119" s="76"/>
      <c r="OQU119" s="76"/>
      <c r="OQV119" s="76"/>
      <c r="OQW119" s="76"/>
      <c r="OQX119" s="76"/>
      <c r="OQY119" s="76"/>
      <c r="OQZ119" s="76"/>
      <c r="ORA119" s="76"/>
      <c r="ORB119" s="76"/>
      <c r="ORC119" s="76"/>
      <c r="ORD119" s="76"/>
      <c r="ORE119" s="76"/>
      <c r="ORF119" s="76"/>
      <c r="ORG119" s="76"/>
      <c r="ORH119" s="76"/>
      <c r="ORI119" s="76"/>
      <c r="ORJ119" s="76"/>
      <c r="ORK119" s="76"/>
      <c r="ORL119" s="76"/>
      <c r="ORM119" s="76"/>
      <c r="ORN119" s="76"/>
      <c r="ORO119" s="76"/>
      <c r="ORP119" s="76"/>
      <c r="ORQ119" s="76"/>
      <c r="ORR119" s="76"/>
      <c r="ORS119" s="76"/>
      <c r="ORT119" s="76"/>
      <c r="ORU119" s="76"/>
      <c r="ORV119" s="76"/>
      <c r="ORW119" s="76"/>
      <c r="ORX119" s="76"/>
      <c r="ORY119" s="76"/>
      <c r="ORZ119" s="76"/>
      <c r="OSA119" s="76"/>
      <c r="OSB119" s="76"/>
      <c r="OSC119" s="76"/>
      <c r="OSD119" s="76"/>
      <c r="OSE119" s="76"/>
      <c r="OSF119" s="76"/>
      <c r="OSG119" s="76"/>
      <c r="OSH119" s="76"/>
      <c r="OSI119" s="76"/>
      <c r="OSJ119" s="76"/>
      <c r="OSK119" s="76"/>
      <c r="OSL119" s="76"/>
      <c r="OSM119" s="76"/>
      <c r="OSN119" s="76"/>
      <c r="OSO119" s="76"/>
      <c r="OSP119" s="76"/>
      <c r="OSQ119" s="76"/>
      <c r="OSR119" s="76"/>
      <c r="OSS119" s="76"/>
      <c r="OST119" s="76"/>
      <c r="OSU119" s="76"/>
      <c r="OSV119" s="76"/>
      <c r="OSW119" s="76"/>
      <c r="OSX119" s="76"/>
      <c r="OSY119" s="76"/>
      <c r="OSZ119" s="76"/>
      <c r="OTA119" s="76"/>
      <c r="OTB119" s="76"/>
      <c r="OTC119" s="76"/>
      <c r="OTD119" s="76"/>
      <c r="OTE119" s="76"/>
      <c r="OTF119" s="76"/>
      <c r="OTG119" s="76"/>
      <c r="OTH119" s="76"/>
      <c r="OTI119" s="76"/>
      <c r="OTJ119" s="76"/>
      <c r="OTK119" s="76"/>
      <c r="OTL119" s="76"/>
      <c r="OTM119" s="76"/>
      <c r="OTN119" s="76"/>
      <c r="OTO119" s="76"/>
      <c r="OTP119" s="76"/>
      <c r="OTQ119" s="76"/>
      <c r="OTR119" s="76"/>
      <c r="OTS119" s="76"/>
      <c r="OTT119" s="76"/>
      <c r="OTU119" s="76"/>
      <c r="OTV119" s="76"/>
      <c r="OTW119" s="76"/>
      <c r="OTX119" s="76"/>
      <c r="OTY119" s="76"/>
      <c r="OTZ119" s="76"/>
      <c r="OUA119" s="76"/>
      <c r="OUB119" s="76"/>
      <c r="OUC119" s="76"/>
      <c r="OUD119" s="76"/>
      <c r="OUE119" s="76"/>
      <c r="OUF119" s="76"/>
      <c r="OUG119" s="76"/>
      <c r="OUH119" s="76"/>
      <c r="OUI119" s="76"/>
      <c r="OUJ119" s="76"/>
      <c r="OUK119" s="76"/>
      <c r="OUL119" s="76"/>
      <c r="OUM119" s="76"/>
      <c r="OUN119" s="76"/>
      <c r="OUO119" s="76"/>
      <c r="OUP119" s="76"/>
      <c r="OUQ119" s="76"/>
      <c r="OUR119" s="76"/>
      <c r="OUS119" s="76"/>
      <c r="OUT119" s="76"/>
      <c r="OUU119" s="76"/>
      <c r="OUV119" s="76"/>
      <c r="OUW119" s="76"/>
      <c r="OUX119" s="76"/>
      <c r="OUY119" s="76"/>
      <c r="OUZ119" s="76"/>
      <c r="OVA119" s="76"/>
      <c r="OVB119" s="76"/>
      <c r="OVC119" s="76"/>
      <c r="OVD119" s="76"/>
      <c r="OVE119" s="76"/>
      <c r="OVF119" s="76"/>
      <c r="OVG119" s="76"/>
      <c r="OVH119" s="76"/>
      <c r="OVI119" s="76"/>
      <c r="OVJ119" s="76"/>
      <c r="OVK119" s="76"/>
      <c r="OVL119" s="76"/>
      <c r="OVM119" s="76"/>
      <c r="OVN119" s="76"/>
      <c r="OVO119" s="76"/>
      <c r="OVP119" s="76"/>
      <c r="OVQ119" s="76"/>
      <c r="OVR119" s="76"/>
      <c r="OVS119" s="76"/>
      <c r="OVT119" s="76"/>
      <c r="OVU119" s="76"/>
      <c r="OVV119" s="76"/>
      <c r="OVW119" s="76"/>
      <c r="OVX119" s="76"/>
      <c r="OVY119" s="76"/>
      <c r="OVZ119" s="76"/>
      <c r="OWA119" s="76"/>
      <c r="OWB119" s="76"/>
      <c r="OWC119" s="76"/>
      <c r="OWD119" s="76"/>
      <c r="OWE119" s="76"/>
      <c r="OWF119" s="76"/>
      <c r="OWG119" s="76"/>
      <c r="OWH119" s="76"/>
      <c r="OWI119" s="76"/>
      <c r="OWJ119" s="76"/>
      <c r="OWK119" s="76"/>
      <c r="OWL119" s="76"/>
      <c r="OWM119" s="76"/>
      <c r="OWN119" s="76"/>
      <c r="OWO119" s="76"/>
      <c r="OWP119" s="76"/>
      <c r="OWQ119" s="76"/>
      <c r="OWR119" s="76"/>
      <c r="OWS119" s="76"/>
      <c r="OWT119" s="76"/>
      <c r="OWU119" s="76"/>
      <c r="OWV119" s="76"/>
      <c r="OWW119" s="76"/>
      <c r="OWX119" s="76"/>
      <c r="OWY119" s="76"/>
      <c r="OWZ119" s="76"/>
      <c r="OXA119" s="76"/>
      <c r="OXB119" s="76"/>
      <c r="OXC119" s="76"/>
      <c r="OXD119" s="76"/>
      <c r="OXE119" s="76"/>
      <c r="OXF119" s="76"/>
      <c r="OXG119" s="76"/>
      <c r="OXH119" s="76"/>
      <c r="OXI119" s="76"/>
      <c r="OXJ119" s="76"/>
      <c r="OXK119" s="76"/>
      <c r="OXL119" s="76"/>
      <c r="OXM119" s="76"/>
      <c r="OXN119" s="76"/>
      <c r="OXO119" s="76"/>
      <c r="OXP119" s="76"/>
      <c r="OXQ119" s="76"/>
      <c r="OXR119" s="76"/>
      <c r="OXS119" s="76"/>
      <c r="OXT119" s="76"/>
      <c r="OXU119" s="76"/>
      <c r="OXV119" s="76"/>
      <c r="OXW119" s="76"/>
      <c r="OXX119" s="76"/>
      <c r="OXY119" s="76"/>
      <c r="OXZ119" s="76"/>
      <c r="OYA119" s="76"/>
      <c r="OYB119" s="76"/>
      <c r="OYC119" s="76"/>
      <c r="OYD119" s="76"/>
      <c r="OYE119" s="76"/>
      <c r="OYF119" s="76"/>
      <c r="OYG119" s="76"/>
      <c r="OYH119" s="76"/>
      <c r="OYI119" s="76"/>
      <c r="OYJ119" s="76"/>
      <c r="OYK119" s="76"/>
      <c r="OYL119" s="76"/>
      <c r="OYM119" s="76"/>
      <c r="OYN119" s="76"/>
      <c r="OYO119" s="76"/>
      <c r="OYP119" s="76"/>
      <c r="OYQ119" s="76"/>
      <c r="OYR119" s="76"/>
      <c r="OYS119" s="76"/>
      <c r="OYT119" s="76"/>
      <c r="OYU119" s="76"/>
      <c r="OYV119" s="76"/>
      <c r="OYW119" s="76"/>
      <c r="OYX119" s="76"/>
      <c r="OYY119" s="76"/>
      <c r="OYZ119" s="76"/>
      <c r="OZA119" s="76"/>
      <c r="OZB119" s="76"/>
      <c r="OZC119" s="76"/>
      <c r="OZD119" s="76"/>
      <c r="OZE119" s="76"/>
      <c r="OZF119" s="76"/>
      <c r="OZG119" s="76"/>
      <c r="OZH119" s="76"/>
      <c r="OZI119" s="76"/>
      <c r="OZJ119" s="76"/>
      <c r="OZK119" s="76"/>
      <c r="OZL119" s="76"/>
      <c r="OZM119" s="76"/>
      <c r="OZN119" s="76"/>
      <c r="OZO119" s="76"/>
      <c r="OZP119" s="76"/>
      <c r="OZQ119" s="76"/>
      <c r="OZR119" s="76"/>
      <c r="OZS119" s="76"/>
      <c r="OZT119" s="76"/>
      <c r="OZU119" s="76"/>
      <c r="OZV119" s="76"/>
      <c r="OZW119" s="76"/>
      <c r="OZX119" s="76"/>
      <c r="OZY119" s="76"/>
      <c r="OZZ119" s="76"/>
      <c r="PAA119" s="76"/>
      <c r="PAB119" s="76"/>
      <c r="PAC119" s="76"/>
      <c r="PAD119" s="76"/>
      <c r="PAE119" s="76"/>
      <c r="PAF119" s="76"/>
      <c r="PAG119" s="76"/>
      <c r="PAH119" s="76"/>
      <c r="PAI119" s="76"/>
      <c r="PAJ119" s="76"/>
      <c r="PAK119" s="76"/>
      <c r="PAL119" s="76"/>
      <c r="PAM119" s="76"/>
      <c r="PAN119" s="76"/>
      <c r="PAO119" s="76"/>
      <c r="PAP119" s="76"/>
      <c r="PAQ119" s="76"/>
      <c r="PAR119" s="76"/>
      <c r="PAS119" s="76"/>
      <c r="PAT119" s="76"/>
      <c r="PAU119" s="76"/>
      <c r="PAV119" s="76"/>
      <c r="PAW119" s="76"/>
      <c r="PAX119" s="76"/>
      <c r="PAY119" s="76"/>
      <c r="PAZ119" s="76"/>
      <c r="PBA119" s="76"/>
      <c r="PBB119" s="76"/>
      <c r="PBC119" s="76"/>
      <c r="PBD119" s="76"/>
      <c r="PBE119" s="76"/>
      <c r="PBF119" s="76"/>
      <c r="PBG119" s="76"/>
      <c r="PBH119" s="76"/>
      <c r="PBI119" s="76"/>
      <c r="PBJ119" s="76"/>
      <c r="PBK119" s="76"/>
      <c r="PBL119" s="76"/>
      <c r="PBM119" s="76"/>
      <c r="PBN119" s="76"/>
      <c r="PBO119" s="76"/>
      <c r="PBP119" s="76"/>
      <c r="PBQ119" s="76"/>
      <c r="PBR119" s="76"/>
      <c r="PBS119" s="76"/>
      <c r="PBT119" s="76"/>
      <c r="PBU119" s="76"/>
      <c r="PBV119" s="76"/>
      <c r="PBW119" s="76"/>
      <c r="PBX119" s="76"/>
      <c r="PBY119" s="76"/>
      <c r="PBZ119" s="76"/>
      <c r="PCA119" s="76"/>
      <c r="PCB119" s="76"/>
      <c r="PCC119" s="76"/>
      <c r="PCD119" s="76"/>
      <c r="PCE119" s="76"/>
      <c r="PCF119" s="76"/>
      <c r="PCG119" s="76"/>
      <c r="PCH119" s="76"/>
      <c r="PCI119" s="76"/>
      <c r="PCJ119" s="76"/>
      <c r="PCK119" s="76"/>
      <c r="PCL119" s="76"/>
      <c r="PCM119" s="76"/>
      <c r="PCN119" s="76"/>
      <c r="PCO119" s="76"/>
      <c r="PCP119" s="76"/>
      <c r="PCQ119" s="76"/>
      <c r="PCR119" s="76"/>
      <c r="PCS119" s="76"/>
      <c r="PCT119" s="76"/>
      <c r="PCU119" s="76"/>
      <c r="PCV119" s="76"/>
      <c r="PCW119" s="76"/>
      <c r="PCX119" s="76"/>
      <c r="PCY119" s="76"/>
      <c r="PCZ119" s="76"/>
      <c r="PDA119" s="76"/>
      <c r="PDB119" s="76"/>
      <c r="PDC119" s="76"/>
      <c r="PDD119" s="76"/>
      <c r="PDE119" s="76"/>
      <c r="PDF119" s="76"/>
      <c r="PDG119" s="76"/>
      <c r="PDH119" s="76"/>
      <c r="PDI119" s="76"/>
      <c r="PDJ119" s="76"/>
      <c r="PDK119" s="76"/>
      <c r="PDL119" s="76"/>
      <c r="PDM119" s="76"/>
      <c r="PDN119" s="76"/>
      <c r="PDO119" s="76"/>
      <c r="PDP119" s="76"/>
      <c r="PDQ119" s="76"/>
      <c r="PDR119" s="76"/>
      <c r="PDS119" s="76"/>
      <c r="PDT119" s="76"/>
      <c r="PDU119" s="76"/>
      <c r="PDV119" s="76"/>
      <c r="PDW119" s="76"/>
      <c r="PDX119" s="76"/>
      <c r="PDY119" s="76"/>
      <c r="PDZ119" s="76"/>
      <c r="PEA119" s="76"/>
      <c r="PEB119" s="76"/>
      <c r="PEC119" s="76"/>
      <c r="PED119" s="76"/>
      <c r="PEE119" s="76"/>
      <c r="PEF119" s="76"/>
      <c r="PEG119" s="76"/>
      <c r="PEH119" s="76"/>
      <c r="PEI119" s="76"/>
      <c r="PEJ119" s="76"/>
      <c r="PEK119" s="76"/>
      <c r="PEL119" s="76"/>
      <c r="PEM119" s="76"/>
      <c r="PEN119" s="76"/>
      <c r="PEO119" s="76"/>
      <c r="PEP119" s="76"/>
      <c r="PEQ119" s="76"/>
      <c r="PER119" s="76"/>
      <c r="PES119" s="76"/>
      <c r="PET119" s="76"/>
      <c r="PEU119" s="76"/>
      <c r="PEV119" s="76"/>
      <c r="PEW119" s="76"/>
      <c r="PEX119" s="76"/>
      <c r="PEY119" s="76"/>
      <c r="PEZ119" s="76"/>
      <c r="PFA119" s="76"/>
      <c r="PFB119" s="76"/>
      <c r="PFC119" s="76"/>
      <c r="PFD119" s="76"/>
      <c r="PFE119" s="76"/>
      <c r="PFF119" s="76"/>
      <c r="PFG119" s="76"/>
      <c r="PFH119" s="76"/>
      <c r="PFI119" s="76"/>
      <c r="PFJ119" s="76"/>
      <c r="PFK119" s="76"/>
      <c r="PFL119" s="76"/>
      <c r="PFM119" s="76"/>
      <c r="PFN119" s="76"/>
      <c r="PFO119" s="76"/>
      <c r="PFP119" s="76"/>
      <c r="PFQ119" s="76"/>
      <c r="PFR119" s="76"/>
      <c r="PFS119" s="76"/>
      <c r="PFT119" s="76"/>
      <c r="PFU119" s="76"/>
      <c r="PFV119" s="76"/>
      <c r="PFW119" s="76"/>
      <c r="PFX119" s="76"/>
      <c r="PFY119" s="76"/>
      <c r="PFZ119" s="76"/>
      <c r="PGA119" s="76"/>
      <c r="PGB119" s="76"/>
      <c r="PGC119" s="76"/>
      <c r="PGD119" s="76"/>
      <c r="PGE119" s="76"/>
      <c r="PGF119" s="76"/>
      <c r="PGG119" s="76"/>
      <c r="PGH119" s="76"/>
      <c r="PGI119" s="76"/>
      <c r="PGJ119" s="76"/>
      <c r="PGK119" s="76"/>
      <c r="PGL119" s="76"/>
      <c r="PGM119" s="76"/>
      <c r="PGN119" s="76"/>
      <c r="PGO119" s="76"/>
      <c r="PGP119" s="76"/>
      <c r="PGQ119" s="76"/>
      <c r="PGR119" s="76"/>
      <c r="PGS119" s="76"/>
      <c r="PGT119" s="76"/>
      <c r="PGU119" s="76"/>
      <c r="PGV119" s="76"/>
      <c r="PGW119" s="76"/>
      <c r="PGX119" s="76"/>
      <c r="PGY119" s="76"/>
      <c r="PGZ119" s="76"/>
      <c r="PHA119" s="76"/>
      <c r="PHB119" s="76"/>
      <c r="PHC119" s="76"/>
      <c r="PHD119" s="76"/>
      <c r="PHE119" s="76"/>
      <c r="PHF119" s="76"/>
      <c r="PHG119" s="76"/>
      <c r="PHH119" s="76"/>
      <c r="PHI119" s="76"/>
      <c r="PHJ119" s="76"/>
      <c r="PHK119" s="76"/>
      <c r="PHL119" s="76"/>
      <c r="PHM119" s="76"/>
      <c r="PHN119" s="76"/>
      <c r="PHO119" s="76"/>
      <c r="PHP119" s="76"/>
      <c r="PHQ119" s="76"/>
      <c r="PHR119" s="76"/>
      <c r="PHS119" s="76"/>
      <c r="PHT119" s="76"/>
      <c r="PHU119" s="76"/>
      <c r="PHV119" s="76"/>
      <c r="PHW119" s="76"/>
      <c r="PHX119" s="76"/>
      <c r="PHY119" s="76"/>
      <c r="PHZ119" s="76"/>
      <c r="PIA119" s="76"/>
      <c r="PIB119" s="76"/>
      <c r="PIC119" s="76"/>
      <c r="PID119" s="76"/>
      <c r="PIE119" s="76"/>
      <c r="PIF119" s="76"/>
      <c r="PIG119" s="76"/>
      <c r="PIH119" s="76"/>
      <c r="PII119" s="76"/>
      <c r="PIJ119" s="76"/>
      <c r="PIK119" s="76"/>
      <c r="PIL119" s="76"/>
      <c r="PIM119" s="76"/>
      <c r="PIN119" s="76"/>
      <c r="PIO119" s="76"/>
      <c r="PIP119" s="76"/>
      <c r="PIQ119" s="76"/>
      <c r="PIR119" s="76"/>
      <c r="PIS119" s="76"/>
      <c r="PIT119" s="76"/>
      <c r="PIU119" s="76"/>
      <c r="PIV119" s="76"/>
      <c r="PIW119" s="76"/>
      <c r="PIX119" s="76"/>
      <c r="PIY119" s="76"/>
      <c r="PIZ119" s="76"/>
      <c r="PJA119" s="76"/>
      <c r="PJB119" s="76"/>
      <c r="PJC119" s="76"/>
      <c r="PJD119" s="76"/>
      <c r="PJE119" s="76"/>
      <c r="PJF119" s="76"/>
      <c r="PJG119" s="76"/>
      <c r="PJH119" s="76"/>
      <c r="PJI119" s="76"/>
      <c r="PJJ119" s="76"/>
      <c r="PJK119" s="76"/>
      <c r="PJL119" s="76"/>
      <c r="PJM119" s="76"/>
      <c r="PJN119" s="76"/>
      <c r="PJO119" s="76"/>
      <c r="PJP119" s="76"/>
      <c r="PJQ119" s="76"/>
      <c r="PJR119" s="76"/>
      <c r="PJS119" s="76"/>
      <c r="PJT119" s="76"/>
      <c r="PJU119" s="76"/>
      <c r="PJV119" s="76"/>
      <c r="PJW119" s="76"/>
      <c r="PJX119" s="76"/>
      <c r="PJY119" s="76"/>
      <c r="PJZ119" s="76"/>
      <c r="PKA119" s="76"/>
      <c r="PKB119" s="76"/>
      <c r="PKC119" s="76"/>
      <c r="PKD119" s="76"/>
      <c r="PKE119" s="76"/>
      <c r="PKF119" s="76"/>
      <c r="PKG119" s="76"/>
      <c r="PKH119" s="76"/>
      <c r="PKI119" s="76"/>
      <c r="PKJ119" s="76"/>
      <c r="PKK119" s="76"/>
      <c r="PKL119" s="76"/>
      <c r="PKM119" s="76"/>
      <c r="PKN119" s="76"/>
      <c r="PKO119" s="76"/>
      <c r="PKP119" s="76"/>
      <c r="PKQ119" s="76"/>
      <c r="PKR119" s="76"/>
      <c r="PKS119" s="76"/>
      <c r="PKT119" s="76"/>
      <c r="PKU119" s="76"/>
      <c r="PKV119" s="76"/>
      <c r="PKW119" s="76"/>
      <c r="PKX119" s="76"/>
      <c r="PKY119" s="76"/>
      <c r="PKZ119" s="76"/>
      <c r="PLA119" s="76"/>
      <c r="PLB119" s="76"/>
      <c r="PLC119" s="76"/>
      <c r="PLD119" s="76"/>
      <c r="PLE119" s="76"/>
      <c r="PLF119" s="76"/>
      <c r="PLG119" s="76"/>
      <c r="PLH119" s="76"/>
      <c r="PLI119" s="76"/>
      <c r="PLJ119" s="76"/>
      <c r="PLK119" s="76"/>
      <c r="PLL119" s="76"/>
      <c r="PLM119" s="76"/>
      <c r="PLN119" s="76"/>
      <c r="PLO119" s="76"/>
      <c r="PLP119" s="76"/>
      <c r="PLQ119" s="76"/>
      <c r="PLR119" s="76"/>
      <c r="PLS119" s="76"/>
      <c r="PLT119" s="76"/>
      <c r="PLU119" s="76"/>
      <c r="PLV119" s="76"/>
      <c r="PLW119" s="76"/>
      <c r="PLX119" s="76"/>
      <c r="PLY119" s="76"/>
      <c r="PLZ119" s="76"/>
      <c r="PMA119" s="76"/>
      <c r="PMB119" s="76"/>
      <c r="PMC119" s="76"/>
      <c r="PMD119" s="76"/>
      <c r="PME119" s="76"/>
      <c r="PMF119" s="76"/>
      <c r="PMG119" s="76"/>
      <c r="PMH119" s="76"/>
      <c r="PMI119" s="76"/>
      <c r="PMJ119" s="76"/>
      <c r="PMK119" s="76"/>
      <c r="PML119" s="76"/>
      <c r="PMM119" s="76"/>
      <c r="PMN119" s="76"/>
      <c r="PMO119" s="76"/>
      <c r="PMP119" s="76"/>
      <c r="PMQ119" s="76"/>
      <c r="PMR119" s="76"/>
      <c r="PMS119" s="76"/>
      <c r="PMT119" s="76"/>
      <c r="PMU119" s="76"/>
      <c r="PMV119" s="76"/>
      <c r="PMW119" s="76"/>
      <c r="PMX119" s="76"/>
      <c r="PMY119" s="76"/>
      <c r="PMZ119" s="76"/>
      <c r="PNA119" s="76"/>
      <c r="PNB119" s="76"/>
      <c r="PNC119" s="76"/>
      <c r="PND119" s="76"/>
      <c r="PNE119" s="76"/>
      <c r="PNF119" s="76"/>
      <c r="PNG119" s="76"/>
      <c r="PNH119" s="76"/>
      <c r="PNI119" s="76"/>
      <c r="PNJ119" s="76"/>
      <c r="PNK119" s="76"/>
      <c r="PNL119" s="76"/>
      <c r="PNM119" s="76"/>
      <c r="PNN119" s="76"/>
      <c r="PNO119" s="76"/>
      <c r="PNP119" s="76"/>
      <c r="PNQ119" s="76"/>
      <c r="PNR119" s="76"/>
      <c r="PNS119" s="76"/>
      <c r="PNT119" s="76"/>
      <c r="PNU119" s="76"/>
      <c r="PNV119" s="76"/>
      <c r="PNW119" s="76"/>
      <c r="PNX119" s="76"/>
      <c r="PNY119" s="76"/>
      <c r="PNZ119" s="76"/>
      <c r="POA119" s="76"/>
      <c r="POB119" s="76"/>
      <c r="POC119" s="76"/>
      <c r="POD119" s="76"/>
      <c r="POE119" s="76"/>
      <c r="POF119" s="76"/>
      <c r="POG119" s="76"/>
      <c r="POH119" s="76"/>
      <c r="POI119" s="76"/>
      <c r="POJ119" s="76"/>
      <c r="POK119" s="76"/>
      <c r="POL119" s="76"/>
      <c r="POM119" s="76"/>
      <c r="PON119" s="76"/>
      <c r="POO119" s="76"/>
      <c r="POP119" s="76"/>
      <c r="POQ119" s="76"/>
      <c r="POR119" s="76"/>
      <c r="POS119" s="76"/>
      <c r="POT119" s="76"/>
      <c r="POU119" s="76"/>
      <c r="POV119" s="76"/>
      <c r="POW119" s="76"/>
      <c r="POX119" s="76"/>
      <c r="POY119" s="76"/>
      <c r="POZ119" s="76"/>
      <c r="PPA119" s="76"/>
      <c r="PPB119" s="76"/>
      <c r="PPC119" s="76"/>
      <c r="PPD119" s="76"/>
      <c r="PPE119" s="76"/>
      <c r="PPF119" s="76"/>
      <c r="PPG119" s="76"/>
      <c r="PPH119" s="76"/>
      <c r="PPI119" s="76"/>
      <c r="PPJ119" s="76"/>
      <c r="PPK119" s="76"/>
      <c r="PPL119" s="76"/>
      <c r="PPM119" s="76"/>
      <c r="PPN119" s="76"/>
      <c r="PPO119" s="76"/>
      <c r="PPP119" s="76"/>
      <c r="PPQ119" s="76"/>
      <c r="PPR119" s="76"/>
      <c r="PPS119" s="76"/>
      <c r="PPT119" s="76"/>
      <c r="PPU119" s="76"/>
      <c r="PPV119" s="76"/>
      <c r="PPW119" s="76"/>
      <c r="PPX119" s="76"/>
      <c r="PPY119" s="76"/>
      <c r="PPZ119" s="76"/>
      <c r="PQA119" s="76"/>
      <c r="PQB119" s="76"/>
      <c r="PQC119" s="76"/>
      <c r="PQD119" s="76"/>
      <c r="PQE119" s="76"/>
      <c r="PQF119" s="76"/>
      <c r="PQG119" s="76"/>
      <c r="PQH119" s="76"/>
      <c r="PQI119" s="76"/>
      <c r="PQJ119" s="76"/>
      <c r="PQK119" s="76"/>
      <c r="PQL119" s="76"/>
      <c r="PQM119" s="76"/>
      <c r="PQN119" s="76"/>
      <c r="PQO119" s="76"/>
      <c r="PQP119" s="76"/>
      <c r="PQQ119" s="76"/>
      <c r="PQR119" s="76"/>
      <c r="PQS119" s="76"/>
      <c r="PQT119" s="76"/>
      <c r="PQU119" s="76"/>
      <c r="PQV119" s="76"/>
      <c r="PQW119" s="76"/>
      <c r="PQX119" s="76"/>
      <c r="PQY119" s="76"/>
      <c r="PQZ119" s="76"/>
      <c r="PRA119" s="76"/>
      <c r="PRB119" s="76"/>
      <c r="PRC119" s="76"/>
      <c r="PRD119" s="76"/>
      <c r="PRE119" s="76"/>
      <c r="PRF119" s="76"/>
      <c r="PRG119" s="76"/>
      <c r="PRH119" s="76"/>
      <c r="PRI119" s="76"/>
      <c r="PRJ119" s="76"/>
      <c r="PRK119" s="76"/>
      <c r="PRL119" s="76"/>
      <c r="PRM119" s="76"/>
      <c r="PRN119" s="76"/>
      <c r="PRO119" s="76"/>
      <c r="PRP119" s="76"/>
      <c r="PRQ119" s="76"/>
      <c r="PRR119" s="76"/>
      <c r="PRS119" s="76"/>
      <c r="PRT119" s="76"/>
      <c r="PRU119" s="76"/>
      <c r="PRV119" s="76"/>
      <c r="PRW119" s="76"/>
      <c r="PRX119" s="76"/>
      <c r="PRY119" s="76"/>
      <c r="PRZ119" s="76"/>
      <c r="PSA119" s="76"/>
      <c r="PSB119" s="76"/>
      <c r="PSC119" s="76"/>
      <c r="PSD119" s="76"/>
      <c r="PSE119" s="76"/>
      <c r="PSF119" s="76"/>
      <c r="PSG119" s="76"/>
      <c r="PSH119" s="76"/>
      <c r="PSI119" s="76"/>
      <c r="PSJ119" s="76"/>
      <c r="PSK119" s="76"/>
      <c r="PSL119" s="76"/>
      <c r="PSM119" s="76"/>
      <c r="PSN119" s="76"/>
      <c r="PSO119" s="76"/>
      <c r="PSP119" s="76"/>
      <c r="PSQ119" s="76"/>
      <c r="PSR119" s="76"/>
      <c r="PSS119" s="76"/>
      <c r="PST119" s="76"/>
      <c r="PSU119" s="76"/>
      <c r="PSV119" s="76"/>
      <c r="PSW119" s="76"/>
      <c r="PSX119" s="76"/>
      <c r="PSY119" s="76"/>
      <c r="PSZ119" s="76"/>
      <c r="PTA119" s="76"/>
      <c r="PTB119" s="76"/>
      <c r="PTC119" s="76"/>
      <c r="PTD119" s="76"/>
      <c r="PTE119" s="76"/>
      <c r="PTF119" s="76"/>
      <c r="PTG119" s="76"/>
      <c r="PTH119" s="76"/>
      <c r="PTI119" s="76"/>
      <c r="PTJ119" s="76"/>
      <c r="PTK119" s="76"/>
      <c r="PTL119" s="76"/>
      <c r="PTM119" s="76"/>
      <c r="PTN119" s="76"/>
      <c r="PTO119" s="76"/>
      <c r="PTP119" s="76"/>
      <c r="PTQ119" s="76"/>
      <c r="PTR119" s="76"/>
      <c r="PTS119" s="76"/>
      <c r="PTT119" s="76"/>
      <c r="PTU119" s="76"/>
      <c r="PTV119" s="76"/>
      <c r="PTW119" s="76"/>
      <c r="PTX119" s="76"/>
      <c r="PTY119" s="76"/>
      <c r="PTZ119" s="76"/>
      <c r="PUA119" s="76"/>
      <c r="PUB119" s="76"/>
      <c r="PUC119" s="76"/>
      <c r="PUD119" s="76"/>
      <c r="PUE119" s="76"/>
      <c r="PUF119" s="76"/>
      <c r="PUG119" s="76"/>
      <c r="PUH119" s="76"/>
      <c r="PUI119" s="76"/>
      <c r="PUJ119" s="76"/>
      <c r="PUK119" s="76"/>
      <c r="PUL119" s="76"/>
      <c r="PUM119" s="76"/>
      <c r="PUN119" s="76"/>
      <c r="PUO119" s="76"/>
      <c r="PUP119" s="76"/>
      <c r="PUQ119" s="76"/>
      <c r="PUR119" s="76"/>
      <c r="PUS119" s="76"/>
      <c r="PUT119" s="76"/>
      <c r="PUU119" s="76"/>
      <c r="PUV119" s="76"/>
      <c r="PUW119" s="76"/>
      <c r="PUX119" s="76"/>
      <c r="PUY119" s="76"/>
      <c r="PUZ119" s="76"/>
      <c r="PVA119" s="76"/>
      <c r="PVB119" s="76"/>
      <c r="PVC119" s="76"/>
      <c r="PVD119" s="76"/>
      <c r="PVE119" s="76"/>
      <c r="PVF119" s="76"/>
      <c r="PVG119" s="76"/>
      <c r="PVH119" s="76"/>
      <c r="PVI119" s="76"/>
      <c r="PVJ119" s="76"/>
      <c r="PVK119" s="76"/>
      <c r="PVL119" s="76"/>
      <c r="PVM119" s="76"/>
      <c r="PVN119" s="76"/>
      <c r="PVO119" s="76"/>
      <c r="PVP119" s="76"/>
      <c r="PVQ119" s="76"/>
      <c r="PVR119" s="76"/>
      <c r="PVS119" s="76"/>
      <c r="PVT119" s="76"/>
      <c r="PVU119" s="76"/>
      <c r="PVV119" s="76"/>
      <c r="PVW119" s="76"/>
      <c r="PVX119" s="76"/>
      <c r="PVY119" s="76"/>
      <c r="PVZ119" s="76"/>
      <c r="PWA119" s="76"/>
      <c r="PWB119" s="76"/>
      <c r="PWC119" s="76"/>
      <c r="PWD119" s="76"/>
      <c r="PWE119" s="76"/>
      <c r="PWF119" s="76"/>
      <c r="PWG119" s="76"/>
      <c r="PWH119" s="76"/>
      <c r="PWI119" s="76"/>
      <c r="PWJ119" s="76"/>
      <c r="PWK119" s="76"/>
      <c r="PWL119" s="76"/>
      <c r="PWM119" s="76"/>
      <c r="PWN119" s="76"/>
      <c r="PWO119" s="76"/>
      <c r="PWP119" s="76"/>
      <c r="PWQ119" s="76"/>
      <c r="PWR119" s="76"/>
      <c r="PWS119" s="76"/>
      <c r="PWT119" s="76"/>
      <c r="PWU119" s="76"/>
      <c r="PWV119" s="76"/>
      <c r="PWW119" s="76"/>
      <c r="PWX119" s="76"/>
      <c r="PWY119" s="76"/>
      <c r="PWZ119" s="76"/>
      <c r="PXA119" s="76"/>
      <c r="PXB119" s="76"/>
      <c r="PXC119" s="76"/>
      <c r="PXD119" s="76"/>
      <c r="PXE119" s="76"/>
      <c r="PXF119" s="76"/>
      <c r="PXG119" s="76"/>
      <c r="PXH119" s="76"/>
      <c r="PXI119" s="76"/>
      <c r="PXJ119" s="76"/>
      <c r="PXK119" s="76"/>
      <c r="PXL119" s="76"/>
      <c r="PXM119" s="76"/>
      <c r="PXN119" s="76"/>
      <c r="PXO119" s="76"/>
      <c r="PXP119" s="76"/>
      <c r="PXQ119" s="76"/>
      <c r="PXR119" s="76"/>
      <c r="PXS119" s="76"/>
      <c r="PXT119" s="76"/>
      <c r="PXU119" s="76"/>
      <c r="PXV119" s="76"/>
      <c r="PXW119" s="76"/>
      <c r="PXX119" s="76"/>
      <c r="PXY119" s="76"/>
      <c r="PXZ119" s="76"/>
      <c r="PYA119" s="76"/>
      <c r="PYB119" s="76"/>
      <c r="PYC119" s="76"/>
      <c r="PYD119" s="76"/>
      <c r="PYE119" s="76"/>
      <c r="PYF119" s="76"/>
      <c r="PYG119" s="76"/>
      <c r="PYH119" s="76"/>
      <c r="PYI119" s="76"/>
      <c r="PYJ119" s="76"/>
      <c r="PYK119" s="76"/>
      <c r="PYL119" s="76"/>
      <c r="PYM119" s="76"/>
      <c r="PYN119" s="76"/>
      <c r="PYO119" s="76"/>
      <c r="PYP119" s="76"/>
      <c r="PYQ119" s="76"/>
      <c r="PYR119" s="76"/>
      <c r="PYS119" s="76"/>
      <c r="PYT119" s="76"/>
      <c r="PYU119" s="76"/>
      <c r="PYV119" s="76"/>
      <c r="PYW119" s="76"/>
      <c r="PYX119" s="76"/>
      <c r="PYY119" s="76"/>
      <c r="PYZ119" s="76"/>
      <c r="PZA119" s="76"/>
      <c r="PZB119" s="76"/>
      <c r="PZC119" s="76"/>
      <c r="PZD119" s="76"/>
      <c r="PZE119" s="76"/>
      <c r="PZF119" s="76"/>
      <c r="PZG119" s="76"/>
      <c r="PZH119" s="76"/>
      <c r="PZI119" s="76"/>
      <c r="PZJ119" s="76"/>
      <c r="PZK119" s="76"/>
      <c r="PZL119" s="76"/>
      <c r="PZM119" s="76"/>
      <c r="PZN119" s="76"/>
      <c r="PZO119" s="76"/>
      <c r="PZP119" s="76"/>
      <c r="PZQ119" s="76"/>
      <c r="PZR119" s="76"/>
      <c r="PZS119" s="76"/>
      <c r="PZT119" s="76"/>
      <c r="PZU119" s="76"/>
      <c r="PZV119" s="76"/>
      <c r="PZW119" s="76"/>
      <c r="PZX119" s="76"/>
      <c r="PZY119" s="76"/>
      <c r="PZZ119" s="76"/>
      <c r="QAA119" s="76"/>
      <c r="QAB119" s="76"/>
      <c r="QAC119" s="76"/>
      <c r="QAD119" s="76"/>
      <c r="QAE119" s="76"/>
      <c r="QAF119" s="76"/>
      <c r="QAG119" s="76"/>
      <c r="QAH119" s="76"/>
      <c r="QAI119" s="76"/>
      <c r="QAJ119" s="76"/>
      <c r="QAK119" s="76"/>
      <c r="QAL119" s="76"/>
      <c r="QAM119" s="76"/>
      <c r="QAN119" s="76"/>
      <c r="QAO119" s="76"/>
      <c r="QAP119" s="76"/>
      <c r="QAQ119" s="76"/>
      <c r="QAR119" s="76"/>
      <c r="QAS119" s="76"/>
      <c r="QAT119" s="76"/>
      <c r="QAU119" s="76"/>
      <c r="QAV119" s="76"/>
      <c r="QAW119" s="76"/>
      <c r="QAX119" s="76"/>
      <c r="QAY119" s="76"/>
      <c r="QAZ119" s="76"/>
      <c r="QBA119" s="76"/>
      <c r="QBB119" s="76"/>
      <c r="QBC119" s="76"/>
      <c r="QBD119" s="76"/>
      <c r="QBE119" s="76"/>
      <c r="QBF119" s="76"/>
      <c r="QBG119" s="76"/>
      <c r="QBH119" s="76"/>
      <c r="QBI119" s="76"/>
      <c r="QBJ119" s="76"/>
      <c r="QBK119" s="76"/>
      <c r="QBL119" s="76"/>
      <c r="QBM119" s="76"/>
      <c r="QBN119" s="76"/>
      <c r="QBO119" s="76"/>
      <c r="QBP119" s="76"/>
      <c r="QBQ119" s="76"/>
      <c r="QBR119" s="76"/>
      <c r="QBS119" s="76"/>
      <c r="QBT119" s="76"/>
      <c r="QBU119" s="76"/>
      <c r="QBV119" s="76"/>
      <c r="QBW119" s="76"/>
      <c r="QBX119" s="76"/>
      <c r="QBY119" s="76"/>
      <c r="QBZ119" s="76"/>
      <c r="QCA119" s="76"/>
      <c r="QCB119" s="76"/>
      <c r="QCC119" s="76"/>
      <c r="QCD119" s="76"/>
      <c r="QCE119" s="76"/>
      <c r="QCF119" s="76"/>
      <c r="QCG119" s="76"/>
      <c r="QCH119" s="76"/>
      <c r="QCI119" s="76"/>
      <c r="QCJ119" s="76"/>
      <c r="QCK119" s="76"/>
      <c r="QCL119" s="76"/>
      <c r="QCM119" s="76"/>
      <c r="QCN119" s="76"/>
      <c r="QCO119" s="76"/>
      <c r="QCP119" s="76"/>
      <c r="QCQ119" s="76"/>
      <c r="QCR119" s="76"/>
      <c r="QCS119" s="76"/>
      <c r="QCT119" s="76"/>
      <c r="QCU119" s="76"/>
      <c r="QCV119" s="76"/>
      <c r="QCW119" s="76"/>
      <c r="QCX119" s="76"/>
      <c r="QCY119" s="76"/>
      <c r="QCZ119" s="76"/>
      <c r="QDA119" s="76"/>
      <c r="QDB119" s="76"/>
      <c r="QDC119" s="76"/>
      <c r="QDD119" s="76"/>
      <c r="QDE119" s="76"/>
      <c r="QDF119" s="76"/>
      <c r="QDG119" s="76"/>
      <c r="QDH119" s="76"/>
      <c r="QDI119" s="76"/>
      <c r="QDJ119" s="76"/>
      <c r="QDK119" s="76"/>
      <c r="QDL119" s="76"/>
      <c r="QDM119" s="76"/>
      <c r="QDN119" s="76"/>
      <c r="QDO119" s="76"/>
      <c r="QDP119" s="76"/>
      <c r="QDQ119" s="76"/>
      <c r="QDR119" s="76"/>
      <c r="QDS119" s="76"/>
      <c r="QDT119" s="76"/>
      <c r="QDU119" s="76"/>
      <c r="QDV119" s="76"/>
      <c r="QDW119" s="76"/>
      <c r="QDX119" s="76"/>
      <c r="QDY119" s="76"/>
      <c r="QDZ119" s="76"/>
      <c r="QEA119" s="76"/>
      <c r="QEB119" s="76"/>
      <c r="QEC119" s="76"/>
      <c r="QED119" s="76"/>
      <c r="QEE119" s="76"/>
      <c r="QEF119" s="76"/>
      <c r="QEG119" s="76"/>
      <c r="QEH119" s="76"/>
      <c r="QEI119" s="76"/>
      <c r="QEJ119" s="76"/>
      <c r="QEK119" s="76"/>
      <c r="QEL119" s="76"/>
      <c r="QEM119" s="76"/>
      <c r="QEN119" s="76"/>
      <c r="QEO119" s="76"/>
      <c r="QEP119" s="76"/>
      <c r="QEQ119" s="76"/>
      <c r="QER119" s="76"/>
      <c r="QES119" s="76"/>
      <c r="QET119" s="76"/>
      <c r="QEU119" s="76"/>
      <c r="QEV119" s="76"/>
      <c r="QEW119" s="76"/>
      <c r="QEX119" s="76"/>
      <c r="QEY119" s="76"/>
      <c r="QEZ119" s="76"/>
      <c r="QFA119" s="76"/>
      <c r="QFB119" s="76"/>
      <c r="QFC119" s="76"/>
      <c r="QFD119" s="76"/>
      <c r="QFE119" s="76"/>
      <c r="QFF119" s="76"/>
      <c r="QFG119" s="76"/>
      <c r="QFH119" s="76"/>
      <c r="QFI119" s="76"/>
      <c r="QFJ119" s="76"/>
      <c r="QFK119" s="76"/>
      <c r="QFL119" s="76"/>
      <c r="QFM119" s="76"/>
      <c r="QFN119" s="76"/>
      <c r="QFO119" s="76"/>
      <c r="QFP119" s="76"/>
      <c r="QFQ119" s="76"/>
      <c r="QFR119" s="76"/>
      <c r="QFS119" s="76"/>
      <c r="QFT119" s="76"/>
      <c r="QFU119" s="76"/>
      <c r="QFV119" s="76"/>
      <c r="QFW119" s="76"/>
      <c r="QFX119" s="76"/>
      <c r="QFY119" s="76"/>
      <c r="QFZ119" s="76"/>
      <c r="QGA119" s="76"/>
      <c r="QGB119" s="76"/>
      <c r="QGC119" s="76"/>
      <c r="QGD119" s="76"/>
      <c r="QGE119" s="76"/>
      <c r="QGF119" s="76"/>
      <c r="QGG119" s="76"/>
      <c r="QGH119" s="76"/>
      <c r="QGI119" s="76"/>
      <c r="QGJ119" s="76"/>
      <c r="QGK119" s="76"/>
      <c r="QGL119" s="76"/>
      <c r="QGM119" s="76"/>
      <c r="QGN119" s="76"/>
      <c r="QGO119" s="76"/>
      <c r="QGP119" s="76"/>
      <c r="QGQ119" s="76"/>
      <c r="QGR119" s="76"/>
      <c r="QGS119" s="76"/>
      <c r="QGT119" s="76"/>
      <c r="QGU119" s="76"/>
      <c r="QGV119" s="76"/>
      <c r="QGW119" s="76"/>
      <c r="QGX119" s="76"/>
      <c r="QGY119" s="76"/>
      <c r="QGZ119" s="76"/>
      <c r="QHA119" s="76"/>
      <c r="QHB119" s="76"/>
      <c r="QHC119" s="76"/>
      <c r="QHD119" s="76"/>
      <c r="QHE119" s="76"/>
      <c r="QHF119" s="76"/>
      <c r="QHG119" s="76"/>
      <c r="QHH119" s="76"/>
      <c r="QHI119" s="76"/>
      <c r="QHJ119" s="76"/>
      <c r="QHK119" s="76"/>
      <c r="QHL119" s="76"/>
      <c r="QHM119" s="76"/>
      <c r="QHN119" s="76"/>
      <c r="QHO119" s="76"/>
      <c r="QHP119" s="76"/>
      <c r="QHQ119" s="76"/>
      <c r="QHR119" s="76"/>
      <c r="QHS119" s="76"/>
      <c r="QHT119" s="76"/>
      <c r="QHU119" s="76"/>
      <c r="QHV119" s="76"/>
      <c r="QHW119" s="76"/>
      <c r="QHX119" s="76"/>
      <c r="QHY119" s="76"/>
      <c r="QHZ119" s="76"/>
      <c r="QIA119" s="76"/>
      <c r="QIB119" s="76"/>
      <c r="QIC119" s="76"/>
      <c r="QID119" s="76"/>
      <c r="QIE119" s="76"/>
      <c r="QIF119" s="76"/>
      <c r="QIG119" s="76"/>
      <c r="QIH119" s="76"/>
      <c r="QII119" s="76"/>
      <c r="QIJ119" s="76"/>
      <c r="QIK119" s="76"/>
      <c r="QIL119" s="76"/>
      <c r="QIM119" s="76"/>
      <c r="QIN119" s="76"/>
      <c r="QIO119" s="76"/>
      <c r="QIP119" s="76"/>
      <c r="QIQ119" s="76"/>
      <c r="QIR119" s="76"/>
      <c r="QIS119" s="76"/>
      <c r="QIT119" s="76"/>
      <c r="QIU119" s="76"/>
      <c r="QIV119" s="76"/>
      <c r="QIW119" s="76"/>
      <c r="QIX119" s="76"/>
      <c r="QIY119" s="76"/>
      <c r="QIZ119" s="76"/>
      <c r="QJA119" s="76"/>
      <c r="QJB119" s="76"/>
      <c r="QJC119" s="76"/>
      <c r="QJD119" s="76"/>
      <c r="QJE119" s="76"/>
      <c r="QJF119" s="76"/>
      <c r="QJG119" s="76"/>
      <c r="QJH119" s="76"/>
      <c r="QJI119" s="76"/>
      <c r="QJJ119" s="76"/>
      <c r="QJK119" s="76"/>
      <c r="QJL119" s="76"/>
      <c r="QJM119" s="76"/>
      <c r="QJN119" s="76"/>
      <c r="QJO119" s="76"/>
      <c r="QJP119" s="76"/>
      <c r="QJQ119" s="76"/>
      <c r="QJR119" s="76"/>
      <c r="QJS119" s="76"/>
      <c r="QJT119" s="76"/>
      <c r="QJU119" s="76"/>
      <c r="QJV119" s="76"/>
      <c r="QJW119" s="76"/>
      <c r="QJX119" s="76"/>
      <c r="QJY119" s="76"/>
      <c r="QJZ119" s="76"/>
      <c r="QKA119" s="76"/>
      <c r="QKB119" s="76"/>
      <c r="QKC119" s="76"/>
      <c r="QKD119" s="76"/>
      <c r="QKE119" s="76"/>
      <c r="QKF119" s="76"/>
      <c r="QKG119" s="76"/>
      <c r="QKH119" s="76"/>
      <c r="QKI119" s="76"/>
      <c r="QKJ119" s="76"/>
      <c r="QKK119" s="76"/>
      <c r="QKL119" s="76"/>
      <c r="QKM119" s="76"/>
      <c r="QKN119" s="76"/>
      <c r="QKO119" s="76"/>
      <c r="QKP119" s="76"/>
      <c r="QKQ119" s="76"/>
      <c r="QKR119" s="76"/>
      <c r="QKS119" s="76"/>
      <c r="QKT119" s="76"/>
      <c r="QKU119" s="76"/>
      <c r="QKV119" s="76"/>
      <c r="QKW119" s="76"/>
      <c r="QKX119" s="76"/>
      <c r="QKY119" s="76"/>
      <c r="QKZ119" s="76"/>
      <c r="QLA119" s="76"/>
      <c r="QLB119" s="76"/>
      <c r="QLC119" s="76"/>
      <c r="QLD119" s="76"/>
      <c r="QLE119" s="76"/>
      <c r="QLF119" s="76"/>
      <c r="QLG119" s="76"/>
      <c r="QLH119" s="76"/>
      <c r="QLI119" s="76"/>
      <c r="QLJ119" s="76"/>
      <c r="QLK119" s="76"/>
      <c r="QLL119" s="76"/>
      <c r="QLM119" s="76"/>
      <c r="QLN119" s="76"/>
      <c r="QLO119" s="76"/>
      <c r="QLP119" s="76"/>
      <c r="QLQ119" s="76"/>
      <c r="QLR119" s="76"/>
      <c r="QLS119" s="76"/>
      <c r="QLT119" s="76"/>
      <c r="QLU119" s="76"/>
      <c r="QLV119" s="76"/>
      <c r="QLW119" s="76"/>
      <c r="QLX119" s="76"/>
      <c r="QLY119" s="76"/>
      <c r="QLZ119" s="76"/>
      <c r="QMA119" s="76"/>
      <c r="QMB119" s="76"/>
      <c r="QMC119" s="76"/>
      <c r="QMD119" s="76"/>
      <c r="QME119" s="76"/>
      <c r="QMF119" s="76"/>
      <c r="QMG119" s="76"/>
      <c r="QMH119" s="76"/>
      <c r="QMI119" s="76"/>
      <c r="QMJ119" s="76"/>
      <c r="QMK119" s="76"/>
      <c r="QML119" s="76"/>
      <c r="QMM119" s="76"/>
      <c r="QMN119" s="76"/>
      <c r="QMO119" s="76"/>
      <c r="QMP119" s="76"/>
      <c r="QMQ119" s="76"/>
      <c r="QMR119" s="76"/>
      <c r="QMS119" s="76"/>
      <c r="QMT119" s="76"/>
      <c r="QMU119" s="76"/>
      <c r="QMV119" s="76"/>
      <c r="QMW119" s="76"/>
      <c r="QMX119" s="76"/>
      <c r="QMY119" s="76"/>
      <c r="QMZ119" s="76"/>
      <c r="QNA119" s="76"/>
      <c r="QNB119" s="76"/>
      <c r="QNC119" s="76"/>
      <c r="QND119" s="76"/>
      <c r="QNE119" s="76"/>
      <c r="QNF119" s="76"/>
      <c r="QNG119" s="76"/>
      <c r="QNH119" s="76"/>
      <c r="QNI119" s="76"/>
      <c r="QNJ119" s="76"/>
      <c r="QNK119" s="76"/>
      <c r="QNL119" s="76"/>
      <c r="QNM119" s="76"/>
      <c r="QNN119" s="76"/>
      <c r="QNO119" s="76"/>
      <c r="QNP119" s="76"/>
      <c r="QNQ119" s="76"/>
      <c r="QNR119" s="76"/>
      <c r="QNS119" s="76"/>
      <c r="QNT119" s="76"/>
      <c r="QNU119" s="76"/>
      <c r="QNV119" s="76"/>
      <c r="QNW119" s="76"/>
      <c r="QNX119" s="76"/>
      <c r="QNY119" s="76"/>
      <c r="QNZ119" s="76"/>
      <c r="QOA119" s="76"/>
      <c r="QOB119" s="76"/>
      <c r="QOC119" s="76"/>
      <c r="QOD119" s="76"/>
      <c r="QOE119" s="76"/>
      <c r="QOF119" s="76"/>
      <c r="QOG119" s="76"/>
      <c r="QOH119" s="76"/>
      <c r="QOI119" s="76"/>
      <c r="QOJ119" s="76"/>
      <c r="QOK119" s="76"/>
      <c r="QOL119" s="76"/>
      <c r="QOM119" s="76"/>
      <c r="QON119" s="76"/>
      <c r="QOO119" s="76"/>
      <c r="QOP119" s="76"/>
      <c r="QOQ119" s="76"/>
      <c r="QOR119" s="76"/>
      <c r="QOS119" s="76"/>
      <c r="QOT119" s="76"/>
      <c r="QOU119" s="76"/>
      <c r="QOV119" s="76"/>
      <c r="QOW119" s="76"/>
      <c r="QOX119" s="76"/>
      <c r="QOY119" s="76"/>
      <c r="QOZ119" s="76"/>
      <c r="QPA119" s="76"/>
      <c r="QPB119" s="76"/>
      <c r="QPC119" s="76"/>
      <c r="QPD119" s="76"/>
      <c r="QPE119" s="76"/>
      <c r="QPF119" s="76"/>
      <c r="QPG119" s="76"/>
      <c r="QPH119" s="76"/>
      <c r="QPI119" s="76"/>
      <c r="QPJ119" s="76"/>
      <c r="QPK119" s="76"/>
      <c r="QPL119" s="76"/>
      <c r="QPM119" s="76"/>
      <c r="QPN119" s="76"/>
      <c r="QPO119" s="76"/>
      <c r="QPP119" s="76"/>
      <c r="QPQ119" s="76"/>
      <c r="QPR119" s="76"/>
      <c r="QPS119" s="76"/>
      <c r="QPT119" s="76"/>
      <c r="QPU119" s="76"/>
      <c r="QPV119" s="76"/>
      <c r="QPW119" s="76"/>
      <c r="QPX119" s="76"/>
      <c r="QPY119" s="76"/>
      <c r="QPZ119" s="76"/>
      <c r="QQA119" s="76"/>
      <c r="QQB119" s="76"/>
      <c r="QQC119" s="76"/>
      <c r="QQD119" s="76"/>
      <c r="QQE119" s="76"/>
      <c r="QQF119" s="76"/>
      <c r="QQG119" s="76"/>
      <c r="QQH119" s="76"/>
      <c r="QQI119" s="76"/>
      <c r="QQJ119" s="76"/>
      <c r="QQK119" s="76"/>
      <c r="QQL119" s="76"/>
      <c r="QQM119" s="76"/>
      <c r="QQN119" s="76"/>
      <c r="QQO119" s="76"/>
      <c r="QQP119" s="76"/>
      <c r="QQQ119" s="76"/>
      <c r="QQR119" s="76"/>
      <c r="QQS119" s="76"/>
      <c r="QQT119" s="76"/>
      <c r="QQU119" s="76"/>
      <c r="QQV119" s="76"/>
      <c r="QQW119" s="76"/>
      <c r="QQX119" s="76"/>
      <c r="QQY119" s="76"/>
      <c r="QQZ119" s="76"/>
      <c r="QRA119" s="76"/>
      <c r="QRB119" s="76"/>
      <c r="QRC119" s="76"/>
      <c r="QRD119" s="76"/>
      <c r="QRE119" s="76"/>
      <c r="QRF119" s="76"/>
      <c r="QRG119" s="76"/>
      <c r="QRH119" s="76"/>
      <c r="QRI119" s="76"/>
      <c r="QRJ119" s="76"/>
      <c r="QRK119" s="76"/>
      <c r="QRL119" s="76"/>
      <c r="QRM119" s="76"/>
      <c r="QRN119" s="76"/>
      <c r="QRO119" s="76"/>
      <c r="QRP119" s="76"/>
      <c r="QRQ119" s="76"/>
      <c r="QRR119" s="76"/>
      <c r="QRS119" s="76"/>
      <c r="QRT119" s="76"/>
      <c r="QRU119" s="76"/>
      <c r="QRV119" s="76"/>
      <c r="QRW119" s="76"/>
      <c r="QRX119" s="76"/>
      <c r="QRY119" s="76"/>
      <c r="QRZ119" s="76"/>
      <c r="QSA119" s="76"/>
      <c r="QSB119" s="76"/>
      <c r="QSC119" s="76"/>
      <c r="QSD119" s="76"/>
      <c r="QSE119" s="76"/>
      <c r="QSF119" s="76"/>
      <c r="QSG119" s="76"/>
      <c r="QSH119" s="76"/>
      <c r="QSI119" s="76"/>
      <c r="QSJ119" s="76"/>
      <c r="QSK119" s="76"/>
      <c r="QSL119" s="76"/>
      <c r="QSM119" s="76"/>
      <c r="QSN119" s="76"/>
      <c r="QSO119" s="76"/>
      <c r="QSP119" s="76"/>
      <c r="QSQ119" s="76"/>
      <c r="QSR119" s="76"/>
      <c r="QSS119" s="76"/>
      <c r="QST119" s="76"/>
      <c r="QSU119" s="76"/>
      <c r="QSV119" s="76"/>
      <c r="QSW119" s="76"/>
      <c r="QSX119" s="76"/>
      <c r="QSY119" s="76"/>
      <c r="QSZ119" s="76"/>
      <c r="QTA119" s="76"/>
      <c r="QTB119" s="76"/>
      <c r="QTC119" s="76"/>
      <c r="QTD119" s="76"/>
      <c r="QTE119" s="76"/>
      <c r="QTF119" s="76"/>
      <c r="QTG119" s="76"/>
      <c r="QTH119" s="76"/>
      <c r="QTI119" s="76"/>
      <c r="QTJ119" s="76"/>
      <c r="QTK119" s="76"/>
      <c r="QTL119" s="76"/>
      <c r="QTM119" s="76"/>
      <c r="QTN119" s="76"/>
      <c r="QTO119" s="76"/>
      <c r="QTP119" s="76"/>
      <c r="QTQ119" s="76"/>
      <c r="QTR119" s="76"/>
      <c r="QTS119" s="76"/>
      <c r="QTT119" s="76"/>
      <c r="QTU119" s="76"/>
      <c r="QTV119" s="76"/>
      <c r="QTW119" s="76"/>
      <c r="QTX119" s="76"/>
      <c r="QTY119" s="76"/>
      <c r="QTZ119" s="76"/>
      <c r="QUA119" s="76"/>
      <c r="QUB119" s="76"/>
      <c r="QUC119" s="76"/>
      <c r="QUD119" s="76"/>
      <c r="QUE119" s="76"/>
      <c r="QUF119" s="76"/>
      <c r="QUG119" s="76"/>
      <c r="QUH119" s="76"/>
      <c r="QUI119" s="76"/>
      <c r="QUJ119" s="76"/>
      <c r="QUK119" s="76"/>
      <c r="QUL119" s="76"/>
      <c r="QUM119" s="76"/>
      <c r="QUN119" s="76"/>
      <c r="QUO119" s="76"/>
      <c r="QUP119" s="76"/>
      <c r="QUQ119" s="76"/>
      <c r="QUR119" s="76"/>
      <c r="QUS119" s="76"/>
      <c r="QUT119" s="76"/>
      <c r="QUU119" s="76"/>
      <c r="QUV119" s="76"/>
      <c r="QUW119" s="76"/>
      <c r="QUX119" s="76"/>
      <c r="QUY119" s="76"/>
      <c r="QUZ119" s="76"/>
      <c r="QVA119" s="76"/>
      <c r="QVB119" s="76"/>
      <c r="QVC119" s="76"/>
      <c r="QVD119" s="76"/>
      <c r="QVE119" s="76"/>
      <c r="QVF119" s="76"/>
      <c r="QVG119" s="76"/>
      <c r="QVH119" s="76"/>
      <c r="QVI119" s="76"/>
      <c r="QVJ119" s="76"/>
      <c r="QVK119" s="76"/>
      <c r="QVL119" s="76"/>
      <c r="QVM119" s="76"/>
      <c r="QVN119" s="76"/>
      <c r="QVO119" s="76"/>
      <c r="QVP119" s="76"/>
      <c r="QVQ119" s="76"/>
      <c r="QVR119" s="76"/>
      <c r="QVS119" s="76"/>
      <c r="QVT119" s="76"/>
      <c r="QVU119" s="76"/>
      <c r="QVV119" s="76"/>
      <c r="QVW119" s="76"/>
      <c r="QVX119" s="76"/>
      <c r="QVY119" s="76"/>
      <c r="QVZ119" s="76"/>
      <c r="QWA119" s="76"/>
      <c r="QWB119" s="76"/>
      <c r="QWC119" s="76"/>
      <c r="QWD119" s="76"/>
      <c r="QWE119" s="76"/>
      <c r="QWF119" s="76"/>
      <c r="QWG119" s="76"/>
      <c r="QWH119" s="76"/>
      <c r="QWI119" s="76"/>
      <c r="QWJ119" s="76"/>
      <c r="QWK119" s="76"/>
      <c r="QWL119" s="76"/>
      <c r="QWM119" s="76"/>
      <c r="QWN119" s="76"/>
      <c r="QWO119" s="76"/>
      <c r="QWP119" s="76"/>
      <c r="QWQ119" s="76"/>
      <c r="QWR119" s="76"/>
      <c r="QWS119" s="76"/>
      <c r="QWT119" s="76"/>
      <c r="QWU119" s="76"/>
      <c r="QWV119" s="76"/>
      <c r="QWW119" s="76"/>
      <c r="QWX119" s="76"/>
      <c r="QWY119" s="76"/>
      <c r="QWZ119" s="76"/>
      <c r="QXA119" s="76"/>
      <c r="QXB119" s="76"/>
      <c r="QXC119" s="76"/>
      <c r="QXD119" s="76"/>
      <c r="QXE119" s="76"/>
      <c r="QXF119" s="76"/>
      <c r="QXG119" s="76"/>
      <c r="QXH119" s="76"/>
      <c r="QXI119" s="76"/>
      <c r="QXJ119" s="76"/>
      <c r="QXK119" s="76"/>
      <c r="QXL119" s="76"/>
      <c r="QXM119" s="76"/>
      <c r="QXN119" s="76"/>
      <c r="QXO119" s="76"/>
      <c r="QXP119" s="76"/>
      <c r="QXQ119" s="76"/>
      <c r="QXR119" s="76"/>
      <c r="QXS119" s="76"/>
      <c r="QXT119" s="76"/>
      <c r="QXU119" s="76"/>
      <c r="QXV119" s="76"/>
      <c r="QXW119" s="76"/>
      <c r="QXX119" s="76"/>
      <c r="QXY119" s="76"/>
      <c r="QXZ119" s="76"/>
      <c r="QYA119" s="76"/>
      <c r="QYB119" s="76"/>
      <c r="QYC119" s="76"/>
      <c r="QYD119" s="76"/>
      <c r="QYE119" s="76"/>
      <c r="QYF119" s="76"/>
      <c r="QYG119" s="76"/>
      <c r="QYH119" s="76"/>
      <c r="QYI119" s="76"/>
      <c r="QYJ119" s="76"/>
      <c r="QYK119" s="76"/>
      <c r="QYL119" s="76"/>
      <c r="QYM119" s="76"/>
      <c r="QYN119" s="76"/>
      <c r="QYO119" s="76"/>
      <c r="QYP119" s="76"/>
      <c r="QYQ119" s="76"/>
      <c r="QYR119" s="76"/>
      <c r="QYS119" s="76"/>
      <c r="QYT119" s="76"/>
      <c r="QYU119" s="76"/>
      <c r="QYV119" s="76"/>
      <c r="QYW119" s="76"/>
      <c r="QYX119" s="76"/>
      <c r="QYY119" s="76"/>
      <c r="QYZ119" s="76"/>
      <c r="QZA119" s="76"/>
      <c r="QZB119" s="76"/>
      <c r="QZC119" s="76"/>
      <c r="QZD119" s="76"/>
      <c r="QZE119" s="76"/>
      <c r="QZF119" s="76"/>
      <c r="QZG119" s="76"/>
      <c r="QZH119" s="76"/>
      <c r="QZI119" s="76"/>
      <c r="QZJ119" s="76"/>
      <c r="QZK119" s="76"/>
      <c r="QZL119" s="76"/>
      <c r="QZM119" s="76"/>
      <c r="QZN119" s="76"/>
      <c r="QZO119" s="76"/>
      <c r="QZP119" s="76"/>
      <c r="QZQ119" s="76"/>
      <c r="QZR119" s="76"/>
      <c r="QZS119" s="76"/>
      <c r="QZT119" s="76"/>
      <c r="QZU119" s="76"/>
      <c r="QZV119" s="76"/>
      <c r="QZW119" s="76"/>
      <c r="QZX119" s="76"/>
      <c r="QZY119" s="76"/>
      <c r="QZZ119" s="76"/>
      <c r="RAA119" s="76"/>
      <c r="RAB119" s="76"/>
      <c r="RAC119" s="76"/>
      <c r="RAD119" s="76"/>
      <c r="RAE119" s="76"/>
      <c r="RAF119" s="76"/>
      <c r="RAG119" s="76"/>
      <c r="RAH119" s="76"/>
      <c r="RAI119" s="76"/>
      <c r="RAJ119" s="76"/>
      <c r="RAK119" s="76"/>
      <c r="RAL119" s="76"/>
      <c r="RAM119" s="76"/>
      <c r="RAN119" s="76"/>
      <c r="RAO119" s="76"/>
      <c r="RAP119" s="76"/>
      <c r="RAQ119" s="76"/>
      <c r="RAR119" s="76"/>
      <c r="RAS119" s="76"/>
      <c r="RAT119" s="76"/>
      <c r="RAU119" s="76"/>
      <c r="RAV119" s="76"/>
      <c r="RAW119" s="76"/>
      <c r="RAX119" s="76"/>
      <c r="RAY119" s="76"/>
      <c r="RAZ119" s="76"/>
      <c r="RBA119" s="76"/>
      <c r="RBB119" s="76"/>
      <c r="RBC119" s="76"/>
      <c r="RBD119" s="76"/>
      <c r="RBE119" s="76"/>
      <c r="RBF119" s="76"/>
      <c r="RBG119" s="76"/>
      <c r="RBH119" s="76"/>
      <c r="RBI119" s="76"/>
      <c r="RBJ119" s="76"/>
      <c r="RBK119" s="76"/>
      <c r="RBL119" s="76"/>
      <c r="RBM119" s="76"/>
      <c r="RBN119" s="76"/>
      <c r="RBO119" s="76"/>
      <c r="RBP119" s="76"/>
      <c r="RBQ119" s="76"/>
      <c r="RBR119" s="76"/>
      <c r="RBS119" s="76"/>
      <c r="RBT119" s="76"/>
      <c r="RBU119" s="76"/>
      <c r="RBV119" s="76"/>
      <c r="RBW119" s="76"/>
      <c r="RBX119" s="76"/>
      <c r="RBY119" s="76"/>
      <c r="RBZ119" s="76"/>
      <c r="RCA119" s="76"/>
      <c r="RCB119" s="76"/>
      <c r="RCC119" s="76"/>
      <c r="RCD119" s="76"/>
      <c r="RCE119" s="76"/>
      <c r="RCF119" s="76"/>
      <c r="RCG119" s="76"/>
      <c r="RCH119" s="76"/>
      <c r="RCI119" s="76"/>
      <c r="RCJ119" s="76"/>
      <c r="RCK119" s="76"/>
      <c r="RCL119" s="76"/>
      <c r="RCM119" s="76"/>
      <c r="RCN119" s="76"/>
      <c r="RCO119" s="76"/>
      <c r="RCP119" s="76"/>
      <c r="RCQ119" s="76"/>
      <c r="RCR119" s="76"/>
      <c r="RCS119" s="76"/>
      <c r="RCT119" s="76"/>
      <c r="RCU119" s="76"/>
      <c r="RCV119" s="76"/>
      <c r="RCW119" s="76"/>
      <c r="RCX119" s="76"/>
      <c r="RCY119" s="76"/>
      <c r="RCZ119" s="76"/>
      <c r="RDA119" s="76"/>
      <c r="RDB119" s="76"/>
      <c r="RDC119" s="76"/>
      <c r="RDD119" s="76"/>
      <c r="RDE119" s="76"/>
      <c r="RDF119" s="76"/>
      <c r="RDG119" s="76"/>
      <c r="RDH119" s="76"/>
      <c r="RDI119" s="76"/>
      <c r="RDJ119" s="76"/>
      <c r="RDK119" s="76"/>
      <c r="RDL119" s="76"/>
      <c r="RDM119" s="76"/>
      <c r="RDN119" s="76"/>
      <c r="RDO119" s="76"/>
      <c r="RDP119" s="76"/>
      <c r="RDQ119" s="76"/>
      <c r="RDR119" s="76"/>
      <c r="RDS119" s="76"/>
      <c r="RDT119" s="76"/>
      <c r="RDU119" s="76"/>
      <c r="RDV119" s="76"/>
      <c r="RDW119" s="76"/>
      <c r="RDX119" s="76"/>
      <c r="RDY119" s="76"/>
      <c r="RDZ119" s="76"/>
      <c r="REA119" s="76"/>
      <c r="REB119" s="76"/>
      <c r="REC119" s="76"/>
      <c r="RED119" s="76"/>
      <c r="REE119" s="76"/>
      <c r="REF119" s="76"/>
      <c r="REG119" s="76"/>
      <c r="REH119" s="76"/>
      <c r="REI119" s="76"/>
      <c r="REJ119" s="76"/>
      <c r="REK119" s="76"/>
      <c r="REL119" s="76"/>
      <c r="REM119" s="76"/>
      <c r="REN119" s="76"/>
      <c r="REO119" s="76"/>
      <c r="REP119" s="76"/>
      <c r="REQ119" s="76"/>
      <c r="RER119" s="76"/>
      <c r="RES119" s="76"/>
      <c r="RET119" s="76"/>
      <c r="REU119" s="76"/>
      <c r="REV119" s="76"/>
      <c r="REW119" s="76"/>
      <c r="REX119" s="76"/>
      <c r="REY119" s="76"/>
      <c r="REZ119" s="76"/>
      <c r="RFA119" s="76"/>
      <c r="RFB119" s="76"/>
      <c r="RFC119" s="76"/>
      <c r="RFD119" s="76"/>
      <c r="RFE119" s="76"/>
      <c r="RFF119" s="76"/>
      <c r="RFG119" s="76"/>
      <c r="RFH119" s="76"/>
      <c r="RFI119" s="76"/>
      <c r="RFJ119" s="76"/>
      <c r="RFK119" s="76"/>
      <c r="RFL119" s="76"/>
      <c r="RFM119" s="76"/>
      <c r="RFN119" s="76"/>
      <c r="RFO119" s="76"/>
      <c r="RFP119" s="76"/>
      <c r="RFQ119" s="76"/>
      <c r="RFR119" s="76"/>
      <c r="RFS119" s="76"/>
      <c r="RFT119" s="76"/>
      <c r="RFU119" s="76"/>
      <c r="RFV119" s="76"/>
      <c r="RFW119" s="76"/>
      <c r="RFX119" s="76"/>
      <c r="RFY119" s="76"/>
      <c r="RFZ119" s="76"/>
      <c r="RGA119" s="76"/>
      <c r="RGB119" s="76"/>
      <c r="RGC119" s="76"/>
      <c r="RGD119" s="76"/>
      <c r="RGE119" s="76"/>
      <c r="RGF119" s="76"/>
      <c r="RGG119" s="76"/>
      <c r="RGH119" s="76"/>
      <c r="RGI119" s="76"/>
      <c r="RGJ119" s="76"/>
      <c r="RGK119" s="76"/>
      <c r="RGL119" s="76"/>
      <c r="RGM119" s="76"/>
      <c r="RGN119" s="76"/>
      <c r="RGO119" s="76"/>
      <c r="RGP119" s="76"/>
      <c r="RGQ119" s="76"/>
      <c r="RGR119" s="76"/>
      <c r="RGS119" s="76"/>
      <c r="RGT119" s="76"/>
      <c r="RGU119" s="76"/>
      <c r="RGV119" s="76"/>
      <c r="RGW119" s="76"/>
      <c r="RGX119" s="76"/>
      <c r="RGY119" s="76"/>
      <c r="RGZ119" s="76"/>
      <c r="RHA119" s="76"/>
      <c r="RHB119" s="76"/>
      <c r="RHC119" s="76"/>
      <c r="RHD119" s="76"/>
      <c r="RHE119" s="76"/>
      <c r="RHF119" s="76"/>
      <c r="RHG119" s="76"/>
      <c r="RHH119" s="76"/>
      <c r="RHI119" s="76"/>
      <c r="RHJ119" s="76"/>
      <c r="RHK119" s="76"/>
      <c r="RHL119" s="76"/>
      <c r="RHM119" s="76"/>
      <c r="RHN119" s="76"/>
      <c r="RHO119" s="76"/>
      <c r="RHP119" s="76"/>
      <c r="RHQ119" s="76"/>
      <c r="RHR119" s="76"/>
      <c r="RHS119" s="76"/>
      <c r="RHT119" s="76"/>
      <c r="RHU119" s="76"/>
      <c r="RHV119" s="76"/>
      <c r="RHW119" s="76"/>
      <c r="RHX119" s="76"/>
      <c r="RHY119" s="76"/>
      <c r="RHZ119" s="76"/>
      <c r="RIA119" s="76"/>
      <c r="RIB119" s="76"/>
      <c r="RIC119" s="76"/>
      <c r="RID119" s="76"/>
      <c r="RIE119" s="76"/>
      <c r="RIF119" s="76"/>
      <c r="RIG119" s="76"/>
      <c r="RIH119" s="76"/>
      <c r="RII119" s="76"/>
      <c r="RIJ119" s="76"/>
      <c r="RIK119" s="76"/>
      <c r="RIL119" s="76"/>
      <c r="RIM119" s="76"/>
      <c r="RIN119" s="76"/>
      <c r="RIO119" s="76"/>
      <c r="RIP119" s="76"/>
      <c r="RIQ119" s="76"/>
      <c r="RIR119" s="76"/>
      <c r="RIS119" s="76"/>
      <c r="RIT119" s="76"/>
      <c r="RIU119" s="76"/>
      <c r="RIV119" s="76"/>
      <c r="RIW119" s="76"/>
      <c r="RIX119" s="76"/>
      <c r="RIY119" s="76"/>
      <c r="RIZ119" s="76"/>
      <c r="RJA119" s="76"/>
      <c r="RJB119" s="76"/>
      <c r="RJC119" s="76"/>
      <c r="RJD119" s="76"/>
      <c r="RJE119" s="76"/>
      <c r="RJF119" s="76"/>
      <c r="RJG119" s="76"/>
      <c r="RJH119" s="76"/>
      <c r="RJI119" s="76"/>
      <c r="RJJ119" s="76"/>
      <c r="RJK119" s="76"/>
      <c r="RJL119" s="76"/>
      <c r="RJM119" s="76"/>
      <c r="RJN119" s="76"/>
      <c r="RJO119" s="76"/>
      <c r="RJP119" s="76"/>
      <c r="RJQ119" s="76"/>
      <c r="RJR119" s="76"/>
      <c r="RJS119" s="76"/>
      <c r="RJT119" s="76"/>
      <c r="RJU119" s="76"/>
      <c r="RJV119" s="76"/>
      <c r="RJW119" s="76"/>
      <c r="RJX119" s="76"/>
      <c r="RJY119" s="76"/>
      <c r="RJZ119" s="76"/>
      <c r="RKA119" s="76"/>
      <c r="RKB119" s="76"/>
      <c r="RKC119" s="76"/>
      <c r="RKD119" s="76"/>
      <c r="RKE119" s="76"/>
      <c r="RKF119" s="76"/>
      <c r="RKG119" s="76"/>
      <c r="RKH119" s="76"/>
      <c r="RKI119" s="76"/>
      <c r="RKJ119" s="76"/>
      <c r="RKK119" s="76"/>
      <c r="RKL119" s="76"/>
      <c r="RKM119" s="76"/>
      <c r="RKN119" s="76"/>
      <c r="RKO119" s="76"/>
      <c r="RKP119" s="76"/>
      <c r="RKQ119" s="76"/>
      <c r="RKR119" s="76"/>
      <c r="RKS119" s="76"/>
      <c r="RKT119" s="76"/>
      <c r="RKU119" s="76"/>
      <c r="RKV119" s="76"/>
      <c r="RKW119" s="76"/>
      <c r="RKX119" s="76"/>
      <c r="RKY119" s="76"/>
      <c r="RKZ119" s="76"/>
      <c r="RLA119" s="76"/>
      <c r="RLB119" s="76"/>
      <c r="RLC119" s="76"/>
      <c r="RLD119" s="76"/>
      <c r="RLE119" s="76"/>
      <c r="RLF119" s="76"/>
      <c r="RLG119" s="76"/>
      <c r="RLH119" s="76"/>
      <c r="RLI119" s="76"/>
      <c r="RLJ119" s="76"/>
      <c r="RLK119" s="76"/>
      <c r="RLL119" s="76"/>
      <c r="RLM119" s="76"/>
      <c r="RLN119" s="76"/>
      <c r="RLO119" s="76"/>
      <c r="RLP119" s="76"/>
      <c r="RLQ119" s="76"/>
      <c r="RLR119" s="76"/>
      <c r="RLS119" s="76"/>
      <c r="RLT119" s="76"/>
      <c r="RLU119" s="76"/>
      <c r="RLV119" s="76"/>
      <c r="RLW119" s="76"/>
      <c r="RLX119" s="76"/>
      <c r="RLY119" s="76"/>
      <c r="RLZ119" s="76"/>
      <c r="RMA119" s="76"/>
      <c r="RMB119" s="76"/>
      <c r="RMC119" s="76"/>
      <c r="RMD119" s="76"/>
      <c r="RME119" s="76"/>
      <c r="RMF119" s="76"/>
      <c r="RMG119" s="76"/>
      <c r="RMH119" s="76"/>
      <c r="RMI119" s="76"/>
      <c r="RMJ119" s="76"/>
      <c r="RMK119" s="76"/>
      <c r="RML119" s="76"/>
      <c r="RMM119" s="76"/>
      <c r="RMN119" s="76"/>
      <c r="RMO119" s="76"/>
      <c r="RMP119" s="76"/>
      <c r="RMQ119" s="76"/>
      <c r="RMR119" s="76"/>
      <c r="RMS119" s="76"/>
      <c r="RMT119" s="76"/>
      <c r="RMU119" s="76"/>
      <c r="RMV119" s="76"/>
      <c r="RMW119" s="76"/>
      <c r="RMX119" s="76"/>
      <c r="RMY119" s="76"/>
      <c r="RMZ119" s="76"/>
      <c r="RNA119" s="76"/>
      <c r="RNB119" s="76"/>
      <c r="RNC119" s="76"/>
      <c r="RND119" s="76"/>
      <c r="RNE119" s="76"/>
      <c r="RNF119" s="76"/>
      <c r="RNG119" s="76"/>
      <c r="RNH119" s="76"/>
      <c r="RNI119" s="76"/>
      <c r="RNJ119" s="76"/>
      <c r="RNK119" s="76"/>
      <c r="RNL119" s="76"/>
      <c r="RNM119" s="76"/>
      <c r="RNN119" s="76"/>
      <c r="RNO119" s="76"/>
      <c r="RNP119" s="76"/>
      <c r="RNQ119" s="76"/>
      <c r="RNR119" s="76"/>
      <c r="RNS119" s="76"/>
      <c r="RNT119" s="76"/>
      <c r="RNU119" s="76"/>
      <c r="RNV119" s="76"/>
      <c r="RNW119" s="76"/>
      <c r="RNX119" s="76"/>
      <c r="RNY119" s="76"/>
      <c r="RNZ119" s="76"/>
      <c r="ROA119" s="76"/>
      <c r="ROB119" s="76"/>
      <c r="ROC119" s="76"/>
      <c r="ROD119" s="76"/>
      <c r="ROE119" s="76"/>
      <c r="ROF119" s="76"/>
      <c r="ROG119" s="76"/>
      <c r="ROH119" s="76"/>
      <c r="ROI119" s="76"/>
      <c r="ROJ119" s="76"/>
      <c r="ROK119" s="76"/>
      <c r="ROL119" s="76"/>
      <c r="ROM119" s="76"/>
      <c r="RON119" s="76"/>
      <c r="ROO119" s="76"/>
      <c r="ROP119" s="76"/>
      <c r="ROQ119" s="76"/>
      <c r="ROR119" s="76"/>
      <c r="ROS119" s="76"/>
      <c r="ROT119" s="76"/>
      <c r="ROU119" s="76"/>
      <c r="ROV119" s="76"/>
      <c r="ROW119" s="76"/>
      <c r="ROX119" s="76"/>
      <c r="ROY119" s="76"/>
      <c r="ROZ119" s="76"/>
      <c r="RPA119" s="76"/>
      <c r="RPB119" s="76"/>
      <c r="RPC119" s="76"/>
      <c r="RPD119" s="76"/>
      <c r="RPE119" s="76"/>
      <c r="RPF119" s="76"/>
      <c r="RPG119" s="76"/>
      <c r="RPH119" s="76"/>
      <c r="RPI119" s="76"/>
      <c r="RPJ119" s="76"/>
      <c r="RPK119" s="76"/>
      <c r="RPL119" s="76"/>
      <c r="RPM119" s="76"/>
      <c r="RPN119" s="76"/>
      <c r="RPO119" s="76"/>
      <c r="RPP119" s="76"/>
      <c r="RPQ119" s="76"/>
      <c r="RPR119" s="76"/>
      <c r="RPS119" s="76"/>
      <c r="RPT119" s="76"/>
      <c r="RPU119" s="76"/>
      <c r="RPV119" s="76"/>
      <c r="RPW119" s="76"/>
      <c r="RPX119" s="76"/>
      <c r="RPY119" s="76"/>
      <c r="RPZ119" s="76"/>
      <c r="RQA119" s="76"/>
      <c r="RQB119" s="76"/>
      <c r="RQC119" s="76"/>
      <c r="RQD119" s="76"/>
      <c r="RQE119" s="76"/>
      <c r="RQF119" s="76"/>
      <c r="RQG119" s="76"/>
      <c r="RQH119" s="76"/>
      <c r="RQI119" s="76"/>
      <c r="RQJ119" s="76"/>
      <c r="RQK119" s="76"/>
      <c r="RQL119" s="76"/>
      <c r="RQM119" s="76"/>
      <c r="RQN119" s="76"/>
      <c r="RQO119" s="76"/>
      <c r="RQP119" s="76"/>
      <c r="RQQ119" s="76"/>
      <c r="RQR119" s="76"/>
      <c r="RQS119" s="76"/>
      <c r="RQT119" s="76"/>
      <c r="RQU119" s="76"/>
      <c r="RQV119" s="76"/>
      <c r="RQW119" s="76"/>
      <c r="RQX119" s="76"/>
      <c r="RQY119" s="76"/>
      <c r="RQZ119" s="76"/>
      <c r="RRA119" s="76"/>
      <c r="RRB119" s="76"/>
      <c r="RRC119" s="76"/>
      <c r="RRD119" s="76"/>
      <c r="RRE119" s="76"/>
      <c r="RRF119" s="76"/>
      <c r="RRG119" s="76"/>
      <c r="RRH119" s="76"/>
      <c r="RRI119" s="76"/>
      <c r="RRJ119" s="76"/>
      <c r="RRK119" s="76"/>
      <c r="RRL119" s="76"/>
      <c r="RRM119" s="76"/>
      <c r="RRN119" s="76"/>
      <c r="RRO119" s="76"/>
      <c r="RRP119" s="76"/>
      <c r="RRQ119" s="76"/>
      <c r="RRR119" s="76"/>
      <c r="RRS119" s="76"/>
      <c r="RRT119" s="76"/>
      <c r="RRU119" s="76"/>
      <c r="RRV119" s="76"/>
      <c r="RRW119" s="76"/>
      <c r="RRX119" s="76"/>
      <c r="RRY119" s="76"/>
      <c r="RRZ119" s="76"/>
      <c r="RSA119" s="76"/>
      <c r="RSB119" s="76"/>
      <c r="RSC119" s="76"/>
      <c r="RSD119" s="76"/>
      <c r="RSE119" s="76"/>
      <c r="RSF119" s="76"/>
      <c r="RSG119" s="76"/>
      <c r="RSH119" s="76"/>
      <c r="RSI119" s="76"/>
      <c r="RSJ119" s="76"/>
      <c r="RSK119" s="76"/>
      <c r="RSL119" s="76"/>
      <c r="RSM119" s="76"/>
      <c r="RSN119" s="76"/>
      <c r="RSO119" s="76"/>
      <c r="RSP119" s="76"/>
      <c r="RSQ119" s="76"/>
      <c r="RSR119" s="76"/>
      <c r="RSS119" s="76"/>
      <c r="RST119" s="76"/>
      <c r="RSU119" s="76"/>
      <c r="RSV119" s="76"/>
      <c r="RSW119" s="76"/>
      <c r="RSX119" s="76"/>
      <c r="RSY119" s="76"/>
      <c r="RSZ119" s="76"/>
      <c r="RTA119" s="76"/>
      <c r="RTB119" s="76"/>
      <c r="RTC119" s="76"/>
      <c r="RTD119" s="76"/>
      <c r="RTE119" s="76"/>
      <c r="RTF119" s="76"/>
      <c r="RTG119" s="76"/>
      <c r="RTH119" s="76"/>
      <c r="RTI119" s="76"/>
      <c r="RTJ119" s="76"/>
      <c r="RTK119" s="76"/>
      <c r="RTL119" s="76"/>
      <c r="RTM119" s="76"/>
      <c r="RTN119" s="76"/>
      <c r="RTO119" s="76"/>
      <c r="RTP119" s="76"/>
      <c r="RTQ119" s="76"/>
      <c r="RTR119" s="76"/>
      <c r="RTS119" s="76"/>
      <c r="RTT119" s="76"/>
      <c r="RTU119" s="76"/>
      <c r="RTV119" s="76"/>
      <c r="RTW119" s="76"/>
      <c r="RTX119" s="76"/>
      <c r="RTY119" s="76"/>
      <c r="RTZ119" s="76"/>
      <c r="RUA119" s="76"/>
      <c r="RUB119" s="76"/>
      <c r="RUC119" s="76"/>
      <c r="RUD119" s="76"/>
      <c r="RUE119" s="76"/>
      <c r="RUF119" s="76"/>
      <c r="RUG119" s="76"/>
      <c r="RUH119" s="76"/>
      <c r="RUI119" s="76"/>
      <c r="RUJ119" s="76"/>
      <c r="RUK119" s="76"/>
      <c r="RUL119" s="76"/>
      <c r="RUM119" s="76"/>
      <c r="RUN119" s="76"/>
      <c r="RUO119" s="76"/>
      <c r="RUP119" s="76"/>
      <c r="RUQ119" s="76"/>
      <c r="RUR119" s="76"/>
      <c r="RUS119" s="76"/>
      <c r="RUT119" s="76"/>
      <c r="RUU119" s="76"/>
      <c r="RUV119" s="76"/>
      <c r="RUW119" s="76"/>
      <c r="RUX119" s="76"/>
      <c r="RUY119" s="76"/>
      <c r="RUZ119" s="76"/>
      <c r="RVA119" s="76"/>
      <c r="RVB119" s="76"/>
      <c r="RVC119" s="76"/>
      <c r="RVD119" s="76"/>
      <c r="RVE119" s="76"/>
      <c r="RVF119" s="76"/>
      <c r="RVG119" s="76"/>
      <c r="RVH119" s="76"/>
      <c r="RVI119" s="76"/>
      <c r="RVJ119" s="76"/>
      <c r="RVK119" s="76"/>
      <c r="RVL119" s="76"/>
      <c r="RVM119" s="76"/>
      <c r="RVN119" s="76"/>
      <c r="RVO119" s="76"/>
      <c r="RVP119" s="76"/>
      <c r="RVQ119" s="76"/>
      <c r="RVR119" s="76"/>
      <c r="RVS119" s="76"/>
      <c r="RVT119" s="76"/>
      <c r="RVU119" s="76"/>
      <c r="RVV119" s="76"/>
      <c r="RVW119" s="76"/>
      <c r="RVX119" s="76"/>
      <c r="RVY119" s="76"/>
      <c r="RVZ119" s="76"/>
      <c r="RWA119" s="76"/>
      <c r="RWB119" s="76"/>
      <c r="RWC119" s="76"/>
      <c r="RWD119" s="76"/>
      <c r="RWE119" s="76"/>
      <c r="RWF119" s="76"/>
      <c r="RWG119" s="76"/>
      <c r="RWH119" s="76"/>
      <c r="RWI119" s="76"/>
      <c r="RWJ119" s="76"/>
      <c r="RWK119" s="76"/>
      <c r="RWL119" s="76"/>
      <c r="RWM119" s="76"/>
      <c r="RWN119" s="76"/>
      <c r="RWO119" s="76"/>
      <c r="RWP119" s="76"/>
      <c r="RWQ119" s="76"/>
      <c r="RWR119" s="76"/>
      <c r="RWS119" s="76"/>
      <c r="RWT119" s="76"/>
      <c r="RWU119" s="76"/>
      <c r="RWV119" s="76"/>
      <c r="RWW119" s="76"/>
      <c r="RWX119" s="76"/>
      <c r="RWY119" s="76"/>
      <c r="RWZ119" s="76"/>
      <c r="RXA119" s="76"/>
      <c r="RXB119" s="76"/>
      <c r="RXC119" s="76"/>
      <c r="RXD119" s="76"/>
      <c r="RXE119" s="76"/>
      <c r="RXF119" s="76"/>
      <c r="RXG119" s="76"/>
      <c r="RXH119" s="76"/>
      <c r="RXI119" s="76"/>
      <c r="RXJ119" s="76"/>
      <c r="RXK119" s="76"/>
      <c r="RXL119" s="76"/>
      <c r="RXM119" s="76"/>
      <c r="RXN119" s="76"/>
      <c r="RXO119" s="76"/>
      <c r="RXP119" s="76"/>
      <c r="RXQ119" s="76"/>
      <c r="RXR119" s="76"/>
      <c r="RXS119" s="76"/>
      <c r="RXT119" s="76"/>
      <c r="RXU119" s="76"/>
      <c r="RXV119" s="76"/>
      <c r="RXW119" s="76"/>
      <c r="RXX119" s="76"/>
      <c r="RXY119" s="76"/>
      <c r="RXZ119" s="76"/>
      <c r="RYA119" s="76"/>
      <c r="RYB119" s="76"/>
      <c r="RYC119" s="76"/>
      <c r="RYD119" s="76"/>
      <c r="RYE119" s="76"/>
      <c r="RYF119" s="76"/>
      <c r="RYG119" s="76"/>
      <c r="RYH119" s="76"/>
      <c r="RYI119" s="76"/>
      <c r="RYJ119" s="76"/>
      <c r="RYK119" s="76"/>
      <c r="RYL119" s="76"/>
      <c r="RYM119" s="76"/>
      <c r="RYN119" s="76"/>
      <c r="RYO119" s="76"/>
      <c r="RYP119" s="76"/>
      <c r="RYQ119" s="76"/>
      <c r="RYR119" s="76"/>
      <c r="RYS119" s="76"/>
      <c r="RYT119" s="76"/>
      <c r="RYU119" s="76"/>
      <c r="RYV119" s="76"/>
      <c r="RYW119" s="76"/>
      <c r="RYX119" s="76"/>
      <c r="RYY119" s="76"/>
      <c r="RYZ119" s="76"/>
      <c r="RZA119" s="76"/>
      <c r="RZB119" s="76"/>
      <c r="RZC119" s="76"/>
      <c r="RZD119" s="76"/>
      <c r="RZE119" s="76"/>
      <c r="RZF119" s="76"/>
      <c r="RZG119" s="76"/>
      <c r="RZH119" s="76"/>
      <c r="RZI119" s="76"/>
      <c r="RZJ119" s="76"/>
      <c r="RZK119" s="76"/>
      <c r="RZL119" s="76"/>
      <c r="RZM119" s="76"/>
      <c r="RZN119" s="76"/>
      <c r="RZO119" s="76"/>
      <c r="RZP119" s="76"/>
      <c r="RZQ119" s="76"/>
      <c r="RZR119" s="76"/>
      <c r="RZS119" s="76"/>
      <c r="RZT119" s="76"/>
      <c r="RZU119" s="76"/>
      <c r="RZV119" s="76"/>
      <c r="RZW119" s="76"/>
      <c r="RZX119" s="76"/>
      <c r="RZY119" s="76"/>
      <c r="RZZ119" s="76"/>
      <c r="SAA119" s="76"/>
      <c r="SAB119" s="76"/>
      <c r="SAC119" s="76"/>
      <c r="SAD119" s="76"/>
      <c r="SAE119" s="76"/>
      <c r="SAF119" s="76"/>
      <c r="SAG119" s="76"/>
      <c r="SAH119" s="76"/>
      <c r="SAI119" s="76"/>
      <c r="SAJ119" s="76"/>
      <c r="SAK119" s="76"/>
      <c r="SAL119" s="76"/>
      <c r="SAM119" s="76"/>
      <c r="SAN119" s="76"/>
      <c r="SAO119" s="76"/>
      <c r="SAP119" s="76"/>
      <c r="SAQ119" s="76"/>
      <c r="SAR119" s="76"/>
      <c r="SAS119" s="76"/>
      <c r="SAT119" s="76"/>
      <c r="SAU119" s="76"/>
      <c r="SAV119" s="76"/>
      <c r="SAW119" s="76"/>
      <c r="SAX119" s="76"/>
      <c r="SAY119" s="76"/>
      <c r="SAZ119" s="76"/>
      <c r="SBA119" s="76"/>
      <c r="SBB119" s="76"/>
      <c r="SBC119" s="76"/>
      <c r="SBD119" s="76"/>
      <c r="SBE119" s="76"/>
      <c r="SBF119" s="76"/>
      <c r="SBG119" s="76"/>
      <c r="SBH119" s="76"/>
      <c r="SBI119" s="76"/>
      <c r="SBJ119" s="76"/>
      <c r="SBK119" s="76"/>
      <c r="SBL119" s="76"/>
      <c r="SBM119" s="76"/>
      <c r="SBN119" s="76"/>
      <c r="SBO119" s="76"/>
      <c r="SBP119" s="76"/>
      <c r="SBQ119" s="76"/>
      <c r="SBR119" s="76"/>
      <c r="SBS119" s="76"/>
      <c r="SBT119" s="76"/>
      <c r="SBU119" s="76"/>
      <c r="SBV119" s="76"/>
      <c r="SBW119" s="76"/>
      <c r="SBX119" s="76"/>
      <c r="SBY119" s="76"/>
      <c r="SBZ119" s="76"/>
      <c r="SCA119" s="76"/>
      <c r="SCB119" s="76"/>
      <c r="SCC119" s="76"/>
      <c r="SCD119" s="76"/>
      <c r="SCE119" s="76"/>
      <c r="SCF119" s="76"/>
      <c r="SCG119" s="76"/>
      <c r="SCH119" s="76"/>
      <c r="SCI119" s="76"/>
      <c r="SCJ119" s="76"/>
      <c r="SCK119" s="76"/>
      <c r="SCL119" s="76"/>
      <c r="SCM119" s="76"/>
      <c r="SCN119" s="76"/>
      <c r="SCO119" s="76"/>
      <c r="SCP119" s="76"/>
      <c r="SCQ119" s="76"/>
      <c r="SCR119" s="76"/>
      <c r="SCS119" s="76"/>
      <c r="SCT119" s="76"/>
      <c r="SCU119" s="76"/>
      <c r="SCV119" s="76"/>
      <c r="SCW119" s="76"/>
      <c r="SCX119" s="76"/>
      <c r="SCY119" s="76"/>
      <c r="SCZ119" s="76"/>
      <c r="SDA119" s="76"/>
      <c r="SDB119" s="76"/>
      <c r="SDC119" s="76"/>
      <c r="SDD119" s="76"/>
      <c r="SDE119" s="76"/>
      <c r="SDF119" s="76"/>
      <c r="SDG119" s="76"/>
      <c r="SDH119" s="76"/>
      <c r="SDI119" s="76"/>
      <c r="SDJ119" s="76"/>
      <c r="SDK119" s="76"/>
      <c r="SDL119" s="76"/>
      <c r="SDM119" s="76"/>
      <c r="SDN119" s="76"/>
      <c r="SDO119" s="76"/>
      <c r="SDP119" s="76"/>
      <c r="SDQ119" s="76"/>
      <c r="SDR119" s="76"/>
      <c r="SDS119" s="76"/>
      <c r="SDT119" s="76"/>
      <c r="SDU119" s="76"/>
      <c r="SDV119" s="76"/>
      <c r="SDW119" s="76"/>
      <c r="SDX119" s="76"/>
      <c r="SDY119" s="76"/>
      <c r="SDZ119" s="76"/>
      <c r="SEA119" s="76"/>
      <c r="SEB119" s="76"/>
      <c r="SEC119" s="76"/>
      <c r="SED119" s="76"/>
      <c r="SEE119" s="76"/>
      <c r="SEF119" s="76"/>
      <c r="SEG119" s="76"/>
      <c r="SEH119" s="76"/>
      <c r="SEI119" s="76"/>
      <c r="SEJ119" s="76"/>
      <c r="SEK119" s="76"/>
      <c r="SEL119" s="76"/>
      <c r="SEM119" s="76"/>
      <c r="SEN119" s="76"/>
      <c r="SEO119" s="76"/>
      <c r="SEP119" s="76"/>
      <c r="SEQ119" s="76"/>
      <c r="SER119" s="76"/>
      <c r="SES119" s="76"/>
      <c r="SET119" s="76"/>
      <c r="SEU119" s="76"/>
      <c r="SEV119" s="76"/>
      <c r="SEW119" s="76"/>
      <c r="SEX119" s="76"/>
      <c r="SEY119" s="76"/>
      <c r="SEZ119" s="76"/>
      <c r="SFA119" s="76"/>
      <c r="SFB119" s="76"/>
      <c r="SFC119" s="76"/>
      <c r="SFD119" s="76"/>
      <c r="SFE119" s="76"/>
      <c r="SFF119" s="76"/>
      <c r="SFG119" s="76"/>
      <c r="SFH119" s="76"/>
      <c r="SFI119" s="76"/>
      <c r="SFJ119" s="76"/>
      <c r="SFK119" s="76"/>
      <c r="SFL119" s="76"/>
      <c r="SFM119" s="76"/>
      <c r="SFN119" s="76"/>
      <c r="SFO119" s="76"/>
      <c r="SFP119" s="76"/>
      <c r="SFQ119" s="76"/>
      <c r="SFR119" s="76"/>
      <c r="SFS119" s="76"/>
      <c r="SFT119" s="76"/>
      <c r="SFU119" s="76"/>
      <c r="SFV119" s="76"/>
      <c r="SFW119" s="76"/>
      <c r="SFX119" s="76"/>
      <c r="SFY119" s="76"/>
      <c r="SFZ119" s="76"/>
      <c r="SGA119" s="76"/>
      <c r="SGB119" s="76"/>
      <c r="SGC119" s="76"/>
      <c r="SGD119" s="76"/>
      <c r="SGE119" s="76"/>
      <c r="SGF119" s="76"/>
      <c r="SGG119" s="76"/>
      <c r="SGH119" s="76"/>
      <c r="SGI119" s="76"/>
      <c r="SGJ119" s="76"/>
      <c r="SGK119" s="76"/>
      <c r="SGL119" s="76"/>
      <c r="SGM119" s="76"/>
      <c r="SGN119" s="76"/>
      <c r="SGO119" s="76"/>
      <c r="SGP119" s="76"/>
      <c r="SGQ119" s="76"/>
      <c r="SGR119" s="76"/>
      <c r="SGS119" s="76"/>
      <c r="SGT119" s="76"/>
      <c r="SGU119" s="76"/>
      <c r="SGV119" s="76"/>
      <c r="SGW119" s="76"/>
      <c r="SGX119" s="76"/>
      <c r="SGY119" s="76"/>
      <c r="SGZ119" s="76"/>
      <c r="SHA119" s="76"/>
      <c r="SHB119" s="76"/>
      <c r="SHC119" s="76"/>
      <c r="SHD119" s="76"/>
      <c r="SHE119" s="76"/>
      <c r="SHF119" s="76"/>
      <c r="SHG119" s="76"/>
      <c r="SHH119" s="76"/>
      <c r="SHI119" s="76"/>
      <c r="SHJ119" s="76"/>
      <c r="SHK119" s="76"/>
      <c r="SHL119" s="76"/>
      <c r="SHM119" s="76"/>
      <c r="SHN119" s="76"/>
      <c r="SHO119" s="76"/>
      <c r="SHP119" s="76"/>
      <c r="SHQ119" s="76"/>
      <c r="SHR119" s="76"/>
      <c r="SHS119" s="76"/>
      <c r="SHT119" s="76"/>
      <c r="SHU119" s="76"/>
      <c r="SHV119" s="76"/>
      <c r="SHW119" s="76"/>
      <c r="SHX119" s="76"/>
      <c r="SHY119" s="76"/>
      <c r="SHZ119" s="76"/>
      <c r="SIA119" s="76"/>
      <c r="SIB119" s="76"/>
      <c r="SIC119" s="76"/>
      <c r="SID119" s="76"/>
      <c r="SIE119" s="76"/>
      <c r="SIF119" s="76"/>
      <c r="SIG119" s="76"/>
      <c r="SIH119" s="76"/>
      <c r="SII119" s="76"/>
      <c r="SIJ119" s="76"/>
      <c r="SIK119" s="76"/>
      <c r="SIL119" s="76"/>
      <c r="SIM119" s="76"/>
      <c r="SIN119" s="76"/>
      <c r="SIO119" s="76"/>
      <c r="SIP119" s="76"/>
      <c r="SIQ119" s="76"/>
      <c r="SIR119" s="76"/>
      <c r="SIS119" s="76"/>
      <c r="SIT119" s="76"/>
      <c r="SIU119" s="76"/>
      <c r="SIV119" s="76"/>
      <c r="SIW119" s="76"/>
      <c r="SIX119" s="76"/>
      <c r="SIY119" s="76"/>
      <c r="SIZ119" s="76"/>
      <c r="SJA119" s="76"/>
      <c r="SJB119" s="76"/>
      <c r="SJC119" s="76"/>
      <c r="SJD119" s="76"/>
      <c r="SJE119" s="76"/>
      <c r="SJF119" s="76"/>
      <c r="SJG119" s="76"/>
      <c r="SJH119" s="76"/>
      <c r="SJI119" s="76"/>
      <c r="SJJ119" s="76"/>
      <c r="SJK119" s="76"/>
      <c r="SJL119" s="76"/>
      <c r="SJM119" s="76"/>
      <c r="SJN119" s="76"/>
      <c r="SJO119" s="76"/>
      <c r="SJP119" s="76"/>
      <c r="SJQ119" s="76"/>
      <c r="SJR119" s="76"/>
      <c r="SJS119" s="76"/>
      <c r="SJT119" s="76"/>
      <c r="SJU119" s="76"/>
      <c r="SJV119" s="76"/>
      <c r="SJW119" s="76"/>
      <c r="SJX119" s="76"/>
      <c r="SJY119" s="76"/>
      <c r="SJZ119" s="76"/>
      <c r="SKA119" s="76"/>
      <c r="SKB119" s="76"/>
      <c r="SKC119" s="76"/>
      <c r="SKD119" s="76"/>
      <c r="SKE119" s="76"/>
      <c r="SKF119" s="76"/>
      <c r="SKG119" s="76"/>
      <c r="SKH119" s="76"/>
      <c r="SKI119" s="76"/>
      <c r="SKJ119" s="76"/>
      <c r="SKK119" s="76"/>
      <c r="SKL119" s="76"/>
      <c r="SKM119" s="76"/>
      <c r="SKN119" s="76"/>
      <c r="SKO119" s="76"/>
      <c r="SKP119" s="76"/>
      <c r="SKQ119" s="76"/>
      <c r="SKR119" s="76"/>
      <c r="SKS119" s="76"/>
      <c r="SKT119" s="76"/>
      <c r="SKU119" s="76"/>
      <c r="SKV119" s="76"/>
      <c r="SKW119" s="76"/>
      <c r="SKX119" s="76"/>
      <c r="SKY119" s="76"/>
      <c r="SKZ119" s="76"/>
      <c r="SLA119" s="76"/>
      <c r="SLB119" s="76"/>
      <c r="SLC119" s="76"/>
      <c r="SLD119" s="76"/>
      <c r="SLE119" s="76"/>
      <c r="SLF119" s="76"/>
      <c r="SLG119" s="76"/>
      <c r="SLH119" s="76"/>
      <c r="SLI119" s="76"/>
      <c r="SLJ119" s="76"/>
      <c r="SLK119" s="76"/>
      <c r="SLL119" s="76"/>
      <c r="SLM119" s="76"/>
      <c r="SLN119" s="76"/>
      <c r="SLO119" s="76"/>
      <c r="SLP119" s="76"/>
      <c r="SLQ119" s="76"/>
      <c r="SLR119" s="76"/>
      <c r="SLS119" s="76"/>
      <c r="SLT119" s="76"/>
      <c r="SLU119" s="76"/>
      <c r="SLV119" s="76"/>
      <c r="SLW119" s="76"/>
      <c r="SLX119" s="76"/>
      <c r="SLY119" s="76"/>
      <c r="SLZ119" s="76"/>
      <c r="SMA119" s="76"/>
      <c r="SMB119" s="76"/>
      <c r="SMC119" s="76"/>
      <c r="SMD119" s="76"/>
      <c r="SME119" s="76"/>
      <c r="SMF119" s="76"/>
      <c r="SMG119" s="76"/>
      <c r="SMH119" s="76"/>
      <c r="SMI119" s="76"/>
      <c r="SMJ119" s="76"/>
      <c r="SMK119" s="76"/>
      <c r="SML119" s="76"/>
      <c r="SMM119" s="76"/>
      <c r="SMN119" s="76"/>
      <c r="SMO119" s="76"/>
      <c r="SMP119" s="76"/>
      <c r="SMQ119" s="76"/>
      <c r="SMR119" s="76"/>
      <c r="SMS119" s="76"/>
      <c r="SMT119" s="76"/>
      <c r="SMU119" s="76"/>
      <c r="SMV119" s="76"/>
      <c r="SMW119" s="76"/>
      <c r="SMX119" s="76"/>
      <c r="SMY119" s="76"/>
      <c r="SMZ119" s="76"/>
      <c r="SNA119" s="76"/>
      <c r="SNB119" s="76"/>
      <c r="SNC119" s="76"/>
      <c r="SND119" s="76"/>
      <c r="SNE119" s="76"/>
      <c r="SNF119" s="76"/>
      <c r="SNG119" s="76"/>
      <c r="SNH119" s="76"/>
      <c r="SNI119" s="76"/>
      <c r="SNJ119" s="76"/>
      <c r="SNK119" s="76"/>
      <c r="SNL119" s="76"/>
      <c r="SNM119" s="76"/>
      <c r="SNN119" s="76"/>
      <c r="SNO119" s="76"/>
      <c r="SNP119" s="76"/>
      <c r="SNQ119" s="76"/>
      <c r="SNR119" s="76"/>
      <c r="SNS119" s="76"/>
      <c r="SNT119" s="76"/>
      <c r="SNU119" s="76"/>
      <c r="SNV119" s="76"/>
      <c r="SNW119" s="76"/>
      <c r="SNX119" s="76"/>
      <c r="SNY119" s="76"/>
      <c r="SNZ119" s="76"/>
      <c r="SOA119" s="76"/>
      <c r="SOB119" s="76"/>
      <c r="SOC119" s="76"/>
      <c r="SOD119" s="76"/>
      <c r="SOE119" s="76"/>
      <c r="SOF119" s="76"/>
      <c r="SOG119" s="76"/>
      <c r="SOH119" s="76"/>
      <c r="SOI119" s="76"/>
      <c r="SOJ119" s="76"/>
      <c r="SOK119" s="76"/>
      <c r="SOL119" s="76"/>
      <c r="SOM119" s="76"/>
      <c r="SON119" s="76"/>
      <c r="SOO119" s="76"/>
      <c r="SOP119" s="76"/>
      <c r="SOQ119" s="76"/>
      <c r="SOR119" s="76"/>
      <c r="SOS119" s="76"/>
      <c r="SOT119" s="76"/>
      <c r="SOU119" s="76"/>
      <c r="SOV119" s="76"/>
      <c r="SOW119" s="76"/>
      <c r="SOX119" s="76"/>
      <c r="SOY119" s="76"/>
      <c r="SOZ119" s="76"/>
      <c r="SPA119" s="76"/>
      <c r="SPB119" s="76"/>
      <c r="SPC119" s="76"/>
      <c r="SPD119" s="76"/>
      <c r="SPE119" s="76"/>
      <c r="SPF119" s="76"/>
      <c r="SPG119" s="76"/>
      <c r="SPH119" s="76"/>
      <c r="SPI119" s="76"/>
      <c r="SPJ119" s="76"/>
      <c r="SPK119" s="76"/>
      <c r="SPL119" s="76"/>
      <c r="SPM119" s="76"/>
      <c r="SPN119" s="76"/>
      <c r="SPO119" s="76"/>
      <c r="SPP119" s="76"/>
      <c r="SPQ119" s="76"/>
      <c r="SPR119" s="76"/>
      <c r="SPS119" s="76"/>
      <c r="SPT119" s="76"/>
      <c r="SPU119" s="76"/>
      <c r="SPV119" s="76"/>
      <c r="SPW119" s="76"/>
      <c r="SPX119" s="76"/>
      <c r="SPY119" s="76"/>
      <c r="SPZ119" s="76"/>
      <c r="SQA119" s="76"/>
      <c r="SQB119" s="76"/>
      <c r="SQC119" s="76"/>
      <c r="SQD119" s="76"/>
      <c r="SQE119" s="76"/>
      <c r="SQF119" s="76"/>
      <c r="SQG119" s="76"/>
      <c r="SQH119" s="76"/>
      <c r="SQI119" s="76"/>
      <c r="SQJ119" s="76"/>
      <c r="SQK119" s="76"/>
      <c r="SQL119" s="76"/>
      <c r="SQM119" s="76"/>
      <c r="SQN119" s="76"/>
      <c r="SQO119" s="76"/>
      <c r="SQP119" s="76"/>
      <c r="SQQ119" s="76"/>
      <c r="SQR119" s="76"/>
      <c r="SQS119" s="76"/>
      <c r="SQT119" s="76"/>
      <c r="SQU119" s="76"/>
      <c r="SQV119" s="76"/>
      <c r="SQW119" s="76"/>
      <c r="SQX119" s="76"/>
      <c r="SQY119" s="76"/>
      <c r="SQZ119" s="76"/>
      <c r="SRA119" s="76"/>
      <c r="SRB119" s="76"/>
      <c r="SRC119" s="76"/>
      <c r="SRD119" s="76"/>
      <c r="SRE119" s="76"/>
      <c r="SRF119" s="76"/>
      <c r="SRG119" s="76"/>
      <c r="SRH119" s="76"/>
      <c r="SRI119" s="76"/>
      <c r="SRJ119" s="76"/>
      <c r="SRK119" s="76"/>
      <c r="SRL119" s="76"/>
      <c r="SRM119" s="76"/>
      <c r="SRN119" s="76"/>
      <c r="SRO119" s="76"/>
      <c r="SRP119" s="76"/>
      <c r="SRQ119" s="76"/>
      <c r="SRR119" s="76"/>
      <c r="SRS119" s="76"/>
      <c r="SRT119" s="76"/>
      <c r="SRU119" s="76"/>
      <c r="SRV119" s="76"/>
      <c r="SRW119" s="76"/>
      <c r="SRX119" s="76"/>
      <c r="SRY119" s="76"/>
      <c r="SRZ119" s="76"/>
      <c r="SSA119" s="76"/>
      <c r="SSB119" s="76"/>
      <c r="SSC119" s="76"/>
      <c r="SSD119" s="76"/>
      <c r="SSE119" s="76"/>
      <c r="SSF119" s="76"/>
      <c r="SSG119" s="76"/>
      <c r="SSH119" s="76"/>
      <c r="SSI119" s="76"/>
      <c r="SSJ119" s="76"/>
      <c r="SSK119" s="76"/>
      <c r="SSL119" s="76"/>
      <c r="SSM119" s="76"/>
      <c r="SSN119" s="76"/>
      <c r="SSO119" s="76"/>
      <c r="SSP119" s="76"/>
      <c r="SSQ119" s="76"/>
      <c r="SSR119" s="76"/>
      <c r="SSS119" s="76"/>
      <c r="SST119" s="76"/>
      <c r="SSU119" s="76"/>
      <c r="SSV119" s="76"/>
      <c r="SSW119" s="76"/>
      <c r="SSX119" s="76"/>
      <c r="SSY119" s="76"/>
      <c r="SSZ119" s="76"/>
      <c r="STA119" s="76"/>
      <c r="STB119" s="76"/>
      <c r="STC119" s="76"/>
      <c r="STD119" s="76"/>
      <c r="STE119" s="76"/>
      <c r="STF119" s="76"/>
      <c r="STG119" s="76"/>
      <c r="STH119" s="76"/>
      <c r="STI119" s="76"/>
      <c r="STJ119" s="76"/>
      <c r="STK119" s="76"/>
      <c r="STL119" s="76"/>
      <c r="STM119" s="76"/>
      <c r="STN119" s="76"/>
      <c r="STO119" s="76"/>
      <c r="STP119" s="76"/>
      <c r="STQ119" s="76"/>
      <c r="STR119" s="76"/>
      <c r="STS119" s="76"/>
      <c r="STT119" s="76"/>
      <c r="STU119" s="76"/>
      <c r="STV119" s="76"/>
      <c r="STW119" s="76"/>
      <c r="STX119" s="76"/>
      <c r="STY119" s="76"/>
      <c r="STZ119" s="76"/>
      <c r="SUA119" s="76"/>
      <c r="SUB119" s="76"/>
      <c r="SUC119" s="76"/>
      <c r="SUD119" s="76"/>
      <c r="SUE119" s="76"/>
      <c r="SUF119" s="76"/>
      <c r="SUG119" s="76"/>
      <c r="SUH119" s="76"/>
      <c r="SUI119" s="76"/>
      <c r="SUJ119" s="76"/>
      <c r="SUK119" s="76"/>
      <c r="SUL119" s="76"/>
      <c r="SUM119" s="76"/>
      <c r="SUN119" s="76"/>
      <c r="SUO119" s="76"/>
      <c r="SUP119" s="76"/>
      <c r="SUQ119" s="76"/>
      <c r="SUR119" s="76"/>
      <c r="SUS119" s="76"/>
      <c r="SUT119" s="76"/>
      <c r="SUU119" s="76"/>
      <c r="SUV119" s="76"/>
      <c r="SUW119" s="76"/>
      <c r="SUX119" s="76"/>
      <c r="SUY119" s="76"/>
      <c r="SUZ119" s="76"/>
      <c r="SVA119" s="76"/>
      <c r="SVB119" s="76"/>
      <c r="SVC119" s="76"/>
      <c r="SVD119" s="76"/>
      <c r="SVE119" s="76"/>
      <c r="SVF119" s="76"/>
      <c r="SVG119" s="76"/>
      <c r="SVH119" s="76"/>
      <c r="SVI119" s="76"/>
      <c r="SVJ119" s="76"/>
      <c r="SVK119" s="76"/>
      <c r="SVL119" s="76"/>
      <c r="SVM119" s="76"/>
      <c r="SVN119" s="76"/>
      <c r="SVO119" s="76"/>
      <c r="SVP119" s="76"/>
      <c r="SVQ119" s="76"/>
      <c r="SVR119" s="76"/>
      <c r="SVS119" s="76"/>
      <c r="SVT119" s="76"/>
      <c r="SVU119" s="76"/>
      <c r="SVV119" s="76"/>
      <c r="SVW119" s="76"/>
      <c r="SVX119" s="76"/>
      <c r="SVY119" s="76"/>
      <c r="SVZ119" s="76"/>
      <c r="SWA119" s="76"/>
      <c r="SWB119" s="76"/>
      <c r="SWC119" s="76"/>
      <c r="SWD119" s="76"/>
      <c r="SWE119" s="76"/>
      <c r="SWF119" s="76"/>
      <c r="SWG119" s="76"/>
      <c r="SWH119" s="76"/>
      <c r="SWI119" s="76"/>
      <c r="SWJ119" s="76"/>
      <c r="SWK119" s="76"/>
      <c r="SWL119" s="76"/>
      <c r="SWM119" s="76"/>
      <c r="SWN119" s="76"/>
      <c r="SWO119" s="76"/>
      <c r="SWP119" s="76"/>
      <c r="SWQ119" s="76"/>
      <c r="SWR119" s="76"/>
      <c r="SWS119" s="76"/>
      <c r="SWT119" s="76"/>
      <c r="SWU119" s="76"/>
      <c r="SWV119" s="76"/>
      <c r="SWW119" s="76"/>
      <c r="SWX119" s="76"/>
      <c r="SWY119" s="76"/>
      <c r="SWZ119" s="76"/>
      <c r="SXA119" s="76"/>
      <c r="SXB119" s="76"/>
      <c r="SXC119" s="76"/>
      <c r="SXD119" s="76"/>
      <c r="SXE119" s="76"/>
      <c r="SXF119" s="76"/>
      <c r="SXG119" s="76"/>
      <c r="SXH119" s="76"/>
      <c r="SXI119" s="76"/>
      <c r="SXJ119" s="76"/>
      <c r="SXK119" s="76"/>
      <c r="SXL119" s="76"/>
      <c r="SXM119" s="76"/>
      <c r="SXN119" s="76"/>
      <c r="SXO119" s="76"/>
      <c r="SXP119" s="76"/>
      <c r="SXQ119" s="76"/>
      <c r="SXR119" s="76"/>
      <c r="SXS119" s="76"/>
      <c r="SXT119" s="76"/>
      <c r="SXU119" s="76"/>
      <c r="SXV119" s="76"/>
      <c r="SXW119" s="76"/>
      <c r="SXX119" s="76"/>
      <c r="SXY119" s="76"/>
      <c r="SXZ119" s="76"/>
      <c r="SYA119" s="76"/>
      <c r="SYB119" s="76"/>
      <c r="SYC119" s="76"/>
      <c r="SYD119" s="76"/>
      <c r="SYE119" s="76"/>
      <c r="SYF119" s="76"/>
      <c r="SYG119" s="76"/>
      <c r="SYH119" s="76"/>
      <c r="SYI119" s="76"/>
      <c r="SYJ119" s="76"/>
      <c r="SYK119" s="76"/>
      <c r="SYL119" s="76"/>
      <c r="SYM119" s="76"/>
      <c r="SYN119" s="76"/>
      <c r="SYO119" s="76"/>
      <c r="SYP119" s="76"/>
      <c r="SYQ119" s="76"/>
      <c r="SYR119" s="76"/>
      <c r="SYS119" s="76"/>
      <c r="SYT119" s="76"/>
      <c r="SYU119" s="76"/>
      <c r="SYV119" s="76"/>
      <c r="SYW119" s="76"/>
      <c r="SYX119" s="76"/>
      <c r="SYY119" s="76"/>
      <c r="SYZ119" s="76"/>
      <c r="SZA119" s="76"/>
      <c r="SZB119" s="76"/>
      <c r="SZC119" s="76"/>
      <c r="SZD119" s="76"/>
      <c r="SZE119" s="76"/>
      <c r="SZF119" s="76"/>
      <c r="SZG119" s="76"/>
      <c r="SZH119" s="76"/>
      <c r="SZI119" s="76"/>
      <c r="SZJ119" s="76"/>
      <c r="SZK119" s="76"/>
      <c r="SZL119" s="76"/>
      <c r="SZM119" s="76"/>
      <c r="SZN119" s="76"/>
      <c r="SZO119" s="76"/>
      <c r="SZP119" s="76"/>
      <c r="SZQ119" s="76"/>
      <c r="SZR119" s="76"/>
      <c r="SZS119" s="76"/>
      <c r="SZT119" s="76"/>
      <c r="SZU119" s="76"/>
      <c r="SZV119" s="76"/>
      <c r="SZW119" s="76"/>
      <c r="SZX119" s="76"/>
      <c r="SZY119" s="76"/>
      <c r="SZZ119" s="76"/>
      <c r="TAA119" s="76"/>
      <c r="TAB119" s="76"/>
      <c r="TAC119" s="76"/>
      <c r="TAD119" s="76"/>
      <c r="TAE119" s="76"/>
      <c r="TAF119" s="76"/>
      <c r="TAG119" s="76"/>
      <c r="TAH119" s="76"/>
      <c r="TAI119" s="76"/>
      <c r="TAJ119" s="76"/>
      <c r="TAK119" s="76"/>
      <c r="TAL119" s="76"/>
      <c r="TAM119" s="76"/>
      <c r="TAN119" s="76"/>
      <c r="TAO119" s="76"/>
      <c r="TAP119" s="76"/>
      <c r="TAQ119" s="76"/>
      <c r="TAR119" s="76"/>
      <c r="TAS119" s="76"/>
      <c r="TAT119" s="76"/>
      <c r="TAU119" s="76"/>
      <c r="TAV119" s="76"/>
      <c r="TAW119" s="76"/>
      <c r="TAX119" s="76"/>
      <c r="TAY119" s="76"/>
      <c r="TAZ119" s="76"/>
      <c r="TBA119" s="76"/>
      <c r="TBB119" s="76"/>
      <c r="TBC119" s="76"/>
      <c r="TBD119" s="76"/>
      <c r="TBE119" s="76"/>
      <c r="TBF119" s="76"/>
      <c r="TBG119" s="76"/>
      <c r="TBH119" s="76"/>
      <c r="TBI119" s="76"/>
      <c r="TBJ119" s="76"/>
      <c r="TBK119" s="76"/>
      <c r="TBL119" s="76"/>
      <c r="TBM119" s="76"/>
      <c r="TBN119" s="76"/>
      <c r="TBO119" s="76"/>
      <c r="TBP119" s="76"/>
      <c r="TBQ119" s="76"/>
      <c r="TBR119" s="76"/>
      <c r="TBS119" s="76"/>
      <c r="TBT119" s="76"/>
      <c r="TBU119" s="76"/>
      <c r="TBV119" s="76"/>
      <c r="TBW119" s="76"/>
      <c r="TBX119" s="76"/>
      <c r="TBY119" s="76"/>
      <c r="TBZ119" s="76"/>
      <c r="TCA119" s="76"/>
      <c r="TCB119" s="76"/>
      <c r="TCC119" s="76"/>
      <c r="TCD119" s="76"/>
      <c r="TCE119" s="76"/>
      <c r="TCF119" s="76"/>
      <c r="TCG119" s="76"/>
      <c r="TCH119" s="76"/>
      <c r="TCI119" s="76"/>
      <c r="TCJ119" s="76"/>
      <c r="TCK119" s="76"/>
      <c r="TCL119" s="76"/>
      <c r="TCM119" s="76"/>
      <c r="TCN119" s="76"/>
      <c r="TCO119" s="76"/>
      <c r="TCP119" s="76"/>
      <c r="TCQ119" s="76"/>
      <c r="TCR119" s="76"/>
      <c r="TCS119" s="76"/>
      <c r="TCT119" s="76"/>
      <c r="TCU119" s="76"/>
      <c r="TCV119" s="76"/>
      <c r="TCW119" s="76"/>
      <c r="TCX119" s="76"/>
      <c r="TCY119" s="76"/>
      <c r="TCZ119" s="76"/>
      <c r="TDA119" s="76"/>
      <c r="TDB119" s="76"/>
      <c r="TDC119" s="76"/>
      <c r="TDD119" s="76"/>
      <c r="TDE119" s="76"/>
      <c r="TDF119" s="76"/>
      <c r="TDG119" s="76"/>
      <c r="TDH119" s="76"/>
      <c r="TDI119" s="76"/>
      <c r="TDJ119" s="76"/>
      <c r="TDK119" s="76"/>
      <c r="TDL119" s="76"/>
      <c r="TDM119" s="76"/>
      <c r="TDN119" s="76"/>
      <c r="TDO119" s="76"/>
      <c r="TDP119" s="76"/>
      <c r="TDQ119" s="76"/>
      <c r="TDR119" s="76"/>
      <c r="TDS119" s="76"/>
      <c r="TDT119" s="76"/>
      <c r="TDU119" s="76"/>
      <c r="TDV119" s="76"/>
      <c r="TDW119" s="76"/>
      <c r="TDX119" s="76"/>
      <c r="TDY119" s="76"/>
      <c r="TDZ119" s="76"/>
      <c r="TEA119" s="76"/>
      <c r="TEB119" s="76"/>
      <c r="TEC119" s="76"/>
      <c r="TED119" s="76"/>
      <c r="TEE119" s="76"/>
      <c r="TEF119" s="76"/>
      <c r="TEG119" s="76"/>
      <c r="TEH119" s="76"/>
      <c r="TEI119" s="76"/>
      <c r="TEJ119" s="76"/>
      <c r="TEK119" s="76"/>
      <c r="TEL119" s="76"/>
      <c r="TEM119" s="76"/>
      <c r="TEN119" s="76"/>
      <c r="TEO119" s="76"/>
      <c r="TEP119" s="76"/>
      <c r="TEQ119" s="76"/>
      <c r="TER119" s="76"/>
      <c r="TES119" s="76"/>
      <c r="TET119" s="76"/>
      <c r="TEU119" s="76"/>
      <c r="TEV119" s="76"/>
      <c r="TEW119" s="76"/>
      <c r="TEX119" s="76"/>
      <c r="TEY119" s="76"/>
      <c r="TEZ119" s="76"/>
      <c r="TFA119" s="76"/>
      <c r="TFB119" s="76"/>
      <c r="TFC119" s="76"/>
      <c r="TFD119" s="76"/>
      <c r="TFE119" s="76"/>
      <c r="TFF119" s="76"/>
      <c r="TFG119" s="76"/>
      <c r="TFH119" s="76"/>
      <c r="TFI119" s="76"/>
      <c r="TFJ119" s="76"/>
      <c r="TFK119" s="76"/>
      <c r="TFL119" s="76"/>
      <c r="TFM119" s="76"/>
      <c r="TFN119" s="76"/>
      <c r="TFO119" s="76"/>
      <c r="TFP119" s="76"/>
      <c r="TFQ119" s="76"/>
      <c r="TFR119" s="76"/>
      <c r="TFS119" s="76"/>
      <c r="TFT119" s="76"/>
      <c r="TFU119" s="76"/>
      <c r="TFV119" s="76"/>
      <c r="TFW119" s="76"/>
      <c r="TFX119" s="76"/>
      <c r="TFY119" s="76"/>
      <c r="TFZ119" s="76"/>
      <c r="TGA119" s="76"/>
      <c r="TGB119" s="76"/>
      <c r="TGC119" s="76"/>
      <c r="TGD119" s="76"/>
      <c r="TGE119" s="76"/>
      <c r="TGF119" s="76"/>
      <c r="TGG119" s="76"/>
      <c r="TGH119" s="76"/>
      <c r="TGI119" s="76"/>
      <c r="TGJ119" s="76"/>
      <c r="TGK119" s="76"/>
      <c r="TGL119" s="76"/>
      <c r="TGM119" s="76"/>
      <c r="TGN119" s="76"/>
      <c r="TGO119" s="76"/>
      <c r="TGP119" s="76"/>
      <c r="TGQ119" s="76"/>
      <c r="TGR119" s="76"/>
      <c r="TGS119" s="76"/>
      <c r="TGT119" s="76"/>
      <c r="TGU119" s="76"/>
      <c r="TGV119" s="76"/>
      <c r="TGW119" s="76"/>
      <c r="TGX119" s="76"/>
      <c r="TGY119" s="76"/>
      <c r="TGZ119" s="76"/>
      <c r="THA119" s="76"/>
      <c r="THB119" s="76"/>
      <c r="THC119" s="76"/>
      <c r="THD119" s="76"/>
      <c r="THE119" s="76"/>
      <c r="THF119" s="76"/>
      <c r="THG119" s="76"/>
      <c r="THH119" s="76"/>
      <c r="THI119" s="76"/>
      <c r="THJ119" s="76"/>
      <c r="THK119" s="76"/>
      <c r="THL119" s="76"/>
      <c r="THM119" s="76"/>
      <c r="THN119" s="76"/>
      <c r="THO119" s="76"/>
      <c r="THP119" s="76"/>
      <c r="THQ119" s="76"/>
      <c r="THR119" s="76"/>
      <c r="THS119" s="76"/>
      <c r="THT119" s="76"/>
      <c r="THU119" s="76"/>
      <c r="THV119" s="76"/>
      <c r="THW119" s="76"/>
      <c r="THX119" s="76"/>
      <c r="THY119" s="76"/>
      <c r="THZ119" s="76"/>
      <c r="TIA119" s="76"/>
      <c r="TIB119" s="76"/>
      <c r="TIC119" s="76"/>
      <c r="TID119" s="76"/>
      <c r="TIE119" s="76"/>
      <c r="TIF119" s="76"/>
      <c r="TIG119" s="76"/>
      <c r="TIH119" s="76"/>
      <c r="TII119" s="76"/>
      <c r="TIJ119" s="76"/>
      <c r="TIK119" s="76"/>
      <c r="TIL119" s="76"/>
      <c r="TIM119" s="76"/>
      <c r="TIN119" s="76"/>
      <c r="TIO119" s="76"/>
      <c r="TIP119" s="76"/>
      <c r="TIQ119" s="76"/>
      <c r="TIR119" s="76"/>
      <c r="TIS119" s="76"/>
      <c r="TIT119" s="76"/>
      <c r="TIU119" s="76"/>
      <c r="TIV119" s="76"/>
      <c r="TIW119" s="76"/>
      <c r="TIX119" s="76"/>
      <c r="TIY119" s="76"/>
      <c r="TIZ119" s="76"/>
      <c r="TJA119" s="76"/>
      <c r="TJB119" s="76"/>
      <c r="TJC119" s="76"/>
      <c r="TJD119" s="76"/>
      <c r="TJE119" s="76"/>
      <c r="TJF119" s="76"/>
      <c r="TJG119" s="76"/>
      <c r="TJH119" s="76"/>
      <c r="TJI119" s="76"/>
      <c r="TJJ119" s="76"/>
      <c r="TJK119" s="76"/>
      <c r="TJL119" s="76"/>
      <c r="TJM119" s="76"/>
      <c r="TJN119" s="76"/>
      <c r="TJO119" s="76"/>
      <c r="TJP119" s="76"/>
      <c r="TJQ119" s="76"/>
      <c r="TJR119" s="76"/>
      <c r="TJS119" s="76"/>
      <c r="TJT119" s="76"/>
      <c r="TJU119" s="76"/>
      <c r="TJV119" s="76"/>
      <c r="TJW119" s="76"/>
      <c r="TJX119" s="76"/>
      <c r="TJY119" s="76"/>
      <c r="TJZ119" s="76"/>
      <c r="TKA119" s="76"/>
      <c r="TKB119" s="76"/>
      <c r="TKC119" s="76"/>
      <c r="TKD119" s="76"/>
      <c r="TKE119" s="76"/>
      <c r="TKF119" s="76"/>
      <c r="TKG119" s="76"/>
      <c r="TKH119" s="76"/>
      <c r="TKI119" s="76"/>
      <c r="TKJ119" s="76"/>
      <c r="TKK119" s="76"/>
      <c r="TKL119" s="76"/>
      <c r="TKM119" s="76"/>
      <c r="TKN119" s="76"/>
      <c r="TKO119" s="76"/>
      <c r="TKP119" s="76"/>
      <c r="TKQ119" s="76"/>
      <c r="TKR119" s="76"/>
      <c r="TKS119" s="76"/>
      <c r="TKT119" s="76"/>
      <c r="TKU119" s="76"/>
      <c r="TKV119" s="76"/>
      <c r="TKW119" s="76"/>
      <c r="TKX119" s="76"/>
      <c r="TKY119" s="76"/>
      <c r="TKZ119" s="76"/>
      <c r="TLA119" s="76"/>
      <c r="TLB119" s="76"/>
      <c r="TLC119" s="76"/>
      <c r="TLD119" s="76"/>
      <c r="TLE119" s="76"/>
      <c r="TLF119" s="76"/>
      <c r="TLG119" s="76"/>
      <c r="TLH119" s="76"/>
      <c r="TLI119" s="76"/>
      <c r="TLJ119" s="76"/>
      <c r="TLK119" s="76"/>
      <c r="TLL119" s="76"/>
      <c r="TLM119" s="76"/>
      <c r="TLN119" s="76"/>
      <c r="TLO119" s="76"/>
      <c r="TLP119" s="76"/>
      <c r="TLQ119" s="76"/>
      <c r="TLR119" s="76"/>
      <c r="TLS119" s="76"/>
      <c r="TLT119" s="76"/>
      <c r="TLU119" s="76"/>
      <c r="TLV119" s="76"/>
      <c r="TLW119" s="76"/>
      <c r="TLX119" s="76"/>
      <c r="TLY119" s="76"/>
      <c r="TLZ119" s="76"/>
      <c r="TMA119" s="76"/>
      <c r="TMB119" s="76"/>
      <c r="TMC119" s="76"/>
      <c r="TMD119" s="76"/>
      <c r="TME119" s="76"/>
      <c r="TMF119" s="76"/>
      <c r="TMG119" s="76"/>
      <c r="TMH119" s="76"/>
      <c r="TMI119" s="76"/>
      <c r="TMJ119" s="76"/>
      <c r="TMK119" s="76"/>
      <c r="TML119" s="76"/>
      <c r="TMM119" s="76"/>
      <c r="TMN119" s="76"/>
      <c r="TMO119" s="76"/>
      <c r="TMP119" s="76"/>
      <c r="TMQ119" s="76"/>
      <c r="TMR119" s="76"/>
      <c r="TMS119" s="76"/>
      <c r="TMT119" s="76"/>
      <c r="TMU119" s="76"/>
      <c r="TMV119" s="76"/>
      <c r="TMW119" s="76"/>
      <c r="TMX119" s="76"/>
      <c r="TMY119" s="76"/>
      <c r="TMZ119" s="76"/>
      <c r="TNA119" s="76"/>
      <c r="TNB119" s="76"/>
      <c r="TNC119" s="76"/>
      <c r="TND119" s="76"/>
      <c r="TNE119" s="76"/>
      <c r="TNF119" s="76"/>
      <c r="TNG119" s="76"/>
      <c r="TNH119" s="76"/>
      <c r="TNI119" s="76"/>
      <c r="TNJ119" s="76"/>
      <c r="TNK119" s="76"/>
      <c r="TNL119" s="76"/>
      <c r="TNM119" s="76"/>
      <c r="TNN119" s="76"/>
      <c r="TNO119" s="76"/>
      <c r="TNP119" s="76"/>
      <c r="TNQ119" s="76"/>
      <c r="TNR119" s="76"/>
      <c r="TNS119" s="76"/>
      <c r="TNT119" s="76"/>
      <c r="TNU119" s="76"/>
      <c r="TNV119" s="76"/>
      <c r="TNW119" s="76"/>
      <c r="TNX119" s="76"/>
      <c r="TNY119" s="76"/>
      <c r="TNZ119" s="76"/>
      <c r="TOA119" s="76"/>
      <c r="TOB119" s="76"/>
      <c r="TOC119" s="76"/>
      <c r="TOD119" s="76"/>
      <c r="TOE119" s="76"/>
      <c r="TOF119" s="76"/>
      <c r="TOG119" s="76"/>
      <c r="TOH119" s="76"/>
      <c r="TOI119" s="76"/>
      <c r="TOJ119" s="76"/>
      <c r="TOK119" s="76"/>
      <c r="TOL119" s="76"/>
      <c r="TOM119" s="76"/>
      <c r="TON119" s="76"/>
      <c r="TOO119" s="76"/>
      <c r="TOP119" s="76"/>
      <c r="TOQ119" s="76"/>
      <c r="TOR119" s="76"/>
      <c r="TOS119" s="76"/>
      <c r="TOT119" s="76"/>
      <c r="TOU119" s="76"/>
      <c r="TOV119" s="76"/>
      <c r="TOW119" s="76"/>
      <c r="TOX119" s="76"/>
      <c r="TOY119" s="76"/>
      <c r="TOZ119" s="76"/>
      <c r="TPA119" s="76"/>
      <c r="TPB119" s="76"/>
      <c r="TPC119" s="76"/>
      <c r="TPD119" s="76"/>
      <c r="TPE119" s="76"/>
      <c r="TPF119" s="76"/>
      <c r="TPG119" s="76"/>
      <c r="TPH119" s="76"/>
      <c r="TPI119" s="76"/>
      <c r="TPJ119" s="76"/>
      <c r="TPK119" s="76"/>
      <c r="TPL119" s="76"/>
      <c r="TPM119" s="76"/>
      <c r="TPN119" s="76"/>
      <c r="TPO119" s="76"/>
      <c r="TPP119" s="76"/>
      <c r="TPQ119" s="76"/>
      <c r="TPR119" s="76"/>
      <c r="TPS119" s="76"/>
      <c r="TPT119" s="76"/>
      <c r="TPU119" s="76"/>
      <c r="TPV119" s="76"/>
      <c r="TPW119" s="76"/>
      <c r="TPX119" s="76"/>
      <c r="TPY119" s="76"/>
      <c r="TPZ119" s="76"/>
      <c r="TQA119" s="76"/>
      <c r="TQB119" s="76"/>
      <c r="TQC119" s="76"/>
      <c r="TQD119" s="76"/>
      <c r="TQE119" s="76"/>
      <c r="TQF119" s="76"/>
      <c r="TQG119" s="76"/>
      <c r="TQH119" s="76"/>
      <c r="TQI119" s="76"/>
      <c r="TQJ119" s="76"/>
      <c r="TQK119" s="76"/>
      <c r="TQL119" s="76"/>
      <c r="TQM119" s="76"/>
      <c r="TQN119" s="76"/>
      <c r="TQO119" s="76"/>
      <c r="TQP119" s="76"/>
      <c r="TQQ119" s="76"/>
      <c r="TQR119" s="76"/>
      <c r="TQS119" s="76"/>
      <c r="TQT119" s="76"/>
      <c r="TQU119" s="76"/>
      <c r="TQV119" s="76"/>
      <c r="TQW119" s="76"/>
      <c r="TQX119" s="76"/>
      <c r="TQY119" s="76"/>
      <c r="TQZ119" s="76"/>
      <c r="TRA119" s="76"/>
      <c r="TRB119" s="76"/>
      <c r="TRC119" s="76"/>
      <c r="TRD119" s="76"/>
      <c r="TRE119" s="76"/>
      <c r="TRF119" s="76"/>
      <c r="TRG119" s="76"/>
      <c r="TRH119" s="76"/>
      <c r="TRI119" s="76"/>
      <c r="TRJ119" s="76"/>
      <c r="TRK119" s="76"/>
      <c r="TRL119" s="76"/>
      <c r="TRM119" s="76"/>
      <c r="TRN119" s="76"/>
      <c r="TRO119" s="76"/>
      <c r="TRP119" s="76"/>
      <c r="TRQ119" s="76"/>
      <c r="TRR119" s="76"/>
      <c r="TRS119" s="76"/>
      <c r="TRT119" s="76"/>
      <c r="TRU119" s="76"/>
      <c r="TRV119" s="76"/>
      <c r="TRW119" s="76"/>
      <c r="TRX119" s="76"/>
      <c r="TRY119" s="76"/>
      <c r="TRZ119" s="76"/>
      <c r="TSA119" s="76"/>
      <c r="TSB119" s="76"/>
      <c r="TSC119" s="76"/>
      <c r="TSD119" s="76"/>
      <c r="TSE119" s="76"/>
      <c r="TSF119" s="76"/>
      <c r="TSG119" s="76"/>
      <c r="TSH119" s="76"/>
      <c r="TSI119" s="76"/>
      <c r="TSJ119" s="76"/>
      <c r="TSK119" s="76"/>
      <c r="TSL119" s="76"/>
      <c r="TSM119" s="76"/>
      <c r="TSN119" s="76"/>
      <c r="TSO119" s="76"/>
      <c r="TSP119" s="76"/>
      <c r="TSQ119" s="76"/>
      <c r="TSR119" s="76"/>
      <c r="TSS119" s="76"/>
      <c r="TST119" s="76"/>
      <c r="TSU119" s="76"/>
      <c r="TSV119" s="76"/>
      <c r="TSW119" s="76"/>
      <c r="TSX119" s="76"/>
      <c r="TSY119" s="76"/>
      <c r="TSZ119" s="76"/>
      <c r="TTA119" s="76"/>
      <c r="TTB119" s="76"/>
      <c r="TTC119" s="76"/>
      <c r="TTD119" s="76"/>
      <c r="TTE119" s="76"/>
      <c r="TTF119" s="76"/>
      <c r="TTG119" s="76"/>
      <c r="TTH119" s="76"/>
      <c r="TTI119" s="76"/>
      <c r="TTJ119" s="76"/>
      <c r="TTK119" s="76"/>
      <c r="TTL119" s="76"/>
      <c r="TTM119" s="76"/>
      <c r="TTN119" s="76"/>
      <c r="TTO119" s="76"/>
      <c r="TTP119" s="76"/>
      <c r="TTQ119" s="76"/>
      <c r="TTR119" s="76"/>
      <c r="TTS119" s="76"/>
      <c r="TTT119" s="76"/>
      <c r="TTU119" s="76"/>
      <c r="TTV119" s="76"/>
      <c r="TTW119" s="76"/>
      <c r="TTX119" s="76"/>
      <c r="TTY119" s="76"/>
      <c r="TTZ119" s="76"/>
      <c r="TUA119" s="76"/>
      <c r="TUB119" s="76"/>
      <c r="TUC119" s="76"/>
      <c r="TUD119" s="76"/>
      <c r="TUE119" s="76"/>
      <c r="TUF119" s="76"/>
      <c r="TUG119" s="76"/>
      <c r="TUH119" s="76"/>
      <c r="TUI119" s="76"/>
      <c r="TUJ119" s="76"/>
      <c r="TUK119" s="76"/>
      <c r="TUL119" s="76"/>
      <c r="TUM119" s="76"/>
      <c r="TUN119" s="76"/>
      <c r="TUO119" s="76"/>
      <c r="TUP119" s="76"/>
      <c r="TUQ119" s="76"/>
      <c r="TUR119" s="76"/>
      <c r="TUS119" s="76"/>
      <c r="TUT119" s="76"/>
      <c r="TUU119" s="76"/>
      <c r="TUV119" s="76"/>
      <c r="TUW119" s="76"/>
      <c r="TUX119" s="76"/>
      <c r="TUY119" s="76"/>
      <c r="TUZ119" s="76"/>
      <c r="TVA119" s="76"/>
      <c r="TVB119" s="76"/>
      <c r="TVC119" s="76"/>
      <c r="TVD119" s="76"/>
      <c r="TVE119" s="76"/>
      <c r="TVF119" s="76"/>
      <c r="TVG119" s="76"/>
      <c r="TVH119" s="76"/>
      <c r="TVI119" s="76"/>
      <c r="TVJ119" s="76"/>
      <c r="TVK119" s="76"/>
      <c r="TVL119" s="76"/>
      <c r="TVM119" s="76"/>
      <c r="TVN119" s="76"/>
      <c r="TVO119" s="76"/>
      <c r="TVP119" s="76"/>
      <c r="TVQ119" s="76"/>
      <c r="TVR119" s="76"/>
      <c r="TVS119" s="76"/>
      <c r="TVT119" s="76"/>
      <c r="TVU119" s="76"/>
      <c r="TVV119" s="76"/>
      <c r="TVW119" s="76"/>
      <c r="TVX119" s="76"/>
      <c r="TVY119" s="76"/>
      <c r="TVZ119" s="76"/>
      <c r="TWA119" s="76"/>
      <c r="TWB119" s="76"/>
      <c r="TWC119" s="76"/>
      <c r="TWD119" s="76"/>
      <c r="TWE119" s="76"/>
      <c r="TWF119" s="76"/>
      <c r="TWG119" s="76"/>
      <c r="TWH119" s="76"/>
      <c r="TWI119" s="76"/>
      <c r="TWJ119" s="76"/>
      <c r="TWK119" s="76"/>
      <c r="TWL119" s="76"/>
      <c r="TWM119" s="76"/>
      <c r="TWN119" s="76"/>
      <c r="TWO119" s="76"/>
      <c r="TWP119" s="76"/>
      <c r="TWQ119" s="76"/>
      <c r="TWR119" s="76"/>
      <c r="TWS119" s="76"/>
      <c r="TWT119" s="76"/>
      <c r="TWU119" s="76"/>
      <c r="TWV119" s="76"/>
      <c r="TWW119" s="76"/>
      <c r="TWX119" s="76"/>
      <c r="TWY119" s="76"/>
      <c r="TWZ119" s="76"/>
      <c r="TXA119" s="76"/>
      <c r="TXB119" s="76"/>
      <c r="TXC119" s="76"/>
      <c r="TXD119" s="76"/>
      <c r="TXE119" s="76"/>
      <c r="TXF119" s="76"/>
      <c r="TXG119" s="76"/>
      <c r="TXH119" s="76"/>
      <c r="TXI119" s="76"/>
      <c r="TXJ119" s="76"/>
      <c r="TXK119" s="76"/>
      <c r="TXL119" s="76"/>
      <c r="TXM119" s="76"/>
      <c r="TXN119" s="76"/>
      <c r="TXO119" s="76"/>
      <c r="TXP119" s="76"/>
      <c r="TXQ119" s="76"/>
      <c r="TXR119" s="76"/>
      <c r="TXS119" s="76"/>
      <c r="TXT119" s="76"/>
      <c r="TXU119" s="76"/>
      <c r="TXV119" s="76"/>
      <c r="TXW119" s="76"/>
      <c r="TXX119" s="76"/>
      <c r="TXY119" s="76"/>
      <c r="TXZ119" s="76"/>
      <c r="TYA119" s="76"/>
      <c r="TYB119" s="76"/>
      <c r="TYC119" s="76"/>
      <c r="TYD119" s="76"/>
      <c r="TYE119" s="76"/>
      <c r="TYF119" s="76"/>
      <c r="TYG119" s="76"/>
      <c r="TYH119" s="76"/>
      <c r="TYI119" s="76"/>
      <c r="TYJ119" s="76"/>
      <c r="TYK119" s="76"/>
      <c r="TYL119" s="76"/>
      <c r="TYM119" s="76"/>
      <c r="TYN119" s="76"/>
      <c r="TYO119" s="76"/>
      <c r="TYP119" s="76"/>
      <c r="TYQ119" s="76"/>
      <c r="TYR119" s="76"/>
      <c r="TYS119" s="76"/>
      <c r="TYT119" s="76"/>
      <c r="TYU119" s="76"/>
      <c r="TYV119" s="76"/>
      <c r="TYW119" s="76"/>
      <c r="TYX119" s="76"/>
      <c r="TYY119" s="76"/>
      <c r="TYZ119" s="76"/>
      <c r="TZA119" s="76"/>
      <c r="TZB119" s="76"/>
      <c r="TZC119" s="76"/>
      <c r="TZD119" s="76"/>
      <c r="TZE119" s="76"/>
      <c r="TZF119" s="76"/>
      <c r="TZG119" s="76"/>
      <c r="TZH119" s="76"/>
      <c r="TZI119" s="76"/>
      <c r="TZJ119" s="76"/>
      <c r="TZK119" s="76"/>
      <c r="TZL119" s="76"/>
      <c r="TZM119" s="76"/>
      <c r="TZN119" s="76"/>
      <c r="TZO119" s="76"/>
      <c r="TZP119" s="76"/>
      <c r="TZQ119" s="76"/>
      <c r="TZR119" s="76"/>
      <c r="TZS119" s="76"/>
      <c r="TZT119" s="76"/>
      <c r="TZU119" s="76"/>
      <c r="TZV119" s="76"/>
      <c r="TZW119" s="76"/>
      <c r="TZX119" s="76"/>
      <c r="TZY119" s="76"/>
      <c r="TZZ119" s="76"/>
      <c r="UAA119" s="76"/>
      <c r="UAB119" s="76"/>
      <c r="UAC119" s="76"/>
      <c r="UAD119" s="76"/>
      <c r="UAE119" s="76"/>
      <c r="UAF119" s="76"/>
      <c r="UAG119" s="76"/>
      <c r="UAH119" s="76"/>
      <c r="UAI119" s="76"/>
      <c r="UAJ119" s="76"/>
      <c r="UAK119" s="76"/>
      <c r="UAL119" s="76"/>
      <c r="UAM119" s="76"/>
      <c r="UAN119" s="76"/>
      <c r="UAO119" s="76"/>
      <c r="UAP119" s="76"/>
      <c r="UAQ119" s="76"/>
      <c r="UAR119" s="76"/>
      <c r="UAS119" s="76"/>
      <c r="UAT119" s="76"/>
      <c r="UAU119" s="76"/>
      <c r="UAV119" s="76"/>
      <c r="UAW119" s="76"/>
      <c r="UAX119" s="76"/>
      <c r="UAY119" s="76"/>
      <c r="UAZ119" s="76"/>
      <c r="UBA119" s="76"/>
      <c r="UBB119" s="76"/>
      <c r="UBC119" s="76"/>
      <c r="UBD119" s="76"/>
      <c r="UBE119" s="76"/>
      <c r="UBF119" s="76"/>
      <c r="UBG119" s="76"/>
      <c r="UBH119" s="76"/>
      <c r="UBI119" s="76"/>
      <c r="UBJ119" s="76"/>
      <c r="UBK119" s="76"/>
      <c r="UBL119" s="76"/>
      <c r="UBM119" s="76"/>
      <c r="UBN119" s="76"/>
      <c r="UBO119" s="76"/>
      <c r="UBP119" s="76"/>
      <c r="UBQ119" s="76"/>
      <c r="UBR119" s="76"/>
      <c r="UBS119" s="76"/>
      <c r="UBT119" s="76"/>
      <c r="UBU119" s="76"/>
      <c r="UBV119" s="76"/>
      <c r="UBW119" s="76"/>
      <c r="UBX119" s="76"/>
      <c r="UBY119" s="76"/>
      <c r="UBZ119" s="76"/>
      <c r="UCA119" s="76"/>
      <c r="UCB119" s="76"/>
      <c r="UCC119" s="76"/>
      <c r="UCD119" s="76"/>
      <c r="UCE119" s="76"/>
      <c r="UCF119" s="76"/>
      <c r="UCG119" s="76"/>
      <c r="UCH119" s="76"/>
      <c r="UCI119" s="76"/>
      <c r="UCJ119" s="76"/>
      <c r="UCK119" s="76"/>
      <c r="UCL119" s="76"/>
      <c r="UCM119" s="76"/>
      <c r="UCN119" s="76"/>
      <c r="UCO119" s="76"/>
      <c r="UCP119" s="76"/>
      <c r="UCQ119" s="76"/>
      <c r="UCR119" s="76"/>
      <c r="UCS119" s="76"/>
      <c r="UCT119" s="76"/>
      <c r="UCU119" s="76"/>
      <c r="UCV119" s="76"/>
      <c r="UCW119" s="76"/>
      <c r="UCX119" s="76"/>
      <c r="UCY119" s="76"/>
      <c r="UCZ119" s="76"/>
      <c r="UDA119" s="76"/>
      <c r="UDB119" s="76"/>
      <c r="UDC119" s="76"/>
      <c r="UDD119" s="76"/>
      <c r="UDE119" s="76"/>
      <c r="UDF119" s="76"/>
      <c r="UDG119" s="76"/>
      <c r="UDH119" s="76"/>
      <c r="UDI119" s="76"/>
      <c r="UDJ119" s="76"/>
      <c r="UDK119" s="76"/>
      <c r="UDL119" s="76"/>
      <c r="UDM119" s="76"/>
      <c r="UDN119" s="76"/>
      <c r="UDO119" s="76"/>
      <c r="UDP119" s="76"/>
      <c r="UDQ119" s="76"/>
      <c r="UDR119" s="76"/>
      <c r="UDS119" s="76"/>
      <c r="UDT119" s="76"/>
      <c r="UDU119" s="76"/>
      <c r="UDV119" s="76"/>
      <c r="UDW119" s="76"/>
      <c r="UDX119" s="76"/>
      <c r="UDY119" s="76"/>
      <c r="UDZ119" s="76"/>
      <c r="UEA119" s="76"/>
      <c r="UEB119" s="76"/>
      <c r="UEC119" s="76"/>
      <c r="UED119" s="76"/>
      <c r="UEE119" s="76"/>
      <c r="UEF119" s="76"/>
      <c r="UEG119" s="76"/>
      <c r="UEH119" s="76"/>
      <c r="UEI119" s="76"/>
      <c r="UEJ119" s="76"/>
      <c r="UEK119" s="76"/>
      <c r="UEL119" s="76"/>
      <c r="UEM119" s="76"/>
      <c r="UEN119" s="76"/>
      <c r="UEO119" s="76"/>
      <c r="UEP119" s="76"/>
      <c r="UEQ119" s="76"/>
      <c r="UER119" s="76"/>
      <c r="UES119" s="76"/>
      <c r="UET119" s="76"/>
      <c r="UEU119" s="76"/>
      <c r="UEV119" s="76"/>
      <c r="UEW119" s="76"/>
      <c r="UEX119" s="76"/>
      <c r="UEY119" s="76"/>
      <c r="UEZ119" s="76"/>
      <c r="UFA119" s="76"/>
      <c r="UFB119" s="76"/>
      <c r="UFC119" s="76"/>
      <c r="UFD119" s="76"/>
      <c r="UFE119" s="76"/>
      <c r="UFF119" s="76"/>
      <c r="UFG119" s="76"/>
      <c r="UFH119" s="76"/>
      <c r="UFI119" s="76"/>
      <c r="UFJ119" s="76"/>
      <c r="UFK119" s="76"/>
      <c r="UFL119" s="76"/>
      <c r="UFM119" s="76"/>
      <c r="UFN119" s="76"/>
      <c r="UFO119" s="76"/>
      <c r="UFP119" s="76"/>
      <c r="UFQ119" s="76"/>
      <c r="UFR119" s="76"/>
      <c r="UFS119" s="76"/>
      <c r="UFT119" s="76"/>
      <c r="UFU119" s="76"/>
      <c r="UFV119" s="76"/>
      <c r="UFW119" s="76"/>
      <c r="UFX119" s="76"/>
      <c r="UFY119" s="76"/>
      <c r="UFZ119" s="76"/>
      <c r="UGA119" s="76"/>
      <c r="UGB119" s="76"/>
      <c r="UGC119" s="76"/>
      <c r="UGD119" s="76"/>
      <c r="UGE119" s="76"/>
      <c r="UGF119" s="76"/>
      <c r="UGG119" s="76"/>
      <c r="UGH119" s="76"/>
      <c r="UGI119" s="76"/>
      <c r="UGJ119" s="76"/>
      <c r="UGK119" s="76"/>
      <c r="UGL119" s="76"/>
      <c r="UGM119" s="76"/>
      <c r="UGN119" s="76"/>
      <c r="UGO119" s="76"/>
      <c r="UGP119" s="76"/>
      <c r="UGQ119" s="76"/>
      <c r="UGR119" s="76"/>
      <c r="UGS119" s="76"/>
      <c r="UGT119" s="76"/>
      <c r="UGU119" s="76"/>
      <c r="UGV119" s="76"/>
      <c r="UGW119" s="76"/>
      <c r="UGX119" s="76"/>
      <c r="UGY119" s="76"/>
      <c r="UGZ119" s="76"/>
      <c r="UHA119" s="76"/>
      <c r="UHB119" s="76"/>
      <c r="UHC119" s="76"/>
      <c r="UHD119" s="76"/>
      <c r="UHE119" s="76"/>
      <c r="UHF119" s="76"/>
      <c r="UHG119" s="76"/>
      <c r="UHH119" s="76"/>
      <c r="UHI119" s="76"/>
      <c r="UHJ119" s="76"/>
      <c r="UHK119" s="76"/>
      <c r="UHL119" s="76"/>
      <c r="UHM119" s="76"/>
      <c r="UHN119" s="76"/>
      <c r="UHO119" s="76"/>
      <c r="UHP119" s="76"/>
      <c r="UHQ119" s="76"/>
      <c r="UHR119" s="76"/>
      <c r="UHS119" s="76"/>
      <c r="UHT119" s="76"/>
      <c r="UHU119" s="76"/>
      <c r="UHV119" s="76"/>
      <c r="UHW119" s="76"/>
      <c r="UHX119" s="76"/>
      <c r="UHY119" s="76"/>
      <c r="UHZ119" s="76"/>
      <c r="UIA119" s="76"/>
      <c r="UIB119" s="76"/>
      <c r="UIC119" s="76"/>
      <c r="UID119" s="76"/>
      <c r="UIE119" s="76"/>
      <c r="UIF119" s="76"/>
      <c r="UIG119" s="76"/>
      <c r="UIH119" s="76"/>
      <c r="UII119" s="76"/>
      <c r="UIJ119" s="76"/>
      <c r="UIK119" s="76"/>
      <c r="UIL119" s="76"/>
      <c r="UIM119" s="76"/>
      <c r="UIN119" s="76"/>
      <c r="UIO119" s="76"/>
      <c r="UIP119" s="76"/>
      <c r="UIQ119" s="76"/>
      <c r="UIR119" s="76"/>
      <c r="UIS119" s="76"/>
      <c r="UIT119" s="76"/>
      <c r="UIU119" s="76"/>
      <c r="UIV119" s="76"/>
      <c r="UIW119" s="76"/>
      <c r="UIX119" s="76"/>
      <c r="UIY119" s="76"/>
      <c r="UIZ119" s="76"/>
      <c r="UJA119" s="76"/>
      <c r="UJB119" s="76"/>
      <c r="UJC119" s="76"/>
      <c r="UJD119" s="76"/>
      <c r="UJE119" s="76"/>
      <c r="UJF119" s="76"/>
      <c r="UJG119" s="76"/>
      <c r="UJH119" s="76"/>
      <c r="UJI119" s="76"/>
      <c r="UJJ119" s="76"/>
      <c r="UJK119" s="76"/>
      <c r="UJL119" s="76"/>
      <c r="UJM119" s="76"/>
      <c r="UJN119" s="76"/>
      <c r="UJO119" s="76"/>
      <c r="UJP119" s="76"/>
      <c r="UJQ119" s="76"/>
      <c r="UJR119" s="76"/>
      <c r="UJS119" s="76"/>
      <c r="UJT119" s="76"/>
      <c r="UJU119" s="76"/>
      <c r="UJV119" s="76"/>
      <c r="UJW119" s="76"/>
      <c r="UJX119" s="76"/>
      <c r="UJY119" s="76"/>
      <c r="UJZ119" s="76"/>
      <c r="UKA119" s="76"/>
      <c r="UKB119" s="76"/>
      <c r="UKC119" s="76"/>
      <c r="UKD119" s="76"/>
      <c r="UKE119" s="76"/>
      <c r="UKF119" s="76"/>
      <c r="UKG119" s="76"/>
      <c r="UKH119" s="76"/>
      <c r="UKI119" s="76"/>
      <c r="UKJ119" s="76"/>
      <c r="UKK119" s="76"/>
      <c r="UKL119" s="76"/>
      <c r="UKM119" s="76"/>
      <c r="UKN119" s="76"/>
      <c r="UKO119" s="76"/>
      <c r="UKP119" s="76"/>
      <c r="UKQ119" s="76"/>
      <c r="UKR119" s="76"/>
      <c r="UKS119" s="76"/>
      <c r="UKT119" s="76"/>
      <c r="UKU119" s="76"/>
      <c r="UKV119" s="76"/>
      <c r="UKW119" s="76"/>
      <c r="UKX119" s="76"/>
      <c r="UKY119" s="76"/>
      <c r="UKZ119" s="76"/>
      <c r="ULA119" s="76"/>
      <c r="ULB119" s="76"/>
      <c r="ULC119" s="76"/>
      <c r="ULD119" s="76"/>
      <c r="ULE119" s="76"/>
      <c r="ULF119" s="76"/>
      <c r="ULG119" s="76"/>
      <c r="ULH119" s="76"/>
      <c r="ULI119" s="76"/>
      <c r="ULJ119" s="76"/>
      <c r="ULK119" s="76"/>
      <c r="ULL119" s="76"/>
      <c r="ULM119" s="76"/>
      <c r="ULN119" s="76"/>
      <c r="ULO119" s="76"/>
      <c r="ULP119" s="76"/>
      <c r="ULQ119" s="76"/>
      <c r="ULR119" s="76"/>
      <c r="ULS119" s="76"/>
      <c r="ULT119" s="76"/>
      <c r="ULU119" s="76"/>
      <c r="ULV119" s="76"/>
      <c r="ULW119" s="76"/>
      <c r="ULX119" s="76"/>
      <c r="ULY119" s="76"/>
      <c r="ULZ119" s="76"/>
      <c r="UMA119" s="76"/>
      <c r="UMB119" s="76"/>
      <c r="UMC119" s="76"/>
      <c r="UMD119" s="76"/>
      <c r="UME119" s="76"/>
      <c r="UMF119" s="76"/>
      <c r="UMG119" s="76"/>
      <c r="UMH119" s="76"/>
      <c r="UMI119" s="76"/>
      <c r="UMJ119" s="76"/>
      <c r="UMK119" s="76"/>
      <c r="UML119" s="76"/>
      <c r="UMM119" s="76"/>
      <c r="UMN119" s="76"/>
      <c r="UMO119" s="76"/>
      <c r="UMP119" s="76"/>
      <c r="UMQ119" s="76"/>
      <c r="UMR119" s="76"/>
      <c r="UMS119" s="76"/>
      <c r="UMT119" s="76"/>
      <c r="UMU119" s="76"/>
      <c r="UMV119" s="76"/>
      <c r="UMW119" s="76"/>
      <c r="UMX119" s="76"/>
      <c r="UMY119" s="76"/>
      <c r="UMZ119" s="76"/>
      <c r="UNA119" s="76"/>
      <c r="UNB119" s="76"/>
      <c r="UNC119" s="76"/>
      <c r="UND119" s="76"/>
      <c r="UNE119" s="76"/>
      <c r="UNF119" s="76"/>
      <c r="UNG119" s="76"/>
      <c r="UNH119" s="76"/>
      <c r="UNI119" s="76"/>
      <c r="UNJ119" s="76"/>
      <c r="UNK119" s="76"/>
      <c r="UNL119" s="76"/>
      <c r="UNM119" s="76"/>
      <c r="UNN119" s="76"/>
      <c r="UNO119" s="76"/>
      <c r="UNP119" s="76"/>
      <c r="UNQ119" s="76"/>
      <c r="UNR119" s="76"/>
      <c r="UNS119" s="76"/>
      <c r="UNT119" s="76"/>
      <c r="UNU119" s="76"/>
      <c r="UNV119" s="76"/>
      <c r="UNW119" s="76"/>
      <c r="UNX119" s="76"/>
      <c r="UNY119" s="76"/>
      <c r="UNZ119" s="76"/>
      <c r="UOA119" s="76"/>
      <c r="UOB119" s="76"/>
      <c r="UOC119" s="76"/>
      <c r="UOD119" s="76"/>
      <c r="UOE119" s="76"/>
      <c r="UOF119" s="76"/>
      <c r="UOG119" s="76"/>
      <c r="UOH119" s="76"/>
      <c r="UOI119" s="76"/>
      <c r="UOJ119" s="76"/>
      <c r="UOK119" s="76"/>
      <c r="UOL119" s="76"/>
      <c r="UOM119" s="76"/>
      <c r="UON119" s="76"/>
      <c r="UOO119" s="76"/>
      <c r="UOP119" s="76"/>
      <c r="UOQ119" s="76"/>
      <c r="UOR119" s="76"/>
      <c r="UOS119" s="76"/>
      <c r="UOT119" s="76"/>
      <c r="UOU119" s="76"/>
      <c r="UOV119" s="76"/>
      <c r="UOW119" s="76"/>
      <c r="UOX119" s="76"/>
      <c r="UOY119" s="76"/>
      <c r="UOZ119" s="76"/>
      <c r="UPA119" s="76"/>
      <c r="UPB119" s="76"/>
      <c r="UPC119" s="76"/>
      <c r="UPD119" s="76"/>
      <c r="UPE119" s="76"/>
      <c r="UPF119" s="76"/>
      <c r="UPG119" s="76"/>
      <c r="UPH119" s="76"/>
      <c r="UPI119" s="76"/>
      <c r="UPJ119" s="76"/>
      <c r="UPK119" s="76"/>
      <c r="UPL119" s="76"/>
      <c r="UPM119" s="76"/>
      <c r="UPN119" s="76"/>
      <c r="UPO119" s="76"/>
      <c r="UPP119" s="76"/>
      <c r="UPQ119" s="76"/>
      <c r="UPR119" s="76"/>
      <c r="UPS119" s="76"/>
      <c r="UPT119" s="76"/>
      <c r="UPU119" s="76"/>
      <c r="UPV119" s="76"/>
      <c r="UPW119" s="76"/>
      <c r="UPX119" s="76"/>
      <c r="UPY119" s="76"/>
      <c r="UPZ119" s="76"/>
      <c r="UQA119" s="76"/>
      <c r="UQB119" s="76"/>
      <c r="UQC119" s="76"/>
      <c r="UQD119" s="76"/>
      <c r="UQE119" s="76"/>
      <c r="UQF119" s="76"/>
      <c r="UQG119" s="76"/>
      <c r="UQH119" s="76"/>
      <c r="UQI119" s="76"/>
      <c r="UQJ119" s="76"/>
      <c r="UQK119" s="76"/>
      <c r="UQL119" s="76"/>
      <c r="UQM119" s="76"/>
      <c r="UQN119" s="76"/>
      <c r="UQO119" s="76"/>
      <c r="UQP119" s="76"/>
      <c r="UQQ119" s="76"/>
      <c r="UQR119" s="76"/>
      <c r="UQS119" s="76"/>
      <c r="UQT119" s="76"/>
      <c r="UQU119" s="76"/>
      <c r="UQV119" s="76"/>
      <c r="UQW119" s="76"/>
      <c r="UQX119" s="76"/>
      <c r="UQY119" s="76"/>
      <c r="UQZ119" s="76"/>
      <c r="URA119" s="76"/>
      <c r="URB119" s="76"/>
      <c r="URC119" s="76"/>
      <c r="URD119" s="76"/>
      <c r="URE119" s="76"/>
      <c r="URF119" s="76"/>
      <c r="URG119" s="76"/>
      <c r="URH119" s="76"/>
      <c r="URI119" s="76"/>
      <c r="URJ119" s="76"/>
      <c r="URK119" s="76"/>
      <c r="URL119" s="76"/>
      <c r="URM119" s="76"/>
      <c r="URN119" s="76"/>
      <c r="URO119" s="76"/>
      <c r="URP119" s="76"/>
      <c r="URQ119" s="76"/>
      <c r="URR119" s="76"/>
      <c r="URS119" s="76"/>
      <c r="URT119" s="76"/>
      <c r="URU119" s="76"/>
      <c r="URV119" s="76"/>
      <c r="URW119" s="76"/>
      <c r="URX119" s="76"/>
      <c r="URY119" s="76"/>
      <c r="URZ119" s="76"/>
      <c r="USA119" s="76"/>
      <c r="USB119" s="76"/>
      <c r="USC119" s="76"/>
      <c r="USD119" s="76"/>
      <c r="USE119" s="76"/>
      <c r="USF119" s="76"/>
      <c r="USG119" s="76"/>
      <c r="USH119" s="76"/>
      <c r="USI119" s="76"/>
      <c r="USJ119" s="76"/>
      <c r="USK119" s="76"/>
      <c r="USL119" s="76"/>
      <c r="USM119" s="76"/>
      <c r="USN119" s="76"/>
      <c r="USO119" s="76"/>
      <c r="USP119" s="76"/>
      <c r="USQ119" s="76"/>
      <c r="USR119" s="76"/>
      <c r="USS119" s="76"/>
      <c r="UST119" s="76"/>
      <c r="USU119" s="76"/>
      <c r="USV119" s="76"/>
      <c r="USW119" s="76"/>
      <c r="USX119" s="76"/>
      <c r="USY119" s="76"/>
      <c r="USZ119" s="76"/>
      <c r="UTA119" s="76"/>
      <c r="UTB119" s="76"/>
      <c r="UTC119" s="76"/>
      <c r="UTD119" s="76"/>
      <c r="UTE119" s="76"/>
      <c r="UTF119" s="76"/>
      <c r="UTG119" s="76"/>
      <c r="UTH119" s="76"/>
      <c r="UTI119" s="76"/>
      <c r="UTJ119" s="76"/>
      <c r="UTK119" s="76"/>
      <c r="UTL119" s="76"/>
      <c r="UTM119" s="76"/>
      <c r="UTN119" s="76"/>
      <c r="UTO119" s="76"/>
      <c r="UTP119" s="76"/>
      <c r="UTQ119" s="76"/>
      <c r="UTR119" s="76"/>
      <c r="UTS119" s="76"/>
      <c r="UTT119" s="76"/>
      <c r="UTU119" s="76"/>
      <c r="UTV119" s="76"/>
      <c r="UTW119" s="76"/>
      <c r="UTX119" s="76"/>
      <c r="UTY119" s="76"/>
      <c r="UTZ119" s="76"/>
      <c r="UUA119" s="76"/>
      <c r="UUB119" s="76"/>
      <c r="UUC119" s="76"/>
      <c r="UUD119" s="76"/>
      <c r="UUE119" s="76"/>
      <c r="UUF119" s="76"/>
      <c r="UUG119" s="76"/>
      <c r="UUH119" s="76"/>
      <c r="UUI119" s="76"/>
      <c r="UUJ119" s="76"/>
      <c r="UUK119" s="76"/>
      <c r="UUL119" s="76"/>
      <c r="UUM119" s="76"/>
      <c r="UUN119" s="76"/>
      <c r="UUO119" s="76"/>
      <c r="UUP119" s="76"/>
      <c r="UUQ119" s="76"/>
      <c r="UUR119" s="76"/>
      <c r="UUS119" s="76"/>
      <c r="UUT119" s="76"/>
      <c r="UUU119" s="76"/>
      <c r="UUV119" s="76"/>
      <c r="UUW119" s="76"/>
      <c r="UUX119" s="76"/>
      <c r="UUY119" s="76"/>
      <c r="UUZ119" s="76"/>
      <c r="UVA119" s="76"/>
      <c r="UVB119" s="76"/>
      <c r="UVC119" s="76"/>
      <c r="UVD119" s="76"/>
      <c r="UVE119" s="76"/>
      <c r="UVF119" s="76"/>
      <c r="UVG119" s="76"/>
      <c r="UVH119" s="76"/>
      <c r="UVI119" s="76"/>
      <c r="UVJ119" s="76"/>
      <c r="UVK119" s="76"/>
      <c r="UVL119" s="76"/>
      <c r="UVM119" s="76"/>
      <c r="UVN119" s="76"/>
      <c r="UVO119" s="76"/>
      <c r="UVP119" s="76"/>
      <c r="UVQ119" s="76"/>
      <c r="UVR119" s="76"/>
      <c r="UVS119" s="76"/>
      <c r="UVT119" s="76"/>
      <c r="UVU119" s="76"/>
      <c r="UVV119" s="76"/>
      <c r="UVW119" s="76"/>
      <c r="UVX119" s="76"/>
      <c r="UVY119" s="76"/>
      <c r="UVZ119" s="76"/>
      <c r="UWA119" s="76"/>
      <c r="UWB119" s="76"/>
      <c r="UWC119" s="76"/>
      <c r="UWD119" s="76"/>
      <c r="UWE119" s="76"/>
      <c r="UWF119" s="76"/>
      <c r="UWG119" s="76"/>
      <c r="UWH119" s="76"/>
      <c r="UWI119" s="76"/>
      <c r="UWJ119" s="76"/>
      <c r="UWK119" s="76"/>
      <c r="UWL119" s="76"/>
      <c r="UWM119" s="76"/>
      <c r="UWN119" s="76"/>
      <c r="UWO119" s="76"/>
      <c r="UWP119" s="76"/>
      <c r="UWQ119" s="76"/>
      <c r="UWR119" s="76"/>
      <c r="UWS119" s="76"/>
      <c r="UWT119" s="76"/>
      <c r="UWU119" s="76"/>
      <c r="UWV119" s="76"/>
      <c r="UWW119" s="76"/>
      <c r="UWX119" s="76"/>
      <c r="UWY119" s="76"/>
      <c r="UWZ119" s="76"/>
      <c r="UXA119" s="76"/>
      <c r="UXB119" s="76"/>
      <c r="UXC119" s="76"/>
      <c r="UXD119" s="76"/>
      <c r="UXE119" s="76"/>
      <c r="UXF119" s="76"/>
      <c r="UXG119" s="76"/>
      <c r="UXH119" s="76"/>
      <c r="UXI119" s="76"/>
      <c r="UXJ119" s="76"/>
      <c r="UXK119" s="76"/>
      <c r="UXL119" s="76"/>
      <c r="UXM119" s="76"/>
      <c r="UXN119" s="76"/>
      <c r="UXO119" s="76"/>
      <c r="UXP119" s="76"/>
      <c r="UXQ119" s="76"/>
      <c r="UXR119" s="76"/>
      <c r="UXS119" s="76"/>
      <c r="UXT119" s="76"/>
      <c r="UXU119" s="76"/>
      <c r="UXV119" s="76"/>
      <c r="UXW119" s="76"/>
      <c r="UXX119" s="76"/>
      <c r="UXY119" s="76"/>
      <c r="UXZ119" s="76"/>
      <c r="UYA119" s="76"/>
      <c r="UYB119" s="76"/>
      <c r="UYC119" s="76"/>
      <c r="UYD119" s="76"/>
      <c r="UYE119" s="76"/>
      <c r="UYF119" s="76"/>
      <c r="UYG119" s="76"/>
      <c r="UYH119" s="76"/>
      <c r="UYI119" s="76"/>
      <c r="UYJ119" s="76"/>
      <c r="UYK119" s="76"/>
      <c r="UYL119" s="76"/>
      <c r="UYM119" s="76"/>
      <c r="UYN119" s="76"/>
      <c r="UYO119" s="76"/>
      <c r="UYP119" s="76"/>
      <c r="UYQ119" s="76"/>
      <c r="UYR119" s="76"/>
      <c r="UYS119" s="76"/>
      <c r="UYT119" s="76"/>
      <c r="UYU119" s="76"/>
      <c r="UYV119" s="76"/>
      <c r="UYW119" s="76"/>
      <c r="UYX119" s="76"/>
      <c r="UYY119" s="76"/>
      <c r="UYZ119" s="76"/>
      <c r="UZA119" s="76"/>
      <c r="UZB119" s="76"/>
      <c r="UZC119" s="76"/>
      <c r="UZD119" s="76"/>
      <c r="UZE119" s="76"/>
      <c r="UZF119" s="76"/>
      <c r="UZG119" s="76"/>
      <c r="UZH119" s="76"/>
      <c r="UZI119" s="76"/>
      <c r="UZJ119" s="76"/>
      <c r="UZK119" s="76"/>
      <c r="UZL119" s="76"/>
      <c r="UZM119" s="76"/>
      <c r="UZN119" s="76"/>
      <c r="UZO119" s="76"/>
      <c r="UZP119" s="76"/>
      <c r="UZQ119" s="76"/>
      <c r="UZR119" s="76"/>
      <c r="UZS119" s="76"/>
      <c r="UZT119" s="76"/>
      <c r="UZU119" s="76"/>
      <c r="UZV119" s="76"/>
      <c r="UZW119" s="76"/>
      <c r="UZX119" s="76"/>
      <c r="UZY119" s="76"/>
      <c r="UZZ119" s="76"/>
      <c r="VAA119" s="76"/>
      <c r="VAB119" s="76"/>
      <c r="VAC119" s="76"/>
      <c r="VAD119" s="76"/>
      <c r="VAE119" s="76"/>
      <c r="VAF119" s="76"/>
      <c r="VAG119" s="76"/>
      <c r="VAH119" s="76"/>
      <c r="VAI119" s="76"/>
      <c r="VAJ119" s="76"/>
      <c r="VAK119" s="76"/>
      <c r="VAL119" s="76"/>
      <c r="VAM119" s="76"/>
      <c r="VAN119" s="76"/>
      <c r="VAO119" s="76"/>
      <c r="VAP119" s="76"/>
      <c r="VAQ119" s="76"/>
      <c r="VAR119" s="76"/>
      <c r="VAS119" s="76"/>
      <c r="VAT119" s="76"/>
      <c r="VAU119" s="76"/>
      <c r="VAV119" s="76"/>
      <c r="VAW119" s="76"/>
      <c r="VAX119" s="76"/>
      <c r="VAY119" s="76"/>
      <c r="VAZ119" s="76"/>
      <c r="VBA119" s="76"/>
      <c r="VBB119" s="76"/>
      <c r="VBC119" s="76"/>
      <c r="VBD119" s="76"/>
      <c r="VBE119" s="76"/>
      <c r="VBF119" s="76"/>
      <c r="VBG119" s="76"/>
      <c r="VBH119" s="76"/>
      <c r="VBI119" s="76"/>
      <c r="VBJ119" s="76"/>
      <c r="VBK119" s="76"/>
      <c r="VBL119" s="76"/>
      <c r="VBM119" s="76"/>
      <c r="VBN119" s="76"/>
      <c r="VBO119" s="76"/>
      <c r="VBP119" s="76"/>
      <c r="VBQ119" s="76"/>
      <c r="VBR119" s="76"/>
      <c r="VBS119" s="76"/>
      <c r="VBT119" s="76"/>
      <c r="VBU119" s="76"/>
      <c r="VBV119" s="76"/>
      <c r="VBW119" s="76"/>
      <c r="VBX119" s="76"/>
      <c r="VBY119" s="76"/>
      <c r="VBZ119" s="76"/>
      <c r="VCA119" s="76"/>
      <c r="VCB119" s="76"/>
      <c r="VCC119" s="76"/>
      <c r="VCD119" s="76"/>
      <c r="VCE119" s="76"/>
      <c r="VCF119" s="76"/>
      <c r="VCG119" s="76"/>
      <c r="VCH119" s="76"/>
      <c r="VCI119" s="76"/>
      <c r="VCJ119" s="76"/>
      <c r="VCK119" s="76"/>
      <c r="VCL119" s="76"/>
      <c r="VCM119" s="76"/>
      <c r="VCN119" s="76"/>
      <c r="VCO119" s="76"/>
      <c r="VCP119" s="76"/>
      <c r="VCQ119" s="76"/>
      <c r="VCR119" s="76"/>
      <c r="VCS119" s="76"/>
      <c r="VCT119" s="76"/>
      <c r="VCU119" s="76"/>
      <c r="VCV119" s="76"/>
      <c r="VCW119" s="76"/>
      <c r="VCX119" s="76"/>
      <c r="VCY119" s="76"/>
      <c r="VCZ119" s="76"/>
      <c r="VDA119" s="76"/>
      <c r="VDB119" s="76"/>
      <c r="VDC119" s="76"/>
      <c r="VDD119" s="76"/>
      <c r="VDE119" s="76"/>
      <c r="VDF119" s="76"/>
      <c r="VDG119" s="76"/>
      <c r="VDH119" s="76"/>
      <c r="VDI119" s="76"/>
      <c r="VDJ119" s="76"/>
      <c r="VDK119" s="76"/>
      <c r="VDL119" s="76"/>
      <c r="VDM119" s="76"/>
      <c r="VDN119" s="76"/>
      <c r="VDO119" s="76"/>
      <c r="VDP119" s="76"/>
      <c r="VDQ119" s="76"/>
      <c r="VDR119" s="76"/>
      <c r="VDS119" s="76"/>
      <c r="VDT119" s="76"/>
      <c r="VDU119" s="76"/>
      <c r="VDV119" s="76"/>
      <c r="VDW119" s="76"/>
      <c r="VDX119" s="76"/>
      <c r="VDY119" s="76"/>
      <c r="VDZ119" s="76"/>
      <c r="VEA119" s="76"/>
      <c r="VEB119" s="76"/>
      <c r="VEC119" s="76"/>
      <c r="VED119" s="76"/>
      <c r="VEE119" s="76"/>
      <c r="VEF119" s="76"/>
      <c r="VEG119" s="76"/>
      <c r="VEH119" s="76"/>
      <c r="VEI119" s="76"/>
      <c r="VEJ119" s="76"/>
      <c r="VEK119" s="76"/>
      <c r="VEL119" s="76"/>
      <c r="VEM119" s="76"/>
      <c r="VEN119" s="76"/>
      <c r="VEO119" s="76"/>
      <c r="VEP119" s="76"/>
      <c r="VEQ119" s="76"/>
      <c r="VER119" s="76"/>
      <c r="VES119" s="76"/>
      <c r="VET119" s="76"/>
      <c r="VEU119" s="76"/>
      <c r="VEV119" s="76"/>
      <c r="VEW119" s="76"/>
      <c r="VEX119" s="76"/>
      <c r="VEY119" s="76"/>
      <c r="VEZ119" s="76"/>
      <c r="VFA119" s="76"/>
      <c r="VFB119" s="76"/>
      <c r="VFC119" s="76"/>
      <c r="VFD119" s="76"/>
      <c r="VFE119" s="76"/>
      <c r="VFF119" s="76"/>
      <c r="VFG119" s="76"/>
      <c r="VFH119" s="76"/>
      <c r="VFI119" s="76"/>
      <c r="VFJ119" s="76"/>
      <c r="VFK119" s="76"/>
      <c r="VFL119" s="76"/>
      <c r="VFM119" s="76"/>
      <c r="VFN119" s="76"/>
      <c r="VFO119" s="76"/>
      <c r="VFP119" s="76"/>
      <c r="VFQ119" s="76"/>
      <c r="VFR119" s="76"/>
      <c r="VFS119" s="76"/>
      <c r="VFT119" s="76"/>
      <c r="VFU119" s="76"/>
      <c r="VFV119" s="76"/>
      <c r="VFW119" s="76"/>
      <c r="VFX119" s="76"/>
      <c r="VFY119" s="76"/>
      <c r="VFZ119" s="76"/>
      <c r="VGA119" s="76"/>
      <c r="VGB119" s="76"/>
      <c r="VGC119" s="76"/>
      <c r="VGD119" s="76"/>
      <c r="VGE119" s="76"/>
      <c r="VGF119" s="76"/>
      <c r="VGG119" s="76"/>
      <c r="VGH119" s="76"/>
      <c r="VGI119" s="76"/>
      <c r="VGJ119" s="76"/>
      <c r="VGK119" s="76"/>
      <c r="VGL119" s="76"/>
      <c r="VGM119" s="76"/>
      <c r="VGN119" s="76"/>
      <c r="VGO119" s="76"/>
      <c r="VGP119" s="76"/>
      <c r="VGQ119" s="76"/>
      <c r="VGR119" s="76"/>
      <c r="VGS119" s="76"/>
      <c r="VGT119" s="76"/>
      <c r="VGU119" s="76"/>
      <c r="VGV119" s="76"/>
      <c r="VGW119" s="76"/>
      <c r="VGX119" s="76"/>
      <c r="VGY119" s="76"/>
      <c r="VGZ119" s="76"/>
      <c r="VHA119" s="76"/>
      <c r="VHB119" s="76"/>
      <c r="VHC119" s="76"/>
      <c r="VHD119" s="76"/>
      <c r="VHE119" s="76"/>
      <c r="VHF119" s="76"/>
      <c r="VHG119" s="76"/>
      <c r="VHH119" s="76"/>
      <c r="VHI119" s="76"/>
      <c r="VHJ119" s="76"/>
      <c r="VHK119" s="76"/>
      <c r="VHL119" s="76"/>
      <c r="VHM119" s="76"/>
      <c r="VHN119" s="76"/>
      <c r="VHO119" s="76"/>
      <c r="VHP119" s="76"/>
      <c r="VHQ119" s="76"/>
      <c r="VHR119" s="76"/>
      <c r="VHS119" s="76"/>
      <c r="VHT119" s="76"/>
      <c r="VHU119" s="76"/>
      <c r="VHV119" s="76"/>
      <c r="VHW119" s="76"/>
      <c r="VHX119" s="76"/>
      <c r="VHY119" s="76"/>
      <c r="VHZ119" s="76"/>
      <c r="VIA119" s="76"/>
      <c r="VIB119" s="76"/>
      <c r="VIC119" s="76"/>
      <c r="VID119" s="76"/>
      <c r="VIE119" s="76"/>
      <c r="VIF119" s="76"/>
      <c r="VIG119" s="76"/>
      <c r="VIH119" s="76"/>
      <c r="VII119" s="76"/>
      <c r="VIJ119" s="76"/>
      <c r="VIK119" s="76"/>
      <c r="VIL119" s="76"/>
      <c r="VIM119" s="76"/>
      <c r="VIN119" s="76"/>
      <c r="VIO119" s="76"/>
      <c r="VIP119" s="76"/>
      <c r="VIQ119" s="76"/>
      <c r="VIR119" s="76"/>
      <c r="VIS119" s="76"/>
      <c r="VIT119" s="76"/>
      <c r="VIU119" s="76"/>
      <c r="VIV119" s="76"/>
      <c r="VIW119" s="76"/>
      <c r="VIX119" s="76"/>
      <c r="VIY119" s="76"/>
      <c r="VIZ119" s="76"/>
      <c r="VJA119" s="76"/>
      <c r="VJB119" s="76"/>
      <c r="VJC119" s="76"/>
      <c r="VJD119" s="76"/>
      <c r="VJE119" s="76"/>
      <c r="VJF119" s="76"/>
      <c r="VJG119" s="76"/>
      <c r="VJH119" s="76"/>
      <c r="VJI119" s="76"/>
      <c r="VJJ119" s="76"/>
      <c r="VJK119" s="76"/>
      <c r="VJL119" s="76"/>
      <c r="VJM119" s="76"/>
      <c r="VJN119" s="76"/>
      <c r="VJO119" s="76"/>
      <c r="VJP119" s="76"/>
      <c r="VJQ119" s="76"/>
      <c r="VJR119" s="76"/>
      <c r="VJS119" s="76"/>
      <c r="VJT119" s="76"/>
      <c r="VJU119" s="76"/>
      <c r="VJV119" s="76"/>
      <c r="VJW119" s="76"/>
      <c r="VJX119" s="76"/>
      <c r="VJY119" s="76"/>
      <c r="VJZ119" s="76"/>
      <c r="VKA119" s="76"/>
      <c r="VKB119" s="76"/>
      <c r="VKC119" s="76"/>
      <c r="VKD119" s="76"/>
      <c r="VKE119" s="76"/>
      <c r="VKF119" s="76"/>
      <c r="VKG119" s="76"/>
      <c r="VKH119" s="76"/>
      <c r="VKI119" s="76"/>
      <c r="VKJ119" s="76"/>
      <c r="VKK119" s="76"/>
      <c r="VKL119" s="76"/>
      <c r="VKM119" s="76"/>
      <c r="VKN119" s="76"/>
      <c r="VKO119" s="76"/>
      <c r="VKP119" s="76"/>
      <c r="VKQ119" s="76"/>
      <c r="VKR119" s="76"/>
      <c r="VKS119" s="76"/>
      <c r="VKT119" s="76"/>
      <c r="VKU119" s="76"/>
      <c r="VKV119" s="76"/>
      <c r="VKW119" s="76"/>
      <c r="VKX119" s="76"/>
      <c r="VKY119" s="76"/>
      <c r="VKZ119" s="76"/>
      <c r="VLA119" s="76"/>
      <c r="VLB119" s="76"/>
      <c r="VLC119" s="76"/>
      <c r="VLD119" s="76"/>
      <c r="VLE119" s="76"/>
      <c r="VLF119" s="76"/>
      <c r="VLG119" s="76"/>
      <c r="VLH119" s="76"/>
      <c r="VLI119" s="76"/>
      <c r="VLJ119" s="76"/>
      <c r="VLK119" s="76"/>
      <c r="VLL119" s="76"/>
      <c r="VLM119" s="76"/>
      <c r="VLN119" s="76"/>
      <c r="VLO119" s="76"/>
      <c r="VLP119" s="76"/>
      <c r="VLQ119" s="76"/>
      <c r="VLR119" s="76"/>
      <c r="VLS119" s="76"/>
      <c r="VLT119" s="76"/>
      <c r="VLU119" s="76"/>
      <c r="VLV119" s="76"/>
      <c r="VLW119" s="76"/>
      <c r="VLX119" s="76"/>
      <c r="VLY119" s="76"/>
      <c r="VLZ119" s="76"/>
      <c r="VMA119" s="76"/>
      <c r="VMB119" s="76"/>
      <c r="VMC119" s="76"/>
      <c r="VMD119" s="76"/>
      <c r="VME119" s="76"/>
      <c r="VMF119" s="76"/>
      <c r="VMG119" s="76"/>
      <c r="VMH119" s="76"/>
      <c r="VMI119" s="76"/>
      <c r="VMJ119" s="76"/>
      <c r="VMK119" s="76"/>
      <c r="VML119" s="76"/>
      <c r="VMM119" s="76"/>
      <c r="VMN119" s="76"/>
      <c r="VMO119" s="76"/>
      <c r="VMP119" s="76"/>
      <c r="VMQ119" s="76"/>
      <c r="VMR119" s="76"/>
      <c r="VMS119" s="76"/>
      <c r="VMT119" s="76"/>
      <c r="VMU119" s="76"/>
      <c r="VMV119" s="76"/>
      <c r="VMW119" s="76"/>
      <c r="VMX119" s="76"/>
      <c r="VMY119" s="76"/>
      <c r="VMZ119" s="76"/>
      <c r="VNA119" s="76"/>
      <c r="VNB119" s="76"/>
      <c r="VNC119" s="76"/>
      <c r="VND119" s="76"/>
      <c r="VNE119" s="76"/>
      <c r="VNF119" s="76"/>
      <c r="VNG119" s="76"/>
      <c r="VNH119" s="76"/>
      <c r="VNI119" s="76"/>
      <c r="VNJ119" s="76"/>
      <c r="VNK119" s="76"/>
      <c r="VNL119" s="76"/>
      <c r="VNM119" s="76"/>
      <c r="VNN119" s="76"/>
      <c r="VNO119" s="76"/>
      <c r="VNP119" s="76"/>
      <c r="VNQ119" s="76"/>
      <c r="VNR119" s="76"/>
      <c r="VNS119" s="76"/>
      <c r="VNT119" s="76"/>
      <c r="VNU119" s="76"/>
      <c r="VNV119" s="76"/>
      <c r="VNW119" s="76"/>
      <c r="VNX119" s="76"/>
      <c r="VNY119" s="76"/>
      <c r="VNZ119" s="76"/>
      <c r="VOA119" s="76"/>
      <c r="VOB119" s="76"/>
      <c r="VOC119" s="76"/>
      <c r="VOD119" s="76"/>
      <c r="VOE119" s="76"/>
      <c r="VOF119" s="76"/>
      <c r="VOG119" s="76"/>
      <c r="VOH119" s="76"/>
      <c r="VOI119" s="76"/>
      <c r="VOJ119" s="76"/>
      <c r="VOK119" s="76"/>
      <c r="VOL119" s="76"/>
      <c r="VOM119" s="76"/>
      <c r="VON119" s="76"/>
      <c r="VOO119" s="76"/>
      <c r="VOP119" s="76"/>
      <c r="VOQ119" s="76"/>
      <c r="VOR119" s="76"/>
      <c r="VOS119" s="76"/>
      <c r="VOT119" s="76"/>
      <c r="VOU119" s="76"/>
      <c r="VOV119" s="76"/>
      <c r="VOW119" s="76"/>
      <c r="VOX119" s="76"/>
      <c r="VOY119" s="76"/>
      <c r="VOZ119" s="76"/>
      <c r="VPA119" s="76"/>
      <c r="VPB119" s="76"/>
      <c r="VPC119" s="76"/>
      <c r="VPD119" s="76"/>
      <c r="VPE119" s="76"/>
      <c r="VPF119" s="76"/>
      <c r="VPG119" s="76"/>
      <c r="VPH119" s="76"/>
      <c r="VPI119" s="76"/>
      <c r="VPJ119" s="76"/>
      <c r="VPK119" s="76"/>
      <c r="VPL119" s="76"/>
      <c r="VPM119" s="76"/>
      <c r="VPN119" s="76"/>
      <c r="VPO119" s="76"/>
      <c r="VPP119" s="76"/>
      <c r="VPQ119" s="76"/>
      <c r="VPR119" s="76"/>
      <c r="VPS119" s="76"/>
      <c r="VPT119" s="76"/>
      <c r="VPU119" s="76"/>
      <c r="VPV119" s="76"/>
      <c r="VPW119" s="76"/>
      <c r="VPX119" s="76"/>
      <c r="VPY119" s="76"/>
      <c r="VPZ119" s="76"/>
      <c r="VQA119" s="76"/>
      <c r="VQB119" s="76"/>
      <c r="VQC119" s="76"/>
      <c r="VQD119" s="76"/>
      <c r="VQE119" s="76"/>
      <c r="VQF119" s="76"/>
      <c r="VQG119" s="76"/>
      <c r="VQH119" s="76"/>
      <c r="VQI119" s="76"/>
      <c r="VQJ119" s="76"/>
      <c r="VQK119" s="76"/>
      <c r="VQL119" s="76"/>
      <c r="VQM119" s="76"/>
      <c r="VQN119" s="76"/>
      <c r="VQO119" s="76"/>
      <c r="VQP119" s="76"/>
      <c r="VQQ119" s="76"/>
      <c r="VQR119" s="76"/>
      <c r="VQS119" s="76"/>
      <c r="VQT119" s="76"/>
      <c r="VQU119" s="76"/>
      <c r="VQV119" s="76"/>
      <c r="VQW119" s="76"/>
      <c r="VQX119" s="76"/>
      <c r="VQY119" s="76"/>
      <c r="VQZ119" s="76"/>
      <c r="VRA119" s="76"/>
      <c r="VRB119" s="76"/>
      <c r="VRC119" s="76"/>
      <c r="VRD119" s="76"/>
      <c r="VRE119" s="76"/>
      <c r="VRF119" s="76"/>
      <c r="VRG119" s="76"/>
      <c r="VRH119" s="76"/>
      <c r="VRI119" s="76"/>
      <c r="VRJ119" s="76"/>
      <c r="VRK119" s="76"/>
      <c r="VRL119" s="76"/>
      <c r="VRM119" s="76"/>
      <c r="VRN119" s="76"/>
      <c r="VRO119" s="76"/>
      <c r="VRP119" s="76"/>
      <c r="VRQ119" s="76"/>
      <c r="VRR119" s="76"/>
      <c r="VRS119" s="76"/>
      <c r="VRT119" s="76"/>
      <c r="VRU119" s="76"/>
      <c r="VRV119" s="76"/>
      <c r="VRW119" s="76"/>
      <c r="VRX119" s="76"/>
      <c r="VRY119" s="76"/>
      <c r="VRZ119" s="76"/>
      <c r="VSA119" s="76"/>
      <c r="VSB119" s="76"/>
      <c r="VSC119" s="76"/>
      <c r="VSD119" s="76"/>
      <c r="VSE119" s="76"/>
      <c r="VSF119" s="76"/>
      <c r="VSG119" s="76"/>
      <c r="VSH119" s="76"/>
      <c r="VSI119" s="76"/>
      <c r="VSJ119" s="76"/>
      <c r="VSK119" s="76"/>
      <c r="VSL119" s="76"/>
      <c r="VSM119" s="76"/>
      <c r="VSN119" s="76"/>
      <c r="VSO119" s="76"/>
      <c r="VSP119" s="76"/>
      <c r="VSQ119" s="76"/>
      <c r="VSR119" s="76"/>
      <c r="VSS119" s="76"/>
      <c r="VST119" s="76"/>
      <c r="VSU119" s="76"/>
      <c r="VSV119" s="76"/>
      <c r="VSW119" s="76"/>
      <c r="VSX119" s="76"/>
      <c r="VSY119" s="76"/>
      <c r="VSZ119" s="76"/>
      <c r="VTA119" s="76"/>
      <c r="VTB119" s="76"/>
      <c r="VTC119" s="76"/>
      <c r="VTD119" s="76"/>
      <c r="VTE119" s="76"/>
      <c r="VTF119" s="76"/>
      <c r="VTG119" s="76"/>
      <c r="VTH119" s="76"/>
      <c r="VTI119" s="76"/>
      <c r="VTJ119" s="76"/>
      <c r="VTK119" s="76"/>
      <c r="VTL119" s="76"/>
      <c r="VTM119" s="76"/>
      <c r="VTN119" s="76"/>
      <c r="VTO119" s="76"/>
      <c r="VTP119" s="76"/>
      <c r="VTQ119" s="76"/>
      <c r="VTR119" s="76"/>
      <c r="VTS119" s="76"/>
      <c r="VTT119" s="76"/>
      <c r="VTU119" s="76"/>
      <c r="VTV119" s="76"/>
      <c r="VTW119" s="76"/>
      <c r="VTX119" s="76"/>
      <c r="VTY119" s="76"/>
      <c r="VTZ119" s="76"/>
      <c r="VUA119" s="76"/>
      <c r="VUB119" s="76"/>
      <c r="VUC119" s="76"/>
      <c r="VUD119" s="76"/>
      <c r="VUE119" s="76"/>
      <c r="VUF119" s="76"/>
      <c r="VUG119" s="76"/>
      <c r="VUH119" s="76"/>
      <c r="VUI119" s="76"/>
      <c r="VUJ119" s="76"/>
      <c r="VUK119" s="76"/>
      <c r="VUL119" s="76"/>
      <c r="VUM119" s="76"/>
      <c r="VUN119" s="76"/>
      <c r="VUO119" s="76"/>
      <c r="VUP119" s="76"/>
      <c r="VUQ119" s="76"/>
      <c r="VUR119" s="76"/>
      <c r="VUS119" s="76"/>
      <c r="VUT119" s="76"/>
      <c r="VUU119" s="76"/>
      <c r="VUV119" s="76"/>
      <c r="VUW119" s="76"/>
      <c r="VUX119" s="76"/>
      <c r="VUY119" s="76"/>
      <c r="VUZ119" s="76"/>
      <c r="VVA119" s="76"/>
      <c r="VVB119" s="76"/>
      <c r="VVC119" s="76"/>
      <c r="VVD119" s="76"/>
      <c r="VVE119" s="76"/>
      <c r="VVF119" s="76"/>
      <c r="VVG119" s="76"/>
      <c r="VVH119" s="76"/>
      <c r="VVI119" s="76"/>
      <c r="VVJ119" s="76"/>
      <c r="VVK119" s="76"/>
      <c r="VVL119" s="76"/>
      <c r="VVM119" s="76"/>
      <c r="VVN119" s="76"/>
      <c r="VVO119" s="76"/>
      <c r="VVP119" s="76"/>
      <c r="VVQ119" s="76"/>
      <c r="VVR119" s="76"/>
      <c r="VVS119" s="76"/>
      <c r="VVT119" s="76"/>
      <c r="VVU119" s="76"/>
      <c r="VVV119" s="76"/>
      <c r="VVW119" s="76"/>
      <c r="VVX119" s="76"/>
      <c r="VVY119" s="76"/>
      <c r="VVZ119" s="76"/>
      <c r="VWA119" s="76"/>
      <c r="VWB119" s="76"/>
      <c r="VWC119" s="76"/>
      <c r="VWD119" s="76"/>
      <c r="VWE119" s="76"/>
      <c r="VWF119" s="76"/>
      <c r="VWG119" s="76"/>
      <c r="VWH119" s="76"/>
      <c r="VWI119" s="76"/>
      <c r="VWJ119" s="76"/>
      <c r="VWK119" s="76"/>
      <c r="VWL119" s="76"/>
      <c r="VWM119" s="76"/>
      <c r="VWN119" s="76"/>
      <c r="VWO119" s="76"/>
      <c r="VWP119" s="76"/>
      <c r="VWQ119" s="76"/>
      <c r="VWR119" s="76"/>
      <c r="VWS119" s="76"/>
      <c r="VWT119" s="76"/>
      <c r="VWU119" s="76"/>
      <c r="VWV119" s="76"/>
      <c r="VWW119" s="76"/>
      <c r="VWX119" s="76"/>
      <c r="VWY119" s="76"/>
      <c r="VWZ119" s="76"/>
      <c r="VXA119" s="76"/>
      <c r="VXB119" s="76"/>
      <c r="VXC119" s="76"/>
      <c r="VXD119" s="76"/>
      <c r="VXE119" s="76"/>
      <c r="VXF119" s="76"/>
      <c r="VXG119" s="76"/>
      <c r="VXH119" s="76"/>
      <c r="VXI119" s="76"/>
      <c r="VXJ119" s="76"/>
      <c r="VXK119" s="76"/>
      <c r="VXL119" s="76"/>
      <c r="VXM119" s="76"/>
      <c r="VXN119" s="76"/>
      <c r="VXO119" s="76"/>
      <c r="VXP119" s="76"/>
      <c r="VXQ119" s="76"/>
      <c r="VXR119" s="76"/>
      <c r="VXS119" s="76"/>
      <c r="VXT119" s="76"/>
      <c r="VXU119" s="76"/>
      <c r="VXV119" s="76"/>
      <c r="VXW119" s="76"/>
      <c r="VXX119" s="76"/>
      <c r="VXY119" s="76"/>
      <c r="VXZ119" s="76"/>
      <c r="VYA119" s="76"/>
      <c r="VYB119" s="76"/>
      <c r="VYC119" s="76"/>
      <c r="VYD119" s="76"/>
      <c r="VYE119" s="76"/>
      <c r="VYF119" s="76"/>
      <c r="VYG119" s="76"/>
      <c r="VYH119" s="76"/>
      <c r="VYI119" s="76"/>
      <c r="VYJ119" s="76"/>
      <c r="VYK119" s="76"/>
      <c r="VYL119" s="76"/>
      <c r="VYM119" s="76"/>
      <c r="VYN119" s="76"/>
      <c r="VYO119" s="76"/>
      <c r="VYP119" s="76"/>
      <c r="VYQ119" s="76"/>
      <c r="VYR119" s="76"/>
      <c r="VYS119" s="76"/>
      <c r="VYT119" s="76"/>
      <c r="VYU119" s="76"/>
      <c r="VYV119" s="76"/>
      <c r="VYW119" s="76"/>
      <c r="VYX119" s="76"/>
      <c r="VYY119" s="76"/>
      <c r="VYZ119" s="76"/>
      <c r="VZA119" s="76"/>
      <c r="VZB119" s="76"/>
      <c r="VZC119" s="76"/>
      <c r="VZD119" s="76"/>
      <c r="VZE119" s="76"/>
      <c r="VZF119" s="76"/>
      <c r="VZG119" s="76"/>
      <c r="VZH119" s="76"/>
      <c r="VZI119" s="76"/>
      <c r="VZJ119" s="76"/>
      <c r="VZK119" s="76"/>
      <c r="VZL119" s="76"/>
      <c r="VZM119" s="76"/>
      <c r="VZN119" s="76"/>
      <c r="VZO119" s="76"/>
      <c r="VZP119" s="76"/>
      <c r="VZQ119" s="76"/>
      <c r="VZR119" s="76"/>
      <c r="VZS119" s="76"/>
      <c r="VZT119" s="76"/>
      <c r="VZU119" s="76"/>
      <c r="VZV119" s="76"/>
      <c r="VZW119" s="76"/>
      <c r="VZX119" s="76"/>
      <c r="VZY119" s="76"/>
      <c r="VZZ119" s="76"/>
      <c r="WAA119" s="76"/>
      <c r="WAB119" s="76"/>
      <c r="WAC119" s="76"/>
      <c r="WAD119" s="76"/>
      <c r="WAE119" s="76"/>
      <c r="WAF119" s="76"/>
      <c r="WAG119" s="76"/>
      <c r="WAH119" s="76"/>
      <c r="WAI119" s="76"/>
      <c r="WAJ119" s="76"/>
      <c r="WAK119" s="76"/>
      <c r="WAL119" s="76"/>
      <c r="WAM119" s="76"/>
      <c r="WAN119" s="76"/>
      <c r="WAO119" s="76"/>
      <c r="WAP119" s="76"/>
      <c r="WAQ119" s="76"/>
      <c r="WAR119" s="76"/>
      <c r="WAS119" s="76"/>
      <c r="WAT119" s="76"/>
      <c r="WAU119" s="76"/>
      <c r="WAV119" s="76"/>
      <c r="WAW119" s="76"/>
      <c r="WAX119" s="76"/>
      <c r="WAY119" s="76"/>
      <c r="WAZ119" s="76"/>
      <c r="WBA119" s="76"/>
      <c r="WBB119" s="76"/>
      <c r="WBC119" s="76"/>
      <c r="WBD119" s="76"/>
      <c r="WBE119" s="76"/>
      <c r="WBF119" s="76"/>
      <c r="WBG119" s="76"/>
      <c r="WBH119" s="76"/>
      <c r="WBI119" s="76"/>
      <c r="WBJ119" s="76"/>
      <c r="WBK119" s="76"/>
      <c r="WBL119" s="76"/>
      <c r="WBM119" s="76"/>
      <c r="WBN119" s="76"/>
      <c r="WBO119" s="76"/>
      <c r="WBP119" s="76"/>
      <c r="WBQ119" s="76"/>
      <c r="WBR119" s="76"/>
      <c r="WBS119" s="76"/>
      <c r="WBT119" s="76"/>
      <c r="WBU119" s="76"/>
      <c r="WBV119" s="76"/>
      <c r="WBW119" s="76"/>
      <c r="WBX119" s="76"/>
      <c r="WBY119" s="76"/>
      <c r="WBZ119" s="76"/>
      <c r="WCA119" s="76"/>
      <c r="WCB119" s="76"/>
      <c r="WCC119" s="76"/>
      <c r="WCD119" s="76"/>
      <c r="WCE119" s="76"/>
      <c r="WCF119" s="76"/>
      <c r="WCG119" s="76"/>
      <c r="WCH119" s="76"/>
      <c r="WCI119" s="76"/>
      <c r="WCJ119" s="76"/>
      <c r="WCK119" s="76"/>
      <c r="WCL119" s="76"/>
      <c r="WCM119" s="76"/>
      <c r="WCN119" s="76"/>
      <c r="WCO119" s="76"/>
      <c r="WCP119" s="76"/>
      <c r="WCQ119" s="76"/>
      <c r="WCR119" s="76"/>
      <c r="WCS119" s="76"/>
      <c r="WCT119" s="76"/>
      <c r="WCU119" s="76"/>
      <c r="WCV119" s="76"/>
      <c r="WCW119" s="76"/>
      <c r="WCX119" s="76"/>
      <c r="WCY119" s="76"/>
      <c r="WCZ119" s="76"/>
      <c r="WDA119" s="76"/>
      <c r="WDB119" s="76"/>
      <c r="WDC119" s="76"/>
      <c r="WDD119" s="76"/>
      <c r="WDE119" s="76"/>
      <c r="WDF119" s="76"/>
      <c r="WDG119" s="76"/>
      <c r="WDH119" s="76"/>
      <c r="WDI119" s="76"/>
      <c r="WDJ119" s="76"/>
      <c r="WDK119" s="76"/>
      <c r="WDL119" s="76"/>
      <c r="WDM119" s="76"/>
      <c r="WDN119" s="76"/>
      <c r="WDO119" s="76"/>
      <c r="WDP119" s="76"/>
      <c r="WDQ119" s="76"/>
      <c r="WDR119" s="76"/>
      <c r="WDS119" s="76"/>
      <c r="WDT119" s="76"/>
      <c r="WDU119" s="76"/>
      <c r="WDV119" s="76"/>
      <c r="WDW119" s="76"/>
      <c r="WDX119" s="76"/>
      <c r="WDY119" s="76"/>
      <c r="WDZ119" s="76"/>
      <c r="WEA119" s="76"/>
      <c r="WEB119" s="76"/>
      <c r="WEC119" s="76"/>
      <c r="WED119" s="76"/>
      <c r="WEE119" s="76"/>
      <c r="WEF119" s="76"/>
      <c r="WEG119" s="76"/>
      <c r="WEH119" s="76"/>
      <c r="WEI119" s="76"/>
      <c r="WEJ119" s="76"/>
      <c r="WEK119" s="76"/>
      <c r="WEL119" s="76"/>
      <c r="WEM119" s="76"/>
      <c r="WEN119" s="76"/>
      <c r="WEO119" s="76"/>
      <c r="WEP119" s="76"/>
      <c r="WEQ119" s="76"/>
      <c r="WER119" s="76"/>
      <c r="WES119" s="76"/>
      <c r="WET119" s="76"/>
      <c r="WEU119" s="76"/>
      <c r="WEV119" s="76"/>
      <c r="WEW119" s="76"/>
      <c r="WEX119" s="76"/>
      <c r="WEY119" s="76"/>
      <c r="WEZ119" s="76"/>
      <c r="WFA119" s="76"/>
      <c r="WFB119" s="76"/>
      <c r="WFC119" s="76"/>
      <c r="WFD119" s="76"/>
      <c r="WFE119" s="76"/>
      <c r="WFF119" s="76"/>
      <c r="WFG119" s="76"/>
      <c r="WFH119" s="76"/>
      <c r="WFI119" s="76"/>
      <c r="WFJ119" s="76"/>
      <c r="WFK119" s="76"/>
      <c r="WFL119" s="76"/>
      <c r="WFM119" s="76"/>
      <c r="WFN119" s="76"/>
      <c r="WFO119" s="76"/>
      <c r="WFP119" s="76"/>
      <c r="WFQ119" s="76"/>
      <c r="WFR119" s="76"/>
      <c r="WFS119" s="76"/>
      <c r="WFT119" s="76"/>
      <c r="WFU119" s="76"/>
      <c r="WFV119" s="76"/>
      <c r="WFW119" s="76"/>
      <c r="WFX119" s="76"/>
      <c r="WFY119" s="76"/>
      <c r="WFZ119" s="76"/>
      <c r="WGA119" s="76"/>
      <c r="WGB119" s="76"/>
      <c r="WGC119" s="76"/>
      <c r="WGD119" s="76"/>
      <c r="WGE119" s="76"/>
      <c r="WGF119" s="76"/>
      <c r="WGG119" s="76"/>
      <c r="WGH119" s="76"/>
      <c r="WGI119" s="76"/>
      <c r="WGJ119" s="76"/>
      <c r="WGK119" s="76"/>
      <c r="WGL119" s="76"/>
      <c r="WGM119" s="76"/>
      <c r="WGN119" s="76"/>
      <c r="WGO119" s="76"/>
      <c r="WGP119" s="76"/>
      <c r="WGQ119" s="76"/>
      <c r="WGR119" s="76"/>
      <c r="WGS119" s="76"/>
      <c r="WGT119" s="76"/>
      <c r="WGU119" s="76"/>
      <c r="WGV119" s="76"/>
      <c r="WGW119" s="76"/>
      <c r="WGX119" s="76"/>
      <c r="WGY119" s="76"/>
      <c r="WGZ119" s="76"/>
      <c r="WHA119" s="76"/>
      <c r="WHB119" s="76"/>
      <c r="WHC119" s="76"/>
      <c r="WHD119" s="76"/>
      <c r="WHE119" s="76"/>
      <c r="WHF119" s="76"/>
      <c r="WHG119" s="76"/>
      <c r="WHH119" s="76"/>
      <c r="WHI119" s="76"/>
      <c r="WHJ119" s="76"/>
      <c r="WHK119" s="76"/>
      <c r="WHL119" s="76"/>
      <c r="WHM119" s="76"/>
      <c r="WHN119" s="76"/>
      <c r="WHO119" s="76"/>
      <c r="WHP119" s="76"/>
      <c r="WHQ119" s="76"/>
      <c r="WHR119" s="76"/>
      <c r="WHS119" s="76"/>
      <c r="WHT119" s="76"/>
      <c r="WHU119" s="76"/>
      <c r="WHV119" s="76"/>
      <c r="WHW119" s="76"/>
      <c r="WHX119" s="76"/>
      <c r="WHY119" s="76"/>
      <c r="WHZ119" s="76"/>
      <c r="WIA119" s="76"/>
      <c r="WIB119" s="76"/>
      <c r="WIC119" s="76"/>
      <c r="WID119" s="76"/>
      <c r="WIE119" s="76"/>
      <c r="WIF119" s="76"/>
      <c r="WIG119" s="76"/>
      <c r="WIH119" s="76"/>
      <c r="WII119" s="76"/>
      <c r="WIJ119" s="76"/>
      <c r="WIK119" s="76"/>
      <c r="WIL119" s="76"/>
      <c r="WIM119" s="76"/>
      <c r="WIN119" s="76"/>
      <c r="WIO119" s="76"/>
      <c r="WIP119" s="76"/>
      <c r="WIQ119" s="76"/>
      <c r="WIR119" s="76"/>
      <c r="WIS119" s="76"/>
      <c r="WIT119" s="76"/>
      <c r="WIU119" s="76"/>
      <c r="WIV119" s="76"/>
      <c r="WIW119" s="76"/>
      <c r="WIX119" s="76"/>
      <c r="WIY119" s="76"/>
      <c r="WIZ119" s="76"/>
      <c r="WJA119" s="76"/>
      <c r="WJB119" s="76"/>
      <c r="WJC119" s="76"/>
      <c r="WJD119" s="76"/>
      <c r="WJE119" s="76"/>
      <c r="WJF119" s="76"/>
      <c r="WJG119" s="76"/>
      <c r="WJH119" s="76"/>
      <c r="WJI119" s="76"/>
      <c r="WJJ119" s="76"/>
      <c r="WJK119" s="76"/>
      <c r="WJL119" s="76"/>
      <c r="WJM119" s="76"/>
      <c r="WJN119" s="76"/>
      <c r="WJO119" s="76"/>
      <c r="WJP119" s="76"/>
      <c r="WJQ119" s="76"/>
      <c r="WJR119" s="76"/>
      <c r="WJS119" s="76"/>
      <c r="WJT119" s="76"/>
      <c r="WJU119" s="76"/>
      <c r="WJV119" s="76"/>
      <c r="WJW119" s="76"/>
      <c r="WJX119" s="76"/>
      <c r="WJY119" s="76"/>
      <c r="WJZ119" s="76"/>
      <c r="WKA119" s="76"/>
      <c r="WKB119" s="76"/>
      <c r="WKC119" s="76"/>
      <c r="WKD119" s="76"/>
      <c r="WKE119" s="76"/>
      <c r="WKF119" s="76"/>
      <c r="WKG119" s="76"/>
      <c r="WKH119" s="76"/>
      <c r="WKI119" s="76"/>
      <c r="WKJ119" s="76"/>
      <c r="WKK119" s="76"/>
      <c r="WKL119" s="76"/>
      <c r="WKM119" s="76"/>
      <c r="WKN119" s="76"/>
      <c r="WKO119" s="76"/>
      <c r="WKP119" s="76"/>
      <c r="WKQ119" s="76"/>
      <c r="WKR119" s="76"/>
      <c r="WKS119" s="76"/>
      <c r="WKT119" s="76"/>
      <c r="WKU119" s="76"/>
      <c r="WKV119" s="76"/>
      <c r="WKW119" s="76"/>
      <c r="WKX119" s="76"/>
      <c r="WKY119" s="76"/>
      <c r="WKZ119" s="76"/>
      <c r="WLA119" s="76"/>
      <c r="WLB119" s="76"/>
      <c r="WLC119" s="76"/>
      <c r="WLD119" s="76"/>
      <c r="WLE119" s="76"/>
      <c r="WLF119" s="76"/>
      <c r="WLG119" s="76"/>
      <c r="WLH119" s="76"/>
      <c r="WLI119" s="76"/>
      <c r="WLJ119" s="76"/>
      <c r="WLK119" s="76"/>
      <c r="WLL119" s="76"/>
      <c r="WLM119" s="76"/>
      <c r="WLN119" s="76"/>
      <c r="WLO119" s="76"/>
      <c r="WLP119" s="76"/>
      <c r="WLQ119" s="76"/>
      <c r="WLR119" s="76"/>
      <c r="WLS119" s="76"/>
      <c r="WLT119" s="76"/>
      <c r="WLU119" s="76"/>
      <c r="WLV119" s="76"/>
      <c r="WLW119" s="76"/>
      <c r="WLX119" s="76"/>
      <c r="WLY119" s="76"/>
      <c r="WLZ119" s="76"/>
      <c r="WMA119" s="76"/>
      <c r="WMB119" s="76"/>
      <c r="WMC119" s="76"/>
      <c r="WMD119" s="76"/>
      <c r="WME119" s="76"/>
      <c r="WMF119" s="76"/>
      <c r="WMG119" s="76"/>
      <c r="WMH119" s="76"/>
      <c r="WMI119" s="76"/>
      <c r="WMJ119" s="76"/>
      <c r="WMK119" s="76"/>
      <c r="WML119" s="76"/>
      <c r="WMM119" s="76"/>
      <c r="WMN119" s="76"/>
      <c r="WMO119" s="76"/>
      <c r="WMP119" s="76"/>
      <c r="WMQ119" s="76"/>
      <c r="WMR119" s="76"/>
      <c r="WMS119" s="76"/>
      <c r="WMT119" s="76"/>
      <c r="WMU119" s="76"/>
      <c r="WMV119" s="76"/>
      <c r="WMW119" s="76"/>
      <c r="WMX119" s="76"/>
      <c r="WMY119" s="76"/>
      <c r="WMZ119" s="76"/>
      <c r="WNA119" s="76"/>
      <c r="WNB119" s="76"/>
      <c r="WNC119" s="76"/>
      <c r="WND119" s="76"/>
      <c r="WNE119" s="76"/>
      <c r="WNF119" s="76"/>
      <c r="WNG119" s="76"/>
      <c r="WNH119" s="76"/>
      <c r="WNI119" s="76"/>
      <c r="WNJ119" s="76"/>
      <c r="WNK119" s="76"/>
      <c r="WNL119" s="76"/>
      <c r="WNM119" s="76"/>
      <c r="WNN119" s="76"/>
      <c r="WNO119" s="76"/>
      <c r="WNP119" s="76"/>
      <c r="WNQ119" s="76"/>
      <c r="WNR119" s="76"/>
      <c r="WNS119" s="76"/>
      <c r="WNT119" s="76"/>
      <c r="WNU119" s="76"/>
      <c r="WNV119" s="76"/>
      <c r="WNW119" s="76"/>
      <c r="WNX119" s="76"/>
      <c r="WNY119" s="76"/>
      <c r="WNZ119" s="76"/>
      <c r="WOA119" s="76"/>
      <c r="WOB119" s="76"/>
      <c r="WOC119" s="76"/>
      <c r="WOD119" s="76"/>
      <c r="WOE119" s="76"/>
      <c r="WOF119" s="76"/>
      <c r="WOG119" s="76"/>
      <c r="WOH119" s="76"/>
      <c r="WOI119" s="76"/>
      <c r="WOJ119" s="76"/>
      <c r="WOK119" s="76"/>
      <c r="WOL119" s="76"/>
      <c r="WOM119" s="76"/>
      <c r="WON119" s="76"/>
      <c r="WOO119" s="76"/>
      <c r="WOP119" s="76"/>
      <c r="WOQ119" s="76"/>
      <c r="WOR119" s="76"/>
      <c r="WOS119" s="76"/>
      <c r="WOT119" s="76"/>
      <c r="WOU119" s="76"/>
      <c r="WOV119" s="76"/>
      <c r="WOW119" s="76"/>
      <c r="WOX119" s="76"/>
      <c r="WOY119" s="76"/>
      <c r="WOZ119" s="76"/>
      <c r="WPA119" s="76"/>
      <c r="WPB119" s="76"/>
      <c r="WPC119" s="76"/>
      <c r="WPD119" s="76"/>
      <c r="WPE119" s="76"/>
      <c r="WPF119" s="76"/>
      <c r="WPG119" s="76"/>
      <c r="WPH119" s="76"/>
      <c r="WPI119" s="76"/>
      <c r="WPJ119" s="76"/>
      <c r="WPK119" s="76"/>
      <c r="WPL119" s="76"/>
      <c r="WPM119" s="76"/>
      <c r="WPN119" s="76"/>
      <c r="WPO119" s="76"/>
      <c r="WPP119" s="76"/>
      <c r="WPQ119" s="76"/>
      <c r="WPR119" s="76"/>
      <c r="WPS119" s="76"/>
      <c r="WPT119" s="76"/>
      <c r="WPU119" s="76"/>
      <c r="WPV119" s="76"/>
      <c r="WPW119" s="76"/>
      <c r="WPX119" s="76"/>
      <c r="WPY119" s="76"/>
      <c r="WPZ119" s="76"/>
      <c r="WQA119" s="76"/>
      <c r="WQB119" s="76"/>
      <c r="WQC119" s="76"/>
      <c r="WQD119" s="76"/>
      <c r="WQE119" s="76"/>
      <c r="WQF119" s="76"/>
      <c r="WQG119" s="76"/>
      <c r="WQH119" s="76"/>
      <c r="WQI119" s="76"/>
      <c r="WQJ119" s="76"/>
      <c r="WQK119" s="76"/>
      <c r="WQL119" s="76"/>
      <c r="WQM119" s="76"/>
      <c r="WQN119" s="76"/>
      <c r="WQO119" s="76"/>
      <c r="WQP119" s="76"/>
      <c r="WQQ119" s="76"/>
      <c r="WQR119" s="76"/>
      <c r="WQS119" s="76"/>
      <c r="WQT119" s="76"/>
      <c r="WQU119" s="76"/>
      <c r="WQV119" s="76"/>
      <c r="WQW119" s="76"/>
      <c r="WQX119" s="76"/>
      <c r="WQY119" s="76"/>
      <c r="WQZ119" s="76"/>
      <c r="WRA119" s="76"/>
      <c r="WRB119" s="76"/>
      <c r="WRC119" s="76"/>
      <c r="WRD119" s="76"/>
      <c r="WRE119" s="76"/>
      <c r="WRF119" s="76"/>
      <c r="WRG119" s="76"/>
      <c r="WRH119" s="76"/>
      <c r="WRI119" s="76"/>
      <c r="WRJ119" s="76"/>
      <c r="WRK119" s="76"/>
      <c r="WRL119" s="76"/>
      <c r="WRM119" s="76"/>
      <c r="WRN119" s="76"/>
      <c r="WRO119" s="76"/>
      <c r="WRP119" s="76"/>
      <c r="WRQ119" s="76"/>
      <c r="WRR119" s="76"/>
      <c r="WRS119" s="76"/>
      <c r="WRT119" s="76"/>
      <c r="WRU119" s="76"/>
      <c r="WRV119" s="76"/>
      <c r="WRW119" s="76"/>
      <c r="WRX119" s="76"/>
      <c r="WRY119" s="76"/>
      <c r="WRZ119" s="76"/>
      <c r="WSA119" s="76"/>
      <c r="WSB119" s="76"/>
      <c r="WSC119" s="76"/>
      <c r="WSD119" s="76"/>
      <c r="WSE119" s="76"/>
      <c r="WSF119" s="76"/>
      <c r="WSG119" s="76"/>
      <c r="WSH119" s="76"/>
      <c r="WSI119" s="76"/>
      <c r="WSJ119" s="76"/>
      <c r="WSK119" s="76"/>
      <c r="WSL119" s="76"/>
      <c r="WSM119" s="76"/>
      <c r="WSN119" s="76"/>
      <c r="WSO119" s="76"/>
      <c r="WSP119" s="76"/>
      <c r="WSQ119" s="76"/>
      <c r="WSR119" s="76"/>
      <c r="WSS119" s="76"/>
      <c r="WST119" s="76"/>
      <c r="WSU119" s="76"/>
      <c r="WSV119" s="76"/>
      <c r="WSW119" s="76"/>
      <c r="WSX119" s="76"/>
      <c r="WSY119" s="76"/>
      <c r="WSZ119" s="76"/>
      <c r="WTA119" s="76"/>
      <c r="WTB119" s="76"/>
      <c r="WTC119" s="76"/>
      <c r="WTD119" s="76"/>
      <c r="WTE119" s="76"/>
      <c r="WTF119" s="76"/>
      <c r="WTG119" s="76"/>
      <c r="WTH119" s="76"/>
      <c r="WTI119" s="76"/>
      <c r="WTJ119" s="76"/>
      <c r="WTK119" s="76"/>
      <c r="WTL119" s="76"/>
      <c r="WTM119" s="76"/>
      <c r="WTN119" s="76"/>
      <c r="WTO119" s="76"/>
      <c r="WTP119" s="76"/>
      <c r="WTQ119" s="76"/>
      <c r="WTR119" s="76"/>
      <c r="WTS119" s="76"/>
      <c r="WTT119" s="76"/>
      <c r="WTU119" s="76"/>
      <c r="WTV119" s="76"/>
      <c r="WTW119" s="76"/>
      <c r="WTX119" s="76"/>
      <c r="WTY119" s="76"/>
      <c r="WTZ119" s="76"/>
      <c r="WUA119" s="76"/>
      <c r="WUB119" s="76"/>
      <c r="WUC119" s="76"/>
      <c r="WUD119" s="76"/>
      <c r="WUE119" s="76"/>
      <c r="WUF119" s="76"/>
      <c r="WUG119" s="76"/>
      <c r="WUH119" s="76"/>
      <c r="WUI119" s="76"/>
      <c r="WUJ119" s="76"/>
      <c r="WUK119" s="76"/>
      <c r="WUL119" s="76"/>
      <c r="WUM119" s="76"/>
      <c r="WUN119" s="76"/>
      <c r="WUO119" s="76"/>
      <c r="WUP119" s="76"/>
      <c r="WUQ119" s="76"/>
      <c r="WUR119" s="76"/>
      <c r="WUS119" s="76"/>
      <c r="WUT119" s="76"/>
      <c r="WUU119" s="76"/>
      <c r="WUV119" s="76"/>
      <c r="WUW119" s="76"/>
      <c r="WUX119" s="76"/>
      <c r="WUY119" s="76"/>
      <c r="WUZ119" s="76"/>
      <c r="WVA119" s="76"/>
      <c r="WVB119" s="76"/>
      <c r="WVC119" s="76"/>
      <c r="WVD119" s="76"/>
      <c r="WVE119" s="76"/>
      <c r="WVF119" s="76"/>
      <c r="WVG119" s="76"/>
      <c r="WVH119" s="76"/>
      <c r="WVI119" s="76"/>
      <c r="WVJ119" s="76"/>
      <c r="WVK119" s="76"/>
      <c r="WVL119" s="76"/>
      <c r="WVM119" s="76"/>
      <c r="WVN119" s="76"/>
      <c r="WVO119" s="76"/>
      <c r="WVP119" s="76"/>
      <c r="WVQ119" s="76"/>
      <c r="WVR119" s="76"/>
      <c r="WVS119" s="76"/>
      <c r="WVT119" s="76"/>
      <c r="WVU119" s="76"/>
      <c r="WVV119" s="76"/>
      <c r="WVW119" s="76"/>
      <c r="WVX119" s="76"/>
      <c r="WVY119" s="76"/>
      <c r="WVZ119" s="76"/>
      <c r="WWA119" s="76"/>
      <c r="WWB119" s="76"/>
      <c r="WWC119" s="76"/>
      <c r="WWD119" s="76"/>
      <c r="WWE119" s="76"/>
      <c r="WWF119" s="76"/>
      <c r="WWG119" s="76"/>
      <c r="WWH119" s="76"/>
      <c r="WWI119" s="76"/>
      <c r="WWJ119" s="76"/>
      <c r="WWK119" s="76"/>
      <c r="WWL119" s="76"/>
      <c r="WWM119" s="76"/>
      <c r="WWN119" s="76"/>
      <c r="WWO119" s="76"/>
      <c r="WWP119" s="76"/>
      <c r="WWQ119" s="76"/>
      <c r="WWR119" s="76"/>
      <c r="WWS119" s="76"/>
      <c r="WWT119" s="76"/>
      <c r="WWU119" s="76"/>
      <c r="WWV119" s="76"/>
      <c r="WWW119" s="76"/>
      <c r="WWX119" s="76"/>
      <c r="WWY119" s="76"/>
      <c r="WWZ119" s="76"/>
      <c r="WXA119" s="76"/>
      <c r="WXB119" s="76"/>
      <c r="WXC119" s="76"/>
      <c r="WXD119" s="76"/>
      <c r="WXE119" s="76"/>
      <c r="WXF119" s="76"/>
      <c r="WXG119" s="76"/>
      <c r="WXH119" s="76"/>
      <c r="WXI119" s="76"/>
      <c r="WXJ119" s="76"/>
      <c r="WXK119" s="76"/>
      <c r="WXL119" s="76"/>
      <c r="WXM119" s="76"/>
      <c r="WXN119" s="76"/>
      <c r="WXO119" s="76"/>
      <c r="WXP119" s="76"/>
      <c r="WXQ119" s="76"/>
      <c r="WXR119" s="76"/>
      <c r="WXS119" s="76"/>
      <c r="WXT119" s="76"/>
      <c r="WXU119" s="76"/>
      <c r="WXV119" s="76"/>
      <c r="WXW119" s="76"/>
      <c r="WXX119" s="76"/>
      <c r="WXY119" s="76"/>
      <c r="WXZ119" s="76"/>
      <c r="WYA119" s="76"/>
      <c r="WYB119" s="76"/>
      <c r="WYC119" s="76"/>
      <c r="WYD119" s="76"/>
      <c r="WYE119" s="76"/>
      <c r="WYF119" s="76"/>
      <c r="WYG119" s="76"/>
      <c r="WYH119" s="76"/>
      <c r="WYI119" s="76"/>
      <c r="WYJ119" s="76"/>
      <c r="WYK119" s="76"/>
      <c r="WYL119" s="76"/>
      <c r="WYM119" s="76"/>
      <c r="WYN119" s="76"/>
      <c r="WYO119" s="76"/>
      <c r="WYP119" s="76"/>
      <c r="WYQ119" s="76"/>
      <c r="WYR119" s="76"/>
      <c r="WYS119" s="76"/>
      <c r="WYT119" s="76"/>
      <c r="WYU119" s="76"/>
      <c r="WYV119" s="76"/>
      <c r="WYW119" s="76"/>
      <c r="WYX119" s="76"/>
      <c r="WYY119" s="76"/>
      <c r="WYZ119" s="76"/>
      <c r="WZA119" s="76"/>
      <c r="WZB119" s="76"/>
      <c r="WZC119" s="76"/>
      <c r="WZD119" s="76"/>
      <c r="WZE119" s="76"/>
      <c r="WZF119" s="76"/>
      <c r="WZG119" s="76"/>
      <c r="WZH119" s="76"/>
      <c r="WZI119" s="76"/>
      <c r="WZJ119" s="76"/>
      <c r="WZK119" s="76"/>
      <c r="WZL119" s="76"/>
      <c r="WZM119" s="76"/>
      <c r="WZN119" s="76"/>
      <c r="WZO119" s="76"/>
      <c r="WZP119" s="76"/>
      <c r="WZQ119" s="76"/>
      <c r="WZR119" s="76"/>
      <c r="WZS119" s="76"/>
      <c r="WZT119" s="76"/>
      <c r="WZU119" s="76"/>
      <c r="WZV119" s="76"/>
      <c r="WZW119" s="76"/>
      <c r="WZX119" s="76"/>
      <c r="WZY119" s="76"/>
      <c r="WZZ119" s="76"/>
      <c r="XAA119" s="76"/>
      <c r="XAB119" s="76"/>
      <c r="XAC119" s="76"/>
      <c r="XAD119" s="76"/>
      <c r="XAE119" s="76"/>
      <c r="XAF119" s="76"/>
      <c r="XAG119" s="76"/>
      <c r="XAH119" s="76"/>
      <c r="XAI119" s="76"/>
      <c r="XAJ119" s="76"/>
      <c r="XAK119" s="76"/>
      <c r="XAL119" s="76"/>
      <c r="XAM119" s="76"/>
      <c r="XAN119" s="76"/>
      <c r="XAO119" s="76"/>
      <c r="XAP119" s="76"/>
      <c r="XAQ119" s="76"/>
      <c r="XAR119" s="76"/>
      <c r="XAS119" s="76"/>
      <c r="XAT119" s="76"/>
      <c r="XAU119" s="76"/>
      <c r="XAV119" s="76"/>
      <c r="XAW119" s="76"/>
      <c r="XAX119" s="76"/>
      <c r="XAY119" s="76"/>
      <c r="XAZ119" s="76"/>
      <c r="XBA119" s="76"/>
      <c r="XBB119" s="76"/>
      <c r="XBC119" s="76"/>
      <c r="XBD119" s="76"/>
      <c r="XBE119" s="76"/>
      <c r="XBF119" s="76"/>
      <c r="XBG119" s="76"/>
      <c r="XBH119" s="76"/>
      <c r="XBI119" s="76"/>
      <c r="XBJ119" s="76"/>
      <c r="XBK119" s="76"/>
      <c r="XBL119" s="76"/>
      <c r="XBM119" s="76"/>
      <c r="XBN119" s="76"/>
      <c r="XBO119" s="76"/>
      <c r="XBP119" s="76"/>
      <c r="XBQ119" s="76"/>
      <c r="XBR119" s="76"/>
      <c r="XBS119" s="76"/>
      <c r="XBT119" s="76"/>
      <c r="XBU119" s="76"/>
      <c r="XBV119" s="76"/>
      <c r="XBW119" s="76"/>
      <c r="XBX119" s="76"/>
      <c r="XBY119" s="76"/>
      <c r="XBZ119" s="76"/>
      <c r="XCA119" s="76"/>
      <c r="XCB119" s="76"/>
      <c r="XCC119" s="76"/>
      <c r="XCD119" s="76"/>
      <c r="XCE119" s="76"/>
      <c r="XCF119" s="76"/>
      <c r="XCG119" s="76"/>
      <c r="XCH119" s="76"/>
      <c r="XCI119" s="76"/>
      <c r="XCJ119" s="76"/>
      <c r="XCK119" s="76"/>
      <c r="XCL119" s="76"/>
      <c r="XCM119" s="76"/>
      <c r="XCN119" s="76"/>
      <c r="XCO119" s="76"/>
      <c r="XCP119" s="76"/>
      <c r="XCQ119" s="76"/>
      <c r="XCR119" s="76"/>
      <c r="XCS119" s="76"/>
      <c r="XCT119" s="76"/>
      <c r="XCU119" s="76"/>
      <c r="XCV119" s="76"/>
      <c r="XCW119" s="76"/>
      <c r="XCX119" s="76"/>
      <c r="XCY119" s="76"/>
      <c r="XCZ119" s="76"/>
      <c r="XDA119" s="76"/>
      <c r="XDB119" s="76"/>
      <c r="XDC119" s="76"/>
      <c r="XDD119" s="76"/>
      <c r="XDE119" s="76"/>
      <c r="XDF119" s="76"/>
      <c r="XDG119" s="76"/>
      <c r="XDH119" s="76"/>
      <c r="XDI119" s="76"/>
      <c r="XDJ119" s="76"/>
      <c r="XDK119" s="76"/>
      <c r="XDL119" s="76"/>
      <c r="XDM119" s="76"/>
      <c r="XDN119" s="76"/>
      <c r="XDO119" s="76"/>
      <c r="XDP119" s="76"/>
      <c r="XDQ119" s="76"/>
      <c r="XDR119" s="76"/>
      <c r="XDS119" s="76"/>
      <c r="XDT119" s="76"/>
      <c r="XDU119" s="76"/>
      <c r="XDV119" s="76"/>
      <c r="XDW119" s="76"/>
      <c r="XDX119" s="76"/>
      <c r="XDY119" s="76"/>
      <c r="XDZ119" s="76"/>
      <c r="XEA119" s="76"/>
      <c r="XEB119" s="76"/>
      <c r="XEC119" s="76"/>
      <c r="XED119" s="76"/>
      <c r="XEE119" s="76"/>
      <c r="XEF119" s="76"/>
      <c r="XEG119" s="76"/>
      <c r="XEH119" s="76"/>
      <c r="XEI119" s="76"/>
      <c r="XEJ119" s="76"/>
      <c r="XEK119" s="76"/>
      <c r="XEL119" s="76"/>
      <c r="XEM119" s="76"/>
      <c r="XEN119" s="76"/>
      <c r="XEO119" s="76"/>
      <c r="XEP119" s="76"/>
      <c r="XEQ119" s="76"/>
      <c r="XER119" s="76"/>
      <c r="XES119" s="76"/>
      <c r="XET119" s="76"/>
      <c r="XEU119" s="76"/>
      <c r="XEV119" s="76"/>
      <c r="XEW119" s="76"/>
      <c r="XEX119" s="76"/>
      <c r="XEY119" s="76"/>
      <c r="XEZ119" s="76"/>
      <c r="XFA119" s="76"/>
      <c r="XFB119" s="76"/>
    </row>
    <row r="120" spans="1:16383" ht="18" x14ac:dyDescent="0.25">
      <c r="A120" s="45"/>
      <c r="B120" s="246" t="s">
        <v>7228</v>
      </c>
      <c r="C120" s="247" t="s">
        <v>1366</v>
      </c>
      <c r="D120" s="4"/>
      <c r="E120" s="247" t="s">
        <v>1073</v>
      </c>
      <c r="F120" s="172">
        <v>301.996486</v>
      </c>
      <c r="G120" s="195" t="s">
        <v>3225</v>
      </c>
      <c r="H120" s="13" t="s">
        <v>1366</v>
      </c>
      <c r="I120" s="5"/>
      <c r="J120" s="195" t="s">
        <v>7693</v>
      </c>
      <c r="K120" s="149"/>
      <c r="L120" s="6"/>
    </row>
    <row r="121" spans="1:16383" ht="18" x14ac:dyDescent="0.25">
      <c r="A121" s="45"/>
      <c r="B121" s="247" t="s">
        <v>7229</v>
      </c>
      <c r="C121" s="247" t="s">
        <v>1366</v>
      </c>
      <c r="D121" s="4"/>
      <c r="E121" s="247" t="s">
        <v>1074</v>
      </c>
      <c r="F121" s="172">
        <v>351.993292</v>
      </c>
      <c r="G121" s="195" t="s">
        <v>3226</v>
      </c>
      <c r="H121" s="13" t="s">
        <v>1366</v>
      </c>
      <c r="I121" s="5"/>
      <c r="J121" s="195" t="s">
        <v>7693</v>
      </c>
      <c r="K121" s="149"/>
      <c r="L121" s="6"/>
    </row>
    <row r="122" spans="1:16383" x14ac:dyDescent="0.25">
      <c r="A122" s="45"/>
      <c r="B122" s="3"/>
      <c r="C122" s="3"/>
      <c r="E122" s="247"/>
      <c r="F122" s="247"/>
      <c r="G122" s="195"/>
      <c r="H122" s="13"/>
      <c r="I122" s="5"/>
      <c r="J122" s="195"/>
      <c r="K122" s="149"/>
      <c r="L122" s="6"/>
    </row>
    <row r="123" spans="1:16383" x14ac:dyDescent="0.25">
      <c r="A123" s="45"/>
      <c r="D123" s="4"/>
      <c r="E123" s="3"/>
      <c r="F123" s="3"/>
      <c r="G123" s="5"/>
      <c r="H123" s="6"/>
      <c r="I123" s="5"/>
      <c r="J123" s="195"/>
      <c r="K123" s="149"/>
      <c r="L123" s="6"/>
    </row>
    <row r="124" spans="1:16383" s="260" customFormat="1" x14ac:dyDescent="0.25">
      <c r="A124" s="45"/>
      <c r="D124" s="4"/>
      <c r="E124" s="3"/>
      <c r="F124" s="3"/>
      <c r="G124" s="5"/>
      <c r="H124" s="6"/>
      <c r="I124" s="5"/>
      <c r="J124" s="195"/>
      <c r="K124" s="149"/>
      <c r="L124" s="6"/>
      <c r="XFC124" s="76"/>
    </row>
    <row r="125" spans="1:16383" s="112" customFormat="1" ht="30" x14ac:dyDescent="0.25">
      <c r="A125" s="28"/>
      <c r="B125" s="113" t="s">
        <v>4013</v>
      </c>
      <c r="C125" s="112" t="s">
        <v>1366</v>
      </c>
      <c r="E125" s="112" t="s">
        <v>4015</v>
      </c>
      <c r="F125" s="171">
        <v>301.996486</v>
      </c>
      <c r="G125" s="192" t="s">
        <v>4014</v>
      </c>
      <c r="H125" s="112" t="s">
        <v>1366</v>
      </c>
      <c r="I125" s="192"/>
      <c r="J125" s="192" t="s">
        <v>7694</v>
      </c>
      <c r="K125" s="292" t="s">
        <v>4012</v>
      </c>
      <c r="L125" s="192" t="s">
        <v>4016</v>
      </c>
      <c r="XFC125" s="247"/>
    </row>
    <row r="126" spans="1:16383" s="260" customFormat="1" x14ac:dyDescent="0.25">
      <c r="A126" s="45"/>
      <c r="D126" s="4"/>
      <c r="E126" s="3"/>
      <c r="F126" s="3"/>
      <c r="G126" s="5"/>
      <c r="H126" s="6"/>
      <c r="I126" s="5"/>
      <c r="J126" s="195"/>
      <c r="K126" s="149"/>
      <c r="L126" s="6"/>
      <c r="XFC126" s="76"/>
    </row>
    <row r="127" spans="1:16383" s="260" customFormat="1" x14ac:dyDescent="0.25">
      <c r="A127" s="45"/>
      <c r="D127" s="4"/>
      <c r="E127" s="3"/>
      <c r="F127" s="3"/>
      <c r="G127" s="5"/>
      <c r="H127" s="6"/>
      <c r="I127" s="5"/>
      <c r="J127" s="195"/>
      <c r="K127" s="149"/>
      <c r="L127" s="6"/>
      <c r="XFC127" s="76"/>
    </row>
    <row r="128" spans="1:16383" s="260" customFormat="1" x14ac:dyDescent="0.25">
      <c r="A128" s="45"/>
      <c r="D128" s="4"/>
      <c r="E128" s="3"/>
      <c r="F128" s="3"/>
      <c r="G128" s="5"/>
      <c r="H128" s="6"/>
      <c r="I128" s="5"/>
      <c r="J128" s="195"/>
      <c r="K128" s="149"/>
      <c r="L128" s="6"/>
      <c r="XFC128" s="76"/>
    </row>
    <row r="129" spans="1:12 16383:16383" s="260" customFormat="1" x14ac:dyDescent="0.25">
      <c r="A129" s="45"/>
      <c r="D129" s="4"/>
      <c r="E129" s="3"/>
      <c r="F129" s="3"/>
      <c r="G129" s="5"/>
      <c r="H129" s="6"/>
      <c r="I129" s="5"/>
      <c r="J129" s="195"/>
      <c r="K129" s="149"/>
      <c r="L129" s="6"/>
      <c r="XFC129" s="76"/>
    </row>
    <row r="130" spans="1:12 16383:16383" s="260" customFormat="1" x14ac:dyDescent="0.25">
      <c r="A130" s="45"/>
      <c r="D130" s="4"/>
      <c r="E130" s="3"/>
      <c r="F130" s="3"/>
      <c r="G130" s="5"/>
      <c r="H130" s="6"/>
      <c r="I130" s="5"/>
      <c r="J130" s="195"/>
      <c r="K130" s="149"/>
      <c r="L130" s="6"/>
      <c r="XFC130" s="76"/>
    </row>
    <row r="131" spans="1:12 16383:16383" s="260" customFormat="1" x14ac:dyDescent="0.25">
      <c r="A131" s="45"/>
      <c r="D131" s="4"/>
      <c r="E131" s="3"/>
      <c r="F131" s="3"/>
      <c r="G131" s="5"/>
      <c r="H131" s="6"/>
      <c r="I131" s="5"/>
      <c r="J131" s="195"/>
      <c r="K131" s="149"/>
      <c r="L131" s="6"/>
      <c r="XFC131" s="76"/>
    </row>
    <row r="132" spans="1:12 16383:16383" s="260" customFormat="1" x14ac:dyDescent="0.25">
      <c r="A132" s="45"/>
      <c r="D132" s="4"/>
      <c r="E132" s="3"/>
      <c r="F132" s="3"/>
      <c r="G132" s="5"/>
      <c r="H132" s="6"/>
      <c r="I132" s="5"/>
      <c r="J132" s="195"/>
      <c r="K132" s="149"/>
      <c r="L132" s="6"/>
      <c r="XFC132" s="76"/>
    </row>
    <row r="133" spans="1:12 16383:16383" s="110" customFormat="1" ht="18" x14ac:dyDescent="0.25">
      <c r="A133" s="263"/>
      <c r="B133" s="110" t="s">
        <v>6695</v>
      </c>
      <c r="C133" s="112" t="s">
        <v>1366</v>
      </c>
      <c r="D133" s="191"/>
      <c r="E133" s="112" t="s">
        <v>6696</v>
      </c>
      <c r="F133" s="171">
        <v>263.99968000000001</v>
      </c>
      <c r="G133" s="192" t="s">
        <v>6697</v>
      </c>
      <c r="H133" s="112" t="s">
        <v>1366</v>
      </c>
      <c r="I133" s="194"/>
      <c r="J133" s="192" t="s">
        <v>7694</v>
      </c>
      <c r="K133" s="292" t="s">
        <v>6693</v>
      </c>
      <c r="L133" s="192" t="s">
        <v>6694</v>
      </c>
    </row>
    <row r="134" spans="1:12 16383:16383" s="260" customFormat="1" x14ac:dyDescent="0.25">
      <c r="A134" s="45"/>
      <c r="D134" s="4"/>
      <c r="E134" s="3"/>
      <c r="F134" s="3"/>
      <c r="G134" s="5"/>
      <c r="H134" s="6"/>
      <c r="I134" s="5"/>
      <c r="J134" s="195"/>
      <c r="K134" s="149"/>
      <c r="L134" s="6"/>
      <c r="XFC134" s="76"/>
    </row>
    <row r="135" spans="1:12 16383:16383" s="260" customFormat="1" x14ac:dyDescent="0.25">
      <c r="A135" s="45"/>
      <c r="D135" s="4"/>
      <c r="E135" s="3"/>
      <c r="F135" s="3"/>
      <c r="G135" s="5"/>
      <c r="H135" s="6"/>
      <c r="I135" s="5"/>
      <c r="J135" s="195"/>
      <c r="K135" s="149"/>
      <c r="L135" s="6"/>
      <c r="XFC135" s="76"/>
    </row>
    <row r="136" spans="1:12 16383:16383" s="260" customFormat="1" x14ac:dyDescent="0.25">
      <c r="A136" s="45"/>
      <c r="D136" s="4"/>
      <c r="E136" s="3"/>
      <c r="F136" s="3"/>
      <c r="G136" s="5"/>
      <c r="H136" s="6"/>
      <c r="I136" s="5"/>
      <c r="J136" s="195"/>
      <c r="K136" s="149"/>
      <c r="L136" s="6"/>
      <c r="XFC136" s="76"/>
    </row>
    <row r="137" spans="1:12 16383:16383" s="260" customFormat="1" x14ac:dyDescent="0.25">
      <c r="A137" s="45"/>
      <c r="D137" s="4"/>
      <c r="E137" s="3"/>
      <c r="F137" s="3"/>
      <c r="G137" s="5"/>
      <c r="H137" s="6"/>
      <c r="I137" s="5"/>
      <c r="J137" s="195"/>
      <c r="K137" s="149"/>
      <c r="L137" s="6"/>
      <c r="XFC137" s="76"/>
    </row>
    <row r="138" spans="1:12 16383:16383" s="260" customFormat="1" x14ac:dyDescent="0.25">
      <c r="A138" s="45"/>
      <c r="D138" s="4"/>
      <c r="E138" s="3"/>
      <c r="F138" s="3"/>
      <c r="G138" s="5"/>
      <c r="H138" s="6"/>
      <c r="I138" s="5"/>
      <c r="J138" s="195"/>
      <c r="K138" s="149"/>
      <c r="L138" s="6"/>
      <c r="XFC138" s="76"/>
    </row>
    <row r="139" spans="1:12 16383:16383" s="260" customFormat="1" x14ac:dyDescent="0.25">
      <c r="A139" s="45"/>
      <c r="D139" s="4"/>
      <c r="E139" s="3"/>
      <c r="F139" s="3"/>
      <c r="G139" s="5"/>
      <c r="H139" s="6"/>
      <c r="I139" s="5"/>
      <c r="J139" s="195"/>
      <c r="K139" s="149"/>
      <c r="L139" s="6"/>
      <c r="XFC139" s="76"/>
    </row>
    <row r="140" spans="1:12 16383:16383" s="235" customFormat="1" ht="18" x14ac:dyDescent="0.25">
      <c r="A140" s="258" t="s">
        <v>1355</v>
      </c>
      <c r="B140" s="258"/>
      <c r="G140" s="190"/>
      <c r="H140" s="190"/>
      <c r="I140" s="190"/>
      <c r="J140" s="15"/>
      <c r="K140" s="289"/>
      <c r="L140" s="190"/>
      <c r="XFC140" s="197"/>
    </row>
    <row r="141" spans="1:12 16383:16383" ht="18" x14ac:dyDescent="0.25">
      <c r="A141" s="75" t="s">
        <v>1083</v>
      </c>
      <c r="B141" s="260" t="s">
        <v>3228</v>
      </c>
      <c r="C141" s="260" t="s">
        <v>1366</v>
      </c>
      <c r="E141" s="260" t="s">
        <v>1077</v>
      </c>
      <c r="F141" s="172">
        <v>184.01229599999999</v>
      </c>
      <c r="G141" s="260" t="s">
        <v>1076</v>
      </c>
      <c r="H141" s="13" t="s">
        <v>1042</v>
      </c>
      <c r="J141" s="3" t="s">
        <v>7694</v>
      </c>
      <c r="K141" s="290" t="s">
        <v>1043</v>
      </c>
      <c r="L141" s="13" t="s">
        <v>1042</v>
      </c>
    </row>
    <row r="142" spans="1:12 16383:16383" ht="18" x14ac:dyDescent="0.25">
      <c r="A142" s="45"/>
      <c r="B142" s="260" t="s">
        <v>3230</v>
      </c>
      <c r="C142" s="260" t="s">
        <v>1366</v>
      </c>
      <c r="D142" s="4"/>
      <c r="E142" s="260" t="s">
        <v>1078</v>
      </c>
      <c r="F142" s="172">
        <v>234.00910199999998</v>
      </c>
      <c r="G142" s="195" t="s">
        <v>3229</v>
      </c>
      <c r="H142" s="13" t="s">
        <v>1366</v>
      </c>
      <c r="I142" s="195"/>
      <c r="J142" s="195" t="s">
        <v>7694</v>
      </c>
      <c r="K142" s="149"/>
      <c r="L142" s="6"/>
    </row>
    <row r="143" spans="1:12 16383:16383" ht="18" x14ac:dyDescent="0.25">
      <c r="A143" s="45"/>
      <c r="B143" s="260" t="s">
        <v>3232</v>
      </c>
      <c r="C143" s="260" t="s">
        <v>1366</v>
      </c>
      <c r="D143" s="4"/>
      <c r="E143" s="260" t="s">
        <v>1079</v>
      </c>
      <c r="F143" s="172">
        <v>284.00590799999998</v>
      </c>
      <c r="G143" s="195" t="s">
        <v>3231</v>
      </c>
      <c r="H143" s="13" t="s">
        <v>1366</v>
      </c>
      <c r="I143" s="195"/>
      <c r="J143" s="195" t="s">
        <v>7693</v>
      </c>
      <c r="K143" s="149"/>
      <c r="L143" s="6"/>
    </row>
    <row r="144" spans="1:12 16383:16383" ht="18" x14ac:dyDescent="0.25">
      <c r="A144" s="45"/>
      <c r="B144" s="260" t="s">
        <v>3234</v>
      </c>
      <c r="C144" s="260" t="s">
        <v>1366</v>
      </c>
      <c r="D144" s="4"/>
      <c r="E144" s="260" t="s">
        <v>1080</v>
      </c>
      <c r="F144" s="172">
        <v>334.00271399999997</v>
      </c>
      <c r="G144" s="195" t="s">
        <v>3233</v>
      </c>
      <c r="H144" s="13" t="s">
        <v>1366</v>
      </c>
      <c r="I144" s="195"/>
      <c r="J144" s="195" t="s">
        <v>7693</v>
      </c>
      <c r="K144" s="149"/>
      <c r="L144" s="6"/>
    </row>
    <row r="145" spans="1:12 16383:16383" ht="18" x14ac:dyDescent="0.25">
      <c r="A145" s="45"/>
      <c r="B145" s="198" t="s">
        <v>3236</v>
      </c>
      <c r="C145" s="260" t="s">
        <v>1366</v>
      </c>
      <c r="D145" s="4"/>
      <c r="E145" s="260" t="s">
        <v>1081</v>
      </c>
      <c r="F145" s="172">
        <v>383.99952000000002</v>
      </c>
      <c r="G145" s="195" t="s">
        <v>3235</v>
      </c>
      <c r="H145" s="13" t="s">
        <v>1366</v>
      </c>
      <c r="I145" s="195"/>
      <c r="J145" s="195" t="s">
        <v>7693</v>
      </c>
      <c r="K145" s="149"/>
      <c r="L145" s="6"/>
    </row>
    <row r="146" spans="1:12 16383:16383" ht="18" x14ac:dyDescent="0.25">
      <c r="A146" s="45"/>
      <c r="B146" s="260" t="s">
        <v>3238</v>
      </c>
      <c r="C146" s="260" t="s">
        <v>1366</v>
      </c>
      <c r="D146" s="4"/>
      <c r="E146" s="260" t="s">
        <v>1082</v>
      </c>
      <c r="F146" s="172">
        <v>433.99632600000001</v>
      </c>
      <c r="G146" s="195" t="s">
        <v>3237</v>
      </c>
      <c r="H146" s="13" t="s">
        <v>1366</v>
      </c>
      <c r="I146" s="195"/>
      <c r="J146" s="195" t="s">
        <v>7693</v>
      </c>
      <c r="K146" s="149"/>
      <c r="L146" s="6"/>
    </row>
    <row r="147" spans="1:12 16383:16383" x14ac:dyDescent="0.25">
      <c r="A147" s="45"/>
      <c r="B147" s="3"/>
      <c r="C147" s="3"/>
      <c r="D147" s="4"/>
      <c r="E147" s="3"/>
      <c r="F147" s="3"/>
      <c r="G147" s="5"/>
      <c r="H147" s="6"/>
      <c r="I147" s="5"/>
      <c r="J147" s="195"/>
      <c r="K147" s="149"/>
      <c r="L147" s="6"/>
    </row>
    <row r="148" spans="1:12 16383:16383" x14ac:dyDescent="0.25">
      <c r="A148" s="45"/>
      <c r="B148" s="3"/>
      <c r="C148" s="3"/>
      <c r="D148" s="4"/>
      <c r="E148" s="3"/>
      <c r="F148" s="3"/>
      <c r="G148" s="5"/>
      <c r="H148" s="6"/>
      <c r="I148" s="5"/>
      <c r="J148" s="195"/>
      <c r="K148" s="149"/>
      <c r="L148" s="6"/>
    </row>
    <row r="149" spans="1:12 16383:16383" s="112" customFormat="1" ht="18" x14ac:dyDescent="0.25">
      <c r="A149" s="28"/>
      <c r="B149" s="112" t="s">
        <v>4009</v>
      </c>
      <c r="C149" s="112" t="s">
        <v>1366</v>
      </c>
      <c r="E149" s="112" t="s">
        <v>7978</v>
      </c>
      <c r="F149" s="171">
        <v>228.01852399999999</v>
      </c>
      <c r="G149" s="192" t="s">
        <v>4010</v>
      </c>
      <c r="H149" s="192" t="s">
        <v>1366</v>
      </c>
      <c r="I149" s="192"/>
      <c r="J149" s="192" t="s">
        <v>7693</v>
      </c>
      <c r="K149" s="292" t="s">
        <v>4012</v>
      </c>
      <c r="L149" s="192" t="s">
        <v>4011</v>
      </c>
      <c r="XFC149" s="247"/>
    </row>
    <row r="150" spans="1:12 16383:16383" s="260" customFormat="1" x14ac:dyDescent="0.25">
      <c r="A150" s="45"/>
      <c r="B150" s="3"/>
      <c r="C150" s="3"/>
      <c r="D150" s="4"/>
      <c r="E150" s="3"/>
      <c r="F150" s="3"/>
      <c r="G150" s="5"/>
      <c r="H150" s="6"/>
      <c r="I150" s="5"/>
      <c r="J150" s="195"/>
      <c r="K150" s="149"/>
      <c r="L150" s="6"/>
      <c r="XFC150" s="76"/>
    </row>
    <row r="151" spans="1:12 16383:16383" s="260" customFormat="1" x14ac:dyDescent="0.25">
      <c r="A151" s="45"/>
      <c r="B151" s="3"/>
      <c r="C151" s="3"/>
      <c r="D151" s="4"/>
      <c r="E151" s="3"/>
      <c r="F151" s="3"/>
      <c r="G151" s="5"/>
      <c r="H151" s="6"/>
      <c r="I151" s="5"/>
      <c r="J151" s="195"/>
      <c r="K151" s="149"/>
      <c r="L151" s="6"/>
      <c r="XFC151" s="76"/>
    </row>
    <row r="152" spans="1:12 16383:16383" s="260" customFormat="1" x14ac:dyDescent="0.25">
      <c r="A152" s="45"/>
      <c r="B152" s="3"/>
      <c r="C152" s="3"/>
      <c r="D152" s="4"/>
      <c r="E152" s="3"/>
      <c r="F152" s="3"/>
      <c r="G152" s="5"/>
      <c r="H152" s="6"/>
      <c r="I152" s="5"/>
      <c r="J152" s="195"/>
      <c r="K152" s="149"/>
      <c r="L152" s="6"/>
      <c r="XFC152" s="76"/>
    </row>
    <row r="153" spans="1:12 16383:16383" s="260" customFormat="1" x14ac:dyDescent="0.25">
      <c r="A153" s="45"/>
      <c r="B153" s="3"/>
      <c r="C153" s="3"/>
      <c r="D153" s="4"/>
      <c r="E153" s="3"/>
      <c r="F153" s="3"/>
      <c r="G153" s="5"/>
      <c r="H153" s="6"/>
      <c r="I153" s="5"/>
      <c r="J153" s="195"/>
      <c r="K153" s="149"/>
      <c r="L153" s="6"/>
      <c r="XFC153" s="76"/>
    </row>
    <row r="154" spans="1:12 16383:16383" s="260" customFormat="1" x14ac:dyDescent="0.25">
      <c r="A154" s="45"/>
      <c r="B154" s="3"/>
      <c r="C154" s="3"/>
      <c r="D154" s="4"/>
      <c r="E154" s="3"/>
      <c r="F154" s="3"/>
      <c r="G154" s="5"/>
      <c r="H154" s="6"/>
      <c r="I154" s="5"/>
      <c r="J154" s="195"/>
      <c r="K154" s="149"/>
      <c r="L154" s="6"/>
      <c r="XFC154" s="76"/>
    </row>
    <row r="155" spans="1:12 16383:16383" s="260" customFormat="1" x14ac:dyDescent="0.25">
      <c r="A155" s="45"/>
      <c r="B155" s="3"/>
      <c r="C155" s="3"/>
      <c r="D155" s="4"/>
      <c r="E155" s="3"/>
      <c r="F155" s="3"/>
      <c r="G155" s="5"/>
      <c r="H155" s="6"/>
      <c r="I155" s="5"/>
      <c r="J155" s="195"/>
      <c r="K155" s="149"/>
      <c r="L155" s="6"/>
      <c r="XFC155" s="76"/>
    </row>
    <row r="156" spans="1:12 16383:16383" s="260" customFormat="1" x14ac:dyDescent="0.25">
      <c r="A156" s="45"/>
      <c r="B156" s="3"/>
      <c r="C156" s="3"/>
      <c r="D156" s="4"/>
      <c r="E156" s="3"/>
      <c r="F156" s="3"/>
      <c r="G156" s="5"/>
      <c r="H156" s="6"/>
      <c r="I156" s="5"/>
      <c r="J156" s="195"/>
      <c r="K156" s="149"/>
      <c r="L156" s="6"/>
      <c r="XFC156" s="76"/>
    </row>
    <row r="157" spans="1:12 16383:16383" s="260" customFormat="1" x14ac:dyDescent="0.25">
      <c r="A157" s="45"/>
      <c r="B157" s="3"/>
      <c r="C157" s="3"/>
      <c r="D157" s="4"/>
      <c r="E157" s="3"/>
      <c r="F157" s="3"/>
      <c r="G157" s="5"/>
      <c r="H157" s="6"/>
      <c r="I157" s="5"/>
      <c r="J157" s="195"/>
      <c r="K157" s="149"/>
      <c r="L157" s="6"/>
      <c r="XFC157" s="76"/>
    </row>
    <row r="158" spans="1:12 16383:16383" x14ac:dyDescent="0.25">
      <c r="A158" s="262" t="s">
        <v>950</v>
      </c>
      <c r="B158" s="199"/>
      <c r="C158" s="199"/>
      <c r="D158" s="4"/>
      <c r="E158" s="3"/>
      <c r="F158" s="3"/>
      <c r="G158" s="5"/>
      <c r="H158" s="6"/>
      <c r="I158" s="5"/>
      <c r="J158" s="195"/>
      <c r="K158" s="149"/>
      <c r="L158" s="6"/>
    </row>
    <row r="159" spans="1:12 16383:16383" s="16" customFormat="1" ht="18" x14ac:dyDescent="0.25">
      <c r="A159" s="235" t="s">
        <v>951</v>
      </c>
      <c r="B159" s="235"/>
      <c r="C159" s="235"/>
      <c r="D159" s="235"/>
      <c r="E159" s="235"/>
      <c r="F159" s="235"/>
      <c r="G159" s="235"/>
      <c r="H159" s="190"/>
      <c r="I159" s="190"/>
      <c r="J159" s="15"/>
      <c r="K159" s="289"/>
      <c r="L159" s="190"/>
      <c r="XFC159" s="76"/>
    </row>
    <row r="160" spans="1:12 16383:16383" s="247" customFormat="1" ht="18" x14ac:dyDescent="0.25">
      <c r="A160" s="79"/>
      <c r="B160" s="260" t="s">
        <v>918</v>
      </c>
      <c r="C160" s="260" t="s">
        <v>256</v>
      </c>
      <c r="E160" s="3" t="s">
        <v>919</v>
      </c>
      <c r="F160" s="172">
        <v>247.90715900000001</v>
      </c>
      <c r="G160" s="247" t="s">
        <v>927</v>
      </c>
      <c r="H160" s="3" t="s">
        <v>256</v>
      </c>
      <c r="I160" s="13"/>
      <c r="J160" s="13" t="s">
        <v>7694</v>
      </c>
      <c r="K160" s="290"/>
      <c r="L160" s="13"/>
    </row>
    <row r="161" spans="1:20" s="247" customFormat="1" ht="18" x14ac:dyDescent="0.25">
      <c r="A161" s="79"/>
      <c r="B161" s="260" t="s">
        <v>917</v>
      </c>
      <c r="C161" s="260" t="s">
        <v>256</v>
      </c>
      <c r="E161" s="3" t="s">
        <v>920</v>
      </c>
      <c r="F161" s="172">
        <v>297.90396500000003</v>
      </c>
      <c r="G161" s="3" t="s">
        <v>929</v>
      </c>
      <c r="H161" s="3" t="s">
        <v>256</v>
      </c>
      <c r="I161" s="13"/>
      <c r="J161" s="13" t="s">
        <v>7694</v>
      </c>
      <c r="K161" s="290"/>
      <c r="L161" s="13"/>
    </row>
    <row r="162" spans="1:20" ht="18" x14ac:dyDescent="0.25">
      <c r="A162" s="45"/>
      <c r="B162" s="260" t="s">
        <v>915</v>
      </c>
      <c r="C162" s="13" t="s">
        <v>1336</v>
      </c>
      <c r="D162" s="4"/>
      <c r="E162" s="3" t="s">
        <v>921</v>
      </c>
      <c r="F162" s="172">
        <v>347.90077100000002</v>
      </c>
      <c r="G162" s="195" t="s">
        <v>3239</v>
      </c>
      <c r="H162" s="13" t="s">
        <v>1366</v>
      </c>
      <c r="I162" s="5"/>
      <c r="J162" s="195" t="s">
        <v>7693</v>
      </c>
      <c r="K162" s="149"/>
      <c r="L162" s="6"/>
    </row>
    <row r="163" spans="1:20" ht="18" x14ac:dyDescent="0.25">
      <c r="A163" s="45"/>
      <c r="B163" s="260" t="s">
        <v>916</v>
      </c>
      <c r="C163" s="260" t="s">
        <v>256</v>
      </c>
      <c r="D163" s="4"/>
      <c r="E163" s="3" t="s">
        <v>922</v>
      </c>
      <c r="F163" s="172">
        <v>397.89757700000001</v>
      </c>
      <c r="G163" s="3" t="s">
        <v>928</v>
      </c>
      <c r="H163" s="3" t="s">
        <v>256</v>
      </c>
      <c r="I163" s="5"/>
      <c r="J163" s="195" t="s">
        <v>7694</v>
      </c>
      <c r="K163" s="290" t="s">
        <v>6693</v>
      </c>
      <c r="L163" s="13" t="s">
        <v>6694</v>
      </c>
    </row>
    <row r="164" spans="1:20" ht="18" x14ac:dyDescent="0.25">
      <c r="A164" s="45"/>
      <c r="B164" s="260" t="s">
        <v>912</v>
      </c>
      <c r="C164" s="260" t="s">
        <v>256</v>
      </c>
      <c r="D164" s="4"/>
      <c r="E164" s="3" t="s">
        <v>914</v>
      </c>
      <c r="F164" s="172">
        <v>447.894383</v>
      </c>
      <c r="G164" s="3" t="s">
        <v>913</v>
      </c>
      <c r="H164" s="3" t="s">
        <v>256</v>
      </c>
      <c r="I164" s="5"/>
      <c r="J164" s="195" t="s">
        <v>7694</v>
      </c>
      <c r="K164" s="149"/>
      <c r="L164" s="6"/>
    </row>
    <row r="165" spans="1:20" ht="18" x14ac:dyDescent="0.25">
      <c r="A165" s="75" t="s">
        <v>4974</v>
      </c>
      <c r="B165" s="260" t="s">
        <v>923</v>
      </c>
      <c r="C165" s="260" t="s">
        <v>256</v>
      </c>
      <c r="D165" s="4"/>
      <c r="E165" s="3" t="s">
        <v>925</v>
      </c>
      <c r="F165" s="172">
        <v>497.891189</v>
      </c>
      <c r="G165" s="3" t="s">
        <v>935</v>
      </c>
      <c r="H165" s="13" t="s">
        <v>836</v>
      </c>
      <c r="I165" s="5"/>
      <c r="J165" s="195" t="s">
        <v>7694</v>
      </c>
      <c r="K165" s="290" t="s">
        <v>952</v>
      </c>
      <c r="L165" s="260" t="s">
        <v>936</v>
      </c>
      <c r="M165" s="260" t="s">
        <v>4975</v>
      </c>
      <c r="N165" s="260" t="s">
        <v>936</v>
      </c>
      <c r="O165" s="260" t="s">
        <v>5263</v>
      </c>
      <c r="P165" s="260" t="s">
        <v>5262</v>
      </c>
      <c r="Q165" s="13" t="s">
        <v>6693</v>
      </c>
      <c r="R165" s="13" t="s">
        <v>6694</v>
      </c>
      <c r="S165" s="260" t="s">
        <v>7084</v>
      </c>
      <c r="T165" s="260" t="s">
        <v>7083</v>
      </c>
    </row>
    <row r="166" spans="1:20" ht="18" x14ac:dyDescent="0.25">
      <c r="A166" s="45"/>
      <c r="B166" s="260" t="s">
        <v>924</v>
      </c>
      <c r="C166" s="260" t="s">
        <v>256</v>
      </c>
      <c r="D166" s="4"/>
      <c r="E166" s="3" t="s">
        <v>926</v>
      </c>
      <c r="F166" s="172">
        <v>547.88799500000005</v>
      </c>
      <c r="G166" s="3" t="s">
        <v>930</v>
      </c>
      <c r="H166" s="3" t="s">
        <v>256</v>
      </c>
      <c r="I166" s="5"/>
      <c r="J166" s="195" t="s">
        <v>7694</v>
      </c>
      <c r="K166" s="149"/>
      <c r="L166" s="6"/>
    </row>
    <row r="167" spans="1:20" ht="18" x14ac:dyDescent="0.25">
      <c r="A167" s="45"/>
      <c r="B167" s="260" t="s">
        <v>953</v>
      </c>
      <c r="C167" s="13" t="s">
        <v>1336</v>
      </c>
      <c r="D167" s="4"/>
      <c r="E167" s="3" t="s">
        <v>931</v>
      </c>
      <c r="F167" s="172">
        <v>597.88480100000004</v>
      </c>
      <c r="G167" s="195" t="s">
        <v>3240</v>
      </c>
      <c r="H167" s="13" t="s">
        <v>1366</v>
      </c>
      <c r="I167" s="5"/>
      <c r="J167" s="195" t="s">
        <v>7694</v>
      </c>
      <c r="K167" s="291" t="s">
        <v>5263</v>
      </c>
      <c r="L167" s="260" t="s">
        <v>5262</v>
      </c>
    </row>
    <row r="168" spans="1:20" ht="18" x14ac:dyDescent="0.25">
      <c r="A168" s="45"/>
      <c r="B168" s="260" t="s">
        <v>954</v>
      </c>
      <c r="C168" s="13" t="s">
        <v>1336</v>
      </c>
      <c r="E168" s="3" t="s">
        <v>932</v>
      </c>
      <c r="F168" s="172">
        <v>647.88160700000003</v>
      </c>
      <c r="G168" s="195" t="s">
        <v>3241</v>
      </c>
      <c r="H168" s="13" t="s">
        <v>1366</v>
      </c>
      <c r="I168" s="5"/>
      <c r="J168" s="195" t="s">
        <v>7693</v>
      </c>
      <c r="K168" s="149"/>
      <c r="L168" s="6"/>
    </row>
    <row r="169" spans="1:20" ht="18" x14ac:dyDescent="0.25">
      <c r="A169" s="45"/>
      <c r="B169" s="260" t="s">
        <v>955</v>
      </c>
      <c r="C169" s="260" t="s">
        <v>256</v>
      </c>
      <c r="D169" s="4"/>
      <c r="E169" s="3" t="s">
        <v>933</v>
      </c>
      <c r="F169" s="172">
        <v>697.87841300000002</v>
      </c>
      <c r="G169" s="3" t="s">
        <v>934</v>
      </c>
      <c r="H169" s="3" t="s">
        <v>256</v>
      </c>
      <c r="I169" s="5"/>
      <c r="J169" s="195" t="s">
        <v>7694</v>
      </c>
      <c r="K169" s="149"/>
      <c r="L169" s="6"/>
    </row>
    <row r="170" spans="1:20" x14ac:dyDescent="0.25">
      <c r="A170" s="45"/>
      <c r="B170" s="3"/>
      <c r="C170" s="3"/>
      <c r="D170" s="4"/>
      <c r="E170" s="3"/>
      <c r="F170" s="3"/>
      <c r="G170" s="195"/>
      <c r="H170" s="13"/>
      <c r="I170" s="5"/>
      <c r="J170" s="195"/>
      <c r="K170" s="149"/>
      <c r="L170" s="6"/>
    </row>
    <row r="171" spans="1:20" x14ac:dyDescent="0.25">
      <c r="A171" s="45"/>
      <c r="D171" s="4"/>
      <c r="E171" s="3"/>
      <c r="F171" s="3"/>
      <c r="G171" s="5"/>
      <c r="H171" s="6"/>
      <c r="I171" s="5"/>
      <c r="J171" s="195"/>
      <c r="K171" s="149"/>
      <c r="L171" s="6"/>
    </row>
    <row r="172" spans="1:20" s="110" customFormat="1" ht="18" x14ac:dyDescent="0.25">
      <c r="A172" s="263"/>
      <c r="B172" s="110" t="s">
        <v>6702</v>
      </c>
      <c r="C172" s="110" t="s">
        <v>1366</v>
      </c>
      <c r="D172" s="191"/>
      <c r="E172" s="112" t="s">
        <v>6703</v>
      </c>
      <c r="F172" s="171">
        <v>457.81751200000002</v>
      </c>
      <c r="G172" s="192" t="s">
        <v>6701</v>
      </c>
      <c r="H172" s="110" t="s">
        <v>1366</v>
      </c>
      <c r="I172" s="194"/>
      <c r="J172" s="192" t="s">
        <v>7694</v>
      </c>
      <c r="K172" s="292" t="s">
        <v>6693</v>
      </c>
      <c r="L172" s="192" t="s">
        <v>6694</v>
      </c>
    </row>
    <row r="173" spans="1:20" x14ac:dyDescent="0.25">
      <c r="A173" s="45"/>
      <c r="D173" s="4"/>
      <c r="E173" s="3"/>
      <c r="F173" s="3"/>
      <c r="G173" s="5"/>
      <c r="H173" s="6"/>
      <c r="I173" s="5"/>
      <c r="J173" s="195"/>
      <c r="K173" s="149"/>
      <c r="L173" s="6"/>
    </row>
    <row r="174" spans="1:20" x14ac:dyDescent="0.25">
      <c r="A174" s="45"/>
      <c r="D174" s="4"/>
      <c r="E174" s="3"/>
      <c r="F174" s="3"/>
      <c r="G174" s="5"/>
      <c r="H174" s="6"/>
      <c r="I174" s="5"/>
      <c r="J174" s="195"/>
      <c r="K174" s="149"/>
      <c r="L174" s="6"/>
    </row>
    <row r="175" spans="1:20" x14ac:dyDescent="0.25">
      <c r="A175" s="45"/>
      <c r="D175" s="4"/>
      <c r="E175" s="3"/>
      <c r="F175" s="3"/>
      <c r="G175" s="5"/>
      <c r="H175" s="6"/>
      <c r="I175" s="5"/>
      <c r="J175" s="195"/>
      <c r="K175" s="149"/>
      <c r="L175" s="6"/>
    </row>
    <row r="176" spans="1:20" x14ac:dyDescent="0.25">
      <c r="A176" s="45"/>
      <c r="D176" s="4"/>
      <c r="E176" s="3"/>
      <c r="F176" s="3"/>
      <c r="G176" s="5"/>
      <c r="H176" s="6"/>
      <c r="I176" s="5"/>
      <c r="J176" s="195"/>
      <c r="K176" s="149"/>
      <c r="L176" s="6"/>
    </row>
    <row r="177" spans="1:12" x14ac:dyDescent="0.25">
      <c r="A177" s="45"/>
      <c r="D177" s="4"/>
      <c r="E177" s="3"/>
      <c r="F177" s="3"/>
      <c r="G177" s="5"/>
      <c r="H177" s="6"/>
      <c r="I177" s="5"/>
      <c r="J177" s="195"/>
      <c r="K177" s="149"/>
      <c r="L177" s="6"/>
    </row>
    <row r="178" spans="1:12" x14ac:dyDescent="0.25">
      <c r="A178" s="45"/>
      <c r="D178" s="4"/>
      <c r="E178" s="3"/>
      <c r="F178" s="3"/>
      <c r="G178" s="5"/>
      <c r="H178" s="6"/>
      <c r="I178" s="5"/>
      <c r="J178" s="195"/>
      <c r="K178" s="149"/>
      <c r="L178" s="6"/>
    </row>
    <row r="179" spans="1:12" s="110" customFormat="1" ht="18" x14ac:dyDescent="0.25">
      <c r="A179" s="263"/>
      <c r="B179" s="110" t="s">
        <v>6698</v>
      </c>
      <c r="C179" s="110" t="s">
        <v>1366</v>
      </c>
      <c r="D179" s="191"/>
      <c r="E179" s="112" t="s">
        <v>6699</v>
      </c>
      <c r="F179" s="171">
        <v>360.90859599999999</v>
      </c>
      <c r="G179" s="192" t="s">
        <v>6700</v>
      </c>
      <c r="H179" s="110" t="s">
        <v>1366</v>
      </c>
      <c r="I179" s="194"/>
      <c r="J179" s="192" t="s">
        <v>7693</v>
      </c>
      <c r="K179" s="292" t="s">
        <v>6693</v>
      </c>
      <c r="L179" s="192" t="s">
        <v>6694</v>
      </c>
    </row>
    <row r="180" spans="1:12" x14ac:dyDescent="0.25">
      <c r="A180" s="45"/>
      <c r="D180" s="4"/>
      <c r="E180" s="3"/>
      <c r="F180" s="3"/>
      <c r="G180" s="5"/>
      <c r="H180" s="6"/>
      <c r="I180" s="5"/>
      <c r="J180" s="195"/>
      <c r="K180" s="149"/>
      <c r="L180" s="6"/>
    </row>
    <row r="181" spans="1:12" x14ac:dyDescent="0.25">
      <c r="A181" s="45"/>
      <c r="D181" s="4"/>
      <c r="E181" s="3"/>
      <c r="F181" s="3"/>
      <c r="G181" s="5"/>
      <c r="H181" s="6"/>
      <c r="I181" s="5"/>
      <c r="J181" s="195"/>
      <c r="K181" s="149"/>
      <c r="L181" s="6"/>
    </row>
    <row r="182" spans="1:12" x14ac:dyDescent="0.25">
      <c r="A182" s="45"/>
      <c r="D182" s="4"/>
      <c r="E182" s="3"/>
      <c r="F182" s="3"/>
      <c r="G182" s="5"/>
      <c r="H182" s="6"/>
      <c r="I182" s="5"/>
      <c r="J182" s="195"/>
      <c r="K182" s="149"/>
      <c r="L182" s="6"/>
    </row>
    <row r="183" spans="1:12" x14ac:dyDescent="0.25">
      <c r="A183" s="45"/>
      <c r="D183" s="4"/>
      <c r="E183" s="3"/>
      <c r="F183" s="3"/>
      <c r="G183" s="5"/>
      <c r="H183" s="6"/>
      <c r="I183" s="5"/>
      <c r="J183" s="195"/>
      <c r="K183" s="149"/>
      <c r="L183" s="6"/>
    </row>
    <row r="184" spans="1:12" x14ac:dyDescent="0.25">
      <c r="A184" s="45"/>
      <c r="D184" s="4"/>
      <c r="E184" s="3"/>
      <c r="F184" s="3"/>
      <c r="G184" s="5"/>
      <c r="H184" s="6"/>
      <c r="I184" s="5"/>
      <c r="J184" s="195"/>
      <c r="K184" s="149"/>
      <c r="L184" s="6"/>
    </row>
    <row r="185" spans="1:12" x14ac:dyDescent="0.25">
      <c r="A185" s="45"/>
      <c r="D185" s="4"/>
      <c r="E185" s="3"/>
      <c r="F185" s="3"/>
      <c r="G185" s="5"/>
      <c r="H185" s="6"/>
      <c r="I185" s="5"/>
      <c r="J185" s="195"/>
      <c r="K185" s="149"/>
      <c r="L185" s="6"/>
    </row>
    <row r="186" spans="1:12" s="110" customFormat="1" ht="30" x14ac:dyDescent="0.25">
      <c r="A186" s="263"/>
      <c r="B186" s="111" t="s">
        <v>6717</v>
      </c>
      <c r="C186" s="110" t="s">
        <v>1366</v>
      </c>
      <c r="D186" s="191"/>
      <c r="E186" s="112" t="s">
        <v>6716</v>
      </c>
      <c r="F186" s="171">
        <v>425.928877</v>
      </c>
      <c r="G186" s="192" t="s">
        <v>6715</v>
      </c>
      <c r="H186" s="110" t="s">
        <v>1366</v>
      </c>
      <c r="I186" s="194"/>
      <c r="J186" s="192" t="s">
        <v>7694</v>
      </c>
      <c r="K186" s="292" t="s">
        <v>6693</v>
      </c>
      <c r="L186" s="192" t="s">
        <v>6694</v>
      </c>
    </row>
    <row r="187" spans="1:12" x14ac:dyDescent="0.25">
      <c r="A187" s="45"/>
      <c r="D187" s="4"/>
      <c r="E187" s="3"/>
      <c r="F187" s="3"/>
      <c r="G187" s="5"/>
      <c r="H187" s="6"/>
      <c r="I187" s="5"/>
      <c r="J187" s="195"/>
      <c r="K187" s="149"/>
      <c r="L187" s="6"/>
    </row>
    <row r="188" spans="1:12" x14ac:dyDescent="0.25">
      <c r="A188" s="45"/>
      <c r="D188" s="4"/>
      <c r="E188" s="3"/>
      <c r="F188" s="3"/>
      <c r="G188" s="5"/>
      <c r="H188" s="6"/>
      <c r="I188" s="5"/>
      <c r="J188" s="195"/>
      <c r="K188" s="149"/>
      <c r="L188" s="6"/>
    </row>
    <row r="189" spans="1:12" x14ac:dyDescent="0.25">
      <c r="A189" s="45"/>
      <c r="D189" s="4"/>
      <c r="E189" s="3"/>
      <c r="F189" s="3"/>
      <c r="G189" s="5"/>
      <c r="H189" s="6"/>
      <c r="I189" s="5"/>
      <c r="J189" s="195"/>
      <c r="K189" s="149"/>
      <c r="L189" s="6"/>
    </row>
    <row r="190" spans="1:12" x14ac:dyDescent="0.25">
      <c r="A190" s="45"/>
      <c r="D190" s="4"/>
      <c r="E190" s="3"/>
      <c r="F190" s="3"/>
      <c r="G190" s="5"/>
      <c r="H190" s="6"/>
      <c r="I190" s="5"/>
      <c r="J190" s="195"/>
      <c r="K190" s="149"/>
      <c r="L190" s="6"/>
    </row>
    <row r="191" spans="1:12" x14ac:dyDescent="0.25">
      <c r="A191" s="45"/>
      <c r="D191" s="4"/>
      <c r="E191" s="3"/>
      <c r="F191" s="3"/>
      <c r="G191" s="5"/>
      <c r="H191" s="6"/>
      <c r="I191" s="5"/>
      <c r="J191" s="195"/>
      <c r="K191" s="149"/>
      <c r="L191" s="6"/>
    </row>
    <row r="192" spans="1:12" x14ac:dyDescent="0.25">
      <c r="A192" s="45"/>
      <c r="D192" s="4"/>
      <c r="E192" s="3"/>
      <c r="F192" s="3"/>
      <c r="G192" s="5"/>
      <c r="H192" s="6"/>
      <c r="I192" s="5"/>
      <c r="J192" s="195"/>
      <c r="K192" s="149"/>
      <c r="L192" s="6"/>
    </row>
    <row r="193" spans="1:12 16383:16383" x14ac:dyDescent="0.25">
      <c r="A193" s="45"/>
      <c r="D193" s="4"/>
      <c r="E193" s="3"/>
      <c r="F193" s="3"/>
      <c r="G193" s="5"/>
      <c r="H193" s="6"/>
      <c r="I193" s="5"/>
      <c r="J193" s="195"/>
      <c r="K193" s="149"/>
      <c r="L193" s="6"/>
    </row>
    <row r="194" spans="1:12 16383:16383" x14ac:dyDescent="0.25">
      <c r="A194" s="45"/>
      <c r="D194" s="4"/>
      <c r="E194" s="3"/>
      <c r="F194" s="3"/>
      <c r="G194" s="5"/>
      <c r="H194" s="6"/>
      <c r="I194" s="5"/>
      <c r="J194" s="195"/>
      <c r="K194" s="149"/>
      <c r="L194" s="6"/>
    </row>
    <row r="195" spans="1:12 16383:16383" x14ac:dyDescent="0.25">
      <c r="A195" s="45"/>
      <c r="D195" s="4"/>
      <c r="E195" s="3"/>
      <c r="F195" s="3"/>
      <c r="G195" s="5"/>
      <c r="H195" s="6"/>
      <c r="I195" s="5"/>
      <c r="J195" s="195"/>
      <c r="K195" s="149"/>
      <c r="L195" s="6"/>
    </row>
    <row r="196" spans="1:12 16383:16383" x14ac:dyDescent="0.25">
      <c r="A196" s="45"/>
      <c r="D196" s="4"/>
      <c r="E196" s="3"/>
      <c r="F196" s="3"/>
      <c r="G196" s="5"/>
      <c r="H196" s="6"/>
      <c r="I196" s="5"/>
      <c r="J196" s="195"/>
      <c r="K196" s="149"/>
      <c r="L196" s="6"/>
    </row>
    <row r="197" spans="1:12 16383:16383" x14ac:dyDescent="0.25">
      <c r="A197" s="262" t="s">
        <v>1040</v>
      </c>
      <c r="B197" s="199"/>
      <c r="C197" s="199"/>
      <c r="D197" s="4"/>
      <c r="E197" s="3"/>
      <c r="F197" s="3"/>
      <c r="G197" s="5"/>
      <c r="H197" s="6"/>
      <c r="I197" s="5"/>
      <c r="J197" s="195"/>
      <c r="K197" s="149"/>
      <c r="L197" s="6"/>
    </row>
    <row r="198" spans="1:12 16383:16383" s="16" customFormat="1" ht="18" x14ac:dyDescent="0.25">
      <c r="A198" s="235" t="s">
        <v>6573</v>
      </c>
      <c r="B198" s="235"/>
      <c r="C198" s="235"/>
      <c r="D198" s="235"/>
      <c r="E198" s="235"/>
      <c r="F198" s="235"/>
      <c r="G198" s="235"/>
      <c r="H198" s="190"/>
      <c r="I198" s="190"/>
      <c r="J198" s="15"/>
      <c r="K198" s="289"/>
      <c r="L198" s="190"/>
      <c r="XFC198" s="76"/>
    </row>
    <row r="199" spans="1:12 16383:16383" ht="18" x14ac:dyDescent="0.25">
      <c r="A199" s="80" t="s">
        <v>1041</v>
      </c>
      <c r="B199" s="260" t="s">
        <v>3242</v>
      </c>
      <c r="C199" s="260" t="s">
        <v>1336</v>
      </c>
      <c r="D199" s="4"/>
      <c r="E199" s="260" t="s">
        <v>6574</v>
      </c>
      <c r="F199" s="172">
        <v>153.960868</v>
      </c>
      <c r="G199" s="3" t="s">
        <v>1039</v>
      </c>
      <c r="H199" s="3" t="s">
        <v>1042</v>
      </c>
      <c r="J199" s="3" t="s">
        <v>7693</v>
      </c>
      <c r="K199" s="290" t="s">
        <v>1043</v>
      </c>
      <c r="L199" s="3" t="s">
        <v>1042</v>
      </c>
    </row>
    <row r="200" spans="1:12 16383:16383" ht="18" x14ac:dyDescent="0.25">
      <c r="A200" s="75" t="s">
        <v>1050</v>
      </c>
      <c r="B200" s="260" t="s">
        <v>3243</v>
      </c>
      <c r="C200" s="260" t="s">
        <v>1336</v>
      </c>
      <c r="E200" s="3" t="s">
        <v>6575</v>
      </c>
      <c r="F200" s="172">
        <v>203.957674</v>
      </c>
      <c r="G200" s="260" t="s">
        <v>1049</v>
      </c>
      <c r="H200" s="260" t="s">
        <v>256</v>
      </c>
      <c r="I200" s="195"/>
      <c r="J200" s="195" t="s">
        <v>7694</v>
      </c>
      <c r="K200" s="290" t="s">
        <v>1043</v>
      </c>
      <c r="L200" s="3" t="s">
        <v>1042</v>
      </c>
    </row>
    <row r="201" spans="1:12 16383:16383" ht="18" x14ac:dyDescent="0.25">
      <c r="A201" s="45"/>
      <c r="B201" s="260" t="s">
        <v>3244</v>
      </c>
      <c r="C201" s="260" t="s">
        <v>1336</v>
      </c>
      <c r="D201" s="4"/>
      <c r="E201" s="3" t="s">
        <v>6576</v>
      </c>
      <c r="F201" s="172">
        <v>253.95447999999999</v>
      </c>
      <c r="G201" s="195" t="s">
        <v>3249</v>
      </c>
      <c r="H201" s="13" t="s">
        <v>1366</v>
      </c>
      <c r="I201" s="195"/>
      <c r="J201" s="195" t="s">
        <v>7694</v>
      </c>
      <c r="K201" s="290"/>
      <c r="L201" s="6"/>
    </row>
    <row r="202" spans="1:12 16383:16383" ht="18" x14ac:dyDescent="0.25">
      <c r="A202" s="45"/>
      <c r="B202" s="260" t="s">
        <v>3245</v>
      </c>
      <c r="C202" s="260" t="s">
        <v>1336</v>
      </c>
      <c r="E202" s="3" t="s">
        <v>6577</v>
      </c>
      <c r="F202" s="172">
        <v>303.95128599999998</v>
      </c>
      <c r="G202" s="195" t="s">
        <v>3250</v>
      </c>
      <c r="H202" s="13" t="s">
        <v>1366</v>
      </c>
      <c r="I202" s="195"/>
      <c r="J202" s="195" t="s">
        <v>7693</v>
      </c>
      <c r="K202" s="290"/>
      <c r="L202" s="6"/>
    </row>
    <row r="203" spans="1:12 16383:16383" ht="18" x14ac:dyDescent="0.25">
      <c r="A203" s="45"/>
      <c r="B203" s="260" t="s">
        <v>3246</v>
      </c>
      <c r="C203" s="260" t="s">
        <v>1336</v>
      </c>
      <c r="D203" s="4"/>
      <c r="E203" s="3" t="s">
        <v>6578</v>
      </c>
      <c r="F203" s="172">
        <v>353.94809199999997</v>
      </c>
      <c r="G203" s="195" t="s">
        <v>3251</v>
      </c>
      <c r="H203" s="13" t="s">
        <v>1366</v>
      </c>
      <c r="I203" s="195"/>
      <c r="J203" s="195" t="s">
        <v>7694</v>
      </c>
      <c r="K203" s="290"/>
      <c r="L203" s="6"/>
    </row>
    <row r="204" spans="1:12 16383:16383" ht="18" x14ac:dyDescent="0.25">
      <c r="A204" s="45"/>
      <c r="B204" s="260" t="s">
        <v>3247</v>
      </c>
      <c r="C204" s="260" t="s">
        <v>1336</v>
      </c>
      <c r="D204" s="4"/>
      <c r="E204" s="3" t="s">
        <v>6579</v>
      </c>
      <c r="F204" s="172">
        <v>403.94489800000002</v>
      </c>
      <c r="G204" s="195" t="s">
        <v>3252</v>
      </c>
      <c r="H204" s="13" t="s">
        <v>1366</v>
      </c>
      <c r="I204" s="195"/>
      <c r="J204" s="195" t="s">
        <v>7693</v>
      </c>
      <c r="K204" s="290"/>
      <c r="L204" s="6"/>
    </row>
    <row r="205" spans="1:12 16383:16383" ht="18" x14ac:dyDescent="0.25">
      <c r="A205" s="45"/>
      <c r="B205" s="260" t="s">
        <v>3248</v>
      </c>
      <c r="C205" s="260" t="s">
        <v>1336</v>
      </c>
      <c r="D205" s="4"/>
      <c r="E205" s="3" t="s">
        <v>6580</v>
      </c>
      <c r="F205" s="172">
        <v>453.94170400000002</v>
      </c>
      <c r="G205" s="195" t="s">
        <v>3253</v>
      </c>
      <c r="H205" s="13" t="s">
        <v>1366</v>
      </c>
      <c r="I205" s="195"/>
      <c r="J205" s="195" t="s">
        <v>7694</v>
      </c>
      <c r="K205" s="290"/>
      <c r="L205" s="6"/>
    </row>
    <row r="206" spans="1:12 16383:16383" x14ac:dyDescent="0.25">
      <c r="A206" s="45"/>
      <c r="D206" s="4"/>
      <c r="E206" s="3"/>
      <c r="F206" s="3"/>
      <c r="G206" s="195"/>
      <c r="H206" s="13"/>
      <c r="I206" s="195"/>
      <c r="J206" s="195"/>
      <c r="K206" s="290"/>
      <c r="L206" s="6"/>
    </row>
    <row r="207" spans="1:12 16383:16383" x14ac:dyDescent="0.25">
      <c r="A207" s="45"/>
      <c r="D207" s="4"/>
      <c r="E207" s="3"/>
      <c r="F207" s="3"/>
      <c r="G207" s="5"/>
      <c r="H207" s="6"/>
      <c r="I207" s="5"/>
      <c r="J207" s="195"/>
      <c r="K207" s="149"/>
      <c r="L207" s="6"/>
    </row>
    <row r="208" spans="1:12 16383:16383" s="110" customFormat="1" ht="18" x14ac:dyDescent="0.25">
      <c r="A208" s="263"/>
      <c r="B208" s="110" t="s">
        <v>6924</v>
      </c>
      <c r="C208" s="110" t="s">
        <v>1366</v>
      </c>
      <c r="D208" s="191"/>
      <c r="E208" s="112" t="s">
        <v>6925</v>
      </c>
      <c r="F208" s="171">
        <v>166.968693</v>
      </c>
      <c r="G208" s="192" t="s">
        <v>6926</v>
      </c>
      <c r="H208" s="110" t="s">
        <v>1366</v>
      </c>
      <c r="I208" s="194"/>
      <c r="J208" s="192" t="s">
        <v>7693</v>
      </c>
      <c r="K208" s="292" t="s">
        <v>6922</v>
      </c>
      <c r="L208" s="192" t="s">
        <v>6881</v>
      </c>
    </row>
    <row r="209" spans="1:12 16383:16383" x14ac:dyDescent="0.25">
      <c r="A209" s="45"/>
      <c r="D209" s="4"/>
      <c r="E209" s="3"/>
      <c r="F209" s="3"/>
      <c r="G209" s="5"/>
      <c r="H209" s="6"/>
      <c r="I209" s="5"/>
      <c r="J209" s="195"/>
      <c r="K209" s="149"/>
      <c r="L209" s="6"/>
    </row>
    <row r="210" spans="1:12 16383:16383" x14ac:dyDescent="0.25">
      <c r="A210" s="45"/>
      <c r="D210" s="4"/>
      <c r="E210" s="3"/>
      <c r="F210" s="3"/>
      <c r="G210" s="5"/>
      <c r="H210" s="6"/>
      <c r="I210" s="5"/>
      <c r="J210" s="195"/>
      <c r="K210" s="149"/>
      <c r="L210" s="6"/>
    </row>
    <row r="211" spans="1:12 16383:16383" x14ac:dyDescent="0.25">
      <c r="A211" s="45"/>
      <c r="D211" s="4"/>
      <c r="E211" s="3"/>
      <c r="F211" s="3"/>
      <c r="G211" s="5"/>
      <c r="H211" s="6"/>
      <c r="I211" s="5"/>
      <c r="J211" s="195"/>
      <c r="K211" s="149"/>
      <c r="L211" s="6"/>
    </row>
    <row r="212" spans="1:12 16383:16383" x14ac:dyDescent="0.25">
      <c r="A212" s="45"/>
      <c r="D212" s="4"/>
      <c r="E212" s="3"/>
      <c r="F212" s="3"/>
      <c r="G212" s="5"/>
      <c r="H212" s="6"/>
      <c r="I212" s="5"/>
      <c r="J212" s="195"/>
      <c r="K212" s="149"/>
      <c r="L212" s="6"/>
    </row>
    <row r="213" spans="1:12 16383:16383" x14ac:dyDescent="0.25">
      <c r="A213" s="45"/>
      <c r="D213" s="4"/>
      <c r="E213" s="3"/>
      <c r="F213" s="3"/>
      <c r="G213" s="5"/>
      <c r="H213" s="6"/>
      <c r="I213" s="5"/>
      <c r="J213" s="195"/>
      <c r="K213" s="149"/>
      <c r="L213" s="6"/>
    </row>
    <row r="214" spans="1:12 16383:16383" x14ac:dyDescent="0.25">
      <c r="A214" s="45"/>
      <c r="D214" s="4"/>
      <c r="E214" s="3"/>
      <c r="F214" s="3"/>
      <c r="G214" s="5"/>
      <c r="H214" s="6"/>
      <c r="I214" s="5"/>
      <c r="J214" s="195"/>
      <c r="K214" s="149"/>
      <c r="L214" s="6"/>
    </row>
    <row r="215" spans="1:12 16383:16383" s="110" customFormat="1" ht="18" x14ac:dyDescent="0.25">
      <c r="A215" s="263"/>
      <c r="B215" s="110" t="s">
        <v>6927</v>
      </c>
      <c r="C215" s="110" t="s">
        <v>1366</v>
      </c>
      <c r="D215" s="191"/>
      <c r="E215" s="112" t="s">
        <v>6928</v>
      </c>
      <c r="F215" s="171">
        <v>201.937546</v>
      </c>
      <c r="G215" s="192" t="s">
        <v>6929</v>
      </c>
      <c r="H215" s="110" t="s">
        <v>1366</v>
      </c>
      <c r="I215" s="194"/>
      <c r="J215" s="192" t="s">
        <v>7693</v>
      </c>
      <c r="K215" s="292" t="s">
        <v>6922</v>
      </c>
      <c r="L215" s="192" t="s">
        <v>6881</v>
      </c>
    </row>
    <row r="216" spans="1:12 16383:16383" x14ac:dyDescent="0.25">
      <c r="A216" s="45"/>
      <c r="D216" s="4"/>
      <c r="E216" s="3"/>
      <c r="F216" s="3"/>
      <c r="G216" s="5"/>
      <c r="H216" s="6"/>
      <c r="I216" s="5"/>
      <c r="J216" s="195"/>
      <c r="K216" s="149"/>
      <c r="L216" s="6"/>
    </row>
    <row r="217" spans="1:12 16383:16383" x14ac:dyDescent="0.25">
      <c r="A217" s="45"/>
      <c r="D217" s="4"/>
      <c r="E217" s="3"/>
      <c r="F217" s="3"/>
      <c r="G217" s="5"/>
      <c r="H217" s="6"/>
      <c r="I217" s="5"/>
      <c r="J217" s="195"/>
      <c r="K217" s="149"/>
      <c r="L217" s="6"/>
    </row>
    <row r="218" spans="1:12 16383:16383" x14ac:dyDescent="0.25">
      <c r="A218" s="45"/>
      <c r="D218" s="4"/>
      <c r="E218" s="3"/>
      <c r="F218" s="3"/>
      <c r="G218" s="5"/>
      <c r="H218" s="6"/>
      <c r="I218" s="5"/>
      <c r="J218" s="195"/>
      <c r="K218" s="149"/>
      <c r="L218" s="6"/>
    </row>
    <row r="219" spans="1:12 16383:16383" x14ac:dyDescent="0.25">
      <c r="A219" s="45"/>
      <c r="D219" s="4"/>
      <c r="E219" s="3"/>
      <c r="F219" s="3"/>
      <c r="G219" s="5"/>
      <c r="H219" s="6"/>
      <c r="I219" s="5"/>
      <c r="J219" s="195"/>
      <c r="K219" s="149"/>
      <c r="L219" s="6"/>
    </row>
    <row r="220" spans="1:12 16383:16383" x14ac:dyDescent="0.25">
      <c r="A220" s="45"/>
      <c r="D220" s="4"/>
      <c r="E220" s="3"/>
      <c r="F220" s="3"/>
      <c r="G220" s="5"/>
      <c r="H220" s="6"/>
      <c r="I220" s="5"/>
      <c r="J220" s="195"/>
      <c r="K220" s="149"/>
      <c r="L220" s="6"/>
    </row>
    <row r="221" spans="1:12 16383:16383" x14ac:dyDescent="0.25">
      <c r="A221" s="45"/>
      <c r="D221" s="4"/>
      <c r="E221" s="3"/>
      <c r="F221" s="3"/>
      <c r="G221" s="5"/>
      <c r="H221" s="6"/>
      <c r="I221" s="5"/>
      <c r="J221" s="195"/>
      <c r="K221" s="149"/>
      <c r="L221" s="6"/>
    </row>
    <row r="222" spans="1:12 16383:16383" s="16" customFormat="1" ht="18" x14ac:dyDescent="0.25">
      <c r="A222" s="235" t="s">
        <v>5587</v>
      </c>
      <c r="B222" s="235"/>
      <c r="C222" s="235"/>
      <c r="D222" s="235"/>
      <c r="E222" s="235"/>
      <c r="F222" s="235"/>
      <c r="G222" s="235"/>
      <c r="H222" s="190"/>
      <c r="I222" s="190"/>
      <c r="J222" s="15"/>
      <c r="K222" s="289"/>
      <c r="L222" s="190"/>
      <c r="XFC222" s="76"/>
    </row>
    <row r="223" spans="1:12 16383:16383" ht="18" x14ac:dyDescent="0.25">
      <c r="A223" s="45"/>
      <c r="B223" s="260" t="s">
        <v>3254</v>
      </c>
      <c r="C223" s="260" t="s">
        <v>1336</v>
      </c>
      <c r="E223" s="3" t="s">
        <v>5588</v>
      </c>
      <c r="F223" s="172">
        <v>253.95447999999999</v>
      </c>
      <c r="G223" s="195" t="s">
        <v>3258</v>
      </c>
      <c r="H223" s="13" t="s">
        <v>1366</v>
      </c>
      <c r="I223" s="195"/>
      <c r="J223" s="195" t="s">
        <v>7693</v>
      </c>
      <c r="K223" s="290"/>
      <c r="L223" s="6"/>
    </row>
    <row r="224" spans="1:12 16383:16383" ht="18" x14ac:dyDescent="0.25">
      <c r="A224" s="45"/>
      <c r="B224" s="260" t="s">
        <v>3255</v>
      </c>
      <c r="C224" s="260" t="s">
        <v>1336</v>
      </c>
      <c r="E224" s="3" t="s">
        <v>5589</v>
      </c>
      <c r="F224" s="172">
        <v>303.95128599999998</v>
      </c>
      <c r="G224" s="195" t="s">
        <v>3259</v>
      </c>
      <c r="H224" s="13" t="s">
        <v>1366</v>
      </c>
      <c r="I224" s="195"/>
      <c r="J224" s="195" t="s">
        <v>7693</v>
      </c>
      <c r="K224" s="290"/>
      <c r="L224" s="6"/>
    </row>
    <row r="225" spans="1:12 16383:16383" ht="18" x14ac:dyDescent="0.25">
      <c r="A225" s="45"/>
      <c r="B225" s="260" t="s">
        <v>3256</v>
      </c>
      <c r="C225" s="260" t="s">
        <v>1336</v>
      </c>
      <c r="D225" s="4"/>
      <c r="E225" s="3" t="s">
        <v>5590</v>
      </c>
      <c r="F225" s="172">
        <v>353.94809199999997</v>
      </c>
      <c r="G225" s="195" t="s">
        <v>3260</v>
      </c>
      <c r="H225" s="13" t="s">
        <v>1366</v>
      </c>
      <c r="I225" s="195"/>
      <c r="J225" s="195" t="s">
        <v>7693</v>
      </c>
      <c r="K225" s="290"/>
      <c r="L225" s="6"/>
    </row>
    <row r="226" spans="1:12 16383:16383" ht="18" x14ac:dyDescent="0.25">
      <c r="A226" s="45"/>
      <c r="B226" s="260" t="s">
        <v>3257</v>
      </c>
      <c r="C226" s="260" t="s">
        <v>1336</v>
      </c>
      <c r="D226" s="4"/>
      <c r="E226" s="3" t="s">
        <v>5591</v>
      </c>
      <c r="F226" s="172">
        <v>403.94489800000002</v>
      </c>
      <c r="G226" s="195" t="s">
        <v>3261</v>
      </c>
      <c r="H226" s="13" t="s">
        <v>1366</v>
      </c>
      <c r="I226" s="195"/>
      <c r="J226" s="195" t="s">
        <v>7693</v>
      </c>
      <c r="K226" s="290"/>
      <c r="L226" s="6"/>
    </row>
    <row r="227" spans="1:12 16383:16383" x14ac:dyDescent="0.25">
      <c r="A227" s="45"/>
      <c r="D227" s="4"/>
      <c r="E227" s="3"/>
      <c r="F227" s="3"/>
      <c r="G227" s="195"/>
      <c r="H227" s="13"/>
      <c r="I227" s="195"/>
      <c r="J227" s="195"/>
      <c r="K227" s="290"/>
      <c r="L227" s="6"/>
    </row>
    <row r="228" spans="1:12 16383:16383" x14ac:dyDescent="0.25">
      <c r="A228" s="45"/>
      <c r="D228" s="4"/>
      <c r="E228" s="3"/>
      <c r="F228" s="3"/>
      <c r="G228" s="5"/>
      <c r="H228" s="6"/>
      <c r="I228" s="5"/>
      <c r="J228" s="195"/>
      <c r="K228" s="149"/>
      <c r="L228" s="6"/>
    </row>
    <row r="229" spans="1:12 16383:16383" s="110" customFormat="1" ht="18" x14ac:dyDescent="0.25">
      <c r="A229" s="263"/>
      <c r="B229" s="110" t="s">
        <v>6705</v>
      </c>
      <c r="C229" s="110" t="s">
        <v>1366</v>
      </c>
      <c r="D229" s="191"/>
      <c r="E229" s="112" t="s">
        <v>6706</v>
      </c>
      <c r="F229" s="171">
        <v>369.918542</v>
      </c>
      <c r="G229" s="192" t="s">
        <v>6704</v>
      </c>
      <c r="H229" s="194"/>
      <c r="I229" s="194"/>
      <c r="J229" s="192" t="s">
        <v>7693</v>
      </c>
      <c r="K229" s="292" t="s">
        <v>6693</v>
      </c>
      <c r="L229" s="192" t="s">
        <v>6694</v>
      </c>
    </row>
    <row r="230" spans="1:12 16383:16383" x14ac:dyDescent="0.25">
      <c r="A230" s="45"/>
      <c r="D230" s="4"/>
      <c r="E230" s="3"/>
      <c r="F230" s="3"/>
      <c r="G230" s="5"/>
      <c r="H230" s="6"/>
      <c r="I230" s="5"/>
      <c r="J230" s="195"/>
      <c r="K230" s="149"/>
      <c r="L230" s="6"/>
    </row>
    <row r="231" spans="1:12 16383:16383" x14ac:dyDescent="0.25">
      <c r="A231" s="45"/>
      <c r="D231" s="4"/>
      <c r="E231" s="3"/>
      <c r="F231" s="3"/>
      <c r="G231" s="5"/>
      <c r="H231" s="6"/>
      <c r="I231" s="5"/>
      <c r="J231" s="195"/>
      <c r="K231" s="149"/>
      <c r="L231" s="6"/>
    </row>
    <row r="232" spans="1:12 16383:16383" x14ac:dyDescent="0.25">
      <c r="A232" s="45"/>
      <c r="D232" s="4"/>
      <c r="E232" s="3"/>
      <c r="F232" s="3"/>
      <c r="G232" s="5"/>
      <c r="H232" s="6"/>
      <c r="I232" s="5"/>
      <c r="J232" s="195"/>
      <c r="K232" s="149"/>
      <c r="L232" s="6"/>
    </row>
    <row r="233" spans="1:12 16383:16383" x14ac:dyDescent="0.25">
      <c r="A233" s="45"/>
      <c r="D233" s="4"/>
      <c r="E233" s="3"/>
      <c r="F233" s="3"/>
      <c r="G233" s="5"/>
      <c r="H233" s="6"/>
      <c r="I233" s="5"/>
      <c r="J233" s="195"/>
      <c r="K233" s="149"/>
      <c r="L233" s="6"/>
    </row>
    <row r="234" spans="1:12 16383:16383" x14ac:dyDescent="0.25">
      <c r="A234" s="45"/>
      <c r="D234" s="4"/>
      <c r="E234" s="3"/>
      <c r="F234" s="3"/>
      <c r="G234" s="5"/>
      <c r="H234" s="6"/>
      <c r="I234" s="5"/>
      <c r="J234" s="195"/>
      <c r="K234" s="149"/>
      <c r="L234" s="6"/>
    </row>
    <row r="235" spans="1:12 16383:16383" x14ac:dyDescent="0.25">
      <c r="A235" s="45"/>
      <c r="D235" s="4"/>
      <c r="E235" s="3"/>
      <c r="F235" s="3"/>
      <c r="G235" s="5"/>
      <c r="H235" s="6"/>
      <c r="I235" s="5"/>
      <c r="J235" s="195"/>
      <c r="K235" s="149"/>
      <c r="L235" s="6"/>
    </row>
    <row r="236" spans="1:12 16383:16383" x14ac:dyDescent="0.25">
      <c r="A236" s="45"/>
      <c r="D236" s="4"/>
      <c r="E236" s="3"/>
      <c r="F236" s="3"/>
      <c r="G236" s="5"/>
      <c r="H236" s="6"/>
      <c r="I236" s="5"/>
      <c r="J236" s="195"/>
      <c r="K236" s="149"/>
      <c r="L236" s="6"/>
    </row>
    <row r="237" spans="1:12 16383:16383" s="110" customFormat="1" ht="29.25" customHeight="1" x14ac:dyDescent="0.25">
      <c r="A237" s="263"/>
      <c r="B237" s="111" t="s">
        <v>5528</v>
      </c>
      <c r="C237" s="110" t="s">
        <v>1366</v>
      </c>
      <c r="D237" s="191"/>
      <c r="E237" s="112" t="s">
        <v>5530</v>
      </c>
      <c r="F237" s="171">
        <v>382.86103900000001</v>
      </c>
      <c r="G237" s="192" t="s">
        <v>5529</v>
      </c>
      <c r="H237" s="110" t="s">
        <v>1366</v>
      </c>
      <c r="I237" s="194"/>
      <c r="J237" s="192" t="s">
        <v>7693</v>
      </c>
      <c r="K237" s="211" t="s">
        <v>5521</v>
      </c>
      <c r="L237" s="110" t="s">
        <v>5524</v>
      </c>
      <c r="XFC237" s="76"/>
    </row>
    <row r="238" spans="1:12 16383:16383" s="260" customFormat="1" ht="14.25" customHeight="1" x14ac:dyDescent="0.25">
      <c r="A238" s="45"/>
      <c r="D238" s="4"/>
      <c r="E238" s="3"/>
      <c r="F238" s="3"/>
      <c r="G238" s="5"/>
      <c r="H238" s="6"/>
      <c r="I238" s="5"/>
      <c r="J238" s="195"/>
      <c r="K238" s="149"/>
      <c r="L238" s="6"/>
      <c r="XFC238" s="76"/>
    </row>
    <row r="239" spans="1:12 16383:16383" s="260" customFormat="1" ht="14.25" customHeight="1" x14ac:dyDescent="0.25">
      <c r="A239" s="45"/>
      <c r="D239" s="4"/>
      <c r="E239" s="3"/>
      <c r="F239" s="3"/>
      <c r="G239" s="5"/>
      <c r="H239" s="6"/>
      <c r="I239" s="5"/>
      <c r="J239" s="195"/>
      <c r="K239" s="149"/>
      <c r="L239" s="6"/>
      <c r="XFC239" s="76"/>
    </row>
    <row r="240" spans="1:12 16383:16383" s="260" customFormat="1" ht="14.25" customHeight="1" x14ac:dyDescent="0.25">
      <c r="A240" s="45"/>
      <c r="D240" s="4"/>
      <c r="E240" s="3"/>
      <c r="F240" s="3"/>
      <c r="G240" s="5"/>
      <c r="H240" s="6"/>
      <c r="I240" s="5"/>
      <c r="J240" s="195"/>
      <c r="K240" s="149"/>
      <c r="L240" s="6"/>
      <c r="XFC240" s="76"/>
    </row>
    <row r="241" spans="1:12 16383:16383" s="260" customFormat="1" ht="14.25" customHeight="1" x14ac:dyDescent="0.25">
      <c r="A241" s="45"/>
      <c r="D241" s="4"/>
      <c r="E241" s="3"/>
      <c r="F241" s="3"/>
      <c r="G241" s="5"/>
      <c r="H241" s="6"/>
      <c r="I241" s="5"/>
      <c r="J241" s="195"/>
      <c r="K241" s="149"/>
      <c r="L241" s="6"/>
      <c r="XFC241" s="76"/>
    </row>
    <row r="242" spans="1:12 16383:16383" s="110" customFormat="1" ht="27.95" customHeight="1" x14ac:dyDescent="0.25">
      <c r="A242" s="263"/>
      <c r="B242" s="111" t="s">
        <v>6969</v>
      </c>
      <c r="C242" s="110" t="s">
        <v>1366</v>
      </c>
      <c r="D242" s="191"/>
      <c r="E242" s="112" t="s">
        <v>6970</v>
      </c>
      <c r="F242" s="112" t="s">
        <v>601</v>
      </c>
      <c r="G242" s="192" t="s">
        <v>6968</v>
      </c>
      <c r="H242" s="110" t="s">
        <v>1366</v>
      </c>
      <c r="I242" s="194"/>
      <c r="J242" s="192" t="s">
        <v>7694</v>
      </c>
      <c r="K242" s="292" t="s">
        <v>6966</v>
      </c>
      <c r="L242" s="192" t="s">
        <v>6881</v>
      </c>
    </row>
    <row r="243" spans="1:12 16383:16383" s="260" customFormat="1" ht="14.25" customHeight="1" x14ac:dyDescent="0.25">
      <c r="A243" s="45"/>
      <c r="D243" s="4"/>
      <c r="E243" s="3"/>
      <c r="F243" s="3"/>
      <c r="G243" s="5"/>
      <c r="H243" s="6"/>
      <c r="I243" s="5"/>
      <c r="J243" s="195"/>
      <c r="K243" s="149"/>
      <c r="L243" s="6"/>
      <c r="XFC243" s="76"/>
    </row>
    <row r="244" spans="1:12 16383:16383" s="260" customFormat="1" ht="14.25" customHeight="1" x14ac:dyDescent="0.25">
      <c r="A244" s="45"/>
      <c r="D244" s="4"/>
      <c r="E244" s="3"/>
      <c r="F244" s="3"/>
      <c r="G244" s="5"/>
      <c r="H244" s="6"/>
      <c r="I244" s="5"/>
      <c r="J244" s="195"/>
      <c r="K244" s="149"/>
      <c r="L244" s="6"/>
      <c r="XFC244" s="76"/>
    </row>
    <row r="245" spans="1:12 16383:16383" s="260" customFormat="1" ht="14.25" customHeight="1" x14ac:dyDescent="0.25">
      <c r="A245" s="45"/>
      <c r="D245" s="4"/>
      <c r="E245" s="3"/>
      <c r="F245" s="3"/>
      <c r="G245" s="5"/>
      <c r="H245" s="6"/>
      <c r="I245" s="5"/>
      <c r="J245" s="195"/>
      <c r="K245" s="149"/>
      <c r="L245" s="6"/>
      <c r="XFC245" s="76"/>
    </row>
    <row r="246" spans="1:12 16383:16383" s="260" customFormat="1" ht="14.25" customHeight="1" x14ac:dyDescent="0.25">
      <c r="A246" s="45"/>
      <c r="D246" s="4"/>
      <c r="E246" s="3"/>
      <c r="F246" s="3"/>
      <c r="G246" s="5"/>
      <c r="H246" s="6"/>
      <c r="I246" s="5"/>
      <c r="J246" s="195"/>
      <c r="K246" s="149"/>
      <c r="L246" s="6"/>
      <c r="XFC246" s="76"/>
    </row>
    <row r="247" spans="1:12 16383:16383" s="260" customFormat="1" ht="14.25" customHeight="1" x14ac:dyDescent="0.25">
      <c r="A247" s="45"/>
      <c r="D247" s="4"/>
      <c r="E247" s="3"/>
      <c r="F247" s="3"/>
      <c r="G247" s="5"/>
      <c r="H247" s="6"/>
      <c r="I247" s="5"/>
      <c r="J247" s="195"/>
      <c r="K247" s="149"/>
      <c r="L247" s="6"/>
      <c r="XFC247" s="76"/>
    </row>
    <row r="248" spans="1:12 16383:16383" s="260" customFormat="1" ht="14.25" customHeight="1" x14ac:dyDescent="0.25">
      <c r="A248" s="45"/>
      <c r="D248" s="4"/>
      <c r="E248" s="3"/>
      <c r="F248" s="3"/>
      <c r="G248" s="5"/>
      <c r="H248" s="6"/>
      <c r="I248" s="5"/>
      <c r="J248" s="195"/>
      <c r="K248" s="149"/>
      <c r="L248" s="6"/>
      <c r="XFC248" s="76"/>
    </row>
    <row r="249" spans="1:12 16383:16383" s="260" customFormat="1" ht="14.25" customHeight="1" x14ac:dyDescent="0.25">
      <c r="A249" s="45"/>
      <c r="D249" s="4"/>
      <c r="E249" s="3"/>
      <c r="F249" s="3"/>
      <c r="G249" s="5"/>
      <c r="H249" s="6"/>
      <c r="I249" s="5"/>
      <c r="J249" s="195"/>
      <c r="K249" s="149"/>
      <c r="L249" s="6"/>
      <c r="XFC249" s="76"/>
    </row>
    <row r="250" spans="1:12 16383:16383" s="260" customFormat="1" ht="14.25" customHeight="1" x14ac:dyDescent="0.25">
      <c r="A250" s="45"/>
      <c r="D250" s="4"/>
      <c r="E250" s="3"/>
      <c r="F250" s="3"/>
      <c r="G250" s="5"/>
      <c r="H250" s="6"/>
      <c r="I250" s="5"/>
      <c r="J250" s="195"/>
      <c r="K250" s="149"/>
      <c r="L250" s="6"/>
      <c r="XFC250" s="76"/>
    </row>
    <row r="251" spans="1:12 16383:16383" x14ac:dyDescent="0.25">
      <c r="A251" s="262" t="s">
        <v>1297</v>
      </c>
      <c r="B251" s="199"/>
      <c r="C251" s="199"/>
      <c r="D251" s="4"/>
      <c r="E251" s="3"/>
      <c r="F251" s="3"/>
      <c r="G251" s="5"/>
      <c r="H251" s="6"/>
      <c r="I251" s="5"/>
      <c r="J251" s="195"/>
      <c r="K251" s="149"/>
      <c r="L251" s="6"/>
    </row>
    <row r="252" spans="1:12 16383:16383" s="112" customFormat="1" ht="18" customHeight="1" x14ac:dyDescent="0.25">
      <c r="A252" s="28" t="s">
        <v>1054</v>
      </c>
      <c r="B252" s="112" t="s">
        <v>1052</v>
      </c>
      <c r="C252" s="112" t="s">
        <v>1042</v>
      </c>
      <c r="E252" s="112" t="s">
        <v>5592</v>
      </c>
      <c r="F252" s="171">
        <v>185.967096</v>
      </c>
      <c r="G252" s="112" t="s">
        <v>1053</v>
      </c>
      <c r="H252" s="112" t="s">
        <v>1042</v>
      </c>
      <c r="I252" s="192"/>
      <c r="J252" s="192" t="s">
        <v>7693</v>
      </c>
      <c r="K252" s="292" t="s">
        <v>1043</v>
      </c>
      <c r="L252" s="192" t="s">
        <v>1042</v>
      </c>
      <c r="XFC252" s="247"/>
    </row>
    <row r="253" spans="1:12 16383:16383" x14ac:dyDescent="0.25">
      <c r="A253" s="45"/>
      <c r="D253" s="4"/>
      <c r="E253" s="3"/>
      <c r="F253" s="3"/>
      <c r="G253" s="5"/>
      <c r="H253" s="6"/>
      <c r="I253" s="5"/>
      <c r="J253" s="195"/>
      <c r="K253" s="149"/>
      <c r="L253" s="6"/>
    </row>
    <row r="254" spans="1:12 16383:16383" x14ac:dyDescent="0.25">
      <c r="A254" s="45"/>
      <c r="D254" s="4"/>
      <c r="E254" s="3"/>
      <c r="F254" s="3"/>
      <c r="G254" s="5"/>
      <c r="H254" s="6"/>
      <c r="I254" s="5"/>
      <c r="J254" s="195"/>
      <c r="K254" s="149"/>
      <c r="L254" s="6"/>
    </row>
    <row r="255" spans="1:12 16383:16383" x14ac:dyDescent="0.25">
      <c r="A255" s="45"/>
      <c r="D255" s="4"/>
      <c r="E255" s="3"/>
      <c r="F255" s="3"/>
      <c r="G255" s="5"/>
      <c r="H255" s="6"/>
      <c r="I255" s="5"/>
      <c r="J255" s="195"/>
      <c r="K255" s="149"/>
      <c r="L255" s="6"/>
    </row>
    <row r="256" spans="1:12 16383:16383" x14ac:dyDescent="0.25">
      <c r="A256" s="45"/>
      <c r="D256" s="4"/>
      <c r="E256" s="3"/>
      <c r="F256" s="3"/>
      <c r="G256" s="5"/>
      <c r="H256" s="6"/>
      <c r="I256" s="5"/>
      <c r="J256" s="195"/>
      <c r="K256" s="149"/>
      <c r="L256" s="6"/>
    </row>
    <row r="257" spans="1:28 16383:16383" x14ac:dyDescent="0.25">
      <c r="A257" s="45"/>
      <c r="D257" s="4"/>
      <c r="E257" s="3"/>
      <c r="F257" s="3"/>
      <c r="G257" s="5"/>
      <c r="H257" s="6"/>
      <c r="I257" s="5"/>
      <c r="J257" s="195"/>
      <c r="K257" s="149"/>
      <c r="L257" s="6"/>
    </row>
    <row r="258" spans="1:28 16383:16383" x14ac:dyDescent="0.25">
      <c r="A258" s="45"/>
      <c r="D258" s="4"/>
      <c r="E258" s="3"/>
      <c r="F258" s="3"/>
      <c r="G258" s="5"/>
      <c r="H258" s="6"/>
      <c r="I258" s="5"/>
      <c r="J258" s="195"/>
      <c r="K258" s="149"/>
      <c r="L258" s="6"/>
    </row>
    <row r="259" spans="1:28 16383:16383" x14ac:dyDescent="0.25">
      <c r="A259" s="45"/>
      <c r="D259" s="4"/>
      <c r="E259" s="3"/>
      <c r="F259" s="3"/>
      <c r="G259" s="5"/>
      <c r="H259" s="6"/>
      <c r="I259" s="5"/>
      <c r="J259" s="195"/>
      <c r="K259" s="149"/>
      <c r="L259" s="6"/>
    </row>
    <row r="260" spans="1:28 16383:16383" x14ac:dyDescent="0.25">
      <c r="D260" s="4"/>
      <c r="E260" s="3"/>
      <c r="F260" s="3"/>
      <c r="G260" s="5"/>
      <c r="H260" s="6"/>
      <c r="I260" s="5"/>
      <c r="J260" s="195"/>
      <c r="K260" s="149"/>
      <c r="L260" s="6"/>
    </row>
    <row r="261" spans="1:28 16383:16383" x14ac:dyDescent="0.25">
      <c r="A261" s="262" t="s">
        <v>937</v>
      </c>
      <c r="B261" s="199"/>
      <c r="C261" s="199"/>
      <c r="D261" s="4"/>
      <c r="E261" s="3"/>
      <c r="F261" s="3"/>
      <c r="G261" s="5"/>
      <c r="H261" s="6"/>
      <c r="I261" s="5"/>
      <c r="J261" s="195"/>
      <c r="K261" s="149"/>
      <c r="L261" s="6"/>
    </row>
    <row r="262" spans="1:28 16383:16383" s="16" customFormat="1" ht="18" x14ac:dyDescent="0.25">
      <c r="A262" s="235" t="s">
        <v>992</v>
      </c>
      <c r="B262" s="235"/>
      <c r="C262" s="235"/>
      <c r="D262" s="235"/>
      <c r="E262" s="235"/>
      <c r="F262" s="235"/>
      <c r="G262" s="235"/>
      <c r="H262" s="190"/>
      <c r="I262" s="190"/>
      <c r="J262" s="15"/>
      <c r="K262" s="289"/>
      <c r="L262" s="190"/>
      <c r="XFC262" s="76"/>
    </row>
    <row r="263" spans="1:28 16383:16383" s="247" customFormat="1" ht="18" x14ac:dyDescent="0.25">
      <c r="A263" s="79"/>
      <c r="B263" s="3" t="s">
        <v>3262</v>
      </c>
      <c r="C263" s="260" t="s">
        <v>256</v>
      </c>
      <c r="E263" s="3" t="s">
        <v>947</v>
      </c>
      <c r="F263" s="172">
        <v>370.97911899999997</v>
      </c>
      <c r="G263" s="260" t="s">
        <v>948</v>
      </c>
      <c r="H263" s="260" t="s">
        <v>256</v>
      </c>
      <c r="I263" s="13"/>
      <c r="J263" s="13" t="s">
        <v>7694</v>
      </c>
      <c r="K263" s="290"/>
      <c r="L263" s="13"/>
    </row>
    <row r="264" spans="1:28 16383:16383" ht="18" x14ac:dyDescent="0.25">
      <c r="A264" s="75" t="s">
        <v>940</v>
      </c>
      <c r="B264" s="3" t="s">
        <v>3263</v>
      </c>
      <c r="C264" s="3" t="s">
        <v>1336</v>
      </c>
      <c r="D264" s="4"/>
      <c r="E264" s="3" t="s">
        <v>939</v>
      </c>
      <c r="F264" s="172">
        <v>520.96953699999995</v>
      </c>
      <c r="G264" s="260" t="s">
        <v>938</v>
      </c>
      <c r="H264" s="260" t="s">
        <v>256</v>
      </c>
      <c r="I264" s="195" t="s">
        <v>5519</v>
      </c>
      <c r="J264" s="195" t="s">
        <v>7694</v>
      </c>
      <c r="K264" s="290" t="s">
        <v>952</v>
      </c>
      <c r="L264" s="260" t="s">
        <v>936</v>
      </c>
      <c r="M264" s="260" t="s">
        <v>5253</v>
      </c>
      <c r="N264" s="260" t="s">
        <v>936</v>
      </c>
      <c r="O264" s="260" t="s">
        <v>5261</v>
      </c>
      <c r="P264" s="260" t="s">
        <v>5262</v>
      </c>
    </row>
    <row r="265" spans="1:28 16383:16383" ht="18" x14ac:dyDescent="0.25">
      <c r="A265" s="45"/>
      <c r="B265" s="3" t="s">
        <v>3265</v>
      </c>
      <c r="C265" s="260" t="s">
        <v>256</v>
      </c>
      <c r="D265" s="4"/>
      <c r="E265" s="3" t="s">
        <v>941</v>
      </c>
      <c r="F265" s="172">
        <v>670.95995500000004</v>
      </c>
      <c r="G265" s="260" t="s">
        <v>945</v>
      </c>
      <c r="H265" s="260" t="s">
        <v>256</v>
      </c>
      <c r="I265" s="195" t="s">
        <v>5710</v>
      </c>
      <c r="J265" s="195" t="s">
        <v>7694</v>
      </c>
      <c r="K265" s="290" t="s">
        <v>952</v>
      </c>
      <c r="L265" s="260" t="s">
        <v>936</v>
      </c>
      <c r="M265" s="13" t="s">
        <v>1011</v>
      </c>
      <c r="N265" s="260" t="s">
        <v>936</v>
      </c>
      <c r="O265" s="260" t="s">
        <v>1249</v>
      </c>
      <c r="P265" s="260" t="s">
        <v>936</v>
      </c>
      <c r="Q265" s="247" t="s">
        <v>5495</v>
      </c>
      <c r="R265" s="247" t="s">
        <v>5496</v>
      </c>
      <c r="S265" s="260" t="s">
        <v>5521</v>
      </c>
      <c r="T265" s="260" t="s">
        <v>5524</v>
      </c>
      <c r="U265" s="260" t="s">
        <v>5707</v>
      </c>
      <c r="V265" s="260" t="s">
        <v>5708</v>
      </c>
      <c r="W265" s="260" t="s">
        <v>7084</v>
      </c>
      <c r="X265" s="260" t="s">
        <v>7083</v>
      </c>
      <c r="Y265" s="260" t="s">
        <v>7564</v>
      </c>
      <c r="Z265" s="260" t="s">
        <v>6692</v>
      </c>
      <c r="AA265" s="79" t="s">
        <v>7853</v>
      </c>
      <c r="AB265" s="79" t="s">
        <v>7854</v>
      </c>
    </row>
    <row r="266" spans="1:28 16383:16383" ht="18" x14ac:dyDescent="0.25">
      <c r="A266" s="45"/>
      <c r="B266" s="3" t="s">
        <v>3264</v>
      </c>
      <c r="C266" s="3" t="s">
        <v>1336</v>
      </c>
      <c r="D266" s="4"/>
      <c r="E266" s="3" t="s">
        <v>942</v>
      </c>
      <c r="F266" s="172">
        <v>820.95037300000001</v>
      </c>
      <c r="G266" s="260" t="s">
        <v>949</v>
      </c>
      <c r="H266" s="260" t="s">
        <v>256</v>
      </c>
      <c r="I266" s="195" t="s">
        <v>5709</v>
      </c>
      <c r="J266" s="195" t="s">
        <v>7694</v>
      </c>
      <c r="K266" s="290" t="s">
        <v>402</v>
      </c>
      <c r="L266" s="13" t="s">
        <v>3773</v>
      </c>
      <c r="M266" s="260" t="s">
        <v>5707</v>
      </c>
      <c r="N266" s="260" t="s">
        <v>5708</v>
      </c>
      <c r="O266" s="79" t="s">
        <v>7853</v>
      </c>
      <c r="P266" s="79" t="s">
        <v>7854</v>
      </c>
    </row>
    <row r="267" spans="1:28 16383:16383" ht="18" x14ac:dyDescent="0.25">
      <c r="A267" s="45"/>
      <c r="B267" s="3" t="s">
        <v>3266</v>
      </c>
      <c r="C267" s="260" t="s">
        <v>256</v>
      </c>
      <c r="D267" s="4"/>
      <c r="E267" s="3" t="s">
        <v>943</v>
      </c>
      <c r="F267" s="172">
        <v>970.94079099999999</v>
      </c>
      <c r="G267" s="260" t="s">
        <v>946</v>
      </c>
      <c r="H267" s="260" t="s">
        <v>256</v>
      </c>
      <c r="I267" s="195" t="s">
        <v>5711</v>
      </c>
      <c r="J267" s="195" t="s">
        <v>7694</v>
      </c>
      <c r="K267" s="291" t="s">
        <v>5707</v>
      </c>
      <c r="L267" s="260" t="s">
        <v>5708</v>
      </c>
    </row>
    <row r="268" spans="1:28 16383:16383" ht="18" x14ac:dyDescent="0.25">
      <c r="A268" s="45"/>
      <c r="B268" s="3" t="s">
        <v>3267</v>
      </c>
      <c r="C268" s="3" t="s">
        <v>1336</v>
      </c>
      <c r="D268" s="4"/>
      <c r="E268" s="3" t="s">
        <v>944</v>
      </c>
      <c r="F268" s="172">
        <v>1120.9312090000001</v>
      </c>
      <c r="G268" s="195" t="s">
        <v>3268</v>
      </c>
      <c r="H268" s="13" t="s">
        <v>1366</v>
      </c>
      <c r="I268" s="5"/>
      <c r="J268" s="195" t="s">
        <v>7693</v>
      </c>
      <c r="K268" s="149"/>
      <c r="L268" s="6"/>
    </row>
    <row r="269" spans="1:28 16383:16383" x14ac:dyDescent="0.25">
      <c r="A269" s="45"/>
      <c r="B269" s="3"/>
      <c r="C269" s="3"/>
      <c r="D269" s="4"/>
      <c r="E269" s="3"/>
      <c r="F269" s="3"/>
      <c r="G269" s="5"/>
      <c r="H269" s="6"/>
      <c r="I269" s="5"/>
      <c r="J269" s="195"/>
      <c r="K269" s="149"/>
      <c r="L269" s="6"/>
    </row>
    <row r="270" spans="1:28 16383:16383" x14ac:dyDescent="0.25">
      <c r="A270" s="45"/>
      <c r="B270" s="3"/>
      <c r="C270" s="3"/>
      <c r="D270" s="4"/>
      <c r="E270" s="3"/>
      <c r="F270" s="3"/>
      <c r="G270" s="5"/>
      <c r="H270" s="6"/>
      <c r="I270" s="5"/>
      <c r="J270" s="195"/>
      <c r="K270" s="149"/>
      <c r="L270" s="6"/>
    </row>
    <row r="271" spans="1:28 16383:16383" s="110" customFormat="1" ht="32.25" customHeight="1" x14ac:dyDescent="0.25">
      <c r="A271" s="333"/>
      <c r="B271" s="43" t="s">
        <v>7855</v>
      </c>
      <c r="C271" s="112" t="s">
        <v>1366</v>
      </c>
      <c r="E271" s="112" t="s">
        <v>7856</v>
      </c>
      <c r="F271" s="330">
        <v>520.96953699999995</v>
      </c>
      <c r="G271" s="192" t="s">
        <v>7857</v>
      </c>
      <c r="H271" s="112" t="s">
        <v>1366</v>
      </c>
      <c r="I271" s="192" t="s">
        <v>7858</v>
      </c>
      <c r="J271" s="335" t="s">
        <v>7693</v>
      </c>
      <c r="K271" s="28" t="s">
        <v>7853</v>
      </c>
      <c r="L271" s="28" t="s">
        <v>7854</v>
      </c>
    </row>
    <row r="272" spans="1:28 16383:16383" x14ac:dyDescent="0.25">
      <c r="A272" s="45"/>
      <c r="B272" s="3"/>
      <c r="C272" s="3"/>
      <c r="D272" s="4"/>
      <c r="E272" s="3"/>
      <c r="F272" s="3"/>
      <c r="G272" s="5"/>
      <c r="H272" s="6"/>
      <c r="I272" s="5"/>
      <c r="J272" s="195"/>
      <c r="K272" s="149"/>
      <c r="L272" s="6"/>
    </row>
    <row r="273" spans="1:16383" s="260" customFormat="1" x14ac:dyDescent="0.25">
      <c r="A273" s="45"/>
      <c r="B273" s="3"/>
      <c r="C273" s="3"/>
      <c r="D273" s="4"/>
      <c r="E273" s="3"/>
      <c r="F273" s="3"/>
      <c r="G273" s="5"/>
      <c r="H273" s="6"/>
      <c r="I273" s="5"/>
      <c r="J273" s="195"/>
      <c r="K273" s="149"/>
      <c r="L273" s="6"/>
      <c r="XFC273" s="76"/>
    </row>
    <row r="276" spans="1:16383" x14ac:dyDescent="0.25">
      <c r="B276" s="332"/>
      <c r="C276" s="332"/>
      <c r="D276" s="332"/>
      <c r="E276" s="332"/>
      <c r="F276" s="332"/>
      <c r="G276" s="332"/>
      <c r="H276" s="332"/>
      <c r="I276" s="332"/>
      <c r="L276" s="332"/>
      <c r="M276" s="332"/>
      <c r="N276" s="332"/>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2"/>
      <c r="AS276" s="332"/>
      <c r="AT276" s="332"/>
      <c r="AU276" s="332"/>
      <c r="AV276" s="332"/>
      <c r="AW276" s="332"/>
      <c r="AX276" s="332"/>
      <c r="AY276" s="332"/>
      <c r="AZ276" s="332"/>
      <c r="BA276" s="332"/>
      <c r="BB276" s="332"/>
      <c r="BC276" s="332"/>
      <c r="BD276" s="332"/>
      <c r="BE276" s="332"/>
      <c r="BF276" s="332"/>
      <c r="BG276" s="332"/>
      <c r="BH276" s="332"/>
      <c r="BI276" s="332"/>
      <c r="BJ276" s="332"/>
      <c r="BK276" s="332"/>
      <c r="BL276" s="332"/>
      <c r="BM276" s="332"/>
      <c r="BN276" s="332"/>
      <c r="BO276" s="332"/>
      <c r="BP276" s="332"/>
      <c r="BQ276" s="332"/>
      <c r="BR276" s="332"/>
      <c r="BS276" s="332"/>
      <c r="BT276" s="332"/>
      <c r="BU276" s="332"/>
      <c r="BV276" s="332"/>
      <c r="BW276" s="332"/>
      <c r="BX276" s="332"/>
      <c r="BY276" s="332"/>
      <c r="BZ276" s="332"/>
      <c r="CA276" s="332"/>
      <c r="CB276" s="332"/>
      <c r="CC276" s="332"/>
      <c r="CD276" s="332"/>
      <c r="CE276" s="332"/>
      <c r="CF276" s="332"/>
      <c r="CG276" s="332"/>
      <c r="CH276" s="332"/>
      <c r="CI276" s="332"/>
      <c r="CJ276" s="332"/>
      <c r="CK276" s="332"/>
      <c r="CL276" s="332"/>
      <c r="CM276" s="332"/>
      <c r="CN276" s="332"/>
      <c r="CO276" s="332"/>
      <c r="CP276" s="332"/>
      <c r="CQ276" s="332"/>
      <c r="CR276" s="332"/>
      <c r="CS276" s="332"/>
      <c r="CT276" s="332"/>
      <c r="CU276" s="332"/>
      <c r="CV276" s="332"/>
      <c r="CW276" s="332"/>
      <c r="CX276" s="332"/>
      <c r="CY276" s="332"/>
      <c r="CZ276" s="332"/>
      <c r="DA276" s="332"/>
      <c r="DB276" s="332"/>
      <c r="DC276" s="332"/>
      <c r="DD276" s="332"/>
      <c r="DE276" s="332"/>
      <c r="DF276" s="332"/>
      <c r="DG276" s="332"/>
      <c r="DH276" s="332"/>
      <c r="DI276" s="332"/>
      <c r="DJ276" s="332"/>
      <c r="DK276" s="332"/>
      <c r="DL276" s="332"/>
      <c r="DM276" s="332"/>
      <c r="DN276" s="332"/>
      <c r="DO276" s="332"/>
      <c r="DP276" s="332"/>
      <c r="DQ276" s="332"/>
      <c r="DR276" s="332"/>
      <c r="DS276" s="332"/>
      <c r="DT276" s="332"/>
      <c r="DU276" s="332"/>
      <c r="DV276" s="332"/>
      <c r="DW276" s="332"/>
      <c r="DX276" s="332"/>
      <c r="DY276" s="332"/>
      <c r="DZ276" s="332"/>
      <c r="EA276" s="332"/>
      <c r="EB276" s="332"/>
      <c r="EC276" s="332"/>
      <c r="ED276" s="332"/>
      <c r="EE276" s="332"/>
      <c r="EF276" s="332"/>
      <c r="EG276" s="332"/>
      <c r="EH276" s="332"/>
      <c r="EI276" s="332"/>
      <c r="EJ276" s="332"/>
      <c r="EK276" s="332"/>
      <c r="EL276" s="332"/>
      <c r="EM276" s="332"/>
      <c r="EN276" s="332"/>
      <c r="EO276" s="332"/>
      <c r="EP276" s="332"/>
      <c r="EQ276" s="332"/>
      <c r="ER276" s="332"/>
      <c r="ES276" s="332"/>
      <c r="ET276" s="332"/>
      <c r="EU276" s="332"/>
      <c r="EV276" s="332"/>
      <c r="EW276" s="332"/>
      <c r="EX276" s="332"/>
      <c r="EY276" s="332"/>
      <c r="EZ276" s="332"/>
      <c r="FA276" s="332"/>
      <c r="FB276" s="332"/>
      <c r="FC276" s="332"/>
      <c r="FD276" s="332"/>
      <c r="FE276" s="332"/>
      <c r="FF276" s="332"/>
      <c r="FG276" s="332"/>
      <c r="FH276" s="332"/>
      <c r="FI276" s="332"/>
      <c r="FJ276" s="332"/>
      <c r="FK276" s="332"/>
      <c r="FL276" s="332"/>
      <c r="FM276" s="332"/>
      <c r="FN276" s="332"/>
      <c r="FO276" s="332"/>
      <c r="FP276" s="332"/>
      <c r="FQ276" s="332"/>
      <c r="FR276" s="332"/>
      <c r="FS276" s="332"/>
      <c r="FT276" s="332"/>
      <c r="FU276" s="332"/>
      <c r="FV276" s="332"/>
      <c r="FW276" s="332"/>
      <c r="FX276" s="332"/>
      <c r="FY276" s="332"/>
      <c r="FZ276" s="332"/>
      <c r="GA276" s="332"/>
      <c r="GB276" s="332"/>
      <c r="GC276" s="332"/>
      <c r="GD276" s="332"/>
      <c r="GE276" s="332"/>
      <c r="GF276" s="332"/>
      <c r="GG276" s="332"/>
      <c r="GH276" s="332"/>
      <c r="GI276" s="332"/>
      <c r="GJ276" s="332"/>
      <c r="GK276" s="332"/>
      <c r="GL276" s="332"/>
      <c r="GM276" s="332"/>
      <c r="GN276" s="332"/>
      <c r="GO276" s="332"/>
      <c r="GP276" s="332"/>
      <c r="GQ276" s="332"/>
      <c r="GR276" s="332"/>
      <c r="GS276" s="332"/>
      <c r="GT276" s="332"/>
      <c r="GU276" s="332"/>
      <c r="GV276" s="332"/>
      <c r="GW276" s="332"/>
      <c r="GX276" s="332"/>
      <c r="GY276" s="332"/>
      <c r="GZ276" s="332"/>
      <c r="HA276" s="332"/>
      <c r="HB276" s="332"/>
      <c r="HC276" s="332"/>
      <c r="HD276" s="332"/>
      <c r="HE276" s="332"/>
      <c r="HF276" s="332"/>
      <c r="HG276" s="332"/>
      <c r="HH276" s="332"/>
      <c r="HI276" s="332"/>
      <c r="HJ276" s="332"/>
      <c r="HK276" s="332"/>
      <c r="HL276" s="332"/>
      <c r="HM276" s="332"/>
      <c r="HN276" s="332"/>
      <c r="HO276" s="332"/>
      <c r="HP276" s="332"/>
      <c r="HQ276" s="332"/>
      <c r="HR276" s="332"/>
      <c r="HS276" s="332"/>
      <c r="HT276" s="332"/>
      <c r="HU276" s="332"/>
      <c r="HV276" s="332"/>
      <c r="HW276" s="332"/>
      <c r="HX276" s="332"/>
      <c r="HY276" s="332"/>
      <c r="HZ276" s="332"/>
      <c r="IA276" s="332"/>
      <c r="IB276" s="332"/>
      <c r="IC276" s="332"/>
      <c r="ID276" s="332"/>
      <c r="IE276" s="332"/>
      <c r="IF276" s="332"/>
      <c r="IG276" s="332"/>
      <c r="IH276" s="332"/>
      <c r="II276" s="332"/>
      <c r="IJ276" s="332"/>
      <c r="IK276" s="332"/>
      <c r="IL276" s="332"/>
      <c r="IM276" s="332"/>
      <c r="IN276" s="332"/>
      <c r="IO276" s="332"/>
      <c r="IP276" s="332"/>
      <c r="IQ276" s="332"/>
      <c r="IR276" s="332"/>
      <c r="IS276" s="332"/>
      <c r="IT276" s="332"/>
      <c r="IU276" s="332"/>
      <c r="IV276" s="332"/>
      <c r="IW276" s="332"/>
      <c r="IX276" s="332"/>
      <c r="IY276" s="332"/>
      <c r="IZ276" s="332"/>
      <c r="JA276" s="332"/>
      <c r="JB276" s="332"/>
      <c r="JC276" s="332"/>
      <c r="JD276" s="332"/>
      <c r="JE276" s="332"/>
      <c r="JF276" s="332"/>
      <c r="JG276" s="332"/>
      <c r="JH276" s="332"/>
      <c r="JI276" s="332"/>
      <c r="JJ276" s="332"/>
      <c r="JK276" s="332"/>
      <c r="JL276" s="332"/>
      <c r="JM276" s="332"/>
      <c r="JN276" s="332"/>
      <c r="JO276" s="332"/>
      <c r="JP276" s="332"/>
      <c r="JQ276" s="332"/>
      <c r="JR276" s="332"/>
      <c r="JS276" s="332"/>
      <c r="JT276" s="332"/>
      <c r="JU276" s="332"/>
      <c r="JV276" s="332"/>
      <c r="JW276" s="332"/>
      <c r="JX276" s="332"/>
      <c r="JY276" s="332"/>
      <c r="JZ276" s="332"/>
      <c r="KA276" s="332"/>
      <c r="KB276" s="332"/>
      <c r="KC276" s="332"/>
      <c r="KD276" s="332"/>
      <c r="KE276" s="332"/>
      <c r="KF276" s="332"/>
      <c r="KG276" s="332"/>
      <c r="KH276" s="332"/>
      <c r="KI276" s="332"/>
      <c r="KJ276" s="332"/>
      <c r="KK276" s="332"/>
      <c r="KL276" s="332"/>
      <c r="KM276" s="332"/>
      <c r="KN276" s="332"/>
      <c r="KO276" s="332"/>
      <c r="KP276" s="332"/>
      <c r="KQ276" s="332"/>
      <c r="KR276" s="332"/>
      <c r="KS276" s="332"/>
      <c r="KT276" s="332"/>
      <c r="KU276" s="332"/>
      <c r="KV276" s="332"/>
      <c r="KW276" s="332"/>
      <c r="KX276" s="332"/>
      <c r="KY276" s="332"/>
      <c r="KZ276" s="332"/>
      <c r="LA276" s="332"/>
      <c r="LB276" s="332"/>
      <c r="LC276" s="332"/>
      <c r="LD276" s="332"/>
      <c r="LE276" s="332"/>
      <c r="LF276" s="332"/>
      <c r="LG276" s="332"/>
      <c r="LH276" s="332"/>
      <c r="LI276" s="332"/>
      <c r="LJ276" s="332"/>
      <c r="LK276" s="332"/>
      <c r="LL276" s="332"/>
      <c r="LM276" s="332"/>
      <c r="LN276" s="332"/>
      <c r="LO276" s="332"/>
      <c r="LP276" s="332"/>
      <c r="LQ276" s="332"/>
      <c r="LR276" s="332"/>
      <c r="LS276" s="332"/>
      <c r="LT276" s="332"/>
      <c r="LU276" s="332"/>
      <c r="LV276" s="332"/>
      <c r="LW276" s="332"/>
      <c r="LX276" s="332"/>
      <c r="LY276" s="332"/>
      <c r="LZ276" s="332"/>
      <c r="MA276" s="332"/>
      <c r="MB276" s="332"/>
      <c r="MC276" s="332"/>
      <c r="MD276" s="332"/>
      <c r="ME276" s="332"/>
      <c r="MF276" s="332"/>
      <c r="MG276" s="332"/>
      <c r="MH276" s="332"/>
      <c r="MI276" s="332"/>
      <c r="MJ276" s="332"/>
      <c r="MK276" s="332"/>
      <c r="ML276" s="332"/>
      <c r="MM276" s="332"/>
      <c r="MN276" s="332"/>
      <c r="MO276" s="332"/>
      <c r="MP276" s="332"/>
      <c r="MQ276" s="332"/>
      <c r="MR276" s="332"/>
      <c r="MS276" s="332"/>
      <c r="MT276" s="332"/>
      <c r="MU276" s="332"/>
      <c r="MV276" s="332"/>
      <c r="MW276" s="332"/>
      <c r="MX276" s="332"/>
      <c r="MY276" s="332"/>
      <c r="MZ276" s="332"/>
      <c r="NA276" s="332"/>
      <c r="NB276" s="332"/>
      <c r="NC276" s="332"/>
      <c r="ND276" s="332"/>
      <c r="NE276" s="332"/>
      <c r="NF276" s="332"/>
      <c r="NG276" s="332"/>
      <c r="NH276" s="332"/>
      <c r="NI276" s="332"/>
      <c r="NJ276" s="332"/>
      <c r="NK276" s="332"/>
      <c r="NL276" s="332"/>
      <c r="NM276" s="332"/>
      <c r="NN276" s="332"/>
      <c r="NO276" s="332"/>
      <c r="NP276" s="332"/>
      <c r="NQ276" s="332"/>
      <c r="NR276" s="332"/>
      <c r="NS276" s="332"/>
      <c r="NT276" s="332"/>
      <c r="NU276" s="332"/>
      <c r="NV276" s="332"/>
      <c r="NW276" s="332"/>
      <c r="NX276" s="332"/>
      <c r="NY276" s="332"/>
      <c r="NZ276" s="332"/>
      <c r="OA276" s="332"/>
      <c r="OB276" s="332"/>
      <c r="OC276" s="332"/>
      <c r="OD276" s="332"/>
      <c r="OE276" s="332"/>
      <c r="OF276" s="332"/>
      <c r="OG276" s="332"/>
      <c r="OH276" s="332"/>
      <c r="OI276" s="332"/>
      <c r="OJ276" s="332"/>
      <c r="OK276" s="332"/>
      <c r="OL276" s="332"/>
      <c r="OM276" s="332"/>
      <c r="ON276" s="332"/>
      <c r="OO276" s="332"/>
      <c r="OP276" s="332"/>
      <c r="OQ276" s="332"/>
      <c r="OR276" s="332"/>
      <c r="OS276" s="332"/>
      <c r="OT276" s="332"/>
      <c r="OU276" s="332"/>
      <c r="OV276" s="332"/>
      <c r="OW276" s="332"/>
      <c r="OX276" s="332"/>
      <c r="OY276" s="332"/>
      <c r="OZ276" s="332"/>
      <c r="PA276" s="332"/>
      <c r="PB276" s="332"/>
      <c r="PC276" s="332"/>
      <c r="PD276" s="332"/>
      <c r="PE276" s="332"/>
      <c r="PF276" s="332"/>
      <c r="PG276" s="332"/>
      <c r="PH276" s="332"/>
      <c r="PI276" s="332"/>
      <c r="PJ276" s="332"/>
      <c r="PK276" s="332"/>
      <c r="PL276" s="332"/>
      <c r="PM276" s="332"/>
      <c r="PN276" s="332"/>
      <c r="PO276" s="332"/>
      <c r="PP276" s="332"/>
      <c r="PQ276" s="332"/>
      <c r="PR276" s="332"/>
      <c r="PS276" s="332"/>
      <c r="PT276" s="332"/>
      <c r="PU276" s="332"/>
      <c r="PV276" s="332"/>
      <c r="PW276" s="332"/>
      <c r="PX276" s="332"/>
      <c r="PY276" s="332"/>
      <c r="PZ276" s="332"/>
      <c r="QA276" s="332"/>
      <c r="QB276" s="332"/>
      <c r="QC276" s="332"/>
      <c r="QD276" s="332"/>
      <c r="QE276" s="332"/>
      <c r="QF276" s="332"/>
      <c r="QG276" s="332"/>
      <c r="QH276" s="332"/>
      <c r="QI276" s="332"/>
      <c r="QJ276" s="332"/>
      <c r="QK276" s="332"/>
      <c r="QL276" s="332"/>
      <c r="QM276" s="332"/>
      <c r="QN276" s="332"/>
      <c r="QO276" s="332"/>
      <c r="QP276" s="332"/>
      <c r="QQ276" s="332"/>
      <c r="QR276" s="332"/>
      <c r="QS276" s="332"/>
      <c r="QT276" s="332"/>
      <c r="QU276" s="332"/>
      <c r="QV276" s="332"/>
      <c r="QW276" s="332"/>
      <c r="QX276" s="332"/>
      <c r="QY276" s="332"/>
      <c r="QZ276" s="332"/>
      <c r="RA276" s="332"/>
      <c r="RB276" s="332"/>
      <c r="RC276" s="332"/>
      <c r="RD276" s="332"/>
      <c r="RE276" s="332"/>
      <c r="RF276" s="332"/>
      <c r="RG276" s="332"/>
      <c r="RH276" s="332"/>
      <c r="RI276" s="332"/>
      <c r="RJ276" s="332"/>
      <c r="RK276" s="332"/>
      <c r="RL276" s="332"/>
      <c r="RM276" s="332"/>
      <c r="RN276" s="332"/>
      <c r="RO276" s="332"/>
      <c r="RP276" s="332"/>
      <c r="RQ276" s="332"/>
      <c r="RR276" s="332"/>
      <c r="RS276" s="332"/>
      <c r="RT276" s="332"/>
      <c r="RU276" s="332"/>
      <c r="RV276" s="332"/>
      <c r="RW276" s="332"/>
      <c r="RX276" s="332"/>
      <c r="RY276" s="332"/>
      <c r="RZ276" s="332"/>
      <c r="SA276" s="332"/>
      <c r="SB276" s="332"/>
      <c r="SC276" s="332"/>
      <c r="SD276" s="332"/>
      <c r="SE276" s="332"/>
      <c r="SF276" s="332"/>
      <c r="SG276" s="332"/>
      <c r="SH276" s="332"/>
      <c r="SI276" s="332"/>
      <c r="SJ276" s="332"/>
      <c r="SK276" s="332"/>
      <c r="SL276" s="332"/>
      <c r="SM276" s="332"/>
      <c r="SN276" s="332"/>
      <c r="SO276" s="332"/>
      <c r="SP276" s="332"/>
      <c r="SQ276" s="332"/>
      <c r="SR276" s="332"/>
      <c r="SS276" s="332"/>
      <c r="ST276" s="332"/>
      <c r="SU276" s="332"/>
      <c r="SV276" s="332"/>
      <c r="SW276" s="332"/>
      <c r="SX276" s="332"/>
      <c r="SY276" s="332"/>
      <c r="SZ276" s="332"/>
      <c r="TA276" s="332"/>
      <c r="TB276" s="332"/>
      <c r="TC276" s="332"/>
      <c r="TD276" s="332"/>
      <c r="TE276" s="332"/>
      <c r="TF276" s="332"/>
      <c r="TG276" s="332"/>
      <c r="TH276" s="332"/>
      <c r="TI276" s="332"/>
      <c r="TJ276" s="332"/>
      <c r="TK276" s="332"/>
      <c r="TL276" s="332"/>
      <c r="TM276" s="332"/>
      <c r="TN276" s="332"/>
      <c r="TO276" s="332"/>
      <c r="TP276" s="332"/>
      <c r="TQ276" s="332"/>
      <c r="TR276" s="332"/>
      <c r="TS276" s="332"/>
      <c r="TT276" s="332"/>
      <c r="TU276" s="332"/>
      <c r="TV276" s="332"/>
      <c r="TW276" s="332"/>
      <c r="TX276" s="332"/>
      <c r="TY276" s="332"/>
      <c r="TZ276" s="332"/>
      <c r="UA276" s="332"/>
      <c r="UB276" s="332"/>
      <c r="UC276" s="332"/>
      <c r="UD276" s="332"/>
      <c r="UE276" s="332"/>
      <c r="UF276" s="332"/>
      <c r="UG276" s="332"/>
      <c r="UH276" s="332"/>
      <c r="UI276" s="332"/>
      <c r="UJ276" s="332"/>
      <c r="UK276" s="332"/>
      <c r="UL276" s="332"/>
      <c r="UM276" s="332"/>
      <c r="UN276" s="332"/>
      <c r="UO276" s="332"/>
      <c r="UP276" s="332"/>
      <c r="UQ276" s="332"/>
      <c r="UR276" s="332"/>
      <c r="US276" s="332"/>
      <c r="UT276" s="332"/>
      <c r="UU276" s="332"/>
      <c r="UV276" s="332"/>
      <c r="UW276" s="332"/>
      <c r="UX276" s="332"/>
      <c r="UY276" s="332"/>
      <c r="UZ276" s="332"/>
      <c r="VA276" s="332"/>
      <c r="VB276" s="332"/>
      <c r="VC276" s="332"/>
      <c r="VD276" s="332"/>
      <c r="VE276" s="332"/>
      <c r="VF276" s="332"/>
      <c r="VG276" s="332"/>
      <c r="VH276" s="332"/>
      <c r="VI276" s="332"/>
      <c r="VJ276" s="332"/>
      <c r="VK276" s="332"/>
      <c r="VL276" s="332"/>
      <c r="VM276" s="332"/>
      <c r="VN276" s="332"/>
      <c r="VO276" s="332"/>
      <c r="VP276" s="332"/>
      <c r="VQ276" s="332"/>
      <c r="VR276" s="332"/>
      <c r="VS276" s="332"/>
      <c r="VT276" s="332"/>
      <c r="VU276" s="332"/>
      <c r="VV276" s="332"/>
      <c r="VW276" s="332"/>
      <c r="VX276" s="332"/>
      <c r="VY276" s="332"/>
      <c r="VZ276" s="332"/>
      <c r="WA276" s="332"/>
      <c r="WB276" s="332"/>
      <c r="WC276" s="332"/>
      <c r="WD276" s="332"/>
      <c r="WE276" s="332"/>
      <c r="WF276" s="332"/>
      <c r="WG276" s="332"/>
      <c r="WH276" s="332"/>
      <c r="WI276" s="332"/>
      <c r="WJ276" s="332"/>
      <c r="WK276" s="332"/>
      <c r="WL276" s="332"/>
      <c r="WM276" s="332"/>
      <c r="WN276" s="332"/>
      <c r="WO276" s="332"/>
      <c r="WP276" s="332"/>
      <c r="WQ276" s="332"/>
      <c r="WR276" s="332"/>
      <c r="WS276" s="332"/>
      <c r="WT276" s="332"/>
      <c r="WU276" s="332"/>
      <c r="WV276" s="332"/>
      <c r="WW276" s="332"/>
      <c r="WX276" s="332"/>
      <c r="WY276" s="332"/>
      <c r="WZ276" s="332"/>
      <c r="XA276" s="332"/>
      <c r="XB276" s="332"/>
      <c r="XC276" s="332"/>
      <c r="XD276" s="332"/>
      <c r="XE276" s="332"/>
      <c r="XF276" s="332"/>
      <c r="XG276" s="332"/>
      <c r="XH276" s="332"/>
      <c r="XI276" s="332"/>
      <c r="XJ276" s="332"/>
      <c r="XK276" s="332"/>
      <c r="XL276" s="332"/>
      <c r="XM276" s="332"/>
      <c r="XN276" s="332"/>
      <c r="XO276" s="332"/>
      <c r="XP276" s="332"/>
      <c r="XQ276" s="332"/>
      <c r="XR276" s="332"/>
      <c r="XS276" s="332"/>
      <c r="XT276" s="332"/>
      <c r="XU276" s="332"/>
      <c r="XV276" s="332"/>
      <c r="XW276" s="332"/>
      <c r="XX276" s="332"/>
      <c r="XY276" s="332"/>
      <c r="XZ276" s="332"/>
      <c r="YA276" s="332"/>
      <c r="YB276" s="332"/>
      <c r="YC276" s="332"/>
      <c r="YD276" s="332"/>
      <c r="YE276" s="332"/>
      <c r="YF276" s="332"/>
      <c r="YG276" s="332"/>
      <c r="YH276" s="332"/>
      <c r="YI276" s="332"/>
      <c r="YJ276" s="332"/>
      <c r="YK276" s="332"/>
      <c r="YL276" s="332"/>
      <c r="YM276" s="332"/>
      <c r="YN276" s="332"/>
      <c r="YO276" s="332"/>
      <c r="YP276" s="332"/>
      <c r="YQ276" s="332"/>
      <c r="YR276" s="332"/>
      <c r="YS276" s="332"/>
      <c r="YT276" s="332"/>
      <c r="YU276" s="332"/>
      <c r="YV276" s="332"/>
      <c r="YW276" s="332"/>
      <c r="YX276" s="332"/>
      <c r="YY276" s="332"/>
      <c r="YZ276" s="332"/>
      <c r="ZA276" s="332"/>
      <c r="ZB276" s="332"/>
      <c r="ZC276" s="332"/>
      <c r="ZD276" s="332"/>
      <c r="ZE276" s="332"/>
      <c r="ZF276" s="332"/>
      <c r="ZG276" s="332"/>
      <c r="ZH276" s="332"/>
      <c r="ZI276" s="332"/>
      <c r="ZJ276" s="332"/>
      <c r="ZK276" s="332"/>
      <c r="ZL276" s="332"/>
      <c r="ZM276" s="332"/>
      <c r="ZN276" s="332"/>
      <c r="ZO276" s="332"/>
      <c r="ZP276" s="332"/>
      <c r="ZQ276" s="332"/>
      <c r="ZR276" s="332"/>
      <c r="ZS276" s="332"/>
      <c r="ZT276" s="332"/>
      <c r="ZU276" s="332"/>
      <c r="ZV276" s="332"/>
      <c r="ZW276" s="332"/>
      <c r="ZX276" s="332"/>
      <c r="ZY276" s="332"/>
      <c r="ZZ276" s="332"/>
      <c r="AAA276" s="332"/>
      <c r="AAB276" s="332"/>
      <c r="AAC276" s="332"/>
      <c r="AAD276" s="332"/>
      <c r="AAE276" s="332"/>
      <c r="AAF276" s="332"/>
      <c r="AAG276" s="332"/>
      <c r="AAH276" s="332"/>
      <c r="AAI276" s="332"/>
      <c r="AAJ276" s="332"/>
      <c r="AAK276" s="332"/>
      <c r="AAL276" s="332"/>
      <c r="AAM276" s="332"/>
      <c r="AAN276" s="332"/>
      <c r="AAO276" s="332"/>
      <c r="AAP276" s="332"/>
      <c r="AAQ276" s="332"/>
      <c r="AAR276" s="332"/>
      <c r="AAS276" s="332"/>
      <c r="AAT276" s="332"/>
      <c r="AAU276" s="332"/>
      <c r="AAV276" s="332"/>
      <c r="AAW276" s="332"/>
      <c r="AAX276" s="332"/>
      <c r="AAY276" s="332"/>
      <c r="AAZ276" s="332"/>
      <c r="ABA276" s="332"/>
      <c r="ABB276" s="332"/>
      <c r="ABC276" s="332"/>
      <c r="ABD276" s="332"/>
      <c r="ABE276" s="332"/>
      <c r="ABF276" s="332"/>
      <c r="ABG276" s="332"/>
      <c r="ABH276" s="332"/>
      <c r="ABI276" s="332"/>
      <c r="ABJ276" s="332"/>
      <c r="ABK276" s="332"/>
      <c r="ABL276" s="332"/>
      <c r="ABM276" s="332"/>
      <c r="ABN276" s="332"/>
      <c r="ABO276" s="332"/>
      <c r="ABP276" s="332"/>
      <c r="ABQ276" s="332"/>
      <c r="ABR276" s="332"/>
      <c r="ABS276" s="332"/>
      <c r="ABT276" s="332"/>
      <c r="ABU276" s="332"/>
      <c r="ABV276" s="332"/>
      <c r="ABW276" s="332"/>
      <c r="ABX276" s="332"/>
      <c r="ABY276" s="332"/>
      <c r="ABZ276" s="332"/>
      <c r="ACA276" s="332"/>
      <c r="ACB276" s="332"/>
      <c r="ACC276" s="332"/>
      <c r="ACD276" s="332"/>
      <c r="ACE276" s="332"/>
      <c r="ACF276" s="332"/>
      <c r="ACG276" s="332"/>
      <c r="ACH276" s="332"/>
      <c r="ACI276" s="332"/>
      <c r="ACJ276" s="332"/>
      <c r="ACK276" s="332"/>
      <c r="ACL276" s="332"/>
      <c r="ACM276" s="332"/>
      <c r="ACN276" s="332"/>
      <c r="ACO276" s="332"/>
      <c r="ACP276" s="332"/>
      <c r="ACQ276" s="332"/>
      <c r="ACR276" s="332"/>
      <c r="ACS276" s="332"/>
      <c r="ACT276" s="332"/>
      <c r="ACU276" s="332"/>
      <c r="ACV276" s="332"/>
      <c r="ACW276" s="332"/>
      <c r="ACX276" s="332"/>
      <c r="ACY276" s="332"/>
      <c r="ACZ276" s="332"/>
      <c r="ADA276" s="332"/>
      <c r="ADB276" s="332"/>
      <c r="ADC276" s="332"/>
      <c r="ADD276" s="332"/>
      <c r="ADE276" s="332"/>
      <c r="ADF276" s="332"/>
      <c r="ADG276" s="332"/>
      <c r="ADH276" s="332"/>
      <c r="ADI276" s="332"/>
      <c r="ADJ276" s="332"/>
      <c r="ADK276" s="332"/>
      <c r="ADL276" s="332"/>
      <c r="ADM276" s="332"/>
      <c r="ADN276" s="332"/>
      <c r="ADO276" s="332"/>
      <c r="ADP276" s="332"/>
      <c r="ADQ276" s="332"/>
      <c r="ADR276" s="332"/>
      <c r="ADS276" s="332"/>
      <c r="ADT276" s="332"/>
      <c r="ADU276" s="332"/>
      <c r="ADV276" s="332"/>
      <c r="ADW276" s="332"/>
      <c r="ADX276" s="332"/>
      <c r="ADY276" s="332"/>
      <c r="ADZ276" s="332"/>
      <c r="AEA276" s="332"/>
      <c r="AEB276" s="332"/>
      <c r="AEC276" s="332"/>
      <c r="AED276" s="332"/>
      <c r="AEE276" s="332"/>
      <c r="AEF276" s="332"/>
      <c r="AEG276" s="332"/>
      <c r="AEH276" s="332"/>
      <c r="AEI276" s="332"/>
      <c r="AEJ276" s="332"/>
      <c r="AEK276" s="332"/>
      <c r="AEL276" s="332"/>
      <c r="AEM276" s="332"/>
      <c r="AEN276" s="332"/>
      <c r="AEO276" s="332"/>
      <c r="AEP276" s="332"/>
      <c r="AEQ276" s="332"/>
      <c r="AER276" s="332"/>
      <c r="AES276" s="332"/>
      <c r="AET276" s="332"/>
      <c r="AEU276" s="332"/>
      <c r="AEV276" s="332"/>
      <c r="AEW276" s="332"/>
      <c r="AEX276" s="332"/>
      <c r="AEY276" s="332"/>
      <c r="AEZ276" s="332"/>
      <c r="AFA276" s="332"/>
      <c r="AFB276" s="332"/>
      <c r="AFC276" s="332"/>
      <c r="AFD276" s="332"/>
      <c r="AFE276" s="332"/>
      <c r="AFF276" s="332"/>
      <c r="AFG276" s="332"/>
      <c r="AFH276" s="332"/>
      <c r="AFI276" s="332"/>
      <c r="AFJ276" s="332"/>
      <c r="AFK276" s="332"/>
      <c r="AFL276" s="332"/>
      <c r="AFM276" s="332"/>
      <c r="AFN276" s="332"/>
      <c r="AFO276" s="332"/>
      <c r="AFP276" s="332"/>
      <c r="AFQ276" s="332"/>
      <c r="AFR276" s="332"/>
      <c r="AFS276" s="332"/>
      <c r="AFT276" s="332"/>
      <c r="AFU276" s="332"/>
      <c r="AFV276" s="332"/>
      <c r="AFW276" s="332"/>
      <c r="AFX276" s="332"/>
      <c r="AFY276" s="332"/>
      <c r="AFZ276" s="332"/>
      <c r="AGA276" s="332"/>
      <c r="AGB276" s="332"/>
      <c r="AGC276" s="332"/>
      <c r="AGD276" s="332"/>
      <c r="AGE276" s="332"/>
      <c r="AGF276" s="332"/>
      <c r="AGG276" s="332"/>
      <c r="AGH276" s="332"/>
      <c r="AGI276" s="332"/>
      <c r="AGJ276" s="332"/>
      <c r="AGK276" s="332"/>
      <c r="AGL276" s="332"/>
      <c r="AGM276" s="332"/>
      <c r="AGN276" s="332"/>
      <c r="AGO276" s="332"/>
      <c r="AGP276" s="332"/>
      <c r="AGQ276" s="332"/>
      <c r="AGR276" s="332"/>
      <c r="AGS276" s="332"/>
      <c r="AGT276" s="332"/>
      <c r="AGU276" s="332"/>
      <c r="AGV276" s="332"/>
      <c r="AGW276" s="332"/>
      <c r="AGX276" s="332"/>
      <c r="AGY276" s="332"/>
      <c r="AGZ276" s="332"/>
      <c r="AHA276" s="332"/>
      <c r="AHB276" s="332"/>
      <c r="AHC276" s="332"/>
      <c r="AHD276" s="332"/>
      <c r="AHE276" s="332"/>
      <c r="AHF276" s="332"/>
      <c r="AHG276" s="332"/>
      <c r="AHH276" s="332"/>
      <c r="AHI276" s="332"/>
      <c r="AHJ276" s="332"/>
      <c r="AHK276" s="332"/>
      <c r="AHL276" s="332"/>
      <c r="AHM276" s="332"/>
      <c r="AHN276" s="332"/>
      <c r="AHO276" s="332"/>
      <c r="AHP276" s="332"/>
      <c r="AHQ276" s="332"/>
      <c r="AHR276" s="332"/>
      <c r="AHS276" s="332"/>
      <c r="AHT276" s="332"/>
      <c r="AHU276" s="332"/>
      <c r="AHV276" s="332"/>
      <c r="AHW276" s="332"/>
      <c r="AHX276" s="332"/>
      <c r="AHY276" s="332"/>
      <c r="AHZ276" s="332"/>
      <c r="AIA276" s="332"/>
      <c r="AIB276" s="332"/>
      <c r="AIC276" s="332"/>
      <c r="AID276" s="332"/>
      <c r="AIE276" s="332"/>
      <c r="AIF276" s="332"/>
      <c r="AIG276" s="332"/>
      <c r="AIH276" s="332"/>
      <c r="AII276" s="332"/>
      <c r="AIJ276" s="332"/>
      <c r="AIK276" s="332"/>
      <c r="AIL276" s="332"/>
      <c r="AIM276" s="332"/>
      <c r="AIN276" s="332"/>
      <c r="AIO276" s="332"/>
      <c r="AIP276" s="332"/>
      <c r="AIQ276" s="332"/>
      <c r="AIR276" s="332"/>
      <c r="AIS276" s="332"/>
      <c r="AIT276" s="332"/>
      <c r="AIU276" s="332"/>
      <c r="AIV276" s="332"/>
      <c r="AIW276" s="332"/>
      <c r="AIX276" s="332"/>
      <c r="AIY276" s="332"/>
      <c r="AIZ276" s="332"/>
      <c r="AJA276" s="332"/>
      <c r="AJB276" s="332"/>
      <c r="AJC276" s="332"/>
      <c r="AJD276" s="332"/>
      <c r="AJE276" s="332"/>
      <c r="AJF276" s="332"/>
      <c r="AJG276" s="332"/>
      <c r="AJH276" s="332"/>
      <c r="AJI276" s="332"/>
      <c r="AJJ276" s="332"/>
      <c r="AJK276" s="332"/>
      <c r="AJL276" s="332"/>
      <c r="AJM276" s="332"/>
      <c r="AJN276" s="332"/>
      <c r="AJO276" s="332"/>
      <c r="AJP276" s="332"/>
      <c r="AJQ276" s="332"/>
      <c r="AJR276" s="332"/>
      <c r="AJS276" s="332"/>
      <c r="AJT276" s="332"/>
      <c r="AJU276" s="332"/>
      <c r="AJV276" s="332"/>
      <c r="AJW276" s="332"/>
      <c r="AJX276" s="332"/>
      <c r="AJY276" s="332"/>
      <c r="AJZ276" s="332"/>
      <c r="AKA276" s="332"/>
      <c r="AKB276" s="332"/>
      <c r="AKC276" s="332"/>
      <c r="AKD276" s="332"/>
      <c r="AKE276" s="332"/>
      <c r="AKF276" s="332"/>
      <c r="AKG276" s="332"/>
      <c r="AKH276" s="332"/>
      <c r="AKI276" s="332"/>
      <c r="AKJ276" s="332"/>
      <c r="AKK276" s="332"/>
      <c r="AKL276" s="332"/>
      <c r="AKM276" s="332"/>
      <c r="AKN276" s="332"/>
      <c r="AKO276" s="332"/>
      <c r="AKP276" s="332"/>
      <c r="AKQ276" s="332"/>
      <c r="AKR276" s="332"/>
      <c r="AKS276" s="332"/>
      <c r="AKT276" s="332"/>
      <c r="AKU276" s="332"/>
      <c r="AKV276" s="332"/>
      <c r="AKW276" s="332"/>
      <c r="AKX276" s="332"/>
      <c r="AKY276" s="332"/>
      <c r="AKZ276" s="332"/>
      <c r="ALA276" s="332"/>
      <c r="ALB276" s="332"/>
      <c r="ALC276" s="332"/>
      <c r="ALD276" s="332"/>
      <c r="ALE276" s="332"/>
      <c r="ALF276" s="332"/>
      <c r="ALG276" s="332"/>
      <c r="ALH276" s="332"/>
      <c r="ALI276" s="332"/>
      <c r="ALJ276" s="332"/>
      <c r="ALK276" s="332"/>
      <c r="ALL276" s="332"/>
      <c r="ALM276" s="332"/>
      <c r="ALN276" s="332"/>
      <c r="ALO276" s="332"/>
      <c r="ALP276" s="332"/>
      <c r="ALQ276" s="332"/>
      <c r="ALR276" s="332"/>
      <c r="ALS276" s="332"/>
      <c r="ALT276" s="332"/>
      <c r="ALU276" s="332"/>
      <c r="ALV276" s="332"/>
      <c r="ALW276" s="332"/>
      <c r="ALX276" s="332"/>
      <c r="ALY276" s="332"/>
      <c r="ALZ276" s="332"/>
      <c r="AMA276" s="332"/>
      <c r="AMB276" s="332"/>
      <c r="AMC276" s="332"/>
      <c r="AMD276" s="332"/>
      <c r="AME276" s="332"/>
      <c r="AMF276" s="332"/>
      <c r="AMG276" s="332"/>
      <c r="AMH276" s="332"/>
      <c r="AMI276" s="332"/>
      <c r="AMJ276" s="332"/>
      <c r="AMK276" s="332"/>
      <c r="AML276" s="332"/>
      <c r="AMM276" s="332"/>
      <c r="AMN276" s="332"/>
      <c r="AMO276" s="332"/>
      <c r="AMP276" s="332"/>
      <c r="AMQ276" s="332"/>
      <c r="AMR276" s="332"/>
      <c r="AMS276" s="332"/>
      <c r="AMT276" s="332"/>
      <c r="AMU276" s="332"/>
      <c r="AMV276" s="332"/>
      <c r="AMW276" s="332"/>
      <c r="AMX276" s="332"/>
      <c r="AMY276" s="332"/>
      <c r="AMZ276" s="332"/>
      <c r="ANA276" s="332"/>
      <c r="ANB276" s="332"/>
      <c r="ANC276" s="332"/>
      <c r="AND276" s="332"/>
      <c r="ANE276" s="332"/>
      <c r="ANF276" s="332"/>
      <c r="ANG276" s="332"/>
      <c r="ANH276" s="332"/>
      <c r="ANI276" s="332"/>
      <c r="ANJ276" s="332"/>
      <c r="ANK276" s="332"/>
      <c r="ANL276" s="332"/>
      <c r="ANM276" s="332"/>
      <c r="ANN276" s="332"/>
      <c r="ANO276" s="332"/>
      <c r="ANP276" s="332"/>
      <c r="ANQ276" s="332"/>
      <c r="ANR276" s="332"/>
      <c r="ANS276" s="332"/>
      <c r="ANT276" s="332"/>
      <c r="ANU276" s="332"/>
      <c r="ANV276" s="332"/>
      <c r="ANW276" s="332"/>
      <c r="ANX276" s="332"/>
      <c r="ANY276" s="332"/>
      <c r="ANZ276" s="332"/>
      <c r="AOA276" s="332"/>
      <c r="AOB276" s="332"/>
      <c r="AOC276" s="332"/>
      <c r="AOD276" s="332"/>
      <c r="AOE276" s="332"/>
      <c r="AOF276" s="332"/>
      <c r="AOG276" s="332"/>
      <c r="AOH276" s="332"/>
      <c r="AOI276" s="332"/>
      <c r="AOJ276" s="332"/>
      <c r="AOK276" s="332"/>
      <c r="AOL276" s="332"/>
      <c r="AOM276" s="332"/>
      <c r="AON276" s="332"/>
      <c r="AOO276" s="332"/>
      <c r="AOP276" s="332"/>
      <c r="AOQ276" s="332"/>
      <c r="AOR276" s="332"/>
      <c r="AOS276" s="332"/>
      <c r="AOT276" s="332"/>
      <c r="AOU276" s="332"/>
      <c r="AOV276" s="332"/>
      <c r="AOW276" s="332"/>
      <c r="AOX276" s="332"/>
      <c r="AOY276" s="332"/>
      <c r="AOZ276" s="332"/>
      <c r="APA276" s="332"/>
      <c r="APB276" s="332"/>
      <c r="APC276" s="332"/>
      <c r="APD276" s="332"/>
      <c r="APE276" s="332"/>
      <c r="APF276" s="332"/>
      <c r="APG276" s="332"/>
      <c r="APH276" s="332"/>
      <c r="API276" s="332"/>
      <c r="APJ276" s="332"/>
      <c r="APK276" s="332"/>
      <c r="APL276" s="332"/>
      <c r="APM276" s="332"/>
      <c r="APN276" s="332"/>
      <c r="APO276" s="332"/>
      <c r="APP276" s="332"/>
      <c r="APQ276" s="332"/>
      <c r="APR276" s="332"/>
      <c r="APS276" s="332"/>
      <c r="APT276" s="332"/>
      <c r="APU276" s="332"/>
      <c r="APV276" s="332"/>
      <c r="APW276" s="332"/>
      <c r="APX276" s="332"/>
      <c r="APY276" s="332"/>
      <c r="APZ276" s="332"/>
      <c r="AQA276" s="332"/>
      <c r="AQB276" s="332"/>
      <c r="AQC276" s="332"/>
      <c r="AQD276" s="332"/>
      <c r="AQE276" s="332"/>
      <c r="AQF276" s="332"/>
      <c r="AQG276" s="332"/>
      <c r="AQH276" s="332"/>
      <c r="AQI276" s="332"/>
      <c r="AQJ276" s="332"/>
      <c r="AQK276" s="332"/>
      <c r="AQL276" s="332"/>
      <c r="AQM276" s="332"/>
      <c r="AQN276" s="332"/>
      <c r="AQO276" s="332"/>
      <c r="AQP276" s="332"/>
      <c r="AQQ276" s="332"/>
      <c r="AQR276" s="332"/>
      <c r="AQS276" s="332"/>
      <c r="AQT276" s="332"/>
      <c r="AQU276" s="332"/>
      <c r="AQV276" s="332"/>
      <c r="AQW276" s="332"/>
      <c r="AQX276" s="332"/>
      <c r="AQY276" s="332"/>
      <c r="AQZ276" s="332"/>
      <c r="ARA276" s="332"/>
      <c r="ARB276" s="332"/>
      <c r="ARC276" s="332"/>
      <c r="ARD276" s="332"/>
      <c r="ARE276" s="332"/>
      <c r="ARF276" s="332"/>
      <c r="ARG276" s="332"/>
      <c r="ARH276" s="332"/>
      <c r="ARI276" s="332"/>
      <c r="ARJ276" s="332"/>
      <c r="ARK276" s="332"/>
      <c r="ARL276" s="332"/>
      <c r="ARM276" s="332"/>
      <c r="ARN276" s="332"/>
      <c r="ARO276" s="332"/>
      <c r="ARP276" s="332"/>
      <c r="ARQ276" s="332"/>
      <c r="ARR276" s="332"/>
      <c r="ARS276" s="332"/>
      <c r="ART276" s="332"/>
      <c r="ARU276" s="332"/>
      <c r="ARV276" s="332"/>
      <c r="ARW276" s="332"/>
      <c r="ARX276" s="332"/>
      <c r="ARY276" s="332"/>
      <c r="ARZ276" s="332"/>
      <c r="ASA276" s="332"/>
      <c r="ASB276" s="332"/>
      <c r="ASC276" s="332"/>
      <c r="ASD276" s="332"/>
      <c r="ASE276" s="332"/>
      <c r="ASF276" s="332"/>
      <c r="ASG276" s="332"/>
      <c r="ASH276" s="332"/>
      <c r="ASI276" s="332"/>
      <c r="ASJ276" s="332"/>
      <c r="ASK276" s="332"/>
      <c r="ASL276" s="332"/>
      <c r="ASM276" s="332"/>
      <c r="ASN276" s="332"/>
      <c r="ASO276" s="332"/>
      <c r="ASP276" s="332"/>
      <c r="ASQ276" s="332"/>
      <c r="ASR276" s="332"/>
      <c r="ASS276" s="332"/>
      <c r="AST276" s="332"/>
      <c r="ASU276" s="332"/>
      <c r="ASV276" s="332"/>
      <c r="ASW276" s="332"/>
      <c r="ASX276" s="332"/>
      <c r="ASY276" s="332"/>
      <c r="ASZ276" s="332"/>
      <c r="ATA276" s="332"/>
      <c r="ATB276" s="332"/>
      <c r="ATC276" s="332"/>
      <c r="ATD276" s="332"/>
      <c r="ATE276" s="332"/>
      <c r="ATF276" s="332"/>
      <c r="ATG276" s="332"/>
      <c r="ATH276" s="332"/>
      <c r="ATI276" s="332"/>
      <c r="ATJ276" s="332"/>
      <c r="ATK276" s="332"/>
      <c r="ATL276" s="332"/>
      <c r="ATM276" s="332"/>
      <c r="ATN276" s="332"/>
      <c r="ATO276" s="332"/>
      <c r="ATP276" s="332"/>
      <c r="ATQ276" s="332"/>
      <c r="ATR276" s="332"/>
      <c r="ATS276" s="332"/>
      <c r="ATT276" s="332"/>
      <c r="ATU276" s="332"/>
      <c r="ATV276" s="332"/>
      <c r="ATW276" s="332"/>
      <c r="ATX276" s="332"/>
      <c r="ATY276" s="332"/>
      <c r="ATZ276" s="332"/>
      <c r="AUA276" s="332"/>
      <c r="AUB276" s="332"/>
      <c r="AUC276" s="332"/>
      <c r="AUD276" s="332"/>
      <c r="AUE276" s="332"/>
      <c r="AUF276" s="332"/>
      <c r="AUG276" s="332"/>
      <c r="AUH276" s="332"/>
      <c r="AUI276" s="332"/>
      <c r="AUJ276" s="332"/>
      <c r="AUK276" s="332"/>
      <c r="AUL276" s="332"/>
      <c r="AUM276" s="332"/>
      <c r="AUN276" s="332"/>
      <c r="AUO276" s="332"/>
      <c r="AUP276" s="332"/>
      <c r="AUQ276" s="332"/>
      <c r="AUR276" s="332"/>
      <c r="AUS276" s="332"/>
      <c r="AUT276" s="332"/>
      <c r="AUU276" s="332"/>
      <c r="AUV276" s="332"/>
      <c r="AUW276" s="332"/>
      <c r="AUX276" s="332"/>
      <c r="AUY276" s="332"/>
      <c r="AUZ276" s="332"/>
      <c r="AVA276" s="332"/>
      <c r="AVB276" s="332"/>
      <c r="AVC276" s="332"/>
      <c r="AVD276" s="332"/>
      <c r="AVE276" s="332"/>
      <c r="AVF276" s="332"/>
      <c r="AVG276" s="332"/>
      <c r="AVH276" s="332"/>
      <c r="AVI276" s="332"/>
      <c r="AVJ276" s="332"/>
      <c r="AVK276" s="332"/>
      <c r="AVL276" s="332"/>
      <c r="AVM276" s="332"/>
      <c r="AVN276" s="332"/>
      <c r="AVO276" s="332"/>
      <c r="AVP276" s="332"/>
      <c r="AVQ276" s="332"/>
      <c r="AVR276" s="332"/>
      <c r="AVS276" s="332"/>
      <c r="AVT276" s="332"/>
      <c r="AVU276" s="332"/>
      <c r="AVV276" s="332"/>
      <c r="AVW276" s="332"/>
      <c r="AVX276" s="332"/>
      <c r="AVY276" s="332"/>
      <c r="AVZ276" s="332"/>
      <c r="AWA276" s="332"/>
      <c r="AWB276" s="332"/>
      <c r="AWC276" s="332"/>
      <c r="AWD276" s="332"/>
      <c r="AWE276" s="332"/>
      <c r="AWF276" s="332"/>
      <c r="AWG276" s="332"/>
      <c r="AWH276" s="332"/>
      <c r="AWI276" s="332"/>
      <c r="AWJ276" s="332"/>
      <c r="AWK276" s="332"/>
      <c r="AWL276" s="332"/>
      <c r="AWM276" s="332"/>
      <c r="AWN276" s="332"/>
      <c r="AWO276" s="332"/>
      <c r="AWP276" s="332"/>
      <c r="AWQ276" s="332"/>
      <c r="AWR276" s="332"/>
      <c r="AWS276" s="332"/>
      <c r="AWT276" s="332"/>
      <c r="AWU276" s="332"/>
      <c r="AWV276" s="332"/>
      <c r="AWW276" s="332"/>
      <c r="AWX276" s="332"/>
      <c r="AWY276" s="332"/>
      <c r="AWZ276" s="332"/>
      <c r="AXA276" s="332"/>
      <c r="AXB276" s="332"/>
      <c r="AXC276" s="332"/>
      <c r="AXD276" s="332"/>
      <c r="AXE276" s="332"/>
      <c r="AXF276" s="332"/>
      <c r="AXG276" s="332"/>
      <c r="AXH276" s="332"/>
      <c r="AXI276" s="332"/>
      <c r="AXJ276" s="332"/>
      <c r="AXK276" s="332"/>
      <c r="AXL276" s="332"/>
      <c r="AXM276" s="332"/>
      <c r="AXN276" s="332"/>
      <c r="AXO276" s="332"/>
      <c r="AXP276" s="332"/>
      <c r="AXQ276" s="332"/>
      <c r="AXR276" s="332"/>
      <c r="AXS276" s="332"/>
      <c r="AXT276" s="332"/>
      <c r="AXU276" s="332"/>
      <c r="AXV276" s="332"/>
      <c r="AXW276" s="332"/>
      <c r="AXX276" s="332"/>
      <c r="AXY276" s="332"/>
      <c r="AXZ276" s="332"/>
      <c r="AYA276" s="332"/>
      <c r="AYB276" s="332"/>
      <c r="AYC276" s="332"/>
      <c r="AYD276" s="332"/>
      <c r="AYE276" s="332"/>
      <c r="AYF276" s="332"/>
      <c r="AYG276" s="332"/>
      <c r="AYH276" s="332"/>
      <c r="AYI276" s="332"/>
      <c r="AYJ276" s="332"/>
      <c r="AYK276" s="332"/>
      <c r="AYL276" s="332"/>
      <c r="AYM276" s="332"/>
      <c r="AYN276" s="332"/>
      <c r="AYO276" s="332"/>
      <c r="AYP276" s="332"/>
      <c r="AYQ276" s="332"/>
      <c r="AYR276" s="332"/>
      <c r="AYS276" s="332"/>
      <c r="AYT276" s="332"/>
      <c r="AYU276" s="332"/>
      <c r="AYV276" s="332"/>
      <c r="AYW276" s="332"/>
      <c r="AYX276" s="332"/>
      <c r="AYY276" s="332"/>
      <c r="AYZ276" s="332"/>
      <c r="AZA276" s="332"/>
      <c r="AZB276" s="332"/>
      <c r="AZC276" s="332"/>
      <c r="AZD276" s="332"/>
      <c r="AZE276" s="332"/>
      <c r="AZF276" s="332"/>
      <c r="AZG276" s="332"/>
      <c r="AZH276" s="332"/>
      <c r="AZI276" s="332"/>
      <c r="AZJ276" s="332"/>
      <c r="AZK276" s="332"/>
      <c r="AZL276" s="332"/>
      <c r="AZM276" s="332"/>
      <c r="AZN276" s="332"/>
      <c r="AZO276" s="332"/>
      <c r="AZP276" s="332"/>
      <c r="AZQ276" s="332"/>
      <c r="AZR276" s="332"/>
      <c r="AZS276" s="332"/>
      <c r="AZT276" s="332"/>
      <c r="AZU276" s="332"/>
      <c r="AZV276" s="332"/>
      <c r="AZW276" s="332"/>
      <c r="AZX276" s="332"/>
      <c r="AZY276" s="332"/>
      <c r="AZZ276" s="332"/>
      <c r="BAA276" s="332"/>
      <c r="BAB276" s="332"/>
      <c r="BAC276" s="332"/>
      <c r="BAD276" s="332"/>
      <c r="BAE276" s="332"/>
      <c r="BAF276" s="332"/>
      <c r="BAG276" s="332"/>
      <c r="BAH276" s="332"/>
      <c r="BAI276" s="332"/>
      <c r="BAJ276" s="332"/>
      <c r="BAK276" s="332"/>
      <c r="BAL276" s="332"/>
      <c r="BAM276" s="332"/>
      <c r="BAN276" s="332"/>
      <c r="BAO276" s="332"/>
      <c r="BAP276" s="332"/>
      <c r="BAQ276" s="332"/>
      <c r="BAR276" s="332"/>
      <c r="BAS276" s="332"/>
      <c r="BAT276" s="332"/>
      <c r="BAU276" s="332"/>
      <c r="BAV276" s="332"/>
      <c r="BAW276" s="332"/>
      <c r="BAX276" s="332"/>
      <c r="BAY276" s="332"/>
      <c r="BAZ276" s="332"/>
      <c r="BBA276" s="332"/>
      <c r="BBB276" s="332"/>
      <c r="BBC276" s="332"/>
      <c r="BBD276" s="332"/>
      <c r="BBE276" s="332"/>
      <c r="BBF276" s="332"/>
      <c r="BBG276" s="332"/>
      <c r="BBH276" s="332"/>
      <c r="BBI276" s="332"/>
      <c r="BBJ276" s="332"/>
      <c r="BBK276" s="332"/>
      <c r="BBL276" s="332"/>
      <c r="BBM276" s="332"/>
      <c r="BBN276" s="332"/>
      <c r="BBO276" s="332"/>
      <c r="BBP276" s="332"/>
      <c r="BBQ276" s="332"/>
      <c r="BBR276" s="332"/>
      <c r="BBS276" s="332"/>
      <c r="BBT276" s="332"/>
      <c r="BBU276" s="332"/>
      <c r="BBV276" s="332"/>
      <c r="BBW276" s="332"/>
      <c r="BBX276" s="332"/>
      <c r="BBY276" s="332"/>
      <c r="BBZ276" s="332"/>
      <c r="BCA276" s="332"/>
      <c r="BCB276" s="332"/>
      <c r="BCC276" s="332"/>
      <c r="BCD276" s="332"/>
      <c r="BCE276" s="332"/>
      <c r="BCF276" s="332"/>
      <c r="BCG276" s="332"/>
      <c r="BCH276" s="332"/>
      <c r="BCI276" s="332"/>
      <c r="BCJ276" s="332"/>
      <c r="BCK276" s="332"/>
      <c r="BCL276" s="332"/>
      <c r="BCM276" s="332"/>
      <c r="BCN276" s="332"/>
      <c r="BCO276" s="332"/>
      <c r="BCP276" s="332"/>
      <c r="BCQ276" s="332"/>
      <c r="BCR276" s="332"/>
      <c r="BCS276" s="332"/>
      <c r="BCT276" s="332"/>
      <c r="BCU276" s="332"/>
      <c r="BCV276" s="332"/>
      <c r="BCW276" s="332"/>
      <c r="BCX276" s="332"/>
      <c r="BCY276" s="332"/>
      <c r="BCZ276" s="332"/>
      <c r="BDA276" s="332"/>
      <c r="BDB276" s="332"/>
      <c r="BDC276" s="332"/>
      <c r="BDD276" s="332"/>
      <c r="BDE276" s="332"/>
      <c r="BDF276" s="332"/>
      <c r="BDG276" s="332"/>
      <c r="BDH276" s="332"/>
      <c r="BDI276" s="332"/>
      <c r="BDJ276" s="332"/>
      <c r="BDK276" s="332"/>
      <c r="BDL276" s="332"/>
      <c r="BDM276" s="332"/>
      <c r="BDN276" s="332"/>
      <c r="BDO276" s="332"/>
      <c r="BDP276" s="332"/>
      <c r="BDQ276" s="332"/>
      <c r="BDR276" s="332"/>
      <c r="BDS276" s="332"/>
      <c r="BDT276" s="332"/>
      <c r="BDU276" s="332"/>
      <c r="BDV276" s="332"/>
      <c r="BDW276" s="332"/>
      <c r="BDX276" s="332"/>
      <c r="BDY276" s="332"/>
      <c r="BDZ276" s="332"/>
      <c r="BEA276" s="332"/>
      <c r="BEB276" s="332"/>
      <c r="BEC276" s="332"/>
      <c r="BED276" s="332"/>
      <c r="BEE276" s="332"/>
      <c r="BEF276" s="332"/>
      <c r="BEG276" s="332"/>
      <c r="BEH276" s="332"/>
      <c r="BEI276" s="332"/>
      <c r="BEJ276" s="332"/>
      <c r="BEK276" s="332"/>
      <c r="BEL276" s="332"/>
      <c r="BEM276" s="332"/>
      <c r="BEN276" s="332"/>
      <c r="BEO276" s="332"/>
      <c r="BEP276" s="332"/>
      <c r="BEQ276" s="332"/>
      <c r="BER276" s="332"/>
      <c r="BES276" s="332"/>
      <c r="BET276" s="332"/>
      <c r="BEU276" s="332"/>
      <c r="BEV276" s="332"/>
      <c r="BEW276" s="332"/>
      <c r="BEX276" s="332"/>
      <c r="BEY276" s="332"/>
      <c r="BEZ276" s="332"/>
      <c r="BFA276" s="332"/>
      <c r="BFB276" s="332"/>
      <c r="BFC276" s="332"/>
      <c r="BFD276" s="332"/>
      <c r="BFE276" s="332"/>
      <c r="BFF276" s="332"/>
      <c r="BFG276" s="332"/>
      <c r="BFH276" s="332"/>
      <c r="BFI276" s="332"/>
      <c r="BFJ276" s="332"/>
      <c r="BFK276" s="332"/>
      <c r="BFL276" s="332"/>
      <c r="BFM276" s="332"/>
      <c r="BFN276" s="332"/>
      <c r="BFO276" s="332"/>
      <c r="BFP276" s="332"/>
      <c r="BFQ276" s="332"/>
      <c r="BFR276" s="332"/>
      <c r="BFS276" s="332"/>
      <c r="BFT276" s="332"/>
      <c r="BFU276" s="332"/>
      <c r="BFV276" s="332"/>
      <c r="BFW276" s="332"/>
      <c r="BFX276" s="332"/>
      <c r="BFY276" s="332"/>
      <c r="BFZ276" s="332"/>
      <c r="BGA276" s="332"/>
      <c r="BGB276" s="332"/>
      <c r="BGC276" s="332"/>
      <c r="BGD276" s="332"/>
      <c r="BGE276" s="332"/>
      <c r="BGF276" s="332"/>
      <c r="BGG276" s="332"/>
      <c r="BGH276" s="332"/>
      <c r="BGI276" s="332"/>
      <c r="BGJ276" s="332"/>
      <c r="BGK276" s="332"/>
      <c r="BGL276" s="332"/>
      <c r="BGM276" s="332"/>
      <c r="BGN276" s="332"/>
      <c r="BGO276" s="332"/>
      <c r="BGP276" s="332"/>
      <c r="BGQ276" s="332"/>
      <c r="BGR276" s="332"/>
      <c r="BGS276" s="332"/>
      <c r="BGT276" s="332"/>
      <c r="BGU276" s="332"/>
      <c r="BGV276" s="332"/>
      <c r="BGW276" s="332"/>
      <c r="BGX276" s="332"/>
      <c r="BGY276" s="332"/>
      <c r="BGZ276" s="332"/>
      <c r="BHA276" s="332"/>
      <c r="BHB276" s="332"/>
      <c r="BHC276" s="332"/>
      <c r="BHD276" s="332"/>
      <c r="BHE276" s="332"/>
      <c r="BHF276" s="332"/>
      <c r="BHG276" s="332"/>
      <c r="BHH276" s="332"/>
      <c r="BHI276" s="332"/>
      <c r="BHJ276" s="332"/>
      <c r="BHK276" s="332"/>
      <c r="BHL276" s="332"/>
      <c r="BHM276" s="332"/>
      <c r="BHN276" s="332"/>
      <c r="BHO276" s="332"/>
      <c r="BHP276" s="332"/>
      <c r="BHQ276" s="332"/>
      <c r="BHR276" s="332"/>
      <c r="BHS276" s="332"/>
      <c r="BHT276" s="332"/>
      <c r="BHU276" s="332"/>
      <c r="BHV276" s="332"/>
      <c r="BHW276" s="332"/>
      <c r="BHX276" s="332"/>
      <c r="BHY276" s="332"/>
      <c r="BHZ276" s="332"/>
      <c r="BIA276" s="332"/>
      <c r="BIB276" s="332"/>
      <c r="BIC276" s="332"/>
      <c r="BID276" s="332"/>
      <c r="BIE276" s="332"/>
      <c r="BIF276" s="332"/>
      <c r="BIG276" s="332"/>
      <c r="BIH276" s="332"/>
      <c r="BII276" s="332"/>
      <c r="BIJ276" s="332"/>
      <c r="BIK276" s="332"/>
      <c r="BIL276" s="332"/>
      <c r="BIM276" s="332"/>
      <c r="BIN276" s="332"/>
      <c r="BIO276" s="332"/>
      <c r="BIP276" s="332"/>
      <c r="BIQ276" s="332"/>
      <c r="BIR276" s="332"/>
      <c r="BIS276" s="332"/>
      <c r="BIT276" s="332"/>
      <c r="BIU276" s="332"/>
      <c r="BIV276" s="332"/>
      <c r="BIW276" s="332"/>
      <c r="BIX276" s="332"/>
      <c r="BIY276" s="332"/>
      <c r="BIZ276" s="332"/>
      <c r="BJA276" s="332"/>
      <c r="BJB276" s="332"/>
      <c r="BJC276" s="332"/>
      <c r="BJD276" s="332"/>
      <c r="BJE276" s="332"/>
      <c r="BJF276" s="332"/>
      <c r="BJG276" s="332"/>
      <c r="BJH276" s="332"/>
      <c r="BJI276" s="332"/>
      <c r="BJJ276" s="332"/>
      <c r="BJK276" s="332"/>
      <c r="BJL276" s="332"/>
      <c r="BJM276" s="332"/>
      <c r="BJN276" s="332"/>
      <c r="BJO276" s="332"/>
      <c r="BJP276" s="332"/>
      <c r="BJQ276" s="332"/>
      <c r="BJR276" s="332"/>
      <c r="BJS276" s="332"/>
      <c r="BJT276" s="332"/>
      <c r="BJU276" s="332"/>
      <c r="BJV276" s="332"/>
      <c r="BJW276" s="332"/>
      <c r="BJX276" s="332"/>
      <c r="BJY276" s="332"/>
      <c r="BJZ276" s="332"/>
      <c r="BKA276" s="332"/>
      <c r="BKB276" s="332"/>
      <c r="BKC276" s="332"/>
      <c r="BKD276" s="332"/>
      <c r="BKE276" s="332"/>
      <c r="BKF276" s="332"/>
      <c r="BKG276" s="332"/>
      <c r="BKH276" s="332"/>
      <c r="BKI276" s="332"/>
      <c r="BKJ276" s="332"/>
      <c r="BKK276" s="332"/>
      <c r="BKL276" s="332"/>
      <c r="BKM276" s="332"/>
      <c r="BKN276" s="332"/>
      <c r="BKO276" s="332"/>
      <c r="BKP276" s="332"/>
      <c r="BKQ276" s="332"/>
      <c r="BKR276" s="332"/>
      <c r="BKS276" s="332"/>
      <c r="BKT276" s="332"/>
      <c r="BKU276" s="332"/>
      <c r="BKV276" s="332"/>
      <c r="BKW276" s="332"/>
      <c r="BKX276" s="332"/>
      <c r="BKY276" s="332"/>
      <c r="BKZ276" s="332"/>
      <c r="BLA276" s="332"/>
      <c r="BLB276" s="332"/>
      <c r="BLC276" s="332"/>
      <c r="BLD276" s="332"/>
      <c r="BLE276" s="332"/>
      <c r="BLF276" s="332"/>
      <c r="BLG276" s="332"/>
      <c r="BLH276" s="332"/>
      <c r="BLI276" s="332"/>
      <c r="BLJ276" s="332"/>
      <c r="BLK276" s="332"/>
      <c r="BLL276" s="332"/>
      <c r="BLM276" s="332"/>
      <c r="BLN276" s="332"/>
      <c r="BLO276" s="332"/>
      <c r="BLP276" s="332"/>
      <c r="BLQ276" s="332"/>
      <c r="BLR276" s="332"/>
      <c r="BLS276" s="332"/>
      <c r="BLT276" s="332"/>
      <c r="BLU276" s="332"/>
      <c r="BLV276" s="332"/>
      <c r="BLW276" s="332"/>
      <c r="BLX276" s="332"/>
      <c r="BLY276" s="332"/>
      <c r="BLZ276" s="332"/>
      <c r="BMA276" s="332"/>
      <c r="BMB276" s="332"/>
      <c r="BMC276" s="332"/>
      <c r="BMD276" s="332"/>
      <c r="BME276" s="332"/>
      <c r="BMF276" s="332"/>
      <c r="BMG276" s="332"/>
      <c r="BMH276" s="332"/>
      <c r="BMI276" s="332"/>
      <c r="BMJ276" s="332"/>
      <c r="BMK276" s="332"/>
      <c r="BML276" s="332"/>
      <c r="BMM276" s="332"/>
      <c r="BMN276" s="332"/>
      <c r="BMO276" s="332"/>
      <c r="BMP276" s="332"/>
      <c r="BMQ276" s="332"/>
      <c r="BMR276" s="332"/>
      <c r="BMS276" s="332"/>
      <c r="BMT276" s="332"/>
      <c r="BMU276" s="332"/>
      <c r="BMV276" s="332"/>
      <c r="BMW276" s="332"/>
      <c r="BMX276" s="332"/>
      <c r="BMY276" s="332"/>
      <c r="BMZ276" s="332"/>
      <c r="BNA276" s="332"/>
      <c r="BNB276" s="332"/>
      <c r="BNC276" s="332"/>
      <c r="BND276" s="332"/>
      <c r="BNE276" s="332"/>
      <c r="BNF276" s="332"/>
      <c r="BNG276" s="332"/>
      <c r="BNH276" s="332"/>
      <c r="BNI276" s="332"/>
      <c r="BNJ276" s="332"/>
      <c r="BNK276" s="332"/>
      <c r="BNL276" s="332"/>
      <c r="BNM276" s="332"/>
      <c r="BNN276" s="332"/>
      <c r="BNO276" s="332"/>
      <c r="BNP276" s="332"/>
      <c r="BNQ276" s="332"/>
      <c r="BNR276" s="332"/>
      <c r="BNS276" s="332"/>
      <c r="BNT276" s="332"/>
      <c r="BNU276" s="332"/>
      <c r="BNV276" s="332"/>
      <c r="BNW276" s="332"/>
      <c r="BNX276" s="332"/>
      <c r="BNY276" s="332"/>
      <c r="BNZ276" s="332"/>
      <c r="BOA276" s="332"/>
      <c r="BOB276" s="332"/>
      <c r="BOC276" s="332"/>
      <c r="BOD276" s="332"/>
      <c r="BOE276" s="332"/>
      <c r="BOF276" s="332"/>
      <c r="BOG276" s="332"/>
      <c r="BOH276" s="332"/>
      <c r="BOI276" s="332"/>
      <c r="BOJ276" s="332"/>
      <c r="BOK276" s="332"/>
      <c r="BOL276" s="332"/>
      <c r="BOM276" s="332"/>
      <c r="BON276" s="332"/>
      <c r="BOO276" s="332"/>
      <c r="BOP276" s="332"/>
      <c r="BOQ276" s="332"/>
      <c r="BOR276" s="332"/>
      <c r="BOS276" s="332"/>
      <c r="BOT276" s="332"/>
      <c r="BOU276" s="332"/>
      <c r="BOV276" s="332"/>
      <c r="BOW276" s="332"/>
      <c r="BOX276" s="332"/>
      <c r="BOY276" s="332"/>
      <c r="BOZ276" s="332"/>
      <c r="BPA276" s="332"/>
      <c r="BPB276" s="332"/>
      <c r="BPC276" s="332"/>
      <c r="BPD276" s="332"/>
      <c r="BPE276" s="332"/>
      <c r="BPF276" s="332"/>
      <c r="BPG276" s="332"/>
      <c r="BPH276" s="332"/>
      <c r="BPI276" s="332"/>
      <c r="BPJ276" s="332"/>
      <c r="BPK276" s="332"/>
      <c r="BPL276" s="332"/>
      <c r="BPM276" s="332"/>
      <c r="BPN276" s="332"/>
      <c r="BPO276" s="332"/>
      <c r="BPP276" s="332"/>
      <c r="BPQ276" s="332"/>
      <c r="BPR276" s="332"/>
      <c r="BPS276" s="332"/>
      <c r="BPT276" s="332"/>
      <c r="BPU276" s="332"/>
      <c r="BPV276" s="332"/>
      <c r="BPW276" s="332"/>
      <c r="BPX276" s="332"/>
      <c r="BPY276" s="332"/>
      <c r="BPZ276" s="332"/>
      <c r="BQA276" s="332"/>
      <c r="BQB276" s="332"/>
      <c r="BQC276" s="332"/>
      <c r="BQD276" s="332"/>
      <c r="BQE276" s="332"/>
      <c r="BQF276" s="332"/>
      <c r="BQG276" s="332"/>
      <c r="BQH276" s="332"/>
      <c r="BQI276" s="332"/>
      <c r="BQJ276" s="332"/>
      <c r="BQK276" s="332"/>
      <c r="BQL276" s="332"/>
      <c r="BQM276" s="332"/>
      <c r="BQN276" s="332"/>
      <c r="BQO276" s="332"/>
      <c r="BQP276" s="332"/>
      <c r="BQQ276" s="332"/>
      <c r="BQR276" s="332"/>
      <c r="BQS276" s="332"/>
      <c r="BQT276" s="332"/>
      <c r="BQU276" s="332"/>
      <c r="BQV276" s="332"/>
      <c r="BQW276" s="332"/>
      <c r="BQX276" s="332"/>
      <c r="BQY276" s="332"/>
      <c r="BQZ276" s="332"/>
      <c r="BRA276" s="332"/>
      <c r="BRB276" s="332"/>
      <c r="BRC276" s="332"/>
      <c r="BRD276" s="332"/>
      <c r="BRE276" s="332"/>
      <c r="BRF276" s="332"/>
      <c r="BRG276" s="332"/>
      <c r="BRH276" s="332"/>
      <c r="BRI276" s="332"/>
      <c r="BRJ276" s="332"/>
      <c r="BRK276" s="332"/>
      <c r="BRL276" s="332"/>
      <c r="BRM276" s="332"/>
      <c r="BRN276" s="332"/>
      <c r="BRO276" s="332"/>
      <c r="BRP276" s="332"/>
      <c r="BRQ276" s="332"/>
      <c r="BRR276" s="332"/>
      <c r="BRS276" s="332"/>
      <c r="BRT276" s="332"/>
      <c r="BRU276" s="332"/>
      <c r="BRV276" s="332"/>
      <c r="BRW276" s="332"/>
      <c r="BRX276" s="332"/>
      <c r="BRY276" s="332"/>
      <c r="BRZ276" s="332"/>
      <c r="BSA276" s="332"/>
      <c r="BSB276" s="332"/>
      <c r="BSC276" s="332"/>
      <c r="BSD276" s="332"/>
      <c r="BSE276" s="332"/>
      <c r="BSF276" s="332"/>
      <c r="BSG276" s="332"/>
      <c r="BSH276" s="332"/>
      <c r="BSI276" s="332"/>
      <c r="BSJ276" s="332"/>
      <c r="BSK276" s="332"/>
      <c r="BSL276" s="332"/>
      <c r="BSM276" s="332"/>
      <c r="BSN276" s="332"/>
      <c r="BSO276" s="332"/>
      <c r="BSP276" s="332"/>
      <c r="BSQ276" s="332"/>
      <c r="BSR276" s="332"/>
      <c r="BSS276" s="332"/>
      <c r="BST276" s="332"/>
      <c r="BSU276" s="332"/>
      <c r="BSV276" s="332"/>
      <c r="BSW276" s="332"/>
      <c r="BSX276" s="332"/>
      <c r="BSY276" s="332"/>
      <c r="BSZ276" s="332"/>
      <c r="BTA276" s="332"/>
      <c r="BTB276" s="332"/>
      <c r="BTC276" s="332"/>
      <c r="BTD276" s="332"/>
      <c r="BTE276" s="332"/>
      <c r="BTF276" s="332"/>
      <c r="BTG276" s="332"/>
      <c r="BTH276" s="332"/>
      <c r="BTI276" s="332"/>
      <c r="BTJ276" s="332"/>
      <c r="BTK276" s="332"/>
      <c r="BTL276" s="332"/>
      <c r="BTM276" s="332"/>
      <c r="BTN276" s="332"/>
      <c r="BTO276" s="332"/>
      <c r="BTP276" s="332"/>
      <c r="BTQ276" s="332"/>
      <c r="BTR276" s="332"/>
      <c r="BTS276" s="332"/>
      <c r="BTT276" s="332"/>
      <c r="BTU276" s="332"/>
      <c r="BTV276" s="332"/>
      <c r="BTW276" s="332"/>
      <c r="BTX276" s="332"/>
      <c r="BTY276" s="332"/>
      <c r="BTZ276" s="332"/>
      <c r="BUA276" s="332"/>
      <c r="BUB276" s="332"/>
      <c r="BUC276" s="332"/>
      <c r="BUD276" s="332"/>
      <c r="BUE276" s="332"/>
      <c r="BUF276" s="332"/>
      <c r="BUG276" s="332"/>
      <c r="BUH276" s="332"/>
      <c r="BUI276" s="332"/>
      <c r="BUJ276" s="332"/>
      <c r="BUK276" s="332"/>
      <c r="BUL276" s="332"/>
      <c r="BUM276" s="332"/>
      <c r="BUN276" s="332"/>
      <c r="BUO276" s="332"/>
      <c r="BUP276" s="332"/>
      <c r="BUQ276" s="332"/>
      <c r="BUR276" s="332"/>
      <c r="BUS276" s="332"/>
      <c r="BUT276" s="332"/>
      <c r="BUU276" s="332"/>
      <c r="BUV276" s="332"/>
      <c r="BUW276" s="332"/>
      <c r="BUX276" s="332"/>
      <c r="BUY276" s="332"/>
      <c r="BUZ276" s="332"/>
      <c r="BVA276" s="332"/>
      <c r="BVB276" s="332"/>
      <c r="BVC276" s="332"/>
      <c r="BVD276" s="332"/>
      <c r="BVE276" s="332"/>
      <c r="BVF276" s="332"/>
      <c r="BVG276" s="332"/>
      <c r="BVH276" s="332"/>
      <c r="BVI276" s="332"/>
      <c r="BVJ276" s="332"/>
      <c r="BVK276" s="332"/>
      <c r="BVL276" s="332"/>
      <c r="BVM276" s="332"/>
      <c r="BVN276" s="332"/>
      <c r="BVO276" s="332"/>
      <c r="BVP276" s="332"/>
      <c r="BVQ276" s="332"/>
      <c r="BVR276" s="332"/>
      <c r="BVS276" s="332"/>
      <c r="BVT276" s="332"/>
      <c r="BVU276" s="332"/>
      <c r="BVV276" s="332"/>
      <c r="BVW276" s="332"/>
      <c r="BVX276" s="332"/>
      <c r="BVY276" s="332"/>
      <c r="BVZ276" s="332"/>
      <c r="BWA276" s="332"/>
      <c r="BWB276" s="332"/>
      <c r="BWC276" s="332"/>
      <c r="BWD276" s="332"/>
      <c r="BWE276" s="332"/>
      <c r="BWF276" s="332"/>
      <c r="BWG276" s="332"/>
      <c r="BWH276" s="332"/>
      <c r="BWI276" s="332"/>
      <c r="BWJ276" s="332"/>
      <c r="BWK276" s="332"/>
      <c r="BWL276" s="332"/>
      <c r="BWM276" s="332"/>
      <c r="BWN276" s="332"/>
      <c r="BWO276" s="332"/>
      <c r="BWP276" s="332"/>
      <c r="BWQ276" s="332"/>
      <c r="BWR276" s="332"/>
      <c r="BWS276" s="332"/>
      <c r="BWT276" s="332"/>
      <c r="BWU276" s="332"/>
      <c r="BWV276" s="332"/>
      <c r="BWW276" s="332"/>
      <c r="BWX276" s="332"/>
      <c r="BWY276" s="332"/>
      <c r="BWZ276" s="332"/>
      <c r="BXA276" s="332"/>
      <c r="BXB276" s="332"/>
      <c r="BXC276" s="332"/>
      <c r="BXD276" s="332"/>
      <c r="BXE276" s="332"/>
      <c r="BXF276" s="332"/>
      <c r="BXG276" s="332"/>
      <c r="BXH276" s="332"/>
      <c r="BXI276" s="332"/>
      <c r="BXJ276" s="332"/>
      <c r="BXK276" s="332"/>
      <c r="BXL276" s="332"/>
      <c r="BXM276" s="332"/>
      <c r="BXN276" s="332"/>
      <c r="BXO276" s="332"/>
      <c r="BXP276" s="332"/>
      <c r="BXQ276" s="332"/>
      <c r="BXR276" s="332"/>
      <c r="BXS276" s="332"/>
      <c r="BXT276" s="332"/>
      <c r="BXU276" s="332"/>
      <c r="BXV276" s="332"/>
      <c r="BXW276" s="332"/>
      <c r="BXX276" s="332"/>
      <c r="BXY276" s="332"/>
      <c r="BXZ276" s="332"/>
      <c r="BYA276" s="332"/>
      <c r="BYB276" s="332"/>
      <c r="BYC276" s="332"/>
      <c r="BYD276" s="332"/>
      <c r="BYE276" s="332"/>
      <c r="BYF276" s="332"/>
      <c r="BYG276" s="332"/>
      <c r="BYH276" s="332"/>
      <c r="BYI276" s="332"/>
      <c r="BYJ276" s="332"/>
      <c r="BYK276" s="332"/>
      <c r="BYL276" s="332"/>
      <c r="BYM276" s="332"/>
      <c r="BYN276" s="332"/>
      <c r="BYO276" s="332"/>
      <c r="BYP276" s="332"/>
      <c r="BYQ276" s="332"/>
      <c r="BYR276" s="332"/>
      <c r="BYS276" s="332"/>
      <c r="BYT276" s="332"/>
      <c r="BYU276" s="332"/>
      <c r="BYV276" s="332"/>
      <c r="BYW276" s="332"/>
      <c r="BYX276" s="332"/>
      <c r="BYY276" s="332"/>
      <c r="BYZ276" s="332"/>
      <c r="BZA276" s="332"/>
      <c r="BZB276" s="332"/>
      <c r="BZC276" s="332"/>
      <c r="BZD276" s="332"/>
      <c r="BZE276" s="332"/>
      <c r="BZF276" s="332"/>
      <c r="BZG276" s="332"/>
      <c r="BZH276" s="332"/>
      <c r="BZI276" s="332"/>
      <c r="BZJ276" s="332"/>
      <c r="BZK276" s="332"/>
      <c r="BZL276" s="332"/>
      <c r="BZM276" s="332"/>
      <c r="BZN276" s="332"/>
      <c r="BZO276" s="332"/>
      <c r="BZP276" s="332"/>
      <c r="BZQ276" s="332"/>
      <c r="BZR276" s="332"/>
      <c r="BZS276" s="332"/>
      <c r="BZT276" s="332"/>
      <c r="BZU276" s="332"/>
      <c r="BZV276" s="332"/>
      <c r="BZW276" s="332"/>
      <c r="BZX276" s="332"/>
      <c r="BZY276" s="332"/>
      <c r="BZZ276" s="332"/>
      <c r="CAA276" s="332"/>
      <c r="CAB276" s="332"/>
      <c r="CAC276" s="332"/>
      <c r="CAD276" s="332"/>
      <c r="CAE276" s="332"/>
      <c r="CAF276" s="332"/>
      <c r="CAG276" s="332"/>
      <c r="CAH276" s="332"/>
      <c r="CAI276" s="332"/>
      <c r="CAJ276" s="332"/>
      <c r="CAK276" s="332"/>
      <c r="CAL276" s="332"/>
      <c r="CAM276" s="332"/>
      <c r="CAN276" s="332"/>
      <c r="CAO276" s="332"/>
      <c r="CAP276" s="332"/>
      <c r="CAQ276" s="332"/>
      <c r="CAR276" s="332"/>
      <c r="CAS276" s="332"/>
      <c r="CAT276" s="332"/>
      <c r="CAU276" s="332"/>
      <c r="CAV276" s="332"/>
      <c r="CAW276" s="332"/>
      <c r="CAX276" s="332"/>
      <c r="CAY276" s="332"/>
      <c r="CAZ276" s="332"/>
      <c r="CBA276" s="332"/>
      <c r="CBB276" s="332"/>
      <c r="CBC276" s="332"/>
      <c r="CBD276" s="332"/>
      <c r="CBE276" s="332"/>
      <c r="CBF276" s="332"/>
      <c r="CBG276" s="332"/>
      <c r="CBH276" s="332"/>
      <c r="CBI276" s="332"/>
      <c r="CBJ276" s="332"/>
      <c r="CBK276" s="332"/>
      <c r="CBL276" s="332"/>
      <c r="CBM276" s="332"/>
      <c r="CBN276" s="332"/>
      <c r="CBO276" s="332"/>
      <c r="CBP276" s="332"/>
      <c r="CBQ276" s="332"/>
      <c r="CBR276" s="332"/>
      <c r="CBS276" s="332"/>
      <c r="CBT276" s="332"/>
      <c r="CBU276" s="332"/>
      <c r="CBV276" s="332"/>
      <c r="CBW276" s="332"/>
      <c r="CBX276" s="332"/>
      <c r="CBY276" s="332"/>
      <c r="CBZ276" s="332"/>
      <c r="CCA276" s="332"/>
      <c r="CCB276" s="332"/>
      <c r="CCC276" s="332"/>
      <c r="CCD276" s="332"/>
      <c r="CCE276" s="332"/>
      <c r="CCF276" s="332"/>
      <c r="CCG276" s="332"/>
      <c r="CCH276" s="332"/>
      <c r="CCI276" s="332"/>
      <c r="CCJ276" s="332"/>
      <c r="CCK276" s="332"/>
      <c r="CCL276" s="332"/>
      <c r="CCM276" s="332"/>
      <c r="CCN276" s="332"/>
      <c r="CCO276" s="332"/>
      <c r="CCP276" s="332"/>
      <c r="CCQ276" s="332"/>
      <c r="CCR276" s="332"/>
      <c r="CCS276" s="332"/>
      <c r="CCT276" s="332"/>
      <c r="CCU276" s="332"/>
      <c r="CCV276" s="332"/>
      <c r="CCW276" s="332"/>
      <c r="CCX276" s="332"/>
      <c r="CCY276" s="332"/>
      <c r="CCZ276" s="332"/>
      <c r="CDA276" s="332"/>
      <c r="CDB276" s="332"/>
      <c r="CDC276" s="332"/>
      <c r="CDD276" s="332"/>
      <c r="CDE276" s="332"/>
      <c r="CDF276" s="332"/>
      <c r="CDG276" s="332"/>
      <c r="CDH276" s="332"/>
      <c r="CDI276" s="332"/>
      <c r="CDJ276" s="332"/>
      <c r="CDK276" s="332"/>
      <c r="CDL276" s="332"/>
      <c r="CDM276" s="332"/>
      <c r="CDN276" s="332"/>
      <c r="CDO276" s="332"/>
      <c r="CDP276" s="332"/>
      <c r="CDQ276" s="332"/>
      <c r="CDR276" s="332"/>
      <c r="CDS276" s="332"/>
      <c r="CDT276" s="332"/>
      <c r="CDU276" s="332"/>
      <c r="CDV276" s="332"/>
      <c r="CDW276" s="332"/>
      <c r="CDX276" s="332"/>
      <c r="CDY276" s="332"/>
      <c r="CDZ276" s="332"/>
      <c r="CEA276" s="332"/>
      <c r="CEB276" s="332"/>
      <c r="CEC276" s="332"/>
      <c r="CED276" s="332"/>
      <c r="CEE276" s="332"/>
      <c r="CEF276" s="332"/>
      <c r="CEG276" s="332"/>
      <c r="CEH276" s="332"/>
      <c r="CEI276" s="332"/>
      <c r="CEJ276" s="332"/>
      <c r="CEK276" s="332"/>
      <c r="CEL276" s="332"/>
      <c r="CEM276" s="332"/>
      <c r="CEN276" s="332"/>
      <c r="CEO276" s="332"/>
      <c r="CEP276" s="332"/>
      <c r="CEQ276" s="332"/>
      <c r="CER276" s="332"/>
      <c r="CES276" s="332"/>
      <c r="CET276" s="332"/>
      <c r="CEU276" s="332"/>
      <c r="CEV276" s="332"/>
      <c r="CEW276" s="332"/>
      <c r="CEX276" s="332"/>
      <c r="CEY276" s="332"/>
      <c r="CEZ276" s="332"/>
      <c r="CFA276" s="332"/>
      <c r="CFB276" s="332"/>
      <c r="CFC276" s="332"/>
      <c r="CFD276" s="332"/>
      <c r="CFE276" s="332"/>
      <c r="CFF276" s="332"/>
      <c r="CFG276" s="332"/>
      <c r="CFH276" s="332"/>
      <c r="CFI276" s="332"/>
      <c r="CFJ276" s="332"/>
      <c r="CFK276" s="332"/>
      <c r="CFL276" s="332"/>
      <c r="CFM276" s="332"/>
      <c r="CFN276" s="332"/>
      <c r="CFO276" s="332"/>
      <c r="CFP276" s="332"/>
      <c r="CFQ276" s="332"/>
      <c r="CFR276" s="332"/>
      <c r="CFS276" s="332"/>
      <c r="CFT276" s="332"/>
      <c r="CFU276" s="332"/>
      <c r="CFV276" s="332"/>
      <c r="CFW276" s="332"/>
      <c r="CFX276" s="332"/>
      <c r="CFY276" s="332"/>
      <c r="CFZ276" s="332"/>
      <c r="CGA276" s="332"/>
      <c r="CGB276" s="332"/>
      <c r="CGC276" s="332"/>
      <c r="CGD276" s="332"/>
      <c r="CGE276" s="332"/>
      <c r="CGF276" s="332"/>
      <c r="CGG276" s="332"/>
      <c r="CGH276" s="332"/>
      <c r="CGI276" s="332"/>
      <c r="CGJ276" s="332"/>
      <c r="CGK276" s="332"/>
      <c r="CGL276" s="332"/>
      <c r="CGM276" s="332"/>
      <c r="CGN276" s="332"/>
      <c r="CGO276" s="332"/>
      <c r="CGP276" s="332"/>
      <c r="CGQ276" s="332"/>
      <c r="CGR276" s="332"/>
      <c r="CGS276" s="332"/>
      <c r="CGT276" s="332"/>
      <c r="CGU276" s="332"/>
      <c r="CGV276" s="332"/>
      <c r="CGW276" s="332"/>
      <c r="CGX276" s="332"/>
      <c r="CGY276" s="332"/>
      <c r="CGZ276" s="332"/>
      <c r="CHA276" s="332"/>
      <c r="CHB276" s="332"/>
      <c r="CHC276" s="332"/>
      <c r="CHD276" s="332"/>
      <c r="CHE276" s="332"/>
      <c r="CHF276" s="332"/>
      <c r="CHG276" s="332"/>
      <c r="CHH276" s="332"/>
      <c r="CHI276" s="332"/>
      <c r="CHJ276" s="332"/>
      <c r="CHK276" s="332"/>
      <c r="CHL276" s="332"/>
      <c r="CHM276" s="332"/>
      <c r="CHN276" s="332"/>
      <c r="CHO276" s="332"/>
      <c r="CHP276" s="332"/>
      <c r="CHQ276" s="332"/>
      <c r="CHR276" s="332"/>
      <c r="CHS276" s="332"/>
      <c r="CHT276" s="332"/>
      <c r="CHU276" s="332"/>
      <c r="CHV276" s="332"/>
      <c r="CHW276" s="332"/>
      <c r="CHX276" s="332"/>
      <c r="CHY276" s="332"/>
      <c r="CHZ276" s="332"/>
      <c r="CIA276" s="332"/>
      <c r="CIB276" s="332"/>
      <c r="CIC276" s="332"/>
      <c r="CID276" s="332"/>
      <c r="CIE276" s="332"/>
      <c r="CIF276" s="332"/>
      <c r="CIG276" s="332"/>
      <c r="CIH276" s="332"/>
      <c r="CII276" s="332"/>
      <c r="CIJ276" s="332"/>
      <c r="CIK276" s="332"/>
      <c r="CIL276" s="332"/>
      <c r="CIM276" s="332"/>
      <c r="CIN276" s="332"/>
      <c r="CIO276" s="332"/>
      <c r="CIP276" s="332"/>
      <c r="CIQ276" s="332"/>
      <c r="CIR276" s="332"/>
      <c r="CIS276" s="332"/>
      <c r="CIT276" s="332"/>
      <c r="CIU276" s="332"/>
      <c r="CIV276" s="332"/>
      <c r="CIW276" s="332"/>
      <c r="CIX276" s="332"/>
      <c r="CIY276" s="332"/>
      <c r="CIZ276" s="332"/>
      <c r="CJA276" s="332"/>
      <c r="CJB276" s="332"/>
      <c r="CJC276" s="332"/>
      <c r="CJD276" s="332"/>
      <c r="CJE276" s="332"/>
      <c r="CJF276" s="332"/>
      <c r="CJG276" s="332"/>
      <c r="CJH276" s="332"/>
      <c r="CJI276" s="332"/>
      <c r="CJJ276" s="332"/>
      <c r="CJK276" s="332"/>
      <c r="CJL276" s="332"/>
      <c r="CJM276" s="332"/>
      <c r="CJN276" s="332"/>
      <c r="CJO276" s="332"/>
      <c r="CJP276" s="332"/>
      <c r="CJQ276" s="332"/>
      <c r="CJR276" s="332"/>
      <c r="CJS276" s="332"/>
      <c r="CJT276" s="332"/>
      <c r="CJU276" s="332"/>
      <c r="CJV276" s="332"/>
      <c r="CJW276" s="332"/>
      <c r="CJX276" s="332"/>
      <c r="CJY276" s="332"/>
      <c r="CJZ276" s="332"/>
      <c r="CKA276" s="332"/>
      <c r="CKB276" s="332"/>
      <c r="CKC276" s="332"/>
      <c r="CKD276" s="332"/>
      <c r="CKE276" s="332"/>
      <c r="CKF276" s="332"/>
      <c r="CKG276" s="332"/>
      <c r="CKH276" s="332"/>
      <c r="CKI276" s="332"/>
      <c r="CKJ276" s="332"/>
      <c r="CKK276" s="332"/>
      <c r="CKL276" s="332"/>
      <c r="CKM276" s="332"/>
      <c r="CKN276" s="332"/>
      <c r="CKO276" s="332"/>
      <c r="CKP276" s="332"/>
      <c r="CKQ276" s="332"/>
      <c r="CKR276" s="332"/>
      <c r="CKS276" s="332"/>
      <c r="CKT276" s="332"/>
      <c r="CKU276" s="332"/>
      <c r="CKV276" s="332"/>
      <c r="CKW276" s="332"/>
      <c r="CKX276" s="332"/>
      <c r="CKY276" s="332"/>
      <c r="CKZ276" s="332"/>
      <c r="CLA276" s="332"/>
      <c r="CLB276" s="332"/>
      <c r="CLC276" s="332"/>
      <c r="CLD276" s="332"/>
      <c r="CLE276" s="332"/>
      <c r="CLF276" s="332"/>
      <c r="CLG276" s="332"/>
      <c r="CLH276" s="332"/>
      <c r="CLI276" s="332"/>
      <c r="CLJ276" s="332"/>
      <c r="CLK276" s="332"/>
      <c r="CLL276" s="332"/>
      <c r="CLM276" s="332"/>
      <c r="CLN276" s="332"/>
      <c r="CLO276" s="332"/>
      <c r="CLP276" s="332"/>
      <c r="CLQ276" s="332"/>
      <c r="CLR276" s="332"/>
      <c r="CLS276" s="332"/>
      <c r="CLT276" s="332"/>
      <c r="CLU276" s="332"/>
      <c r="CLV276" s="332"/>
      <c r="CLW276" s="332"/>
      <c r="CLX276" s="332"/>
      <c r="CLY276" s="332"/>
      <c r="CLZ276" s="332"/>
      <c r="CMA276" s="332"/>
      <c r="CMB276" s="332"/>
      <c r="CMC276" s="332"/>
      <c r="CMD276" s="332"/>
      <c r="CME276" s="332"/>
      <c r="CMF276" s="332"/>
      <c r="CMG276" s="332"/>
      <c r="CMH276" s="332"/>
      <c r="CMI276" s="332"/>
      <c r="CMJ276" s="332"/>
      <c r="CMK276" s="332"/>
      <c r="CML276" s="332"/>
      <c r="CMM276" s="332"/>
      <c r="CMN276" s="332"/>
      <c r="CMO276" s="332"/>
      <c r="CMP276" s="332"/>
      <c r="CMQ276" s="332"/>
      <c r="CMR276" s="332"/>
      <c r="CMS276" s="332"/>
      <c r="CMT276" s="332"/>
      <c r="CMU276" s="332"/>
      <c r="CMV276" s="332"/>
      <c r="CMW276" s="332"/>
      <c r="CMX276" s="332"/>
      <c r="CMY276" s="332"/>
      <c r="CMZ276" s="332"/>
      <c r="CNA276" s="332"/>
      <c r="CNB276" s="332"/>
      <c r="CNC276" s="332"/>
      <c r="CND276" s="332"/>
      <c r="CNE276" s="332"/>
      <c r="CNF276" s="332"/>
      <c r="CNG276" s="332"/>
      <c r="CNH276" s="332"/>
      <c r="CNI276" s="332"/>
      <c r="CNJ276" s="332"/>
      <c r="CNK276" s="332"/>
      <c r="CNL276" s="332"/>
      <c r="CNM276" s="332"/>
      <c r="CNN276" s="332"/>
      <c r="CNO276" s="332"/>
      <c r="CNP276" s="332"/>
      <c r="CNQ276" s="332"/>
      <c r="CNR276" s="332"/>
      <c r="CNS276" s="332"/>
      <c r="CNT276" s="332"/>
      <c r="CNU276" s="332"/>
      <c r="CNV276" s="332"/>
      <c r="CNW276" s="332"/>
      <c r="CNX276" s="332"/>
      <c r="CNY276" s="332"/>
      <c r="CNZ276" s="332"/>
      <c r="COA276" s="332"/>
      <c r="COB276" s="332"/>
      <c r="COC276" s="332"/>
      <c r="COD276" s="332"/>
      <c r="COE276" s="332"/>
      <c r="COF276" s="332"/>
      <c r="COG276" s="332"/>
      <c r="COH276" s="332"/>
      <c r="COI276" s="332"/>
      <c r="COJ276" s="332"/>
      <c r="COK276" s="332"/>
      <c r="COL276" s="332"/>
      <c r="COM276" s="332"/>
      <c r="CON276" s="332"/>
      <c r="COO276" s="332"/>
      <c r="COP276" s="332"/>
      <c r="COQ276" s="332"/>
      <c r="COR276" s="332"/>
      <c r="COS276" s="332"/>
      <c r="COT276" s="332"/>
      <c r="COU276" s="332"/>
      <c r="COV276" s="332"/>
      <c r="COW276" s="332"/>
      <c r="COX276" s="332"/>
      <c r="COY276" s="332"/>
      <c r="COZ276" s="332"/>
      <c r="CPA276" s="332"/>
      <c r="CPB276" s="332"/>
      <c r="CPC276" s="332"/>
      <c r="CPD276" s="332"/>
      <c r="CPE276" s="332"/>
      <c r="CPF276" s="332"/>
      <c r="CPG276" s="332"/>
      <c r="CPH276" s="332"/>
      <c r="CPI276" s="332"/>
      <c r="CPJ276" s="332"/>
      <c r="CPK276" s="332"/>
      <c r="CPL276" s="332"/>
      <c r="CPM276" s="332"/>
      <c r="CPN276" s="332"/>
      <c r="CPO276" s="332"/>
      <c r="CPP276" s="332"/>
      <c r="CPQ276" s="332"/>
      <c r="CPR276" s="332"/>
      <c r="CPS276" s="332"/>
      <c r="CPT276" s="332"/>
      <c r="CPU276" s="332"/>
      <c r="CPV276" s="332"/>
      <c r="CPW276" s="332"/>
      <c r="CPX276" s="332"/>
      <c r="CPY276" s="332"/>
      <c r="CPZ276" s="332"/>
      <c r="CQA276" s="332"/>
      <c r="CQB276" s="332"/>
      <c r="CQC276" s="332"/>
      <c r="CQD276" s="332"/>
      <c r="CQE276" s="332"/>
      <c r="CQF276" s="332"/>
      <c r="CQG276" s="332"/>
      <c r="CQH276" s="332"/>
      <c r="CQI276" s="332"/>
      <c r="CQJ276" s="332"/>
      <c r="CQK276" s="332"/>
      <c r="CQL276" s="332"/>
      <c r="CQM276" s="332"/>
      <c r="CQN276" s="332"/>
      <c r="CQO276" s="332"/>
      <c r="CQP276" s="332"/>
      <c r="CQQ276" s="332"/>
      <c r="CQR276" s="332"/>
      <c r="CQS276" s="332"/>
      <c r="CQT276" s="332"/>
      <c r="CQU276" s="332"/>
      <c r="CQV276" s="332"/>
      <c r="CQW276" s="332"/>
      <c r="CQX276" s="332"/>
      <c r="CQY276" s="332"/>
      <c r="CQZ276" s="332"/>
      <c r="CRA276" s="332"/>
      <c r="CRB276" s="332"/>
      <c r="CRC276" s="332"/>
      <c r="CRD276" s="332"/>
      <c r="CRE276" s="332"/>
      <c r="CRF276" s="332"/>
      <c r="CRG276" s="332"/>
      <c r="CRH276" s="332"/>
      <c r="CRI276" s="332"/>
      <c r="CRJ276" s="332"/>
      <c r="CRK276" s="332"/>
      <c r="CRL276" s="332"/>
      <c r="CRM276" s="332"/>
      <c r="CRN276" s="332"/>
      <c r="CRO276" s="332"/>
      <c r="CRP276" s="332"/>
      <c r="CRQ276" s="332"/>
      <c r="CRR276" s="332"/>
      <c r="CRS276" s="332"/>
      <c r="CRT276" s="332"/>
      <c r="CRU276" s="332"/>
      <c r="CRV276" s="332"/>
      <c r="CRW276" s="332"/>
      <c r="CRX276" s="332"/>
      <c r="CRY276" s="332"/>
      <c r="CRZ276" s="332"/>
      <c r="CSA276" s="332"/>
      <c r="CSB276" s="332"/>
      <c r="CSC276" s="332"/>
      <c r="CSD276" s="332"/>
      <c r="CSE276" s="332"/>
      <c r="CSF276" s="332"/>
      <c r="CSG276" s="332"/>
      <c r="CSH276" s="332"/>
      <c r="CSI276" s="332"/>
      <c r="CSJ276" s="332"/>
      <c r="CSK276" s="332"/>
      <c r="CSL276" s="332"/>
      <c r="CSM276" s="332"/>
      <c r="CSN276" s="332"/>
      <c r="CSO276" s="332"/>
      <c r="CSP276" s="332"/>
      <c r="CSQ276" s="332"/>
      <c r="CSR276" s="332"/>
      <c r="CSS276" s="332"/>
      <c r="CST276" s="332"/>
      <c r="CSU276" s="332"/>
      <c r="CSV276" s="332"/>
      <c r="CSW276" s="332"/>
      <c r="CSX276" s="332"/>
      <c r="CSY276" s="332"/>
      <c r="CSZ276" s="332"/>
      <c r="CTA276" s="332"/>
      <c r="CTB276" s="332"/>
      <c r="CTC276" s="332"/>
      <c r="CTD276" s="332"/>
      <c r="CTE276" s="332"/>
      <c r="CTF276" s="332"/>
      <c r="CTG276" s="332"/>
      <c r="CTH276" s="332"/>
      <c r="CTI276" s="332"/>
      <c r="CTJ276" s="332"/>
      <c r="CTK276" s="332"/>
      <c r="CTL276" s="332"/>
      <c r="CTM276" s="332"/>
      <c r="CTN276" s="332"/>
      <c r="CTO276" s="332"/>
      <c r="CTP276" s="332"/>
      <c r="CTQ276" s="332"/>
      <c r="CTR276" s="332"/>
      <c r="CTS276" s="332"/>
      <c r="CTT276" s="332"/>
      <c r="CTU276" s="332"/>
      <c r="CTV276" s="332"/>
      <c r="CTW276" s="332"/>
      <c r="CTX276" s="332"/>
      <c r="CTY276" s="332"/>
      <c r="CTZ276" s="332"/>
      <c r="CUA276" s="332"/>
      <c r="CUB276" s="332"/>
      <c r="CUC276" s="332"/>
      <c r="CUD276" s="332"/>
      <c r="CUE276" s="332"/>
      <c r="CUF276" s="332"/>
      <c r="CUG276" s="332"/>
      <c r="CUH276" s="332"/>
      <c r="CUI276" s="332"/>
      <c r="CUJ276" s="332"/>
      <c r="CUK276" s="332"/>
      <c r="CUL276" s="332"/>
      <c r="CUM276" s="332"/>
      <c r="CUN276" s="332"/>
      <c r="CUO276" s="332"/>
      <c r="CUP276" s="332"/>
      <c r="CUQ276" s="332"/>
      <c r="CUR276" s="332"/>
      <c r="CUS276" s="332"/>
      <c r="CUT276" s="332"/>
      <c r="CUU276" s="332"/>
      <c r="CUV276" s="332"/>
      <c r="CUW276" s="332"/>
      <c r="CUX276" s="332"/>
      <c r="CUY276" s="332"/>
      <c r="CUZ276" s="332"/>
      <c r="CVA276" s="332"/>
      <c r="CVB276" s="332"/>
      <c r="CVC276" s="332"/>
      <c r="CVD276" s="332"/>
      <c r="CVE276" s="332"/>
      <c r="CVF276" s="332"/>
      <c r="CVG276" s="332"/>
      <c r="CVH276" s="332"/>
      <c r="CVI276" s="332"/>
      <c r="CVJ276" s="332"/>
      <c r="CVK276" s="332"/>
      <c r="CVL276" s="332"/>
      <c r="CVM276" s="332"/>
      <c r="CVN276" s="332"/>
      <c r="CVO276" s="332"/>
      <c r="CVP276" s="332"/>
      <c r="CVQ276" s="332"/>
      <c r="CVR276" s="332"/>
      <c r="CVS276" s="332"/>
      <c r="CVT276" s="332"/>
      <c r="CVU276" s="332"/>
      <c r="CVV276" s="332"/>
      <c r="CVW276" s="332"/>
      <c r="CVX276" s="332"/>
      <c r="CVY276" s="332"/>
      <c r="CVZ276" s="332"/>
      <c r="CWA276" s="332"/>
      <c r="CWB276" s="332"/>
      <c r="CWC276" s="332"/>
      <c r="CWD276" s="332"/>
      <c r="CWE276" s="332"/>
      <c r="CWF276" s="332"/>
      <c r="CWG276" s="332"/>
      <c r="CWH276" s="332"/>
      <c r="CWI276" s="332"/>
      <c r="CWJ276" s="332"/>
      <c r="CWK276" s="332"/>
      <c r="CWL276" s="332"/>
      <c r="CWM276" s="332"/>
      <c r="CWN276" s="332"/>
      <c r="CWO276" s="332"/>
      <c r="CWP276" s="332"/>
      <c r="CWQ276" s="332"/>
      <c r="CWR276" s="332"/>
      <c r="CWS276" s="332"/>
      <c r="CWT276" s="332"/>
      <c r="CWU276" s="332"/>
      <c r="CWV276" s="332"/>
      <c r="CWW276" s="332"/>
      <c r="CWX276" s="332"/>
      <c r="CWY276" s="332"/>
      <c r="CWZ276" s="332"/>
      <c r="CXA276" s="332"/>
      <c r="CXB276" s="332"/>
      <c r="CXC276" s="332"/>
      <c r="CXD276" s="332"/>
      <c r="CXE276" s="332"/>
      <c r="CXF276" s="332"/>
      <c r="CXG276" s="332"/>
      <c r="CXH276" s="332"/>
      <c r="CXI276" s="332"/>
      <c r="CXJ276" s="332"/>
      <c r="CXK276" s="332"/>
      <c r="CXL276" s="332"/>
      <c r="CXM276" s="332"/>
      <c r="CXN276" s="332"/>
      <c r="CXO276" s="332"/>
      <c r="CXP276" s="332"/>
      <c r="CXQ276" s="332"/>
      <c r="CXR276" s="332"/>
      <c r="CXS276" s="332"/>
      <c r="CXT276" s="332"/>
      <c r="CXU276" s="332"/>
      <c r="CXV276" s="332"/>
      <c r="CXW276" s="332"/>
      <c r="CXX276" s="332"/>
      <c r="CXY276" s="332"/>
      <c r="CXZ276" s="332"/>
      <c r="CYA276" s="332"/>
      <c r="CYB276" s="332"/>
      <c r="CYC276" s="332"/>
      <c r="CYD276" s="332"/>
      <c r="CYE276" s="332"/>
      <c r="CYF276" s="332"/>
      <c r="CYG276" s="332"/>
      <c r="CYH276" s="332"/>
      <c r="CYI276" s="332"/>
      <c r="CYJ276" s="332"/>
      <c r="CYK276" s="332"/>
      <c r="CYL276" s="332"/>
      <c r="CYM276" s="332"/>
      <c r="CYN276" s="332"/>
      <c r="CYO276" s="332"/>
      <c r="CYP276" s="332"/>
      <c r="CYQ276" s="332"/>
      <c r="CYR276" s="332"/>
      <c r="CYS276" s="332"/>
      <c r="CYT276" s="332"/>
      <c r="CYU276" s="332"/>
      <c r="CYV276" s="332"/>
      <c r="CYW276" s="332"/>
      <c r="CYX276" s="332"/>
      <c r="CYY276" s="332"/>
      <c r="CYZ276" s="332"/>
      <c r="CZA276" s="332"/>
      <c r="CZB276" s="332"/>
      <c r="CZC276" s="332"/>
      <c r="CZD276" s="332"/>
      <c r="CZE276" s="332"/>
      <c r="CZF276" s="332"/>
      <c r="CZG276" s="332"/>
      <c r="CZH276" s="332"/>
      <c r="CZI276" s="332"/>
      <c r="CZJ276" s="332"/>
      <c r="CZK276" s="332"/>
      <c r="CZL276" s="332"/>
      <c r="CZM276" s="332"/>
      <c r="CZN276" s="332"/>
      <c r="CZO276" s="332"/>
      <c r="CZP276" s="332"/>
      <c r="CZQ276" s="332"/>
      <c r="CZR276" s="332"/>
      <c r="CZS276" s="332"/>
      <c r="CZT276" s="332"/>
      <c r="CZU276" s="332"/>
      <c r="CZV276" s="332"/>
      <c r="CZW276" s="332"/>
      <c r="CZX276" s="332"/>
      <c r="CZY276" s="332"/>
      <c r="CZZ276" s="332"/>
      <c r="DAA276" s="332"/>
      <c r="DAB276" s="332"/>
      <c r="DAC276" s="332"/>
      <c r="DAD276" s="332"/>
      <c r="DAE276" s="332"/>
      <c r="DAF276" s="332"/>
      <c r="DAG276" s="332"/>
      <c r="DAH276" s="332"/>
      <c r="DAI276" s="332"/>
      <c r="DAJ276" s="332"/>
      <c r="DAK276" s="332"/>
      <c r="DAL276" s="332"/>
      <c r="DAM276" s="332"/>
      <c r="DAN276" s="332"/>
      <c r="DAO276" s="332"/>
      <c r="DAP276" s="332"/>
      <c r="DAQ276" s="332"/>
      <c r="DAR276" s="332"/>
      <c r="DAS276" s="332"/>
      <c r="DAT276" s="332"/>
      <c r="DAU276" s="332"/>
      <c r="DAV276" s="332"/>
      <c r="DAW276" s="332"/>
      <c r="DAX276" s="332"/>
      <c r="DAY276" s="332"/>
      <c r="DAZ276" s="332"/>
      <c r="DBA276" s="332"/>
      <c r="DBB276" s="332"/>
      <c r="DBC276" s="332"/>
      <c r="DBD276" s="332"/>
      <c r="DBE276" s="332"/>
      <c r="DBF276" s="332"/>
      <c r="DBG276" s="332"/>
      <c r="DBH276" s="332"/>
      <c r="DBI276" s="332"/>
      <c r="DBJ276" s="332"/>
      <c r="DBK276" s="332"/>
      <c r="DBL276" s="332"/>
      <c r="DBM276" s="332"/>
      <c r="DBN276" s="332"/>
      <c r="DBO276" s="332"/>
      <c r="DBP276" s="332"/>
      <c r="DBQ276" s="332"/>
      <c r="DBR276" s="332"/>
      <c r="DBS276" s="332"/>
      <c r="DBT276" s="332"/>
      <c r="DBU276" s="332"/>
      <c r="DBV276" s="332"/>
      <c r="DBW276" s="332"/>
      <c r="DBX276" s="332"/>
      <c r="DBY276" s="332"/>
      <c r="DBZ276" s="332"/>
      <c r="DCA276" s="332"/>
      <c r="DCB276" s="332"/>
      <c r="DCC276" s="332"/>
      <c r="DCD276" s="332"/>
      <c r="DCE276" s="332"/>
      <c r="DCF276" s="332"/>
      <c r="DCG276" s="332"/>
      <c r="DCH276" s="332"/>
      <c r="DCI276" s="332"/>
      <c r="DCJ276" s="332"/>
      <c r="DCK276" s="332"/>
      <c r="DCL276" s="332"/>
      <c r="DCM276" s="332"/>
      <c r="DCN276" s="332"/>
      <c r="DCO276" s="332"/>
      <c r="DCP276" s="332"/>
      <c r="DCQ276" s="332"/>
      <c r="DCR276" s="332"/>
      <c r="DCS276" s="332"/>
      <c r="DCT276" s="332"/>
      <c r="DCU276" s="332"/>
      <c r="DCV276" s="332"/>
      <c r="DCW276" s="332"/>
      <c r="DCX276" s="332"/>
      <c r="DCY276" s="332"/>
      <c r="DCZ276" s="332"/>
      <c r="DDA276" s="332"/>
      <c r="DDB276" s="332"/>
      <c r="DDC276" s="332"/>
      <c r="DDD276" s="332"/>
      <c r="DDE276" s="332"/>
      <c r="DDF276" s="332"/>
      <c r="DDG276" s="332"/>
      <c r="DDH276" s="332"/>
      <c r="DDI276" s="332"/>
      <c r="DDJ276" s="332"/>
      <c r="DDK276" s="332"/>
      <c r="DDL276" s="332"/>
      <c r="DDM276" s="332"/>
      <c r="DDN276" s="332"/>
      <c r="DDO276" s="332"/>
      <c r="DDP276" s="332"/>
      <c r="DDQ276" s="332"/>
      <c r="DDR276" s="332"/>
      <c r="DDS276" s="332"/>
      <c r="DDT276" s="332"/>
      <c r="DDU276" s="332"/>
      <c r="DDV276" s="332"/>
      <c r="DDW276" s="332"/>
      <c r="DDX276" s="332"/>
      <c r="DDY276" s="332"/>
      <c r="DDZ276" s="332"/>
      <c r="DEA276" s="332"/>
      <c r="DEB276" s="332"/>
      <c r="DEC276" s="332"/>
      <c r="DED276" s="332"/>
      <c r="DEE276" s="332"/>
      <c r="DEF276" s="332"/>
      <c r="DEG276" s="332"/>
      <c r="DEH276" s="332"/>
      <c r="DEI276" s="332"/>
      <c r="DEJ276" s="332"/>
      <c r="DEK276" s="332"/>
      <c r="DEL276" s="332"/>
      <c r="DEM276" s="332"/>
      <c r="DEN276" s="332"/>
      <c r="DEO276" s="332"/>
      <c r="DEP276" s="332"/>
      <c r="DEQ276" s="332"/>
      <c r="DER276" s="332"/>
      <c r="DES276" s="332"/>
      <c r="DET276" s="332"/>
      <c r="DEU276" s="332"/>
      <c r="DEV276" s="332"/>
      <c r="DEW276" s="332"/>
      <c r="DEX276" s="332"/>
      <c r="DEY276" s="332"/>
      <c r="DEZ276" s="332"/>
      <c r="DFA276" s="332"/>
      <c r="DFB276" s="332"/>
      <c r="DFC276" s="332"/>
      <c r="DFD276" s="332"/>
      <c r="DFE276" s="332"/>
      <c r="DFF276" s="332"/>
      <c r="DFG276" s="332"/>
      <c r="DFH276" s="332"/>
      <c r="DFI276" s="332"/>
      <c r="DFJ276" s="332"/>
      <c r="DFK276" s="332"/>
      <c r="DFL276" s="332"/>
      <c r="DFM276" s="332"/>
      <c r="DFN276" s="332"/>
      <c r="DFO276" s="332"/>
      <c r="DFP276" s="332"/>
      <c r="DFQ276" s="332"/>
      <c r="DFR276" s="332"/>
      <c r="DFS276" s="332"/>
      <c r="DFT276" s="332"/>
      <c r="DFU276" s="332"/>
      <c r="DFV276" s="332"/>
      <c r="DFW276" s="332"/>
      <c r="DFX276" s="332"/>
      <c r="DFY276" s="332"/>
      <c r="DFZ276" s="332"/>
      <c r="DGA276" s="332"/>
      <c r="DGB276" s="332"/>
      <c r="DGC276" s="332"/>
      <c r="DGD276" s="332"/>
      <c r="DGE276" s="332"/>
      <c r="DGF276" s="332"/>
      <c r="DGG276" s="332"/>
      <c r="DGH276" s="332"/>
      <c r="DGI276" s="332"/>
      <c r="DGJ276" s="332"/>
      <c r="DGK276" s="332"/>
      <c r="DGL276" s="332"/>
      <c r="DGM276" s="332"/>
      <c r="DGN276" s="332"/>
      <c r="DGO276" s="332"/>
      <c r="DGP276" s="332"/>
      <c r="DGQ276" s="332"/>
      <c r="DGR276" s="332"/>
      <c r="DGS276" s="332"/>
      <c r="DGT276" s="332"/>
      <c r="DGU276" s="332"/>
      <c r="DGV276" s="332"/>
      <c r="DGW276" s="332"/>
      <c r="DGX276" s="332"/>
      <c r="DGY276" s="332"/>
      <c r="DGZ276" s="332"/>
      <c r="DHA276" s="332"/>
      <c r="DHB276" s="332"/>
      <c r="DHC276" s="332"/>
      <c r="DHD276" s="332"/>
      <c r="DHE276" s="332"/>
      <c r="DHF276" s="332"/>
      <c r="DHG276" s="332"/>
      <c r="DHH276" s="332"/>
      <c r="DHI276" s="332"/>
      <c r="DHJ276" s="332"/>
      <c r="DHK276" s="332"/>
      <c r="DHL276" s="332"/>
      <c r="DHM276" s="332"/>
      <c r="DHN276" s="332"/>
      <c r="DHO276" s="332"/>
      <c r="DHP276" s="332"/>
      <c r="DHQ276" s="332"/>
      <c r="DHR276" s="332"/>
      <c r="DHS276" s="332"/>
      <c r="DHT276" s="332"/>
      <c r="DHU276" s="332"/>
      <c r="DHV276" s="332"/>
      <c r="DHW276" s="332"/>
      <c r="DHX276" s="332"/>
      <c r="DHY276" s="332"/>
      <c r="DHZ276" s="332"/>
      <c r="DIA276" s="332"/>
      <c r="DIB276" s="332"/>
      <c r="DIC276" s="332"/>
      <c r="DID276" s="332"/>
      <c r="DIE276" s="332"/>
      <c r="DIF276" s="332"/>
      <c r="DIG276" s="332"/>
      <c r="DIH276" s="332"/>
      <c r="DII276" s="332"/>
      <c r="DIJ276" s="332"/>
      <c r="DIK276" s="332"/>
      <c r="DIL276" s="332"/>
      <c r="DIM276" s="332"/>
      <c r="DIN276" s="332"/>
      <c r="DIO276" s="332"/>
      <c r="DIP276" s="332"/>
      <c r="DIQ276" s="332"/>
      <c r="DIR276" s="332"/>
      <c r="DIS276" s="332"/>
      <c r="DIT276" s="332"/>
      <c r="DIU276" s="332"/>
      <c r="DIV276" s="332"/>
      <c r="DIW276" s="332"/>
      <c r="DIX276" s="332"/>
      <c r="DIY276" s="332"/>
      <c r="DIZ276" s="332"/>
      <c r="DJA276" s="332"/>
      <c r="DJB276" s="332"/>
      <c r="DJC276" s="332"/>
      <c r="DJD276" s="332"/>
      <c r="DJE276" s="332"/>
      <c r="DJF276" s="332"/>
      <c r="DJG276" s="332"/>
      <c r="DJH276" s="332"/>
      <c r="DJI276" s="332"/>
      <c r="DJJ276" s="332"/>
      <c r="DJK276" s="332"/>
      <c r="DJL276" s="332"/>
      <c r="DJM276" s="332"/>
      <c r="DJN276" s="332"/>
      <c r="DJO276" s="332"/>
      <c r="DJP276" s="332"/>
      <c r="DJQ276" s="332"/>
      <c r="DJR276" s="332"/>
      <c r="DJS276" s="332"/>
      <c r="DJT276" s="332"/>
      <c r="DJU276" s="332"/>
      <c r="DJV276" s="332"/>
      <c r="DJW276" s="332"/>
      <c r="DJX276" s="332"/>
      <c r="DJY276" s="332"/>
      <c r="DJZ276" s="332"/>
      <c r="DKA276" s="332"/>
      <c r="DKB276" s="332"/>
      <c r="DKC276" s="332"/>
      <c r="DKD276" s="332"/>
      <c r="DKE276" s="332"/>
      <c r="DKF276" s="332"/>
      <c r="DKG276" s="332"/>
      <c r="DKH276" s="332"/>
      <c r="DKI276" s="332"/>
      <c r="DKJ276" s="332"/>
      <c r="DKK276" s="332"/>
      <c r="DKL276" s="332"/>
      <c r="DKM276" s="332"/>
      <c r="DKN276" s="332"/>
      <c r="DKO276" s="332"/>
      <c r="DKP276" s="332"/>
      <c r="DKQ276" s="332"/>
      <c r="DKR276" s="332"/>
      <c r="DKS276" s="332"/>
      <c r="DKT276" s="332"/>
      <c r="DKU276" s="332"/>
      <c r="DKV276" s="332"/>
      <c r="DKW276" s="332"/>
      <c r="DKX276" s="332"/>
      <c r="DKY276" s="332"/>
      <c r="DKZ276" s="332"/>
      <c r="DLA276" s="332"/>
      <c r="DLB276" s="332"/>
      <c r="DLC276" s="332"/>
      <c r="DLD276" s="332"/>
      <c r="DLE276" s="332"/>
      <c r="DLF276" s="332"/>
      <c r="DLG276" s="332"/>
      <c r="DLH276" s="332"/>
      <c r="DLI276" s="332"/>
      <c r="DLJ276" s="332"/>
      <c r="DLK276" s="332"/>
      <c r="DLL276" s="332"/>
      <c r="DLM276" s="332"/>
      <c r="DLN276" s="332"/>
      <c r="DLO276" s="332"/>
      <c r="DLP276" s="332"/>
      <c r="DLQ276" s="332"/>
      <c r="DLR276" s="332"/>
      <c r="DLS276" s="332"/>
      <c r="DLT276" s="332"/>
      <c r="DLU276" s="332"/>
      <c r="DLV276" s="332"/>
      <c r="DLW276" s="332"/>
      <c r="DLX276" s="332"/>
      <c r="DLY276" s="332"/>
      <c r="DLZ276" s="332"/>
      <c r="DMA276" s="332"/>
      <c r="DMB276" s="332"/>
      <c r="DMC276" s="332"/>
      <c r="DMD276" s="332"/>
      <c r="DME276" s="332"/>
      <c r="DMF276" s="332"/>
      <c r="DMG276" s="332"/>
      <c r="DMH276" s="332"/>
      <c r="DMI276" s="332"/>
      <c r="DMJ276" s="332"/>
      <c r="DMK276" s="332"/>
      <c r="DML276" s="332"/>
      <c r="DMM276" s="332"/>
      <c r="DMN276" s="332"/>
      <c r="DMO276" s="332"/>
      <c r="DMP276" s="332"/>
      <c r="DMQ276" s="332"/>
      <c r="DMR276" s="332"/>
      <c r="DMS276" s="332"/>
      <c r="DMT276" s="332"/>
      <c r="DMU276" s="332"/>
      <c r="DMV276" s="332"/>
      <c r="DMW276" s="332"/>
      <c r="DMX276" s="332"/>
      <c r="DMY276" s="332"/>
      <c r="DMZ276" s="332"/>
      <c r="DNA276" s="332"/>
      <c r="DNB276" s="332"/>
      <c r="DNC276" s="332"/>
      <c r="DND276" s="332"/>
      <c r="DNE276" s="332"/>
      <c r="DNF276" s="332"/>
      <c r="DNG276" s="332"/>
      <c r="DNH276" s="332"/>
      <c r="DNI276" s="332"/>
      <c r="DNJ276" s="332"/>
      <c r="DNK276" s="332"/>
      <c r="DNL276" s="332"/>
      <c r="DNM276" s="332"/>
      <c r="DNN276" s="332"/>
      <c r="DNO276" s="332"/>
      <c r="DNP276" s="332"/>
      <c r="DNQ276" s="332"/>
      <c r="DNR276" s="332"/>
      <c r="DNS276" s="332"/>
      <c r="DNT276" s="332"/>
      <c r="DNU276" s="332"/>
      <c r="DNV276" s="332"/>
      <c r="DNW276" s="332"/>
      <c r="DNX276" s="332"/>
      <c r="DNY276" s="332"/>
      <c r="DNZ276" s="332"/>
      <c r="DOA276" s="332"/>
      <c r="DOB276" s="332"/>
      <c r="DOC276" s="332"/>
      <c r="DOD276" s="332"/>
      <c r="DOE276" s="332"/>
      <c r="DOF276" s="332"/>
      <c r="DOG276" s="332"/>
      <c r="DOH276" s="332"/>
      <c r="DOI276" s="332"/>
      <c r="DOJ276" s="332"/>
      <c r="DOK276" s="332"/>
      <c r="DOL276" s="332"/>
      <c r="DOM276" s="332"/>
      <c r="DON276" s="332"/>
      <c r="DOO276" s="332"/>
      <c r="DOP276" s="332"/>
      <c r="DOQ276" s="332"/>
      <c r="DOR276" s="332"/>
      <c r="DOS276" s="332"/>
      <c r="DOT276" s="332"/>
      <c r="DOU276" s="332"/>
      <c r="DOV276" s="332"/>
      <c r="DOW276" s="332"/>
      <c r="DOX276" s="332"/>
      <c r="DOY276" s="332"/>
      <c r="DOZ276" s="332"/>
      <c r="DPA276" s="332"/>
      <c r="DPB276" s="332"/>
      <c r="DPC276" s="332"/>
      <c r="DPD276" s="332"/>
      <c r="DPE276" s="332"/>
      <c r="DPF276" s="332"/>
      <c r="DPG276" s="332"/>
      <c r="DPH276" s="332"/>
      <c r="DPI276" s="332"/>
      <c r="DPJ276" s="332"/>
      <c r="DPK276" s="332"/>
      <c r="DPL276" s="332"/>
      <c r="DPM276" s="332"/>
      <c r="DPN276" s="332"/>
      <c r="DPO276" s="332"/>
      <c r="DPP276" s="332"/>
      <c r="DPQ276" s="332"/>
      <c r="DPR276" s="332"/>
      <c r="DPS276" s="332"/>
      <c r="DPT276" s="332"/>
      <c r="DPU276" s="332"/>
      <c r="DPV276" s="332"/>
      <c r="DPW276" s="332"/>
      <c r="DPX276" s="332"/>
      <c r="DPY276" s="332"/>
      <c r="DPZ276" s="332"/>
      <c r="DQA276" s="332"/>
      <c r="DQB276" s="332"/>
      <c r="DQC276" s="332"/>
      <c r="DQD276" s="332"/>
      <c r="DQE276" s="332"/>
      <c r="DQF276" s="332"/>
      <c r="DQG276" s="332"/>
      <c r="DQH276" s="332"/>
      <c r="DQI276" s="332"/>
      <c r="DQJ276" s="332"/>
      <c r="DQK276" s="332"/>
      <c r="DQL276" s="332"/>
      <c r="DQM276" s="332"/>
      <c r="DQN276" s="332"/>
      <c r="DQO276" s="332"/>
      <c r="DQP276" s="332"/>
      <c r="DQQ276" s="332"/>
      <c r="DQR276" s="332"/>
      <c r="DQS276" s="332"/>
      <c r="DQT276" s="332"/>
      <c r="DQU276" s="332"/>
      <c r="DQV276" s="332"/>
      <c r="DQW276" s="332"/>
      <c r="DQX276" s="332"/>
      <c r="DQY276" s="332"/>
      <c r="DQZ276" s="332"/>
      <c r="DRA276" s="332"/>
      <c r="DRB276" s="332"/>
      <c r="DRC276" s="332"/>
      <c r="DRD276" s="332"/>
      <c r="DRE276" s="332"/>
      <c r="DRF276" s="332"/>
      <c r="DRG276" s="332"/>
      <c r="DRH276" s="332"/>
      <c r="DRI276" s="332"/>
      <c r="DRJ276" s="332"/>
      <c r="DRK276" s="332"/>
      <c r="DRL276" s="332"/>
      <c r="DRM276" s="332"/>
      <c r="DRN276" s="332"/>
      <c r="DRO276" s="332"/>
      <c r="DRP276" s="332"/>
      <c r="DRQ276" s="332"/>
      <c r="DRR276" s="332"/>
      <c r="DRS276" s="332"/>
      <c r="DRT276" s="332"/>
      <c r="DRU276" s="332"/>
      <c r="DRV276" s="332"/>
      <c r="DRW276" s="332"/>
      <c r="DRX276" s="332"/>
      <c r="DRY276" s="332"/>
      <c r="DRZ276" s="332"/>
      <c r="DSA276" s="332"/>
      <c r="DSB276" s="332"/>
      <c r="DSC276" s="332"/>
      <c r="DSD276" s="332"/>
      <c r="DSE276" s="332"/>
      <c r="DSF276" s="332"/>
      <c r="DSG276" s="332"/>
      <c r="DSH276" s="332"/>
      <c r="DSI276" s="332"/>
      <c r="DSJ276" s="332"/>
      <c r="DSK276" s="332"/>
      <c r="DSL276" s="332"/>
      <c r="DSM276" s="332"/>
      <c r="DSN276" s="332"/>
      <c r="DSO276" s="332"/>
      <c r="DSP276" s="332"/>
      <c r="DSQ276" s="332"/>
      <c r="DSR276" s="332"/>
      <c r="DSS276" s="332"/>
      <c r="DST276" s="332"/>
      <c r="DSU276" s="332"/>
      <c r="DSV276" s="332"/>
      <c r="DSW276" s="332"/>
      <c r="DSX276" s="332"/>
      <c r="DSY276" s="332"/>
      <c r="DSZ276" s="332"/>
      <c r="DTA276" s="332"/>
      <c r="DTB276" s="332"/>
      <c r="DTC276" s="332"/>
      <c r="DTD276" s="332"/>
      <c r="DTE276" s="332"/>
      <c r="DTF276" s="332"/>
      <c r="DTG276" s="332"/>
      <c r="DTH276" s="332"/>
      <c r="DTI276" s="332"/>
      <c r="DTJ276" s="332"/>
      <c r="DTK276" s="332"/>
      <c r="DTL276" s="332"/>
      <c r="DTM276" s="332"/>
      <c r="DTN276" s="332"/>
      <c r="DTO276" s="332"/>
      <c r="DTP276" s="332"/>
      <c r="DTQ276" s="332"/>
      <c r="DTR276" s="332"/>
      <c r="DTS276" s="332"/>
      <c r="DTT276" s="332"/>
      <c r="DTU276" s="332"/>
      <c r="DTV276" s="332"/>
      <c r="DTW276" s="332"/>
      <c r="DTX276" s="332"/>
      <c r="DTY276" s="332"/>
      <c r="DTZ276" s="332"/>
      <c r="DUA276" s="332"/>
      <c r="DUB276" s="332"/>
      <c r="DUC276" s="332"/>
      <c r="DUD276" s="332"/>
      <c r="DUE276" s="332"/>
      <c r="DUF276" s="332"/>
      <c r="DUG276" s="332"/>
      <c r="DUH276" s="332"/>
      <c r="DUI276" s="332"/>
      <c r="DUJ276" s="332"/>
      <c r="DUK276" s="332"/>
      <c r="DUL276" s="332"/>
      <c r="DUM276" s="332"/>
      <c r="DUN276" s="332"/>
      <c r="DUO276" s="332"/>
      <c r="DUP276" s="332"/>
      <c r="DUQ276" s="332"/>
      <c r="DUR276" s="332"/>
      <c r="DUS276" s="332"/>
      <c r="DUT276" s="332"/>
      <c r="DUU276" s="332"/>
      <c r="DUV276" s="332"/>
      <c r="DUW276" s="332"/>
      <c r="DUX276" s="332"/>
      <c r="DUY276" s="332"/>
      <c r="DUZ276" s="332"/>
      <c r="DVA276" s="332"/>
      <c r="DVB276" s="332"/>
      <c r="DVC276" s="332"/>
      <c r="DVD276" s="332"/>
      <c r="DVE276" s="332"/>
      <c r="DVF276" s="332"/>
      <c r="DVG276" s="332"/>
      <c r="DVH276" s="332"/>
      <c r="DVI276" s="332"/>
      <c r="DVJ276" s="332"/>
      <c r="DVK276" s="332"/>
      <c r="DVL276" s="332"/>
      <c r="DVM276" s="332"/>
      <c r="DVN276" s="332"/>
      <c r="DVO276" s="332"/>
      <c r="DVP276" s="332"/>
      <c r="DVQ276" s="332"/>
      <c r="DVR276" s="332"/>
      <c r="DVS276" s="332"/>
      <c r="DVT276" s="332"/>
      <c r="DVU276" s="332"/>
      <c r="DVV276" s="332"/>
      <c r="DVW276" s="332"/>
      <c r="DVX276" s="332"/>
      <c r="DVY276" s="332"/>
      <c r="DVZ276" s="332"/>
      <c r="DWA276" s="332"/>
      <c r="DWB276" s="332"/>
      <c r="DWC276" s="332"/>
      <c r="DWD276" s="332"/>
      <c r="DWE276" s="332"/>
      <c r="DWF276" s="332"/>
      <c r="DWG276" s="332"/>
      <c r="DWH276" s="332"/>
      <c r="DWI276" s="332"/>
      <c r="DWJ276" s="332"/>
      <c r="DWK276" s="332"/>
      <c r="DWL276" s="332"/>
      <c r="DWM276" s="332"/>
      <c r="DWN276" s="332"/>
      <c r="DWO276" s="332"/>
      <c r="DWP276" s="332"/>
      <c r="DWQ276" s="332"/>
      <c r="DWR276" s="332"/>
      <c r="DWS276" s="332"/>
      <c r="DWT276" s="332"/>
      <c r="DWU276" s="332"/>
      <c r="DWV276" s="332"/>
      <c r="DWW276" s="332"/>
      <c r="DWX276" s="332"/>
      <c r="DWY276" s="332"/>
      <c r="DWZ276" s="332"/>
      <c r="DXA276" s="332"/>
      <c r="DXB276" s="332"/>
      <c r="DXC276" s="332"/>
      <c r="DXD276" s="332"/>
      <c r="DXE276" s="332"/>
      <c r="DXF276" s="332"/>
      <c r="DXG276" s="332"/>
      <c r="DXH276" s="332"/>
      <c r="DXI276" s="332"/>
      <c r="DXJ276" s="332"/>
      <c r="DXK276" s="332"/>
      <c r="DXL276" s="332"/>
      <c r="DXM276" s="332"/>
      <c r="DXN276" s="332"/>
      <c r="DXO276" s="332"/>
      <c r="DXP276" s="332"/>
      <c r="DXQ276" s="332"/>
      <c r="DXR276" s="332"/>
      <c r="DXS276" s="332"/>
      <c r="DXT276" s="332"/>
      <c r="DXU276" s="332"/>
      <c r="DXV276" s="332"/>
      <c r="DXW276" s="332"/>
      <c r="DXX276" s="332"/>
      <c r="DXY276" s="332"/>
      <c r="DXZ276" s="332"/>
      <c r="DYA276" s="332"/>
      <c r="DYB276" s="332"/>
      <c r="DYC276" s="332"/>
      <c r="DYD276" s="332"/>
      <c r="DYE276" s="332"/>
      <c r="DYF276" s="332"/>
      <c r="DYG276" s="332"/>
      <c r="DYH276" s="332"/>
      <c r="DYI276" s="332"/>
      <c r="DYJ276" s="332"/>
      <c r="DYK276" s="332"/>
      <c r="DYL276" s="332"/>
      <c r="DYM276" s="332"/>
      <c r="DYN276" s="332"/>
      <c r="DYO276" s="332"/>
      <c r="DYP276" s="332"/>
      <c r="DYQ276" s="332"/>
      <c r="DYR276" s="332"/>
      <c r="DYS276" s="332"/>
      <c r="DYT276" s="332"/>
      <c r="DYU276" s="332"/>
      <c r="DYV276" s="332"/>
      <c r="DYW276" s="332"/>
      <c r="DYX276" s="332"/>
      <c r="DYY276" s="332"/>
      <c r="DYZ276" s="332"/>
      <c r="DZA276" s="332"/>
      <c r="DZB276" s="332"/>
      <c r="DZC276" s="332"/>
      <c r="DZD276" s="332"/>
      <c r="DZE276" s="332"/>
      <c r="DZF276" s="332"/>
      <c r="DZG276" s="332"/>
      <c r="DZH276" s="332"/>
      <c r="DZI276" s="332"/>
      <c r="DZJ276" s="332"/>
      <c r="DZK276" s="332"/>
      <c r="DZL276" s="332"/>
      <c r="DZM276" s="332"/>
      <c r="DZN276" s="332"/>
      <c r="DZO276" s="332"/>
      <c r="DZP276" s="332"/>
      <c r="DZQ276" s="332"/>
      <c r="DZR276" s="332"/>
      <c r="DZS276" s="332"/>
      <c r="DZT276" s="332"/>
      <c r="DZU276" s="332"/>
      <c r="DZV276" s="332"/>
      <c r="DZW276" s="332"/>
      <c r="DZX276" s="332"/>
      <c r="DZY276" s="332"/>
      <c r="DZZ276" s="332"/>
      <c r="EAA276" s="332"/>
      <c r="EAB276" s="332"/>
      <c r="EAC276" s="332"/>
      <c r="EAD276" s="332"/>
      <c r="EAE276" s="332"/>
      <c r="EAF276" s="332"/>
      <c r="EAG276" s="332"/>
      <c r="EAH276" s="332"/>
      <c r="EAI276" s="332"/>
      <c r="EAJ276" s="332"/>
      <c r="EAK276" s="332"/>
      <c r="EAL276" s="332"/>
      <c r="EAM276" s="332"/>
      <c r="EAN276" s="332"/>
      <c r="EAO276" s="332"/>
      <c r="EAP276" s="332"/>
      <c r="EAQ276" s="332"/>
      <c r="EAR276" s="332"/>
      <c r="EAS276" s="332"/>
      <c r="EAT276" s="332"/>
      <c r="EAU276" s="332"/>
      <c r="EAV276" s="332"/>
      <c r="EAW276" s="332"/>
      <c r="EAX276" s="332"/>
      <c r="EAY276" s="332"/>
      <c r="EAZ276" s="332"/>
      <c r="EBA276" s="332"/>
      <c r="EBB276" s="332"/>
      <c r="EBC276" s="332"/>
      <c r="EBD276" s="332"/>
      <c r="EBE276" s="332"/>
      <c r="EBF276" s="332"/>
      <c r="EBG276" s="332"/>
      <c r="EBH276" s="332"/>
      <c r="EBI276" s="332"/>
      <c r="EBJ276" s="332"/>
      <c r="EBK276" s="332"/>
      <c r="EBL276" s="332"/>
      <c r="EBM276" s="332"/>
      <c r="EBN276" s="332"/>
      <c r="EBO276" s="332"/>
      <c r="EBP276" s="332"/>
      <c r="EBQ276" s="332"/>
      <c r="EBR276" s="332"/>
      <c r="EBS276" s="332"/>
      <c r="EBT276" s="332"/>
      <c r="EBU276" s="332"/>
      <c r="EBV276" s="332"/>
      <c r="EBW276" s="332"/>
      <c r="EBX276" s="332"/>
      <c r="EBY276" s="332"/>
      <c r="EBZ276" s="332"/>
      <c r="ECA276" s="332"/>
      <c r="ECB276" s="332"/>
      <c r="ECC276" s="332"/>
      <c r="ECD276" s="332"/>
      <c r="ECE276" s="332"/>
      <c r="ECF276" s="332"/>
      <c r="ECG276" s="332"/>
      <c r="ECH276" s="332"/>
      <c r="ECI276" s="332"/>
      <c r="ECJ276" s="332"/>
      <c r="ECK276" s="332"/>
      <c r="ECL276" s="332"/>
      <c r="ECM276" s="332"/>
      <c r="ECN276" s="332"/>
      <c r="ECO276" s="332"/>
      <c r="ECP276" s="332"/>
      <c r="ECQ276" s="332"/>
      <c r="ECR276" s="332"/>
      <c r="ECS276" s="332"/>
      <c r="ECT276" s="332"/>
      <c r="ECU276" s="332"/>
      <c r="ECV276" s="332"/>
      <c r="ECW276" s="332"/>
      <c r="ECX276" s="332"/>
      <c r="ECY276" s="332"/>
      <c r="ECZ276" s="332"/>
      <c r="EDA276" s="332"/>
      <c r="EDB276" s="332"/>
      <c r="EDC276" s="332"/>
      <c r="EDD276" s="332"/>
      <c r="EDE276" s="332"/>
      <c r="EDF276" s="332"/>
      <c r="EDG276" s="332"/>
      <c r="EDH276" s="332"/>
      <c r="EDI276" s="332"/>
      <c r="EDJ276" s="332"/>
      <c r="EDK276" s="332"/>
      <c r="EDL276" s="332"/>
      <c r="EDM276" s="332"/>
      <c r="EDN276" s="332"/>
      <c r="EDO276" s="332"/>
      <c r="EDP276" s="332"/>
      <c r="EDQ276" s="332"/>
      <c r="EDR276" s="332"/>
      <c r="EDS276" s="332"/>
      <c r="EDT276" s="332"/>
      <c r="EDU276" s="332"/>
      <c r="EDV276" s="332"/>
      <c r="EDW276" s="332"/>
      <c r="EDX276" s="332"/>
      <c r="EDY276" s="332"/>
      <c r="EDZ276" s="332"/>
      <c r="EEA276" s="332"/>
      <c r="EEB276" s="332"/>
      <c r="EEC276" s="332"/>
      <c r="EED276" s="332"/>
      <c r="EEE276" s="332"/>
      <c r="EEF276" s="332"/>
      <c r="EEG276" s="332"/>
      <c r="EEH276" s="332"/>
      <c r="EEI276" s="332"/>
      <c r="EEJ276" s="332"/>
      <c r="EEK276" s="332"/>
      <c r="EEL276" s="332"/>
      <c r="EEM276" s="332"/>
      <c r="EEN276" s="332"/>
      <c r="EEO276" s="332"/>
      <c r="EEP276" s="332"/>
      <c r="EEQ276" s="332"/>
      <c r="EER276" s="332"/>
      <c r="EES276" s="332"/>
      <c r="EET276" s="332"/>
      <c r="EEU276" s="332"/>
      <c r="EEV276" s="332"/>
      <c r="EEW276" s="332"/>
      <c r="EEX276" s="332"/>
      <c r="EEY276" s="332"/>
      <c r="EEZ276" s="332"/>
      <c r="EFA276" s="332"/>
      <c r="EFB276" s="332"/>
      <c r="EFC276" s="332"/>
      <c r="EFD276" s="332"/>
      <c r="EFE276" s="332"/>
      <c r="EFF276" s="332"/>
      <c r="EFG276" s="332"/>
      <c r="EFH276" s="332"/>
      <c r="EFI276" s="332"/>
      <c r="EFJ276" s="332"/>
      <c r="EFK276" s="332"/>
      <c r="EFL276" s="332"/>
      <c r="EFM276" s="332"/>
      <c r="EFN276" s="332"/>
      <c r="EFO276" s="332"/>
      <c r="EFP276" s="332"/>
      <c r="EFQ276" s="332"/>
      <c r="EFR276" s="332"/>
      <c r="EFS276" s="332"/>
      <c r="EFT276" s="332"/>
      <c r="EFU276" s="332"/>
      <c r="EFV276" s="332"/>
      <c r="EFW276" s="332"/>
      <c r="EFX276" s="332"/>
      <c r="EFY276" s="332"/>
      <c r="EFZ276" s="332"/>
      <c r="EGA276" s="332"/>
      <c r="EGB276" s="332"/>
      <c r="EGC276" s="332"/>
      <c r="EGD276" s="332"/>
      <c r="EGE276" s="332"/>
      <c r="EGF276" s="332"/>
      <c r="EGG276" s="332"/>
      <c r="EGH276" s="332"/>
      <c r="EGI276" s="332"/>
      <c r="EGJ276" s="332"/>
      <c r="EGK276" s="332"/>
      <c r="EGL276" s="332"/>
      <c r="EGM276" s="332"/>
      <c r="EGN276" s="332"/>
      <c r="EGO276" s="332"/>
      <c r="EGP276" s="332"/>
      <c r="EGQ276" s="332"/>
      <c r="EGR276" s="332"/>
      <c r="EGS276" s="332"/>
      <c r="EGT276" s="332"/>
      <c r="EGU276" s="332"/>
      <c r="EGV276" s="332"/>
      <c r="EGW276" s="332"/>
      <c r="EGX276" s="332"/>
      <c r="EGY276" s="332"/>
      <c r="EGZ276" s="332"/>
      <c r="EHA276" s="332"/>
      <c r="EHB276" s="332"/>
      <c r="EHC276" s="332"/>
      <c r="EHD276" s="332"/>
      <c r="EHE276" s="332"/>
      <c r="EHF276" s="332"/>
      <c r="EHG276" s="332"/>
      <c r="EHH276" s="332"/>
      <c r="EHI276" s="332"/>
      <c r="EHJ276" s="332"/>
      <c r="EHK276" s="332"/>
      <c r="EHL276" s="332"/>
      <c r="EHM276" s="332"/>
      <c r="EHN276" s="332"/>
      <c r="EHO276" s="332"/>
      <c r="EHP276" s="332"/>
      <c r="EHQ276" s="332"/>
      <c r="EHR276" s="332"/>
      <c r="EHS276" s="332"/>
      <c r="EHT276" s="332"/>
      <c r="EHU276" s="332"/>
      <c r="EHV276" s="332"/>
      <c r="EHW276" s="332"/>
      <c r="EHX276" s="332"/>
      <c r="EHY276" s="332"/>
      <c r="EHZ276" s="332"/>
      <c r="EIA276" s="332"/>
      <c r="EIB276" s="332"/>
      <c r="EIC276" s="332"/>
      <c r="EID276" s="332"/>
      <c r="EIE276" s="332"/>
      <c r="EIF276" s="332"/>
      <c r="EIG276" s="332"/>
      <c r="EIH276" s="332"/>
      <c r="EII276" s="332"/>
      <c r="EIJ276" s="332"/>
      <c r="EIK276" s="332"/>
      <c r="EIL276" s="332"/>
      <c r="EIM276" s="332"/>
      <c r="EIN276" s="332"/>
      <c r="EIO276" s="332"/>
      <c r="EIP276" s="332"/>
      <c r="EIQ276" s="332"/>
      <c r="EIR276" s="332"/>
      <c r="EIS276" s="332"/>
      <c r="EIT276" s="332"/>
      <c r="EIU276" s="332"/>
      <c r="EIV276" s="332"/>
      <c r="EIW276" s="332"/>
      <c r="EIX276" s="332"/>
      <c r="EIY276" s="332"/>
      <c r="EIZ276" s="332"/>
      <c r="EJA276" s="332"/>
      <c r="EJB276" s="332"/>
      <c r="EJC276" s="332"/>
      <c r="EJD276" s="332"/>
      <c r="EJE276" s="332"/>
      <c r="EJF276" s="332"/>
      <c r="EJG276" s="332"/>
      <c r="EJH276" s="332"/>
      <c r="EJI276" s="332"/>
      <c r="EJJ276" s="332"/>
      <c r="EJK276" s="332"/>
      <c r="EJL276" s="332"/>
      <c r="EJM276" s="332"/>
      <c r="EJN276" s="332"/>
      <c r="EJO276" s="332"/>
      <c r="EJP276" s="332"/>
      <c r="EJQ276" s="332"/>
      <c r="EJR276" s="332"/>
      <c r="EJS276" s="332"/>
      <c r="EJT276" s="332"/>
      <c r="EJU276" s="332"/>
      <c r="EJV276" s="332"/>
      <c r="EJW276" s="332"/>
      <c r="EJX276" s="332"/>
      <c r="EJY276" s="332"/>
      <c r="EJZ276" s="332"/>
      <c r="EKA276" s="332"/>
      <c r="EKB276" s="332"/>
      <c r="EKC276" s="332"/>
      <c r="EKD276" s="332"/>
      <c r="EKE276" s="332"/>
      <c r="EKF276" s="332"/>
      <c r="EKG276" s="332"/>
      <c r="EKH276" s="332"/>
      <c r="EKI276" s="332"/>
      <c r="EKJ276" s="332"/>
      <c r="EKK276" s="332"/>
      <c r="EKL276" s="332"/>
      <c r="EKM276" s="332"/>
      <c r="EKN276" s="332"/>
      <c r="EKO276" s="332"/>
      <c r="EKP276" s="332"/>
      <c r="EKQ276" s="332"/>
      <c r="EKR276" s="332"/>
      <c r="EKS276" s="332"/>
      <c r="EKT276" s="332"/>
      <c r="EKU276" s="332"/>
      <c r="EKV276" s="332"/>
      <c r="EKW276" s="332"/>
      <c r="EKX276" s="332"/>
      <c r="EKY276" s="332"/>
      <c r="EKZ276" s="332"/>
      <c r="ELA276" s="332"/>
      <c r="ELB276" s="332"/>
      <c r="ELC276" s="332"/>
      <c r="ELD276" s="332"/>
      <c r="ELE276" s="332"/>
      <c r="ELF276" s="332"/>
      <c r="ELG276" s="332"/>
      <c r="ELH276" s="332"/>
      <c r="ELI276" s="332"/>
      <c r="ELJ276" s="332"/>
      <c r="ELK276" s="332"/>
      <c r="ELL276" s="332"/>
      <c r="ELM276" s="332"/>
      <c r="ELN276" s="332"/>
      <c r="ELO276" s="332"/>
      <c r="ELP276" s="332"/>
      <c r="ELQ276" s="332"/>
      <c r="ELR276" s="332"/>
      <c r="ELS276" s="332"/>
      <c r="ELT276" s="332"/>
      <c r="ELU276" s="332"/>
      <c r="ELV276" s="332"/>
      <c r="ELW276" s="332"/>
      <c r="ELX276" s="332"/>
      <c r="ELY276" s="332"/>
      <c r="ELZ276" s="332"/>
      <c r="EMA276" s="332"/>
      <c r="EMB276" s="332"/>
      <c r="EMC276" s="332"/>
      <c r="EMD276" s="332"/>
      <c r="EME276" s="332"/>
      <c r="EMF276" s="332"/>
      <c r="EMG276" s="332"/>
      <c r="EMH276" s="332"/>
      <c r="EMI276" s="332"/>
      <c r="EMJ276" s="332"/>
      <c r="EMK276" s="332"/>
      <c r="EML276" s="332"/>
      <c r="EMM276" s="332"/>
      <c r="EMN276" s="332"/>
      <c r="EMO276" s="332"/>
      <c r="EMP276" s="332"/>
      <c r="EMQ276" s="332"/>
      <c r="EMR276" s="332"/>
      <c r="EMS276" s="332"/>
      <c r="EMT276" s="332"/>
      <c r="EMU276" s="332"/>
      <c r="EMV276" s="332"/>
      <c r="EMW276" s="332"/>
      <c r="EMX276" s="332"/>
      <c r="EMY276" s="332"/>
      <c r="EMZ276" s="332"/>
      <c r="ENA276" s="332"/>
      <c r="ENB276" s="332"/>
      <c r="ENC276" s="332"/>
      <c r="END276" s="332"/>
      <c r="ENE276" s="332"/>
      <c r="ENF276" s="332"/>
      <c r="ENG276" s="332"/>
      <c r="ENH276" s="332"/>
      <c r="ENI276" s="332"/>
      <c r="ENJ276" s="332"/>
      <c r="ENK276" s="332"/>
      <c r="ENL276" s="332"/>
      <c r="ENM276" s="332"/>
      <c r="ENN276" s="332"/>
      <c r="ENO276" s="332"/>
      <c r="ENP276" s="332"/>
      <c r="ENQ276" s="332"/>
      <c r="ENR276" s="332"/>
      <c r="ENS276" s="332"/>
      <c r="ENT276" s="332"/>
      <c r="ENU276" s="332"/>
      <c r="ENV276" s="332"/>
      <c r="ENW276" s="332"/>
      <c r="ENX276" s="332"/>
      <c r="ENY276" s="332"/>
      <c r="ENZ276" s="332"/>
      <c r="EOA276" s="332"/>
      <c r="EOB276" s="332"/>
      <c r="EOC276" s="332"/>
      <c r="EOD276" s="332"/>
      <c r="EOE276" s="332"/>
      <c r="EOF276" s="332"/>
      <c r="EOG276" s="332"/>
      <c r="EOH276" s="332"/>
      <c r="EOI276" s="332"/>
      <c r="EOJ276" s="332"/>
      <c r="EOK276" s="332"/>
      <c r="EOL276" s="332"/>
      <c r="EOM276" s="332"/>
      <c r="EON276" s="332"/>
      <c r="EOO276" s="332"/>
      <c r="EOP276" s="332"/>
      <c r="EOQ276" s="332"/>
      <c r="EOR276" s="332"/>
      <c r="EOS276" s="332"/>
      <c r="EOT276" s="332"/>
      <c r="EOU276" s="332"/>
      <c r="EOV276" s="332"/>
      <c r="EOW276" s="332"/>
      <c r="EOX276" s="332"/>
      <c r="EOY276" s="332"/>
      <c r="EOZ276" s="332"/>
      <c r="EPA276" s="332"/>
      <c r="EPB276" s="332"/>
      <c r="EPC276" s="332"/>
      <c r="EPD276" s="332"/>
      <c r="EPE276" s="332"/>
      <c r="EPF276" s="332"/>
      <c r="EPG276" s="332"/>
      <c r="EPH276" s="332"/>
      <c r="EPI276" s="332"/>
      <c r="EPJ276" s="332"/>
      <c r="EPK276" s="332"/>
      <c r="EPL276" s="332"/>
      <c r="EPM276" s="332"/>
      <c r="EPN276" s="332"/>
      <c r="EPO276" s="332"/>
      <c r="EPP276" s="332"/>
      <c r="EPQ276" s="332"/>
      <c r="EPR276" s="332"/>
      <c r="EPS276" s="332"/>
      <c r="EPT276" s="332"/>
      <c r="EPU276" s="332"/>
      <c r="EPV276" s="332"/>
      <c r="EPW276" s="332"/>
      <c r="EPX276" s="332"/>
      <c r="EPY276" s="332"/>
      <c r="EPZ276" s="332"/>
      <c r="EQA276" s="332"/>
      <c r="EQB276" s="332"/>
      <c r="EQC276" s="332"/>
      <c r="EQD276" s="332"/>
      <c r="EQE276" s="332"/>
      <c r="EQF276" s="332"/>
      <c r="EQG276" s="332"/>
      <c r="EQH276" s="332"/>
      <c r="EQI276" s="332"/>
      <c r="EQJ276" s="332"/>
      <c r="EQK276" s="332"/>
      <c r="EQL276" s="332"/>
      <c r="EQM276" s="332"/>
      <c r="EQN276" s="332"/>
      <c r="EQO276" s="332"/>
      <c r="EQP276" s="332"/>
      <c r="EQQ276" s="332"/>
      <c r="EQR276" s="332"/>
      <c r="EQS276" s="332"/>
      <c r="EQT276" s="332"/>
      <c r="EQU276" s="332"/>
      <c r="EQV276" s="332"/>
      <c r="EQW276" s="332"/>
      <c r="EQX276" s="332"/>
      <c r="EQY276" s="332"/>
      <c r="EQZ276" s="332"/>
      <c r="ERA276" s="332"/>
      <c r="ERB276" s="332"/>
      <c r="ERC276" s="332"/>
      <c r="ERD276" s="332"/>
      <c r="ERE276" s="332"/>
      <c r="ERF276" s="332"/>
      <c r="ERG276" s="332"/>
      <c r="ERH276" s="332"/>
      <c r="ERI276" s="332"/>
      <c r="ERJ276" s="332"/>
      <c r="ERK276" s="332"/>
      <c r="ERL276" s="332"/>
      <c r="ERM276" s="332"/>
      <c r="ERN276" s="332"/>
      <c r="ERO276" s="332"/>
      <c r="ERP276" s="332"/>
      <c r="ERQ276" s="332"/>
      <c r="ERR276" s="332"/>
      <c r="ERS276" s="332"/>
      <c r="ERT276" s="332"/>
      <c r="ERU276" s="332"/>
      <c r="ERV276" s="332"/>
      <c r="ERW276" s="332"/>
      <c r="ERX276" s="332"/>
      <c r="ERY276" s="332"/>
      <c r="ERZ276" s="332"/>
      <c r="ESA276" s="332"/>
      <c r="ESB276" s="332"/>
      <c r="ESC276" s="332"/>
      <c r="ESD276" s="332"/>
      <c r="ESE276" s="332"/>
      <c r="ESF276" s="332"/>
      <c r="ESG276" s="332"/>
      <c r="ESH276" s="332"/>
      <c r="ESI276" s="332"/>
      <c r="ESJ276" s="332"/>
      <c r="ESK276" s="332"/>
      <c r="ESL276" s="332"/>
      <c r="ESM276" s="332"/>
      <c r="ESN276" s="332"/>
      <c r="ESO276" s="332"/>
      <c r="ESP276" s="332"/>
      <c r="ESQ276" s="332"/>
      <c r="ESR276" s="332"/>
      <c r="ESS276" s="332"/>
      <c r="EST276" s="332"/>
      <c r="ESU276" s="332"/>
      <c r="ESV276" s="332"/>
      <c r="ESW276" s="332"/>
      <c r="ESX276" s="332"/>
      <c r="ESY276" s="332"/>
      <c r="ESZ276" s="332"/>
      <c r="ETA276" s="332"/>
      <c r="ETB276" s="332"/>
      <c r="ETC276" s="332"/>
      <c r="ETD276" s="332"/>
      <c r="ETE276" s="332"/>
      <c r="ETF276" s="332"/>
      <c r="ETG276" s="332"/>
      <c r="ETH276" s="332"/>
      <c r="ETI276" s="332"/>
      <c r="ETJ276" s="332"/>
      <c r="ETK276" s="332"/>
      <c r="ETL276" s="332"/>
      <c r="ETM276" s="332"/>
      <c r="ETN276" s="332"/>
      <c r="ETO276" s="332"/>
      <c r="ETP276" s="332"/>
      <c r="ETQ276" s="332"/>
      <c r="ETR276" s="332"/>
      <c r="ETS276" s="332"/>
      <c r="ETT276" s="332"/>
      <c r="ETU276" s="332"/>
      <c r="ETV276" s="332"/>
      <c r="ETW276" s="332"/>
      <c r="ETX276" s="332"/>
      <c r="ETY276" s="332"/>
      <c r="ETZ276" s="332"/>
      <c r="EUA276" s="332"/>
      <c r="EUB276" s="332"/>
      <c r="EUC276" s="332"/>
      <c r="EUD276" s="332"/>
      <c r="EUE276" s="332"/>
      <c r="EUF276" s="332"/>
      <c r="EUG276" s="332"/>
      <c r="EUH276" s="332"/>
      <c r="EUI276" s="332"/>
      <c r="EUJ276" s="332"/>
      <c r="EUK276" s="332"/>
      <c r="EUL276" s="332"/>
      <c r="EUM276" s="332"/>
      <c r="EUN276" s="332"/>
      <c r="EUO276" s="332"/>
      <c r="EUP276" s="332"/>
      <c r="EUQ276" s="332"/>
      <c r="EUR276" s="332"/>
      <c r="EUS276" s="332"/>
      <c r="EUT276" s="332"/>
      <c r="EUU276" s="332"/>
      <c r="EUV276" s="332"/>
      <c r="EUW276" s="332"/>
      <c r="EUX276" s="332"/>
      <c r="EUY276" s="332"/>
      <c r="EUZ276" s="332"/>
      <c r="EVA276" s="332"/>
      <c r="EVB276" s="332"/>
      <c r="EVC276" s="332"/>
      <c r="EVD276" s="332"/>
      <c r="EVE276" s="332"/>
      <c r="EVF276" s="332"/>
      <c r="EVG276" s="332"/>
      <c r="EVH276" s="332"/>
      <c r="EVI276" s="332"/>
      <c r="EVJ276" s="332"/>
      <c r="EVK276" s="332"/>
      <c r="EVL276" s="332"/>
      <c r="EVM276" s="332"/>
      <c r="EVN276" s="332"/>
      <c r="EVO276" s="332"/>
      <c r="EVP276" s="332"/>
      <c r="EVQ276" s="332"/>
      <c r="EVR276" s="332"/>
      <c r="EVS276" s="332"/>
      <c r="EVT276" s="332"/>
      <c r="EVU276" s="332"/>
      <c r="EVV276" s="332"/>
      <c r="EVW276" s="332"/>
      <c r="EVX276" s="332"/>
      <c r="EVY276" s="332"/>
      <c r="EVZ276" s="332"/>
      <c r="EWA276" s="332"/>
      <c r="EWB276" s="332"/>
      <c r="EWC276" s="332"/>
      <c r="EWD276" s="332"/>
      <c r="EWE276" s="332"/>
      <c r="EWF276" s="332"/>
      <c r="EWG276" s="332"/>
      <c r="EWH276" s="332"/>
      <c r="EWI276" s="332"/>
      <c r="EWJ276" s="332"/>
      <c r="EWK276" s="332"/>
      <c r="EWL276" s="332"/>
      <c r="EWM276" s="332"/>
      <c r="EWN276" s="332"/>
      <c r="EWO276" s="332"/>
      <c r="EWP276" s="332"/>
      <c r="EWQ276" s="332"/>
      <c r="EWR276" s="332"/>
      <c r="EWS276" s="332"/>
      <c r="EWT276" s="332"/>
      <c r="EWU276" s="332"/>
      <c r="EWV276" s="332"/>
      <c r="EWW276" s="332"/>
      <c r="EWX276" s="332"/>
      <c r="EWY276" s="332"/>
      <c r="EWZ276" s="332"/>
      <c r="EXA276" s="332"/>
      <c r="EXB276" s="332"/>
      <c r="EXC276" s="332"/>
      <c r="EXD276" s="332"/>
      <c r="EXE276" s="332"/>
      <c r="EXF276" s="332"/>
      <c r="EXG276" s="332"/>
      <c r="EXH276" s="332"/>
      <c r="EXI276" s="332"/>
      <c r="EXJ276" s="332"/>
      <c r="EXK276" s="332"/>
      <c r="EXL276" s="332"/>
      <c r="EXM276" s="332"/>
      <c r="EXN276" s="332"/>
      <c r="EXO276" s="332"/>
      <c r="EXP276" s="332"/>
      <c r="EXQ276" s="332"/>
      <c r="EXR276" s="332"/>
      <c r="EXS276" s="332"/>
      <c r="EXT276" s="332"/>
      <c r="EXU276" s="332"/>
      <c r="EXV276" s="332"/>
      <c r="EXW276" s="332"/>
      <c r="EXX276" s="332"/>
      <c r="EXY276" s="332"/>
      <c r="EXZ276" s="332"/>
      <c r="EYA276" s="332"/>
      <c r="EYB276" s="332"/>
      <c r="EYC276" s="332"/>
      <c r="EYD276" s="332"/>
      <c r="EYE276" s="332"/>
      <c r="EYF276" s="332"/>
      <c r="EYG276" s="332"/>
      <c r="EYH276" s="332"/>
      <c r="EYI276" s="332"/>
      <c r="EYJ276" s="332"/>
      <c r="EYK276" s="332"/>
      <c r="EYL276" s="332"/>
      <c r="EYM276" s="332"/>
      <c r="EYN276" s="332"/>
      <c r="EYO276" s="332"/>
      <c r="EYP276" s="332"/>
      <c r="EYQ276" s="332"/>
      <c r="EYR276" s="332"/>
      <c r="EYS276" s="332"/>
      <c r="EYT276" s="332"/>
      <c r="EYU276" s="332"/>
      <c r="EYV276" s="332"/>
      <c r="EYW276" s="332"/>
      <c r="EYX276" s="332"/>
      <c r="EYY276" s="332"/>
      <c r="EYZ276" s="332"/>
      <c r="EZA276" s="332"/>
      <c r="EZB276" s="332"/>
      <c r="EZC276" s="332"/>
      <c r="EZD276" s="332"/>
      <c r="EZE276" s="332"/>
      <c r="EZF276" s="332"/>
      <c r="EZG276" s="332"/>
      <c r="EZH276" s="332"/>
      <c r="EZI276" s="332"/>
      <c r="EZJ276" s="332"/>
      <c r="EZK276" s="332"/>
      <c r="EZL276" s="332"/>
      <c r="EZM276" s="332"/>
      <c r="EZN276" s="332"/>
      <c r="EZO276" s="332"/>
      <c r="EZP276" s="332"/>
      <c r="EZQ276" s="332"/>
      <c r="EZR276" s="332"/>
      <c r="EZS276" s="332"/>
      <c r="EZT276" s="332"/>
      <c r="EZU276" s="332"/>
      <c r="EZV276" s="332"/>
      <c r="EZW276" s="332"/>
      <c r="EZX276" s="332"/>
      <c r="EZY276" s="332"/>
      <c r="EZZ276" s="332"/>
      <c r="FAA276" s="332"/>
      <c r="FAB276" s="332"/>
      <c r="FAC276" s="332"/>
      <c r="FAD276" s="332"/>
      <c r="FAE276" s="332"/>
      <c r="FAF276" s="332"/>
      <c r="FAG276" s="332"/>
      <c r="FAH276" s="332"/>
      <c r="FAI276" s="332"/>
      <c r="FAJ276" s="332"/>
      <c r="FAK276" s="332"/>
      <c r="FAL276" s="332"/>
      <c r="FAM276" s="332"/>
      <c r="FAN276" s="332"/>
      <c r="FAO276" s="332"/>
      <c r="FAP276" s="332"/>
      <c r="FAQ276" s="332"/>
      <c r="FAR276" s="332"/>
      <c r="FAS276" s="332"/>
      <c r="FAT276" s="332"/>
      <c r="FAU276" s="332"/>
      <c r="FAV276" s="332"/>
      <c r="FAW276" s="332"/>
      <c r="FAX276" s="332"/>
      <c r="FAY276" s="332"/>
      <c r="FAZ276" s="332"/>
      <c r="FBA276" s="332"/>
      <c r="FBB276" s="332"/>
      <c r="FBC276" s="332"/>
      <c r="FBD276" s="332"/>
      <c r="FBE276" s="332"/>
      <c r="FBF276" s="332"/>
      <c r="FBG276" s="332"/>
      <c r="FBH276" s="332"/>
      <c r="FBI276" s="332"/>
      <c r="FBJ276" s="332"/>
      <c r="FBK276" s="332"/>
      <c r="FBL276" s="332"/>
      <c r="FBM276" s="332"/>
      <c r="FBN276" s="332"/>
      <c r="FBO276" s="332"/>
      <c r="FBP276" s="332"/>
      <c r="FBQ276" s="332"/>
      <c r="FBR276" s="332"/>
      <c r="FBS276" s="332"/>
      <c r="FBT276" s="332"/>
      <c r="FBU276" s="332"/>
      <c r="FBV276" s="332"/>
      <c r="FBW276" s="332"/>
      <c r="FBX276" s="332"/>
      <c r="FBY276" s="332"/>
      <c r="FBZ276" s="332"/>
      <c r="FCA276" s="332"/>
      <c r="FCB276" s="332"/>
      <c r="FCC276" s="332"/>
      <c r="FCD276" s="332"/>
      <c r="FCE276" s="332"/>
      <c r="FCF276" s="332"/>
      <c r="FCG276" s="332"/>
      <c r="FCH276" s="332"/>
      <c r="FCI276" s="332"/>
      <c r="FCJ276" s="332"/>
      <c r="FCK276" s="332"/>
      <c r="FCL276" s="332"/>
      <c r="FCM276" s="332"/>
      <c r="FCN276" s="332"/>
      <c r="FCO276" s="332"/>
      <c r="FCP276" s="332"/>
      <c r="FCQ276" s="332"/>
      <c r="FCR276" s="332"/>
      <c r="FCS276" s="332"/>
      <c r="FCT276" s="332"/>
      <c r="FCU276" s="332"/>
      <c r="FCV276" s="332"/>
      <c r="FCW276" s="332"/>
      <c r="FCX276" s="332"/>
      <c r="FCY276" s="332"/>
      <c r="FCZ276" s="332"/>
      <c r="FDA276" s="332"/>
      <c r="FDB276" s="332"/>
      <c r="FDC276" s="332"/>
      <c r="FDD276" s="332"/>
      <c r="FDE276" s="332"/>
      <c r="FDF276" s="332"/>
      <c r="FDG276" s="332"/>
      <c r="FDH276" s="332"/>
      <c r="FDI276" s="332"/>
      <c r="FDJ276" s="332"/>
      <c r="FDK276" s="332"/>
      <c r="FDL276" s="332"/>
      <c r="FDM276" s="332"/>
      <c r="FDN276" s="332"/>
      <c r="FDO276" s="332"/>
      <c r="FDP276" s="332"/>
      <c r="FDQ276" s="332"/>
      <c r="FDR276" s="332"/>
      <c r="FDS276" s="332"/>
      <c r="FDT276" s="332"/>
      <c r="FDU276" s="332"/>
      <c r="FDV276" s="332"/>
      <c r="FDW276" s="332"/>
      <c r="FDX276" s="332"/>
      <c r="FDY276" s="332"/>
      <c r="FDZ276" s="332"/>
      <c r="FEA276" s="332"/>
      <c r="FEB276" s="332"/>
      <c r="FEC276" s="332"/>
      <c r="FED276" s="332"/>
      <c r="FEE276" s="332"/>
      <c r="FEF276" s="332"/>
      <c r="FEG276" s="332"/>
      <c r="FEH276" s="332"/>
      <c r="FEI276" s="332"/>
      <c r="FEJ276" s="332"/>
      <c r="FEK276" s="332"/>
      <c r="FEL276" s="332"/>
      <c r="FEM276" s="332"/>
      <c r="FEN276" s="332"/>
      <c r="FEO276" s="332"/>
      <c r="FEP276" s="332"/>
      <c r="FEQ276" s="332"/>
      <c r="FER276" s="332"/>
      <c r="FES276" s="332"/>
      <c r="FET276" s="332"/>
      <c r="FEU276" s="332"/>
      <c r="FEV276" s="332"/>
      <c r="FEW276" s="332"/>
      <c r="FEX276" s="332"/>
      <c r="FEY276" s="332"/>
      <c r="FEZ276" s="332"/>
      <c r="FFA276" s="332"/>
      <c r="FFB276" s="332"/>
      <c r="FFC276" s="332"/>
      <c r="FFD276" s="332"/>
      <c r="FFE276" s="332"/>
      <c r="FFF276" s="332"/>
      <c r="FFG276" s="332"/>
      <c r="FFH276" s="332"/>
      <c r="FFI276" s="332"/>
      <c r="FFJ276" s="332"/>
      <c r="FFK276" s="332"/>
      <c r="FFL276" s="332"/>
      <c r="FFM276" s="332"/>
      <c r="FFN276" s="332"/>
      <c r="FFO276" s="332"/>
      <c r="FFP276" s="332"/>
      <c r="FFQ276" s="332"/>
      <c r="FFR276" s="332"/>
      <c r="FFS276" s="332"/>
      <c r="FFT276" s="332"/>
      <c r="FFU276" s="332"/>
      <c r="FFV276" s="332"/>
      <c r="FFW276" s="332"/>
      <c r="FFX276" s="332"/>
      <c r="FFY276" s="332"/>
      <c r="FFZ276" s="332"/>
      <c r="FGA276" s="332"/>
      <c r="FGB276" s="332"/>
      <c r="FGC276" s="332"/>
      <c r="FGD276" s="332"/>
      <c r="FGE276" s="332"/>
      <c r="FGF276" s="332"/>
      <c r="FGG276" s="332"/>
      <c r="FGH276" s="332"/>
      <c r="FGI276" s="332"/>
      <c r="FGJ276" s="332"/>
      <c r="FGK276" s="332"/>
      <c r="FGL276" s="332"/>
      <c r="FGM276" s="332"/>
      <c r="FGN276" s="332"/>
      <c r="FGO276" s="332"/>
      <c r="FGP276" s="332"/>
      <c r="FGQ276" s="332"/>
      <c r="FGR276" s="332"/>
      <c r="FGS276" s="332"/>
      <c r="FGT276" s="332"/>
      <c r="FGU276" s="332"/>
      <c r="FGV276" s="332"/>
      <c r="FGW276" s="332"/>
      <c r="FGX276" s="332"/>
      <c r="FGY276" s="332"/>
      <c r="FGZ276" s="332"/>
      <c r="FHA276" s="332"/>
      <c r="FHB276" s="332"/>
      <c r="FHC276" s="332"/>
      <c r="FHD276" s="332"/>
      <c r="FHE276" s="332"/>
      <c r="FHF276" s="332"/>
      <c r="FHG276" s="332"/>
      <c r="FHH276" s="332"/>
      <c r="FHI276" s="332"/>
      <c r="FHJ276" s="332"/>
      <c r="FHK276" s="332"/>
      <c r="FHL276" s="332"/>
      <c r="FHM276" s="332"/>
      <c r="FHN276" s="332"/>
      <c r="FHO276" s="332"/>
      <c r="FHP276" s="332"/>
      <c r="FHQ276" s="332"/>
      <c r="FHR276" s="332"/>
      <c r="FHS276" s="332"/>
      <c r="FHT276" s="332"/>
      <c r="FHU276" s="332"/>
      <c r="FHV276" s="332"/>
      <c r="FHW276" s="332"/>
      <c r="FHX276" s="332"/>
      <c r="FHY276" s="332"/>
      <c r="FHZ276" s="332"/>
      <c r="FIA276" s="332"/>
      <c r="FIB276" s="332"/>
      <c r="FIC276" s="332"/>
      <c r="FID276" s="332"/>
      <c r="FIE276" s="332"/>
      <c r="FIF276" s="332"/>
      <c r="FIG276" s="332"/>
      <c r="FIH276" s="332"/>
      <c r="FII276" s="332"/>
      <c r="FIJ276" s="332"/>
      <c r="FIK276" s="332"/>
      <c r="FIL276" s="332"/>
      <c r="FIM276" s="332"/>
      <c r="FIN276" s="332"/>
      <c r="FIO276" s="332"/>
      <c r="FIP276" s="332"/>
      <c r="FIQ276" s="332"/>
      <c r="FIR276" s="332"/>
      <c r="FIS276" s="332"/>
      <c r="FIT276" s="332"/>
      <c r="FIU276" s="332"/>
      <c r="FIV276" s="332"/>
      <c r="FIW276" s="332"/>
      <c r="FIX276" s="332"/>
      <c r="FIY276" s="332"/>
      <c r="FIZ276" s="332"/>
      <c r="FJA276" s="332"/>
      <c r="FJB276" s="332"/>
      <c r="FJC276" s="332"/>
      <c r="FJD276" s="332"/>
      <c r="FJE276" s="332"/>
      <c r="FJF276" s="332"/>
      <c r="FJG276" s="332"/>
      <c r="FJH276" s="332"/>
      <c r="FJI276" s="332"/>
      <c r="FJJ276" s="332"/>
      <c r="FJK276" s="332"/>
      <c r="FJL276" s="332"/>
      <c r="FJM276" s="332"/>
      <c r="FJN276" s="332"/>
      <c r="FJO276" s="332"/>
      <c r="FJP276" s="332"/>
      <c r="FJQ276" s="332"/>
      <c r="FJR276" s="332"/>
      <c r="FJS276" s="332"/>
      <c r="FJT276" s="332"/>
      <c r="FJU276" s="332"/>
      <c r="FJV276" s="332"/>
      <c r="FJW276" s="332"/>
      <c r="FJX276" s="332"/>
      <c r="FJY276" s="332"/>
      <c r="FJZ276" s="332"/>
      <c r="FKA276" s="332"/>
      <c r="FKB276" s="332"/>
      <c r="FKC276" s="332"/>
      <c r="FKD276" s="332"/>
      <c r="FKE276" s="332"/>
      <c r="FKF276" s="332"/>
      <c r="FKG276" s="332"/>
      <c r="FKH276" s="332"/>
      <c r="FKI276" s="332"/>
      <c r="FKJ276" s="332"/>
      <c r="FKK276" s="332"/>
      <c r="FKL276" s="332"/>
      <c r="FKM276" s="332"/>
      <c r="FKN276" s="332"/>
      <c r="FKO276" s="332"/>
      <c r="FKP276" s="332"/>
      <c r="FKQ276" s="332"/>
      <c r="FKR276" s="332"/>
      <c r="FKS276" s="332"/>
      <c r="FKT276" s="332"/>
      <c r="FKU276" s="332"/>
      <c r="FKV276" s="332"/>
      <c r="FKW276" s="332"/>
      <c r="FKX276" s="332"/>
      <c r="FKY276" s="332"/>
      <c r="FKZ276" s="332"/>
      <c r="FLA276" s="332"/>
      <c r="FLB276" s="332"/>
      <c r="FLC276" s="332"/>
      <c r="FLD276" s="332"/>
      <c r="FLE276" s="332"/>
      <c r="FLF276" s="332"/>
      <c r="FLG276" s="332"/>
      <c r="FLH276" s="332"/>
      <c r="FLI276" s="332"/>
      <c r="FLJ276" s="332"/>
      <c r="FLK276" s="332"/>
      <c r="FLL276" s="332"/>
      <c r="FLM276" s="332"/>
      <c r="FLN276" s="332"/>
      <c r="FLO276" s="332"/>
      <c r="FLP276" s="332"/>
      <c r="FLQ276" s="332"/>
      <c r="FLR276" s="332"/>
      <c r="FLS276" s="332"/>
      <c r="FLT276" s="332"/>
      <c r="FLU276" s="332"/>
      <c r="FLV276" s="332"/>
      <c r="FLW276" s="332"/>
      <c r="FLX276" s="332"/>
      <c r="FLY276" s="332"/>
      <c r="FLZ276" s="332"/>
      <c r="FMA276" s="332"/>
      <c r="FMB276" s="332"/>
      <c r="FMC276" s="332"/>
      <c r="FMD276" s="332"/>
      <c r="FME276" s="332"/>
      <c r="FMF276" s="332"/>
      <c r="FMG276" s="332"/>
      <c r="FMH276" s="332"/>
      <c r="FMI276" s="332"/>
      <c r="FMJ276" s="332"/>
      <c r="FMK276" s="332"/>
      <c r="FML276" s="332"/>
      <c r="FMM276" s="332"/>
      <c r="FMN276" s="332"/>
      <c r="FMO276" s="332"/>
      <c r="FMP276" s="332"/>
      <c r="FMQ276" s="332"/>
      <c r="FMR276" s="332"/>
      <c r="FMS276" s="332"/>
      <c r="FMT276" s="332"/>
      <c r="FMU276" s="332"/>
      <c r="FMV276" s="332"/>
      <c r="FMW276" s="332"/>
      <c r="FMX276" s="332"/>
      <c r="FMY276" s="332"/>
      <c r="FMZ276" s="332"/>
      <c r="FNA276" s="332"/>
      <c r="FNB276" s="332"/>
      <c r="FNC276" s="332"/>
      <c r="FND276" s="332"/>
      <c r="FNE276" s="332"/>
      <c r="FNF276" s="332"/>
      <c r="FNG276" s="332"/>
      <c r="FNH276" s="332"/>
      <c r="FNI276" s="332"/>
      <c r="FNJ276" s="332"/>
      <c r="FNK276" s="332"/>
      <c r="FNL276" s="332"/>
      <c r="FNM276" s="332"/>
      <c r="FNN276" s="332"/>
      <c r="FNO276" s="332"/>
      <c r="FNP276" s="332"/>
      <c r="FNQ276" s="332"/>
      <c r="FNR276" s="332"/>
      <c r="FNS276" s="332"/>
      <c r="FNT276" s="332"/>
      <c r="FNU276" s="332"/>
      <c r="FNV276" s="332"/>
      <c r="FNW276" s="332"/>
      <c r="FNX276" s="332"/>
      <c r="FNY276" s="332"/>
      <c r="FNZ276" s="332"/>
      <c r="FOA276" s="332"/>
      <c r="FOB276" s="332"/>
      <c r="FOC276" s="332"/>
      <c r="FOD276" s="332"/>
      <c r="FOE276" s="332"/>
      <c r="FOF276" s="332"/>
      <c r="FOG276" s="332"/>
      <c r="FOH276" s="332"/>
      <c r="FOI276" s="332"/>
      <c r="FOJ276" s="332"/>
      <c r="FOK276" s="332"/>
      <c r="FOL276" s="332"/>
      <c r="FOM276" s="332"/>
      <c r="FON276" s="332"/>
      <c r="FOO276" s="332"/>
      <c r="FOP276" s="332"/>
      <c r="FOQ276" s="332"/>
      <c r="FOR276" s="332"/>
      <c r="FOS276" s="332"/>
      <c r="FOT276" s="332"/>
      <c r="FOU276" s="332"/>
      <c r="FOV276" s="332"/>
      <c r="FOW276" s="332"/>
      <c r="FOX276" s="332"/>
      <c r="FOY276" s="332"/>
      <c r="FOZ276" s="332"/>
      <c r="FPA276" s="332"/>
      <c r="FPB276" s="332"/>
      <c r="FPC276" s="332"/>
      <c r="FPD276" s="332"/>
      <c r="FPE276" s="332"/>
      <c r="FPF276" s="332"/>
      <c r="FPG276" s="332"/>
      <c r="FPH276" s="332"/>
      <c r="FPI276" s="332"/>
      <c r="FPJ276" s="332"/>
      <c r="FPK276" s="332"/>
      <c r="FPL276" s="332"/>
      <c r="FPM276" s="332"/>
      <c r="FPN276" s="332"/>
      <c r="FPO276" s="332"/>
      <c r="FPP276" s="332"/>
      <c r="FPQ276" s="332"/>
      <c r="FPR276" s="332"/>
      <c r="FPS276" s="332"/>
      <c r="FPT276" s="332"/>
      <c r="FPU276" s="332"/>
      <c r="FPV276" s="332"/>
      <c r="FPW276" s="332"/>
      <c r="FPX276" s="332"/>
      <c r="FPY276" s="332"/>
      <c r="FPZ276" s="332"/>
      <c r="FQA276" s="332"/>
      <c r="FQB276" s="332"/>
      <c r="FQC276" s="332"/>
      <c r="FQD276" s="332"/>
      <c r="FQE276" s="332"/>
      <c r="FQF276" s="332"/>
      <c r="FQG276" s="332"/>
      <c r="FQH276" s="332"/>
      <c r="FQI276" s="332"/>
      <c r="FQJ276" s="332"/>
      <c r="FQK276" s="332"/>
      <c r="FQL276" s="332"/>
      <c r="FQM276" s="332"/>
      <c r="FQN276" s="332"/>
      <c r="FQO276" s="332"/>
      <c r="FQP276" s="332"/>
      <c r="FQQ276" s="332"/>
      <c r="FQR276" s="332"/>
      <c r="FQS276" s="332"/>
      <c r="FQT276" s="332"/>
      <c r="FQU276" s="332"/>
      <c r="FQV276" s="332"/>
      <c r="FQW276" s="332"/>
      <c r="FQX276" s="332"/>
      <c r="FQY276" s="332"/>
      <c r="FQZ276" s="332"/>
      <c r="FRA276" s="332"/>
      <c r="FRB276" s="332"/>
      <c r="FRC276" s="332"/>
      <c r="FRD276" s="332"/>
      <c r="FRE276" s="332"/>
      <c r="FRF276" s="332"/>
      <c r="FRG276" s="332"/>
      <c r="FRH276" s="332"/>
      <c r="FRI276" s="332"/>
      <c r="FRJ276" s="332"/>
      <c r="FRK276" s="332"/>
      <c r="FRL276" s="332"/>
      <c r="FRM276" s="332"/>
      <c r="FRN276" s="332"/>
      <c r="FRO276" s="332"/>
      <c r="FRP276" s="332"/>
      <c r="FRQ276" s="332"/>
      <c r="FRR276" s="332"/>
      <c r="FRS276" s="332"/>
      <c r="FRT276" s="332"/>
      <c r="FRU276" s="332"/>
      <c r="FRV276" s="332"/>
      <c r="FRW276" s="332"/>
      <c r="FRX276" s="332"/>
      <c r="FRY276" s="332"/>
      <c r="FRZ276" s="332"/>
      <c r="FSA276" s="332"/>
      <c r="FSB276" s="332"/>
      <c r="FSC276" s="332"/>
      <c r="FSD276" s="332"/>
      <c r="FSE276" s="332"/>
      <c r="FSF276" s="332"/>
      <c r="FSG276" s="332"/>
      <c r="FSH276" s="332"/>
      <c r="FSI276" s="332"/>
      <c r="FSJ276" s="332"/>
      <c r="FSK276" s="332"/>
      <c r="FSL276" s="332"/>
      <c r="FSM276" s="332"/>
      <c r="FSN276" s="332"/>
      <c r="FSO276" s="332"/>
      <c r="FSP276" s="332"/>
      <c r="FSQ276" s="332"/>
      <c r="FSR276" s="332"/>
      <c r="FSS276" s="332"/>
      <c r="FST276" s="332"/>
      <c r="FSU276" s="332"/>
      <c r="FSV276" s="332"/>
      <c r="FSW276" s="332"/>
      <c r="FSX276" s="332"/>
      <c r="FSY276" s="332"/>
      <c r="FSZ276" s="332"/>
      <c r="FTA276" s="332"/>
      <c r="FTB276" s="332"/>
      <c r="FTC276" s="332"/>
      <c r="FTD276" s="332"/>
      <c r="FTE276" s="332"/>
      <c r="FTF276" s="332"/>
      <c r="FTG276" s="332"/>
      <c r="FTH276" s="332"/>
      <c r="FTI276" s="332"/>
      <c r="FTJ276" s="332"/>
      <c r="FTK276" s="332"/>
      <c r="FTL276" s="332"/>
      <c r="FTM276" s="332"/>
      <c r="FTN276" s="332"/>
      <c r="FTO276" s="332"/>
      <c r="FTP276" s="332"/>
      <c r="FTQ276" s="332"/>
      <c r="FTR276" s="332"/>
      <c r="FTS276" s="332"/>
      <c r="FTT276" s="332"/>
      <c r="FTU276" s="332"/>
      <c r="FTV276" s="332"/>
      <c r="FTW276" s="332"/>
      <c r="FTX276" s="332"/>
      <c r="FTY276" s="332"/>
      <c r="FTZ276" s="332"/>
      <c r="FUA276" s="332"/>
      <c r="FUB276" s="332"/>
      <c r="FUC276" s="332"/>
      <c r="FUD276" s="332"/>
      <c r="FUE276" s="332"/>
      <c r="FUF276" s="332"/>
      <c r="FUG276" s="332"/>
      <c r="FUH276" s="332"/>
      <c r="FUI276" s="332"/>
      <c r="FUJ276" s="332"/>
      <c r="FUK276" s="332"/>
      <c r="FUL276" s="332"/>
      <c r="FUM276" s="332"/>
      <c r="FUN276" s="332"/>
      <c r="FUO276" s="332"/>
      <c r="FUP276" s="332"/>
      <c r="FUQ276" s="332"/>
      <c r="FUR276" s="332"/>
      <c r="FUS276" s="332"/>
      <c r="FUT276" s="332"/>
      <c r="FUU276" s="332"/>
      <c r="FUV276" s="332"/>
      <c r="FUW276" s="332"/>
      <c r="FUX276" s="332"/>
      <c r="FUY276" s="332"/>
      <c r="FUZ276" s="332"/>
      <c r="FVA276" s="332"/>
      <c r="FVB276" s="332"/>
      <c r="FVC276" s="332"/>
      <c r="FVD276" s="332"/>
      <c r="FVE276" s="332"/>
      <c r="FVF276" s="332"/>
      <c r="FVG276" s="332"/>
      <c r="FVH276" s="332"/>
      <c r="FVI276" s="332"/>
      <c r="FVJ276" s="332"/>
      <c r="FVK276" s="332"/>
      <c r="FVL276" s="332"/>
      <c r="FVM276" s="332"/>
      <c r="FVN276" s="332"/>
      <c r="FVO276" s="332"/>
      <c r="FVP276" s="332"/>
      <c r="FVQ276" s="332"/>
      <c r="FVR276" s="332"/>
      <c r="FVS276" s="332"/>
      <c r="FVT276" s="332"/>
      <c r="FVU276" s="332"/>
      <c r="FVV276" s="332"/>
      <c r="FVW276" s="332"/>
      <c r="FVX276" s="332"/>
      <c r="FVY276" s="332"/>
      <c r="FVZ276" s="332"/>
      <c r="FWA276" s="332"/>
      <c r="FWB276" s="332"/>
      <c r="FWC276" s="332"/>
      <c r="FWD276" s="332"/>
      <c r="FWE276" s="332"/>
      <c r="FWF276" s="332"/>
      <c r="FWG276" s="332"/>
      <c r="FWH276" s="332"/>
      <c r="FWI276" s="332"/>
      <c r="FWJ276" s="332"/>
      <c r="FWK276" s="332"/>
      <c r="FWL276" s="332"/>
      <c r="FWM276" s="332"/>
      <c r="FWN276" s="332"/>
      <c r="FWO276" s="332"/>
      <c r="FWP276" s="332"/>
      <c r="FWQ276" s="332"/>
      <c r="FWR276" s="332"/>
      <c r="FWS276" s="332"/>
      <c r="FWT276" s="332"/>
      <c r="FWU276" s="332"/>
      <c r="FWV276" s="332"/>
      <c r="FWW276" s="332"/>
      <c r="FWX276" s="332"/>
      <c r="FWY276" s="332"/>
      <c r="FWZ276" s="332"/>
      <c r="FXA276" s="332"/>
      <c r="FXB276" s="332"/>
      <c r="FXC276" s="332"/>
      <c r="FXD276" s="332"/>
      <c r="FXE276" s="332"/>
      <c r="FXF276" s="332"/>
      <c r="FXG276" s="332"/>
      <c r="FXH276" s="332"/>
      <c r="FXI276" s="332"/>
      <c r="FXJ276" s="332"/>
      <c r="FXK276" s="332"/>
      <c r="FXL276" s="332"/>
      <c r="FXM276" s="332"/>
      <c r="FXN276" s="332"/>
      <c r="FXO276" s="332"/>
      <c r="FXP276" s="332"/>
      <c r="FXQ276" s="332"/>
      <c r="FXR276" s="332"/>
      <c r="FXS276" s="332"/>
      <c r="FXT276" s="332"/>
      <c r="FXU276" s="332"/>
      <c r="FXV276" s="332"/>
      <c r="FXW276" s="332"/>
      <c r="FXX276" s="332"/>
      <c r="FXY276" s="332"/>
      <c r="FXZ276" s="332"/>
      <c r="FYA276" s="332"/>
      <c r="FYB276" s="332"/>
      <c r="FYC276" s="332"/>
      <c r="FYD276" s="332"/>
      <c r="FYE276" s="332"/>
      <c r="FYF276" s="332"/>
      <c r="FYG276" s="332"/>
      <c r="FYH276" s="332"/>
      <c r="FYI276" s="332"/>
      <c r="FYJ276" s="332"/>
      <c r="FYK276" s="332"/>
      <c r="FYL276" s="332"/>
      <c r="FYM276" s="332"/>
      <c r="FYN276" s="332"/>
      <c r="FYO276" s="332"/>
      <c r="FYP276" s="332"/>
      <c r="FYQ276" s="332"/>
      <c r="FYR276" s="332"/>
      <c r="FYS276" s="332"/>
      <c r="FYT276" s="332"/>
      <c r="FYU276" s="332"/>
      <c r="FYV276" s="332"/>
      <c r="FYW276" s="332"/>
      <c r="FYX276" s="332"/>
      <c r="FYY276" s="332"/>
      <c r="FYZ276" s="332"/>
      <c r="FZA276" s="332"/>
      <c r="FZB276" s="332"/>
      <c r="FZC276" s="332"/>
      <c r="FZD276" s="332"/>
      <c r="FZE276" s="332"/>
      <c r="FZF276" s="332"/>
      <c r="FZG276" s="332"/>
      <c r="FZH276" s="332"/>
      <c r="FZI276" s="332"/>
      <c r="FZJ276" s="332"/>
      <c r="FZK276" s="332"/>
      <c r="FZL276" s="332"/>
      <c r="FZM276" s="332"/>
      <c r="FZN276" s="332"/>
      <c r="FZO276" s="332"/>
      <c r="FZP276" s="332"/>
      <c r="FZQ276" s="332"/>
      <c r="FZR276" s="332"/>
      <c r="FZS276" s="332"/>
      <c r="FZT276" s="332"/>
      <c r="FZU276" s="332"/>
      <c r="FZV276" s="332"/>
      <c r="FZW276" s="332"/>
      <c r="FZX276" s="332"/>
      <c r="FZY276" s="332"/>
      <c r="FZZ276" s="332"/>
      <c r="GAA276" s="332"/>
      <c r="GAB276" s="332"/>
      <c r="GAC276" s="332"/>
      <c r="GAD276" s="332"/>
      <c r="GAE276" s="332"/>
      <c r="GAF276" s="332"/>
      <c r="GAG276" s="332"/>
      <c r="GAH276" s="332"/>
      <c r="GAI276" s="332"/>
      <c r="GAJ276" s="332"/>
      <c r="GAK276" s="332"/>
      <c r="GAL276" s="332"/>
      <c r="GAM276" s="332"/>
      <c r="GAN276" s="332"/>
      <c r="GAO276" s="332"/>
      <c r="GAP276" s="332"/>
      <c r="GAQ276" s="332"/>
      <c r="GAR276" s="332"/>
      <c r="GAS276" s="332"/>
      <c r="GAT276" s="332"/>
      <c r="GAU276" s="332"/>
      <c r="GAV276" s="332"/>
      <c r="GAW276" s="332"/>
      <c r="GAX276" s="332"/>
      <c r="GAY276" s="332"/>
      <c r="GAZ276" s="332"/>
      <c r="GBA276" s="332"/>
      <c r="GBB276" s="332"/>
      <c r="GBC276" s="332"/>
      <c r="GBD276" s="332"/>
      <c r="GBE276" s="332"/>
      <c r="GBF276" s="332"/>
      <c r="GBG276" s="332"/>
      <c r="GBH276" s="332"/>
      <c r="GBI276" s="332"/>
      <c r="GBJ276" s="332"/>
      <c r="GBK276" s="332"/>
      <c r="GBL276" s="332"/>
      <c r="GBM276" s="332"/>
      <c r="GBN276" s="332"/>
      <c r="GBO276" s="332"/>
      <c r="GBP276" s="332"/>
      <c r="GBQ276" s="332"/>
      <c r="GBR276" s="332"/>
      <c r="GBS276" s="332"/>
      <c r="GBT276" s="332"/>
      <c r="GBU276" s="332"/>
      <c r="GBV276" s="332"/>
      <c r="GBW276" s="332"/>
      <c r="GBX276" s="332"/>
      <c r="GBY276" s="332"/>
      <c r="GBZ276" s="332"/>
      <c r="GCA276" s="332"/>
      <c r="GCB276" s="332"/>
      <c r="GCC276" s="332"/>
      <c r="GCD276" s="332"/>
      <c r="GCE276" s="332"/>
      <c r="GCF276" s="332"/>
      <c r="GCG276" s="332"/>
      <c r="GCH276" s="332"/>
      <c r="GCI276" s="332"/>
      <c r="GCJ276" s="332"/>
      <c r="GCK276" s="332"/>
      <c r="GCL276" s="332"/>
      <c r="GCM276" s="332"/>
      <c r="GCN276" s="332"/>
      <c r="GCO276" s="332"/>
      <c r="GCP276" s="332"/>
      <c r="GCQ276" s="332"/>
      <c r="GCR276" s="332"/>
      <c r="GCS276" s="332"/>
      <c r="GCT276" s="332"/>
      <c r="GCU276" s="332"/>
      <c r="GCV276" s="332"/>
      <c r="GCW276" s="332"/>
      <c r="GCX276" s="332"/>
      <c r="GCY276" s="332"/>
      <c r="GCZ276" s="332"/>
      <c r="GDA276" s="332"/>
      <c r="GDB276" s="332"/>
      <c r="GDC276" s="332"/>
      <c r="GDD276" s="332"/>
      <c r="GDE276" s="332"/>
      <c r="GDF276" s="332"/>
      <c r="GDG276" s="332"/>
      <c r="GDH276" s="332"/>
      <c r="GDI276" s="332"/>
      <c r="GDJ276" s="332"/>
      <c r="GDK276" s="332"/>
      <c r="GDL276" s="332"/>
      <c r="GDM276" s="332"/>
      <c r="GDN276" s="332"/>
      <c r="GDO276" s="332"/>
      <c r="GDP276" s="332"/>
      <c r="GDQ276" s="332"/>
      <c r="GDR276" s="332"/>
      <c r="GDS276" s="332"/>
      <c r="GDT276" s="332"/>
      <c r="GDU276" s="332"/>
      <c r="GDV276" s="332"/>
      <c r="GDW276" s="332"/>
      <c r="GDX276" s="332"/>
      <c r="GDY276" s="332"/>
      <c r="GDZ276" s="332"/>
      <c r="GEA276" s="332"/>
      <c r="GEB276" s="332"/>
      <c r="GEC276" s="332"/>
      <c r="GED276" s="332"/>
      <c r="GEE276" s="332"/>
      <c r="GEF276" s="332"/>
      <c r="GEG276" s="332"/>
      <c r="GEH276" s="332"/>
      <c r="GEI276" s="332"/>
      <c r="GEJ276" s="332"/>
      <c r="GEK276" s="332"/>
      <c r="GEL276" s="332"/>
      <c r="GEM276" s="332"/>
      <c r="GEN276" s="332"/>
      <c r="GEO276" s="332"/>
      <c r="GEP276" s="332"/>
      <c r="GEQ276" s="332"/>
      <c r="GER276" s="332"/>
      <c r="GES276" s="332"/>
      <c r="GET276" s="332"/>
      <c r="GEU276" s="332"/>
      <c r="GEV276" s="332"/>
      <c r="GEW276" s="332"/>
      <c r="GEX276" s="332"/>
      <c r="GEY276" s="332"/>
      <c r="GEZ276" s="332"/>
      <c r="GFA276" s="332"/>
      <c r="GFB276" s="332"/>
      <c r="GFC276" s="332"/>
      <c r="GFD276" s="332"/>
      <c r="GFE276" s="332"/>
      <c r="GFF276" s="332"/>
      <c r="GFG276" s="332"/>
      <c r="GFH276" s="332"/>
      <c r="GFI276" s="332"/>
      <c r="GFJ276" s="332"/>
      <c r="GFK276" s="332"/>
      <c r="GFL276" s="332"/>
      <c r="GFM276" s="332"/>
      <c r="GFN276" s="332"/>
      <c r="GFO276" s="332"/>
      <c r="GFP276" s="332"/>
      <c r="GFQ276" s="332"/>
      <c r="GFR276" s="332"/>
      <c r="GFS276" s="332"/>
      <c r="GFT276" s="332"/>
      <c r="GFU276" s="332"/>
      <c r="GFV276" s="332"/>
      <c r="GFW276" s="332"/>
      <c r="GFX276" s="332"/>
      <c r="GFY276" s="332"/>
      <c r="GFZ276" s="332"/>
      <c r="GGA276" s="332"/>
      <c r="GGB276" s="332"/>
      <c r="GGC276" s="332"/>
      <c r="GGD276" s="332"/>
      <c r="GGE276" s="332"/>
      <c r="GGF276" s="332"/>
      <c r="GGG276" s="332"/>
      <c r="GGH276" s="332"/>
      <c r="GGI276" s="332"/>
      <c r="GGJ276" s="332"/>
      <c r="GGK276" s="332"/>
      <c r="GGL276" s="332"/>
      <c r="GGM276" s="332"/>
      <c r="GGN276" s="332"/>
      <c r="GGO276" s="332"/>
      <c r="GGP276" s="332"/>
      <c r="GGQ276" s="332"/>
      <c r="GGR276" s="332"/>
      <c r="GGS276" s="332"/>
      <c r="GGT276" s="332"/>
      <c r="GGU276" s="332"/>
      <c r="GGV276" s="332"/>
      <c r="GGW276" s="332"/>
      <c r="GGX276" s="332"/>
      <c r="GGY276" s="332"/>
      <c r="GGZ276" s="332"/>
      <c r="GHA276" s="332"/>
      <c r="GHB276" s="332"/>
      <c r="GHC276" s="332"/>
      <c r="GHD276" s="332"/>
      <c r="GHE276" s="332"/>
      <c r="GHF276" s="332"/>
      <c r="GHG276" s="332"/>
      <c r="GHH276" s="332"/>
      <c r="GHI276" s="332"/>
      <c r="GHJ276" s="332"/>
      <c r="GHK276" s="332"/>
      <c r="GHL276" s="332"/>
      <c r="GHM276" s="332"/>
      <c r="GHN276" s="332"/>
      <c r="GHO276" s="332"/>
      <c r="GHP276" s="332"/>
      <c r="GHQ276" s="332"/>
      <c r="GHR276" s="332"/>
      <c r="GHS276" s="332"/>
      <c r="GHT276" s="332"/>
      <c r="GHU276" s="332"/>
      <c r="GHV276" s="332"/>
      <c r="GHW276" s="332"/>
      <c r="GHX276" s="332"/>
      <c r="GHY276" s="332"/>
      <c r="GHZ276" s="332"/>
      <c r="GIA276" s="332"/>
      <c r="GIB276" s="332"/>
      <c r="GIC276" s="332"/>
      <c r="GID276" s="332"/>
      <c r="GIE276" s="332"/>
      <c r="GIF276" s="332"/>
      <c r="GIG276" s="332"/>
      <c r="GIH276" s="332"/>
      <c r="GII276" s="332"/>
      <c r="GIJ276" s="332"/>
      <c r="GIK276" s="332"/>
      <c r="GIL276" s="332"/>
      <c r="GIM276" s="332"/>
      <c r="GIN276" s="332"/>
      <c r="GIO276" s="332"/>
      <c r="GIP276" s="332"/>
      <c r="GIQ276" s="332"/>
      <c r="GIR276" s="332"/>
      <c r="GIS276" s="332"/>
      <c r="GIT276" s="332"/>
      <c r="GIU276" s="332"/>
      <c r="GIV276" s="332"/>
      <c r="GIW276" s="332"/>
      <c r="GIX276" s="332"/>
      <c r="GIY276" s="332"/>
      <c r="GIZ276" s="332"/>
      <c r="GJA276" s="332"/>
      <c r="GJB276" s="332"/>
      <c r="GJC276" s="332"/>
      <c r="GJD276" s="332"/>
      <c r="GJE276" s="332"/>
      <c r="GJF276" s="332"/>
      <c r="GJG276" s="332"/>
      <c r="GJH276" s="332"/>
      <c r="GJI276" s="332"/>
      <c r="GJJ276" s="332"/>
      <c r="GJK276" s="332"/>
      <c r="GJL276" s="332"/>
      <c r="GJM276" s="332"/>
      <c r="GJN276" s="332"/>
      <c r="GJO276" s="332"/>
      <c r="GJP276" s="332"/>
      <c r="GJQ276" s="332"/>
      <c r="GJR276" s="332"/>
      <c r="GJS276" s="332"/>
      <c r="GJT276" s="332"/>
      <c r="GJU276" s="332"/>
      <c r="GJV276" s="332"/>
      <c r="GJW276" s="332"/>
      <c r="GJX276" s="332"/>
      <c r="GJY276" s="332"/>
      <c r="GJZ276" s="332"/>
      <c r="GKA276" s="332"/>
      <c r="GKB276" s="332"/>
      <c r="GKC276" s="332"/>
      <c r="GKD276" s="332"/>
      <c r="GKE276" s="332"/>
      <c r="GKF276" s="332"/>
      <c r="GKG276" s="332"/>
      <c r="GKH276" s="332"/>
      <c r="GKI276" s="332"/>
      <c r="GKJ276" s="332"/>
      <c r="GKK276" s="332"/>
      <c r="GKL276" s="332"/>
      <c r="GKM276" s="332"/>
      <c r="GKN276" s="332"/>
      <c r="GKO276" s="332"/>
      <c r="GKP276" s="332"/>
      <c r="GKQ276" s="332"/>
      <c r="GKR276" s="332"/>
      <c r="GKS276" s="332"/>
      <c r="GKT276" s="332"/>
      <c r="GKU276" s="332"/>
      <c r="GKV276" s="332"/>
      <c r="GKW276" s="332"/>
      <c r="GKX276" s="332"/>
      <c r="GKY276" s="332"/>
      <c r="GKZ276" s="332"/>
      <c r="GLA276" s="332"/>
      <c r="GLB276" s="332"/>
      <c r="GLC276" s="332"/>
      <c r="GLD276" s="332"/>
      <c r="GLE276" s="332"/>
      <c r="GLF276" s="332"/>
      <c r="GLG276" s="332"/>
      <c r="GLH276" s="332"/>
      <c r="GLI276" s="332"/>
      <c r="GLJ276" s="332"/>
      <c r="GLK276" s="332"/>
      <c r="GLL276" s="332"/>
      <c r="GLM276" s="332"/>
      <c r="GLN276" s="332"/>
      <c r="GLO276" s="332"/>
      <c r="GLP276" s="332"/>
      <c r="GLQ276" s="332"/>
      <c r="GLR276" s="332"/>
      <c r="GLS276" s="332"/>
      <c r="GLT276" s="332"/>
      <c r="GLU276" s="332"/>
      <c r="GLV276" s="332"/>
      <c r="GLW276" s="332"/>
      <c r="GLX276" s="332"/>
      <c r="GLY276" s="332"/>
      <c r="GLZ276" s="332"/>
      <c r="GMA276" s="332"/>
      <c r="GMB276" s="332"/>
      <c r="GMC276" s="332"/>
      <c r="GMD276" s="332"/>
      <c r="GME276" s="332"/>
      <c r="GMF276" s="332"/>
      <c r="GMG276" s="332"/>
      <c r="GMH276" s="332"/>
      <c r="GMI276" s="332"/>
      <c r="GMJ276" s="332"/>
      <c r="GMK276" s="332"/>
      <c r="GML276" s="332"/>
      <c r="GMM276" s="332"/>
      <c r="GMN276" s="332"/>
      <c r="GMO276" s="332"/>
      <c r="GMP276" s="332"/>
      <c r="GMQ276" s="332"/>
      <c r="GMR276" s="332"/>
      <c r="GMS276" s="332"/>
      <c r="GMT276" s="332"/>
      <c r="GMU276" s="332"/>
      <c r="GMV276" s="332"/>
      <c r="GMW276" s="332"/>
      <c r="GMX276" s="332"/>
      <c r="GMY276" s="332"/>
      <c r="GMZ276" s="332"/>
      <c r="GNA276" s="332"/>
      <c r="GNB276" s="332"/>
      <c r="GNC276" s="332"/>
      <c r="GND276" s="332"/>
      <c r="GNE276" s="332"/>
      <c r="GNF276" s="332"/>
      <c r="GNG276" s="332"/>
      <c r="GNH276" s="332"/>
      <c r="GNI276" s="332"/>
      <c r="GNJ276" s="332"/>
      <c r="GNK276" s="332"/>
      <c r="GNL276" s="332"/>
      <c r="GNM276" s="332"/>
      <c r="GNN276" s="332"/>
      <c r="GNO276" s="332"/>
      <c r="GNP276" s="332"/>
      <c r="GNQ276" s="332"/>
      <c r="GNR276" s="332"/>
      <c r="GNS276" s="332"/>
      <c r="GNT276" s="332"/>
      <c r="GNU276" s="332"/>
      <c r="GNV276" s="332"/>
      <c r="GNW276" s="332"/>
      <c r="GNX276" s="332"/>
      <c r="GNY276" s="332"/>
      <c r="GNZ276" s="332"/>
      <c r="GOA276" s="332"/>
      <c r="GOB276" s="332"/>
      <c r="GOC276" s="332"/>
      <c r="GOD276" s="332"/>
      <c r="GOE276" s="332"/>
      <c r="GOF276" s="332"/>
      <c r="GOG276" s="332"/>
      <c r="GOH276" s="332"/>
      <c r="GOI276" s="332"/>
      <c r="GOJ276" s="332"/>
      <c r="GOK276" s="332"/>
      <c r="GOL276" s="332"/>
      <c r="GOM276" s="332"/>
      <c r="GON276" s="332"/>
      <c r="GOO276" s="332"/>
      <c r="GOP276" s="332"/>
      <c r="GOQ276" s="332"/>
      <c r="GOR276" s="332"/>
      <c r="GOS276" s="332"/>
      <c r="GOT276" s="332"/>
      <c r="GOU276" s="332"/>
      <c r="GOV276" s="332"/>
      <c r="GOW276" s="332"/>
      <c r="GOX276" s="332"/>
      <c r="GOY276" s="332"/>
      <c r="GOZ276" s="332"/>
      <c r="GPA276" s="332"/>
      <c r="GPB276" s="332"/>
      <c r="GPC276" s="332"/>
      <c r="GPD276" s="332"/>
      <c r="GPE276" s="332"/>
      <c r="GPF276" s="332"/>
      <c r="GPG276" s="332"/>
      <c r="GPH276" s="332"/>
      <c r="GPI276" s="332"/>
      <c r="GPJ276" s="332"/>
      <c r="GPK276" s="332"/>
      <c r="GPL276" s="332"/>
      <c r="GPM276" s="332"/>
      <c r="GPN276" s="332"/>
      <c r="GPO276" s="332"/>
      <c r="GPP276" s="332"/>
      <c r="GPQ276" s="332"/>
      <c r="GPR276" s="332"/>
      <c r="GPS276" s="332"/>
      <c r="GPT276" s="332"/>
      <c r="GPU276" s="332"/>
      <c r="GPV276" s="332"/>
      <c r="GPW276" s="332"/>
      <c r="GPX276" s="332"/>
      <c r="GPY276" s="332"/>
      <c r="GPZ276" s="332"/>
      <c r="GQA276" s="332"/>
      <c r="GQB276" s="332"/>
      <c r="GQC276" s="332"/>
      <c r="GQD276" s="332"/>
      <c r="GQE276" s="332"/>
      <c r="GQF276" s="332"/>
      <c r="GQG276" s="332"/>
      <c r="GQH276" s="332"/>
      <c r="GQI276" s="332"/>
      <c r="GQJ276" s="332"/>
      <c r="GQK276" s="332"/>
      <c r="GQL276" s="332"/>
      <c r="GQM276" s="332"/>
      <c r="GQN276" s="332"/>
      <c r="GQO276" s="332"/>
      <c r="GQP276" s="332"/>
      <c r="GQQ276" s="332"/>
      <c r="GQR276" s="332"/>
      <c r="GQS276" s="332"/>
      <c r="GQT276" s="332"/>
      <c r="GQU276" s="332"/>
      <c r="GQV276" s="332"/>
      <c r="GQW276" s="332"/>
      <c r="GQX276" s="332"/>
      <c r="GQY276" s="332"/>
      <c r="GQZ276" s="332"/>
      <c r="GRA276" s="332"/>
      <c r="GRB276" s="332"/>
      <c r="GRC276" s="332"/>
      <c r="GRD276" s="332"/>
      <c r="GRE276" s="332"/>
      <c r="GRF276" s="332"/>
      <c r="GRG276" s="332"/>
      <c r="GRH276" s="332"/>
      <c r="GRI276" s="332"/>
      <c r="GRJ276" s="332"/>
      <c r="GRK276" s="332"/>
      <c r="GRL276" s="332"/>
      <c r="GRM276" s="332"/>
      <c r="GRN276" s="332"/>
      <c r="GRO276" s="332"/>
      <c r="GRP276" s="332"/>
      <c r="GRQ276" s="332"/>
      <c r="GRR276" s="332"/>
      <c r="GRS276" s="332"/>
      <c r="GRT276" s="332"/>
      <c r="GRU276" s="332"/>
      <c r="GRV276" s="332"/>
      <c r="GRW276" s="332"/>
      <c r="GRX276" s="332"/>
      <c r="GRY276" s="332"/>
      <c r="GRZ276" s="332"/>
      <c r="GSA276" s="332"/>
      <c r="GSB276" s="332"/>
      <c r="GSC276" s="332"/>
      <c r="GSD276" s="332"/>
      <c r="GSE276" s="332"/>
      <c r="GSF276" s="332"/>
      <c r="GSG276" s="332"/>
      <c r="GSH276" s="332"/>
      <c r="GSI276" s="332"/>
      <c r="GSJ276" s="332"/>
      <c r="GSK276" s="332"/>
      <c r="GSL276" s="332"/>
      <c r="GSM276" s="332"/>
      <c r="GSN276" s="332"/>
      <c r="GSO276" s="332"/>
      <c r="GSP276" s="332"/>
      <c r="GSQ276" s="332"/>
      <c r="GSR276" s="332"/>
      <c r="GSS276" s="332"/>
      <c r="GST276" s="332"/>
      <c r="GSU276" s="332"/>
      <c r="GSV276" s="332"/>
      <c r="GSW276" s="332"/>
      <c r="GSX276" s="332"/>
      <c r="GSY276" s="332"/>
      <c r="GSZ276" s="332"/>
      <c r="GTA276" s="332"/>
      <c r="GTB276" s="332"/>
      <c r="GTC276" s="332"/>
      <c r="GTD276" s="332"/>
      <c r="GTE276" s="332"/>
      <c r="GTF276" s="332"/>
      <c r="GTG276" s="332"/>
      <c r="GTH276" s="332"/>
      <c r="GTI276" s="332"/>
      <c r="GTJ276" s="332"/>
      <c r="GTK276" s="332"/>
      <c r="GTL276" s="332"/>
      <c r="GTM276" s="332"/>
      <c r="GTN276" s="332"/>
      <c r="GTO276" s="332"/>
      <c r="GTP276" s="332"/>
      <c r="GTQ276" s="332"/>
      <c r="GTR276" s="332"/>
      <c r="GTS276" s="332"/>
      <c r="GTT276" s="332"/>
      <c r="GTU276" s="332"/>
      <c r="GTV276" s="332"/>
      <c r="GTW276" s="332"/>
      <c r="GTX276" s="332"/>
      <c r="GTY276" s="332"/>
      <c r="GTZ276" s="332"/>
      <c r="GUA276" s="332"/>
      <c r="GUB276" s="332"/>
      <c r="GUC276" s="332"/>
      <c r="GUD276" s="332"/>
      <c r="GUE276" s="332"/>
      <c r="GUF276" s="332"/>
      <c r="GUG276" s="332"/>
      <c r="GUH276" s="332"/>
      <c r="GUI276" s="332"/>
      <c r="GUJ276" s="332"/>
      <c r="GUK276" s="332"/>
      <c r="GUL276" s="332"/>
      <c r="GUM276" s="332"/>
      <c r="GUN276" s="332"/>
      <c r="GUO276" s="332"/>
      <c r="GUP276" s="332"/>
      <c r="GUQ276" s="332"/>
      <c r="GUR276" s="332"/>
      <c r="GUS276" s="332"/>
      <c r="GUT276" s="332"/>
      <c r="GUU276" s="332"/>
      <c r="GUV276" s="332"/>
      <c r="GUW276" s="332"/>
      <c r="GUX276" s="332"/>
      <c r="GUY276" s="332"/>
      <c r="GUZ276" s="332"/>
      <c r="GVA276" s="332"/>
      <c r="GVB276" s="332"/>
      <c r="GVC276" s="332"/>
      <c r="GVD276" s="332"/>
      <c r="GVE276" s="332"/>
      <c r="GVF276" s="332"/>
      <c r="GVG276" s="332"/>
      <c r="GVH276" s="332"/>
      <c r="GVI276" s="332"/>
      <c r="GVJ276" s="332"/>
      <c r="GVK276" s="332"/>
      <c r="GVL276" s="332"/>
      <c r="GVM276" s="332"/>
      <c r="GVN276" s="332"/>
      <c r="GVO276" s="332"/>
      <c r="GVP276" s="332"/>
      <c r="GVQ276" s="332"/>
      <c r="GVR276" s="332"/>
      <c r="GVS276" s="332"/>
      <c r="GVT276" s="332"/>
      <c r="GVU276" s="332"/>
      <c r="GVV276" s="332"/>
      <c r="GVW276" s="332"/>
      <c r="GVX276" s="332"/>
      <c r="GVY276" s="332"/>
      <c r="GVZ276" s="332"/>
      <c r="GWA276" s="332"/>
      <c r="GWB276" s="332"/>
      <c r="GWC276" s="332"/>
      <c r="GWD276" s="332"/>
      <c r="GWE276" s="332"/>
      <c r="GWF276" s="332"/>
      <c r="GWG276" s="332"/>
      <c r="GWH276" s="332"/>
      <c r="GWI276" s="332"/>
      <c r="GWJ276" s="332"/>
      <c r="GWK276" s="332"/>
      <c r="GWL276" s="332"/>
      <c r="GWM276" s="332"/>
      <c r="GWN276" s="332"/>
      <c r="GWO276" s="332"/>
      <c r="GWP276" s="332"/>
      <c r="GWQ276" s="332"/>
      <c r="GWR276" s="332"/>
      <c r="GWS276" s="332"/>
      <c r="GWT276" s="332"/>
      <c r="GWU276" s="332"/>
      <c r="GWV276" s="332"/>
      <c r="GWW276" s="332"/>
      <c r="GWX276" s="332"/>
      <c r="GWY276" s="332"/>
      <c r="GWZ276" s="332"/>
      <c r="GXA276" s="332"/>
      <c r="GXB276" s="332"/>
      <c r="GXC276" s="332"/>
      <c r="GXD276" s="332"/>
      <c r="GXE276" s="332"/>
      <c r="GXF276" s="332"/>
      <c r="GXG276" s="332"/>
      <c r="GXH276" s="332"/>
      <c r="GXI276" s="332"/>
      <c r="GXJ276" s="332"/>
      <c r="GXK276" s="332"/>
      <c r="GXL276" s="332"/>
      <c r="GXM276" s="332"/>
      <c r="GXN276" s="332"/>
      <c r="GXO276" s="332"/>
      <c r="GXP276" s="332"/>
      <c r="GXQ276" s="332"/>
      <c r="GXR276" s="332"/>
      <c r="GXS276" s="332"/>
      <c r="GXT276" s="332"/>
      <c r="GXU276" s="332"/>
      <c r="GXV276" s="332"/>
      <c r="GXW276" s="332"/>
      <c r="GXX276" s="332"/>
      <c r="GXY276" s="332"/>
      <c r="GXZ276" s="332"/>
      <c r="GYA276" s="332"/>
      <c r="GYB276" s="332"/>
      <c r="GYC276" s="332"/>
      <c r="GYD276" s="332"/>
      <c r="GYE276" s="332"/>
      <c r="GYF276" s="332"/>
      <c r="GYG276" s="332"/>
      <c r="GYH276" s="332"/>
      <c r="GYI276" s="332"/>
      <c r="GYJ276" s="332"/>
      <c r="GYK276" s="332"/>
      <c r="GYL276" s="332"/>
      <c r="GYM276" s="332"/>
      <c r="GYN276" s="332"/>
      <c r="GYO276" s="332"/>
      <c r="GYP276" s="332"/>
      <c r="GYQ276" s="332"/>
      <c r="GYR276" s="332"/>
      <c r="GYS276" s="332"/>
      <c r="GYT276" s="332"/>
      <c r="GYU276" s="332"/>
      <c r="GYV276" s="332"/>
      <c r="GYW276" s="332"/>
      <c r="GYX276" s="332"/>
      <c r="GYY276" s="332"/>
      <c r="GYZ276" s="332"/>
      <c r="GZA276" s="332"/>
      <c r="GZB276" s="332"/>
      <c r="GZC276" s="332"/>
      <c r="GZD276" s="332"/>
      <c r="GZE276" s="332"/>
      <c r="GZF276" s="332"/>
      <c r="GZG276" s="332"/>
      <c r="GZH276" s="332"/>
      <c r="GZI276" s="332"/>
      <c r="GZJ276" s="332"/>
      <c r="GZK276" s="332"/>
      <c r="GZL276" s="332"/>
      <c r="GZM276" s="332"/>
      <c r="GZN276" s="332"/>
      <c r="GZO276" s="332"/>
      <c r="GZP276" s="332"/>
      <c r="GZQ276" s="332"/>
      <c r="GZR276" s="332"/>
      <c r="GZS276" s="332"/>
      <c r="GZT276" s="332"/>
      <c r="GZU276" s="332"/>
      <c r="GZV276" s="332"/>
      <c r="GZW276" s="332"/>
      <c r="GZX276" s="332"/>
      <c r="GZY276" s="332"/>
      <c r="GZZ276" s="332"/>
      <c r="HAA276" s="332"/>
      <c r="HAB276" s="332"/>
      <c r="HAC276" s="332"/>
      <c r="HAD276" s="332"/>
      <c r="HAE276" s="332"/>
      <c r="HAF276" s="332"/>
      <c r="HAG276" s="332"/>
      <c r="HAH276" s="332"/>
      <c r="HAI276" s="332"/>
      <c r="HAJ276" s="332"/>
      <c r="HAK276" s="332"/>
      <c r="HAL276" s="332"/>
      <c r="HAM276" s="332"/>
      <c r="HAN276" s="332"/>
      <c r="HAO276" s="332"/>
      <c r="HAP276" s="332"/>
      <c r="HAQ276" s="332"/>
      <c r="HAR276" s="332"/>
      <c r="HAS276" s="332"/>
      <c r="HAT276" s="332"/>
      <c r="HAU276" s="332"/>
      <c r="HAV276" s="332"/>
      <c r="HAW276" s="332"/>
      <c r="HAX276" s="332"/>
      <c r="HAY276" s="332"/>
      <c r="HAZ276" s="332"/>
      <c r="HBA276" s="332"/>
      <c r="HBB276" s="332"/>
      <c r="HBC276" s="332"/>
      <c r="HBD276" s="332"/>
      <c r="HBE276" s="332"/>
      <c r="HBF276" s="332"/>
      <c r="HBG276" s="332"/>
      <c r="HBH276" s="332"/>
      <c r="HBI276" s="332"/>
      <c r="HBJ276" s="332"/>
      <c r="HBK276" s="332"/>
      <c r="HBL276" s="332"/>
      <c r="HBM276" s="332"/>
      <c r="HBN276" s="332"/>
      <c r="HBO276" s="332"/>
      <c r="HBP276" s="332"/>
      <c r="HBQ276" s="332"/>
      <c r="HBR276" s="332"/>
      <c r="HBS276" s="332"/>
      <c r="HBT276" s="332"/>
      <c r="HBU276" s="332"/>
      <c r="HBV276" s="332"/>
      <c r="HBW276" s="332"/>
      <c r="HBX276" s="332"/>
      <c r="HBY276" s="332"/>
      <c r="HBZ276" s="332"/>
      <c r="HCA276" s="332"/>
      <c r="HCB276" s="332"/>
      <c r="HCC276" s="332"/>
      <c r="HCD276" s="332"/>
      <c r="HCE276" s="332"/>
      <c r="HCF276" s="332"/>
      <c r="HCG276" s="332"/>
      <c r="HCH276" s="332"/>
      <c r="HCI276" s="332"/>
      <c r="HCJ276" s="332"/>
      <c r="HCK276" s="332"/>
      <c r="HCL276" s="332"/>
      <c r="HCM276" s="332"/>
      <c r="HCN276" s="332"/>
      <c r="HCO276" s="332"/>
      <c r="HCP276" s="332"/>
      <c r="HCQ276" s="332"/>
      <c r="HCR276" s="332"/>
      <c r="HCS276" s="332"/>
      <c r="HCT276" s="332"/>
      <c r="HCU276" s="332"/>
      <c r="HCV276" s="332"/>
      <c r="HCW276" s="332"/>
      <c r="HCX276" s="332"/>
      <c r="HCY276" s="332"/>
      <c r="HCZ276" s="332"/>
      <c r="HDA276" s="332"/>
      <c r="HDB276" s="332"/>
      <c r="HDC276" s="332"/>
      <c r="HDD276" s="332"/>
      <c r="HDE276" s="332"/>
      <c r="HDF276" s="332"/>
      <c r="HDG276" s="332"/>
      <c r="HDH276" s="332"/>
      <c r="HDI276" s="332"/>
      <c r="HDJ276" s="332"/>
      <c r="HDK276" s="332"/>
      <c r="HDL276" s="332"/>
      <c r="HDM276" s="332"/>
      <c r="HDN276" s="332"/>
      <c r="HDO276" s="332"/>
      <c r="HDP276" s="332"/>
      <c r="HDQ276" s="332"/>
      <c r="HDR276" s="332"/>
      <c r="HDS276" s="332"/>
      <c r="HDT276" s="332"/>
      <c r="HDU276" s="332"/>
      <c r="HDV276" s="332"/>
      <c r="HDW276" s="332"/>
      <c r="HDX276" s="332"/>
      <c r="HDY276" s="332"/>
      <c r="HDZ276" s="332"/>
      <c r="HEA276" s="332"/>
      <c r="HEB276" s="332"/>
      <c r="HEC276" s="332"/>
      <c r="HED276" s="332"/>
      <c r="HEE276" s="332"/>
      <c r="HEF276" s="332"/>
      <c r="HEG276" s="332"/>
      <c r="HEH276" s="332"/>
      <c r="HEI276" s="332"/>
      <c r="HEJ276" s="332"/>
      <c r="HEK276" s="332"/>
      <c r="HEL276" s="332"/>
      <c r="HEM276" s="332"/>
      <c r="HEN276" s="332"/>
      <c r="HEO276" s="332"/>
      <c r="HEP276" s="332"/>
      <c r="HEQ276" s="332"/>
      <c r="HER276" s="332"/>
      <c r="HES276" s="332"/>
      <c r="HET276" s="332"/>
      <c r="HEU276" s="332"/>
      <c r="HEV276" s="332"/>
      <c r="HEW276" s="332"/>
      <c r="HEX276" s="332"/>
      <c r="HEY276" s="332"/>
      <c r="HEZ276" s="332"/>
      <c r="HFA276" s="332"/>
      <c r="HFB276" s="332"/>
      <c r="HFC276" s="332"/>
      <c r="HFD276" s="332"/>
      <c r="HFE276" s="332"/>
      <c r="HFF276" s="332"/>
      <c r="HFG276" s="332"/>
      <c r="HFH276" s="332"/>
      <c r="HFI276" s="332"/>
      <c r="HFJ276" s="332"/>
      <c r="HFK276" s="332"/>
      <c r="HFL276" s="332"/>
      <c r="HFM276" s="332"/>
      <c r="HFN276" s="332"/>
      <c r="HFO276" s="332"/>
      <c r="HFP276" s="332"/>
      <c r="HFQ276" s="332"/>
      <c r="HFR276" s="332"/>
      <c r="HFS276" s="332"/>
      <c r="HFT276" s="332"/>
      <c r="HFU276" s="332"/>
      <c r="HFV276" s="332"/>
      <c r="HFW276" s="332"/>
      <c r="HFX276" s="332"/>
      <c r="HFY276" s="332"/>
      <c r="HFZ276" s="332"/>
      <c r="HGA276" s="332"/>
      <c r="HGB276" s="332"/>
      <c r="HGC276" s="332"/>
      <c r="HGD276" s="332"/>
      <c r="HGE276" s="332"/>
      <c r="HGF276" s="332"/>
      <c r="HGG276" s="332"/>
      <c r="HGH276" s="332"/>
      <c r="HGI276" s="332"/>
      <c r="HGJ276" s="332"/>
      <c r="HGK276" s="332"/>
      <c r="HGL276" s="332"/>
      <c r="HGM276" s="332"/>
      <c r="HGN276" s="332"/>
      <c r="HGO276" s="332"/>
      <c r="HGP276" s="332"/>
      <c r="HGQ276" s="332"/>
      <c r="HGR276" s="332"/>
      <c r="HGS276" s="332"/>
      <c r="HGT276" s="332"/>
      <c r="HGU276" s="332"/>
      <c r="HGV276" s="332"/>
      <c r="HGW276" s="332"/>
      <c r="HGX276" s="332"/>
      <c r="HGY276" s="332"/>
      <c r="HGZ276" s="332"/>
      <c r="HHA276" s="332"/>
      <c r="HHB276" s="332"/>
      <c r="HHC276" s="332"/>
      <c r="HHD276" s="332"/>
      <c r="HHE276" s="332"/>
      <c r="HHF276" s="332"/>
      <c r="HHG276" s="332"/>
      <c r="HHH276" s="332"/>
      <c r="HHI276" s="332"/>
      <c r="HHJ276" s="332"/>
      <c r="HHK276" s="332"/>
      <c r="HHL276" s="332"/>
      <c r="HHM276" s="332"/>
      <c r="HHN276" s="332"/>
      <c r="HHO276" s="332"/>
      <c r="HHP276" s="332"/>
      <c r="HHQ276" s="332"/>
      <c r="HHR276" s="332"/>
      <c r="HHS276" s="332"/>
      <c r="HHT276" s="332"/>
      <c r="HHU276" s="332"/>
      <c r="HHV276" s="332"/>
      <c r="HHW276" s="332"/>
      <c r="HHX276" s="332"/>
      <c r="HHY276" s="332"/>
      <c r="HHZ276" s="332"/>
      <c r="HIA276" s="332"/>
      <c r="HIB276" s="332"/>
      <c r="HIC276" s="332"/>
      <c r="HID276" s="332"/>
      <c r="HIE276" s="332"/>
      <c r="HIF276" s="332"/>
      <c r="HIG276" s="332"/>
      <c r="HIH276" s="332"/>
      <c r="HII276" s="332"/>
      <c r="HIJ276" s="332"/>
      <c r="HIK276" s="332"/>
      <c r="HIL276" s="332"/>
      <c r="HIM276" s="332"/>
      <c r="HIN276" s="332"/>
      <c r="HIO276" s="332"/>
      <c r="HIP276" s="332"/>
      <c r="HIQ276" s="332"/>
      <c r="HIR276" s="332"/>
      <c r="HIS276" s="332"/>
      <c r="HIT276" s="332"/>
      <c r="HIU276" s="332"/>
      <c r="HIV276" s="332"/>
      <c r="HIW276" s="332"/>
      <c r="HIX276" s="332"/>
      <c r="HIY276" s="332"/>
      <c r="HIZ276" s="332"/>
      <c r="HJA276" s="332"/>
      <c r="HJB276" s="332"/>
      <c r="HJC276" s="332"/>
      <c r="HJD276" s="332"/>
      <c r="HJE276" s="332"/>
      <c r="HJF276" s="332"/>
      <c r="HJG276" s="332"/>
      <c r="HJH276" s="332"/>
      <c r="HJI276" s="332"/>
      <c r="HJJ276" s="332"/>
      <c r="HJK276" s="332"/>
      <c r="HJL276" s="332"/>
      <c r="HJM276" s="332"/>
      <c r="HJN276" s="332"/>
      <c r="HJO276" s="332"/>
      <c r="HJP276" s="332"/>
      <c r="HJQ276" s="332"/>
      <c r="HJR276" s="332"/>
      <c r="HJS276" s="332"/>
      <c r="HJT276" s="332"/>
      <c r="HJU276" s="332"/>
      <c r="HJV276" s="332"/>
      <c r="HJW276" s="332"/>
      <c r="HJX276" s="332"/>
      <c r="HJY276" s="332"/>
      <c r="HJZ276" s="332"/>
      <c r="HKA276" s="332"/>
      <c r="HKB276" s="332"/>
      <c r="HKC276" s="332"/>
      <c r="HKD276" s="332"/>
      <c r="HKE276" s="332"/>
      <c r="HKF276" s="332"/>
      <c r="HKG276" s="332"/>
      <c r="HKH276" s="332"/>
      <c r="HKI276" s="332"/>
      <c r="HKJ276" s="332"/>
      <c r="HKK276" s="332"/>
      <c r="HKL276" s="332"/>
      <c r="HKM276" s="332"/>
      <c r="HKN276" s="332"/>
      <c r="HKO276" s="332"/>
      <c r="HKP276" s="332"/>
      <c r="HKQ276" s="332"/>
      <c r="HKR276" s="332"/>
      <c r="HKS276" s="332"/>
      <c r="HKT276" s="332"/>
      <c r="HKU276" s="332"/>
      <c r="HKV276" s="332"/>
      <c r="HKW276" s="332"/>
      <c r="HKX276" s="332"/>
      <c r="HKY276" s="332"/>
      <c r="HKZ276" s="332"/>
      <c r="HLA276" s="332"/>
      <c r="HLB276" s="332"/>
      <c r="HLC276" s="332"/>
      <c r="HLD276" s="332"/>
      <c r="HLE276" s="332"/>
      <c r="HLF276" s="332"/>
      <c r="HLG276" s="332"/>
      <c r="HLH276" s="332"/>
      <c r="HLI276" s="332"/>
      <c r="HLJ276" s="332"/>
      <c r="HLK276" s="332"/>
      <c r="HLL276" s="332"/>
      <c r="HLM276" s="332"/>
      <c r="HLN276" s="332"/>
      <c r="HLO276" s="332"/>
      <c r="HLP276" s="332"/>
      <c r="HLQ276" s="332"/>
      <c r="HLR276" s="332"/>
      <c r="HLS276" s="332"/>
      <c r="HLT276" s="332"/>
      <c r="HLU276" s="332"/>
      <c r="HLV276" s="332"/>
      <c r="HLW276" s="332"/>
      <c r="HLX276" s="332"/>
      <c r="HLY276" s="332"/>
      <c r="HLZ276" s="332"/>
      <c r="HMA276" s="332"/>
      <c r="HMB276" s="332"/>
      <c r="HMC276" s="332"/>
      <c r="HMD276" s="332"/>
      <c r="HME276" s="332"/>
      <c r="HMF276" s="332"/>
      <c r="HMG276" s="332"/>
      <c r="HMH276" s="332"/>
      <c r="HMI276" s="332"/>
      <c r="HMJ276" s="332"/>
      <c r="HMK276" s="332"/>
      <c r="HML276" s="332"/>
      <c r="HMM276" s="332"/>
      <c r="HMN276" s="332"/>
      <c r="HMO276" s="332"/>
      <c r="HMP276" s="332"/>
      <c r="HMQ276" s="332"/>
      <c r="HMR276" s="332"/>
      <c r="HMS276" s="332"/>
      <c r="HMT276" s="332"/>
      <c r="HMU276" s="332"/>
      <c r="HMV276" s="332"/>
      <c r="HMW276" s="332"/>
      <c r="HMX276" s="332"/>
      <c r="HMY276" s="332"/>
      <c r="HMZ276" s="332"/>
      <c r="HNA276" s="332"/>
      <c r="HNB276" s="332"/>
      <c r="HNC276" s="332"/>
      <c r="HND276" s="332"/>
      <c r="HNE276" s="332"/>
      <c r="HNF276" s="332"/>
      <c r="HNG276" s="332"/>
      <c r="HNH276" s="332"/>
      <c r="HNI276" s="332"/>
      <c r="HNJ276" s="332"/>
      <c r="HNK276" s="332"/>
      <c r="HNL276" s="332"/>
      <c r="HNM276" s="332"/>
      <c r="HNN276" s="332"/>
      <c r="HNO276" s="332"/>
      <c r="HNP276" s="332"/>
      <c r="HNQ276" s="332"/>
      <c r="HNR276" s="332"/>
      <c r="HNS276" s="332"/>
      <c r="HNT276" s="332"/>
      <c r="HNU276" s="332"/>
      <c r="HNV276" s="332"/>
      <c r="HNW276" s="332"/>
      <c r="HNX276" s="332"/>
      <c r="HNY276" s="332"/>
      <c r="HNZ276" s="332"/>
      <c r="HOA276" s="332"/>
      <c r="HOB276" s="332"/>
      <c r="HOC276" s="332"/>
      <c r="HOD276" s="332"/>
      <c r="HOE276" s="332"/>
      <c r="HOF276" s="332"/>
      <c r="HOG276" s="332"/>
      <c r="HOH276" s="332"/>
      <c r="HOI276" s="332"/>
      <c r="HOJ276" s="332"/>
      <c r="HOK276" s="332"/>
      <c r="HOL276" s="332"/>
      <c r="HOM276" s="332"/>
      <c r="HON276" s="332"/>
      <c r="HOO276" s="332"/>
      <c r="HOP276" s="332"/>
      <c r="HOQ276" s="332"/>
      <c r="HOR276" s="332"/>
      <c r="HOS276" s="332"/>
      <c r="HOT276" s="332"/>
      <c r="HOU276" s="332"/>
      <c r="HOV276" s="332"/>
      <c r="HOW276" s="332"/>
      <c r="HOX276" s="332"/>
      <c r="HOY276" s="332"/>
      <c r="HOZ276" s="332"/>
      <c r="HPA276" s="332"/>
      <c r="HPB276" s="332"/>
      <c r="HPC276" s="332"/>
      <c r="HPD276" s="332"/>
      <c r="HPE276" s="332"/>
      <c r="HPF276" s="332"/>
      <c r="HPG276" s="332"/>
      <c r="HPH276" s="332"/>
      <c r="HPI276" s="332"/>
      <c r="HPJ276" s="332"/>
      <c r="HPK276" s="332"/>
      <c r="HPL276" s="332"/>
      <c r="HPM276" s="332"/>
      <c r="HPN276" s="332"/>
      <c r="HPO276" s="332"/>
      <c r="HPP276" s="332"/>
      <c r="HPQ276" s="332"/>
      <c r="HPR276" s="332"/>
      <c r="HPS276" s="332"/>
      <c r="HPT276" s="332"/>
      <c r="HPU276" s="332"/>
      <c r="HPV276" s="332"/>
      <c r="HPW276" s="332"/>
      <c r="HPX276" s="332"/>
      <c r="HPY276" s="332"/>
      <c r="HPZ276" s="332"/>
      <c r="HQA276" s="332"/>
      <c r="HQB276" s="332"/>
      <c r="HQC276" s="332"/>
      <c r="HQD276" s="332"/>
      <c r="HQE276" s="332"/>
      <c r="HQF276" s="332"/>
      <c r="HQG276" s="332"/>
      <c r="HQH276" s="332"/>
      <c r="HQI276" s="332"/>
      <c r="HQJ276" s="332"/>
      <c r="HQK276" s="332"/>
      <c r="HQL276" s="332"/>
      <c r="HQM276" s="332"/>
      <c r="HQN276" s="332"/>
      <c r="HQO276" s="332"/>
      <c r="HQP276" s="332"/>
      <c r="HQQ276" s="332"/>
      <c r="HQR276" s="332"/>
      <c r="HQS276" s="332"/>
      <c r="HQT276" s="332"/>
      <c r="HQU276" s="332"/>
      <c r="HQV276" s="332"/>
      <c r="HQW276" s="332"/>
      <c r="HQX276" s="332"/>
      <c r="HQY276" s="332"/>
      <c r="HQZ276" s="332"/>
      <c r="HRA276" s="332"/>
      <c r="HRB276" s="332"/>
      <c r="HRC276" s="332"/>
      <c r="HRD276" s="332"/>
      <c r="HRE276" s="332"/>
      <c r="HRF276" s="332"/>
      <c r="HRG276" s="332"/>
      <c r="HRH276" s="332"/>
      <c r="HRI276" s="332"/>
      <c r="HRJ276" s="332"/>
      <c r="HRK276" s="332"/>
      <c r="HRL276" s="332"/>
      <c r="HRM276" s="332"/>
      <c r="HRN276" s="332"/>
      <c r="HRO276" s="332"/>
      <c r="HRP276" s="332"/>
      <c r="HRQ276" s="332"/>
      <c r="HRR276" s="332"/>
      <c r="HRS276" s="332"/>
      <c r="HRT276" s="332"/>
      <c r="HRU276" s="332"/>
      <c r="HRV276" s="332"/>
      <c r="HRW276" s="332"/>
      <c r="HRX276" s="332"/>
      <c r="HRY276" s="332"/>
      <c r="HRZ276" s="332"/>
      <c r="HSA276" s="332"/>
      <c r="HSB276" s="332"/>
      <c r="HSC276" s="332"/>
      <c r="HSD276" s="332"/>
      <c r="HSE276" s="332"/>
      <c r="HSF276" s="332"/>
      <c r="HSG276" s="332"/>
      <c r="HSH276" s="332"/>
      <c r="HSI276" s="332"/>
      <c r="HSJ276" s="332"/>
      <c r="HSK276" s="332"/>
      <c r="HSL276" s="332"/>
      <c r="HSM276" s="332"/>
      <c r="HSN276" s="332"/>
      <c r="HSO276" s="332"/>
      <c r="HSP276" s="332"/>
      <c r="HSQ276" s="332"/>
      <c r="HSR276" s="332"/>
      <c r="HSS276" s="332"/>
      <c r="HST276" s="332"/>
      <c r="HSU276" s="332"/>
      <c r="HSV276" s="332"/>
      <c r="HSW276" s="332"/>
      <c r="HSX276" s="332"/>
      <c r="HSY276" s="332"/>
      <c r="HSZ276" s="332"/>
      <c r="HTA276" s="332"/>
      <c r="HTB276" s="332"/>
      <c r="HTC276" s="332"/>
      <c r="HTD276" s="332"/>
      <c r="HTE276" s="332"/>
      <c r="HTF276" s="332"/>
      <c r="HTG276" s="332"/>
      <c r="HTH276" s="332"/>
      <c r="HTI276" s="332"/>
      <c r="HTJ276" s="332"/>
      <c r="HTK276" s="332"/>
      <c r="HTL276" s="332"/>
      <c r="HTM276" s="332"/>
      <c r="HTN276" s="332"/>
      <c r="HTO276" s="332"/>
      <c r="HTP276" s="332"/>
      <c r="HTQ276" s="332"/>
      <c r="HTR276" s="332"/>
      <c r="HTS276" s="332"/>
      <c r="HTT276" s="332"/>
      <c r="HTU276" s="332"/>
      <c r="HTV276" s="332"/>
      <c r="HTW276" s="332"/>
      <c r="HTX276" s="332"/>
      <c r="HTY276" s="332"/>
      <c r="HTZ276" s="332"/>
      <c r="HUA276" s="332"/>
      <c r="HUB276" s="332"/>
      <c r="HUC276" s="332"/>
      <c r="HUD276" s="332"/>
      <c r="HUE276" s="332"/>
      <c r="HUF276" s="332"/>
      <c r="HUG276" s="332"/>
      <c r="HUH276" s="332"/>
      <c r="HUI276" s="332"/>
      <c r="HUJ276" s="332"/>
      <c r="HUK276" s="332"/>
      <c r="HUL276" s="332"/>
      <c r="HUM276" s="332"/>
      <c r="HUN276" s="332"/>
      <c r="HUO276" s="332"/>
      <c r="HUP276" s="332"/>
      <c r="HUQ276" s="332"/>
      <c r="HUR276" s="332"/>
      <c r="HUS276" s="332"/>
      <c r="HUT276" s="332"/>
      <c r="HUU276" s="332"/>
      <c r="HUV276" s="332"/>
      <c r="HUW276" s="332"/>
      <c r="HUX276" s="332"/>
      <c r="HUY276" s="332"/>
      <c r="HUZ276" s="332"/>
      <c r="HVA276" s="332"/>
      <c r="HVB276" s="332"/>
      <c r="HVC276" s="332"/>
      <c r="HVD276" s="332"/>
      <c r="HVE276" s="332"/>
      <c r="HVF276" s="332"/>
      <c r="HVG276" s="332"/>
      <c r="HVH276" s="332"/>
      <c r="HVI276" s="332"/>
      <c r="HVJ276" s="332"/>
      <c r="HVK276" s="332"/>
      <c r="HVL276" s="332"/>
      <c r="HVM276" s="332"/>
      <c r="HVN276" s="332"/>
      <c r="HVO276" s="332"/>
      <c r="HVP276" s="332"/>
      <c r="HVQ276" s="332"/>
      <c r="HVR276" s="332"/>
      <c r="HVS276" s="332"/>
      <c r="HVT276" s="332"/>
      <c r="HVU276" s="332"/>
      <c r="HVV276" s="332"/>
      <c r="HVW276" s="332"/>
      <c r="HVX276" s="332"/>
      <c r="HVY276" s="332"/>
      <c r="HVZ276" s="332"/>
      <c r="HWA276" s="332"/>
      <c r="HWB276" s="332"/>
      <c r="HWC276" s="332"/>
      <c r="HWD276" s="332"/>
      <c r="HWE276" s="332"/>
      <c r="HWF276" s="332"/>
      <c r="HWG276" s="332"/>
      <c r="HWH276" s="332"/>
      <c r="HWI276" s="332"/>
      <c r="HWJ276" s="332"/>
      <c r="HWK276" s="332"/>
      <c r="HWL276" s="332"/>
      <c r="HWM276" s="332"/>
      <c r="HWN276" s="332"/>
      <c r="HWO276" s="332"/>
      <c r="HWP276" s="332"/>
      <c r="HWQ276" s="332"/>
      <c r="HWR276" s="332"/>
      <c r="HWS276" s="332"/>
      <c r="HWT276" s="332"/>
      <c r="HWU276" s="332"/>
      <c r="HWV276" s="332"/>
      <c r="HWW276" s="332"/>
      <c r="HWX276" s="332"/>
      <c r="HWY276" s="332"/>
      <c r="HWZ276" s="332"/>
      <c r="HXA276" s="332"/>
      <c r="HXB276" s="332"/>
      <c r="HXC276" s="332"/>
      <c r="HXD276" s="332"/>
      <c r="HXE276" s="332"/>
      <c r="HXF276" s="332"/>
      <c r="HXG276" s="332"/>
      <c r="HXH276" s="332"/>
      <c r="HXI276" s="332"/>
      <c r="HXJ276" s="332"/>
      <c r="HXK276" s="332"/>
      <c r="HXL276" s="332"/>
      <c r="HXM276" s="332"/>
      <c r="HXN276" s="332"/>
      <c r="HXO276" s="332"/>
      <c r="HXP276" s="332"/>
      <c r="HXQ276" s="332"/>
      <c r="HXR276" s="332"/>
      <c r="HXS276" s="332"/>
      <c r="HXT276" s="332"/>
      <c r="HXU276" s="332"/>
      <c r="HXV276" s="332"/>
      <c r="HXW276" s="332"/>
      <c r="HXX276" s="332"/>
      <c r="HXY276" s="332"/>
      <c r="HXZ276" s="332"/>
      <c r="HYA276" s="332"/>
      <c r="HYB276" s="332"/>
      <c r="HYC276" s="332"/>
      <c r="HYD276" s="332"/>
      <c r="HYE276" s="332"/>
      <c r="HYF276" s="332"/>
      <c r="HYG276" s="332"/>
      <c r="HYH276" s="332"/>
      <c r="HYI276" s="332"/>
      <c r="HYJ276" s="332"/>
      <c r="HYK276" s="332"/>
      <c r="HYL276" s="332"/>
      <c r="HYM276" s="332"/>
      <c r="HYN276" s="332"/>
      <c r="HYO276" s="332"/>
      <c r="HYP276" s="332"/>
      <c r="HYQ276" s="332"/>
      <c r="HYR276" s="332"/>
      <c r="HYS276" s="332"/>
      <c r="HYT276" s="332"/>
      <c r="HYU276" s="332"/>
      <c r="HYV276" s="332"/>
      <c r="HYW276" s="332"/>
      <c r="HYX276" s="332"/>
      <c r="HYY276" s="332"/>
      <c r="HYZ276" s="332"/>
      <c r="HZA276" s="332"/>
      <c r="HZB276" s="332"/>
      <c r="HZC276" s="332"/>
      <c r="HZD276" s="332"/>
      <c r="HZE276" s="332"/>
      <c r="HZF276" s="332"/>
      <c r="HZG276" s="332"/>
      <c r="HZH276" s="332"/>
      <c r="HZI276" s="332"/>
      <c r="HZJ276" s="332"/>
      <c r="HZK276" s="332"/>
      <c r="HZL276" s="332"/>
      <c r="HZM276" s="332"/>
      <c r="HZN276" s="332"/>
      <c r="HZO276" s="332"/>
      <c r="HZP276" s="332"/>
      <c r="HZQ276" s="332"/>
      <c r="HZR276" s="332"/>
      <c r="HZS276" s="332"/>
      <c r="HZT276" s="332"/>
      <c r="HZU276" s="332"/>
      <c r="HZV276" s="332"/>
      <c r="HZW276" s="332"/>
      <c r="HZX276" s="332"/>
      <c r="HZY276" s="332"/>
      <c r="HZZ276" s="332"/>
      <c r="IAA276" s="332"/>
      <c r="IAB276" s="332"/>
      <c r="IAC276" s="332"/>
      <c r="IAD276" s="332"/>
      <c r="IAE276" s="332"/>
      <c r="IAF276" s="332"/>
      <c r="IAG276" s="332"/>
      <c r="IAH276" s="332"/>
      <c r="IAI276" s="332"/>
      <c r="IAJ276" s="332"/>
      <c r="IAK276" s="332"/>
      <c r="IAL276" s="332"/>
      <c r="IAM276" s="332"/>
      <c r="IAN276" s="332"/>
      <c r="IAO276" s="332"/>
      <c r="IAP276" s="332"/>
      <c r="IAQ276" s="332"/>
      <c r="IAR276" s="332"/>
      <c r="IAS276" s="332"/>
      <c r="IAT276" s="332"/>
      <c r="IAU276" s="332"/>
      <c r="IAV276" s="332"/>
      <c r="IAW276" s="332"/>
      <c r="IAX276" s="332"/>
      <c r="IAY276" s="332"/>
      <c r="IAZ276" s="332"/>
      <c r="IBA276" s="332"/>
      <c r="IBB276" s="332"/>
      <c r="IBC276" s="332"/>
      <c r="IBD276" s="332"/>
      <c r="IBE276" s="332"/>
      <c r="IBF276" s="332"/>
      <c r="IBG276" s="332"/>
      <c r="IBH276" s="332"/>
      <c r="IBI276" s="332"/>
      <c r="IBJ276" s="332"/>
      <c r="IBK276" s="332"/>
      <c r="IBL276" s="332"/>
      <c r="IBM276" s="332"/>
      <c r="IBN276" s="332"/>
      <c r="IBO276" s="332"/>
      <c r="IBP276" s="332"/>
      <c r="IBQ276" s="332"/>
      <c r="IBR276" s="332"/>
      <c r="IBS276" s="332"/>
      <c r="IBT276" s="332"/>
      <c r="IBU276" s="332"/>
      <c r="IBV276" s="332"/>
      <c r="IBW276" s="332"/>
      <c r="IBX276" s="332"/>
      <c r="IBY276" s="332"/>
      <c r="IBZ276" s="332"/>
      <c r="ICA276" s="332"/>
      <c r="ICB276" s="332"/>
      <c r="ICC276" s="332"/>
      <c r="ICD276" s="332"/>
      <c r="ICE276" s="332"/>
      <c r="ICF276" s="332"/>
      <c r="ICG276" s="332"/>
      <c r="ICH276" s="332"/>
      <c r="ICI276" s="332"/>
      <c r="ICJ276" s="332"/>
      <c r="ICK276" s="332"/>
      <c r="ICL276" s="332"/>
      <c r="ICM276" s="332"/>
      <c r="ICN276" s="332"/>
      <c r="ICO276" s="332"/>
      <c r="ICP276" s="332"/>
      <c r="ICQ276" s="332"/>
      <c r="ICR276" s="332"/>
      <c r="ICS276" s="332"/>
      <c r="ICT276" s="332"/>
      <c r="ICU276" s="332"/>
      <c r="ICV276" s="332"/>
      <c r="ICW276" s="332"/>
      <c r="ICX276" s="332"/>
      <c r="ICY276" s="332"/>
      <c r="ICZ276" s="332"/>
      <c r="IDA276" s="332"/>
      <c r="IDB276" s="332"/>
      <c r="IDC276" s="332"/>
      <c r="IDD276" s="332"/>
      <c r="IDE276" s="332"/>
      <c r="IDF276" s="332"/>
      <c r="IDG276" s="332"/>
      <c r="IDH276" s="332"/>
      <c r="IDI276" s="332"/>
      <c r="IDJ276" s="332"/>
      <c r="IDK276" s="332"/>
      <c r="IDL276" s="332"/>
      <c r="IDM276" s="332"/>
      <c r="IDN276" s="332"/>
      <c r="IDO276" s="332"/>
      <c r="IDP276" s="332"/>
      <c r="IDQ276" s="332"/>
      <c r="IDR276" s="332"/>
      <c r="IDS276" s="332"/>
      <c r="IDT276" s="332"/>
      <c r="IDU276" s="332"/>
      <c r="IDV276" s="332"/>
      <c r="IDW276" s="332"/>
      <c r="IDX276" s="332"/>
      <c r="IDY276" s="332"/>
      <c r="IDZ276" s="332"/>
      <c r="IEA276" s="332"/>
      <c r="IEB276" s="332"/>
      <c r="IEC276" s="332"/>
      <c r="IED276" s="332"/>
      <c r="IEE276" s="332"/>
      <c r="IEF276" s="332"/>
      <c r="IEG276" s="332"/>
      <c r="IEH276" s="332"/>
      <c r="IEI276" s="332"/>
      <c r="IEJ276" s="332"/>
      <c r="IEK276" s="332"/>
      <c r="IEL276" s="332"/>
      <c r="IEM276" s="332"/>
      <c r="IEN276" s="332"/>
      <c r="IEO276" s="332"/>
      <c r="IEP276" s="332"/>
      <c r="IEQ276" s="332"/>
      <c r="IER276" s="332"/>
      <c r="IES276" s="332"/>
      <c r="IET276" s="332"/>
      <c r="IEU276" s="332"/>
      <c r="IEV276" s="332"/>
      <c r="IEW276" s="332"/>
      <c r="IEX276" s="332"/>
      <c r="IEY276" s="332"/>
      <c r="IEZ276" s="332"/>
      <c r="IFA276" s="332"/>
      <c r="IFB276" s="332"/>
      <c r="IFC276" s="332"/>
      <c r="IFD276" s="332"/>
      <c r="IFE276" s="332"/>
      <c r="IFF276" s="332"/>
      <c r="IFG276" s="332"/>
      <c r="IFH276" s="332"/>
      <c r="IFI276" s="332"/>
      <c r="IFJ276" s="332"/>
      <c r="IFK276" s="332"/>
      <c r="IFL276" s="332"/>
      <c r="IFM276" s="332"/>
      <c r="IFN276" s="332"/>
      <c r="IFO276" s="332"/>
      <c r="IFP276" s="332"/>
      <c r="IFQ276" s="332"/>
      <c r="IFR276" s="332"/>
      <c r="IFS276" s="332"/>
      <c r="IFT276" s="332"/>
      <c r="IFU276" s="332"/>
      <c r="IFV276" s="332"/>
      <c r="IFW276" s="332"/>
      <c r="IFX276" s="332"/>
      <c r="IFY276" s="332"/>
      <c r="IFZ276" s="332"/>
      <c r="IGA276" s="332"/>
      <c r="IGB276" s="332"/>
      <c r="IGC276" s="332"/>
      <c r="IGD276" s="332"/>
      <c r="IGE276" s="332"/>
      <c r="IGF276" s="332"/>
      <c r="IGG276" s="332"/>
      <c r="IGH276" s="332"/>
      <c r="IGI276" s="332"/>
      <c r="IGJ276" s="332"/>
      <c r="IGK276" s="332"/>
      <c r="IGL276" s="332"/>
      <c r="IGM276" s="332"/>
      <c r="IGN276" s="332"/>
      <c r="IGO276" s="332"/>
      <c r="IGP276" s="332"/>
      <c r="IGQ276" s="332"/>
      <c r="IGR276" s="332"/>
      <c r="IGS276" s="332"/>
      <c r="IGT276" s="332"/>
      <c r="IGU276" s="332"/>
      <c r="IGV276" s="332"/>
      <c r="IGW276" s="332"/>
      <c r="IGX276" s="332"/>
      <c r="IGY276" s="332"/>
      <c r="IGZ276" s="332"/>
      <c r="IHA276" s="332"/>
      <c r="IHB276" s="332"/>
      <c r="IHC276" s="332"/>
      <c r="IHD276" s="332"/>
      <c r="IHE276" s="332"/>
      <c r="IHF276" s="332"/>
      <c r="IHG276" s="332"/>
      <c r="IHH276" s="332"/>
      <c r="IHI276" s="332"/>
      <c r="IHJ276" s="332"/>
      <c r="IHK276" s="332"/>
      <c r="IHL276" s="332"/>
      <c r="IHM276" s="332"/>
      <c r="IHN276" s="332"/>
      <c r="IHO276" s="332"/>
      <c r="IHP276" s="332"/>
      <c r="IHQ276" s="332"/>
      <c r="IHR276" s="332"/>
      <c r="IHS276" s="332"/>
      <c r="IHT276" s="332"/>
      <c r="IHU276" s="332"/>
      <c r="IHV276" s="332"/>
      <c r="IHW276" s="332"/>
      <c r="IHX276" s="332"/>
      <c r="IHY276" s="332"/>
      <c r="IHZ276" s="332"/>
      <c r="IIA276" s="332"/>
      <c r="IIB276" s="332"/>
      <c r="IIC276" s="332"/>
      <c r="IID276" s="332"/>
      <c r="IIE276" s="332"/>
      <c r="IIF276" s="332"/>
      <c r="IIG276" s="332"/>
      <c r="IIH276" s="332"/>
      <c r="III276" s="332"/>
      <c r="IIJ276" s="332"/>
      <c r="IIK276" s="332"/>
      <c r="IIL276" s="332"/>
      <c r="IIM276" s="332"/>
      <c r="IIN276" s="332"/>
      <c r="IIO276" s="332"/>
      <c r="IIP276" s="332"/>
      <c r="IIQ276" s="332"/>
      <c r="IIR276" s="332"/>
      <c r="IIS276" s="332"/>
      <c r="IIT276" s="332"/>
      <c r="IIU276" s="332"/>
      <c r="IIV276" s="332"/>
      <c r="IIW276" s="332"/>
      <c r="IIX276" s="332"/>
      <c r="IIY276" s="332"/>
      <c r="IIZ276" s="332"/>
      <c r="IJA276" s="332"/>
      <c r="IJB276" s="332"/>
      <c r="IJC276" s="332"/>
      <c r="IJD276" s="332"/>
      <c r="IJE276" s="332"/>
      <c r="IJF276" s="332"/>
      <c r="IJG276" s="332"/>
      <c r="IJH276" s="332"/>
      <c r="IJI276" s="332"/>
      <c r="IJJ276" s="332"/>
      <c r="IJK276" s="332"/>
      <c r="IJL276" s="332"/>
      <c r="IJM276" s="332"/>
      <c r="IJN276" s="332"/>
      <c r="IJO276" s="332"/>
      <c r="IJP276" s="332"/>
      <c r="IJQ276" s="332"/>
      <c r="IJR276" s="332"/>
      <c r="IJS276" s="332"/>
      <c r="IJT276" s="332"/>
      <c r="IJU276" s="332"/>
      <c r="IJV276" s="332"/>
      <c r="IJW276" s="332"/>
      <c r="IJX276" s="332"/>
      <c r="IJY276" s="332"/>
      <c r="IJZ276" s="332"/>
      <c r="IKA276" s="332"/>
      <c r="IKB276" s="332"/>
      <c r="IKC276" s="332"/>
      <c r="IKD276" s="332"/>
      <c r="IKE276" s="332"/>
      <c r="IKF276" s="332"/>
      <c r="IKG276" s="332"/>
      <c r="IKH276" s="332"/>
      <c r="IKI276" s="332"/>
      <c r="IKJ276" s="332"/>
      <c r="IKK276" s="332"/>
      <c r="IKL276" s="332"/>
      <c r="IKM276" s="332"/>
      <c r="IKN276" s="332"/>
      <c r="IKO276" s="332"/>
      <c r="IKP276" s="332"/>
      <c r="IKQ276" s="332"/>
      <c r="IKR276" s="332"/>
      <c r="IKS276" s="332"/>
      <c r="IKT276" s="332"/>
      <c r="IKU276" s="332"/>
      <c r="IKV276" s="332"/>
      <c r="IKW276" s="332"/>
      <c r="IKX276" s="332"/>
      <c r="IKY276" s="332"/>
      <c r="IKZ276" s="332"/>
      <c r="ILA276" s="332"/>
      <c r="ILB276" s="332"/>
      <c r="ILC276" s="332"/>
      <c r="ILD276" s="332"/>
      <c r="ILE276" s="332"/>
      <c r="ILF276" s="332"/>
      <c r="ILG276" s="332"/>
      <c r="ILH276" s="332"/>
      <c r="ILI276" s="332"/>
      <c r="ILJ276" s="332"/>
      <c r="ILK276" s="332"/>
      <c r="ILL276" s="332"/>
      <c r="ILM276" s="332"/>
      <c r="ILN276" s="332"/>
      <c r="ILO276" s="332"/>
      <c r="ILP276" s="332"/>
      <c r="ILQ276" s="332"/>
      <c r="ILR276" s="332"/>
      <c r="ILS276" s="332"/>
      <c r="ILT276" s="332"/>
      <c r="ILU276" s="332"/>
      <c r="ILV276" s="332"/>
      <c r="ILW276" s="332"/>
      <c r="ILX276" s="332"/>
      <c r="ILY276" s="332"/>
      <c r="ILZ276" s="332"/>
      <c r="IMA276" s="332"/>
      <c r="IMB276" s="332"/>
      <c r="IMC276" s="332"/>
      <c r="IMD276" s="332"/>
      <c r="IME276" s="332"/>
      <c r="IMF276" s="332"/>
      <c r="IMG276" s="332"/>
      <c r="IMH276" s="332"/>
      <c r="IMI276" s="332"/>
      <c r="IMJ276" s="332"/>
      <c r="IMK276" s="332"/>
      <c r="IML276" s="332"/>
      <c r="IMM276" s="332"/>
      <c r="IMN276" s="332"/>
      <c r="IMO276" s="332"/>
      <c r="IMP276" s="332"/>
      <c r="IMQ276" s="332"/>
      <c r="IMR276" s="332"/>
      <c r="IMS276" s="332"/>
      <c r="IMT276" s="332"/>
      <c r="IMU276" s="332"/>
      <c r="IMV276" s="332"/>
      <c r="IMW276" s="332"/>
      <c r="IMX276" s="332"/>
      <c r="IMY276" s="332"/>
      <c r="IMZ276" s="332"/>
      <c r="INA276" s="332"/>
      <c r="INB276" s="332"/>
      <c r="INC276" s="332"/>
      <c r="IND276" s="332"/>
      <c r="INE276" s="332"/>
      <c r="INF276" s="332"/>
      <c r="ING276" s="332"/>
      <c r="INH276" s="332"/>
      <c r="INI276" s="332"/>
      <c r="INJ276" s="332"/>
      <c r="INK276" s="332"/>
      <c r="INL276" s="332"/>
      <c r="INM276" s="332"/>
      <c r="INN276" s="332"/>
      <c r="INO276" s="332"/>
      <c r="INP276" s="332"/>
      <c r="INQ276" s="332"/>
      <c r="INR276" s="332"/>
      <c r="INS276" s="332"/>
      <c r="INT276" s="332"/>
      <c r="INU276" s="332"/>
      <c r="INV276" s="332"/>
      <c r="INW276" s="332"/>
      <c r="INX276" s="332"/>
      <c r="INY276" s="332"/>
      <c r="INZ276" s="332"/>
      <c r="IOA276" s="332"/>
      <c r="IOB276" s="332"/>
      <c r="IOC276" s="332"/>
      <c r="IOD276" s="332"/>
      <c r="IOE276" s="332"/>
      <c r="IOF276" s="332"/>
      <c r="IOG276" s="332"/>
      <c r="IOH276" s="332"/>
      <c r="IOI276" s="332"/>
      <c r="IOJ276" s="332"/>
      <c r="IOK276" s="332"/>
      <c r="IOL276" s="332"/>
      <c r="IOM276" s="332"/>
      <c r="ION276" s="332"/>
      <c r="IOO276" s="332"/>
      <c r="IOP276" s="332"/>
      <c r="IOQ276" s="332"/>
      <c r="IOR276" s="332"/>
      <c r="IOS276" s="332"/>
      <c r="IOT276" s="332"/>
      <c r="IOU276" s="332"/>
      <c r="IOV276" s="332"/>
      <c r="IOW276" s="332"/>
      <c r="IOX276" s="332"/>
      <c r="IOY276" s="332"/>
      <c r="IOZ276" s="332"/>
      <c r="IPA276" s="332"/>
      <c r="IPB276" s="332"/>
      <c r="IPC276" s="332"/>
      <c r="IPD276" s="332"/>
      <c r="IPE276" s="332"/>
      <c r="IPF276" s="332"/>
      <c r="IPG276" s="332"/>
      <c r="IPH276" s="332"/>
      <c r="IPI276" s="332"/>
      <c r="IPJ276" s="332"/>
      <c r="IPK276" s="332"/>
      <c r="IPL276" s="332"/>
      <c r="IPM276" s="332"/>
      <c r="IPN276" s="332"/>
      <c r="IPO276" s="332"/>
      <c r="IPP276" s="332"/>
      <c r="IPQ276" s="332"/>
      <c r="IPR276" s="332"/>
      <c r="IPS276" s="332"/>
      <c r="IPT276" s="332"/>
      <c r="IPU276" s="332"/>
      <c r="IPV276" s="332"/>
      <c r="IPW276" s="332"/>
      <c r="IPX276" s="332"/>
      <c r="IPY276" s="332"/>
      <c r="IPZ276" s="332"/>
      <c r="IQA276" s="332"/>
      <c r="IQB276" s="332"/>
      <c r="IQC276" s="332"/>
      <c r="IQD276" s="332"/>
      <c r="IQE276" s="332"/>
      <c r="IQF276" s="332"/>
      <c r="IQG276" s="332"/>
      <c r="IQH276" s="332"/>
      <c r="IQI276" s="332"/>
      <c r="IQJ276" s="332"/>
      <c r="IQK276" s="332"/>
      <c r="IQL276" s="332"/>
      <c r="IQM276" s="332"/>
      <c r="IQN276" s="332"/>
      <c r="IQO276" s="332"/>
      <c r="IQP276" s="332"/>
      <c r="IQQ276" s="332"/>
      <c r="IQR276" s="332"/>
      <c r="IQS276" s="332"/>
      <c r="IQT276" s="332"/>
      <c r="IQU276" s="332"/>
      <c r="IQV276" s="332"/>
      <c r="IQW276" s="332"/>
      <c r="IQX276" s="332"/>
      <c r="IQY276" s="332"/>
      <c r="IQZ276" s="332"/>
      <c r="IRA276" s="332"/>
      <c r="IRB276" s="332"/>
      <c r="IRC276" s="332"/>
      <c r="IRD276" s="332"/>
      <c r="IRE276" s="332"/>
      <c r="IRF276" s="332"/>
      <c r="IRG276" s="332"/>
      <c r="IRH276" s="332"/>
      <c r="IRI276" s="332"/>
      <c r="IRJ276" s="332"/>
      <c r="IRK276" s="332"/>
      <c r="IRL276" s="332"/>
      <c r="IRM276" s="332"/>
      <c r="IRN276" s="332"/>
      <c r="IRO276" s="332"/>
      <c r="IRP276" s="332"/>
      <c r="IRQ276" s="332"/>
      <c r="IRR276" s="332"/>
      <c r="IRS276" s="332"/>
      <c r="IRT276" s="332"/>
      <c r="IRU276" s="332"/>
      <c r="IRV276" s="332"/>
      <c r="IRW276" s="332"/>
      <c r="IRX276" s="332"/>
      <c r="IRY276" s="332"/>
      <c r="IRZ276" s="332"/>
      <c r="ISA276" s="332"/>
      <c r="ISB276" s="332"/>
      <c r="ISC276" s="332"/>
      <c r="ISD276" s="332"/>
      <c r="ISE276" s="332"/>
      <c r="ISF276" s="332"/>
      <c r="ISG276" s="332"/>
      <c r="ISH276" s="332"/>
      <c r="ISI276" s="332"/>
      <c r="ISJ276" s="332"/>
      <c r="ISK276" s="332"/>
      <c r="ISL276" s="332"/>
      <c r="ISM276" s="332"/>
      <c r="ISN276" s="332"/>
      <c r="ISO276" s="332"/>
      <c r="ISP276" s="332"/>
      <c r="ISQ276" s="332"/>
      <c r="ISR276" s="332"/>
      <c r="ISS276" s="332"/>
      <c r="IST276" s="332"/>
      <c r="ISU276" s="332"/>
      <c r="ISV276" s="332"/>
      <c r="ISW276" s="332"/>
      <c r="ISX276" s="332"/>
      <c r="ISY276" s="332"/>
      <c r="ISZ276" s="332"/>
      <c r="ITA276" s="332"/>
      <c r="ITB276" s="332"/>
      <c r="ITC276" s="332"/>
      <c r="ITD276" s="332"/>
      <c r="ITE276" s="332"/>
      <c r="ITF276" s="332"/>
      <c r="ITG276" s="332"/>
      <c r="ITH276" s="332"/>
      <c r="ITI276" s="332"/>
      <c r="ITJ276" s="332"/>
      <c r="ITK276" s="332"/>
      <c r="ITL276" s="332"/>
      <c r="ITM276" s="332"/>
      <c r="ITN276" s="332"/>
      <c r="ITO276" s="332"/>
      <c r="ITP276" s="332"/>
      <c r="ITQ276" s="332"/>
      <c r="ITR276" s="332"/>
      <c r="ITS276" s="332"/>
      <c r="ITT276" s="332"/>
      <c r="ITU276" s="332"/>
      <c r="ITV276" s="332"/>
      <c r="ITW276" s="332"/>
      <c r="ITX276" s="332"/>
      <c r="ITY276" s="332"/>
      <c r="ITZ276" s="332"/>
      <c r="IUA276" s="332"/>
      <c r="IUB276" s="332"/>
      <c r="IUC276" s="332"/>
      <c r="IUD276" s="332"/>
      <c r="IUE276" s="332"/>
      <c r="IUF276" s="332"/>
      <c r="IUG276" s="332"/>
      <c r="IUH276" s="332"/>
      <c r="IUI276" s="332"/>
      <c r="IUJ276" s="332"/>
      <c r="IUK276" s="332"/>
      <c r="IUL276" s="332"/>
      <c r="IUM276" s="332"/>
      <c r="IUN276" s="332"/>
      <c r="IUO276" s="332"/>
      <c r="IUP276" s="332"/>
      <c r="IUQ276" s="332"/>
      <c r="IUR276" s="332"/>
      <c r="IUS276" s="332"/>
      <c r="IUT276" s="332"/>
      <c r="IUU276" s="332"/>
      <c r="IUV276" s="332"/>
      <c r="IUW276" s="332"/>
      <c r="IUX276" s="332"/>
      <c r="IUY276" s="332"/>
      <c r="IUZ276" s="332"/>
      <c r="IVA276" s="332"/>
      <c r="IVB276" s="332"/>
      <c r="IVC276" s="332"/>
      <c r="IVD276" s="332"/>
      <c r="IVE276" s="332"/>
      <c r="IVF276" s="332"/>
      <c r="IVG276" s="332"/>
      <c r="IVH276" s="332"/>
      <c r="IVI276" s="332"/>
      <c r="IVJ276" s="332"/>
      <c r="IVK276" s="332"/>
      <c r="IVL276" s="332"/>
      <c r="IVM276" s="332"/>
      <c r="IVN276" s="332"/>
      <c r="IVO276" s="332"/>
      <c r="IVP276" s="332"/>
      <c r="IVQ276" s="332"/>
      <c r="IVR276" s="332"/>
      <c r="IVS276" s="332"/>
      <c r="IVT276" s="332"/>
      <c r="IVU276" s="332"/>
      <c r="IVV276" s="332"/>
      <c r="IVW276" s="332"/>
      <c r="IVX276" s="332"/>
      <c r="IVY276" s="332"/>
      <c r="IVZ276" s="332"/>
      <c r="IWA276" s="332"/>
      <c r="IWB276" s="332"/>
      <c r="IWC276" s="332"/>
      <c r="IWD276" s="332"/>
      <c r="IWE276" s="332"/>
      <c r="IWF276" s="332"/>
      <c r="IWG276" s="332"/>
      <c r="IWH276" s="332"/>
      <c r="IWI276" s="332"/>
      <c r="IWJ276" s="332"/>
      <c r="IWK276" s="332"/>
      <c r="IWL276" s="332"/>
      <c r="IWM276" s="332"/>
      <c r="IWN276" s="332"/>
      <c r="IWO276" s="332"/>
      <c r="IWP276" s="332"/>
      <c r="IWQ276" s="332"/>
      <c r="IWR276" s="332"/>
      <c r="IWS276" s="332"/>
      <c r="IWT276" s="332"/>
      <c r="IWU276" s="332"/>
      <c r="IWV276" s="332"/>
      <c r="IWW276" s="332"/>
      <c r="IWX276" s="332"/>
      <c r="IWY276" s="332"/>
      <c r="IWZ276" s="332"/>
      <c r="IXA276" s="332"/>
      <c r="IXB276" s="332"/>
      <c r="IXC276" s="332"/>
      <c r="IXD276" s="332"/>
      <c r="IXE276" s="332"/>
      <c r="IXF276" s="332"/>
      <c r="IXG276" s="332"/>
      <c r="IXH276" s="332"/>
      <c r="IXI276" s="332"/>
      <c r="IXJ276" s="332"/>
      <c r="IXK276" s="332"/>
      <c r="IXL276" s="332"/>
      <c r="IXM276" s="332"/>
      <c r="IXN276" s="332"/>
      <c r="IXO276" s="332"/>
      <c r="IXP276" s="332"/>
      <c r="IXQ276" s="332"/>
      <c r="IXR276" s="332"/>
      <c r="IXS276" s="332"/>
      <c r="IXT276" s="332"/>
      <c r="IXU276" s="332"/>
      <c r="IXV276" s="332"/>
      <c r="IXW276" s="332"/>
      <c r="IXX276" s="332"/>
      <c r="IXY276" s="332"/>
      <c r="IXZ276" s="332"/>
      <c r="IYA276" s="332"/>
      <c r="IYB276" s="332"/>
      <c r="IYC276" s="332"/>
      <c r="IYD276" s="332"/>
      <c r="IYE276" s="332"/>
      <c r="IYF276" s="332"/>
      <c r="IYG276" s="332"/>
      <c r="IYH276" s="332"/>
      <c r="IYI276" s="332"/>
      <c r="IYJ276" s="332"/>
      <c r="IYK276" s="332"/>
      <c r="IYL276" s="332"/>
      <c r="IYM276" s="332"/>
      <c r="IYN276" s="332"/>
      <c r="IYO276" s="332"/>
      <c r="IYP276" s="332"/>
      <c r="IYQ276" s="332"/>
      <c r="IYR276" s="332"/>
      <c r="IYS276" s="332"/>
      <c r="IYT276" s="332"/>
      <c r="IYU276" s="332"/>
      <c r="IYV276" s="332"/>
      <c r="IYW276" s="332"/>
      <c r="IYX276" s="332"/>
      <c r="IYY276" s="332"/>
      <c r="IYZ276" s="332"/>
      <c r="IZA276" s="332"/>
      <c r="IZB276" s="332"/>
      <c r="IZC276" s="332"/>
      <c r="IZD276" s="332"/>
      <c r="IZE276" s="332"/>
      <c r="IZF276" s="332"/>
      <c r="IZG276" s="332"/>
      <c r="IZH276" s="332"/>
      <c r="IZI276" s="332"/>
      <c r="IZJ276" s="332"/>
      <c r="IZK276" s="332"/>
      <c r="IZL276" s="332"/>
      <c r="IZM276" s="332"/>
      <c r="IZN276" s="332"/>
      <c r="IZO276" s="332"/>
      <c r="IZP276" s="332"/>
      <c r="IZQ276" s="332"/>
      <c r="IZR276" s="332"/>
      <c r="IZS276" s="332"/>
      <c r="IZT276" s="332"/>
      <c r="IZU276" s="332"/>
      <c r="IZV276" s="332"/>
      <c r="IZW276" s="332"/>
      <c r="IZX276" s="332"/>
      <c r="IZY276" s="332"/>
      <c r="IZZ276" s="332"/>
      <c r="JAA276" s="332"/>
      <c r="JAB276" s="332"/>
      <c r="JAC276" s="332"/>
      <c r="JAD276" s="332"/>
      <c r="JAE276" s="332"/>
      <c r="JAF276" s="332"/>
      <c r="JAG276" s="332"/>
      <c r="JAH276" s="332"/>
      <c r="JAI276" s="332"/>
      <c r="JAJ276" s="332"/>
      <c r="JAK276" s="332"/>
      <c r="JAL276" s="332"/>
      <c r="JAM276" s="332"/>
      <c r="JAN276" s="332"/>
      <c r="JAO276" s="332"/>
      <c r="JAP276" s="332"/>
      <c r="JAQ276" s="332"/>
      <c r="JAR276" s="332"/>
      <c r="JAS276" s="332"/>
      <c r="JAT276" s="332"/>
      <c r="JAU276" s="332"/>
      <c r="JAV276" s="332"/>
      <c r="JAW276" s="332"/>
      <c r="JAX276" s="332"/>
      <c r="JAY276" s="332"/>
      <c r="JAZ276" s="332"/>
      <c r="JBA276" s="332"/>
      <c r="JBB276" s="332"/>
      <c r="JBC276" s="332"/>
      <c r="JBD276" s="332"/>
      <c r="JBE276" s="332"/>
      <c r="JBF276" s="332"/>
      <c r="JBG276" s="332"/>
      <c r="JBH276" s="332"/>
      <c r="JBI276" s="332"/>
      <c r="JBJ276" s="332"/>
      <c r="JBK276" s="332"/>
      <c r="JBL276" s="332"/>
      <c r="JBM276" s="332"/>
      <c r="JBN276" s="332"/>
      <c r="JBO276" s="332"/>
      <c r="JBP276" s="332"/>
      <c r="JBQ276" s="332"/>
      <c r="JBR276" s="332"/>
      <c r="JBS276" s="332"/>
      <c r="JBT276" s="332"/>
      <c r="JBU276" s="332"/>
      <c r="JBV276" s="332"/>
      <c r="JBW276" s="332"/>
      <c r="JBX276" s="332"/>
      <c r="JBY276" s="332"/>
      <c r="JBZ276" s="332"/>
      <c r="JCA276" s="332"/>
      <c r="JCB276" s="332"/>
      <c r="JCC276" s="332"/>
      <c r="JCD276" s="332"/>
      <c r="JCE276" s="332"/>
      <c r="JCF276" s="332"/>
      <c r="JCG276" s="332"/>
      <c r="JCH276" s="332"/>
      <c r="JCI276" s="332"/>
      <c r="JCJ276" s="332"/>
      <c r="JCK276" s="332"/>
      <c r="JCL276" s="332"/>
      <c r="JCM276" s="332"/>
      <c r="JCN276" s="332"/>
      <c r="JCO276" s="332"/>
      <c r="JCP276" s="332"/>
      <c r="JCQ276" s="332"/>
      <c r="JCR276" s="332"/>
      <c r="JCS276" s="332"/>
      <c r="JCT276" s="332"/>
      <c r="JCU276" s="332"/>
      <c r="JCV276" s="332"/>
      <c r="JCW276" s="332"/>
      <c r="JCX276" s="332"/>
      <c r="JCY276" s="332"/>
      <c r="JCZ276" s="332"/>
      <c r="JDA276" s="332"/>
      <c r="JDB276" s="332"/>
      <c r="JDC276" s="332"/>
      <c r="JDD276" s="332"/>
      <c r="JDE276" s="332"/>
      <c r="JDF276" s="332"/>
      <c r="JDG276" s="332"/>
      <c r="JDH276" s="332"/>
      <c r="JDI276" s="332"/>
      <c r="JDJ276" s="332"/>
      <c r="JDK276" s="332"/>
      <c r="JDL276" s="332"/>
      <c r="JDM276" s="332"/>
      <c r="JDN276" s="332"/>
      <c r="JDO276" s="332"/>
      <c r="JDP276" s="332"/>
      <c r="JDQ276" s="332"/>
      <c r="JDR276" s="332"/>
      <c r="JDS276" s="332"/>
      <c r="JDT276" s="332"/>
      <c r="JDU276" s="332"/>
      <c r="JDV276" s="332"/>
      <c r="JDW276" s="332"/>
      <c r="JDX276" s="332"/>
      <c r="JDY276" s="332"/>
      <c r="JDZ276" s="332"/>
      <c r="JEA276" s="332"/>
      <c r="JEB276" s="332"/>
      <c r="JEC276" s="332"/>
      <c r="JED276" s="332"/>
      <c r="JEE276" s="332"/>
      <c r="JEF276" s="332"/>
      <c r="JEG276" s="332"/>
      <c r="JEH276" s="332"/>
      <c r="JEI276" s="332"/>
      <c r="JEJ276" s="332"/>
      <c r="JEK276" s="332"/>
      <c r="JEL276" s="332"/>
      <c r="JEM276" s="332"/>
      <c r="JEN276" s="332"/>
      <c r="JEO276" s="332"/>
      <c r="JEP276" s="332"/>
      <c r="JEQ276" s="332"/>
      <c r="JER276" s="332"/>
      <c r="JES276" s="332"/>
      <c r="JET276" s="332"/>
      <c r="JEU276" s="332"/>
      <c r="JEV276" s="332"/>
      <c r="JEW276" s="332"/>
      <c r="JEX276" s="332"/>
      <c r="JEY276" s="332"/>
      <c r="JEZ276" s="332"/>
      <c r="JFA276" s="332"/>
      <c r="JFB276" s="332"/>
      <c r="JFC276" s="332"/>
      <c r="JFD276" s="332"/>
      <c r="JFE276" s="332"/>
      <c r="JFF276" s="332"/>
      <c r="JFG276" s="332"/>
      <c r="JFH276" s="332"/>
      <c r="JFI276" s="332"/>
      <c r="JFJ276" s="332"/>
      <c r="JFK276" s="332"/>
      <c r="JFL276" s="332"/>
      <c r="JFM276" s="332"/>
      <c r="JFN276" s="332"/>
      <c r="JFO276" s="332"/>
      <c r="JFP276" s="332"/>
      <c r="JFQ276" s="332"/>
      <c r="JFR276" s="332"/>
      <c r="JFS276" s="332"/>
      <c r="JFT276" s="332"/>
      <c r="JFU276" s="332"/>
      <c r="JFV276" s="332"/>
      <c r="JFW276" s="332"/>
      <c r="JFX276" s="332"/>
      <c r="JFY276" s="332"/>
      <c r="JFZ276" s="332"/>
      <c r="JGA276" s="332"/>
      <c r="JGB276" s="332"/>
      <c r="JGC276" s="332"/>
      <c r="JGD276" s="332"/>
      <c r="JGE276" s="332"/>
      <c r="JGF276" s="332"/>
      <c r="JGG276" s="332"/>
      <c r="JGH276" s="332"/>
      <c r="JGI276" s="332"/>
      <c r="JGJ276" s="332"/>
      <c r="JGK276" s="332"/>
      <c r="JGL276" s="332"/>
      <c r="JGM276" s="332"/>
      <c r="JGN276" s="332"/>
      <c r="JGO276" s="332"/>
      <c r="JGP276" s="332"/>
      <c r="JGQ276" s="332"/>
      <c r="JGR276" s="332"/>
      <c r="JGS276" s="332"/>
      <c r="JGT276" s="332"/>
      <c r="JGU276" s="332"/>
      <c r="JGV276" s="332"/>
      <c r="JGW276" s="332"/>
      <c r="JGX276" s="332"/>
      <c r="JGY276" s="332"/>
      <c r="JGZ276" s="332"/>
      <c r="JHA276" s="332"/>
      <c r="JHB276" s="332"/>
      <c r="JHC276" s="332"/>
      <c r="JHD276" s="332"/>
      <c r="JHE276" s="332"/>
      <c r="JHF276" s="332"/>
      <c r="JHG276" s="332"/>
      <c r="JHH276" s="332"/>
      <c r="JHI276" s="332"/>
      <c r="JHJ276" s="332"/>
      <c r="JHK276" s="332"/>
      <c r="JHL276" s="332"/>
      <c r="JHM276" s="332"/>
      <c r="JHN276" s="332"/>
      <c r="JHO276" s="332"/>
      <c r="JHP276" s="332"/>
      <c r="JHQ276" s="332"/>
      <c r="JHR276" s="332"/>
      <c r="JHS276" s="332"/>
      <c r="JHT276" s="332"/>
      <c r="JHU276" s="332"/>
      <c r="JHV276" s="332"/>
      <c r="JHW276" s="332"/>
      <c r="JHX276" s="332"/>
      <c r="JHY276" s="332"/>
      <c r="JHZ276" s="332"/>
      <c r="JIA276" s="332"/>
      <c r="JIB276" s="332"/>
      <c r="JIC276" s="332"/>
      <c r="JID276" s="332"/>
      <c r="JIE276" s="332"/>
      <c r="JIF276" s="332"/>
      <c r="JIG276" s="332"/>
      <c r="JIH276" s="332"/>
      <c r="JII276" s="332"/>
      <c r="JIJ276" s="332"/>
      <c r="JIK276" s="332"/>
      <c r="JIL276" s="332"/>
      <c r="JIM276" s="332"/>
      <c r="JIN276" s="332"/>
      <c r="JIO276" s="332"/>
      <c r="JIP276" s="332"/>
      <c r="JIQ276" s="332"/>
      <c r="JIR276" s="332"/>
      <c r="JIS276" s="332"/>
      <c r="JIT276" s="332"/>
      <c r="JIU276" s="332"/>
      <c r="JIV276" s="332"/>
      <c r="JIW276" s="332"/>
      <c r="JIX276" s="332"/>
      <c r="JIY276" s="332"/>
      <c r="JIZ276" s="332"/>
      <c r="JJA276" s="332"/>
      <c r="JJB276" s="332"/>
      <c r="JJC276" s="332"/>
      <c r="JJD276" s="332"/>
      <c r="JJE276" s="332"/>
      <c r="JJF276" s="332"/>
      <c r="JJG276" s="332"/>
      <c r="JJH276" s="332"/>
      <c r="JJI276" s="332"/>
      <c r="JJJ276" s="332"/>
      <c r="JJK276" s="332"/>
      <c r="JJL276" s="332"/>
      <c r="JJM276" s="332"/>
      <c r="JJN276" s="332"/>
      <c r="JJO276" s="332"/>
      <c r="JJP276" s="332"/>
      <c r="JJQ276" s="332"/>
      <c r="JJR276" s="332"/>
      <c r="JJS276" s="332"/>
      <c r="JJT276" s="332"/>
      <c r="JJU276" s="332"/>
      <c r="JJV276" s="332"/>
      <c r="JJW276" s="332"/>
      <c r="JJX276" s="332"/>
      <c r="JJY276" s="332"/>
      <c r="JJZ276" s="332"/>
      <c r="JKA276" s="332"/>
      <c r="JKB276" s="332"/>
      <c r="JKC276" s="332"/>
      <c r="JKD276" s="332"/>
      <c r="JKE276" s="332"/>
      <c r="JKF276" s="332"/>
      <c r="JKG276" s="332"/>
      <c r="JKH276" s="332"/>
      <c r="JKI276" s="332"/>
      <c r="JKJ276" s="332"/>
      <c r="JKK276" s="332"/>
      <c r="JKL276" s="332"/>
      <c r="JKM276" s="332"/>
      <c r="JKN276" s="332"/>
      <c r="JKO276" s="332"/>
      <c r="JKP276" s="332"/>
      <c r="JKQ276" s="332"/>
      <c r="JKR276" s="332"/>
      <c r="JKS276" s="332"/>
      <c r="JKT276" s="332"/>
      <c r="JKU276" s="332"/>
      <c r="JKV276" s="332"/>
      <c r="JKW276" s="332"/>
      <c r="JKX276" s="332"/>
      <c r="JKY276" s="332"/>
      <c r="JKZ276" s="332"/>
      <c r="JLA276" s="332"/>
      <c r="JLB276" s="332"/>
      <c r="JLC276" s="332"/>
      <c r="JLD276" s="332"/>
      <c r="JLE276" s="332"/>
      <c r="JLF276" s="332"/>
      <c r="JLG276" s="332"/>
      <c r="JLH276" s="332"/>
      <c r="JLI276" s="332"/>
      <c r="JLJ276" s="332"/>
      <c r="JLK276" s="332"/>
      <c r="JLL276" s="332"/>
      <c r="JLM276" s="332"/>
      <c r="JLN276" s="332"/>
      <c r="JLO276" s="332"/>
      <c r="JLP276" s="332"/>
      <c r="JLQ276" s="332"/>
      <c r="JLR276" s="332"/>
      <c r="JLS276" s="332"/>
      <c r="JLT276" s="332"/>
      <c r="JLU276" s="332"/>
      <c r="JLV276" s="332"/>
      <c r="JLW276" s="332"/>
      <c r="JLX276" s="332"/>
      <c r="JLY276" s="332"/>
      <c r="JLZ276" s="332"/>
      <c r="JMA276" s="332"/>
      <c r="JMB276" s="332"/>
      <c r="JMC276" s="332"/>
      <c r="JMD276" s="332"/>
      <c r="JME276" s="332"/>
      <c r="JMF276" s="332"/>
      <c r="JMG276" s="332"/>
      <c r="JMH276" s="332"/>
      <c r="JMI276" s="332"/>
      <c r="JMJ276" s="332"/>
      <c r="JMK276" s="332"/>
      <c r="JML276" s="332"/>
      <c r="JMM276" s="332"/>
      <c r="JMN276" s="332"/>
      <c r="JMO276" s="332"/>
      <c r="JMP276" s="332"/>
      <c r="JMQ276" s="332"/>
      <c r="JMR276" s="332"/>
      <c r="JMS276" s="332"/>
      <c r="JMT276" s="332"/>
      <c r="JMU276" s="332"/>
      <c r="JMV276" s="332"/>
      <c r="JMW276" s="332"/>
      <c r="JMX276" s="332"/>
      <c r="JMY276" s="332"/>
      <c r="JMZ276" s="332"/>
      <c r="JNA276" s="332"/>
      <c r="JNB276" s="332"/>
      <c r="JNC276" s="332"/>
      <c r="JND276" s="332"/>
      <c r="JNE276" s="332"/>
      <c r="JNF276" s="332"/>
      <c r="JNG276" s="332"/>
      <c r="JNH276" s="332"/>
      <c r="JNI276" s="332"/>
      <c r="JNJ276" s="332"/>
      <c r="JNK276" s="332"/>
      <c r="JNL276" s="332"/>
      <c r="JNM276" s="332"/>
      <c r="JNN276" s="332"/>
      <c r="JNO276" s="332"/>
      <c r="JNP276" s="332"/>
      <c r="JNQ276" s="332"/>
      <c r="JNR276" s="332"/>
      <c r="JNS276" s="332"/>
      <c r="JNT276" s="332"/>
      <c r="JNU276" s="332"/>
      <c r="JNV276" s="332"/>
      <c r="JNW276" s="332"/>
      <c r="JNX276" s="332"/>
      <c r="JNY276" s="332"/>
      <c r="JNZ276" s="332"/>
      <c r="JOA276" s="332"/>
      <c r="JOB276" s="332"/>
      <c r="JOC276" s="332"/>
      <c r="JOD276" s="332"/>
      <c r="JOE276" s="332"/>
      <c r="JOF276" s="332"/>
      <c r="JOG276" s="332"/>
      <c r="JOH276" s="332"/>
      <c r="JOI276" s="332"/>
      <c r="JOJ276" s="332"/>
      <c r="JOK276" s="332"/>
      <c r="JOL276" s="332"/>
      <c r="JOM276" s="332"/>
      <c r="JON276" s="332"/>
      <c r="JOO276" s="332"/>
      <c r="JOP276" s="332"/>
      <c r="JOQ276" s="332"/>
      <c r="JOR276" s="332"/>
      <c r="JOS276" s="332"/>
      <c r="JOT276" s="332"/>
      <c r="JOU276" s="332"/>
      <c r="JOV276" s="332"/>
      <c r="JOW276" s="332"/>
      <c r="JOX276" s="332"/>
      <c r="JOY276" s="332"/>
      <c r="JOZ276" s="332"/>
      <c r="JPA276" s="332"/>
      <c r="JPB276" s="332"/>
      <c r="JPC276" s="332"/>
      <c r="JPD276" s="332"/>
      <c r="JPE276" s="332"/>
      <c r="JPF276" s="332"/>
      <c r="JPG276" s="332"/>
      <c r="JPH276" s="332"/>
      <c r="JPI276" s="332"/>
      <c r="JPJ276" s="332"/>
      <c r="JPK276" s="332"/>
      <c r="JPL276" s="332"/>
      <c r="JPM276" s="332"/>
      <c r="JPN276" s="332"/>
      <c r="JPO276" s="332"/>
      <c r="JPP276" s="332"/>
      <c r="JPQ276" s="332"/>
      <c r="JPR276" s="332"/>
      <c r="JPS276" s="332"/>
      <c r="JPT276" s="332"/>
      <c r="JPU276" s="332"/>
      <c r="JPV276" s="332"/>
      <c r="JPW276" s="332"/>
      <c r="JPX276" s="332"/>
      <c r="JPY276" s="332"/>
      <c r="JPZ276" s="332"/>
      <c r="JQA276" s="332"/>
      <c r="JQB276" s="332"/>
      <c r="JQC276" s="332"/>
      <c r="JQD276" s="332"/>
      <c r="JQE276" s="332"/>
      <c r="JQF276" s="332"/>
      <c r="JQG276" s="332"/>
      <c r="JQH276" s="332"/>
      <c r="JQI276" s="332"/>
      <c r="JQJ276" s="332"/>
      <c r="JQK276" s="332"/>
      <c r="JQL276" s="332"/>
      <c r="JQM276" s="332"/>
      <c r="JQN276" s="332"/>
      <c r="JQO276" s="332"/>
      <c r="JQP276" s="332"/>
      <c r="JQQ276" s="332"/>
      <c r="JQR276" s="332"/>
      <c r="JQS276" s="332"/>
      <c r="JQT276" s="332"/>
      <c r="JQU276" s="332"/>
      <c r="JQV276" s="332"/>
      <c r="JQW276" s="332"/>
      <c r="JQX276" s="332"/>
      <c r="JQY276" s="332"/>
      <c r="JQZ276" s="332"/>
      <c r="JRA276" s="332"/>
      <c r="JRB276" s="332"/>
      <c r="JRC276" s="332"/>
      <c r="JRD276" s="332"/>
      <c r="JRE276" s="332"/>
      <c r="JRF276" s="332"/>
      <c r="JRG276" s="332"/>
      <c r="JRH276" s="332"/>
      <c r="JRI276" s="332"/>
      <c r="JRJ276" s="332"/>
      <c r="JRK276" s="332"/>
      <c r="JRL276" s="332"/>
      <c r="JRM276" s="332"/>
      <c r="JRN276" s="332"/>
      <c r="JRO276" s="332"/>
      <c r="JRP276" s="332"/>
      <c r="JRQ276" s="332"/>
      <c r="JRR276" s="332"/>
      <c r="JRS276" s="332"/>
      <c r="JRT276" s="332"/>
      <c r="JRU276" s="332"/>
      <c r="JRV276" s="332"/>
      <c r="JRW276" s="332"/>
      <c r="JRX276" s="332"/>
      <c r="JRY276" s="332"/>
      <c r="JRZ276" s="332"/>
      <c r="JSA276" s="332"/>
      <c r="JSB276" s="332"/>
      <c r="JSC276" s="332"/>
      <c r="JSD276" s="332"/>
      <c r="JSE276" s="332"/>
      <c r="JSF276" s="332"/>
      <c r="JSG276" s="332"/>
      <c r="JSH276" s="332"/>
      <c r="JSI276" s="332"/>
      <c r="JSJ276" s="332"/>
      <c r="JSK276" s="332"/>
      <c r="JSL276" s="332"/>
      <c r="JSM276" s="332"/>
      <c r="JSN276" s="332"/>
      <c r="JSO276" s="332"/>
      <c r="JSP276" s="332"/>
      <c r="JSQ276" s="332"/>
      <c r="JSR276" s="332"/>
      <c r="JSS276" s="332"/>
      <c r="JST276" s="332"/>
      <c r="JSU276" s="332"/>
      <c r="JSV276" s="332"/>
      <c r="JSW276" s="332"/>
      <c r="JSX276" s="332"/>
      <c r="JSY276" s="332"/>
      <c r="JSZ276" s="332"/>
      <c r="JTA276" s="332"/>
      <c r="JTB276" s="332"/>
      <c r="JTC276" s="332"/>
      <c r="JTD276" s="332"/>
      <c r="JTE276" s="332"/>
      <c r="JTF276" s="332"/>
      <c r="JTG276" s="332"/>
      <c r="JTH276" s="332"/>
      <c r="JTI276" s="332"/>
      <c r="JTJ276" s="332"/>
      <c r="JTK276" s="332"/>
      <c r="JTL276" s="332"/>
      <c r="JTM276" s="332"/>
      <c r="JTN276" s="332"/>
      <c r="JTO276" s="332"/>
      <c r="JTP276" s="332"/>
      <c r="JTQ276" s="332"/>
      <c r="JTR276" s="332"/>
      <c r="JTS276" s="332"/>
      <c r="JTT276" s="332"/>
      <c r="JTU276" s="332"/>
      <c r="JTV276" s="332"/>
      <c r="JTW276" s="332"/>
      <c r="JTX276" s="332"/>
      <c r="JTY276" s="332"/>
      <c r="JTZ276" s="332"/>
      <c r="JUA276" s="332"/>
      <c r="JUB276" s="332"/>
      <c r="JUC276" s="332"/>
      <c r="JUD276" s="332"/>
      <c r="JUE276" s="332"/>
      <c r="JUF276" s="332"/>
      <c r="JUG276" s="332"/>
      <c r="JUH276" s="332"/>
      <c r="JUI276" s="332"/>
      <c r="JUJ276" s="332"/>
      <c r="JUK276" s="332"/>
      <c r="JUL276" s="332"/>
      <c r="JUM276" s="332"/>
      <c r="JUN276" s="332"/>
      <c r="JUO276" s="332"/>
      <c r="JUP276" s="332"/>
      <c r="JUQ276" s="332"/>
      <c r="JUR276" s="332"/>
      <c r="JUS276" s="332"/>
      <c r="JUT276" s="332"/>
      <c r="JUU276" s="332"/>
      <c r="JUV276" s="332"/>
      <c r="JUW276" s="332"/>
      <c r="JUX276" s="332"/>
      <c r="JUY276" s="332"/>
      <c r="JUZ276" s="332"/>
      <c r="JVA276" s="332"/>
      <c r="JVB276" s="332"/>
      <c r="JVC276" s="332"/>
      <c r="JVD276" s="332"/>
      <c r="JVE276" s="332"/>
      <c r="JVF276" s="332"/>
      <c r="JVG276" s="332"/>
      <c r="JVH276" s="332"/>
      <c r="JVI276" s="332"/>
      <c r="JVJ276" s="332"/>
      <c r="JVK276" s="332"/>
      <c r="JVL276" s="332"/>
      <c r="JVM276" s="332"/>
      <c r="JVN276" s="332"/>
      <c r="JVO276" s="332"/>
      <c r="JVP276" s="332"/>
      <c r="JVQ276" s="332"/>
      <c r="JVR276" s="332"/>
      <c r="JVS276" s="332"/>
      <c r="JVT276" s="332"/>
      <c r="JVU276" s="332"/>
      <c r="JVV276" s="332"/>
      <c r="JVW276" s="332"/>
      <c r="JVX276" s="332"/>
      <c r="JVY276" s="332"/>
      <c r="JVZ276" s="332"/>
      <c r="JWA276" s="332"/>
      <c r="JWB276" s="332"/>
      <c r="JWC276" s="332"/>
      <c r="JWD276" s="332"/>
      <c r="JWE276" s="332"/>
      <c r="JWF276" s="332"/>
      <c r="JWG276" s="332"/>
      <c r="JWH276" s="332"/>
      <c r="JWI276" s="332"/>
      <c r="JWJ276" s="332"/>
      <c r="JWK276" s="332"/>
      <c r="JWL276" s="332"/>
      <c r="JWM276" s="332"/>
      <c r="JWN276" s="332"/>
      <c r="JWO276" s="332"/>
      <c r="JWP276" s="332"/>
      <c r="JWQ276" s="332"/>
      <c r="JWR276" s="332"/>
      <c r="JWS276" s="332"/>
      <c r="JWT276" s="332"/>
      <c r="JWU276" s="332"/>
      <c r="JWV276" s="332"/>
      <c r="JWW276" s="332"/>
      <c r="JWX276" s="332"/>
      <c r="JWY276" s="332"/>
      <c r="JWZ276" s="332"/>
      <c r="JXA276" s="332"/>
      <c r="JXB276" s="332"/>
      <c r="JXC276" s="332"/>
      <c r="JXD276" s="332"/>
      <c r="JXE276" s="332"/>
      <c r="JXF276" s="332"/>
      <c r="JXG276" s="332"/>
      <c r="JXH276" s="332"/>
      <c r="JXI276" s="332"/>
      <c r="JXJ276" s="332"/>
      <c r="JXK276" s="332"/>
      <c r="JXL276" s="332"/>
      <c r="JXM276" s="332"/>
      <c r="JXN276" s="332"/>
      <c r="JXO276" s="332"/>
      <c r="JXP276" s="332"/>
      <c r="JXQ276" s="332"/>
      <c r="JXR276" s="332"/>
      <c r="JXS276" s="332"/>
      <c r="JXT276" s="332"/>
      <c r="JXU276" s="332"/>
      <c r="JXV276" s="332"/>
      <c r="JXW276" s="332"/>
      <c r="JXX276" s="332"/>
      <c r="JXY276" s="332"/>
      <c r="JXZ276" s="332"/>
      <c r="JYA276" s="332"/>
      <c r="JYB276" s="332"/>
      <c r="JYC276" s="332"/>
      <c r="JYD276" s="332"/>
      <c r="JYE276" s="332"/>
      <c r="JYF276" s="332"/>
      <c r="JYG276" s="332"/>
      <c r="JYH276" s="332"/>
      <c r="JYI276" s="332"/>
      <c r="JYJ276" s="332"/>
      <c r="JYK276" s="332"/>
      <c r="JYL276" s="332"/>
      <c r="JYM276" s="332"/>
      <c r="JYN276" s="332"/>
      <c r="JYO276" s="332"/>
      <c r="JYP276" s="332"/>
      <c r="JYQ276" s="332"/>
      <c r="JYR276" s="332"/>
      <c r="JYS276" s="332"/>
      <c r="JYT276" s="332"/>
      <c r="JYU276" s="332"/>
      <c r="JYV276" s="332"/>
      <c r="JYW276" s="332"/>
      <c r="JYX276" s="332"/>
      <c r="JYY276" s="332"/>
      <c r="JYZ276" s="332"/>
      <c r="JZA276" s="332"/>
      <c r="JZB276" s="332"/>
      <c r="JZC276" s="332"/>
      <c r="JZD276" s="332"/>
      <c r="JZE276" s="332"/>
      <c r="JZF276" s="332"/>
      <c r="JZG276" s="332"/>
      <c r="JZH276" s="332"/>
      <c r="JZI276" s="332"/>
      <c r="JZJ276" s="332"/>
      <c r="JZK276" s="332"/>
      <c r="JZL276" s="332"/>
      <c r="JZM276" s="332"/>
      <c r="JZN276" s="332"/>
      <c r="JZO276" s="332"/>
      <c r="JZP276" s="332"/>
      <c r="JZQ276" s="332"/>
      <c r="JZR276" s="332"/>
      <c r="JZS276" s="332"/>
      <c r="JZT276" s="332"/>
      <c r="JZU276" s="332"/>
      <c r="JZV276" s="332"/>
      <c r="JZW276" s="332"/>
      <c r="JZX276" s="332"/>
      <c r="JZY276" s="332"/>
      <c r="JZZ276" s="332"/>
      <c r="KAA276" s="332"/>
      <c r="KAB276" s="332"/>
      <c r="KAC276" s="332"/>
      <c r="KAD276" s="332"/>
      <c r="KAE276" s="332"/>
      <c r="KAF276" s="332"/>
      <c r="KAG276" s="332"/>
      <c r="KAH276" s="332"/>
      <c r="KAI276" s="332"/>
      <c r="KAJ276" s="332"/>
      <c r="KAK276" s="332"/>
      <c r="KAL276" s="332"/>
      <c r="KAM276" s="332"/>
      <c r="KAN276" s="332"/>
      <c r="KAO276" s="332"/>
      <c r="KAP276" s="332"/>
      <c r="KAQ276" s="332"/>
      <c r="KAR276" s="332"/>
      <c r="KAS276" s="332"/>
      <c r="KAT276" s="332"/>
      <c r="KAU276" s="332"/>
      <c r="KAV276" s="332"/>
      <c r="KAW276" s="332"/>
      <c r="KAX276" s="332"/>
      <c r="KAY276" s="332"/>
      <c r="KAZ276" s="332"/>
      <c r="KBA276" s="332"/>
      <c r="KBB276" s="332"/>
      <c r="KBC276" s="332"/>
      <c r="KBD276" s="332"/>
      <c r="KBE276" s="332"/>
      <c r="KBF276" s="332"/>
      <c r="KBG276" s="332"/>
      <c r="KBH276" s="332"/>
      <c r="KBI276" s="332"/>
      <c r="KBJ276" s="332"/>
      <c r="KBK276" s="332"/>
      <c r="KBL276" s="332"/>
      <c r="KBM276" s="332"/>
      <c r="KBN276" s="332"/>
      <c r="KBO276" s="332"/>
      <c r="KBP276" s="332"/>
      <c r="KBQ276" s="332"/>
      <c r="KBR276" s="332"/>
      <c r="KBS276" s="332"/>
      <c r="KBT276" s="332"/>
      <c r="KBU276" s="332"/>
      <c r="KBV276" s="332"/>
      <c r="KBW276" s="332"/>
      <c r="KBX276" s="332"/>
      <c r="KBY276" s="332"/>
      <c r="KBZ276" s="332"/>
      <c r="KCA276" s="332"/>
      <c r="KCB276" s="332"/>
      <c r="KCC276" s="332"/>
      <c r="KCD276" s="332"/>
      <c r="KCE276" s="332"/>
      <c r="KCF276" s="332"/>
      <c r="KCG276" s="332"/>
      <c r="KCH276" s="332"/>
      <c r="KCI276" s="332"/>
      <c r="KCJ276" s="332"/>
      <c r="KCK276" s="332"/>
      <c r="KCL276" s="332"/>
      <c r="KCM276" s="332"/>
      <c r="KCN276" s="332"/>
      <c r="KCO276" s="332"/>
      <c r="KCP276" s="332"/>
      <c r="KCQ276" s="332"/>
      <c r="KCR276" s="332"/>
      <c r="KCS276" s="332"/>
      <c r="KCT276" s="332"/>
      <c r="KCU276" s="332"/>
      <c r="KCV276" s="332"/>
      <c r="KCW276" s="332"/>
      <c r="KCX276" s="332"/>
      <c r="KCY276" s="332"/>
      <c r="KCZ276" s="332"/>
      <c r="KDA276" s="332"/>
      <c r="KDB276" s="332"/>
      <c r="KDC276" s="332"/>
      <c r="KDD276" s="332"/>
      <c r="KDE276" s="332"/>
      <c r="KDF276" s="332"/>
      <c r="KDG276" s="332"/>
      <c r="KDH276" s="332"/>
      <c r="KDI276" s="332"/>
      <c r="KDJ276" s="332"/>
      <c r="KDK276" s="332"/>
      <c r="KDL276" s="332"/>
      <c r="KDM276" s="332"/>
      <c r="KDN276" s="332"/>
      <c r="KDO276" s="332"/>
      <c r="KDP276" s="332"/>
      <c r="KDQ276" s="332"/>
      <c r="KDR276" s="332"/>
      <c r="KDS276" s="332"/>
      <c r="KDT276" s="332"/>
      <c r="KDU276" s="332"/>
      <c r="KDV276" s="332"/>
      <c r="KDW276" s="332"/>
      <c r="KDX276" s="332"/>
      <c r="KDY276" s="332"/>
      <c r="KDZ276" s="332"/>
      <c r="KEA276" s="332"/>
      <c r="KEB276" s="332"/>
      <c r="KEC276" s="332"/>
      <c r="KED276" s="332"/>
      <c r="KEE276" s="332"/>
      <c r="KEF276" s="332"/>
      <c r="KEG276" s="332"/>
      <c r="KEH276" s="332"/>
      <c r="KEI276" s="332"/>
      <c r="KEJ276" s="332"/>
      <c r="KEK276" s="332"/>
      <c r="KEL276" s="332"/>
      <c r="KEM276" s="332"/>
      <c r="KEN276" s="332"/>
      <c r="KEO276" s="332"/>
      <c r="KEP276" s="332"/>
      <c r="KEQ276" s="332"/>
      <c r="KER276" s="332"/>
      <c r="KES276" s="332"/>
      <c r="KET276" s="332"/>
      <c r="KEU276" s="332"/>
      <c r="KEV276" s="332"/>
      <c r="KEW276" s="332"/>
      <c r="KEX276" s="332"/>
      <c r="KEY276" s="332"/>
      <c r="KEZ276" s="332"/>
      <c r="KFA276" s="332"/>
      <c r="KFB276" s="332"/>
      <c r="KFC276" s="332"/>
      <c r="KFD276" s="332"/>
      <c r="KFE276" s="332"/>
      <c r="KFF276" s="332"/>
      <c r="KFG276" s="332"/>
      <c r="KFH276" s="332"/>
      <c r="KFI276" s="332"/>
      <c r="KFJ276" s="332"/>
      <c r="KFK276" s="332"/>
      <c r="KFL276" s="332"/>
      <c r="KFM276" s="332"/>
      <c r="KFN276" s="332"/>
      <c r="KFO276" s="332"/>
      <c r="KFP276" s="332"/>
      <c r="KFQ276" s="332"/>
      <c r="KFR276" s="332"/>
      <c r="KFS276" s="332"/>
      <c r="KFT276" s="332"/>
      <c r="KFU276" s="332"/>
      <c r="KFV276" s="332"/>
      <c r="KFW276" s="332"/>
      <c r="KFX276" s="332"/>
      <c r="KFY276" s="332"/>
      <c r="KFZ276" s="332"/>
      <c r="KGA276" s="332"/>
      <c r="KGB276" s="332"/>
      <c r="KGC276" s="332"/>
      <c r="KGD276" s="332"/>
      <c r="KGE276" s="332"/>
      <c r="KGF276" s="332"/>
      <c r="KGG276" s="332"/>
      <c r="KGH276" s="332"/>
      <c r="KGI276" s="332"/>
      <c r="KGJ276" s="332"/>
      <c r="KGK276" s="332"/>
      <c r="KGL276" s="332"/>
      <c r="KGM276" s="332"/>
      <c r="KGN276" s="332"/>
      <c r="KGO276" s="332"/>
      <c r="KGP276" s="332"/>
      <c r="KGQ276" s="332"/>
      <c r="KGR276" s="332"/>
      <c r="KGS276" s="332"/>
      <c r="KGT276" s="332"/>
      <c r="KGU276" s="332"/>
      <c r="KGV276" s="332"/>
      <c r="KGW276" s="332"/>
      <c r="KGX276" s="332"/>
      <c r="KGY276" s="332"/>
      <c r="KGZ276" s="332"/>
      <c r="KHA276" s="332"/>
      <c r="KHB276" s="332"/>
      <c r="KHC276" s="332"/>
      <c r="KHD276" s="332"/>
      <c r="KHE276" s="332"/>
      <c r="KHF276" s="332"/>
      <c r="KHG276" s="332"/>
      <c r="KHH276" s="332"/>
      <c r="KHI276" s="332"/>
      <c r="KHJ276" s="332"/>
      <c r="KHK276" s="332"/>
      <c r="KHL276" s="332"/>
      <c r="KHM276" s="332"/>
      <c r="KHN276" s="332"/>
      <c r="KHO276" s="332"/>
      <c r="KHP276" s="332"/>
      <c r="KHQ276" s="332"/>
      <c r="KHR276" s="332"/>
      <c r="KHS276" s="332"/>
      <c r="KHT276" s="332"/>
      <c r="KHU276" s="332"/>
      <c r="KHV276" s="332"/>
      <c r="KHW276" s="332"/>
      <c r="KHX276" s="332"/>
      <c r="KHY276" s="332"/>
      <c r="KHZ276" s="332"/>
      <c r="KIA276" s="332"/>
      <c r="KIB276" s="332"/>
      <c r="KIC276" s="332"/>
      <c r="KID276" s="332"/>
      <c r="KIE276" s="332"/>
      <c r="KIF276" s="332"/>
      <c r="KIG276" s="332"/>
      <c r="KIH276" s="332"/>
      <c r="KII276" s="332"/>
      <c r="KIJ276" s="332"/>
      <c r="KIK276" s="332"/>
      <c r="KIL276" s="332"/>
      <c r="KIM276" s="332"/>
      <c r="KIN276" s="332"/>
      <c r="KIO276" s="332"/>
      <c r="KIP276" s="332"/>
      <c r="KIQ276" s="332"/>
      <c r="KIR276" s="332"/>
      <c r="KIS276" s="332"/>
      <c r="KIT276" s="332"/>
      <c r="KIU276" s="332"/>
      <c r="KIV276" s="332"/>
      <c r="KIW276" s="332"/>
      <c r="KIX276" s="332"/>
      <c r="KIY276" s="332"/>
      <c r="KIZ276" s="332"/>
      <c r="KJA276" s="332"/>
      <c r="KJB276" s="332"/>
      <c r="KJC276" s="332"/>
      <c r="KJD276" s="332"/>
      <c r="KJE276" s="332"/>
      <c r="KJF276" s="332"/>
      <c r="KJG276" s="332"/>
      <c r="KJH276" s="332"/>
      <c r="KJI276" s="332"/>
      <c r="KJJ276" s="332"/>
      <c r="KJK276" s="332"/>
      <c r="KJL276" s="332"/>
      <c r="KJM276" s="332"/>
      <c r="KJN276" s="332"/>
      <c r="KJO276" s="332"/>
      <c r="KJP276" s="332"/>
      <c r="KJQ276" s="332"/>
      <c r="KJR276" s="332"/>
      <c r="KJS276" s="332"/>
      <c r="KJT276" s="332"/>
      <c r="KJU276" s="332"/>
      <c r="KJV276" s="332"/>
      <c r="KJW276" s="332"/>
      <c r="KJX276" s="332"/>
      <c r="KJY276" s="332"/>
      <c r="KJZ276" s="332"/>
      <c r="KKA276" s="332"/>
      <c r="KKB276" s="332"/>
      <c r="KKC276" s="332"/>
      <c r="KKD276" s="332"/>
      <c r="KKE276" s="332"/>
      <c r="KKF276" s="332"/>
      <c r="KKG276" s="332"/>
      <c r="KKH276" s="332"/>
      <c r="KKI276" s="332"/>
      <c r="KKJ276" s="332"/>
      <c r="KKK276" s="332"/>
      <c r="KKL276" s="332"/>
      <c r="KKM276" s="332"/>
      <c r="KKN276" s="332"/>
      <c r="KKO276" s="332"/>
      <c r="KKP276" s="332"/>
      <c r="KKQ276" s="332"/>
      <c r="KKR276" s="332"/>
      <c r="KKS276" s="332"/>
      <c r="KKT276" s="332"/>
      <c r="KKU276" s="332"/>
      <c r="KKV276" s="332"/>
      <c r="KKW276" s="332"/>
      <c r="KKX276" s="332"/>
      <c r="KKY276" s="332"/>
      <c r="KKZ276" s="332"/>
      <c r="KLA276" s="332"/>
      <c r="KLB276" s="332"/>
      <c r="KLC276" s="332"/>
      <c r="KLD276" s="332"/>
      <c r="KLE276" s="332"/>
      <c r="KLF276" s="332"/>
      <c r="KLG276" s="332"/>
      <c r="KLH276" s="332"/>
      <c r="KLI276" s="332"/>
      <c r="KLJ276" s="332"/>
      <c r="KLK276" s="332"/>
      <c r="KLL276" s="332"/>
      <c r="KLM276" s="332"/>
      <c r="KLN276" s="332"/>
      <c r="KLO276" s="332"/>
      <c r="KLP276" s="332"/>
      <c r="KLQ276" s="332"/>
      <c r="KLR276" s="332"/>
      <c r="KLS276" s="332"/>
      <c r="KLT276" s="332"/>
      <c r="KLU276" s="332"/>
      <c r="KLV276" s="332"/>
      <c r="KLW276" s="332"/>
      <c r="KLX276" s="332"/>
      <c r="KLY276" s="332"/>
      <c r="KLZ276" s="332"/>
      <c r="KMA276" s="332"/>
      <c r="KMB276" s="332"/>
      <c r="KMC276" s="332"/>
      <c r="KMD276" s="332"/>
      <c r="KME276" s="332"/>
      <c r="KMF276" s="332"/>
      <c r="KMG276" s="332"/>
      <c r="KMH276" s="332"/>
      <c r="KMI276" s="332"/>
      <c r="KMJ276" s="332"/>
      <c r="KMK276" s="332"/>
      <c r="KML276" s="332"/>
      <c r="KMM276" s="332"/>
      <c r="KMN276" s="332"/>
      <c r="KMO276" s="332"/>
      <c r="KMP276" s="332"/>
      <c r="KMQ276" s="332"/>
      <c r="KMR276" s="332"/>
      <c r="KMS276" s="332"/>
      <c r="KMT276" s="332"/>
      <c r="KMU276" s="332"/>
      <c r="KMV276" s="332"/>
      <c r="KMW276" s="332"/>
      <c r="KMX276" s="332"/>
      <c r="KMY276" s="332"/>
      <c r="KMZ276" s="332"/>
      <c r="KNA276" s="332"/>
      <c r="KNB276" s="332"/>
      <c r="KNC276" s="332"/>
      <c r="KND276" s="332"/>
      <c r="KNE276" s="332"/>
      <c r="KNF276" s="332"/>
      <c r="KNG276" s="332"/>
      <c r="KNH276" s="332"/>
      <c r="KNI276" s="332"/>
      <c r="KNJ276" s="332"/>
      <c r="KNK276" s="332"/>
      <c r="KNL276" s="332"/>
      <c r="KNM276" s="332"/>
      <c r="KNN276" s="332"/>
      <c r="KNO276" s="332"/>
      <c r="KNP276" s="332"/>
      <c r="KNQ276" s="332"/>
      <c r="KNR276" s="332"/>
      <c r="KNS276" s="332"/>
      <c r="KNT276" s="332"/>
      <c r="KNU276" s="332"/>
      <c r="KNV276" s="332"/>
      <c r="KNW276" s="332"/>
      <c r="KNX276" s="332"/>
      <c r="KNY276" s="332"/>
      <c r="KNZ276" s="332"/>
      <c r="KOA276" s="332"/>
      <c r="KOB276" s="332"/>
      <c r="KOC276" s="332"/>
      <c r="KOD276" s="332"/>
      <c r="KOE276" s="332"/>
      <c r="KOF276" s="332"/>
      <c r="KOG276" s="332"/>
      <c r="KOH276" s="332"/>
      <c r="KOI276" s="332"/>
      <c r="KOJ276" s="332"/>
      <c r="KOK276" s="332"/>
      <c r="KOL276" s="332"/>
      <c r="KOM276" s="332"/>
      <c r="KON276" s="332"/>
      <c r="KOO276" s="332"/>
      <c r="KOP276" s="332"/>
      <c r="KOQ276" s="332"/>
      <c r="KOR276" s="332"/>
      <c r="KOS276" s="332"/>
      <c r="KOT276" s="332"/>
      <c r="KOU276" s="332"/>
      <c r="KOV276" s="332"/>
      <c r="KOW276" s="332"/>
      <c r="KOX276" s="332"/>
      <c r="KOY276" s="332"/>
      <c r="KOZ276" s="332"/>
      <c r="KPA276" s="332"/>
      <c r="KPB276" s="332"/>
      <c r="KPC276" s="332"/>
      <c r="KPD276" s="332"/>
      <c r="KPE276" s="332"/>
      <c r="KPF276" s="332"/>
      <c r="KPG276" s="332"/>
      <c r="KPH276" s="332"/>
      <c r="KPI276" s="332"/>
      <c r="KPJ276" s="332"/>
      <c r="KPK276" s="332"/>
      <c r="KPL276" s="332"/>
      <c r="KPM276" s="332"/>
      <c r="KPN276" s="332"/>
      <c r="KPO276" s="332"/>
      <c r="KPP276" s="332"/>
      <c r="KPQ276" s="332"/>
      <c r="KPR276" s="332"/>
      <c r="KPS276" s="332"/>
      <c r="KPT276" s="332"/>
      <c r="KPU276" s="332"/>
      <c r="KPV276" s="332"/>
      <c r="KPW276" s="332"/>
      <c r="KPX276" s="332"/>
      <c r="KPY276" s="332"/>
      <c r="KPZ276" s="332"/>
      <c r="KQA276" s="332"/>
      <c r="KQB276" s="332"/>
      <c r="KQC276" s="332"/>
      <c r="KQD276" s="332"/>
      <c r="KQE276" s="332"/>
      <c r="KQF276" s="332"/>
      <c r="KQG276" s="332"/>
      <c r="KQH276" s="332"/>
      <c r="KQI276" s="332"/>
      <c r="KQJ276" s="332"/>
      <c r="KQK276" s="332"/>
      <c r="KQL276" s="332"/>
      <c r="KQM276" s="332"/>
      <c r="KQN276" s="332"/>
      <c r="KQO276" s="332"/>
      <c r="KQP276" s="332"/>
      <c r="KQQ276" s="332"/>
      <c r="KQR276" s="332"/>
      <c r="KQS276" s="332"/>
      <c r="KQT276" s="332"/>
      <c r="KQU276" s="332"/>
      <c r="KQV276" s="332"/>
      <c r="KQW276" s="332"/>
      <c r="KQX276" s="332"/>
      <c r="KQY276" s="332"/>
      <c r="KQZ276" s="332"/>
      <c r="KRA276" s="332"/>
      <c r="KRB276" s="332"/>
      <c r="KRC276" s="332"/>
      <c r="KRD276" s="332"/>
      <c r="KRE276" s="332"/>
      <c r="KRF276" s="332"/>
      <c r="KRG276" s="332"/>
      <c r="KRH276" s="332"/>
      <c r="KRI276" s="332"/>
      <c r="KRJ276" s="332"/>
      <c r="KRK276" s="332"/>
      <c r="KRL276" s="332"/>
      <c r="KRM276" s="332"/>
      <c r="KRN276" s="332"/>
      <c r="KRO276" s="332"/>
      <c r="KRP276" s="332"/>
      <c r="KRQ276" s="332"/>
      <c r="KRR276" s="332"/>
      <c r="KRS276" s="332"/>
      <c r="KRT276" s="332"/>
      <c r="KRU276" s="332"/>
      <c r="KRV276" s="332"/>
      <c r="KRW276" s="332"/>
      <c r="KRX276" s="332"/>
      <c r="KRY276" s="332"/>
      <c r="KRZ276" s="332"/>
      <c r="KSA276" s="332"/>
      <c r="KSB276" s="332"/>
      <c r="KSC276" s="332"/>
      <c r="KSD276" s="332"/>
      <c r="KSE276" s="332"/>
      <c r="KSF276" s="332"/>
      <c r="KSG276" s="332"/>
      <c r="KSH276" s="332"/>
      <c r="KSI276" s="332"/>
      <c r="KSJ276" s="332"/>
      <c r="KSK276" s="332"/>
      <c r="KSL276" s="332"/>
      <c r="KSM276" s="332"/>
      <c r="KSN276" s="332"/>
      <c r="KSO276" s="332"/>
      <c r="KSP276" s="332"/>
      <c r="KSQ276" s="332"/>
      <c r="KSR276" s="332"/>
      <c r="KSS276" s="332"/>
      <c r="KST276" s="332"/>
      <c r="KSU276" s="332"/>
      <c r="KSV276" s="332"/>
      <c r="KSW276" s="332"/>
      <c r="KSX276" s="332"/>
      <c r="KSY276" s="332"/>
      <c r="KSZ276" s="332"/>
      <c r="KTA276" s="332"/>
      <c r="KTB276" s="332"/>
      <c r="KTC276" s="332"/>
      <c r="KTD276" s="332"/>
      <c r="KTE276" s="332"/>
      <c r="KTF276" s="332"/>
      <c r="KTG276" s="332"/>
      <c r="KTH276" s="332"/>
      <c r="KTI276" s="332"/>
      <c r="KTJ276" s="332"/>
      <c r="KTK276" s="332"/>
      <c r="KTL276" s="332"/>
      <c r="KTM276" s="332"/>
      <c r="KTN276" s="332"/>
      <c r="KTO276" s="332"/>
      <c r="KTP276" s="332"/>
      <c r="KTQ276" s="332"/>
      <c r="KTR276" s="332"/>
      <c r="KTS276" s="332"/>
      <c r="KTT276" s="332"/>
      <c r="KTU276" s="332"/>
      <c r="KTV276" s="332"/>
      <c r="KTW276" s="332"/>
      <c r="KTX276" s="332"/>
      <c r="KTY276" s="332"/>
      <c r="KTZ276" s="332"/>
      <c r="KUA276" s="332"/>
      <c r="KUB276" s="332"/>
      <c r="KUC276" s="332"/>
      <c r="KUD276" s="332"/>
      <c r="KUE276" s="332"/>
      <c r="KUF276" s="332"/>
      <c r="KUG276" s="332"/>
      <c r="KUH276" s="332"/>
      <c r="KUI276" s="332"/>
      <c r="KUJ276" s="332"/>
      <c r="KUK276" s="332"/>
      <c r="KUL276" s="332"/>
      <c r="KUM276" s="332"/>
      <c r="KUN276" s="332"/>
      <c r="KUO276" s="332"/>
      <c r="KUP276" s="332"/>
      <c r="KUQ276" s="332"/>
      <c r="KUR276" s="332"/>
      <c r="KUS276" s="332"/>
      <c r="KUT276" s="332"/>
      <c r="KUU276" s="332"/>
      <c r="KUV276" s="332"/>
      <c r="KUW276" s="332"/>
      <c r="KUX276" s="332"/>
      <c r="KUY276" s="332"/>
      <c r="KUZ276" s="332"/>
      <c r="KVA276" s="332"/>
      <c r="KVB276" s="332"/>
      <c r="KVC276" s="332"/>
      <c r="KVD276" s="332"/>
      <c r="KVE276" s="332"/>
      <c r="KVF276" s="332"/>
      <c r="KVG276" s="332"/>
      <c r="KVH276" s="332"/>
      <c r="KVI276" s="332"/>
      <c r="KVJ276" s="332"/>
      <c r="KVK276" s="332"/>
      <c r="KVL276" s="332"/>
      <c r="KVM276" s="332"/>
      <c r="KVN276" s="332"/>
      <c r="KVO276" s="332"/>
      <c r="KVP276" s="332"/>
      <c r="KVQ276" s="332"/>
      <c r="KVR276" s="332"/>
      <c r="KVS276" s="332"/>
      <c r="KVT276" s="332"/>
      <c r="KVU276" s="332"/>
      <c r="KVV276" s="332"/>
      <c r="KVW276" s="332"/>
      <c r="KVX276" s="332"/>
      <c r="KVY276" s="332"/>
      <c r="KVZ276" s="332"/>
      <c r="KWA276" s="332"/>
      <c r="KWB276" s="332"/>
      <c r="KWC276" s="332"/>
      <c r="KWD276" s="332"/>
      <c r="KWE276" s="332"/>
      <c r="KWF276" s="332"/>
      <c r="KWG276" s="332"/>
      <c r="KWH276" s="332"/>
      <c r="KWI276" s="332"/>
      <c r="KWJ276" s="332"/>
      <c r="KWK276" s="332"/>
      <c r="KWL276" s="332"/>
      <c r="KWM276" s="332"/>
      <c r="KWN276" s="332"/>
      <c r="KWO276" s="332"/>
      <c r="KWP276" s="332"/>
      <c r="KWQ276" s="332"/>
      <c r="KWR276" s="332"/>
      <c r="KWS276" s="332"/>
      <c r="KWT276" s="332"/>
      <c r="KWU276" s="332"/>
      <c r="KWV276" s="332"/>
      <c r="KWW276" s="332"/>
      <c r="KWX276" s="332"/>
      <c r="KWY276" s="332"/>
      <c r="KWZ276" s="332"/>
      <c r="KXA276" s="332"/>
      <c r="KXB276" s="332"/>
      <c r="KXC276" s="332"/>
      <c r="KXD276" s="332"/>
      <c r="KXE276" s="332"/>
      <c r="KXF276" s="332"/>
      <c r="KXG276" s="332"/>
      <c r="KXH276" s="332"/>
      <c r="KXI276" s="332"/>
      <c r="KXJ276" s="332"/>
      <c r="KXK276" s="332"/>
      <c r="KXL276" s="332"/>
      <c r="KXM276" s="332"/>
      <c r="KXN276" s="332"/>
      <c r="KXO276" s="332"/>
      <c r="KXP276" s="332"/>
      <c r="KXQ276" s="332"/>
      <c r="KXR276" s="332"/>
      <c r="KXS276" s="332"/>
      <c r="KXT276" s="332"/>
      <c r="KXU276" s="332"/>
      <c r="KXV276" s="332"/>
      <c r="KXW276" s="332"/>
      <c r="KXX276" s="332"/>
      <c r="KXY276" s="332"/>
      <c r="KXZ276" s="332"/>
      <c r="KYA276" s="332"/>
      <c r="KYB276" s="332"/>
      <c r="KYC276" s="332"/>
      <c r="KYD276" s="332"/>
      <c r="KYE276" s="332"/>
      <c r="KYF276" s="332"/>
      <c r="KYG276" s="332"/>
      <c r="KYH276" s="332"/>
      <c r="KYI276" s="332"/>
      <c r="KYJ276" s="332"/>
      <c r="KYK276" s="332"/>
      <c r="KYL276" s="332"/>
      <c r="KYM276" s="332"/>
      <c r="KYN276" s="332"/>
      <c r="KYO276" s="332"/>
      <c r="KYP276" s="332"/>
      <c r="KYQ276" s="332"/>
      <c r="KYR276" s="332"/>
      <c r="KYS276" s="332"/>
      <c r="KYT276" s="332"/>
      <c r="KYU276" s="332"/>
      <c r="KYV276" s="332"/>
      <c r="KYW276" s="332"/>
      <c r="KYX276" s="332"/>
      <c r="KYY276" s="332"/>
      <c r="KYZ276" s="332"/>
      <c r="KZA276" s="332"/>
      <c r="KZB276" s="332"/>
      <c r="KZC276" s="332"/>
      <c r="KZD276" s="332"/>
      <c r="KZE276" s="332"/>
      <c r="KZF276" s="332"/>
      <c r="KZG276" s="332"/>
      <c r="KZH276" s="332"/>
      <c r="KZI276" s="332"/>
      <c r="KZJ276" s="332"/>
      <c r="KZK276" s="332"/>
      <c r="KZL276" s="332"/>
      <c r="KZM276" s="332"/>
      <c r="KZN276" s="332"/>
      <c r="KZO276" s="332"/>
      <c r="KZP276" s="332"/>
      <c r="KZQ276" s="332"/>
      <c r="KZR276" s="332"/>
      <c r="KZS276" s="332"/>
      <c r="KZT276" s="332"/>
      <c r="KZU276" s="332"/>
      <c r="KZV276" s="332"/>
      <c r="KZW276" s="332"/>
      <c r="KZX276" s="332"/>
      <c r="KZY276" s="332"/>
      <c r="KZZ276" s="332"/>
      <c r="LAA276" s="332"/>
      <c r="LAB276" s="332"/>
      <c r="LAC276" s="332"/>
      <c r="LAD276" s="332"/>
      <c r="LAE276" s="332"/>
      <c r="LAF276" s="332"/>
      <c r="LAG276" s="332"/>
      <c r="LAH276" s="332"/>
      <c r="LAI276" s="332"/>
      <c r="LAJ276" s="332"/>
      <c r="LAK276" s="332"/>
      <c r="LAL276" s="332"/>
      <c r="LAM276" s="332"/>
      <c r="LAN276" s="332"/>
      <c r="LAO276" s="332"/>
      <c r="LAP276" s="332"/>
      <c r="LAQ276" s="332"/>
      <c r="LAR276" s="332"/>
      <c r="LAS276" s="332"/>
      <c r="LAT276" s="332"/>
      <c r="LAU276" s="332"/>
      <c r="LAV276" s="332"/>
      <c r="LAW276" s="332"/>
      <c r="LAX276" s="332"/>
      <c r="LAY276" s="332"/>
      <c r="LAZ276" s="332"/>
      <c r="LBA276" s="332"/>
      <c r="LBB276" s="332"/>
      <c r="LBC276" s="332"/>
      <c r="LBD276" s="332"/>
      <c r="LBE276" s="332"/>
      <c r="LBF276" s="332"/>
      <c r="LBG276" s="332"/>
      <c r="LBH276" s="332"/>
      <c r="LBI276" s="332"/>
      <c r="LBJ276" s="332"/>
      <c r="LBK276" s="332"/>
      <c r="LBL276" s="332"/>
      <c r="LBM276" s="332"/>
      <c r="LBN276" s="332"/>
      <c r="LBO276" s="332"/>
      <c r="LBP276" s="332"/>
      <c r="LBQ276" s="332"/>
      <c r="LBR276" s="332"/>
      <c r="LBS276" s="332"/>
      <c r="LBT276" s="332"/>
      <c r="LBU276" s="332"/>
      <c r="LBV276" s="332"/>
      <c r="LBW276" s="332"/>
      <c r="LBX276" s="332"/>
      <c r="LBY276" s="332"/>
      <c r="LBZ276" s="332"/>
      <c r="LCA276" s="332"/>
      <c r="LCB276" s="332"/>
      <c r="LCC276" s="332"/>
      <c r="LCD276" s="332"/>
      <c r="LCE276" s="332"/>
      <c r="LCF276" s="332"/>
      <c r="LCG276" s="332"/>
      <c r="LCH276" s="332"/>
      <c r="LCI276" s="332"/>
      <c r="LCJ276" s="332"/>
      <c r="LCK276" s="332"/>
      <c r="LCL276" s="332"/>
      <c r="LCM276" s="332"/>
      <c r="LCN276" s="332"/>
      <c r="LCO276" s="332"/>
      <c r="LCP276" s="332"/>
      <c r="LCQ276" s="332"/>
      <c r="LCR276" s="332"/>
      <c r="LCS276" s="332"/>
      <c r="LCT276" s="332"/>
      <c r="LCU276" s="332"/>
      <c r="LCV276" s="332"/>
      <c r="LCW276" s="332"/>
      <c r="LCX276" s="332"/>
      <c r="LCY276" s="332"/>
      <c r="LCZ276" s="332"/>
      <c r="LDA276" s="332"/>
      <c r="LDB276" s="332"/>
      <c r="LDC276" s="332"/>
      <c r="LDD276" s="332"/>
      <c r="LDE276" s="332"/>
      <c r="LDF276" s="332"/>
      <c r="LDG276" s="332"/>
      <c r="LDH276" s="332"/>
      <c r="LDI276" s="332"/>
      <c r="LDJ276" s="332"/>
      <c r="LDK276" s="332"/>
      <c r="LDL276" s="332"/>
      <c r="LDM276" s="332"/>
      <c r="LDN276" s="332"/>
      <c r="LDO276" s="332"/>
      <c r="LDP276" s="332"/>
      <c r="LDQ276" s="332"/>
      <c r="LDR276" s="332"/>
      <c r="LDS276" s="332"/>
      <c r="LDT276" s="332"/>
      <c r="LDU276" s="332"/>
      <c r="LDV276" s="332"/>
      <c r="LDW276" s="332"/>
      <c r="LDX276" s="332"/>
      <c r="LDY276" s="332"/>
      <c r="LDZ276" s="332"/>
      <c r="LEA276" s="332"/>
      <c r="LEB276" s="332"/>
      <c r="LEC276" s="332"/>
      <c r="LED276" s="332"/>
      <c r="LEE276" s="332"/>
      <c r="LEF276" s="332"/>
      <c r="LEG276" s="332"/>
      <c r="LEH276" s="332"/>
      <c r="LEI276" s="332"/>
      <c r="LEJ276" s="332"/>
      <c r="LEK276" s="332"/>
      <c r="LEL276" s="332"/>
      <c r="LEM276" s="332"/>
      <c r="LEN276" s="332"/>
      <c r="LEO276" s="332"/>
      <c r="LEP276" s="332"/>
      <c r="LEQ276" s="332"/>
      <c r="LER276" s="332"/>
      <c r="LES276" s="332"/>
      <c r="LET276" s="332"/>
      <c r="LEU276" s="332"/>
      <c r="LEV276" s="332"/>
      <c r="LEW276" s="332"/>
      <c r="LEX276" s="332"/>
      <c r="LEY276" s="332"/>
      <c r="LEZ276" s="332"/>
      <c r="LFA276" s="332"/>
      <c r="LFB276" s="332"/>
      <c r="LFC276" s="332"/>
      <c r="LFD276" s="332"/>
      <c r="LFE276" s="332"/>
      <c r="LFF276" s="332"/>
      <c r="LFG276" s="332"/>
      <c r="LFH276" s="332"/>
      <c r="LFI276" s="332"/>
      <c r="LFJ276" s="332"/>
      <c r="LFK276" s="332"/>
      <c r="LFL276" s="332"/>
      <c r="LFM276" s="332"/>
      <c r="LFN276" s="332"/>
      <c r="LFO276" s="332"/>
      <c r="LFP276" s="332"/>
      <c r="LFQ276" s="332"/>
      <c r="LFR276" s="332"/>
      <c r="LFS276" s="332"/>
      <c r="LFT276" s="332"/>
      <c r="LFU276" s="332"/>
      <c r="LFV276" s="332"/>
      <c r="LFW276" s="332"/>
      <c r="LFX276" s="332"/>
      <c r="LFY276" s="332"/>
      <c r="LFZ276" s="332"/>
      <c r="LGA276" s="332"/>
      <c r="LGB276" s="332"/>
      <c r="LGC276" s="332"/>
      <c r="LGD276" s="332"/>
      <c r="LGE276" s="332"/>
      <c r="LGF276" s="332"/>
      <c r="LGG276" s="332"/>
      <c r="LGH276" s="332"/>
      <c r="LGI276" s="332"/>
      <c r="LGJ276" s="332"/>
      <c r="LGK276" s="332"/>
      <c r="LGL276" s="332"/>
      <c r="LGM276" s="332"/>
      <c r="LGN276" s="332"/>
      <c r="LGO276" s="332"/>
      <c r="LGP276" s="332"/>
      <c r="LGQ276" s="332"/>
      <c r="LGR276" s="332"/>
      <c r="LGS276" s="332"/>
      <c r="LGT276" s="332"/>
      <c r="LGU276" s="332"/>
      <c r="LGV276" s="332"/>
      <c r="LGW276" s="332"/>
      <c r="LGX276" s="332"/>
      <c r="LGY276" s="332"/>
      <c r="LGZ276" s="332"/>
      <c r="LHA276" s="332"/>
      <c r="LHB276" s="332"/>
      <c r="LHC276" s="332"/>
      <c r="LHD276" s="332"/>
      <c r="LHE276" s="332"/>
      <c r="LHF276" s="332"/>
      <c r="LHG276" s="332"/>
      <c r="LHH276" s="332"/>
      <c r="LHI276" s="332"/>
      <c r="LHJ276" s="332"/>
      <c r="LHK276" s="332"/>
      <c r="LHL276" s="332"/>
      <c r="LHM276" s="332"/>
      <c r="LHN276" s="332"/>
      <c r="LHO276" s="332"/>
      <c r="LHP276" s="332"/>
      <c r="LHQ276" s="332"/>
      <c r="LHR276" s="332"/>
      <c r="LHS276" s="332"/>
      <c r="LHT276" s="332"/>
      <c r="LHU276" s="332"/>
      <c r="LHV276" s="332"/>
      <c r="LHW276" s="332"/>
      <c r="LHX276" s="332"/>
      <c r="LHY276" s="332"/>
      <c r="LHZ276" s="332"/>
      <c r="LIA276" s="332"/>
      <c r="LIB276" s="332"/>
      <c r="LIC276" s="332"/>
      <c r="LID276" s="332"/>
      <c r="LIE276" s="332"/>
      <c r="LIF276" s="332"/>
      <c r="LIG276" s="332"/>
      <c r="LIH276" s="332"/>
      <c r="LII276" s="332"/>
      <c r="LIJ276" s="332"/>
      <c r="LIK276" s="332"/>
      <c r="LIL276" s="332"/>
      <c r="LIM276" s="332"/>
      <c r="LIN276" s="332"/>
      <c r="LIO276" s="332"/>
      <c r="LIP276" s="332"/>
      <c r="LIQ276" s="332"/>
      <c r="LIR276" s="332"/>
      <c r="LIS276" s="332"/>
      <c r="LIT276" s="332"/>
      <c r="LIU276" s="332"/>
      <c r="LIV276" s="332"/>
      <c r="LIW276" s="332"/>
      <c r="LIX276" s="332"/>
      <c r="LIY276" s="332"/>
      <c r="LIZ276" s="332"/>
      <c r="LJA276" s="332"/>
      <c r="LJB276" s="332"/>
      <c r="LJC276" s="332"/>
      <c r="LJD276" s="332"/>
      <c r="LJE276" s="332"/>
      <c r="LJF276" s="332"/>
      <c r="LJG276" s="332"/>
      <c r="LJH276" s="332"/>
      <c r="LJI276" s="332"/>
      <c r="LJJ276" s="332"/>
      <c r="LJK276" s="332"/>
      <c r="LJL276" s="332"/>
      <c r="LJM276" s="332"/>
      <c r="LJN276" s="332"/>
      <c r="LJO276" s="332"/>
      <c r="LJP276" s="332"/>
      <c r="LJQ276" s="332"/>
      <c r="LJR276" s="332"/>
      <c r="LJS276" s="332"/>
      <c r="LJT276" s="332"/>
      <c r="LJU276" s="332"/>
      <c r="LJV276" s="332"/>
      <c r="LJW276" s="332"/>
      <c r="LJX276" s="332"/>
      <c r="LJY276" s="332"/>
      <c r="LJZ276" s="332"/>
      <c r="LKA276" s="332"/>
      <c r="LKB276" s="332"/>
      <c r="LKC276" s="332"/>
      <c r="LKD276" s="332"/>
      <c r="LKE276" s="332"/>
      <c r="LKF276" s="332"/>
      <c r="LKG276" s="332"/>
      <c r="LKH276" s="332"/>
      <c r="LKI276" s="332"/>
      <c r="LKJ276" s="332"/>
      <c r="LKK276" s="332"/>
      <c r="LKL276" s="332"/>
      <c r="LKM276" s="332"/>
      <c r="LKN276" s="332"/>
      <c r="LKO276" s="332"/>
      <c r="LKP276" s="332"/>
      <c r="LKQ276" s="332"/>
      <c r="LKR276" s="332"/>
      <c r="LKS276" s="332"/>
      <c r="LKT276" s="332"/>
      <c r="LKU276" s="332"/>
      <c r="LKV276" s="332"/>
      <c r="LKW276" s="332"/>
      <c r="LKX276" s="332"/>
      <c r="LKY276" s="332"/>
      <c r="LKZ276" s="332"/>
      <c r="LLA276" s="332"/>
      <c r="LLB276" s="332"/>
      <c r="LLC276" s="332"/>
      <c r="LLD276" s="332"/>
      <c r="LLE276" s="332"/>
      <c r="LLF276" s="332"/>
      <c r="LLG276" s="332"/>
      <c r="LLH276" s="332"/>
      <c r="LLI276" s="332"/>
      <c r="LLJ276" s="332"/>
      <c r="LLK276" s="332"/>
      <c r="LLL276" s="332"/>
      <c r="LLM276" s="332"/>
      <c r="LLN276" s="332"/>
      <c r="LLO276" s="332"/>
      <c r="LLP276" s="332"/>
      <c r="LLQ276" s="332"/>
      <c r="LLR276" s="332"/>
      <c r="LLS276" s="332"/>
      <c r="LLT276" s="332"/>
      <c r="LLU276" s="332"/>
      <c r="LLV276" s="332"/>
      <c r="LLW276" s="332"/>
      <c r="LLX276" s="332"/>
      <c r="LLY276" s="332"/>
      <c r="LLZ276" s="332"/>
      <c r="LMA276" s="332"/>
      <c r="LMB276" s="332"/>
      <c r="LMC276" s="332"/>
      <c r="LMD276" s="332"/>
      <c r="LME276" s="332"/>
      <c r="LMF276" s="332"/>
      <c r="LMG276" s="332"/>
      <c r="LMH276" s="332"/>
      <c r="LMI276" s="332"/>
      <c r="LMJ276" s="332"/>
      <c r="LMK276" s="332"/>
      <c r="LML276" s="332"/>
      <c r="LMM276" s="332"/>
      <c r="LMN276" s="332"/>
      <c r="LMO276" s="332"/>
      <c r="LMP276" s="332"/>
      <c r="LMQ276" s="332"/>
      <c r="LMR276" s="332"/>
      <c r="LMS276" s="332"/>
      <c r="LMT276" s="332"/>
      <c r="LMU276" s="332"/>
      <c r="LMV276" s="332"/>
      <c r="LMW276" s="332"/>
      <c r="LMX276" s="332"/>
      <c r="LMY276" s="332"/>
      <c r="LMZ276" s="332"/>
      <c r="LNA276" s="332"/>
      <c r="LNB276" s="332"/>
      <c r="LNC276" s="332"/>
      <c r="LND276" s="332"/>
      <c r="LNE276" s="332"/>
      <c r="LNF276" s="332"/>
      <c r="LNG276" s="332"/>
      <c r="LNH276" s="332"/>
      <c r="LNI276" s="332"/>
      <c r="LNJ276" s="332"/>
      <c r="LNK276" s="332"/>
      <c r="LNL276" s="332"/>
      <c r="LNM276" s="332"/>
      <c r="LNN276" s="332"/>
      <c r="LNO276" s="332"/>
      <c r="LNP276" s="332"/>
      <c r="LNQ276" s="332"/>
      <c r="LNR276" s="332"/>
      <c r="LNS276" s="332"/>
      <c r="LNT276" s="332"/>
      <c r="LNU276" s="332"/>
      <c r="LNV276" s="332"/>
      <c r="LNW276" s="332"/>
      <c r="LNX276" s="332"/>
      <c r="LNY276" s="332"/>
      <c r="LNZ276" s="332"/>
      <c r="LOA276" s="332"/>
      <c r="LOB276" s="332"/>
      <c r="LOC276" s="332"/>
      <c r="LOD276" s="332"/>
      <c r="LOE276" s="332"/>
      <c r="LOF276" s="332"/>
      <c r="LOG276" s="332"/>
      <c r="LOH276" s="332"/>
      <c r="LOI276" s="332"/>
      <c r="LOJ276" s="332"/>
      <c r="LOK276" s="332"/>
      <c r="LOL276" s="332"/>
      <c r="LOM276" s="332"/>
      <c r="LON276" s="332"/>
      <c r="LOO276" s="332"/>
      <c r="LOP276" s="332"/>
      <c r="LOQ276" s="332"/>
      <c r="LOR276" s="332"/>
      <c r="LOS276" s="332"/>
      <c r="LOT276" s="332"/>
      <c r="LOU276" s="332"/>
      <c r="LOV276" s="332"/>
      <c r="LOW276" s="332"/>
      <c r="LOX276" s="332"/>
      <c r="LOY276" s="332"/>
      <c r="LOZ276" s="332"/>
      <c r="LPA276" s="332"/>
      <c r="LPB276" s="332"/>
      <c r="LPC276" s="332"/>
      <c r="LPD276" s="332"/>
      <c r="LPE276" s="332"/>
      <c r="LPF276" s="332"/>
      <c r="LPG276" s="332"/>
      <c r="LPH276" s="332"/>
      <c r="LPI276" s="332"/>
      <c r="LPJ276" s="332"/>
      <c r="LPK276" s="332"/>
      <c r="LPL276" s="332"/>
      <c r="LPM276" s="332"/>
      <c r="LPN276" s="332"/>
      <c r="LPO276" s="332"/>
      <c r="LPP276" s="332"/>
      <c r="LPQ276" s="332"/>
      <c r="LPR276" s="332"/>
      <c r="LPS276" s="332"/>
      <c r="LPT276" s="332"/>
      <c r="LPU276" s="332"/>
      <c r="LPV276" s="332"/>
      <c r="LPW276" s="332"/>
      <c r="LPX276" s="332"/>
      <c r="LPY276" s="332"/>
      <c r="LPZ276" s="332"/>
      <c r="LQA276" s="332"/>
      <c r="LQB276" s="332"/>
      <c r="LQC276" s="332"/>
      <c r="LQD276" s="332"/>
      <c r="LQE276" s="332"/>
      <c r="LQF276" s="332"/>
      <c r="LQG276" s="332"/>
      <c r="LQH276" s="332"/>
      <c r="LQI276" s="332"/>
      <c r="LQJ276" s="332"/>
      <c r="LQK276" s="332"/>
      <c r="LQL276" s="332"/>
      <c r="LQM276" s="332"/>
      <c r="LQN276" s="332"/>
      <c r="LQO276" s="332"/>
      <c r="LQP276" s="332"/>
      <c r="LQQ276" s="332"/>
      <c r="LQR276" s="332"/>
      <c r="LQS276" s="332"/>
      <c r="LQT276" s="332"/>
      <c r="LQU276" s="332"/>
      <c r="LQV276" s="332"/>
      <c r="LQW276" s="332"/>
      <c r="LQX276" s="332"/>
      <c r="LQY276" s="332"/>
      <c r="LQZ276" s="332"/>
      <c r="LRA276" s="332"/>
      <c r="LRB276" s="332"/>
      <c r="LRC276" s="332"/>
      <c r="LRD276" s="332"/>
      <c r="LRE276" s="332"/>
      <c r="LRF276" s="332"/>
      <c r="LRG276" s="332"/>
      <c r="LRH276" s="332"/>
      <c r="LRI276" s="332"/>
      <c r="LRJ276" s="332"/>
      <c r="LRK276" s="332"/>
      <c r="LRL276" s="332"/>
      <c r="LRM276" s="332"/>
      <c r="LRN276" s="332"/>
      <c r="LRO276" s="332"/>
      <c r="LRP276" s="332"/>
      <c r="LRQ276" s="332"/>
      <c r="LRR276" s="332"/>
      <c r="LRS276" s="332"/>
      <c r="LRT276" s="332"/>
      <c r="LRU276" s="332"/>
      <c r="LRV276" s="332"/>
      <c r="LRW276" s="332"/>
      <c r="LRX276" s="332"/>
      <c r="LRY276" s="332"/>
      <c r="LRZ276" s="332"/>
      <c r="LSA276" s="332"/>
      <c r="LSB276" s="332"/>
      <c r="LSC276" s="332"/>
      <c r="LSD276" s="332"/>
      <c r="LSE276" s="332"/>
      <c r="LSF276" s="332"/>
      <c r="LSG276" s="332"/>
      <c r="LSH276" s="332"/>
      <c r="LSI276" s="332"/>
      <c r="LSJ276" s="332"/>
      <c r="LSK276" s="332"/>
      <c r="LSL276" s="332"/>
      <c r="LSM276" s="332"/>
      <c r="LSN276" s="332"/>
      <c r="LSO276" s="332"/>
      <c r="LSP276" s="332"/>
      <c r="LSQ276" s="332"/>
      <c r="LSR276" s="332"/>
      <c r="LSS276" s="332"/>
      <c r="LST276" s="332"/>
      <c r="LSU276" s="332"/>
      <c r="LSV276" s="332"/>
      <c r="LSW276" s="332"/>
      <c r="LSX276" s="332"/>
      <c r="LSY276" s="332"/>
      <c r="LSZ276" s="332"/>
      <c r="LTA276" s="332"/>
      <c r="LTB276" s="332"/>
      <c r="LTC276" s="332"/>
      <c r="LTD276" s="332"/>
      <c r="LTE276" s="332"/>
      <c r="LTF276" s="332"/>
      <c r="LTG276" s="332"/>
      <c r="LTH276" s="332"/>
      <c r="LTI276" s="332"/>
      <c r="LTJ276" s="332"/>
      <c r="LTK276" s="332"/>
      <c r="LTL276" s="332"/>
      <c r="LTM276" s="332"/>
      <c r="LTN276" s="332"/>
      <c r="LTO276" s="332"/>
      <c r="LTP276" s="332"/>
      <c r="LTQ276" s="332"/>
      <c r="LTR276" s="332"/>
      <c r="LTS276" s="332"/>
      <c r="LTT276" s="332"/>
      <c r="LTU276" s="332"/>
      <c r="LTV276" s="332"/>
      <c r="LTW276" s="332"/>
      <c r="LTX276" s="332"/>
      <c r="LTY276" s="332"/>
      <c r="LTZ276" s="332"/>
      <c r="LUA276" s="332"/>
      <c r="LUB276" s="332"/>
      <c r="LUC276" s="332"/>
      <c r="LUD276" s="332"/>
      <c r="LUE276" s="332"/>
      <c r="LUF276" s="332"/>
      <c r="LUG276" s="332"/>
      <c r="LUH276" s="332"/>
      <c r="LUI276" s="332"/>
      <c r="LUJ276" s="332"/>
      <c r="LUK276" s="332"/>
      <c r="LUL276" s="332"/>
      <c r="LUM276" s="332"/>
      <c r="LUN276" s="332"/>
      <c r="LUO276" s="332"/>
      <c r="LUP276" s="332"/>
      <c r="LUQ276" s="332"/>
      <c r="LUR276" s="332"/>
      <c r="LUS276" s="332"/>
      <c r="LUT276" s="332"/>
      <c r="LUU276" s="332"/>
      <c r="LUV276" s="332"/>
      <c r="LUW276" s="332"/>
      <c r="LUX276" s="332"/>
      <c r="LUY276" s="332"/>
      <c r="LUZ276" s="332"/>
      <c r="LVA276" s="332"/>
      <c r="LVB276" s="332"/>
      <c r="LVC276" s="332"/>
      <c r="LVD276" s="332"/>
      <c r="LVE276" s="332"/>
      <c r="LVF276" s="332"/>
      <c r="LVG276" s="332"/>
      <c r="LVH276" s="332"/>
      <c r="LVI276" s="332"/>
      <c r="LVJ276" s="332"/>
      <c r="LVK276" s="332"/>
      <c r="LVL276" s="332"/>
      <c r="LVM276" s="332"/>
      <c r="LVN276" s="332"/>
      <c r="LVO276" s="332"/>
      <c r="LVP276" s="332"/>
      <c r="LVQ276" s="332"/>
      <c r="LVR276" s="332"/>
      <c r="LVS276" s="332"/>
      <c r="LVT276" s="332"/>
      <c r="LVU276" s="332"/>
      <c r="LVV276" s="332"/>
      <c r="LVW276" s="332"/>
      <c r="LVX276" s="332"/>
      <c r="LVY276" s="332"/>
      <c r="LVZ276" s="332"/>
      <c r="LWA276" s="332"/>
      <c r="LWB276" s="332"/>
      <c r="LWC276" s="332"/>
      <c r="LWD276" s="332"/>
      <c r="LWE276" s="332"/>
      <c r="LWF276" s="332"/>
      <c r="LWG276" s="332"/>
      <c r="LWH276" s="332"/>
      <c r="LWI276" s="332"/>
      <c r="LWJ276" s="332"/>
      <c r="LWK276" s="332"/>
      <c r="LWL276" s="332"/>
      <c r="LWM276" s="332"/>
      <c r="LWN276" s="332"/>
      <c r="LWO276" s="332"/>
      <c r="LWP276" s="332"/>
      <c r="LWQ276" s="332"/>
      <c r="LWR276" s="332"/>
      <c r="LWS276" s="332"/>
      <c r="LWT276" s="332"/>
      <c r="LWU276" s="332"/>
      <c r="LWV276" s="332"/>
      <c r="LWW276" s="332"/>
      <c r="LWX276" s="332"/>
      <c r="LWY276" s="332"/>
      <c r="LWZ276" s="332"/>
      <c r="LXA276" s="332"/>
      <c r="LXB276" s="332"/>
      <c r="LXC276" s="332"/>
      <c r="LXD276" s="332"/>
      <c r="LXE276" s="332"/>
      <c r="LXF276" s="332"/>
      <c r="LXG276" s="332"/>
      <c r="LXH276" s="332"/>
      <c r="LXI276" s="332"/>
      <c r="LXJ276" s="332"/>
      <c r="LXK276" s="332"/>
      <c r="LXL276" s="332"/>
      <c r="LXM276" s="332"/>
      <c r="LXN276" s="332"/>
      <c r="LXO276" s="332"/>
      <c r="LXP276" s="332"/>
      <c r="LXQ276" s="332"/>
      <c r="LXR276" s="332"/>
      <c r="LXS276" s="332"/>
      <c r="LXT276" s="332"/>
      <c r="LXU276" s="332"/>
      <c r="LXV276" s="332"/>
      <c r="LXW276" s="332"/>
      <c r="LXX276" s="332"/>
      <c r="LXY276" s="332"/>
      <c r="LXZ276" s="332"/>
      <c r="LYA276" s="332"/>
      <c r="LYB276" s="332"/>
      <c r="LYC276" s="332"/>
      <c r="LYD276" s="332"/>
      <c r="LYE276" s="332"/>
      <c r="LYF276" s="332"/>
      <c r="LYG276" s="332"/>
      <c r="LYH276" s="332"/>
      <c r="LYI276" s="332"/>
      <c r="LYJ276" s="332"/>
      <c r="LYK276" s="332"/>
      <c r="LYL276" s="332"/>
      <c r="LYM276" s="332"/>
      <c r="LYN276" s="332"/>
      <c r="LYO276" s="332"/>
      <c r="LYP276" s="332"/>
      <c r="LYQ276" s="332"/>
      <c r="LYR276" s="332"/>
      <c r="LYS276" s="332"/>
      <c r="LYT276" s="332"/>
      <c r="LYU276" s="332"/>
      <c r="LYV276" s="332"/>
      <c r="LYW276" s="332"/>
      <c r="LYX276" s="332"/>
      <c r="LYY276" s="332"/>
      <c r="LYZ276" s="332"/>
      <c r="LZA276" s="332"/>
      <c r="LZB276" s="332"/>
      <c r="LZC276" s="332"/>
      <c r="LZD276" s="332"/>
      <c r="LZE276" s="332"/>
      <c r="LZF276" s="332"/>
      <c r="LZG276" s="332"/>
      <c r="LZH276" s="332"/>
      <c r="LZI276" s="332"/>
      <c r="LZJ276" s="332"/>
      <c r="LZK276" s="332"/>
      <c r="LZL276" s="332"/>
      <c r="LZM276" s="332"/>
      <c r="LZN276" s="332"/>
      <c r="LZO276" s="332"/>
      <c r="LZP276" s="332"/>
      <c r="LZQ276" s="332"/>
      <c r="LZR276" s="332"/>
      <c r="LZS276" s="332"/>
      <c r="LZT276" s="332"/>
      <c r="LZU276" s="332"/>
      <c r="LZV276" s="332"/>
      <c r="LZW276" s="332"/>
      <c r="LZX276" s="332"/>
      <c r="LZY276" s="332"/>
      <c r="LZZ276" s="332"/>
      <c r="MAA276" s="332"/>
      <c r="MAB276" s="332"/>
      <c r="MAC276" s="332"/>
      <c r="MAD276" s="332"/>
      <c r="MAE276" s="332"/>
      <c r="MAF276" s="332"/>
      <c r="MAG276" s="332"/>
      <c r="MAH276" s="332"/>
      <c r="MAI276" s="332"/>
      <c r="MAJ276" s="332"/>
      <c r="MAK276" s="332"/>
      <c r="MAL276" s="332"/>
      <c r="MAM276" s="332"/>
      <c r="MAN276" s="332"/>
      <c r="MAO276" s="332"/>
      <c r="MAP276" s="332"/>
      <c r="MAQ276" s="332"/>
      <c r="MAR276" s="332"/>
      <c r="MAS276" s="332"/>
      <c r="MAT276" s="332"/>
      <c r="MAU276" s="332"/>
      <c r="MAV276" s="332"/>
      <c r="MAW276" s="332"/>
      <c r="MAX276" s="332"/>
      <c r="MAY276" s="332"/>
      <c r="MAZ276" s="332"/>
      <c r="MBA276" s="332"/>
      <c r="MBB276" s="332"/>
      <c r="MBC276" s="332"/>
      <c r="MBD276" s="332"/>
      <c r="MBE276" s="332"/>
      <c r="MBF276" s="332"/>
      <c r="MBG276" s="332"/>
      <c r="MBH276" s="332"/>
      <c r="MBI276" s="332"/>
      <c r="MBJ276" s="332"/>
      <c r="MBK276" s="332"/>
      <c r="MBL276" s="332"/>
      <c r="MBM276" s="332"/>
      <c r="MBN276" s="332"/>
      <c r="MBO276" s="332"/>
      <c r="MBP276" s="332"/>
      <c r="MBQ276" s="332"/>
      <c r="MBR276" s="332"/>
      <c r="MBS276" s="332"/>
      <c r="MBT276" s="332"/>
      <c r="MBU276" s="332"/>
      <c r="MBV276" s="332"/>
      <c r="MBW276" s="332"/>
      <c r="MBX276" s="332"/>
      <c r="MBY276" s="332"/>
      <c r="MBZ276" s="332"/>
      <c r="MCA276" s="332"/>
      <c r="MCB276" s="332"/>
      <c r="MCC276" s="332"/>
      <c r="MCD276" s="332"/>
      <c r="MCE276" s="332"/>
      <c r="MCF276" s="332"/>
      <c r="MCG276" s="332"/>
      <c r="MCH276" s="332"/>
      <c r="MCI276" s="332"/>
      <c r="MCJ276" s="332"/>
      <c r="MCK276" s="332"/>
      <c r="MCL276" s="332"/>
      <c r="MCM276" s="332"/>
      <c r="MCN276" s="332"/>
      <c r="MCO276" s="332"/>
      <c r="MCP276" s="332"/>
      <c r="MCQ276" s="332"/>
      <c r="MCR276" s="332"/>
      <c r="MCS276" s="332"/>
      <c r="MCT276" s="332"/>
      <c r="MCU276" s="332"/>
      <c r="MCV276" s="332"/>
      <c r="MCW276" s="332"/>
      <c r="MCX276" s="332"/>
      <c r="MCY276" s="332"/>
      <c r="MCZ276" s="332"/>
      <c r="MDA276" s="332"/>
      <c r="MDB276" s="332"/>
      <c r="MDC276" s="332"/>
      <c r="MDD276" s="332"/>
      <c r="MDE276" s="332"/>
      <c r="MDF276" s="332"/>
      <c r="MDG276" s="332"/>
      <c r="MDH276" s="332"/>
      <c r="MDI276" s="332"/>
      <c r="MDJ276" s="332"/>
      <c r="MDK276" s="332"/>
      <c r="MDL276" s="332"/>
      <c r="MDM276" s="332"/>
      <c r="MDN276" s="332"/>
      <c r="MDO276" s="332"/>
      <c r="MDP276" s="332"/>
      <c r="MDQ276" s="332"/>
      <c r="MDR276" s="332"/>
      <c r="MDS276" s="332"/>
      <c r="MDT276" s="332"/>
      <c r="MDU276" s="332"/>
      <c r="MDV276" s="332"/>
      <c r="MDW276" s="332"/>
      <c r="MDX276" s="332"/>
      <c r="MDY276" s="332"/>
      <c r="MDZ276" s="332"/>
      <c r="MEA276" s="332"/>
      <c r="MEB276" s="332"/>
      <c r="MEC276" s="332"/>
      <c r="MED276" s="332"/>
      <c r="MEE276" s="332"/>
      <c r="MEF276" s="332"/>
      <c r="MEG276" s="332"/>
      <c r="MEH276" s="332"/>
      <c r="MEI276" s="332"/>
      <c r="MEJ276" s="332"/>
      <c r="MEK276" s="332"/>
      <c r="MEL276" s="332"/>
      <c r="MEM276" s="332"/>
      <c r="MEN276" s="332"/>
      <c r="MEO276" s="332"/>
      <c r="MEP276" s="332"/>
      <c r="MEQ276" s="332"/>
      <c r="MER276" s="332"/>
      <c r="MES276" s="332"/>
      <c r="MET276" s="332"/>
      <c r="MEU276" s="332"/>
      <c r="MEV276" s="332"/>
      <c r="MEW276" s="332"/>
      <c r="MEX276" s="332"/>
      <c r="MEY276" s="332"/>
      <c r="MEZ276" s="332"/>
      <c r="MFA276" s="332"/>
      <c r="MFB276" s="332"/>
      <c r="MFC276" s="332"/>
      <c r="MFD276" s="332"/>
      <c r="MFE276" s="332"/>
      <c r="MFF276" s="332"/>
      <c r="MFG276" s="332"/>
      <c r="MFH276" s="332"/>
      <c r="MFI276" s="332"/>
      <c r="MFJ276" s="332"/>
      <c r="MFK276" s="332"/>
      <c r="MFL276" s="332"/>
      <c r="MFM276" s="332"/>
      <c r="MFN276" s="332"/>
      <c r="MFO276" s="332"/>
      <c r="MFP276" s="332"/>
      <c r="MFQ276" s="332"/>
      <c r="MFR276" s="332"/>
      <c r="MFS276" s="332"/>
      <c r="MFT276" s="332"/>
      <c r="MFU276" s="332"/>
      <c r="MFV276" s="332"/>
      <c r="MFW276" s="332"/>
      <c r="MFX276" s="332"/>
      <c r="MFY276" s="332"/>
      <c r="MFZ276" s="332"/>
      <c r="MGA276" s="332"/>
      <c r="MGB276" s="332"/>
      <c r="MGC276" s="332"/>
      <c r="MGD276" s="332"/>
      <c r="MGE276" s="332"/>
      <c r="MGF276" s="332"/>
      <c r="MGG276" s="332"/>
      <c r="MGH276" s="332"/>
      <c r="MGI276" s="332"/>
      <c r="MGJ276" s="332"/>
      <c r="MGK276" s="332"/>
      <c r="MGL276" s="332"/>
      <c r="MGM276" s="332"/>
      <c r="MGN276" s="332"/>
      <c r="MGO276" s="332"/>
      <c r="MGP276" s="332"/>
      <c r="MGQ276" s="332"/>
      <c r="MGR276" s="332"/>
      <c r="MGS276" s="332"/>
      <c r="MGT276" s="332"/>
      <c r="MGU276" s="332"/>
      <c r="MGV276" s="332"/>
      <c r="MGW276" s="332"/>
      <c r="MGX276" s="332"/>
      <c r="MGY276" s="332"/>
      <c r="MGZ276" s="332"/>
      <c r="MHA276" s="332"/>
      <c r="MHB276" s="332"/>
      <c r="MHC276" s="332"/>
      <c r="MHD276" s="332"/>
      <c r="MHE276" s="332"/>
      <c r="MHF276" s="332"/>
      <c r="MHG276" s="332"/>
      <c r="MHH276" s="332"/>
      <c r="MHI276" s="332"/>
      <c r="MHJ276" s="332"/>
      <c r="MHK276" s="332"/>
      <c r="MHL276" s="332"/>
      <c r="MHM276" s="332"/>
      <c r="MHN276" s="332"/>
      <c r="MHO276" s="332"/>
      <c r="MHP276" s="332"/>
      <c r="MHQ276" s="332"/>
      <c r="MHR276" s="332"/>
      <c r="MHS276" s="332"/>
      <c r="MHT276" s="332"/>
      <c r="MHU276" s="332"/>
      <c r="MHV276" s="332"/>
      <c r="MHW276" s="332"/>
      <c r="MHX276" s="332"/>
      <c r="MHY276" s="332"/>
      <c r="MHZ276" s="332"/>
      <c r="MIA276" s="332"/>
      <c r="MIB276" s="332"/>
      <c r="MIC276" s="332"/>
      <c r="MID276" s="332"/>
      <c r="MIE276" s="332"/>
      <c r="MIF276" s="332"/>
      <c r="MIG276" s="332"/>
      <c r="MIH276" s="332"/>
      <c r="MII276" s="332"/>
      <c r="MIJ276" s="332"/>
      <c r="MIK276" s="332"/>
      <c r="MIL276" s="332"/>
      <c r="MIM276" s="332"/>
      <c r="MIN276" s="332"/>
      <c r="MIO276" s="332"/>
      <c r="MIP276" s="332"/>
      <c r="MIQ276" s="332"/>
      <c r="MIR276" s="332"/>
      <c r="MIS276" s="332"/>
      <c r="MIT276" s="332"/>
      <c r="MIU276" s="332"/>
      <c r="MIV276" s="332"/>
      <c r="MIW276" s="332"/>
      <c r="MIX276" s="332"/>
      <c r="MIY276" s="332"/>
      <c r="MIZ276" s="332"/>
      <c r="MJA276" s="332"/>
      <c r="MJB276" s="332"/>
      <c r="MJC276" s="332"/>
      <c r="MJD276" s="332"/>
      <c r="MJE276" s="332"/>
      <c r="MJF276" s="332"/>
      <c r="MJG276" s="332"/>
      <c r="MJH276" s="332"/>
      <c r="MJI276" s="332"/>
      <c r="MJJ276" s="332"/>
      <c r="MJK276" s="332"/>
      <c r="MJL276" s="332"/>
      <c r="MJM276" s="332"/>
      <c r="MJN276" s="332"/>
      <c r="MJO276" s="332"/>
      <c r="MJP276" s="332"/>
      <c r="MJQ276" s="332"/>
      <c r="MJR276" s="332"/>
      <c r="MJS276" s="332"/>
      <c r="MJT276" s="332"/>
      <c r="MJU276" s="332"/>
      <c r="MJV276" s="332"/>
      <c r="MJW276" s="332"/>
      <c r="MJX276" s="332"/>
      <c r="MJY276" s="332"/>
      <c r="MJZ276" s="332"/>
      <c r="MKA276" s="332"/>
      <c r="MKB276" s="332"/>
      <c r="MKC276" s="332"/>
      <c r="MKD276" s="332"/>
      <c r="MKE276" s="332"/>
      <c r="MKF276" s="332"/>
      <c r="MKG276" s="332"/>
      <c r="MKH276" s="332"/>
      <c r="MKI276" s="332"/>
      <c r="MKJ276" s="332"/>
      <c r="MKK276" s="332"/>
      <c r="MKL276" s="332"/>
      <c r="MKM276" s="332"/>
      <c r="MKN276" s="332"/>
      <c r="MKO276" s="332"/>
      <c r="MKP276" s="332"/>
      <c r="MKQ276" s="332"/>
      <c r="MKR276" s="332"/>
      <c r="MKS276" s="332"/>
      <c r="MKT276" s="332"/>
      <c r="MKU276" s="332"/>
      <c r="MKV276" s="332"/>
      <c r="MKW276" s="332"/>
      <c r="MKX276" s="332"/>
      <c r="MKY276" s="332"/>
      <c r="MKZ276" s="332"/>
      <c r="MLA276" s="332"/>
      <c r="MLB276" s="332"/>
      <c r="MLC276" s="332"/>
      <c r="MLD276" s="332"/>
      <c r="MLE276" s="332"/>
      <c r="MLF276" s="332"/>
      <c r="MLG276" s="332"/>
      <c r="MLH276" s="332"/>
      <c r="MLI276" s="332"/>
      <c r="MLJ276" s="332"/>
      <c r="MLK276" s="332"/>
      <c r="MLL276" s="332"/>
      <c r="MLM276" s="332"/>
      <c r="MLN276" s="332"/>
      <c r="MLO276" s="332"/>
      <c r="MLP276" s="332"/>
      <c r="MLQ276" s="332"/>
      <c r="MLR276" s="332"/>
      <c r="MLS276" s="332"/>
      <c r="MLT276" s="332"/>
      <c r="MLU276" s="332"/>
      <c r="MLV276" s="332"/>
      <c r="MLW276" s="332"/>
      <c r="MLX276" s="332"/>
      <c r="MLY276" s="332"/>
      <c r="MLZ276" s="332"/>
      <c r="MMA276" s="332"/>
      <c r="MMB276" s="332"/>
      <c r="MMC276" s="332"/>
      <c r="MMD276" s="332"/>
      <c r="MME276" s="332"/>
      <c r="MMF276" s="332"/>
      <c r="MMG276" s="332"/>
      <c r="MMH276" s="332"/>
      <c r="MMI276" s="332"/>
      <c r="MMJ276" s="332"/>
      <c r="MMK276" s="332"/>
      <c r="MML276" s="332"/>
      <c r="MMM276" s="332"/>
      <c r="MMN276" s="332"/>
      <c r="MMO276" s="332"/>
      <c r="MMP276" s="332"/>
      <c r="MMQ276" s="332"/>
      <c r="MMR276" s="332"/>
      <c r="MMS276" s="332"/>
      <c r="MMT276" s="332"/>
      <c r="MMU276" s="332"/>
      <c r="MMV276" s="332"/>
      <c r="MMW276" s="332"/>
      <c r="MMX276" s="332"/>
      <c r="MMY276" s="332"/>
      <c r="MMZ276" s="332"/>
      <c r="MNA276" s="332"/>
      <c r="MNB276" s="332"/>
      <c r="MNC276" s="332"/>
      <c r="MND276" s="332"/>
      <c r="MNE276" s="332"/>
      <c r="MNF276" s="332"/>
      <c r="MNG276" s="332"/>
      <c r="MNH276" s="332"/>
      <c r="MNI276" s="332"/>
      <c r="MNJ276" s="332"/>
      <c r="MNK276" s="332"/>
      <c r="MNL276" s="332"/>
      <c r="MNM276" s="332"/>
      <c r="MNN276" s="332"/>
      <c r="MNO276" s="332"/>
      <c r="MNP276" s="332"/>
      <c r="MNQ276" s="332"/>
      <c r="MNR276" s="332"/>
      <c r="MNS276" s="332"/>
      <c r="MNT276" s="332"/>
      <c r="MNU276" s="332"/>
      <c r="MNV276" s="332"/>
      <c r="MNW276" s="332"/>
      <c r="MNX276" s="332"/>
      <c r="MNY276" s="332"/>
      <c r="MNZ276" s="332"/>
      <c r="MOA276" s="332"/>
      <c r="MOB276" s="332"/>
      <c r="MOC276" s="332"/>
      <c r="MOD276" s="332"/>
      <c r="MOE276" s="332"/>
      <c r="MOF276" s="332"/>
      <c r="MOG276" s="332"/>
      <c r="MOH276" s="332"/>
      <c r="MOI276" s="332"/>
      <c r="MOJ276" s="332"/>
      <c r="MOK276" s="332"/>
      <c r="MOL276" s="332"/>
      <c r="MOM276" s="332"/>
      <c r="MON276" s="332"/>
      <c r="MOO276" s="332"/>
      <c r="MOP276" s="332"/>
      <c r="MOQ276" s="332"/>
      <c r="MOR276" s="332"/>
      <c r="MOS276" s="332"/>
      <c r="MOT276" s="332"/>
      <c r="MOU276" s="332"/>
      <c r="MOV276" s="332"/>
      <c r="MOW276" s="332"/>
      <c r="MOX276" s="332"/>
      <c r="MOY276" s="332"/>
      <c r="MOZ276" s="332"/>
      <c r="MPA276" s="332"/>
      <c r="MPB276" s="332"/>
      <c r="MPC276" s="332"/>
      <c r="MPD276" s="332"/>
      <c r="MPE276" s="332"/>
      <c r="MPF276" s="332"/>
      <c r="MPG276" s="332"/>
      <c r="MPH276" s="332"/>
      <c r="MPI276" s="332"/>
      <c r="MPJ276" s="332"/>
      <c r="MPK276" s="332"/>
      <c r="MPL276" s="332"/>
      <c r="MPM276" s="332"/>
      <c r="MPN276" s="332"/>
      <c r="MPO276" s="332"/>
      <c r="MPP276" s="332"/>
      <c r="MPQ276" s="332"/>
      <c r="MPR276" s="332"/>
      <c r="MPS276" s="332"/>
      <c r="MPT276" s="332"/>
      <c r="MPU276" s="332"/>
      <c r="MPV276" s="332"/>
      <c r="MPW276" s="332"/>
      <c r="MPX276" s="332"/>
      <c r="MPY276" s="332"/>
      <c r="MPZ276" s="332"/>
      <c r="MQA276" s="332"/>
      <c r="MQB276" s="332"/>
      <c r="MQC276" s="332"/>
      <c r="MQD276" s="332"/>
      <c r="MQE276" s="332"/>
      <c r="MQF276" s="332"/>
      <c r="MQG276" s="332"/>
      <c r="MQH276" s="332"/>
      <c r="MQI276" s="332"/>
      <c r="MQJ276" s="332"/>
      <c r="MQK276" s="332"/>
      <c r="MQL276" s="332"/>
      <c r="MQM276" s="332"/>
      <c r="MQN276" s="332"/>
      <c r="MQO276" s="332"/>
      <c r="MQP276" s="332"/>
      <c r="MQQ276" s="332"/>
      <c r="MQR276" s="332"/>
      <c r="MQS276" s="332"/>
      <c r="MQT276" s="332"/>
      <c r="MQU276" s="332"/>
      <c r="MQV276" s="332"/>
      <c r="MQW276" s="332"/>
      <c r="MQX276" s="332"/>
      <c r="MQY276" s="332"/>
      <c r="MQZ276" s="332"/>
      <c r="MRA276" s="332"/>
      <c r="MRB276" s="332"/>
      <c r="MRC276" s="332"/>
      <c r="MRD276" s="332"/>
      <c r="MRE276" s="332"/>
      <c r="MRF276" s="332"/>
      <c r="MRG276" s="332"/>
      <c r="MRH276" s="332"/>
      <c r="MRI276" s="332"/>
      <c r="MRJ276" s="332"/>
      <c r="MRK276" s="332"/>
      <c r="MRL276" s="332"/>
      <c r="MRM276" s="332"/>
      <c r="MRN276" s="332"/>
      <c r="MRO276" s="332"/>
      <c r="MRP276" s="332"/>
      <c r="MRQ276" s="332"/>
      <c r="MRR276" s="332"/>
      <c r="MRS276" s="332"/>
      <c r="MRT276" s="332"/>
      <c r="MRU276" s="332"/>
      <c r="MRV276" s="332"/>
      <c r="MRW276" s="332"/>
      <c r="MRX276" s="332"/>
      <c r="MRY276" s="332"/>
      <c r="MRZ276" s="332"/>
      <c r="MSA276" s="332"/>
      <c r="MSB276" s="332"/>
      <c r="MSC276" s="332"/>
      <c r="MSD276" s="332"/>
      <c r="MSE276" s="332"/>
      <c r="MSF276" s="332"/>
      <c r="MSG276" s="332"/>
      <c r="MSH276" s="332"/>
      <c r="MSI276" s="332"/>
      <c r="MSJ276" s="332"/>
      <c r="MSK276" s="332"/>
      <c r="MSL276" s="332"/>
      <c r="MSM276" s="332"/>
      <c r="MSN276" s="332"/>
      <c r="MSO276" s="332"/>
      <c r="MSP276" s="332"/>
      <c r="MSQ276" s="332"/>
      <c r="MSR276" s="332"/>
      <c r="MSS276" s="332"/>
      <c r="MST276" s="332"/>
      <c r="MSU276" s="332"/>
      <c r="MSV276" s="332"/>
      <c r="MSW276" s="332"/>
      <c r="MSX276" s="332"/>
      <c r="MSY276" s="332"/>
      <c r="MSZ276" s="332"/>
      <c r="MTA276" s="332"/>
      <c r="MTB276" s="332"/>
      <c r="MTC276" s="332"/>
      <c r="MTD276" s="332"/>
      <c r="MTE276" s="332"/>
      <c r="MTF276" s="332"/>
      <c r="MTG276" s="332"/>
      <c r="MTH276" s="332"/>
      <c r="MTI276" s="332"/>
      <c r="MTJ276" s="332"/>
      <c r="MTK276" s="332"/>
      <c r="MTL276" s="332"/>
      <c r="MTM276" s="332"/>
      <c r="MTN276" s="332"/>
      <c r="MTO276" s="332"/>
      <c r="MTP276" s="332"/>
      <c r="MTQ276" s="332"/>
      <c r="MTR276" s="332"/>
      <c r="MTS276" s="332"/>
      <c r="MTT276" s="332"/>
      <c r="MTU276" s="332"/>
      <c r="MTV276" s="332"/>
      <c r="MTW276" s="332"/>
      <c r="MTX276" s="332"/>
      <c r="MTY276" s="332"/>
      <c r="MTZ276" s="332"/>
      <c r="MUA276" s="332"/>
      <c r="MUB276" s="332"/>
      <c r="MUC276" s="332"/>
      <c r="MUD276" s="332"/>
      <c r="MUE276" s="332"/>
      <c r="MUF276" s="332"/>
      <c r="MUG276" s="332"/>
      <c r="MUH276" s="332"/>
      <c r="MUI276" s="332"/>
      <c r="MUJ276" s="332"/>
      <c r="MUK276" s="332"/>
      <c r="MUL276" s="332"/>
      <c r="MUM276" s="332"/>
      <c r="MUN276" s="332"/>
      <c r="MUO276" s="332"/>
      <c r="MUP276" s="332"/>
      <c r="MUQ276" s="332"/>
      <c r="MUR276" s="332"/>
      <c r="MUS276" s="332"/>
      <c r="MUT276" s="332"/>
      <c r="MUU276" s="332"/>
      <c r="MUV276" s="332"/>
      <c r="MUW276" s="332"/>
      <c r="MUX276" s="332"/>
      <c r="MUY276" s="332"/>
      <c r="MUZ276" s="332"/>
      <c r="MVA276" s="332"/>
      <c r="MVB276" s="332"/>
      <c r="MVC276" s="332"/>
      <c r="MVD276" s="332"/>
      <c r="MVE276" s="332"/>
      <c r="MVF276" s="332"/>
      <c r="MVG276" s="332"/>
      <c r="MVH276" s="332"/>
      <c r="MVI276" s="332"/>
      <c r="MVJ276" s="332"/>
      <c r="MVK276" s="332"/>
      <c r="MVL276" s="332"/>
      <c r="MVM276" s="332"/>
      <c r="MVN276" s="332"/>
      <c r="MVO276" s="332"/>
      <c r="MVP276" s="332"/>
      <c r="MVQ276" s="332"/>
      <c r="MVR276" s="332"/>
      <c r="MVS276" s="332"/>
      <c r="MVT276" s="332"/>
      <c r="MVU276" s="332"/>
      <c r="MVV276" s="332"/>
      <c r="MVW276" s="332"/>
      <c r="MVX276" s="332"/>
      <c r="MVY276" s="332"/>
      <c r="MVZ276" s="332"/>
      <c r="MWA276" s="332"/>
      <c r="MWB276" s="332"/>
      <c r="MWC276" s="332"/>
      <c r="MWD276" s="332"/>
      <c r="MWE276" s="332"/>
      <c r="MWF276" s="332"/>
      <c r="MWG276" s="332"/>
      <c r="MWH276" s="332"/>
      <c r="MWI276" s="332"/>
      <c r="MWJ276" s="332"/>
      <c r="MWK276" s="332"/>
      <c r="MWL276" s="332"/>
      <c r="MWM276" s="332"/>
      <c r="MWN276" s="332"/>
      <c r="MWO276" s="332"/>
      <c r="MWP276" s="332"/>
      <c r="MWQ276" s="332"/>
      <c r="MWR276" s="332"/>
      <c r="MWS276" s="332"/>
      <c r="MWT276" s="332"/>
      <c r="MWU276" s="332"/>
      <c r="MWV276" s="332"/>
      <c r="MWW276" s="332"/>
      <c r="MWX276" s="332"/>
      <c r="MWY276" s="332"/>
      <c r="MWZ276" s="332"/>
      <c r="MXA276" s="332"/>
      <c r="MXB276" s="332"/>
      <c r="MXC276" s="332"/>
      <c r="MXD276" s="332"/>
      <c r="MXE276" s="332"/>
      <c r="MXF276" s="332"/>
      <c r="MXG276" s="332"/>
      <c r="MXH276" s="332"/>
      <c r="MXI276" s="332"/>
      <c r="MXJ276" s="332"/>
      <c r="MXK276" s="332"/>
      <c r="MXL276" s="332"/>
      <c r="MXM276" s="332"/>
      <c r="MXN276" s="332"/>
      <c r="MXO276" s="332"/>
      <c r="MXP276" s="332"/>
      <c r="MXQ276" s="332"/>
      <c r="MXR276" s="332"/>
      <c r="MXS276" s="332"/>
      <c r="MXT276" s="332"/>
      <c r="MXU276" s="332"/>
      <c r="MXV276" s="332"/>
      <c r="MXW276" s="332"/>
      <c r="MXX276" s="332"/>
      <c r="MXY276" s="332"/>
      <c r="MXZ276" s="332"/>
      <c r="MYA276" s="332"/>
      <c r="MYB276" s="332"/>
      <c r="MYC276" s="332"/>
      <c r="MYD276" s="332"/>
      <c r="MYE276" s="332"/>
      <c r="MYF276" s="332"/>
      <c r="MYG276" s="332"/>
      <c r="MYH276" s="332"/>
      <c r="MYI276" s="332"/>
      <c r="MYJ276" s="332"/>
      <c r="MYK276" s="332"/>
      <c r="MYL276" s="332"/>
      <c r="MYM276" s="332"/>
      <c r="MYN276" s="332"/>
      <c r="MYO276" s="332"/>
      <c r="MYP276" s="332"/>
      <c r="MYQ276" s="332"/>
      <c r="MYR276" s="332"/>
      <c r="MYS276" s="332"/>
      <c r="MYT276" s="332"/>
      <c r="MYU276" s="332"/>
      <c r="MYV276" s="332"/>
      <c r="MYW276" s="332"/>
      <c r="MYX276" s="332"/>
      <c r="MYY276" s="332"/>
      <c r="MYZ276" s="332"/>
      <c r="MZA276" s="332"/>
      <c r="MZB276" s="332"/>
      <c r="MZC276" s="332"/>
      <c r="MZD276" s="332"/>
      <c r="MZE276" s="332"/>
      <c r="MZF276" s="332"/>
      <c r="MZG276" s="332"/>
      <c r="MZH276" s="332"/>
      <c r="MZI276" s="332"/>
      <c r="MZJ276" s="332"/>
      <c r="MZK276" s="332"/>
      <c r="MZL276" s="332"/>
      <c r="MZM276" s="332"/>
      <c r="MZN276" s="332"/>
      <c r="MZO276" s="332"/>
      <c r="MZP276" s="332"/>
      <c r="MZQ276" s="332"/>
      <c r="MZR276" s="332"/>
      <c r="MZS276" s="332"/>
      <c r="MZT276" s="332"/>
      <c r="MZU276" s="332"/>
      <c r="MZV276" s="332"/>
      <c r="MZW276" s="332"/>
      <c r="MZX276" s="332"/>
      <c r="MZY276" s="332"/>
      <c r="MZZ276" s="332"/>
      <c r="NAA276" s="332"/>
      <c r="NAB276" s="332"/>
      <c r="NAC276" s="332"/>
      <c r="NAD276" s="332"/>
      <c r="NAE276" s="332"/>
      <c r="NAF276" s="332"/>
      <c r="NAG276" s="332"/>
      <c r="NAH276" s="332"/>
      <c r="NAI276" s="332"/>
      <c r="NAJ276" s="332"/>
      <c r="NAK276" s="332"/>
      <c r="NAL276" s="332"/>
      <c r="NAM276" s="332"/>
      <c r="NAN276" s="332"/>
      <c r="NAO276" s="332"/>
      <c r="NAP276" s="332"/>
      <c r="NAQ276" s="332"/>
      <c r="NAR276" s="332"/>
      <c r="NAS276" s="332"/>
      <c r="NAT276" s="332"/>
      <c r="NAU276" s="332"/>
      <c r="NAV276" s="332"/>
      <c r="NAW276" s="332"/>
      <c r="NAX276" s="332"/>
      <c r="NAY276" s="332"/>
      <c r="NAZ276" s="332"/>
      <c r="NBA276" s="332"/>
      <c r="NBB276" s="332"/>
      <c r="NBC276" s="332"/>
      <c r="NBD276" s="332"/>
      <c r="NBE276" s="332"/>
      <c r="NBF276" s="332"/>
      <c r="NBG276" s="332"/>
      <c r="NBH276" s="332"/>
      <c r="NBI276" s="332"/>
      <c r="NBJ276" s="332"/>
      <c r="NBK276" s="332"/>
      <c r="NBL276" s="332"/>
      <c r="NBM276" s="332"/>
      <c r="NBN276" s="332"/>
      <c r="NBO276" s="332"/>
      <c r="NBP276" s="332"/>
      <c r="NBQ276" s="332"/>
      <c r="NBR276" s="332"/>
      <c r="NBS276" s="332"/>
      <c r="NBT276" s="332"/>
      <c r="NBU276" s="332"/>
      <c r="NBV276" s="332"/>
      <c r="NBW276" s="332"/>
      <c r="NBX276" s="332"/>
      <c r="NBY276" s="332"/>
      <c r="NBZ276" s="332"/>
      <c r="NCA276" s="332"/>
      <c r="NCB276" s="332"/>
      <c r="NCC276" s="332"/>
      <c r="NCD276" s="332"/>
      <c r="NCE276" s="332"/>
      <c r="NCF276" s="332"/>
      <c r="NCG276" s="332"/>
      <c r="NCH276" s="332"/>
      <c r="NCI276" s="332"/>
      <c r="NCJ276" s="332"/>
      <c r="NCK276" s="332"/>
      <c r="NCL276" s="332"/>
      <c r="NCM276" s="332"/>
      <c r="NCN276" s="332"/>
      <c r="NCO276" s="332"/>
      <c r="NCP276" s="332"/>
      <c r="NCQ276" s="332"/>
      <c r="NCR276" s="332"/>
      <c r="NCS276" s="332"/>
      <c r="NCT276" s="332"/>
      <c r="NCU276" s="332"/>
      <c r="NCV276" s="332"/>
      <c r="NCW276" s="332"/>
      <c r="NCX276" s="332"/>
      <c r="NCY276" s="332"/>
      <c r="NCZ276" s="332"/>
      <c r="NDA276" s="332"/>
      <c r="NDB276" s="332"/>
      <c r="NDC276" s="332"/>
      <c r="NDD276" s="332"/>
      <c r="NDE276" s="332"/>
      <c r="NDF276" s="332"/>
      <c r="NDG276" s="332"/>
      <c r="NDH276" s="332"/>
      <c r="NDI276" s="332"/>
      <c r="NDJ276" s="332"/>
      <c r="NDK276" s="332"/>
      <c r="NDL276" s="332"/>
      <c r="NDM276" s="332"/>
      <c r="NDN276" s="332"/>
      <c r="NDO276" s="332"/>
      <c r="NDP276" s="332"/>
      <c r="NDQ276" s="332"/>
      <c r="NDR276" s="332"/>
      <c r="NDS276" s="332"/>
      <c r="NDT276" s="332"/>
      <c r="NDU276" s="332"/>
      <c r="NDV276" s="332"/>
      <c r="NDW276" s="332"/>
      <c r="NDX276" s="332"/>
      <c r="NDY276" s="332"/>
      <c r="NDZ276" s="332"/>
      <c r="NEA276" s="332"/>
      <c r="NEB276" s="332"/>
      <c r="NEC276" s="332"/>
      <c r="NED276" s="332"/>
      <c r="NEE276" s="332"/>
      <c r="NEF276" s="332"/>
      <c r="NEG276" s="332"/>
      <c r="NEH276" s="332"/>
      <c r="NEI276" s="332"/>
      <c r="NEJ276" s="332"/>
      <c r="NEK276" s="332"/>
      <c r="NEL276" s="332"/>
      <c r="NEM276" s="332"/>
      <c r="NEN276" s="332"/>
      <c r="NEO276" s="332"/>
      <c r="NEP276" s="332"/>
      <c r="NEQ276" s="332"/>
      <c r="NER276" s="332"/>
      <c r="NES276" s="332"/>
      <c r="NET276" s="332"/>
      <c r="NEU276" s="332"/>
      <c r="NEV276" s="332"/>
      <c r="NEW276" s="332"/>
      <c r="NEX276" s="332"/>
      <c r="NEY276" s="332"/>
      <c r="NEZ276" s="332"/>
      <c r="NFA276" s="332"/>
      <c r="NFB276" s="332"/>
      <c r="NFC276" s="332"/>
      <c r="NFD276" s="332"/>
      <c r="NFE276" s="332"/>
      <c r="NFF276" s="332"/>
      <c r="NFG276" s="332"/>
      <c r="NFH276" s="332"/>
      <c r="NFI276" s="332"/>
      <c r="NFJ276" s="332"/>
      <c r="NFK276" s="332"/>
      <c r="NFL276" s="332"/>
      <c r="NFM276" s="332"/>
      <c r="NFN276" s="332"/>
      <c r="NFO276" s="332"/>
      <c r="NFP276" s="332"/>
      <c r="NFQ276" s="332"/>
      <c r="NFR276" s="332"/>
      <c r="NFS276" s="332"/>
      <c r="NFT276" s="332"/>
      <c r="NFU276" s="332"/>
      <c r="NFV276" s="332"/>
      <c r="NFW276" s="332"/>
      <c r="NFX276" s="332"/>
      <c r="NFY276" s="332"/>
      <c r="NFZ276" s="332"/>
      <c r="NGA276" s="332"/>
      <c r="NGB276" s="332"/>
      <c r="NGC276" s="332"/>
      <c r="NGD276" s="332"/>
      <c r="NGE276" s="332"/>
      <c r="NGF276" s="332"/>
      <c r="NGG276" s="332"/>
      <c r="NGH276" s="332"/>
      <c r="NGI276" s="332"/>
      <c r="NGJ276" s="332"/>
      <c r="NGK276" s="332"/>
      <c r="NGL276" s="332"/>
      <c r="NGM276" s="332"/>
      <c r="NGN276" s="332"/>
      <c r="NGO276" s="332"/>
      <c r="NGP276" s="332"/>
      <c r="NGQ276" s="332"/>
      <c r="NGR276" s="332"/>
      <c r="NGS276" s="332"/>
      <c r="NGT276" s="332"/>
      <c r="NGU276" s="332"/>
      <c r="NGV276" s="332"/>
      <c r="NGW276" s="332"/>
      <c r="NGX276" s="332"/>
      <c r="NGY276" s="332"/>
      <c r="NGZ276" s="332"/>
      <c r="NHA276" s="332"/>
      <c r="NHB276" s="332"/>
      <c r="NHC276" s="332"/>
      <c r="NHD276" s="332"/>
      <c r="NHE276" s="332"/>
      <c r="NHF276" s="332"/>
      <c r="NHG276" s="332"/>
      <c r="NHH276" s="332"/>
      <c r="NHI276" s="332"/>
      <c r="NHJ276" s="332"/>
      <c r="NHK276" s="332"/>
      <c r="NHL276" s="332"/>
      <c r="NHM276" s="332"/>
      <c r="NHN276" s="332"/>
      <c r="NHO276" s="332"/>
      <c r="NHP276" s="332"/>
      <c r="NHQ276" s="332"/>
      <c r="NHR276" s="332"/>
      <c r="NHS276" s="332"/>
      <c r="NHT276" s="332"/>
      <c r="NHU276" s="332"/>
      <c r="NHV276" s="332"/>
      <c r="NHW276" s="332"/>
      <c r="NHX276" s="332"/>
      <c r="NHY276" s="332"/>
      <c r="NHZ276" s="332"/>
      <c r="NIA276" s="332"/>
      <c r="NIB276" s="332"/>
      <c r="NIC276" s="332"/>
      <c r="NID276" s="332"/>
      <c r="NIE276" s="332"/>
      <c r="NIF276" s="332"/>
      <c r="NIG276" s="332"/>
      <c r="NIH276" s="332"/>
      <c r="NII276" s="332"/>
      <c r="NIJ276" s="332"/>
      <c r="NIK276" s="332"/>
      <c r="NIL276" s="332"/>
      <c r="NIM276" s="332"/>
      <c r="NIN276" s="332"/>
      <c r="NIO276" s="332"/>
      <c r="NIP276" s="332"/>
      <c r="NIQ276" s="332"/>
      <c r="NIR276" s="332"/>
      <c r="NIS276" s="332"/>
      <c r="NIT276" s="332"/>
      <c r="NIU276" s="332"/>
      <c r="NIV276" s="332"/>
      <c r="NIW276" s="332"/>
      <c r="NIX276" s="332"/>
      <c r="NIY276" s="332"/>
      <c r="NIZ276" s="332"/>
      <c r="NJA276" s="332"/>
      <c r="NJB276" s="332"/>
      <c r="NJC276" s="332"/>
      <c r="NJD276" s="332"/>
      <c r="NJE276" s="332"/>
      <c r="NJF276" s="332"/>
      <c r="NJG276" s="332"/>
      <c r="NJH276" s="332"/>
      <c r="NJI276" s="332"/>
      <c r="NJJ276" s="332"/>
      <c r="NJK276" s="332"/>
      <c r="NJL276" s="332"/>
      <c r="NJM276" s="332"/>
      <c r="NJN276" s="332"/>
      <c r="NJO276" s="332"/>
      <c r="NJP276" s="332"/>
      <c r="NJQ276" s="332"/>
      <c r="NJR276" s="332"/>
      <c r="NJS276" s="332"/>
      <c r="NJT276" s="332"/>
      <c r="NJU276" s="332"/>
      <c r="NJV276" s="332"/>
      <c r="NJW276" s="332"/>
      <c r="NJX276" s="332"/>
      <c r="NJY276" s="332"/>
      <c r="NJZ276" s="332"/>
      <c r="NKA276" s="332"/>
      <c r="NKB276" s="332"/>
      <c r="NKC276" s="332"/>
      <c r="NKD276" s="332"/>
      <c r="NKE276" s="332"/>
      <c r="NKF276" s="332"/>
      <c r="NKG276" s="332"/>
      <c r="NKH276" s="332"/>
      <c r="NKI276" s="332"/>
      <c r="NKJ276" s="332"/>
      <c r="NKK276" s="332"/>
      <c r="NKL276" s="332"/>
      <c r="NKM276" s="332"/>
      <c r="NKN276" s="332"/>
      <c r="NKO276" s="332"/>
      <c r="NKP276" s="332"/>
      <c r="NKQ276" s="332"/>
      <c r="NKR276" s="332"/>
      <c r="NKS276" s="332"/>
      <c r="NKT276" s="332"/>
      <c r="NKU276" s="332"/>
      <c r="NKV276" s="332"/>
      <c r="NKW276" s="332"/>
      <c r="NKX276" s="332"/>
      <c r="NKY276" s="332"/>
      <c r="NKZ276" s="332"/>
      <c r="NLA276" s="332"/>
      <c r="NLB276" s="332"/>
      <c r="NLC276" s="332"/>
      <c r="NLD276" s="332"/>
      <c r="NLE276" s="332"/>
      <c r="NLF276" s="332"/>
      <c r="NLG276" s="332"/>
      <c r="NLH276" s="332"/>
      <c r="NLI276" s="332"/>
      <c r="NLJ276" s="332"/>
      <c r="NLK276" s="332"/>
      <c r="NLL276" s="332"/>
      <c r="NLM276" s="332"/>
      <c r="NLN276" s="332"/>
      <c r="NLO276" s="332"/>
      <c r="NLP276" s="332"/>
      <c r="NLQ276" s="332"/>
      <c r="NLR276" s="332"/>
      <c r="NLS276" s="332"/>
      <c r="NLT276" s="332"/>
      <c r="NLU276" s="332"/>
      <c r="NLV276" s="332"/>
      <c r="NLW276" s="332"/>
      <c r="NLX276" s="332"/>
      <c r="NLY276" s="332"/>
      <c r="NLZ276" s="332"/>
      <c r="NMA276" s="332"/>
      <c r="NMB276" s="332"/>
      <c r="NMC276" s="332"/>
      <c r="NMD276" s="332"/>
      <c r="NME276" s="332"/>
      <c r="NMF276" s="332"/>
      <c r="NMG276" s="332"/>
      <c r="NMH276" s="332"/>
      <c r="NMI276" s="332"/>
      <c r="NMJ276" s="332"/>
      <c r="NMK276" s="332"/>
      <c r="NML276" s="332"/>
      <c r="NMM276" s="332"/>
      <c r="NMN276" s="332"/>
      <c r="NMO276" s="332"/>
      <c r="NMP276" s="332"/>
      <c r="NMQ276" s="332"/>
      <c r="NMR276" s="332"/>
      <c r="NMS276" s="332"/>
      <c r="NMT276" s="332"/>
      <c r="NMU276" s="332"/>
      <c r="NMV276" s="332"/>
      <c r="NMW276" s="332"/>
      <c r="NMX276" s="332"/>
      <c r="NMY276" s="332"/>
      <c r="NMZ276" s="332"/>
      <c r="NNA276" s="332"/>
      <c r="NNB276" s="332"/>
      <c r="NNC276" s="332"/>
      <c r="NND276" s="332"/>
      <c r="NNE276" s="332"/>
      <c r="NNF276" s="332"/>
      <c r="NNG276" s="332"/>
      <c r="NNH276" s="332"/>
      <c r="NNI276" s="332"/>
      <c r="NNJ276" s="332"/>
      <c r="NNK276" s="332"/>
      <c r="NNL276" s="332"/>
      <c r="NNM276" s="332"/>
      <c r="NNN276" s="332"/>
      <c r="NNO276" s="332"/>
      <c r="NNP276" s="332"/>
      <c r="NNQ276" s="332"/>
      <c r="NNR276" s="332"/>
      <c r="NNS276" s="332"/>
      <c r="NNT276" s="332"/>
      <c r="NNU276" s="332"/>
      <c r="NNV276" s="332"/>
      <c r="NNW276" s="332"/>
      <c r="NNX276" s="332"/>
      <c r="NNY276" s="332"/>
      <c r="NNZ276" s="332"/>
      <c r="NOA276" s="332"/>
      <c r="NOB276" s="332"/>
      <c r="NOC276" s="332"/>
      <c r="NOD276" s="332"/>
      <c r="NOE276" s="332"/>
      <c r="NOF276" s="332"/>
      <c r="NOG276" s="332"/>
      <c r="NOH276" s="332"/>
      <c r="NOI276" s="332"/>
      <c r="NOJ276" s="332"/>
      <c r="NOK276" s="332"/>
      <c r="NOL276" s="332"/>
      <c r="NOM276" s="332"/>
      <c r="NON276" s="332"/>
      <c r="NOO276" s="332"/>
      <c r="NOP276" s="332"/>
      <c r="NOQ276" s="332"/>
      <c r="NOR276" s="332"/>
      <c r="NOS276" s="332"/>
      <c r="NOT276" s="332"/>
      <c r="NOU276" s="332"/>
      <c r="NOV276" s="332"/>
      <c r="NOW276" s="332"/>
      <c r="NOX276" s="332"/>
      <c r="NOY276" s="332"/>
      <c r="NOZ276" s="332"/>
      <c r="NPA276" s="332"/>
      <c r="NPB276" s="332"/>
      <c r="NPC276" s="332"/>
      <c r="NPD276" s="332"/>
      <c r="NPE276" s="332"/>
      <c r="NPF276" s="332"/>
      <c r="NPG276" s="332"/>
      <c r="NPH276" s="332"/>
      <c r="NPI276" s="332"/>
      <c r="NPJ276" s="332"/>
      <c r="NPK276" s="332"/>
      <c r="NPL276" s="332"/>
      <c r="NPM276" s="332"/>
      <c r="NPN276" s="332"/>
      <c r="NPO276" s="332"/>
      <c r="NPP276" s="332"/>
      <c r="NPQ276" s="332"/>
      <c r="NPR276" s="332"/>
      <c r="NPS276" s="332"/>
      <c r="NPT276" s="332"/>
      <c r="NPU276" s="332"/>
      <c r="NPV276" s="332"/>
      <c r="NPW276" s="332"/>
      <c r="NPX276" s="332"/>
      <c r="NPY276" s="332"/>
      <c r="NPZ276" s="332"/>
      <c r="NQA276" s="332"/>
      <c r="NQB276" s="332"/>
      <c r="NQC276" s="332"/>
      <c r="NQD276" s="332"/>
      <c r="NQE276" s="332"/>
      <c r="NQF276" s="332"/>
      <c r="NQG276" s="332"/>
      <c r="NQH276" s="332"/>
      <c r="NQI276" s="332"/>
      <c r="NQJ276" s="332"/>
      <c r="NQK276" s="332"/>
      <c r="NQL276" s="332"/>
      <c r="NQM276" s="332"/>
      <c r="NQN276" s="332"/>
      <c r="NQO276" s="332"/>
      <c r="NQP276" s="332"/>
      <c r="NQQ276" s="332"/>
      <c r="NQR276" s="332"/>
      <c r="NQS276" s="332"/>
      <c r="NQT276" s="332"/>
      <c r="NQU276" s="332"/>
      <c r="NQV276" s="332"/>
      <c r="NQW276" s="332"/>
      <c r="NQX276" s="332"/>
      <c r="NQY276" s="332"/>
      <c r="NQZ276" s="332"/>
      <c r="NRA276" s="332"/>
      <c r="NRB276" s="332"/>
      <c r="NRC276" s="332"/>
      <c r="NRD276" s="332"/>
      <c r="NRE276" s="332"/>
      <c r="NRF276" s="332"/>
      <c r="NRG276" s="332"/>
      <c r="NRH276" s="332"/>
      <c r="NRI276" s="332"/>
      <c r="NRJ276" s="332"/>
      <c r="NRK276" s="332"/>
      <c r="NRL276" s="332"/>
      <c r="NRM276" s="332"/>
      <c r="NRN276" s="332"/>
      <c r="NRO276" s="332"/>
      <c r="NRP276" s="332"/>
      <c r="NRQ276" s="332"/>
      <c r="NRR276" s="332"/>
      <c r="NRS276" s="332"/>
      <c r="NRT276" s="332"/>
      <c r="NRU276" s="332"/>
      <c r="NRV276" s="332"/>
      <c r="NRW276" s="332"/>
      <c r="NRX276" s="332"/>
      <c r="NRY276" s="332"/>
      <c r="NRZ276" s="332"/>
      <c r="NSA276" s="332"/>
      <c r="NSB276" s="332"/>
      <c r="NSC276" s="332"/>
      <c r="NSD276" s="332"/>
      <c r="NSE276" s="332"/>
      <c r="NSF276" s="332"/>
      <c r="NSG276" s="332"/>
      <c r="NSH276" s="332"/>
      <c r="NSI276" s="332"/>
      <c r="NSJ276" s="332"/>
      <c r="NSK276" s="332"/>
      <c r="NSL276" s="332"/>
      <c r="NSM276" s="332"/>
      <c r="NSN276" s="332"/>
      <c r="NSO276" s="332"/>
      <c r="NSP276" s="332"/>
      <c r="NSQ276" s="332"/>
      <c r="NSR276" s="332"/>
      <c r="NSS276" s="332"/>
      <c r="NST276" s="332"/>
      <c r="NSU276" s="332"/>
      <c r="NSV276" s="332"/>
      <c r="NSW276" s="332"/>
      <c r="NSX276" s="332"/>
      <c r="NSY276" s="332"/>
      <c r="NSZ276" s="332"/>
      <c r="NTA276" s="332"/>
      <c r="NTB276" s="332"/>
      <c r="NTC276" s="332"/>
      <c r="NTD276" s="332"/>
      <c r="NTE276" s="332"/>
      <c r="NTF276" s="332"/>
      <c r="NTG276" s="332"/>
      <c r="NTH276" s="332"/>
      <c r="NTI276" s="332"/>
      <c r="NTJ276" s="332"/>
      <c r="NTK276" s="332"/>
      <c r="NTL276" s="332"/>
      <c r="NTM276" s="332"/>
      <c r="NTN276" s="332"/>
      <c r="NTO276" s="332"/>
      <c r="NTP276" s="332"/>
      <c r="NTQ276" s="332"/>
      <c r="NTR276" s="332"/>
      <c r="NTS276" s="332"/>
      <c r="NTT276" s="332"/>
      <c r="NTU276" s="332"/>
      <c r="NTV276" s="332"/>
      <c r="NTW276" s="332"/>
      <c r="NTX276" s="332"/>
      <c r="NTY276" s="332"/>
      <c r="NTZ276" s="332"/>
      <c r="NUA276" s="332"/>
      <c r="NUB276" s="332"/>
      <c r="NUC276" s="332"/>
      <c r="NUD276" s="332"/>
      <c r="NUE276" s="332"/>
      <c r="NUF276" s="332"/>
      <c r="NUG276" s="332"/>
      <c r="NUH276" s="332"/>
      <c r="NUI276" s="332"/>
      <c r="NUJ276" s="332"/>
      <c r="NUK276" s="332"/>
      <c r="NUL276" s="332"/>
      <c r="NUM276" s="332"/>
      <c r="NUN276" s="332"/>
      <c r="NUO276" s="332"/>
      <c r="NUP276" s="332"/>
      <c r="NUQ276" s="332"/>
      <c r="NUR276" s="332"/>
      <c r="NUS276" s="332"/>
      <c r="NUT276" s="332"/>
      <c r="NUU276" s="332"/>
      <c r="NUV276" s="332"/>
      <c r="NUW276" s="332"/>
      <c r="NUX276" s="332"/>
      <c r="NUY276" s="332"/>
      <c r="NUZ276" s="332"/>
      <c r="NVA276" s="332"/>
      <c r="NVB276" s="332"/>
      <c r="NVC276" s="332"/>
      <c r="NVD276" s="332"/>
      <c r="NVE276" s="332"/>
      <c r="NVF276" s="332"/>
      <c r="NVG276" s="332"/>
      <c r="NVH276" s="332"/>
      <c r="NVI276" s="332"/>
      <c r="NVJ276" s="332"/>
      <c r="NVK276" s="332"/>
      <c r="NVL276" s="332"/>
      <c r="NVM276" s="332"/>
      <c r="NVN276" s="332"/>
      <c r="NVO276" s="332"/>
      <c r="NVP276" s="332"/>
      <c r="NVQ276" s="332"/>
      <c r="NVR276" s="332"/>
      <c r="NVS276" s="332"/>
      <c r="NVT276" s="332"/>
      <c r="NVU276" s="332"/>
      <c r="NVV276" s="332"/>
      <c r="NVW276" s="332"/>
      <c r="NVX276" s="332"/>
      <c r="NVY276" s="332"/>
      <c r="NVZ276" s="332"/>
      <c r="NWA276" s="332"/>
      <c r="NWB276" s="332"/>
      <c r="NWC276" s="332"/>
      <c r="NWD276" s="332"/>
      <c r="NWE276" s="332"/>
      <c r="NWF276" s="332"/>
      <c r="NWG276" s="332"/>
      <c r="NWH276" s="332"/>
      <c r="NWI276" s="332"/>
      <c r="NWJ276" s="332"/>
      <c r="NWK276" s="332"/>
      <c r="NWL276" s="332"/>
      <c r="NWM276" s="332"/>
      <c r="NWN276" s="332"/>
      <c r="NWO276" s="332"/>
      <c r="NWP276" s="332"/>
      <c r="NWQ276" s="332"/>
      <c r="NWR276" s="332"/>
      <c r="NWS276" s="332"/>
      <c r="NWT276" s="332"/>
      <c r="NWU276" s="332"/>
      <c r="NWV276" s="332"/>
      <c r="NWW276" s="332"/>
      <c r="NWX276" s="332"/>
      <c r="NWY276" s="332"/>
      <c r="NWZ276" s="332"/>
      <c r="NXA276" s="332"/>
      <c r="NXB276" s="332"/>
      <c r="NXC276" s="332"/>
      <c r="NXD276" s="332"/>
      <c r="NXE276" s="332"/>
      <c r="NXF276" s="332"/>
      <c r="NXG276" s="332"/>
      <c r="NXH276" s="332"/>
      <c r="NXI276" s="332"/>
      <c r="NXJ276" s="332"/>
      <c r="NXK276" s="332"/>
      <c r="NXL276" s="332"/>
      <c r="NXM276" s="332"/>
      <c r="NXN276" s="332"/>
      <c r="NXO276" s="332"/>
      <c r="NXP276" s="332"/>
      <c r="NXQ276" s="332"/>
      <c r="NXR276" s="332"/>
      <c r="NXS276" s="332"/>
      <c r="NXT276" s="332"/>
      <c r="NXU276" s="332"/>
      <c r="NXV276" s="332"/>
      <c r="NXW276" s="332"/>
      <c r="NXX276" s="332"/>
      <c r="NXY276" s="332"/>
      <c r="NXZ276" s="332"/>
      <c r="NYA276" s="332"/>
      <c r="NYB276" s="332"/>
      <c r="NYC276" s="332"/>
      <c r="NYD276" s="332"/>
      <c r="NYE276" s="332"/>
      <c r="NYF276" s="332"/>
      <c r="NYG276" s="332"/>
      <c r="NYH276" s="332"/>
      <c r="NYI276" s="332"/>
      <c r="NYJ276" s="332"/>
      <c r="NYK276" s="332"/>
      <c r="NYL276" s="332"/>
      <c r="NYM276" s="332"/>
      <c r="NYN276" s="332"/>
      <c r="NYO276" s="332"/>
      <c r="NYP276" s="332"/>
      <c r="NYQ276" s="332"/>
      <c r="NYR276" s="332"/>
      <c r="NYS276" s="332"/>
      <c r="NYT276" s="332"/>
      <c r="NYU276" s="332"/>
      <c r="NYV276" s="332"/>
      <c r="NYW276" s="332"/>
      <c r="NYX276" s="332"/>
      <c r="NYY276" s="332"/>
      <c r="NYZ276" s="332"/>
      <c r="NZA276" s="332"/>
      <c r="NZB276" s="332"/>
      <c r="NZC276" s="332"/>
      <c r="NZD276" s="332"/>
      <c r="NZE276" s="332"/>
      <c r="NZF276" s="332"/>
      <c r="NZG276" s="332"/>
      <c r="NZH276" s="332"/>
      <c r="NZI276" s="332"/>
      <c r="NZJ276" s="332"/>
      <c r="NZK276" s="332"/>
      <c r="NZL276" s="332"/>
      <c r="NZM276" s="332"/>
      <c r="NZN276" s="332"/>
      <c r="NZO276" s="332"/>
      <c r="NZP276" s="332"/>
      <c r="NZQ276" s="332"/>
      <c r="NZR276" s="332"/>
      <c r="NZS276" s="332"/>
      <c r="NZT276" s="332"/>
      <c r="NZU276" s="332"/>
      <c r="NZV276" s="332"/>
      <c r="NZW276" s="332"/>
      <c r="NZX276" s="332"/>
      <c r="NZY276" s="332"/>
      <c r="NZZ276" s="332"/>
      <c r="OAA276" s="332"/>
      <c r="OAB276" s="332"/>
      <c r="OAC276" s="332"/>
      <c r="OAD276" s="332"/>
      <c r="OAE276" s="332"/>
      <c r="OAF276" s="332"/>
      <c r="OAG276" s="332"/>
      <c r="OAH276" s="332"/>
      <c r="OAI276" s="332"/>
      <c r="OAJ276" s="332"/>
      <c r="OAK276" s="332"/>
      <c r="OAL276" s="332"/>
      <c r="OAM276" s="332"/>
      <c r="OAN276" s="332"/>
      <c r="OAO276" s="332"/>
      <c r="OAP276" s="332"/>
      <c r="OAQ276" s="332"/>
      <c r="OAR276" s="332"/>
      <c r="OAS276" s="332"/>
      <c r="OAT276" s="332"/>
      <c r="OAU276" s="332"/>
      <c r="OAV276" s="332"/>
      <c r="OAW276" s="332"/>
      <c r="OAX276" s="332"/>
      <c r="OAY276" s="332"/>
      <c r="OAZ276" s="332"/>
      <c r="OBA276" s="332"/>
      <c r="OBB276" s="332"/>
      <c r="OBC276" s="332"/>
      <c r="OBD276" s="332"/>
      <c r="OBE276" s="332"/>
      <c r="OBF276" s="332"/>
      <c r="OBG276" s="332"/>
      <c r="OBH276" s="332"/>
      <c r="OBI276" s="332"/>
      <c r="OBJ276" s="332"/>
      <c r="OBK276" s="332"/>
      <c r="OBL276" s="332"/>
      <c r="OBM276" s="332"/>
      <c r="OBN276" s="332"/>
      <c r="OBO276" s="332"/>
      <c r="OBP276" s="332"/>
      <c r="OBQ276" s="332"/>
      <c r="OBR276" s="332"/>
      <c r="OBS276" s="332"/>
      <c r="OBT276" s="332"/>
      <c r="OBU276" s="332"/>
      <c r="OBV276" s="332"/>
      <c r="OBW276" s="332"/>
      <c r="OBX276" s="332"/>
      <c r="OBY276" s="332"/>
      <c r="OBZ276" s="332"/>
      <c r="OCA276" s="332"/>
      <c r="OCB276" s="332"/>
      <c r="OCC276" s="332"/>
      <c r="OCD276" s="332"/>
      <c r="OCE276" s="332"/>
      <c r="OCF276" s="332"/>
      <c r="OCG276" s="332"/>
      <c r="OCH276" s="332"/>
      <c r="OCI276" s="332"/>
      <c r="OCJ276" s="332"/>
      <c r="OCK276" s="332"/>
      <c r="OCL276" s="332"/>
      <c r="OCM276" s="332"/>
      <c r="OCN276" s="332"/>
      <c r="OCO276" s="332"/>
      <c r="OCP276" s="332"/>
      <c r="OCQ276" s="332"/>
      <c r="OCR276" s="332"/>
      <c r="OCS276" s="332"/>
      <c r="OCT276" s="332"/>
      <c r="OCU276" s="332"/>
      <c r="OCV276" s="332"/>
      <c r="OCW276" s="332"/>
      <c r="OCX276" s="332"/>
      <c r="OCY276" s="332"/>
      <c r="OCZ276" s="332"/>
      <c r="ODA276" s="332"/>
      <c r="ODB276" s="332"/>
      <c r="ODC276" s="332"/>
      <c r="ODD276" s="332"/>
      <c r="ODE276" s="332"/>
      <c r="ODF276" s="332"/>
      <c r="ODG276" s="332"/>
      <c r="ODH276" s="332"/>
      <c r="ODI276" s="332"/>
      <c r="ODJ276" s="332"/>
      <c r="ODK276" s="332"/>
      <c r="ODL276" s="332"/>
      <c r="ODM276" s="332"/>
      <c r="ODN276" s="332"/>
      <c r="ODO276" s="332"/>
      <c r="ODP276" s="332"/>
      <c r="ODQ276" s="332"/>
      <c r="ODR276" s="332"/>
      <c r="ODS276" s="332"/>
      <c r="ODT276" s="332"/>
      <c r="ODU276" s="332"/>
      <c r="ODV276" s="332"/>
      <c r="ODW276" s="332"/>
      <c r="ODX276" s="332"/>
      <c r="ODY276" s="332"/>
      <c r="ODZ276" s="332"/>
      <c r="OEA276" s="332"/>
      <c r="OEB276" s="332"/>
      <c r="OEC276" s="332"/>
      <c r="OED276" s="332"/>
      <c r="OEE276" s="332"/>
      <c r="OEF276" s="332"/>
      <c r="OEG276" s="332"/>
      <c r="OEH276" s="332"/>
      <c r="OEI276" s="332"/>
      <c r="OEJ276" s="332"/>
      <c r="OEK276" s="332"/>
      <c r="OEL276" s="332"/>
      <c r="OEM276" s="332"/>
      <c r="OEN276" s="332"/>
      <c r="OEO276" s="332"/>
      <c r="OEP276" s="332"/>
      <c r="OEQ276" s="332"/>
      <c r="OER276" s="332"/>
      <c r="OES276" s="332"/>
      <c r="OET276" s="332"/>
      <c r="OEU276" s="332"/>
      <c r="OEV276" s="332"/>
      <c r="OEW276" s="332"/>
      <c r="OEX276" s="332"/>
      <c r="OEY276" s="332"/>
      <c r="OEZ276" s="332"/>
      <c r="OFA276" s="332"/>
      <c r="OFB276" s="332"/>
      <c r="OFC276" s="332"/>
      <c r="OFD276" s="332"/>
      <c r="OFE276" s="332"/>
      <c r="OFF276" s="332"/>
      <c r="OFG276" s="332"/>
      <c r="OFH276" s="332"/>
      <c r="OFI276" s="332"/>
      <c r="OFJ276" s="332"/>
      <c r="OFK276" s="332"/>
      <c r="OFL276" s="332"/>
      <c r="OFM276" s="332"/>
      <c r="OFN276" s="332"/>
      <c r="OFO276" s="332"/>
      <c r="OFP276" s="332"/>
      <c r="OFQ276" s="332"/>
      <c r="OFR276" s="332"/>
      <c r="OFS276" s="332"/>
      <c r="OFT276" s="332"/>
      <c r="OFU276" s="332"/>
      <c r="OFV276" s="332"/>
      <c r="OFW276" s="332"/>
      <c r="OFX276" s="332"/>
      <c r="OFY276" s="332"/>
      <c r="OFZ276" s="332"/>
      <c r="OGA276" s="332"/>
      <c r="OGB276" s="332"/>
      <c r="OGC276" s="332"/>
      <c r="OGD276" s="332"/>
      <c r="OGE276" s="332"/>
      <c r="OGF276" s="332"/>
      <c r="OGG276" s="332"/>
      <c r="OGH276" s="332"/>
      <c r="OGI276" s="332"/>
      <c r="OGJ276" s="332"/>
      <c r="OGK276" s="332"/>
      <c r="OGL276" s="332"/>
      <c r="OGM276" s="332"/>
      <c r="OGN276" s="332"/>
      <c r="OGO276" s="332"/>
      <c r="OGP276" s="332"/>
      <c r="OGQ276" s="332"/>
      <c r="OGR276" s="332"/>
      <c r="OGS276" s="332"/>
      <c r="OGT276" s="332"/>
      <c r="OGU276" s="332"/>
      <c r="OGV276" s="332"/>
      <c r="OGW276" s="332"/>
      <c r="OGX276" s="332"/>
      <c r="OGY276" s="332"/>
      <c r="OGZ276" s="332"/>
      <c r="OHA276" s="332"/>
      <c r="OHB276" s="332"/>
      <c r="OHC276" s="332"/>
      <c r="OHD276" s="332"/>
      <c r="OHE276" s="332"/>
      <c r="OHF276" s="332"/>
      <c r="OHG276" s="332"/>
      <c r="OHH276" s="332"/>
      <c r="OHI276" s="332"/>
      <c r="OHJ276" s="332"/>
      <c r="OHK276" s="332"/>
      <c r="OHL276" s="332"/>
      <c r="OHM276" s="332"/>
      <c r="OHN276" s="332"/>
      <c r="OHO276" s="332"/>
      <c r="OHP276" s="332"/>
      <c r="OHQ276" s="332"/>
      <c r="OHR276" s="332"/>
      <c r="OHS276" s="332"/>
      <c r="OHT276" s="332"/>
      <c r="OHU276" s="332"/>
      <c r="OHV276" s="332"/>
      <c r="OHW276" s="332"/>
      <c r="OHX276" s="332"/>
      <c r="OHY276" s="332"/>
      <c r="OHZ276" s="332"/>
      <c r="OIA276" s="332"/>
      <c r="OIB276" s="332"/>
      <c r="OIC276" s="332"/>
      <c r="OID276" s="332"/>
      <c r="OIE276" s="332"/>
      <c r="OIF276" s="332"/>
      <c r="OIG276" s="332"/>
      <c r="OIH276" s="332"/>
      <c r="OII276" s="332"/>
      <c r="OIJ276" s="332"/>
      <c r="OIK276" s="332"/>
      <c r="OIL276" s="332"/>
      <c r="OIM276" s="332"/>
      <c r="OIN276" s="332"/>
      <c r="OIO276" s="332"/>
      <c r="OIP276" s="332"/>
      <c r="OIQ276" s="332"/>
      <c r="OIR276" s="332"/>
      <c r="OIS276" s="332"/>
      <c r="OIT276" s="332"/>
      <c r="OIU276" s="332"/>
      <c r="OIV276" s="332"/>
      <c r="OIW276" s="332"/>
      <c r="OIX276" s="332"/>
      <c r="OIY276" s="332"/>
      <c r="OIZ276" s="332"/>
      <c r="OJA276" s="332"/>
      <c r="OJB276" s="332"/>
      <c r="OJC276" s="332"/>
      <c r="OJD276" s="332"/>
      <c r="OJE276" s="332"/>
      <c r="OJF276" s="332"/>
      <c r="OJG276" s="332"/>
      <c r="OJH276" s="332"/>
      <c r="OJI276" s="332"/>
      <c r="OJJ276" s="332"/>
      <c r="OJK276" s="332"/>
      <c r="OJL276" s="332"/>
      <c r="OJM276" s="332"/>
      <c r="OJN276" s="332"/>
      <c r="OJO276" s="332"/>
      <c r="OJP276" s="332"/>
      <c r="OJQ276" s="332"/>
      <c r="OJR276" s="332"/>
      <c r="OJS276" s="332"/>
      <c r="OJT276" s="332"/>
      <c r="OJU276" s="332"/>
      <c r="OJV276" s="332"/>
      <c r="OJW276" s="332"/>
      <c r="OJX276" s="332"/>
      <c r="OJY276" s="332"/>
      <c r="OJZ276" s="332"/>
      <c r="OKA276" s="332"/>
      <c r="OKB276" s="332"/>
      <c r="OKC276" s="332"/>
      <c r="OKD276" s="332"/>
      <c r="OKE276" s="332"/>
      <c r="OKF276" s="332"/>
      <c r="OKG276" s="332"/>
      <c r="OKH276" s="332"/>
      <c r="OKI276" s="332"/>
      <c r="OKJ276" s="332"/>
      <c r="OKK276" s="332"/>
      <c r="OKL276" s="332"/>
      <c r="OKM276" s="332"/>
      <c r="OKN276" s="332"/>
      <c r="OKO276" s="332"/>
      <c r="OKP276" s="332"/>
      <c r="OKQ276" s="332"/>
      <c r="OKR276" s="332"/>
      <c r="OKS276" s="332"/>
      <c r="OKT276" s="332"/>
      <c r="OKU276" s="332"/>
      <c r="OKV276" s="332"/>
      <c r="OKW276" s="332"/>
      <c r="OKX276" s="332"/>
      <c r="OKY276" s="332"/>
      <c r="OKZ276" s="332"/>
      <c r="OLA276" s="332"/>
      <c r="OLB276" s="332"/>
      <c r="OLC276" s="332"/>
      <c r="OLD276" s="332"/>
      <c r="OLE276" s="332"/>
      <c r="OLF276" s="332"/>
      <c r="OLG276" s="332"/>
      <c r="OLH276" s="332"/>
      <c r="OLI276" s="332"/>
      <c r="OLJ276" s="332"/>
      <c r="OLK276" s="332"/>
      <c r="OLL276" s="332"/>
      <c r="OLM276" s="332"/>
      <c r="OLN276" s="332"/>
      <c r="OLO276" s="332"/>
      <c r="OLP276" s="332"/>
      <c r="OLQ276" s="332"/>
      <c r="OLR276" s="332"/>
      <c r="OLS276" s="332"/>
      <c r="OLT276" s="332"/>
      <c r="OLU276" s="332"/>
      <c r="OLV276" s="332"/>
      <c r="OLW276" s="332"/>
      <c r="OLX276" s="332"/>
      <c r="OLY276" s="332"/>
      <c r="OLZ276" s="332"/>
      <c r="OMA276" s="332"/>
      <c r="OMB276" s="332"/>
      <c r="OMC276" s="332"/>
      <c r="OMD276" s="332"/>
      <c r="OME276" s="332"/>
      <c r="OMF276" s="332"/>
      <c r="OMG276" s="332"/>
      <c r="OMH276" s="332"/>
      <c r="OMI276" s="332"/>
      <c r="OMJ276" s="332"/>
      <c r="OMK276" s="332"/>
      <c r="OML276" s="332"/>
      <c r="OMM276" s="332"/>
      <c r="OMN276" s="332"/>
      <c r="OMO276" s="332"/>
      <c r="OMP276" s="332"/>
      <c r="OMQ276" s="332"/>
      <c r="OMR276" s="332"/>
      <c r="OMS276" s="332"/>
      <c r="OMT276" s="332"/>
      <c r="OMU276" s="332"/>
      <c r="OMV276" s="332"/>
      <c r="OMW276" s="332"/>
      <c r="OMX276" s="332"/>
      <c r="OMY276" s="332"/>
      <c r="OMZ276" s="332"/>
      <c r="ONA276" s="332"/>
      <c r="ONB276" s="332"/>
      <c r="ONC276" s="332"/>
      <c r="OND276" s="332"/>
      <c r="ONE276" s="332"/>
      <c r="ONF276" s="332"/>
      <c r="ONG276" s="332"/>
      <c r="ONH276" s="332"/>
      <c r="ONI276" s="332"/>
      <c r="ONJ276" s="332"/>
      <c r="ONK276" s="332"/>
      <c r="ONL276" s="332"/>
      <c r="ONM276" s="332"/>
      <c r="ONN276" s="332"/>
      <c r="ONO276" s="332"/>
      <c r="ONP276" s="332"/>
      <c r="ONQ276" s="332"/>
      <c r="ONR276" s="332"/>
      <c r="ONS276" s="332"/>
      <c r="ONT276" s="332"/>
      <c r="ONU276" s="332"/>
      <c r="ONV276" s="332"/>
      <c r="ONW276" s="332"/>
      <c r="ONX276" s="332"/>
      <c r="ONY276" s="332"/>
      <c r="ONZ276" s="332"/>
      <c r="OOA276" s="332"/>
      <c r="OOB276" s="332"/>
      <c r="OOC276" s="332"/>
      <c r="OOD276" s="332"/>
      <c r="OOE276" s="332"/>
      <c r="OOF276" s="332"/>
      <c r="OOG276" s="332"/>
      <c r="OOH276" s="332"/>
      <c r="OOI276" s="332"/>
      <c r="OOJ276" s="332"/>
      <c r="OOK276" s="332"/>
      <c r="OOL276" s="332"/>
      <c r="OOM276" s="332"/>
      <c r="OON276" s="332"/>
      <c r="OOO276" s="332"/>
      <c r="OOP276" s="332"/>
      <c r="OOQ276" s="332"/>
      <c r="OOR276" s="332"/>
      <c r="OOS276" s="332"/>
      <c r="OOT276" s="332"/>
      <c r="OOU276" s="332"/>
      <c r="OOV276" s="332"/>
      <c r="OOW276" s="332"/>
      <c r="OOX276" s="332"/>
      <c r="OOY276" s="332"/>
      <c r="OOZ276" s="332"/>
      <c r="OPA276" s="332"/>
      <c r="OPB276" s="332"/>
      <c r="OPC276" s="332"/>
      <c r="OPD276" s="332"/>
      <c r="OPE276" s="332"/>
      <c r="OPF276" s="332"/>
      <c r="OPG276" s="332"/>
      <c r="OPH276" s="332"/>
      <c r="OPI276" s="332"/>
      <c r="OPJ276" s="332"/>
      <c r="OPK276" s="332"/>
      <c r="OPL276" s="332"/>
      <c r="OPM276" s="332"/>
      <c r="OPN276" s="332"/>
      <c r="OPO276" s="332"/>
      <c r="OPP276" s="332"/>
      <c r="OPQ276" s="332"/>
      <c r="OPR276" s="332"/>
      <c r="OPS276" s="332"/>
      <c r="OPT276" s="332"/>
      <c r="OPU276" s="332"/>
      <c r="OPV276" s="332"/>
      <c r="OPW276" s="332"/>
      <c r="OPX276" s="332"/>
      <c r="OPY276" s="332"/>
      <c r="OPZ276" s="332"/>
      <c r="OQA276" s="332"/>
      <c r="OQB276" s="332"/>
      <c r="OQC276" s="332"/>
      <c r="OQD276" s="332"/>
      <c r="OQE276" s="332"/>
      <c r="OQF276" s="332"/>
      <c r="OQG276" s="332"/>
      <c r="OQH276" s="332"/>
      <c r="OQI276" s="332"/>
      <c r="OQJ276" s="332"/>
      <c r="OQK276" s="332"/>
      <c r="OQL276" s="332"/>
      <c r="OQM276" s="332"/>
      <c r="OQN276" s="332"/>
      <c r="OQO276" s="332"/>
      <c r="OQP276" s="332"/>
      <c r="OQQ276" s="332"/>
      <c r="OQR276" s="332"/>
      <c r="OQS276" s="332"/>
      <c r="OQT276" s="332"/>
      <c r="OQU276" s="332"/>
      <c r="OQV276" s="332"/>
      <c r="OQW276" s="332"/>
      <c r="OQX276" s="332"/>
      <c r="OQY276" s="332"/>
      <c r="OQZ276" s="332"/>
      <c r="ORA276" s="332"/>
      <c r="ORB276" s="332"/>
      <c r="ORC276" s="332"/>
      <c r="ORD276" s="332"/>
      <c r="ORE276" s="332"/>
      <c r="ORF276" s="332"/>
      <c r="ORG276" s="332"/>
      <c r="ORH276" s="332"/>
      <c r="ORI276" s="332"/>
      <c r="ORJ276" s="332"/>
      <c r="ORK276" s="332"/>
      <c r="ORL276" s="332"/>
      <c r="ORM276" s="332"/>
      <c r="ORN276" s="332"/>
      <c r="ORO276" s="332"/>
      <c r="ORP276" s="332"/>
      <c r="ORQ276" s="332"/>
      <c r="ORR276" s="332"/>
      <c r="ORS276" s="332"/>
      <c r="ORT276" s="332"/>
      <c r="ORU276" s="332"/>
      <c r="ORV276" s="332"/>
      <c r="ORW276" s="332"/>
      <c r="ORX276" s="332"/>
      <c r="ORY276" s="332"/>
      <c r="ORZ276" s="332"/>
      <c r="OSA276" s="332"/>
      <c r="OSB276" s="332"/>
      <c r="OSC276" s="332"/>
      <c r="OSD276" s="332"/>
      <c r="OSE276" s="332"/>
      <c r="OSF276" s="332"/>
      <c r="OSG276" s="332"/>
      <c r="OSH276" s="332"/>
      <c r="OSI276" s="332"/>
      <c r="OSJ276" s="332"/>
      <c r="OSK276" s="332"/>
      <c r="OSL276" s="332"/>
      <c r="OSM276" s="332"/>
      <c r="OSN276" s="332"/>
      <c r="OSO276" s="332"/>
      <c r="OSP276" s="332"/>
      <c r="OSQ276" s="332"/>
      <c r="OSR276" s="332"/>
      <c r="OSS276" s="332"/>
      <c r="OST276" s="332"/>
      <c r="OSU276" s="332"/>
      <c r="OSV276" s="332"/>
      <c r="OSW276" s="332"/>
      <c r="OSX276" s="332"/>
      <c r="OSY276" s="332"/>
      <c r="OSZ276" s="332"/>
      <c r="OTA276" s="332"/>
      <c r="OTB276" s="332"/>
      <c r="OTC276" s="332"/>
      <c r="OTD276" s="332"/>
      <c r="OTE276" s="332"/>
      <c r="OTF276" s="332"/>
      <c r="OTG276" s="332"/>
      <c r="OTH276" s="332"/>
      <c r="OTI276" s="332"/>
      <c r="OTJ276" s="332"/>
      <c r="OTK276" s="332"/>
      <c r="OTL276" s="332"/>
      <c r="OTM276" s="332"/>
      <c r="OTN276" s="332"/>
      <c r="OTO276" s="332"/>
      <c r="OTP276" s="332"/>
      <c r="OTQ276" s="332"/>
      <c r="OTR276" s="332"/>
      <c r="OTS276" s="332"/>
      <c r="OTT276" s="332"/>
      <c r="OTU276" s="332"/>
      <c r="OTV276" s="332"/>
      <c r="OTW276" s="332"/>
      <c r="OTX276" s="332"/>
      <c r="OTY276" s="332"/>
      <c r="OTZ276" s="332"/>
      <c r="OUA276" s="332"/>
      <c r="OUB276" s="332"/>
      <c r="OUC276" s="332"/>
      <c r="OUD276" s="332"/>
      <c r="OUE276" s="332"/>
      <c r="OUF276" s="332"/>
      <c r="OUG276" s="332"/>
      <c r="OUH276" s="332"/>
      <c r="OUI276" s="332"/>
      <c r="OUJ276" s="332"/>
      <c r="OUK276" s="332"/>
      <c r="OUL276" s="332"/>
      <c r="OUM276" s="332"/>
      <c r="OUN276" s="332"/>
      <c r="OUO276" s="332"/>
      <c r="OUP276" s="332"/>
      <c r="OUQ276" s="332"/>
      <c r="OUR276" s="332"/>
      <c r="OUS276" s="332"/>
      <c r="OUT276" s="332"/>
      <c r="OUU276" s="332"/>
      <c r="OUV276" s="332"/>
      <c r="OUW276" s="332"/>
      <c r="OUX276" s="332"/>
      <c r="OUY276" s="332"/>
      <c r="OUZ276" s="332"/>
      <c r="OVA276" s="332"/>
      <c r="OVB276" s="332"/>
      <c r="OVC276" s="332"/>
      <c r="OVD276" s="332"/>
      <c r="OVE276" s="332"/>
      <c r="OVF276" s="332"/>
      <c r="OVG276" s="332"/>
      <c r="OVH276" s="332"/>
      <c r="OVI276" s="332"/>
      <c r="OVJ276" s="332"/>
      <c r="OVK276" s="332"/>
      <c r="OVL276" s="332"/>
      <c r="OVM276" s="332"/>
      <c r="OVN276" s="332"/>
      <c r="OVO276" s="332"/>
      <c r="OVP276" s="332"/>
      <c r="OVQ276" s="332"/>
      <c r="OVR276" s="332"/>
      <c r="OVS276" s="332"/>
      <c r="OVT276" s="332"/>
      <c r="OVU276" s="332"/>
      <c r="OVV276" s="332"/>
      <c r="OVW276" s="332"/>
      <c r="OVX276" s="332"/>
      <c r="OVY276" s="332"/>
      <c r="OVZ276" s="332"/>
      <c r="OWA276" s="332"/>
      <c r="OWB276" s="332"/>
      <c r="OWC276" s="332"/>
      <c r="OWD276" s="332"/>
      <c r="OWE276" s="332"/>
      <c r="OWF276" s="332"/>
      <c r="OWG276" s="332"/>
      <c r="OWH276" s="332"/>
      <c r="OWI276" s="332"/>
      <c r="OWJ276" s="332"/>
      <c r="OWK276" s="332"/>
      <c r="OWL276" s="332"/>
      <c r="OWM276" s="332"/>
      <c r="OWN276" s="332"/>
      <c r="OWO276" s="332"/>
      <c r="OWP276" s="332"/>
      <c r="OWQ276" s="332"/>
      <c r="OWR276" s="332"/>
      <c r="OWS276" s="332"/>
      <c r="OWT276" s="332"/>
      <c r="OWU276" s="332"/>
      <c r="OWV276" s="332"/>
      <c r="OWW276" s="332"/>
      <c r="OWX276" s="332"/>
      <c r="OWY276" s="332"/>
      <c r="OWZ276" s="332"/>
      <c r="OXA276" s="332"/>
      <c r="OXB276" s="332"/>
      <c r="OXC276" s="332"/>
      <c r="OXD276" s="332"/>
      <c r="OXE276" s="332"/>
      <c r="OXF276" s="332"/>
      <c r="OXG276" s="332"/>
      <c r="OXH276" s="332"/>
      <c r="OXI276" s="332"/>
      <c r="OXJ276" s="332"/>
      <c r="OXK276" s="332"/>
      <c r="OXL276" s="332"/>
      <c r="OXM276" s="332"/>
      <c r="OXN276" s="332"/>
      <c r="OXO276" s="332"/>
      <c r="OXP276" s="332"/>
      <c r="OXQ276" s="332"/>
      <c r="OXR276" s="332"/>
      <c r="OXS276" s="332"/>
      <c r="OXT276" s="332"/>
      <c r="OXU276" s="332"/>
      <c r="OXV276" s="332"/>
      <c r="OXW276" s="332"/>
      <c r="OXX276" s="332"/>
      <c r="OXY276" s="332"/>
      <c r="OXZ276" s="332"/>
      <c r="OYA276" s="332"/>
      <c r="OYB276" s="332"/>
      <c r="OYC276" s="332"/>
      <c r="OYD276" s="332"/>
      <c r="OYE276" s="332"/>
      <c r="OYF276" s="332"/>
      <c r="OYG276" s="332"/>
      <c r="OYH276" s="332"/>
      <c r="OYI276" s="332"/>
      <c r="OYJ276" s="332"/>
      <c r="OYK276" s="332"/>
      <c r="OYL276" s="332"/>
      <c r="OYM276" s="332"/>
      <c r="OYN276" s="332"/>
      <c r="OYO276" s="332"/>
      <c r="OYP276" s="332"/>
      <c r="OYQ276" s="332"/>
      <c r="OYR276" s="332"/>
      <c r="OYS276" s="332"/>
      <c r="OYT276" s="332"/>
      <c r="OYU276" s="332"/>
      <c r="OYV276" s="332"/>
      <c r="OYW276" s="332"/>
      <c r="OYX276" s="332"/>
      <c r="OYY276" s="332"/>
      <c r="OYZ276" s="332"/>
      <c r="OZA276" s="332"/>
      <c r="OZB276" s="332"/>
      <c r="OZC276" s="332"/>
      <c r="OZD276" s="332"/>
      <c r="OZE276" s="332"/>
      <c r="OZF276" s="332"/>
      <c r="OZG276" s="332"/>
      <c r="OZH276" s="332"/>
      <c r="OZI276" s="332"/>
      <c r="OZJ276" s="332"/>
      <c r="OZK276" s="332"/>
      <c r="OZL276" s="332"/>
      <c r="OZM276" s="332"/>
      <c r="OZN276" s="332"/>
      <c r="OZO276" s="332"/>
      <c r="OZP276" s="332"/>
      <c r="OZQ276" s="332"/>
      <c r="OZR276" s="332"/>
      <c r="OZS276" s="332"/>
      <c r="OZT276" s="332"/>
      <c r="OZU276" s="332"/>
      <c r="OZV276" s="332"/>
      <c r="OZW276" s="332"/>
      <c r="OZX276" s="332"/>
      <c r="OZY276" s="332"/>
      <c r="OZZ276" s="332"/>
      <c r="PAA276" s="332"/>
      <c r="PAB276" s="332"/>
      <c r="PAC276" s="332"/>
      <c r="PAD276" s="332"/>
      <c r="PAE276" s="332"/>
      <c r="PAF276" s="332"/>
      <c r="PAG276" s="332"/>
      <c r="PAH276" s="332"/>
      <c r="PAI276" s="332"/>
      <c r="PAJ276" s="332"/>
      <c r="PAK276" s="332"/>
      <c r="PAL276" s="332"/>
      <c r="PAM276" s="332"/>
      <c r="PAN276" s="332"/>
      <c r="PAO276" s="332"/>
      <c r="PAP276" s="332"/>
      <c r="PAQ276" s="332"/>
      <c r="PAR276" s="332"/>
      <c r="PAS276" s="332"/>
      <c r="PAT276" s="332"/>
      <c r="PAU276" s="332"/>
      <c r="PAV276" s="332"/>
      <c r="PAW276" s="332"/>
      <c r="PAX276" s="332"/>
      <c r="PAY276" s="332"/>
      <c r="PAZ276" s="332"/>
      <c r="PBA276" s="332"/>
      <c r="PBB276" s="332"/>
      <c r="PBC276" s="332"/>
      <c r="PBD276" s="332"/>
      <c r="PBE276" s="332"/>
      <c r="PBF276" s="332"/>
      <c r="PBG276" s="332"/>
      <c r="PBH276" s="332"/>
      <c r="PBI276" s="332"/>
      <c r="PBJ276" s="332"/>
      <c r="PBK276" s="332"/>
      <c r="PBL276" s="332"/>
      <c r="PBM276" s="332"/>
      <c r="PBN276" s="332"/>
      <c r="PBO276" s="332"/>
      <c r="PBP276" s="332"/>
      <c r="PBQ276" s="332"/>
      <c r="PBR276" s="332"/>
      <c r="PBS276" s="332"/>
      <c r="PBT276" s="332"/>
      <c r="PBU276" s="332"/>
      <c r="PBV276" s="332"/>
      <c r="PBW276" s="332"/>
      <c r="PBX276" s="332"/>
      <c r="PBY276" s="332"/>
      <c r="PBZ276" s="332"/>
      <c r="PCA276" s="332"/>
      <c r="PCB276" s="332"/>
      <c r="PCC276" s="332"/>
      <c r="PCD276" s="332"/>
      <c r="PCE276" s="332"/>
      <c r="PCF276" s="332"/>
      <c r="PCG276" s="332"/>
      <c r="PCH276" s="332"/>
      <c r="PCI276" s="332"/>
      <c r="PCJ276" s="332"/>
      <c r="PCK276" s="332"/>
      <c r="PCL276" s="332"/>
      <c r="PCM276" s="332"/>
      <c r="PCN276" s="332"/>
      <c r="PCO276" s="332"/>
      <c r="PCP276" s="332"/>
      <c r="PCQ276" s="332"/>
      <c r="PCR276" s="332"/>
      <c r="PCS276" s="332"/>
      <c r="PCT276" s="332"/>
      <c r="PCU276" s="332"/>
      <c r="PCV276" s="332"/>
      <c r="PCW276" s="332"/>
      <c r="PCX276" s="332"/>
      <c r="PCY276" s="332"/>
      <c r="PCZ276" s="332"/>
      <c r="PDA276" s="332"/>
      <c r="PDB276" s="332"/>
      <c r="PDC276" s="332"/>
      <c r="PDD276" s="332"/>
      <c r="PDE276" s="332"/>
      <c r="PDF276" s="332"/>
      <c r="PDG276" s="332"/>
      <c r="PDH276" s="332"/>
      <c r="PDI276" s="332"/>
      <c r="PDJ276" s="332"/>
      <c r="PDK276" s="332"/>
      <c r="PDL276" s="332"/>
      <c r="PDM276" s="332"/>
      <c r="PDN276" s="332"/>
      <c r="PDO276" s="332"/>
      <c r="PDP276" s="332"/>
      <c r="PDQ276" s="332"/>
      <c r="PDR276" s="332"/>
      <c r="PDS276" s="332"/>
      <c r="PDT276" s="332"/>
      <c r="PDU276" s="332"/>
      <c r="PDV276" s="332"/>
      <c r="PDW276" s="332"/>
      <c r="PDX276" s="332"/>
      <c r="PDY276" s="332"/>
      <c r="PDZ276" s="332"/>
      <c r="PEA276" s="332"/>
      <c r="PEB276" s="332"/>
      <c r="PEC276" s="332"/>
      <c r="PED276" s="332"/>
      <c r="PEE276" s="332"/>
      <c r="PEF276" s="332"/>
      <c r="PEG276" s="332"/>
      <c r="PEH276" s="332"/>
      <c r="PEI276" s="332"/>
      <c r="PEJ276" s="332"/>
      <c r="PEK276" s="332"/>
      <c r="PEL276" s="332"/>
      <c r="PEM276" s="332"/>
      <c r="PEN276" s="332"/>
      <c r="PEO276" s="332"/>
      <c r="PEP276" s="332"/>
      <c r="PEQ276" s="332"/>
      <c r="PER276" s="332"/>
      <c r="PES276" s="332"/>
      <c r="PET276" s="332"/>
      <c r="PEU276" s="332"/>
      <c r="PEV276" s="332"/>
      <c r="PEW276" s="332"/>
      <c r="PEX276" s="332"/>
      <c r="PEY276" s="332"/>
      <c r="PEZ276" s="332"/>
      <c r="PFA276" s="332"/>
      <c r="PFB276" s="332"/>
      <c r="PFC276" s="332"/>
      <c r="PFD276" s="332"/>
      <c r="PFE276" s="332"/>
      <c r="PFF276" s="332"/>
      <c r="PFG276" s="332"/>
      <c r="PFH276" s="332"/>
      <c r="PFI276" s="332"/>
      <c r="PFJ276" s="332"/>
      <c r="PFK276" s="332"/>
      <c r="PFL276" s="332"/>
      <c r="PFM276" s="332"/>
      <c r="PFN276" s="332"/>
      <c r="PFO276" s="332"/>
      <c r="PFP276" s="332"/>
      <c r="PFQ276" s="332"/>
      <c r="PFR276" s="332"/>
      <c r="PFS276" s="332"/>
      <c r="PFT276" s="332"/>
      <c r="PFU276" s="332"/>
      <c r="PFV276" s="332"/>
      <c r="PFW276" s="332"/>
      <c r="PFX276" s="332"/>
      <c r="PFY276" s="332"/>
      <c r="PFZ276" s="332"/>
      <c r="PGA276" s="332"/>
      <c r="PGB276" s="332"/>
      <c r="PGC276" s="332"/>
      <c r="PGD276" s="332"/>
      <c r="PGE276" s="332"/>
      <c r="PGF276" s="332"/>
      <c r="PGG276" s="332"/>
      <c r="PGH276" s="332"/>
      <c r="PGI276" s="332"/>
      <c r="PGJ276" s="332"/>
      <c r="PGK276" s="332"/>
      <c r="PGL276" s="332"/>
      <c r="PGM276" s="332"/>
      <c r="PGN276" s="332"/>
      <c r="PGO276" s="332"/>
      <c r="PGP276" s="332"/>
      <c r="PGQ276" s="332"/>
      <c r="PGR276" s="332"/>
      <c r="PGS276" s="332"/>
      <c r="PGT276" s="332"/>
      <c r="PGU276" s="332"/>
      <c r="PGV276" s="332"/>
      <c r="PGW276" s="332"/>
      <c r="PGX276" s="332"/>
      <c r="PGY276" s="332"/>
      <c r="PGZ276" s="332"/>
      <c r="PHA276" s="332"/>
      <c r="PHB276" s="332"/>
      <c r="PHC276" s="332"/>
      <c r="PHD276" s="332"/>
      <c r="PHE276" s="332"/>
      <c r="PHF276" s="332"/>
      <c r="PHG276" s="332"/>
      <c r="PHH276" s="332"/>
      <c r="PHI276" s="332"/>
      <c r="PHJ276" s="332"/>
      <c r="PHK276" s="332"/>
      <c r="PHL276" s="332"/>
      <c r="PHM276" s="332"/>
      <c r="PHN276" s="332"/>
      <c r="PHO276" s="332"/>
      <c r="PHP276" s="332"/>
      <c r="PHQ276" s="332"/>
      <c r="PHR276" s="332"/>
      <c r="PHS276" s="332"/>
      <c r="PHT276" s="332"/>
      <c r="PHU276" s="332"/>
      <c r="PHV276" s="332"/>
      <c r="PHW276" s="332"/>
      <c r="PHX276" s="332"/>
      <c r="PHY276" s="332"/>
      <c r="PHZ276" s="332"/>
      <c r="PIA276" s="332"/>
      <c r="PIB276" s="332"/>
      <c r="PIC276" s="332"/>
      <c r="PID276" s="332"/>
      <c r="PIE276" s="332"/>
      <c r="PIF276" s="332"/>
      <c r="PIG276" s="332"/>
      <c r="PIH276" s="332"/>
      <c r="PII276" s="332"/>
      <c r="PIJ276" s="332"/>
      <c r="PIK276" s="332"/>
      <c r="PIL276" s="332"/>
      <c r="PIM276" s="332"/>
      <c r="PIN276" s="332"/>
      <c r="PIO276" s="332"/>
      <c r="PIP276" s="332"/>
      <c r="PIQ276" s="332"/>
      <c r="PIR276" s="332"/>
      <c r="PIS276" s="332"/>
      <c r="PIT276" s="332"/>
      <c r="PIU276" s="332"/>
      <c r="PIV276" s="332"/>
      <c r="PIW276" s="332"/>
      <c r="PIX276" s="332"/>
      <c r="PIY276" s="332"/>
      <c r="PIZ276" s="332"/>
      <c r="PJA276" s="332"/>
      <c r="PJB276" s="332"/>
      <c r="PJC276" s="332"/>
      <c r="PJD276" s="332"/>
      <c r="PJE276" s="332"/>
      <c r="PJF276" s="332"/>
      <c r="PJG276" s="332"/>
      <c r="PJH276" s="332"/>
      <c r="PJI276" s="332"/>
      <c r="PJJ276" s="332"/>
      <c r="PJK276" s="332"/>
      <c r="PJL276" s="332"/>
      <c r="PJM276" s="332"/>
      <c r="PJN276" s="332"/>
      <c r="PJO276" s="332"/>
      <c r="PJP276" s="332"/>
      <c r="PJQ276" s="332"/>
      <c r="PJR276" s="332"/>
      <c r="PJS276" s="332"/>
      <c r="PJT276" s="332"/>
      <c r="PJU276" s="332"/>
      <c r="PJV276" s="332"/>
      <c r="PJW276" s="332"/>
      <c r="PJX276" s="332"/>
      <c r="PJY276" s="332"/>
      <c r="PJZ276" s="332"/>
      <c r="PKA276" s="332"/>
      <c r="PKB276" s="332"/>
      <c r="PKC276" s="332"/>
      <c r="PKD276" s="332"/>
      <c r="PKE276" s="332"/>
      <c r="PKF276" s="332"/>
      <c r="PKG276" s="332"/>
      <c r="PKH276" s="332"/>
      <c r="PKI276" s="332"/>
      <c r="PKJ276" s="332"/>
      <c r="PKK276" s="332"/>
      <c r="PKL276" s="332"/>
      <c r="PKM276" s="332"/>
      <c r="PKN276" s="332"/>
      <c r="PKO276" s="332"/>
      <c r="PKP276" s="332"/>
      <c r="PKQ276" s="332"/>
      <c r="PKR276" s="332"/>
      <c r="PKS276" s="332"/>
      <c r="PKT276" s="332"/>
      <c r="PKU276" s="332"/>
      <c r="PKV276" s="332"/>
      <c r="PKW276" s="332"/>
      <c r="PKX276" s="332"/>
      <c r="PKY276" s="332"/>
      <c r="PKZ276" s="332"/>
      <c r="PLA276" s="332"/>
      <c r="PLB276" s="332"/>
      <c r="PLC276" s="332"/>
      <c r="PLD276" s="332"/>
      <c r="PLE276" s="332"/>
      <c r="PLF276" s="332"/>
      <c r="PLG276" s="332"/>
      <c r="PLH276" s="332"/>
      <c r="PLI276" s="332"/>
      <c r="PLJ276" s="332"/>
      <c r="PLK276" s="332"/>
      <c r="PLL276" s="332"/>
      <c r="PLM276" s="332"/>
      <c r="PLN276" s="332"/>
      <c r="PLO276" s="332"/>
      <c r="PLP276" s="332"/>
      <c r="PLQ276" s="332"/>
      <c r="PLR276" s="332"/>
      <c r="PLS276" s="332"/>
      <c r="PLT276" s="332"/>
      <c r="PLU276" s="332"/>
      <c r="PLV276" s="332"/>
      <c r="PLW276" s="332"/>
      <c r="PLX276" s="332"/>
      <c r="PLY276" s="332"/>
      <c r="PLZ276" s="332"/>
      <c r="PMA276" s="332"/>
      <c r="PMB276" s="332"/>
      <c r="PMC276" s="332"/>
      <c r="PMD276" s="332"/>
      <c r="PME276" s="332"/>
      <c r="PMF276" s="332"/>
      <c r="PMG276" s="332"/>
      <c r="PMH276" s="332"/>
      <c r="PMI276" s="332"/>
      <c r="PMJ276" s="332"/>
      <c r="PMK276" s="332"/>
      <c r="PML276" s="332"/>
      <c r="PMM276" s="332"/>
      <c r="PMN276" s="332"/>
      <c r="PMO276" s="332"/>
      <c r="PMP276" s="332"/>
      <c r="PMQ276" s="332"/>
      <c r="PMR276" s="332"/>
      <c r="PMS276" s="332"/>
      <c r="PMT276" s="332"/>
      <c r="PMU276" s="332"/>
      <c r="PMV276" s="332"/>
      <c r="PMW276" s="332"/>
      <c r="PMX276" s="332"/>
      <c r="PMY276" s="332"/>
      <c r="PMZ276" s="332"/>
      <c r="PNA276" s="332"/>
      <c r="PNB276" s="332"/>
      <c r="PNC276" s="332"/>
      <c r="PND276" s="332"/>
      <c r="PNE276" s="332"/>
      <c r="PNF276" s="332"/>
      <c r="PNG276" s="332"/>
      <c r="PNH276" s="332"/>
      <c r="PNI276" s="332"/>
      <c r="PNJ276" s="332"/>
      <c r="PNK276" s="332"/>
      <c r="PNL276" s="332"/>
      <c r="PNM276" s="332"/>
      <c r="PNN276" s="332"/>
      <c r="PNO276" s="332"/>
      <c r="PNP276" s="332"/>
      <c r="PNQ276" s="332"/>
      <c r="PNR276" s="332"/>
      <c r="PNS276" s="332"/>
      <c r="PNT276" s="332"/>
      <c r="PNU276" s="332"/>
      <c r="PNV276" s="332"/>
      <c r="PNW276" s="332"/>
      <c r="PNX276" s="332"/>
      <c r="PNY276" s="332"/>
      <c r="PNZ276" s="332"/>
      <c r="POA276" s="332"/>
      <c r="POB276" s="332"/>
      <c r="POC276" s="332"/>
      <c r="POD276" s="332"/>
      <c r="POE276" s="332"/>
      <c r="POF276" s="332"/>
      <c r="POG276" s="332"/>
      <c r="POH276" s="332"/>
      <c r="POI276" s="332"/>
      <c r="POJ276" s="332"/>
      <c r="POK276" s="332"/>
      <c r="POL276" s="332"/>
      <c r="POM276" s="332"/>
      <c r="PON276" s="332"/>
      <c r="POO276" s="332"/>
      <c r="POP276" s="332"/>
      <c r="POQ276" s="332"/>
      <c r="POR276" s="332"/>
      <c r="POS276" s="332"/>
      <c r="POT276" s="332"/>
      <c r="POU276" s="332"/>
      <c r="POV276" s="332"/>
      <c r="POW276" s="332"/>
      <c r="POX276" s="332"/>
      <c r="POY276" s="332"/>
      <c r="POZ276" s="332"/>
      <c r="PPA276" s="332"/>
      <c r="PPB276" s="332"/>
      <c r="PPC276" s="332"/>
      <c r="PPD276" s="332"/>
      <c r="PPE276" s="332"/>
      <c r="PPF276" s="332"/>
      <c r="PPG276" s="332"/>
      <c r="PPH276" s="332"/>
      <c r="PPI276" s="332"/>
      <c r="PPJ276" s="332"/>
      <c r="PPK276" s="332"/>
      <c r="PPL276" s="332"/>
      <c r="PPM276" s="332"/>
      <c r="PPN276" s="332"/>
      <c r="PPO276" s="332"/>
      <c r="PPP276" s="332"/>
      <c r="PPQ276" s="332"/>
      <c r="PPR276" s="332"/>
      <c r="PPS276" s="332"/>
      <c r="PPT276" s="332"/>
      <c r="PPU276" s="332"/>
      <c r="PPV276" s="332"/>
      <c r="PPW276" s="332"/>
      <c r="PPX276" s="332"/>
      <c r="PPY276" s="332"/>
      <c r="PPZ276" s="332"/>
      <c r="PQA276" s="332"/>
      <c r="PQB276" s="332"/>
      <c r="PQC276" s="332"/>
      <c r="PQD276" s="332"/>
      <c r="PQE276" s="332"/>
      <c r="PQF276" s="332"/>
      <c r="PQG276" s="332"/>
      <c r="PQH276" s="332"/>
      <c r="PQI276" s="332"/>
      <c r="PQJ276" s="332"/>
      <c r="PQK276" s="332"/>
      <c r="PQL276" s="332"/>
      <c r="PQM276" s="332"/>
      <c r="PQN276" s="332"/>
      <c r="PQO276" s="332"/>
      <c r="PQP276" s="332"/>
      <c r="PQQ276" s="332"/>
      <c r="PQR276" s="332"/>
      <c r="PQS276" s="332"/>
      <c r="PQT276" s="332"/>
      <c r="PQU276" s="332"/>
      <c r="PQV276" s="332"/>
      <c r="PQW276" s="332"/>
      <c r="PQX276" s="332"/>
      <c r="PQY276" s="332"/>
      <c r="PQZ276" s="332"/>
      <c r="PRA276" s="332"/>
      <c r="PRB276" s="332"/>
      <c r="PRC276" s="332"/>
      <c r="PRD276" s="332"/>
      <c r="PRE276" s="332"/>
      <c r="PRF276" s="332"/>
      <c r="PRG276" s="332"/>
      <c r="PRH276" s="332"/>
      <c r="PRI276" s="332"/>
      <c r="PRJ276" s="332"/>
      <c r="PRK276" s="332"/>
      <c r="PRL276" s="332"/>
      <c r="PRM276" s="332"/>
      <c r="PRN276" s="332"/>
      <c r="PRO276" s="332"/>
      <c r="PRP276" s="332"/>
      <c r="PRQ276" s="332"/>
      <c r="PRR276" s="332"/>
      <c r="PRS276" s="332"/>
      <c r="PRT276" s="332"/>
      <c r="PRU276" s="332"/>
      <c r="PRV276" s="332"/>
      <c r="PRW276" s="332"/>
      <c r="PRX276" s="332"/>
      <c r="PRY276" s="332"/>
      <c r="PRZ276" s="332"/>
      <c r="PSA276" s="332"/>
      <c r="PSB276" s="332"/>
      <c r="PSC276" s="332"/>
      <c r="PSD276" s="332"/>
      <c r="PSE276" s="332"/>
      <c r="PSF276" s="332"/>
      <c r="PSG276" s="332"/>
      <c r="PSH276" s="332"/>
      <c r="PSI276" s="332"/>
      <c r="PSJ276" s="332"/>
      <c r="PSK276" s="332"/>
      <c r="PSL276" s="332"/>
      <c r="PSM276" s="332"/>
      <c r="PSN276" s="332"/>
      <c r="PSO276" s="332"/>
      <c r="PSP276" s="332"/>
      <c r="PSQ276" s="332"/>
      <c r="PSR276" s="332"/>
      <c r="PSS276" s="332"/>
      <c r="PST276" s="332"/>
      <c r="PSU276" s="332"/>
      <c r="PSV276" s="332"/>
      <c r="PSW276" s="332"/>
      <c r="PSX276" s="332"/>
      <c r="PSY276" s="332"/>
      <c r="PSZ276" s="332"/>
      <c r="PTA276" s="332"/>
      <c r="PTB276" s="332"/>
      <c r="PTC276" s="332"/>
      <c r="PTD276" s="332"/>
      <c r="PTE276" s="332"/>
      <c r="PTF276" s="332"/>
      <c r="PTG276" s="332"/>
      <c r="PTH276" s="332"/>
      <c r="PTI276" s="332"/>
      <c r="PTJ276" s="332"/>
      <c r="PTK276" s="332"/>
      <c r="PTL276" s="332"/>
      <c r="PTM276" s="332"/>
      <c r="PTN276" s="332"/>
      <c r="PTO276" s="332"/>
      <c r="PTP276" s="332"/>
      <c r="PTQ276" s="332"/>
      <c r="PTR276" s="332"/>
      <c r="PTS276" s="332"/>
      <c r="PTT276" s="332"/>
      <c r="PTU276" s="332"/>
      <c r="PTV276" s="332"/>
      <c r="PTW276" s="332"/>
      <c r="PTX276" s="332"/>
      <c r="PTY276" s="332"/>
      <c r="PTZ276" s="332"/>
      <c r="PUA276" s="332"/>
      <c r="PUB276" s="332"/>
      <c r="PUC276" s="332"/>
      <c r="PUD276" s="332"/>
      <c r="PUE276" s="332"/>
      <c r="PUF276" s="332"/>
      <c r="PUG276" s="332"/>
      <c r="PUH276" s="332"/>
      <c r="PUI276" s="332"/>
      <c r="PUJ276" s="332"/>
      <c r="PUK276" s="332"/>
      <c r="PUL276" s="332"/>
      <c r="PUM276" s="332"/>
      <c r="PUN276" s="332"/>
      <c r="PUO276" s="332"/>
      <c r="PUP276" s="332"/>
      <c r="PUQ276" s="332"/>
      <c r="PUR276" s="332"/>
      <c r="PUS276" s="332"/>
      <c r="PUT276" s="332"/>
      <c r="PUU276" s="332"/>
      <c r="PUV276" s="332"/>
      <c r="PUW276" s="332"/>
      <c r="PUX276" s="332"/>
      <c r="PUY276" s="332"/>
      <c r="PUZ276" s="332"/>
      <c r="PVA276" s="332"/>
      <c r="PVB276" s="332"/>
      <c r="PVC276" s="332"/>
      <c r="PVD276" s="332"/>
      <c r="PVE276" s="332"/>
      <c r="PVF276" s="332"/>
      <c r="PVG276" s="332"/>
      <c r="PVH276" s="332"/>
      <c r="PVI276" s="332"/>
      <c r="PVJ276" s="332"/>
      <c r="PVK276" s="332"/>
      <c r="PVL276" s="332"/>
      <c r="PVM276" s="332"/>
      <c r="PVN276" s="332"/>
      <c r="PVO276" s="332"/>
      <c r="PVP276" s="332"/>
      <c r="PVQ276" s="332"/>
      <c r="PVR276" s="332"/>
      <c r="PVS276" s="332"/>
      <c r="PVT276" s="332"/>
      <c r="PVU276" s="332"/>
      <c r="PVV276" s="332"/>
      <c r="PVW276" s="332"/>
      <c r="PVX276" s="332"/>
      <c r="PVY276" s="332"/>
      <c r="PVZ276" s="332"/>
      <c r="PWA276" s="332"/>
      <c r="PWB276" s="332"/>
      <c r="PWC276" s="332"/>
      <c r="PWD276" s="332"/>
      <c r="PWE276" s="332"/>
      <c r="PWF276" s="332"/>
      <c r="PWG276" s="332"/>
      <c r="PWH276" s="332"/>
      <c r="PWI276" s="332"/>
      <c r="PWJ276" s="332"/>
      <c r="PWK276" s="332"/>
      <c r="PWL276" s="332"/>
      <c r="PWM276" s="332"/>
      <c r="PWN276" s="332"/>
      <c r="PWO276" s="332"/>
      <c r="PWP276" s="332"/>
      <c r="PWQ276" s="332"/>
      <c r="PWR276" s="332"/>
      <c r="PWS276" s="332"/>
      <c r="PWT276" s="332"/>
      <c r="PWU276" s="332"/>
      <c r="PWV276" s="332"/>
      <c r="PWW276" s="332"/>
      <c r="PWX276" s="332"/>
      <c r="PWY276" s="332"/>
      <c r="PWZ276" s="332"/>
      <c r="PXA276" s="332"/>
      <c r="PXB276" s="332"/>
      <c r="PXC276" s="332"/>
      <c r="PXD276" s="332"/>
      <c r="PXE276" s="332"/>
      <c r="PXF276" s="332"/>
      <c r="PXG276" s="332"/>
      <c r="PXH276" s="332"/>
      <c r="PXI276" s="332"/>
      <c r="PXJ276" s="332"/>
      <c r="PXK276" s="332"/>
      <c r="PXL276" s="332"/>
      <c r="PXM276" s="332"/>
      <c r="PXN276" s="332"/>
      <c r="PXO276" s="332"/>
      <c r="PXP276" s="332"/>
      <c r="PXQ276" s="332"/>
      <c r="PXR276" s="332"/>
      <c r="PXS276" s="332"/>
      <c r="PXT276" s="332"/>
      <c r="PXU276" s="332"/>
      <c r="PXV276" s="332"/>
      <c r="PXW276" s="332"/>
      <c r="PXX276" s="332"/>
      <c r="PXY276" s="332"/>
      <c r="PXZ276" s="332"/>
      <c r="PYA276" s="332"/>
      <c r="PYB276" s="332"/>
      <c r="PYC276" s="332"/>
      <c r="PYD276" s="332"/>
      <c r="PYE276" s="332"/>
      <c r="PYF276" s="332"/>
      <c r="PYG276" s="332"/>
      <c r="PYH276" s="332"/>
      <c r="PYI276" s="332"/>
      <c r="PYJ276" s="332"/>
      <c r="PYK276" s="332"/>
      <c r="PYL276" s="332"/>
      <c r="PYM276" s="332"/>
      <c r="PYN276" s="332"/>
      <c r="PYO276" s="332"/>
      <c r="PYP276" s="332"/>
      <c r="PYQ276" s="332"/>
      <c r="PYR276" s="332"/>
      <c r="PYS276" s="332"/>
      <c r="PYT276" s="332"/>
      <c r="PYU276" s="332"/>
      <c r="PYV276" s="332"/>
      <c r="PYW276" s="332"/>
      <c r="PYX276" s="332"/>
      <c r="PYY276" s="332"/>
      <c r="PYZ276" s="332"/>
      <c r="PZA276" s="332"/>
      <c r="PZB276" s="332"/>
      <c r="PZC276" s="332"/>
      <c r="PZD276" s="332"/>
      <c r="PZE276" s="332"/>
      <c r="PZF276" s="332"/>
      <c r="PZG276" s="332"/>
      <c r="PZH276" s="332"/>
      <c r="PZI276" s="332"/>
      <c r="PZJ276" s="332"/>
      <c r="PZK276" s="332"/>
      <c r="PZL276" s="332"/>
      <c r="PZM276" s="332"/>
      <c r="PZN276" s="332"/>
      <c r="PZO276" s="332"/>
      <c r="PZP276" s="332"/>
      <c r="PZQ276" s="332"/>
      <c r="PZR276" s="332"/>
      <c r="PZS276" s="332"/>
      <c r="PZT276" s="332"/>
      <c r="PZU276" s="332"/>
      <c r="PZV276" s="332"/>
      <c r="PZW276" s="332"/>
      <c r="PZX276" s="332"/>
      <c r="PZY276" s="332"/>
      <c r="PZZ276" s="332"/>
      <c r="QAA276" s="332"/>
      <c r="QAB276" s="332"/>
      <c r="QAC276" s="332"/>
      <c r="QAD276" s="332"/>
      <c r="QAE276" s="332"/>
      <c r="QAF276" s="332"/>
      <c r="QAG276" s="332"/>
      <c r="QAH276" s="332"/>
      <c r="QAI276" s="332"/>
      <c r="QAJ276" s="332"/>
      <c r="QAK276" s="332"/>
      <c r="QAL276" s="332"/>
      <c r="QAM276" s="332"/>
      <c r="QAN276" s="332"/>
      <c r="QAO276" s="332"/>
      <c r="QAP276" s="332"/>
      <c r="QAQ276" s="332"/>
      <c r="QAR276" s="332"/>
      <c r="QAS276" s="332"/>
      <c r="QAT276" s="332"/>
      <c r="QAU276" s="332"/>
      <c r="QAV276" s="332"/>
      <c r="QAW276" s="332"/>
      <c r="QAX276" s="332"/>
      <c r="QAY276" s="332"/>
      <c r="QAZ276" s="332"/>
      <c r="QBA276" s="332"/>
      <c r="QBB276" s="332"/>
      <c r="QBC276" s="332"/>
      <c r="QBD276" s="332"/>
      <c r="QBE276" s="332"/>
      <c r="QBF276" s="332"/>
      <c r="QBG276" s="332"/>
      <c r="QBH276" s="332"/>
      <c r="QBI276" s="332"/>
      <c r="QBJ276" s="332"/>
      <c r="QBK276" s="332"/>
      <c r="QBL276" s="332"/>
      <c r="QBM276" s="332"/>
      <c r="QBN276" s="332"/>
      <c r="QBO276" s="332"/>
      <c r="QBP276" s="332"/>
      <c r="QBQ276" s="332"/>
      <c r="QBR276" s="332"/>
      <c r="QBS276" s="332"/>
      <c r="QBT276" s="332"/>
      <c r="QBU276" s="332"/>
      <c r="QBV276" s="332"/>
      <c r="QBW276" s="332"/>
      <c r="QBX276" s="332"/>
      <c r="QBY276" s="332"/>
      <c r="QBZ276" s="332"/>
      <c r="QCA276" s="332"/>
      <c r="QCB276" s="332"/>
      <c r="QCC276" s="332"/>
      <c r="QCD276" s="332"/>
      <c r="QCE276" s="332"/>
      <c r="QCF276" s="332"/>
      <c r="QCG276" s="332"/>
      <c r="QCH276" s="332"/>
      <c r="QCI276" s="332"/>
      <c r="QCJ276" s="332"/>
      <c r="QCK276" s="332"/>
      <c r="QCL276" s="332"/>
      <c r="QCM276" s="332"/>
      <c r="QCN276" s="332"/>
      <c r="QCO276" s="332"/>
      <c r="QCP276" s="332"/>
      <c r="QCQ276" s="332"/>
      <c r="QCR276" s="332"/>
      <c r="QCS276" s="332"/>
      <c r="QCT276" s="332"/>
      <c r="QCU276" s="332"/>
      <c r="QCV276" s="332"/>
      <c r="QCW276" s="332"/>
      <c r="QCX276" s="332"/>
      <c r="QCY276" s="332"/>
      <c r="QCZ276" s="332"/>
      <c r="QDA276" s="332"/>
      <c r="QDB276" s="332"/>
      <c r="QDC276" s="332"/>
      <c r="QDD276" s="332"/>
      <c r="QDE276" s="332"/>
      <c r="QDF276" s="332"/>
      <c r="QDG276" s="332"/>
      <c r="QDH276" s="332"/>
      <c r="QDI276" s="332"/>
      <c r="QDJ276" s="332"/>
      <c r="QDK276" s="332"/>
      <c r="QDL276" s="332"/>
      <c r="QDM276" s="332"/>
      <c r="QDN276" s="332"/>
      <c r="QDO276" s="332"/>
      <c r="QDP276" s="332"/>
      <c r="QDQ276" s="332"/>
      <c r="QDR276" s="332"/>
      <c r="QDS276" s="332"/>
      <c r="QDT276" s="332"/>
      <c r="QDU276" s="332"/>
      <c r="QDV276" s="332"/>
      <c r="QDW276" s="332"/>
      <c r="QDX276" s="332"/>
      <c r="QDY276" s="332"/>
      <c r="QDZ276" s="332"/>
      <c r="QEA276" s="332"/>
      <c r="QEB276" s="332"/>
      <c r="QEC276" s="332"/>
      <c r="QED276" s="332"/>
      <c r="QEE276" s="332"/>
      <c r="QEF276" s="332"/>
      <c r="QEG276" s="332"/>
      <c r="QEH276" s="332"/>
      <c r="QEI276" s="332"/>
      <c r="QEJ276" s="332"/>
      <c r="QEK276" s="332"/>
      <c r="QEL276" s="332"/>
      <c r="QEM276" s="332"/>
      <c r="QEN276" s="332"/>
      <c r="QEO276" s="332"/>
      <c r="QEP276" s="332"/>
      <c r="QEQ276" s="332"/>
      <c r="QER276" s="332"/>
      <c r="QES276" s="332"/>
      <c r="QET276" s="332"/>
      <c r="QEU276" s="332"/>
      <c r="QEV276" s="332"/>
      <c r="QEW276" s="332"/>
      <c r="QEX276" s="332"/>
      <c r="QEY276" s="332"/>
      <c r="QEZ276" s="332"/>
      <c r="QFA276" s="332"/>
      <c r="QFB276" s="332"/>
      <c r="QFC276" s="332"/>
      <c r="QFD276" s="332"/>
      <c r="QFE276" s="332"/>
      <c r="QFF276" s="332"/>
      <c r="QFG276" s="332"/>
      <c r="QFH276" s="332"/>
      <c r="QFI276" s="332"/>
      <c r="QFJ276" s="332"/>
      <c r="QFK276" s="332"/>
      <c r="QFL276" s="332"/>
      <c r="QFM276" s="332"/>
      <c r="QFN276" s="332"/>
      <c r="QFO276" s="332"/>
      <c r="QFP276" s="332"/>
      <c r="QFQ276" s="332"/>
      <c r="QFR276" s="332"/>
      <c r="QFS276" s="332"/>
      <c r="QFT276" s="332"/>
      <c r="QFU276" s="332"/>
      <c r="QFV276" s="332"/>
      <c r="QFW276" s="332"/>
      <c r="QFX276" s="332"/>
      <c r="QFY276" s="332"/>
      <c r="QFZ276" s="332"/>
      <c r="QGA276" s="332"/>
      <c r="QGB276" s="332"/>
      <c r="QGC276" s="332"/>
      <c r="QGD276" s="332"/>
      <c r="QGE276" s="332"/>
      <c r="QGF276" s="332"/>
      <c r="QGG276" s="332"/>
      <c r="QGH276" s="332"/>
      <c r="QGI276" s="332"/>
      <c r="QGJ276" s="332"/>
      <c r="QGK276" s="332"/>
      <c r="QGL276" s="332"/>
      <c r="QGM276" s="332"/>
      <c r="QGN276" s="332"/>
      <c r="QGO276" s="332"/>
      <c r="QGP276" s="332"/>
      <c r="QGQ276" s="332"/>
      <c r="QGR276" s="332"/>
      <c r="QGS276" s="332"/>
      <c r="QGT276" s="332"/>
      <c r="QGU276" s="332"/>
      <c r="QGV276" s="332"/>
      <c r="QGW276" s="332"/>
      <c r="QGX276" s="332"/>
      <c r="QGY276" s="332"/>
      <c r="QGZ276" s="332"/>
      <c r="QHA276" s="332"/>
      <c r="QHB276" s="332"/>
      <c r="QHC276" s="332"/>
      <c r="QHD276" s="332"/>
      <c r="QHE276" s="332"/>
      <c r="QHF276" s="332"/>
      <c r="QHG276" s="332"/>
      <c r="QHH276" s="332"/>
      <c r="QHI276" s="332"/>
      <c r="QHJ276" s="332"/>
      <c r="QHK276" s="332"/>
      <c r="QHL276" s="332"/>
      <c r="QHM276" s="332"/>
      <c r="QHN276" s="332"/>
      <c r="QHO276" s="332"/>
      <c r="QHP276" s="332"/>
      <c r="QHQ276" s="332"/>
      <c r="QHR276" s="332"/>
      <c r="QHS276" s="332"/>
      <c r="QHT276" s="332"/>
      <c r="QHU276" s="332"/>
      <c r="QHV276" s="332"/>
      <c r="QHW276" s="332"/>
      <c r="QHX276" s="332"/>
      <c r="QHY276" s="332"/>
      <c r="QHZ276" s="332"/>
      <c r="QIA276" s="332"/>
      <c r="QIB276" s="332"/>
      <c r="QIC276" s="332"/>
      <c r="QID276" s="332"/>
      <c r="QIE276" s="332"/>
      <c r="QIF276" s="332"/>
      <c r="QIG276" s="332"/>
      <c r="QIH276" s="332"/>
      <c r="QII276" s="332"/>
      <c r="QIJ276" s="332"/>
      <c r="QIK276" s="332"/>
      <c r="QIL276" s="332"/>
      <c r="QIM276" s="332"/>
      <c r="QIN276" s="332"/>
      <c r="QIO276" s="332"/>
      <c r="QIP276" s="332"/>
      <c r="QIQ276" s="332"/>
      <c r="QIR276" s="332"/>
      <c r="QIS276" s="332"/>
      <c r="QIT276" s="332"/>
      <c r="QIU276" s="332"/>
      <c r="QIV276" s="332"/>
      <c r="QIW276" s="332"/>
      <c r="QIX276" s="332"/>
      <c r="QIY276" s="332"/>
      <c r="QIZ276" s="332"/>
      <c r="QJA276" s="332"/>
      <c r="QJB276" s="332"/>
      <c r="QJC276" s="332"/>
      <c r="QJD276" s="332"/>
      <c r="QJE276" s="332"/>
      <c r="QJF276" s="332"/>
      <c r="QJG276" s="332"/>
      <c r="QJH276" s="332"/>
      <c r="QJI276" s="332"/>
      <c r="QJJ276" s="332"/>
      <c r="QJK276" s="332"/>
      <c r="QJL276" s="332"/>
      <c r="QJM276" s="332"/>
      <c r="QJN276" s="332"/>
      <c r="QJO276" s="332"/>
      <c r="QJP276" s="332"/>
      <c r="QJQ276" s="332"/>
      <c r="QJR276" s="332"/>
      <c r="QJS276" s="332"/>
      <c r="QJT276" s="332"/>
      <c r="QJU276" s="332"/>
      <c r="QJV276" s="332"/>
      <c r="QJW276" s="332"/>
      <c r="QJX276" s="332"/>
      <c r="QJY276" s="332"/>
      <c r="QJZ276" s="332"/>
      <c r="QKA276" s="332"/>
      <c r="QKB276" s="332"/>
      <c r="QKC276" s="332"/>
      <c r="QKD276" s="332"/>
      <c r="QKE276" s="332"/>
      <c r="QKF276" s="332"/>
      <c r="QKG276" s="332"/>
      <c r="QKH276" s="332"/>
      <c r="QKI276" s="332"/>
      <c r="QKJ276" s="332"/>
      <c r="QKK276" s="332"/>
      <c r="QKL276" s="332"/>
      <c r="QKM276" s="332"/>
      <c r="QKN276" s="332"/>
      <c r="QKO276" s="332"/>
      <c r="QKP276" s="332"/>
      <c r="QKQ276" s="332"/>
      <c r="QKR276" s="332"/>
      <c r="QKS276" s="332"/>
      <c r="QKT276" s="332"/>
      <c r="QKU276" s="332"/>
      <c r="QKV276" s="332"/>
      <c r="QKW276" s="332"/>
      <c r="QKX276" s="332"/>
      <c r="QKY276" s="332"/>
      <c r="QKZ276" s="332"/>
      <c r="QLA276" s="332"/>
      <c r="QLB276" s="332"/>
      <c r="QLC276" s="332"/>
      <c r="QLD276" s="332"/>
      <c r="QLE276" s="332"/>
      <c r="QLF276" s="332"/>
      <c r="QLG276" s="332"/>
      <c r="QLH276" s="332"/>
      <c r="QLI276" s="332"/>
      <c r="QLJ276" s="332"/>
      <c r="QLK276" s="332"/>
      <c r="QLL276" s="332"/>
      <c r="QLM276" s="332"/>
      <c r="QLN276" s="332"/>
      <c r="QLO276" s="332"/>
      <c r="QLP276" s="332"/>
      <c r="QLQ276" s="332"/>
      <c r="QLR276" s="332"/>
      <c r="QLS276" s="332"/>
      <c r="QLT276" s="332"/>
      <c r="QLU276" s="332"/>
      <c r="QLV276" s="332"/>
      <c r="QLW276" s="332"/>
      <c r="QLX276" s="332"/>
      <c r="QLY276" s="332"/>
      <c r="QLZ276" s="332"/>
      <c r="QMA276" s="332"/>
      <c r="QMB276" s="332"/>
      <c r="QMC276" s="332"/>
      <c r="QMD276" s="332"/>
      <c r="QME276" s="332"/>
      <c r="QMF276" s="332"/>
      <c r="QMG276" s="332"/>
      <c r="QMH276" s="332"/>
      <c r="QMI276" s="332"/>
      <c r="QMJ276" s="332"/>
      <c r="QMK276" s="332"/>
      <c r="QML276" s="332"/>
      <c r="QMM276" s="332"/>
      <c r="QMN276" s="332"/>
      <c r="QMO276" s="332"/>
      <c r="QMP276" s="332"/>
      <c r="QMQ276" s="332"/>
      <c r="QMR276" s="332"/>
      <c r="QMS276" s="332"/>
      <c r="QMT276" s="332"/>
      <c r="QMU276" s="332"/>
      <c r="QMV276" s="332"/>
      <c r="QMW276" s="332"/>
      <c r="QMX276" s="332"/>
      <c r="QMY276" s="332"/>
      <c r="QMZ276" s="332"/>
      <c r="QNA276" s="332"/>
      <c r="QNB276" s="332"/>
      <c r="QNC276" s="332"/>
      <c r="QND276" s="332"/>
      <c r="QNE276" s="332"/>
      <c r="QNF276" s="332"/>
      <c r="QNG276" s="332"/>
      <c r="QNH276" s="332"/>
      <c r="QNI276" s="332"/>
      <c r="QNJ276" s="332"/>
      <c r="QNK276" s="332"/>
      <c r="QNL276" s="332"/>
      <c r="QNM276" s="332"/>
      <c r="QNN276" s="332"/>
      <c r="QNO276" s="332"/>
      <c r="QNP276" s="332"/>
      <c r="QNQ276" s="332"/>
      <c r="QNR276" s="332"/>
      <c r="QNS276" s="332"/>
      <c r="QNT276" s="332"/>
      <c r="QNU276" s="332"/>
      <c r="QNV276" s="332"/>
      <c r="QNW276" s="332"/>
      <c r="QNX276" s="332"/>
      <c r="QNY276" s="332"/>
      <c r="QNZ276" s="332"/>
      <c r="QOA276" s="332"/>
      <c r="QOB276" s="332"/>
      <c r="QOC276" s="332"/>
      <c r="QOD276" s="332"/>
      <c r="QOE276" s="332"/>
      <c r="QOF276" s="332"/>
      <c r="QOG276" s="332"/>
      <c r="QOH276" s="332"/>
      <c r="QOI276" s="332"/>
      <c r="QOJ276" s="332"/>
      <c r="QOK276" s="332"/>
      <c r="QOL276" s="332"/>
      <c r="QOM276" s="332"/>
      <c r="QON276" s="332"/>
      <c r="QOO276" s="332"/>
      <c r="QOP276" s="332"/>
      <c r="QOQ276" s="332"/>
      <c r="QOR276" s="332"/>
      <c r="QOS276" s="332"/>
      <c r="QOT276" s="332"/>
      <c r="QOU276" s="332"/>
      <c r="QOV276" s="332"/>
      <c r="QOW276" s="332"/>
      <c r="QOX276" s="332"/>
      <c r="QOY276" s="332"/>
      <c r="QOZ276" s="332"/>
      <c r="QPA276" s="332"/>
      <c r="QPB276" s="332"/>
      <c r="QPC276" s="332"/>
      <c r="QPD276" s="332"/>
      <c r="QPE276" s="332"/>
      <c r="QPF276" s="332"/>
      <c r="QPG276" s="332"/>
      <c r="QPH276" s="332"/>
      <c r="QPI276" s="332"/>
      <c r="QPJ276" s="332"/>
      <c r="QPK276" s="332"/>
      <c r="QPL276" s="332"/>
      <c r="QPM276" s="332"/>
      <c r="QPN276" s="332"/>
      <c r="QPO276" s="332"/>
      <c r="QPP276" s="332"/>
      <c r="QPQ276" s="332"/>
      <c r="QPR276" s="332"/>
      <c r="QPS276" s="332"/>
      <c r="QPT276" s="332"/>
      <c r="QPU276" s="332"/>
      <c r="QPV276" s="332"/>
      <c r="QPW276" s="332"/>
      <c r="QPX276" s="332"/>
      <c r="QPY276" s="332"/>
      <c r="QPZ276" s="332"/>
      <c r="QQA276" s="332"/>
      <c r="QQB276" s="332"/>
      <c r="QQC276" s="332"/>
      <c r="QQD276" s="332"/>
      <c r="QQE276" s="332"/>
      <c r="QQF276" s="332"/>
      <c r="QQG276" s="332"/>
      <c r="QQH276" s="332"/>
      <c r="QQI276" s="332"/>
      <c r="QQJ276" s="332"/>
      <c r="QQK276" s="332"/>
      <c r="QQL276" s="332"/>
      <c r="QQM276" s="332"/>
      <c r="QQN276" s="332"/>
      <c r="QQO276" s="332"/>
      <c r="QQP276" s="332"/>
      <c r="QQQ276" s="332"/>
      <c r="QQR276" s="332"/>
      <c r="QQS276" s="332"/>
      <c r="QQT276" s="332"/>
      <c r="QQU276" s="332"/>
      <c r="QQV276" s="332"/>
      <c r="QQW276" s="332"/>
      <c r="QQX276" s="332"/>
      <c r="QQY276" s="332"/>
      <c r="QQZ276" s="332"/>
      <c r="QRA276" s="332"/>
      <c r="QRB276" s="332"/>
      <c r="QRC276" s="332"/>
      <c r="QRD276" s="332"/>
      <c r="QRE276" s="332"/>
      <c r="QRF276" s="332"/>
      <c r="QRG276" s="332"/>
      <c r="QRH276" s="332"/>
      <c r="QRI276" s="332"/>
      <c r="QRJ276" s="332"/>
      <c r="QRK276" s="332"/>
      <c r="QRL276" s="332"/>
      <c r="QRM276" s="332"/>
      <c r="QRN276" s="332"/>
      <c r="QRO276" s="332"/>
      <c r="QRP276" s="332"/>
      <c r="QRQ276" s="332"/>
      <c r="QRR276" s="332"/>
      <c r="QRS276" s="332"/>
      <c r="QRT276" s="332"/>
      <c r="QRU276" s="332"/>
      <c r="QRV276" s="332"/>
      <c r="QRW276" s="332"/>
      <c r="QRX276" s="332"/>
      <c r="QRY276" s="332"/>
      <c r="QRZ276" s="332"/>
      <c r="QSA276" s="332"/>
      <c r="QSB276" s="332"/>
      <c r="QSC276" s="332"/>
      <c r="QSD276" s="332"/>
      <c r="QSE276" s="332"/>
      <c r="QSF276" s="332"/>
      <c r="QSG276" s="332"/>
      <c r="QSH276" s="332"/>
      <c r="QSI276" s="332"/>
      <c r="QSJ276" s="332"/>
      <c r="QSK276" s="332"/>
      <c r="QSL276" s="332"/>
      <c r="QSM276" s="332"/>
      <c r="QSN276" s="332"/>
      <c r="QSO276" s="332"/>
      <c r="QSP276" s="332"/>
      <c r="QSQ276" s="332"/>
      <c r="QSR276" s="332"/>
      <c r="QSS276" s="332"/>
      <c r="QST276" s="332"/>
      <c r="QSU276" s="332"/>
      <c r="QSV276" s="332"/>
      <c r="QSW276" s="332"/>
      <c r="QSX276" s="332"/>
      <c r="QSY276" s="332"/>
      <c r="QSZ276" s="332"/>
      <c r="QTA276" s="332"/>
      <c r="QTB276" s="332"/>
      <c r="QTC276" s="332"/>
      <c r="QTD276" s="332"/>
      <c r="QTE276" s="332"/>
      <c r="QTF276" s="332"/>
      <c r="QTG276" s="332"/>
      <c r="QTH276" s="332"/>
      <c r="QTI276" s="332"/>
      <c r="QTJ276" s="332"/>
      <c r="QTK276" s="332"/>
      <c r="QTL276" s="332"/>
      <c r="QTM276" s="332"/>
      <c r="QTN276" s="332"/>
      <c r="QTO276" s="332"/>
      <c r="QTP276" s="332"/>
      <c r="QTQ276" s="332"/>
      <c r="QTR276" s="332"/>
      <c r="QTS276" s="332"/>
      <c r="QTT276" s="332"/>
      <c r="QTU276" s="332"/>
      <c r="QTV276" s="332"/>
      <c r="QTW276" s="332"/>
      <c r="QTX276" s="332"/>
      <c r="QTY276" s="332"/>
      <c r="QTZ276" s="332"/>
      <c r="QUA276" s="332"/>
      <c r="QUB276" s="332"/>
      <c r="QUC276" s="332"/>
      <c r="QUD276" s="332"/>
      <c r="QUE276" s="332"/>
      <c r="QUF276" s="332"/>
      <c r="QUG276" s="332"/>
      <c r="QUH276" s="332"/>
      <c r="QUI276" s="332"/>
      <c r="QUJ276" s="332"/>
      <c r="QUK276" s="332"/>
      <c r="QUL276" s="332"/>
      <c r="QUM276" s="332"/>
      <c r="QUN276" s="332"/>
      <c r="QUO276" s="332"/>
      <c r="QUP276" s="332"/>
      <c r="QUQ276" s="332"/>
      <c r="QUR276" s="332"/>
      <c r="QUS276" s="332"/>
      <c r="QUT276" s="332"/>
      <c r="QUU276" s="332"/>
      <c r="QUV276" s="332"/>
      <c r="QUW276" s="332"/>
      <c r="QUX276" s="332"/>
      <c r="QUY276" s="332"/>
      <c r="QUZ276" s="332"/>
      <c r="QVA276" s="332"/>
      <c r="QVB276" s="332"/>
      <c r="QVC276" s="332"/>
      <c r="QVD276" s="332"/>
      <c r="QVE276" s="332"/>
      <c r="QVF276" s="332"/>
      <c r="QVG276" s="332"/>
      <c r="QVH276" s="332"/>
      <c r="QVI276" s="332"/>
      <c r="QVJ276" s="332"/>
      <c r="QVK276" s="332"/>
      <c r="QVL276" s="332"/>
      <c r="QVM276" s="332"/>
      <c r="QVN276" s="332"/>
      <c r="QVO276" s="332"/>
      <c r="QVP276" s="332"/>
      <c r="QVQ276" s="332"/>
      <c r="QVR276" s="332"/>
      <c r="QVS276" s="332"/>
      <c r="QVT276" s="332"/>
      <c r="QVU276" s="332"/>
      <c r="QVV276" s="332"/>
      <c r="QVW276" s="332"/>
      <c r="QVX276" s="332"/>
      <c r="QVY276" s="332"/>
      <c r="QVZ276" s="332"/>
      <c r="QWA276" s="332"/>
      <c r="QWB276" s="332"/>
      <c r="QWC276" s="332"/>
      <c r="QWD276" s="332"/>
      <c r="QWE276" s="332"/>
      <c r="QWF276" s="332"/>
      <c r="QWG276" s="332"/>
      <c r="QWH276" s="332"/>
      <c r="QWI276" s="332"/>
      <c r="QWJ276" s="332"/>
      <c r="QWK276" s="332"/>
      <c r="QWL276" s="332"/>
      <c r="QWM276" s="332"/>
      <c r="QWN276" s="332"/>
      <c r="QWO276" s="332"/>
      <c r="QWP276" s="332"/>
      <c r="QWQ276" s="332"/>
      <c r="QWR276" s="332"/>
      <c r="QWS276" s="332"/>
      <c r="QWT276" s="332"/>
      <c r="QWU276" s="332"/>
      <c r="QWV276" s="332"/>
      <c r="QWW276" s="332"/>
      <c r="QWX276" s="332"/>
      <c r="QWY276" s="332"/>
      <c r="QWZ276" s="332"/>
      <c r="QXA276" s="332"/>
      <c r="QXB276" s="332"/>
      <c r="QXC276" s="332"/>
      <c r="QXD276" s="332"/>
      <c r="QXE276" s="332"/>
      <c r="QXF276" s="332"/>
      <c r="QXG276" s="332"/>
      <c r="QXH276" s="332"/>
      <c r="QXI276" s="332"/>
      <c r="QXJ276" s="332"/>
      <c r="QXK276" s="332"/>
      <c r="QXL276" s="332"/>
      <c r="QXM276" s="332"/>
      <c r="QXN276" s="332"/>
      <c r="QXO276" s="332"/>
      <c r="QXP276" s="332"/>
      <c r="QXQ276" s="332"/>
      <c r="QXR276" s="332"/>
      <c r="QXS276" s="332"/>
      <c r="QXT276" s="332"/>
      <c r="QXU276" s="332"/>
      <c r="QXV276" s="332"/>
      <c r="QXW276" s="332"/>
      <c r="QXX276" s="332"/>
      <c r="QXY276" s="332"/>
      <c r="QXZ276" s="332"/>
      <c r="QYA276" s="332"/>
      <c r="QYB276" s="332"/>
      <c r="QYC276" s="332"/>
      <c r="QYD276" s="332"/>
      <c r="QYE276" s="332"/>
      <c r="QYF276" s="332"/>
      <c r="QYG276" s="332"/>
      <c r="QYH276" s="332"/>
      <c r="QYI276" s="332"/>
      <c r="QYJ276" s="332"/>
      <c r="QYK276" s="332"/>
      <c r="QYL276" s="332"/>
      <c r="QYM276" s="332"/>
      <c r="QYN276" s="332"/>
      <c r="QYO276" s="332"/>
      <c r="QYP276" s="332"/>
      <c r="QYQ276" s="332"/>
      <c r="QYR276" s="332"/>
      <c r="QYS276" s="332"/>
      <c r="QYT276" s="332"/>
      <c r="QYU276" s="332"/>
      <c r="QYV276" s="332"/>
      <c r="QYW276" s="332"/>
      <c r="QYX276" s="332"/>
      <c r="QYY276" s="332"/>
      <c r="QYZ276" s="332"/>
      <c r="QZA276" s="332"/>
      <c r="QZB276" s="332"/>
      <c r="QZC276" s="332"/>
      <c r="QZD276" s="332"/>
      <c r="QZE276" s="332"/>
      <c r="QZF276" s="332"/>
      <c r="QZG276" s="332"/>
      <c r="QZH276" s="332"/>
      <c r="QZI276" s="332"/>
      <c r="QZJ276" s="332"/>
      <c r="QZK276" s="332"/>
      <c r="QZL276" s="332"/>
      <c r="QZM276" s="332"/>
      <c r="QZN276" s="332"/>
      <c r="QZO276" s="332"/>
      <c r="QZP276" s="332"/>
      <c r="QZQ276" s="332"/>
      <c r="QZR276" s="332"/>
      <c r="QZS276" s="332"/>
      <c r="QZT276" s="332"/>
      <c r="QZU276" s="332"/>
      <c r="QZV276" s="332"/>
      <c r="QZW276" s="332"/>
      <c r="QZX276" s="332"/>
      <c r="QZY276" s="332"/>
      <c r="QZZ276" s="332"/>
      <c r="RAA276" s="332"/>
      <c r="RAB276" s="332"/>
      <c r="RAC276" s="332"/>
      <c r="RAD276" s="332"/>
      <c r="RAE276" s="332"/>
      <c r="RAF276" s="332"/>
      <c r="RAG276" s="332"/>
      <c r="RAH276" s="332"/>
      <c r="RAI276" s="332"/>
      <c r="RAJ276" s="332"/>
      <c r="RAK276" s="332"/>
      <c r="RAL276" s="332"/>
      <c r="RAM276" s="332"/>
      <c r="RAN276" s="332"/>
      <c r="RAO276" s="332"/>
      <c r="RAP276" s="332"/>
      <c r="RAQ276" s="332"/>
      <c r="RAR276" s="332"/>
      <c r="RAS276" s="332"/>
      <c r="RAT276" s="332"/>
      <c r="RAU276" s="332"/>
      <c r="RAV276" s="332"/>
      <c r="RAW276" s="332"/>
      <c r="RAX276" s="332"/>
      <c r="RAY276" s="332"/>
      <c r="RAZ276" s="332"/>
      <c r="RBA276" s="332"/>
      <c r="RBB276" s="332"/>
      <c r="RBC276" s="332"/>
      <c r="RBD276" s="332"/>
      <c r="RBE276" s="332"/>
      <c r="RBF276" s="332"/>
      <c r="RBG276" s="332"/>
      <c r="RBH276" s="332"/>
      <c r="RBI276" s="332"/>
      <c r="RBJ276" s="332"/>
      <c r="RBK276" s="332"/>
      <c r="RBL276" s="332"/>
      <c r="RBM276" s="332"/>
      <c r="RBN276" s="332"/>
      <c r="RBO276" s="332"/>
      <c r="RBP276" s="332"/>
      <c r="RBQ276" s="332"/>
      <c r="RBR276" s="332"/>
      <c r="RBS276" s="332"/>
      <c r="RBT276" s="332"/>
      <c r="RBU276" s="332"/>
      <c r="RBV276" s="332"/>
      <c r="RBW276" s="332"/>
      <c r="RBX276" s="332"/>
      <c r="RBY276" s="332"/>
      <c r="RBZ276" s="332"/>
      <c r="RCA276" s="332"/>
      <c r="RCB276" s="332"/>
      <c r="RCC276" s="332"/>
      <c r="RCD276" s="332"/>
      <c r="RCE276" s="332"/>
      <c r="RCF276" s="332"/>
      <c r="RCG276" s="332"/>
      <c r="RCH276" s="332"/>
      <c r="RCI276" s="332"/>
      <c r="RCJ276" s="332"/>
      <c r="RCK276" s="332"/>
      <c r="RCL276" s="332"/>
      <c r="RCM276" s="332"/>
      <c r="RCN276" s="332"/>
      <c r="RCO276" s="332"/>
      <c r="RCP276" s="332"/>
      <c r="RCQ276" s="332"/>
      <c r="RCR276" s="332"/>
      <c r="RCS276" s="332"/>
      <c r="RCT276" s="332"/>
      <c r="RCU276" s="332"/>
      <c r="RCV276" s="332"/>
      <c r="RCW276" s="332"/>
      <c r="RCX276" s="332"/>
      <c r="RCY276" s="332"/>
      <c r="RCZ276" s="332"/>
      <c r="RDA276" s="332"/>
      <c r="RDB276" s="332"/>
      <c r="RDC276" s="332"/>
      <c r="RDD276" s="332"/>
      <c r="RDE276" s="332"/>
      <c r="RDF276" s="332"/>
      <c r="RDG276" s="332"/>
      <c r="RDH276" s="332"/>
      <c r="RDI276" s="332"/>
      <c r="RDJ276" s="332"/>
      <c r="RDK276" s="332"/>
      <c r="RDL276" s="332"/>
      <c r="RDM276" s="332"/>
      <c r="RDN276" s="332"/>
      <c r="RDO276" s="332"/>
      <c r="RDP276" s="332"/>
      <c r="RDQ276" s="332"/>
      <c r="RDR276" s="332"/>
      <c r="RDS276" s="332"/>
      <c r="RDT276" s="332"/>
      <c r="RDU276" s="332"/>
      <c r="RDV276" s="332"/>
      <c r="RDW276" s="332"/>
      <c r="RDX276" s="332"/>
      <c r="RDY276" s="332"/>
      <c r="RDZ276" s="332"/>
      <c r="REA276" s="332"/>
      <c r="REB276" s="332"/>
      <c r="REC276" s="332"/>
      <c r="RED276" s="332"/>
      <c r="REE276" s="332"/>
      <c r="REF276" s="332"/>
      <c r="REG276" s="332"/>
      <c r="REH276" s="332"/>
      <c r="REI276" s="332"/>
      <c r="REJ276" s="332"/>
      <c r="REK276" s="332"/>
      <c r="REL276" s="332"/>
      <c r="REM276" s="332"/>
      <c r="REN276" s="332"/>
      <c r="REO276" s="332"/>
      <c r="REP276" s="332"/>
      <c r="REQ276" s="332"/>
      <c r="RER276" s="332"/>
      <c r="RES276" s="332"/>
      <c r="RET276" s="332"/>
      <c r="REU276" s="332"/>
      <c r="REV276" s="332"/>
      <c r="REW276" s="332"/>
      <c r="REX276" s="332"/>
      <c r="REY276" s="332"/>
      <c r="REZ276" s="332"/>
      <c r="RFA276" s="332"/>
      <c r="RFB276" s="332"/>
      <c r="RFC276" s="332"/>
      <c r="RFD276" s="332"/>
      <c r="RFE276" s="332"/>
      <c r="RFF276" s="332"/>
      <c r="RFG276" s="332"/>
      <c r="RFH276" s="332"/>
      <c r="RFI276" s="332"/>
      <c r="RFJ276" s="332"/>
      <c r="RFK276" s="332"/>
      <c r="RFL276" s="332"/>
      <c r="RFM276" s="332"/>
      <c r="RFN276" s="332"/>
      <c r="RFO276" s="332"/>
      <c r="RFP276" s="332"/>
      <c r="RFQ276" s="332"/>
      <c r="RFR276" s="332"/>
      <c r="RFS276" s="332"/>
      <c r="RFT276" s="332"/>
      <c r="RFU276" s="332"/>
      <c r="RFV276" s="332"/>
      <c r="RFW276" s="332"/>
      <c r="RFX276" s="332"/>
      <c r="RFY276" s="332"/>
      <c r="RFZ276" s="332"/>
      <c r="RGA276" s="332"/>
      <c r="RGB276" s="332"/>
      <c r="RGC276" s="332"/>
      <c r="RGD276" s="332"/>
      <c r="RGE276" s="332"/>
      <c r="RGF276" s="332"/>
      <c r="RGG276" s="332"/>
      <c r="RGH276" s="332"/>
      <c r="RGI276" s="332"/>
      <c r="RGJ276" s="332"/>
      <c r="RGK276" s="332"/>
      <c r="RGL276" s="332"/>
      <c r="RGM276" s="332"/>
      <c r="RGN276" s="332"/>
      <c r="RGO276" s="332"/>
      <c r="RGP276" s="332"/>
      <c r="RGQ276" s="332"/>
      <c r="RGR276" s="332"/>
      <c r="RGS276" s="332"/>
      <c r="RGT276" s="332"/>
      <c r="RGU276" s="332"/>
      <c r="RGV276" s="332"/>
      <c r="RGW276" s="332"/>
      <c r="RGX276" s="332"/>
      <c r="RGY276" s="332"/>
      <c r="RGZ276" s="332"/>
      <c r="RHA276" s="332"/>
      <c r="RHB276" s="332"/>
      <c r="RHC276" s="332"/>
      <c r="RHD276" s="332"/>
      <c r="RHE276" s="332"/>
      <c r="RHF276" s="332"/>
      <c r="RHG276" s="332"/>
      <c r="RHH276" s="332"/>
      <c r="RHI276" s="332"/>
      <c r="RHJ276" s="332"/>
      <c r="RHK276" s="332"/>
      <c r="RHL276" s="332"/>
      <c r="RHM276" s="332"/>
      <c r="RHN276" s="332"/>
      <c r="RHO276" s="332"/>
      <c r="RHP276" s="332"/>
      <c r="RHQ276" s="332"/>
      <c r="RHR276" s="332"/>
      <c r="RHS276" s="332"/>
      <c r="RHT276" s="332"/>
      <c r="RHU276" s="332"/>
      <c r="RHV276" s="332"/>
      <c r="RHW276" s="332"/>
      <c r="RHX276" s="332"/>
      <c r="RHY276" s="332"/>
      <c r="RHZ276" s="332"/>
      <c r="RIA276" s="332"/>
      <c r="RIB276" s="332"/>
      <c r="RIC276" s="332"/>
      <c r="RID276" s="332"/>
      <c r="RIE276" s="332"/>
      <c r="RIF276" s="332"/>
      <c r="RIG276" s="332"/>
      <c r="RIH276" s="332"/>
      <c r="RII276" s="332"/>
      <c r="RIJ276" s="332"/>
      <c r="RIK276" s="332"/>
      <c r="RIL276" s="332"/>
      <c r="RIM276" s="332"/>
      <c r="RIN276" s="332"/>
      <c r="RIO276" s="332"/>
      <c r="RIP276" s="332"/>
      <c r="RIQ276" s="332"/>
      <c r="RIR276" s="332"/>
      <c r="RIS276" s="332"/>
      <c r="RIT276" s="332"/>
      <c r="RIU276" s="332"/>
      <c r="RIV276" s="332"/>
      <c r="RIW276" s="332"/>
      <c r="RIX276" s="332"/>
      <c r="RIY276" s="332"/>
      <c r="RIZ276" s="332"/>
      <c r="RJA276" s="332"/>
      <c r="RJB276" s="332"/>
      <c r="RJC276" s="332"/>
      <c r="RJD276" s="332"/>
      <c r="RJE276" s="332"/>
      <c r="RJF276" s="332"/>
      <c r="RJG276" s="332"/>
      <c r="RJH276" s="332"/>
      <c r="RJI276" s="332"/>
      <c r="RJJ276" s="332"/>
      <c r="RJK276" s="332"/>
      <c r="RJL276" s="332"/>
      <c r="RJM276" s="332"/>
      <c r="RJN276" s="332"/>
      <c r="RJO276" s="332"/>
      <c r="RJP276" s="332"/>
      <c r="RJQ276" s="332"/>
      <c r="RJR276" s="332"/>
      <c r="RJS276" s="332"/>
      <c r="RJT276" s="332"/>
      <c r="RJU276" s="332"/>
      <c r="RJV276" s="332"/>
      <c r="RJW276" s="332"/>
      <c r="RJX276" s="332"/>
      <c r="RJY276" s="332"/>
      <c r="RJZ276" s="332"/>
      <c r="RKA276" s="332"/>
      <c r="RKB276" s="332"/>
      <c r="RKC276" s="332"/>
      <c r="RKD276" s="332"/>
      <c r="RKE276" s="332"/>
      <c r="RKF276" s="332"/>
      <c r="RKG276" s="332"/>
      <c r="RKH276" s="332"/>
      <c r="RKI276" s="332"/>
      <c r="RKJ276" s="332"/>
      <c r="RKK276" s="332"/>
      <c r="RKL276" s="332"/>
      <c r="RKM276" s="332"/>
      <c r="RKN276" s="332"/>
      <c r="RKO276" s="332"/>
      <c r="RKP276" s="332"/>
      <c r="RKQ276" s="332"/>
      <c r="RKR276" s="332"/>
      <c r="RKS276" s="332"/>
      <c r="RKT276" s="332"/>
      <c r="RKU276" s="332"/>
      <c r="RKV276" s="332"/>
      <c r="RKW276" s="332"/>
      <c r="RKX276" s="332"/>
      <c r="RKY276" s="332"/>
      <c r="RKZ276" s="332"/>
      <c r="RLA276" s="332"/>
      <c r="RLB276" s="332"/>
      <c r="RLC276" s="332"/>
      <c r="RLD276" s="332"/>
      <c r="RLE276" s="332"/>
      <c r="RLF276" s="332"/>
      <c r="RLG276" s="332"/>
      <c r="RLH276" s="332"/>
      <c r="RLI276" s="332"/>
      <c r="RLJ276" s="332"/>
      <c r="RLK276" s="332"/>
      <c r="RLL276" s="332"/>
      <c r="RLM276" s="332"/>
      <c r="RLN276" s="332"/>
      <c r="RLO276" s="332"/>
      <c r="RLP276" s="332"/>
      <c r="RLQ276" s="332"/>
      <c r="RLR276" s="332"/>
      <c r="RLS276" s="332"/>
      <c r="RLT276" s="332"/>
      <c r="RLU276" s="332"/>
      <c r="RLV276" s="332"/>
      <c r="RLW276" s="332"/>
      <c r="RLX276" s="332"/>
      <c r="RLY276" s="332"/>
      <c r="RLZ276" s="332"/>
      <c r="RMA276" s="332"/>
      <c r="RMB276" s="332"/>
      <c r="RMC276" s="332"/>
      <c r="RMD276" s="332"/>
      <c r="RME276" s="332"/>
      <c r="RMF276" s="332"/>
      <c r="RMG276" s="332"/>
      <c r="RMH276" s="332"/>
      <c r="RMI276" s="332"/>
      <c r="RMJ276" s="332"/>
      <c r="RMK276" s="332"/>
      <c r="RML276" s="332"/>
      <c r="RMM276" s="332"/>
      <c r="RMN276" s="332"/>
      <c r="RMO276" s="332"/>
      <c r="RMP276" s="332"/>
      <c r="RMQ276" s="332"/>
      <c r="RMR276" s="332"/>
      <c r="RMS276" s="332"/>
      <c r="RMT276" s="332"/>
      <c r="RMU276" s="332"/>
      <c r="RMV276" s="332"/>
      <c r="RMW276" s="332"/>
      <c r="RMX276" s="332"/>
      <c r="RMY276" s="332"/>
      <c r="RMZ276" s="332"/>
      <c r="RNA276" s="332"/>
      <c r="RNB276" s="332"/>
      <c r="RNC276" s="332"/>
      <c r="RND276" s="332"/>
      <c r="RNE276" s="332"/>
      <c r="RNF276" s="332"/>
      <c r="RNG276" s="332"/>
      <c r="RNH276" s="332"/>
      <c r="RNI276" s="332"/>
      <c r="RNJ276" s="332"/>
      <c r="RNK276" s="332"/>
      <c r="RNL276" s="332"/>
      <c r="RNM276" s="332"/>
      <c r="RNN276" s="332"/>
      <c r="RNO276" s="332"/>
      <c r="RNP276" s="332"/>
      <c r="RNQ276" s="332"/>
      <c r="RNR276" s="332"/>
      <c r="RNS276" s="332"/>
      <c r="RNT276" s="332"/>
      <c r="RNU276" s="332"/>
      <c r="RNV276" s="332"/>
      <c r="RNW276" s="332"/>
      <c r="RNX276" s="332"/>
      <c r="RNY276" s="332"/>
      <c r="RNZ276" s="332"/>
      <c r="ROA276" s="332"/>
      <c r="ROB276" s="332"/>
      <c r="ROC276" s="332"/>
      <c r="ROD276" s="332"/>
      <c r="ROE276" s="332"/>
      <c r="ROF276" s="332"/>
      <c r="ROG276" s="332"/>
      <c r="ROH276" s="332"/>
      <c r="ROI276" s="332"/>
      <c r="ROJ276" s="332"/>
      <c r="ROK276" s="332"/>
      <c r="ROL276" s="332"/>
      <c r="ROM276" s="332"/>
      <c r="RON276" s="332"/>
      <c r="ROO276" s="332"/>
      <c r="ROP276" s="332"/>
      <c r="ROQ276" s="332"/>
      <c r="ROR276" s="332"/>
      <c r="ROS276" s="332"/>
      <c r="ROT276" s="332"/>
      <c r="ROU276" s="332"/>
      <c r="ROV276" s="332"/>
      <c r="ROW276" s="332"/>
      <c r="ROX276" s="332"/>
      <c r="ROY276" s="332"/>
      <c r="ROZ276" s="332"/>
      <c r="RPA276" s="332"/>
      <c r="RPB276" s="332"/>
      <c r="RPC276" s="332"/>
      <c r="RPD276" s="332"/>
      <c r="RPE276" s="332"/>
      <c r="RPF276" s="332"/>
      <c r="RPG276" s="332"/>
      <c r="RPH276" s="332"/>
      <c r="RPI276" s="332"/>
      <c r="RPJ276" s="332"/>
      <c r="RPK276" s="332"/>
      <c r="RPL276" s="332"/>
      <c r="RPM276" s="332"/>
      <c r="RPN276" s="332"/>
      <c r="RPO276" s="332"/>
      <c r="RPP276" s="332"/>
      <c r="RPQ276" s="332"/>
      <c r="RPR276" s="332"/>
      <c r="RPS276" s="332"/>
      <c r="RPT276" s="332"/>
      <c r="RPU276" s="332"/>
      <c r="RPV276" s="332"/>
      <c r="RPW276" s="332"/>
      <c r="RPX276" s="332"/>
      <c r="RPY276" s="332"/>
      <c r="RPZ276" s="332"/>
      <c r="RQA276" s="332"/>
      <c r="RQB276" s="332"/>
      <c r="RQC276" s="332"/>
      <c r="RQD276" s="332"/>
      <c r="RQE276" s="332"/>
      <c r="RQF276" s="332"/>
      <c r="RQG276" s="332"/>
      <c r="RQH276" s="332"/>
      <c r="RQI276" s="332"/>
      <c r="RQJ276" s="332"/>
      <c r="RQK276" s="332"/>
      <c r="RQL276" s="332"/>
      <c r="RQM276" s="332"/>
      <c r="RQN276" s="332"/>
      <c r="RQO276" s="332"/>
      <c r="RQP276" s="332"/>
      <c r="RQQ276" s="332"/>
      <c r="RQR276" s="332"/>
      <c r="RQS276" s="332"/>
      <c r="RQT276" s="332"/>
      <c r="RQU276" s="332"/>
      <c r="RQV276" s="332"/>
      <c r="RQW276" s="332"/>
      <c r="RQX276" s="332"/>
      <c r="RQY276" s="332"/>
      <c r="RQZ276" s="332"/>
      <c r="RRA276" s="332"/>
      <c r="RRB276" s="332"/>
      <c r="RRC276" s="332"/>
      <c r="RRD276" s="332"/>
      <c r="RRE276" s="332"/>
      <c r="RRF276" s="332"/>
      <c r="RRG276" s="332"/>
      <c r="RRH276" s="332"/>
      <c r="RRI276" s="332"/>
      <c r="RRJ276" s="332"/>
      <c r="RRK276" s="332"/>
      <c r="RRL276" s="332"/>
      <c r="RRM276" s="332"/>
      <c r="RRN276" s="332"/>
      <c r="RRO276" s="332"/>
      <c r="RRP276" s="332"/>
      <c r="RRQ276" s="332"/>
      <c r="RRR276" s="332"/>
      <c r="RRS276" s="332"/>
      <c r="RRT276" s="332"/>
      <c r="RRU276" s="332"/>
      <c r="RRV276" s="332"/>
      <c r="RRW276" s="332"/>
      <c r="RRX276" s="332"/>
      <c r="RRY276" s="332"/>
      <c r="RRZ276" s="332"/>
      <c r="RSA276" s="332"/>
      <c r="RSB276" s="332"/>
      <c r="RSC276" s="332"/>
      <c r="RSD276" s="332"/>
      <c r="RSE276" s="332"/>
      <c r="RSF276" s="332"/>
      <c r="RSG276" s="332"/>
      <c r="RSH276" s="332"/>
      <c r="RSI276" s="332"/>
      <c r="RSJ276" s="332"/>
      <c r="RSK276" s="332"/>
      <c r="RSL276" s="332"/>
      <c r="RSM276" s="332"/>
      <c r="RSN276" s="332"/>
      <c r="RSO276" s="332"/>
      <c r="RSP276" s="332"/>
      <c r="RSQ276" s="332"/>
      <c r="RSR276" s="332"/>
      <c r="RSS276" s="332"/>
      <c r="RST276" s="332"/>
      <c r="RSU276" s="332"/>
      <c r="RSV276" s="332"/>
      <c r="RSW276" s="332"/>
      <c r="RSX276" s="332"/>
      <c r="RSY276" s="332"/>
      <c r="RSZ276" s="332"/>
      <c r="RTA276" s="332"/>
      <c r="RTB276" s="332"/>
      <c r="RTC276" s="332"/>
      <c r="RTD276" s="332"/>
      <c r="RTE276" s="332"/>
      <c r="RTF276" s="332"/>
      <c r="RTG276" s="332"/>
      <c r="RTH276" s="332"/>
      <c r="RTI276" s="332"/>
      <c r="RTJ276" s="332"/>
      <c r="RTK276" s="332"/>
      <c r="RTL276" s="332"/>
      <c r="RTM276" s="332"/>
      <c r="RTN276" s="332"/>
      <c r="RTO276" s="332"/>
      <c r="RTP276" s="332"/>
      <c r="RTQ276" s="332"/>
      <c r="RTR276" s="332"/>
      <c r="RTS276" s="332"/>
      <c r="RTT276" s="332"/>
      <c r="RTU276" s="332"/>
      <c r="RTV276" s="332"/>
      <c r="RTW276" s="332"/>
      <c r="RTX276" s="332"/>
      <c r="RTY276" s="332"/>
      <c r="RTZ276" s="332"/>
      <c r="RUA276" s="332"/>
      <c r="RUB276" s="332"/>
      <c r="RUC276" s="332"/>
      <c r="RUD276" s="332"/>
      <c r="RUE276" s="332"/>
      <c r="RUF276" s="332"/>
      <c r="RUG276" s="332"/>
      <c r="RUH276" s="332"/>
      <c r="RUI276" s="332"/>
      <c r="RUJ276" s="332"/>
      <c r="RUK276" s="332"/>
      <c r="RUL276" s="332"/>
      <c r="RUM276" s="332"/>
      <c r="RUN276" s="332"/>
      <c r="RUO276" s="332"/>
      <c r="RUP276" s="332"/>
      <c r="RUQ276" s="332"/>
      <c r="RUR276" s="332"/>
      <c r="RUS276" s="332"/>
      <c r="RUT276" s="332"/>
      <c r="RUU276" s="332"/>
      <c r="RUV276" s="332"/>
      <c r="RUW276" s="332"/>
      <c r="RUX276" s="332"/>
      <c r="RUY276" s="332"/>
      <c r="RUZ276" s="332"/>
      <c r="RVA276" s="332"/>
      <c r="RVB276" s="332"/>
      <c r="RVC276" s="332"/>
      <c r="RVD276" s="332"/>
      <c r="RVE276" s="332"/>
      <c r="RVF276" s="332"/>
      <c r="RVG276" s="332"/>
      <c r="RVH276" s="332"/>
      <c r="RVI276" s="332"/>
      <c r="RVJ276" s="332"/>
      <c r="RVK276" s="332"/>
      <c r="RVL276" s="332"/>
      <c r="RVM276" s="332"/>
      <c r="RVN276" s="332"/>
      <c r="RVO276" s="332"/>
      <c r="RVP276" s="332"/>
      <c r="RVQ276" s="332"/>
      <c r="RVR276" s="332"/>
      <c r="RVS276" s="332"/>
      <c r="RVT276" s="332"/>
      <c r="RVU276" s="332"/>
      <c r="RVV276" s="332"/>
      <c r="RVW276" s="332"/>
      <c r="RVX276" s="332"/>
      <c r="RVY276" s="332"/>
      <c r="RVZ276" s="332"/>
      <c r="RWA276" s="332"/>
      <c r="RWB276" s="332"/>
      <c r="RWC276" s="332"/>
      <c r="RWD276" s="332"/>
      <c r="RWE276" s="332"/>
      <c r="RWF276" s="332"/>
      <c r="RWG276" s="332"/>
      <c r="RWH276" s="332"/>
      <c r="RWI276" s="332"/>
      <c r="RWJ276" s="332"/>
      <c r="RWK276" s="332"/>
      <c r="RWL276" s="332"/>
      <c r="RWM276" s="332"/>
      <c r="RWN276" s="332"/>
      <c r="RWO276" s="332"/>
      <c r="RWP276" s="332"/>
      <c r="RWQ276" s="332"/>
      <c r="RWR276" s="332"/>
      <c r="RWS276" s="332"/>
      <c r="RWT276" s="332"/>
      <c r="RWU276" s="332"/>
      <c r="RWV276" s="332"/>
      <c r="RWW276" s="332"/>
      <c r="RWX276" s="332"/>
      <c r="RWY276" s="332"/>
      <c r="RWZ276" s="332"/>
      <c r="RXA276" s="332"/>
      <c r="RXB276" s="332"/>
      <c r="RXC276" s="332"/>
      <c r="RXD276" s="332"/>
      <c r="RXE276" s="332"/>
      <c r="RXF276" s="332"/>
      <c r="RXG276" s="332"/>
      <c r="RXH276" s="332"/>
      <c r="RXI276" s="332"/>
      <c r="RXJ276" s="332"/>
      <c r="RXK276" s="332"/>
      <c r="RXL276" s="332"/>
      <c r="RXM276" s="332"/>
      <c r="RXN276" s="332"/>
      <c r="RXO276" s="332"/>
      <c r="RXP276" s="332"/>
      <c r="RXQ276" s="332"/>
      <c r="RXR276" s="332"/>
      <c r="RXS276" s="332"/>
      <c r="RXT276" s="332"/>
      <c r="RXU276" s="332"/>
      <c r="RXV276" s="332"/>
      <c r="RXW276" s="332"/>
      <c r="RXX276" s="332"/>
      <c r="RXY276" s="332"/>
      <c r="RXZ276" s="332"/>
      <c r="RYA276" s="332"/>
      <c r="RYB276" s="332"/>
      <c r="RYC276" s="332"/>
      <c r="RYD276" s="332"/>
      <c r="RYE276" s="332"/>
      <c r="RYF276" s="332"/>
      <c r="RYG276" s="332"/>
      <c r="RYH276" s="332"/>
      <c r="RYI276" s="332"/>
      <c r="RYJ276" s="332"/>
      <c r="RYK276" s="332"/>
      <c r="RYL276" s="332"/>
      <c r="RYM276" s="332"/>
      <c r="RYN276" s="332"/>
      <c r="RYO276" s="332"/>
      <c r="RYP276" s="332"/>
      <c r="RYQ276" s="332"/>
      <c r="RYR276" s="332"/>
      <c r="RYS276" s="332"/>
      <c r="RYT276" s="332"/>
      <c r="RYU276" s="332"/>
      <c r="RYV276" s="332"/>
      <c r="RYW276" s="332"/>
      <c r="RYX276" s="332"/>
      <c r="RYY276" s="332"/>
      <c r="RYZ276" s="332"/>
      <c r="RZA276" s="332"/>
      <c r="RZB276" s="332"/>
      <c r="RZC276" s="332"/>
      <c r="RZD276" s="332"/>
      <c r="RZE276" s="332"/>
      <c r="RZF276" s="332"/>
      <c r="RZG276" s="332"/>
      <c r="RZH276" s="332"/>
      <c r="RZI276" s="332"/>
      <c r="RZJ276" s="332"/>
      <c r="RZK276" s="332"/>
      <c r="RZL276" s="332"/>
      <c r="RZM276" s="332"/>
      <c r="RZN276" s="332"/>
      <c r="RZO276" s="332"/>
      <c r="RZP276" s="332"/>
      <c r="RZQ276" s="332"/>
      <c r="RZR276" s="332"/>
      <c r="RZS276" s="332"/>
      <c r="RZT276" s="332"/>
      <c r="RZU276" s="332"/>
      <c r="RZV276" s="332"/>
      <c r="RZW276" s="332"/>
      <c r="RZX276" s="332"/>
      <c r="RZY276" s="332"/>
      <c r="RZZ276" s="332"/>
      <c r="SAA276" s="332"/>
      <c r="SAB276" s="332"/>
      <c r="SAC276" s="332"/>
      <c r="SAD276" s="332"/>
      <c r="SAE276" s="332"/>
      <c r="SAF276" s="332"/>
      <c r="SAG276" s="332"/>
      <c r="SAH276" s="332"/>
      <c r="SAI276" s="332"/>
      <c r="SAJ276" s="332"/>
      <c r="SAK276" s="332"/>
      <c r="SAL276" s="332"/>
      <c r="SAM276" s="332"/>
      <c r="SAN276" s="332"/>
      <c r="SAO276" s="332"/>
      <c r="SAP276" s="332"/>
      <c r="SAQ276" s="332"/>
      <c r="SAR276" s="332"/>
      <c r="SAS276" s="332"/>
      <c r="SAT276" s="332"/>
      <c r="SAU276" s="332"/>
      <c r="SAV276" s="332"/>
      <c r="SAW276" s="332"/>
      <c r="SAX276" s="332"/>
      <c r="SAY276" s="332"/>
      <c r="SAZ276" s="332"/>
      <c r="SBA276" s="332"/>
      <c r="SBB276" s="332"/>
      <c r="SBC276" s="332"/>
      <c r="SBD276" s="332"/>
      <c r="SBE276" s="332"/>
      <c r="SBF276" s="332"/>
      <c r="SBG276" s="332"/>
      <c r="SBH276" s="332"/>
      <c r="SBI276" s="332"/>
      <c r="SBJ276" s="332"/>
      <c r="SBK276" s="332"/>
      <c r="SBL276" s="332"/>
      <c r="SBM276" s="332"/>
      <c r="SBN276" s="332"/>
      <c r="SBO276" s="332"/>
      <c r="SBP276" s="332"/>
      <c r="SBQ276" s="332"/>
      <c r="SBR276" s="332"/>
      <c r="SBS276" s="332"/>
      <c r="SBT276" s="332"/>
      <c r="SBU276" s="332"/>
      <c r="SBV276" s="332"/>
      <c r="SBW276" s="332"/>
      <c r="SBX276" s="332"/>
      <c r="SBY276" s="332"/>
      <c r="SBZ276" s="332"/>
      <c r="SCA276" s="332"/>
      <c r="SCB276" s="332"/>
      <c r="SCC276" s="332"/>
      <c r="SCD276" s="332"/>
      <c r="SCE276" s="332"/>
      <c r="SCF276" s="332"/>
      <c r="SCG276" s="332"/>
      <c r="SCH276" s="332"/>
      <c r="SCI276" s="332"/>
      <c r="SCJ276" s="332"/>
      <c r="SCK276" s="332"/>
      <c r="SCL276" s="332"/>
      <c r="SCM276" s="332"/>
      <c r="SCN276" s="332"/>
      <c r="SCO276" s="332"/>
      <c r="SCP276" s="332"/>
      <c r="SCQ276" s="332"/>
      <c r="SCR276" s="332"/>
      <c r="SCS276" s="332"/>
      <c r="SCT276" s="332"/>
      <c r="SCU276" s="332"/>
      <c r="SCV276" s="332"/>
      <c r="SCW276" s="332"/>
      <c r="SCX276" s="332"/>
      <c r="SCY276" s="332"/>
      <c r="SCZ276" s="332"/>
      <c r="SDA276" s="332"/>
      <c r="SDB276" s="332"/>
      <c r="SDC276" s="332"/>
      <c r="SDD276" s="332"/>
      <c r="SDE276" s="332"/>
      <c r="SDF276" s="332"/>
      <c r="SDG276" s="332"/>
      <c r="SDH276" s="332"/>
      <c r="SDI276" s="332"/>
      <c r="SDJ276" s="332"/>
      <c r="SDK276" s="332"/>
      <c r="SDL276" s="332"/>
      <c r="SDM276" s="332"/>
      <c r="SDN276" s="332"/>
      <c r="SDO276" s="332"/>
      <c r="SDP276" s="332"/>
      <c r="SDQ276" s="332"/>
      <c r="SDR276" s="332"/>
      <c r="SDS276" s="332"/>
      <c r="SDT276" s="332"/>
      <c r="SDU276" s="332"/>
      <c r="SDV276" s="332"/>
      <c r="SDW276" s="332"/>
      <c r="SDX276" s="332"/>
      <c r="SDY276" s="332"/>
      <c r="SDZ276" s="332"/>
      <c r="SEA276" s="332"/>
      <c r="SEB276" s="332"/>
      <c r="SEC276" s="332"/>
      <c r="SED276" s="332"/>
      <c r="SEE276" s="332"/>
      <c r="SEF276" s="332"/>
      <c r="SEG276" s="332"/>
      <c r="SEH276" s="332"/>
      <c r="SEI276" s="332"/>
      <c r="SEJ276" s="332"/>
      <c r="SEK276" s="332"/>
      <c r="SEL276" s="332"/>
      <c r="SEM276" s="332"/>
      <c r="SEN276" s="332"/>
      <c r="SEO276" s="332"/>
      <c r="SEP276" s="332"/>
      <c r="SEQ276" s="332"/>
      <c r="SER276" s="332"/>
      <c r="SES276" s="332"/>
      <c r="SET276" s="332"/>
      <c r="SEU276" s="332"/>
      <c r="SEV276" s="332"/>
      <c r="SEW276" s="332"/>
      <c r="SEX276" s="332"/>
      <c r="SEY276" s="332"/>
      <c r="SEZ276" s="332"/>
      <c r="SFA276" s="332"/>
      <c r="SFB276" s="332"/>
      <c r="SFC276" s="332"/>
      <c r="SFD276" s="332"/>
      <c r="SFE276" s="332"/>
      <c r="SFF276" s="332"/>
      <c r="SFG276" s="332"/>
      <c r="SFH276" s="332"/>
      <c r="SFI276" s="332"/>
      <c r="SFJ276" s="332"/>
      <c r="SFK276" s="332"/>
      <c r="SFL276" s="332"/>
      <c r="SFM276" s="332"/>
      <c r="SFN276" s="332"/>
      <c r="SFO276" s="332"/>
      <c r="SFP276" s="332"/>
      <c r="SFQ276" s="332"/>
      <c r="SFR276" s="332"/>
      <c r="SFS276" s="332"/>
      <c r="SFT276" s="332"/>
      <c r="SFU276" s="332"/>
      <c r="SFV276" s="332"/>
      <c r="SFW276" s="332"/>
      <c r="SFX276" s="332"/>
      <c r="SFY276" s="332"/>
      <c r="SFZ276" s="332"/>
      <c r="SGA276" s="332"/>
      <c r="SGB276" s="332"/>
      <c r="SGC276" s="332"/>
      <c r="SGD276" s="332"/>
      <c r="SGE276" s="332"/>
      <c r="SGF276" s="332"/>
      <c r="SGG276" s="332"/>
      <c r="SGH276" s="332"/>
      <c r="SGI276" s="332"/>
      <c r="SGJ276" s="332"/>
      <c r="SGK276" s="332"/>
      <c r="SGL276" s="332"/>
      <c r="SGM276" s="332"/>
      <c r="SGN276" s="332"/>
      <c r="SGO276" s="332"/>
      <c r="SGP276" s="332"/>
      <c r="SGQ276" s="332"/>
      <c r="SGR276" s="332"/>
      <c r="SGS276" s="332"/>
      <c r="SGT276" s="332"/>
      <c r="SGU276" s="332"/>
      <c r="SGV276" s="332"/>
      <c r="SGW276" s="332"/>
      <c r="SGX276" s="332"/>
      <c r="SGY276" s="332"/>
      <c r="SGZ276" s="332"/>
      <c r="SHA276" s="332"/>
      <c r="SHB276" s="332"/>
      <c r="SHC276" s="332"/>
      <c r="SHD276" s="332"/>
      <c r="SHE276" s="332"/>
      <c r="SHF276" s="332"/>
      <c r="SHG276" s="332"/>
      <c r="SHH276" s="332"/>
      <c r="SHI276" s="332"/>
      <c r="SHJ276" s="332"/>
      <c r="SHK276" s="332"/>
      <c r="SHL276" s="332"/>
      <c r="SHM276" s="332"/>
      <c r="SHN276" s="332"/>
      <c r="SHO276" s="332"/>
      <c r="SHP276" s="332"/>
      <c r="SHQ276" s="332"/>
      <c r="SHR276" s="332"/>
      <c r="SHS276" s="332"/>
      <c r="SHT276" s="332"/>
      <c r="SHU276" s="332"/>
      <c r="SHV276" s="332"/>
      <c r="SHW276" s="332"/>
      <c r="SHX276" s="332"/>
      <c r="SHY276" s="332"/>
      <c r="SHZ276" s="332"/>
      <c r="SIA276" s="332"/>
      <c r="SIB276" s="332"/>
      <c r="SIC276" s="332"/>
      <c r="SID276" s="332"/>
      <c r="SIE276" s="332"/>
      <c r="SIF276" s="332"/>
      <c r="SIG276" s="332"/>
      <c r="SIH276" s="332"/>
      <c r="SII276" s="332"/>
      <c r="SIJ276" s="332"/>
      <c r="SIK276" s="332"/>
      <c r="SIL276" s="332"/>
      <c r="SIM276" s="332"/>
      <c r="SIN276" s="332"/>
      <c r="SIO276" s="332"/>
      <c r="SIP276" s="332"/>
      <c r="SIQ276" s="332"/>
      <c r="SIR276" s="332"/>
      <c r="SIS276" s="332"/>
      <c r="SIT276" s="332"/>
      <c r="SIU276" s="332"/>
      <c r="SIV276" s="332"/>
      <c r="SIW276" s="332"/>
      <c r="SIX276" s="332"/>
      <c r="SIY276" s="332"/>
      <c r="SIZ276" s="332"/>
      <c r="SJA276" s="332"/>
      <c r="SJB276" s="332"/>
      <c r="SJC276" s="332"/>
      <c r="SJD276" s="332"/>
      <c r="SJE276" s="332"/>
      <c r="SJF276" s="332"/>
      <c r="SJG276" s="332"/>
      <c r="SJH276" s="332"/>
      <c r="SJI276" s="332"/>
      <c r="SJJ276" s="332"/>
      <c r="SJK276" s="332"/>
      <c r="SJL276" s="332"/>
      <c r="SJM276" s="332"/>
      <c r="SJN276" s="332"/>
      <c r="SJO276" s="332"/>
      <c r="SJP276" s="332"/>
      <c r="SJQ276" s="332"/>
      <c r="SJR276" s="332"/>
      <c r="SJS276" s="332"/>
      <c r="SJT276" s="332"/>
      <c r="SJU276" s="332"/>
      <c r="SJV276" s="332"/>
      <c r="SJW276" s="332"/>
      <c r="SJX276" s="332"/>
      <c r="SJY276" s="332"/>
      <c r="SJZ276" s="332"/>
      <c r="SKA276" s="332"/>
      <c r="SKB276" s="332"/>
      <c r="SKC276" s="332"/>
      <c r="SKD276" s="332"/>
      <c r="SKE276" s="332"/>
      <c r="SKF276" s="332"/>
      <c r="SKG276" s="332"/>
      <c r="SKH276" s="332"/>
      <c r="SKI276" s="332"/>
      <c r="SKJ276" s="332"/>
      <c r="SKK276" s="332"/>
      <c r="SKL276" s="332"/>
      <c r="SKM276" s="332"/>
      <c r="SKN276" s="332"/>
      <c r="SKO276" s="332"/>
      <c r="SKP276" s="332"/>
      <c r="SKQ276" s="332"/>
      <c r="SKR276" s="332"/>
      <c r="SKS276" s="332"/>
      <c r="SKT276" s="332"/>
      <c r="SKU276" s="332"/>
      <c r="SKV276" s="332"/>
      <c r="SKW276" s="332"/>
      <c r="SKX276" s="332"/>
      <c r="SKY276" s="332"/>
      <c r="SKZ276" s="332"/>
      <c r="SLA276" s="332"/>
      <c r="SLB276" s="332"/>
      <c r="SLC276" s="332"/>
      <c r="SLD276" s="332"/>
      <c r="SLE276" s="332"/>
      <c r="SLF276" s="332"/>
      <c r="SLG276" s="332"/>
      <c r="SLH276" s="332"/>
      <c r="SLI276" s="332"/>
      <c r="SLJ276" s="332"/>
      <c r="SLK276" s="332"/>
      <c r="SLL276" s="332"/>
      <c r="SLM276" s="332"/>
      <c r="SLN276" s="332"/>
      <c r="SLO276" s="332"/>
      <c r="SLP276" s="332"/>
      <c r="SLQ276" s="332"/>
      <c r="SLR276" s="332"/>
      <c r="SLS276" s="332"/>
      <c r="SLT276" s="332"/>
      <c r="SLU276" s="332"/>
      <c r="SLV276" s="332"/>
      <c r="SLW276" s="332"/>
      <c r="SLX276" s="332"/>
      <c r="SLY276" s="332"/>
      <c r="SLZ276" s="332"/>
      <c r="SMA276" s="332"/>
      <c r="SMB276" s="332"/>
      <c r="SMC276" s="332"/>
      <c r="SMD276" s="332"/>
      <c r="SME276" s="332"/>
      <c r="SMF276" s="332"/>
      <c r="SMG276" s="332"/>
      <c r="SMH276" s="332"/>
      <c r="SMI276" s="332"/>
      <c r="SMJ276" s="332"/>
      <c r="SMK276" s="332"/>
      <c r="SML276" s="332"/>
      <c r="SMM276" s="332"/>
      <c r="SMN276" s="332"/>
      <c r="SMO276" s="332"/>
      <c r="SMP276" s="332"/>
      <c r="SMQ276" s="332"/>
      <c r="SMR276" s="332"/>
      <c r="SMS276" s="332"/>
      <c r="SMT276" s="332"/>
      <c r="SMU276" s="332"/>
      <c r="SMV276" s="332"/>
      <c r="SMW276" s="332"/>
      <c r="SMX276" s="332"/>
      <c r="SMY276" s="332"/>
      <c r="SMZ276" s="332"/>
      <c r="SNA276" s="332"/>
      <c r="SNB276" s="332"/>
      <c r="SNC276" s="332"/>
      <c r="SND276" s="332"/>
      <c r="SNE276" s="332"/>
      <c r="SNF276" s="332"/>
      <c r="SNG276" s="332"/>
      <c r="SNH276" s="332"/>
      <c r="SNI276" s="332"/>
      <c r="SNJ276" s="332"/>
      <c r="SNK276" s="332"/>
      <c r="SNL276" s="332"/>
      <c r="SNM276" s="332"/>
      <c r="SNN276" s="332"/>
      <c r="SNO276" s="332"/>
      <c r="SNP276" s="332"/>
      <c r="SNQ276" s="332"/>
      <c r="SNR276" s="332"/>
      <c r="SNS276" s="332"/>
      <c r="SNT276" s="332"/>
      <c r="SNU276" s="332"/>
      <c r="SNV276" s="332"/>
      <c r="SNW276" s="332"/>
      <c r="SNX276" s="332"/>
      <c r="SNY276" s="332"/>
      <c r="SNZ276" s="332"/>
      <c r="SOA276" s="332"/>
      <c r="SOB276" s="332"/>
      <c r="SOC276" s="332"/>
      <c r="SOD276" s="332"/>
      <c r="SOE276" s="332"/>
      <c r="SOF276" s="332"/>
      <c r="SOG276" s="332"/>
      <c r="SOH276" s="332"/>
      <c r="SOI276" s="332"/>
      <c r="SOJ276" s="332"/>
      <c r="SOK276" s="332"/>
      <c r="SOL276" s="332"/>
      <c r="SOM276" s="332"/>
      <c r="SON276" s="332"/>
      <c r="SOO276" s="332"/>
      <c r="SOP276" s="332"/>
      <c r="SOQ276" s="332"/>
      <c r="SOR276" s="332"/>
      <c r="SOS276" s="332"/>
      <c r="SOT276" s="332"/>
      <c r="SOU276" s="332"/>
      <c r="SOV276" s="332"/>
      <c r="SOW276" s="332"/>
      <c r="SOX276" s="332"/>
      <c r="SOY276" s="332"/>
      <c r="SOZ276" s="332"/>
      <c r="SPA276" s="332"/>
      <c r="SPB276" s="332"/>
      <c r="SPC276" s="332"/>
      <c r="SPD276" s="332"/>
      <c r="SPE276" s="332"/>
      <c r="SPF276" s="332"/>
      <c r="SPG276" s="332"/>
      <c r="SPH276" s="332"/>
      <c r="SPI276" s="332"/>
      <c r="SPJ276" s="332"/>
      <c r="SPK276" s="332"/>
      <c r="SPL276" s="332"/>
      <c r="SPM276" s="332"/>
      <c r="SPN276" s="332"/>
      <c r="SPO276" s="332"/>
      <c r="SPP276" s="332"/>
      <c r="SPQ276" s="332"/>
      <c r="SPR276" s="332"/>
      <c r="SPS276" s="332"/>
      <c r="SPT276" s="332"/>
      <c r="SPU276" s="332"/>
      <c r="SPV276" s="332"/>
      <c r="SPW276" s="332"/>
      <c r="SPX276" s="332"/>
      <c r="SPY276" s="332"/>
      <c r="SPZ276" s="332"/>
      <c r="SQA276" s="332"/>
      <c r="SQB276" s="332"/>
      <c r="SQC276" s="332"/>
      <c r="SQD276" s="332"/>
      <c r="SQE276" s="332"/>
      <c r="SQF276" s="332"/>
      <c r="SQG276" s="332"/>
      <c r="SQH276" s="332"/>
      <c r="SQI276" s="332"/>
      <c r="SQJ276" s="332"/>
      <c r="SQK276" s="332"/>
      <c r="SQL276" s="332"/>
      <c r="SQM276" s="332"/>
      <c r="SQN276" s="332"/>
      <c r="SQO276" s="332"/>
      <c r="SQP276" s="332"/>
      <c r="SQQ276" s="332"/>
      <c r="SQR276" s="332"/>
      <c r="SQS276" s="332"/>
      <c r="SQT276" s="332"/>
      <c r="SQU276" s="332"/>
      <c r="SQV276" s="332"/>
      <c r="SQW276" s="332"/>
      <c r="SQX276" s="332"/>
      <c r="SQY276" s="332"/>
      <c r="SQZ276" s="332"/>
      <c r="SRA276" s="332"/>
      <c r="SRB276" s="332"/>
      <c r="SRC276" s="332"/>
      <c r="SRD276" s="332"/>
      <c r="SRE276" s="332"/>
      <c r="SRF276" s="332"/>
      <c r="SRG276" s="332"/>
      <c r="SRH276" s="332"/>
      <c r="SRI276" s="332"/>
      <c r="SRJ276" s="332"/>
      <c r="SRK276" s="332"/>
      <c r="SRL276" s="332"/>
      <c r="SRM276" s="332"/>
      <c r="SRN276" s="332"/>
      <c r="SRO276" s="332"/>
      <c r="SRP276" s="332"/>
      <c r="SRQ276" s="332"/>
      <c r="SRR276" s="332"/>
      <c r="SRS276" s="332"/>
      <c r="SRT276" s="332"/>
      <c r="SRU276" s="332"/>
      <c r="SRV276" s="332"/>
      <c r="SRW276" s="332"/>
      <c r="SRX276" s="332"/>
      <c r="SRY276" s="332"/>
      <c r="SRZ276" s="332"/>
      <c r="SSA276" s="332"/>
      <c r="SSB276" s="332"/>
      <c r="SSC276" s="332"/>
      <c r="SSD276" s="332"/>
      <c r="SSE276" s="332"/>
      <c r="SSF276" s="332"/>
      <c r="SSG276" s="332"/>
      <c r="SSH276" s="332"/>
      <c r="SSI276" s="332"/>
      <c r="SSJ276" s="332"/>
      <c r="SSK276" s="332"/>
      <c r="SSL276" s="332"/>
      <c r="SSM276" s="332"/>
      <c r="SSN276" s="332"/>
      <c r="SSO276" s="332"/>
      <c r="SSP276" s="332"/>
      <c r="SSQ276" s="332"/>
      <c r="SSR276" s="332"/>
      <c r="SSS276" s="332"/>
      <c r="SST276" s="332"/>
      <c r="SSU276" s="332"/>
      <c r="SSV276" s="332"/>
      <c r="SSW276" s="332"/>
      <c r="SSX276" s="332"/>
      <c r="SSY276" s="332"/>
      <c r="SSZ276" s="332"/>
      <c r="STA276" s="332"/>
      <c r="STB276" s="332"/>
      <c r="STC276" s="332"/>
      <c r="STD276" s="332"/>
      <c r="STE276" s="332"/>
      <c r="STF276" s="332"/>
      <c r="STG276" s="332"/>
      <c r="STH276" s="332"/>
      <c r="STI276" s="332"/>
      <c r="STJ276" s="332"/>
      <c r="STK276" s="332"/>
      <c r="STL276" s="332"/>
      <c r="STM276" s="332"/>
      <c r="STN276" s="332"/>
      <c r="STO276" s="332"/>
      <c r="STP276" s="332"/>
      <c r="STQ276" s="332"/>
      <c r="STR276" s="332"/>
      <c r="STS276" s="332"/>
      <c r="STT276" s="332"/>
      <c r="STU276" s="332"/>
      <c r="STV276" s="332"/>
      <c r="STW276" s="332"/>
      <c r="STX276" s="332"/>
      <c r="STY276" s="332"/>
      <c r="STZ276" s="332"/>
      <c r="SUA276" s="332"/>
      <c r="SUB276" s="332"/>
      <c r="SUC276" s="332"/>
      <c r="SUD276" s="332"/>
      <c r="SUE276" s="332"/>
      <c r="SUF276" s="332"/>
      <c r="SUG276" s="332"/>
      <c r="SUH276" s="332"/>
      <c r="SUI276" s="332"/>
      <c r="SUJ276" s="332"/>
      <c r="SUK276" s="332"/>
      <c r="SUL276" s="332"/>
      <c r="SUM276" s="332"/>
      <c r="SUN276" s="332"/>
      <c r="SUO276" s="332"/>
      <c r="SUP276" s="332"/>
      <c r="SUQ276" s="332"/>
      <c r="SUR276" s="332"/>
      <c r="SUS276" s="332"/>
      <c r="SUT276" s="332"/>
      <c r="SUU276" s="332"/>
      <c r="SUV276" s="332"/>
      <c r="SUW276" s="332"/>
      <c r="SUX276" s="332"/>
      <c r="SUY276" s="332"/>
      <c r="SUZ276" s="332"/>
      <c r="SVA276" s="332"/>
      <c r="SVB276" s="332"/>
      <c r="SVC276" s="332"/>
      <c r="SVD276" s="332"/>
      <c r="SVE276" s="332"/>
      <c r="SVF276" s="332"/>
      <c r="SVG276" s="332"/>
      <c r="SVH276" s="332"/>
      <c r="SVI276" s="332"/>
      <c r="SVJ276" s="332"/>
      <c r="SVK276" s="332"/>
      <c r="SVL276" s="332"/>
      <c r="SVM276" s="332"/>
      <c r="SVN276" s="332"/>
      <c r="SVO276" s="332"/>
      <c r="SVP276" s="332"/>
      <c r="SVQ276" s="332"/>
      <c r="SVR276" s="332"/>
      <c r="SVS276" s="332"/>
      <c r="SVT276" s="332"/>
      <c r="SVU276" s="332"/>
      <c r="SVV276" s="332"/>
      <c r="SVW276" s="332"/>
      <c r="SVX276" s="332"/>
      <c r="SVY276" s="332"/>
      <c r="SVZ276" s="332"/>
      <c r="SWA276" s="332"/>
      <c r="SWB276" s="332"/>
      <c r="SWC276" s="332"/>
      <c r="SWD276" s="332"/>
      <c r="SWE276" s="332"/>
      <c r="SWF276" s="332"/>
      <c r="SWG276" s="332"/>
      <c r="SWH276" s="332"/>
      <c r="SWI276" s="332"/>
      <c r="SWJ276" s="332"/>
      <c r="SWK276" s="332"/>
      <c r="SWL276" s="332"/>
      <c r="SWM276" s="332"/>
      <c r="SWN276" s="332"/>
      <c r="SWO276" s="332"/>
      <c r="SWP276" s="332"/>
      <c r="SWQ276" s="332"/>
      <c r="SWR276" s="332"/>
      <c r="SWS276" s="332"/>
      <c r="SWT276" s="332"/>
      <c r="SWU276" s="332"/>
      <c r="SWV276" s="332"/>
      <c r="SWW276" s="332"/>
      <c r="SWX276" s="332"/>
      <c r="SWY276" s="332"/>
      <c r="SWZ276" s="332"/>
      <c r="SXA276" s="332"/>
      <c r="SXB276" s="332"/>
      <c r="SXC276" s="332"/>
      <c r="SXD276" s="332"/>
      <c r="SXE276" s="332"/>
      <c r="SXF276" s="332"/>
      <c r="SXG276" s="332"/>
      <c r="SXH276" s="332"/>
      <c r="SXI276" s="332"/>
      <c r="SXJ276" s="332"/>
      <c r="SXK276" s="332"/>
      <c r="SXL276" s="332"/>
      <c r="SXM276" s="332"/>
      <c r="SXN276" s="332"/>
      <c r="SXO276" s="332"/>
      <c r="SXP276" s="332"/>
      <c r="SXQ276" s="332"/>
      <c r="SXR276" s="332"/>
      <c r="SXS276" s="332"/>
      <c r="SXT276" s="332"/>
      <c r="SXU276" s="332"/>
      <c r="SXV276" s="332"/>
      <c r="SXW276" s="332"/>
      <c r="SXX276" s="332"/>
      <c r="SXY276" s="332"/>
      <c r="SXZ276" s="332"/>
      <c r="SYA276" s="332"/>
      <c r="SYB276" s="332"/>
      <c r="SYC276" s="332"/>
      <c r="SYD276" s="332"/>
      <c r="SYE276" s="332"/>
      <c r="SYF276" s="332"/>
      <c r="SYG276" s="332"/>
      <c r="SYH276" s="332"/>
      <c r="SYI276" s="332"/>
      <c r="SYJ276" s="332"/>
      <c r="SYK276" s="332"/>
      <c r="SYL276" s="332"/>
      <c r="SYM276" s="332"/>
      <c r="SYN276" s="332"/>
      <c r="SYO276" s="332"/>
      <c r="SYP276" s="332"/>
      <c r="SYQ276" s="332"/>
      <c r="SYR276" s="332"/>
      <c r="SYS276" s="332"/>
      <c r="SYT276" s="332"/>
      <c r="SYU276" s="332"/>
      <c r="SYV276" s="332"/>
      <c r="SYW276" s="332"/>
      <c r="SYX276" s="332"/>
      <c r="SYY276" s="332"/>
      <c r="SYZ276" s="332"/>
      <c r="SZA276" s="332"/>
      <c r="SZB276" s="332"/>
      <c r="SZC276" s="332"/>
      <c r="SZD276" s="332"/>
      <c r="SZE276" s="332"/>
      <c r="SZF276" s="332"/>
      <c r="SZG276" s="332"/>
      <c r="SZH276" s="332"/>
      <c r="SZI276" s="332"/>
      <c r="SZJ276" s="332"/>
      <c r="SZK276" s="332"/>
      <c r="SZL276" s="332"/>
      <c r="SZM276" s="332"/>
      <c r="SZN276" s="332"/>
      <c r="SZO276" s="332"/>
      <c r="SZP276" s="332"/>
      <c r="SZQ276" s="332"/>
      <c r="SZR276" s="332"/>
      <c r="SZS276" s="332"/>
      <c r="SZT276" s="332"/>
      <c r="SZU276" s="332"/>
      <c r="SZV276" s="332"/>
      <c r="SZW276" s="332"/>
      <c r="SZX276" s="332"/>
      <c r="SZY276" s="332"/>
      <c r="SZZ276" s="332"/>
      <c r="TAA276" s="332"/>
      <c r="TAB276" s="332"/>
      <c r="TAC276" s="332"/>
      <c r="TAD276" s="332"/>
      <c r="TAE276" s="332"/>
      <c r="TAF276" s="332"/>
      <c r="TAG276" s="332"/>
      <c r="TAH276" s="332"/>
      <c r="TAI276" s="332"/>
      <c r="TAJ276" s="332"/>
      <c r="TAK276" s="332"/>
      <c r="TAL276" s="332"/>
      <c r="TAM276" s="332"/>
      <c r="TAN276" s="332"/>
      <c r="TAO276" s="332"/>
      <c r="TAP276" s="332"/>
      <c r="TAQ276" s="332"/>
      <c r="TAR276" s="332"/>
      <c r="TAS276" s="332"/>
      <c r="TAT276" s="332"/>
      <c r="TAU276" s="332"/>
      <c r="TAV276" s="332"/>
      <c r="TAW276" s="332"/>
      <c r="TAX276" s="332"/>
      <c r="TAY276" s="332"/>
      <c r="TAZ276" s="332"/>
      <c r="TBA276" s="332"/>
      <c r="TBB276" s="332"/>
      <c r="TBC276" s="332"/>
      <c r="TBD276" s="332"/>
      <c r="TBE276" s="332"/>
      <c r="TBF276" s="332"/>
      <c r="TBG276" s="332"/>
      <c r="TBH276" s="332"/>
      <c r="TBI276" s="332"/>
      <c r="TBJ276" s="332"/>
      <c r="TBK276" s="332"/>
      <c r="TBL276" s="332"/>
      <c r="TBM276" s="332"/>
      <c r="TBN276" s="332"/>
      <c r="TBO276" s="332"/>
      <c r="TBP276" s="332"/>
      <c r="TBQ276" s="332"/>
      <c r="TBR276" s="332"/>
      <c r="TBS276" s="332"/>
      <c r="TBT276" s="332"/>
      <c r="TBU276" s="332"/>
      <c r="TBV276" s="332"/>
      <c r="TBW276" s="332"/>
      <c r="TBX276" s="332"/>
      <c r="TBY276" s="332"/>
      <c r="TBZ276" s="332"/>
      <c r="TCA276" s="332"/>
      <c r="TCB276" s="332"/>
      <c r="TCC276" s="332"/>
      <c r="TCD276" s="332"/>
      <c r="TCE276" s="332"/>
      <c r="TCF276" s="332"/>
      <c r="TCG276" s="332"/>
      <c r="TCH276" s="332"/>
      <c r="TCI276" s="332"/>
      <c r="TCJ276" s="332"/>
      <c r="TCK276" s="332"/>
      <c r="TCL276" s="332"/>
      <c r="TCM276" s="332"/>
      <c r="TCN276" s="332"/>
      <c r="TCO276" s="332"/>
      <c r="TCP276" s="332"/>
      <c r="TCQ276" s="332"/>
      <c r="TCR276" s="332"/>
      <c r="TCS276" s="332"/>
      <c r="TCT276" s="332"/>
      <c r="TCU276" s="332"/>
      <c r="TCV276" s="332"/>
      <c r="TCW276" s="332"/>
      <c r="TCX276" s="332"/>
      <c r="TCY276" s="332"/>
      <c r="TCZ276" s="332"/>
      <c r="TDA276" s="332"/>
      <c r="TDB276" s="332"/>
      <c r="TDC276" s="332"/>
      <c r="TDD276" s="332"/>
      <c r="TDE276" s="332"/>
      <c r="TDF276" s="332"/>
      <c r="TDG276" s="332"/>
      <c r="TDH276" s="332"/>
      <c r="TDI276" s="332"/>
      <c r="TDJ276" s="332"/>
      <c r="TDK276" s="332"/>
      <c r="TDL276" s="332"/>
      <c r="TDM276" s="332"/>
      <c r="TDN276" s="332"/>
      <c r="TDO276" s="332"/>
      <c r="TDP276" s="332"/>
      <c r="TDQ276" s="332"/>
      <c r="TDR276" s="332"/>
      <c r="TDS276" s="332"/>
      <c r="TDT276" s="332"/>
      <c r="TDU276" s="332"/>
      <c r="TDV276" s="332"/>
      <c r="TDW276" s="332"/>
      <c r="TDX276" s="332"/>
      <c r="TDY276" s="332"/>
      <c r="TDZ276" s="332"/>
      <c r="TEA276" s="332"/>
      <c r="TEB276" s="332"/>
      <c r="TEC276" s="332"/>
      <c r="TED276" s="332"/>
      <c r="TEE276" s="332"/>
      <c r="TEF276" s="332"/>
      <c r="TEG276" s="332"/>
      <c r="TEH276" s="332"/>
      <c r="TEI276" s="332"/>
      <c r="TEJ276" s="332"/>
      <c r="TEK276" s="332"/>
      <c r="TEL276" s="332"/>
      <c r="TEM276" s="332"/>
      <c r="TEN276" s="332"/>
      <c r="TEO276" s="332"/>
      <c r="TEP276" s="332"/>
      <c r="TEQ276" s="332"/>
      <c r="TER276" s="332"/>
      <c r="TES276" s="332"/>
      <c r="TET276" s="332"/>
      <c r="TEU276" s="332"/>
      <c r="TEV276" s="332"/>
      <c r="TEW276" s="332"/>
      <c r="TEX276" s="332"/>
      <c r="TEY276" s="332"/>
      <c r="TEZ276" s="332"/>
      <c r="TFA276" s="332"/>
      <c r="TFB276" s="332"/>
      <c r="TFC276" s="332"/>
      <c r="TFD276" s="332"/>
      <c r="TFE276" s="332"/>
      <c r="TFF276" s="332"/>
      <c r="TFG276" s="332"/>
      <c r="TFH276" s="332"/>
      <c r="TFI276" s="332"/>
      <c r="TFJ276" s="332"/>
      <c r="TFK276" s="332"/>
      <c r="TFL276" s="332"/>
      <c r="TFM276" s="332"/>
      <c r="TFN276" s="332"/>
      <c r="TFO276" s="332"/>
      <c r="TFP276" s="332"/>
      <c r="TFQ276" s="332"/>
      <c r="TFR276" s="332"/>
      <c r="TFS276" s="332"/>
      <c r="TFT276" s="332"/>
      <c r="TFU276" s="332"/>
      <c r="TFV276" s="332"/>
      <c r="TFW276" s="332"/>
      <c r="TFX276" s="332"/>
      <c r="TFY276" s="332"/>
      <c r="TFZ276" s="332"/>
      <c r="TGA276" s="332"/>
      <c r="TGB276" s="332"/>
      <c r="TGC276" s="332"/>
      <c r="TGD276" s="332"/>
      <c r="TGE276" s="332"/>
      <c r="TGF276" s="332"/>
      <c r="TGG276" s="332"/>
      <c r="TGH276" s="332"/>
      <c r="TGI276" s="332"/>
      <c r="TGJ276" s="332"/>
      <c r="TGK276" s="332"/>
      <c r="TGL276" s="332"/>
      <c r="TGM276" s="332"/>
      <c r="TGN276" s="332"/>
      <c r="TGO276" s="332"/>
      <c r="TGP276" s="332"/>
      <c r="TGQ276" s="332"/>
      <c r="TGR276" s="332"/>
      <c r="TGS276" s="332"/>
      <c r="TGT276" s="332"/>
      <c r="TGU276" s="332"/>
      <c r="TGV276" s="332"/>
      <c r="TGW276" s="332"/>
      <c r="TGX276" s="332"/>
      <c r="TGY276" s="332"/>
      <c r="TGZ276" s="332"/>
      <c r="THA276" s="332"/>
      <c r="THB276" s="332"/>
      <c r="THC276" s="332"/>
      <c r="THD276" s="332"/>
      <c r="THE276" s="332"/>
      <c r="THF276" s="332"/>
      <c r="THG276" s="332"/>
      <c r="THH276" s="332"/>
      <c r="THI276" s="332"/>
      <c r="THJ276" s="332"/>
      <c r="THK276" s="332"/>
      <c r="THL276" s="332"/>
      <c r="THM276" s="332"/>
      <c r="THN276" s="332"/>
      <c r="THO276" s="332"/>
      <c r="THP276" s="332"/>
      <c r="THQ276" s="332"/>
      <c r="THR276" s="332"/>
      <c r="THS276" s="332"/>
      <c r="THT276" s="332"/>
      <c r="THU276" s="332"/>
      <c r="THV276" s="332"/>
      <c r="THW276" s="332"/>
      <c r="THX276" s="332"/>
      <c r="THY276" s="332"/>
      <c r="THZ276" s="332"/>
      <c r="TIA276" s="332"/>
      <c r="TIB276" s="332"/>
      <c r="TIC276" s="332"/>
      <c r="TID276" s="332"/>
      <c r="TIE276" s="332"/>
      <c r="TIF276" s="332"/>
      <c r="TIG276" s="332"/>
      <c r="TIH276" s="332"/>
      <c r="TII276" s="332"/>
      <c r="TIJ276" s="332"/>
      <c r="TIK276" s="332"/>
      <c r="TIL276" s="332"/>
      <c r="TIM276" s="332"/>
      <c r="TIN276" s="332"/>
      <c r="TIO276" s="332"/>
      <c r="TIP276" s="332"/>
      <c r="TIQ276" s="332"/>
      <c r="TIR276" s="332"/>
      <c r="TIS276" s="332"/>
      <c r="TIT276" s="332"/>
      <c r="TIU276" s="332"/>
      <c r="TIV276" s="332"/>
      <c r="TIW276" s="332"/>
      <c r="TIX276" s="332"/>
      <c r="TIY276" s="332"/>
      <c r="TIZ276" s="332"/>
      <c r="TJA276" s="332"/>
      <c r="TJB276" s="332"/>
      <c r="TJC276" s="332"/>
      <c r="TJD276" s="332"/>
      <c r="TJE276" s="332"/>
      <c r="TJF276" s="332"/>
      <c r="TJG276" s="332"/>
      <c r="TJH276" s="332"/>
      <c r="TJI276" s="332"/>
      <c r="TJJ276" s="332"/>
      <c r="TJK276" s="332"/>
      <c r="TJL276" s="332"/>
      <c r="TJM276" s="332"/>
      <c r="TJN276" s="332"/>
      <c r="TJO276" s="332"/>
      <c r="TJP276" s="332"/>
      <c r="TJQ276" s="332"/>
      <c r="TJR276" s="332"/>
      <c r="TJS276" s="332"/>
      <c r="TJT276" s="332"/>
      <c r="TJU276" s="332"/>
      <c r="TJV276" s="332"/>
      <c r="TJW276" s="332"/>
      <c r="TJX276" s="332"/>
      <c r="TJY276" s="332"/>
      <c r="TJZ276" s="332"/>
      <c r="TKA276" s="332"/>
      <c r="TKB276" s="332"/>
      <c r="TKC276" s="332"/>
      <c r="TKD276" s="332"/>
      <c r="TKE276" s="332"/>
      <c r="TKF276" s="332"/>
      <c r="TKG276" s="332"/>
      <c r="TKH276" s="332"/>
      <c r="TKI276" s="332"/>
      <c r="TKJ276" s="332"/>
      <c r="TKK276" s="332"/>
      <c r="TKL276" s="332"/>
      <c r="TKM276" s="332"/>
      <c r="TKN276" s="332"/>
      <c r="TKO276" s="332"/>
      <c r="TKP276" s="332"/>
      <c r="TKQ276" s="332"/>
      <c r="TKR276" s="332"/>
      <c r="TKS276" s="332"/>
      <c r="TKT276" s="332"/>
      <c r="TKU276" s="332"/>
      <c r="TKV276" s="332"/>
      <c r="TKW276" s="332"/>
      <c r="TKX276" s="332"/>
      <c r="TKY276" s="332"/>
      <c r="TKZ276" s="332"/>
      <c r="TLA276" s="332"/>
      <c r="TLB276" s="332"/>
      <c r="TLC276" s="332"/>
      <c r="TLD276" s="332"/>
      <c r="TLE276" s="332"/>
      <c r="TLF276" s="332"/>
      <c r="TLG276" s="332"/>
      <c r="TLH276" s="332"/>
      <c r="TLI276" s="332"/>
      <c r="TLJ276" s="332"/>
      <c r="TLK276" s="332"/>
      <c r="TLL276" s="332"/>
      <c r="TLM276" s="332"/>
      <c r="TLN276" s="332"/>
      <c r="TLO276" s="332"/>
      <c r="TLP276" s="332"/>
      <c r="TLQ276" s="332"/>
      <c r="TLR276" s="332"/>
      <c r="TLS276" s="332"/>
      <c r="TLT276" s="332"/>
      <c r="TLU276" s="332"/>
      <c r="TLV276" s="332"/>
      <c r="TLW276" s="332"/>
      <c r="TLX276" s="332"/>
      <c r="TLY276" s="332"/>
      <c r="TLZ276" s="332"/>
      <c r="TMA276" s="332"/>
      <c r="TMB276" s="332"/>
      <c r="TMC276" s="332"/>
      <c r="TMD276" s="332"/>
      <c r="TME276" s="332"/>
      <c r="TMF276" s="332"/>
      <c r="TMG276" s="332"/>
      <c r="TMH276" s="332"/>
      <c r="TMI276" s="332"/>
      <c r="TMJ276" s="332"/>
      <c r="TMK276" s="332"/>
      <c r="TML276" s="332"/>
      <c r="TMM276" s="332"/>
      <c r="TMN276" s="332"/>
      <c r="TMO276" s="332"/>
      <c r="TMP276" s="332"/>
      <c r="TMQ276" s="332"/>
      <c r="TMR276" s="332"/>
      <c r="TMS276" s="332"/>
      <c r="TMT276" s="332"/>
      <c r="TMU276" s="332"/>
      <c r="TMV276" s="332"/>
      <c r="TMW276" s="332"/>
      <c r="TMX276" s="332"/>
      <c r="TMY276" s="332"/>
      <c r="TMZ276" s="332"/>
      <c r="TNA276" s="332"/>
      <c r="TNB276" s="332"/>
      <c r="TNC276" s="332"/>
      <c r="TND276" s="332"/>
      <c r="TNE276" s="332"/>
      <c r="TNF276" s="332"/>
      <c r="TNG276" s="332"/>
      <c r="TNH276" s="332"/>
      <c r="TNI276" s="332"/>
      <c r="TNJ276" s="332"/>
      <c r="TNK276" s="332"/>
      <c r="TNL276" s="332"/>
      <c r="TNM276" s="332"/>
      <c r="TNN276" s="332"/>
      <c r="TNO276" s="332"/>
      <c r="TNP276" s="332"/>
      <c r="TNQ276" s="332"/>
      <c r="TNR276" s="332"/>
      <c r="TNS276" s="332"/>
      <c r="TNT276" s="332"/>
      <c r="TNU276" s="332"/>
      <c r="TNV276" s="332"/>
      <c r="TNW276" s="332"/>
      <c r="TNX276" s="332"/>
      <c r="TNY276" s="332"/>
      <c r="TNZ276" s="332"/>
      <c r="TOA276" s="332"/>
      <c r="TOB276" s="332"/>
      <c r="TOC276" s="332"/>
      <c r="TOD276" s="332"/>
      <c r="TOE276" s="332"/>
      <c r="TOF276" s="332"/>
      <c r="TOG276" s="332"/>
      <c r="TOH276" s="332"/>
      <c r="TOI276" s="332"/>
      <c r="TOJ276" s="332"/>
      <c r="TOK276" s="332"/>
      <c r="TOL276" s="332"/>
      <c r="TOM276" s="332"/>
      <c r="TON276" s="332"/>
      <c r="TOO276" s="332"/>
      <c r="TOP276" s="332"/>
      <c r="TOQ276" s="332"/>
      <c r="TOR276" s="332"/>
      <c r="TOS276" s="332"/>
      <c r="TOT276" s="332"/>
      <c r="TOU276" s="332"/>
      <c r="TOV276" s="332"/>
      <c r="TOW276" s="332"/>
      <c r="TOX276" s="332"/>
      <c r="TOY276" s="332"/>
      <c r="TOZ276" s="332"/>
      <c r="TPA276" s="332"/>
      <c r="TPB276" s="332"/>
      <c r="TPC276" s="332"/>
      <c r="TPD276" s="332"/>
      <c r="TPE276" s="332"/>
      <c r="TPF276" s="332"/>
      <c r="TPG276" s="332"/>
      <c r="TPH276" s="332"/>
      <c r="TPI276" s="332"/>
      <c r="TPJ276" s="332"/>
      <c r="TPK276" s="332"/>
      <c r="TPL276" s="332"/>
      <c r="TPM276" s="332"/>
      <c r="TPN276" s="332"/>
      <c r="TPO276" s="332"/>
      <c r="TPP276" s="332"/>
      <c r="TPQ276" s="332"/>
      <c r="TPR276" s="332"/>
      <c r="TPS276" s="332"/>
      <c r="TPT276" s="332"/>
      <c r="TPU276" s="332"/>
      <c r="TPV276" s="332"/>
      <c r="TPW276" s="332"/>
      <c r="TPX276" s="332"/>
      <c r="TPY276" s="332"/>
      <c r="TPZ276" s="332"/>
      <c r="TQA276" s="332"/>
      <c r="TQB276" s="332"/>
      <c r="TQC276" s="332"/>
      <c r="TQD276" s="332"/>
      <c r="TQE276" s="332"/>
      <c r="TQF276" s="332"/>
      <c r="TQG276" s="332"/>
      <c r="TQH276" s="332"/>
      <c r="TQI276" s="332"/>
      <c r="TQJ276" s="332"/>
      <c r="TQK276" s="332"/>
      <c r="TQL276" s="332"/>
      <c r="TQM276" s="332"/>
      <c r="TQN276" s="332"/>
      <c r="TQO276" s="332"/>
      <c r="TQP276" s="332"/>
      <c r="TQQ276" s="332"/>
      <c r="TQR276" s="332"/>
      <c r="TQS276" s="332"/>
      <c r="TQT276" s="332"/>
      <c r="TQU276" s="332"/>
      <c r="TQV276" s="332"/>
      <c r="TQW276" s="332"/>
      <c r="TQX276" s="332"/>
      <c r="TQY276" s="332"/>
      <c r="TQZ276" s="332"/>
      <c r="TRA276" s="332"/>
      <c r="TRB276" s="332"/>
      <c r="TRC276" s="332"/>
      <c r="TRD276" s="332"/>
      <c r="TRE276" s="332"/>
      <c r="TRF276" s="332"/>
      <c r="TRG276" s="332"/>
      <c r="TRH276" s="332"/>
      <c r="TRI276" s="332"/>
      <c r="TRJ276" s="332"/>
      <c r="TRK276" s="332"/>
      <c r="TRL276" s="332"/>
      <c r="TRM276" s="332"/>
      <c r="TRN276" s="332"/>
      <c r="TRO276" s="332"/>
      <c r="TRP276" s="332"/>
      <c r="TRQ276" s="332"/>
      <c r="TRR276" s="332"/>
      <c r="TRS276" s="332"/>
      <c r="TRT276" s="332"/>
      <c r="TRU276" s="332"/>
      <c r="TRV276" s="332"/>
      <c r="TRW276" s="332"/>
      <c r="TRX276" s="332"/>
      <c r="TRY276" s="332"/>
      <c r="TRZ276" s="332"/>
      <c r="TSA276" s="332"/>
      <c r="TSB276" s="332"/>
      <c r="TSC276" s="332"/>
      <c r="TSD276" s="332"/>
      <c r="TSE276" s="332"/>
      <c r="TSF276" s="332"/>
      <c r="TSG276" s="332"/>
      <c r="TSH276" s="332"/>
      <c r="TSI276" s="332"/>
      <c r="TSJ276" s="332"/>
      <c r="TSK276" s="332"/>
      <c r="TSL276" s="332"/>
      <c r="TSM276" s="332"/>
      <c r="TSN276" s="332"/>
      <c r="TSO276" s="332"/>
      <c r="TSP276" s="332"/>
      <c r="TSQ276" s="332"/>
      <c r="TSR276" s="332"/>
      <c r="TSS276" s="332"/>
      <c r="TST276" s="332"/>
      <c r="TSU276" s="332"/>
      <c r="TSV276" s="332"/>
      <c r="TSW276" s="332"/>
      <c r="TSX276" s="332"/>
      <c r="TSY276" s="332"/>
      <c r="TSZ276" s="332"/>
      <c r="TTA276" s="332"/>
      <c r="TTB276" s="332"/>
      <c r="TTC276" s="332"/>
      <c r="TTD276" s="332"/>
      <c r="TTE276" s="332"/>
      <c r="TTF276" s="332"/>
      <c r="TTG276" s="332"/>
      <c r="TTH276" s="332"/>
      <c r="TTI276" s="332"/>
      <c r="TTJ276" s="332"/>
      <c r="TTK276" s="332"/>
      <c r="TTL276" s="332"/>
      <c r="TTM276" s="332"/>
      <c r="TTN276" s="332"/>
      <c r="TTO276" s="332"/>
      <c r="TTP276" s="332"/>
      <c r="TTQ276" s="332"/>
      <c r="TTR276" s="332"/>
      <c r="TTS276" s="332"/>
      <c r="TTT276" s="332"/>
      <c r="TTU276" s="332"/>
      <c r="TTV276" s="332"/>
      <c r="TTW276" s="332"/>
      <c r="TTX276" s="332"/>
      <c r="TTY276" s="332"/>
      <c r="TTZ276" s="332"/>
      <c r="TUA276" s="332"/>
      <c r="TUB276" s="332"/>
      <c r="TUC276" s="332"/>
      <c r="TUD276" s="332"/>
      <c r="TUE276" s="332"/>
      <c r="TUF276" s="332"/>
      <c r="TUG276" s="332"/>
      <c r="TUH276" s="332"/>
      <c r="TUI276" s="332"/>
      <c r="TUJ276" s="332"/>
      <c r="TUK276" s="332"/>
      <c r="TUL276" s="332"/>
      <c r="TUM276" s="332"/>
      <c r="TUN276" s="332"/>
      <c r="TUO276" s="332"/>
      <c r="TUP276" s="332"/>
      <c r="TUQ276" s="332"/>
      <c r="TUR276" s="332"/>
      <c r="TUS276" s="332"/>
      <c r="TUT276" s="332"/>
      <c r="TUU276" s="332"/>
      <c r="TUV276" s="332"/>
      <c r="TUW276" s="332"/>
      <c r="TUX276" s="332"/>
      <c r="TUY276" s="332"/>
      <c r="TUZ276" s="332"/>
      <c r="TVA276" s="332"/>
      <c r="TVB276" s="332"/>
      <c r="TVC276" s="332"/>
      <c r="TVD276" s="332"/>
      <c r="TVE276" s="332"/>
      <c r="TVF276" s="332"/>
      <c r="TVG276" s="332"/>
      <c r="TVH276" s="332"/>
      <c r="TVI276" s="332"/>
      <c r="TVJ276" s="332"/>
      <c r="TVK276" s="332"/>
      <c r="TVL276" s="332"/>
      <c r="TVM276" s="332"/>
      <c r="TVN276" s="332"/>
      <c r="TVO276" s="332"/>
      <c r="TVP276" s="332"/>
      <c r="TVQ276" s="332"/>
      <c r="TVR276" s="332"/>
      <c r="TVS276" s="332"/>
      <c r="TVT276" s="332"/>
      <c r="TVU276" s="332"/>
      <c r="TVV276" s="332"/>
      <c r="TVW276" s="332"/>
      <c r="TVX276" s="332"/>
      <c r="TVY276" s="332"/>
      <c r="TVZ276" s="332"/>
      <c r="TWA276" s="332"/>
      <c r="TWB276" s="332"/>
      <c r="TWC276" s="332"/>
      <c r="TWD276" s="332"/>
      <c r="TWE276" s="332"/>
      <c r="TWF276" s="332"/>
      <c r="TWG276" s="332"/>
      <c r="TWH276" s="332"/>
      <c r="TWI276" s="332"/>
      <c r="TWJ276" s="332"/>
      <c r="TWK276" s="332"/>
      <c r="TWL276" s="332"/>
      <c r="TWM276" s="332"/>
      <c r="TWN276" s="332"/>
      <c r="TWO276" s="332"/>
      <c r="TWP276" s="332"/>
      <c r="TWQ276" s="332"/>
      <c r="TWR276" s="332"/>
      <c r="TWS276" s="332"/>
      <c r="TWT276" s="332"/>
      <c r="TWU276" s="332"/>
      <c r="TWV276" s="332"/>
      <c r="TWW276" s="332"/>
      <c r="TWX276" s="332"/>
      <c r="TWY276" s="332"/>
      <c r="TWZ276" s="332"/>
      <c r="TXA276" s="332"/>
      <c r="TXB276" s="332"/>
      <c r="TXC276" s="332"/>
      <c r="TXD276" s="332"/>
      <c r="TXE276" s="332"/>
      <c r="TXF276" s="332"/>
      <c r="TXG276" s="332"/>
      <c r="TXH276" s="332"/>
      <c r="TXI276" s="332"/>
      <c r="TXJ276" s="332"/>
      <c r="TXK276" s="332"/>
      <c r="TXL276" s="332"/>
      <c r="TXM276" s="332"/>
      <c r="TXN276" s="332"/>
      <c r="TXO276" s="332"/>
      <c r="TXP276" s="332"/>
      <c r="TXQ276" s="332"/>
      <c r="TXR276" s="332"/>
      <c r="TXS276" s="332"/>
      <c r="TXT276" s="332"/>
      <c r="TXU276" s="332"/>
      <c r="TXV276" s="332"/>
      <c r="TXW276" s="332"/>
      <c r="TXX276" s="332"/>
      <c r="TXY276" s="332"/>
      <c r="TXZ276" s="332"/>
      <c r="TYA276" s="332"/>
      <c r="TYB276" s="332"/>
      <c r="TYC276" s="332"/>
      <c r="TYD276" s="332"/>
      <c r="TYE276" s="332"/>
      <c r="TYF276" s="332"/>
      <c r="TYG276" s="332"/>
      <c r="TYH276" s="332"/>
      <c r="TYI276" s="332"/>
      <c r="TYJ276" s="332"/>
      <c r="TYK276" s="332"/>
      <c r="TYL276" s="332"/>
      <c r="TYM276" s="332"/>
      <c r="TYN276" s="332"/>
      <c r="TYO276" s="332"/>
      <c r="TYP276" s="332"/>
      <c r="TYQ276" s="332"/>
      <c r="TYR276" s="332"/>
      <c r="TYS276" s="332"/>
      <c r="TYT276" s="332"/>
      <c r="TYU276" s="332"/>
      <c r="TYV276" s="332"/>
      <c r="TYW276" s="332"/>
      <c r="TYX276" s="332"/>
      <c r="TYY276" s="332"/>
      <c r="TYZ276" s="332"/>
      <c r="TZA276" s="332"/>
      <c r="TZB276" s="332"/>
      <c r="TZC276" s="332"/>
      <c r="TZD276" s="332"/>
      <c r="TZE276" s="332"/>
      <c r="TZF276" s="332"/>
      <c r="TZG276" s="332"/>
      <c r="TZH276" s="332"/>
      <c r="TZI276" s="332"/>
      <c r="TZJ276" s="332"/>
      <c r="TZK276" s="332"/>
      <c r="TZL276" s="332"/>
      <c r="TZM276" s="332"/>
      <c r="TZN276" s="332"/>
      <c r="TZO276" s="332"/>
      <c r="TZP276" s="332"/>
      <c r="TZQ276" s="332"/>
      <c r="TZR276" s="332"/>
      <c r="TZS276" s="332"/>
      <c r="TZT276" s="332"/>
      <c r="TZU276" s="332"/>
      <c r="TZV276" s="332"/>
      <c r="TZW276" s="332"/>
      <c r="TZX276" s="332"/>
      <c r="TZY276" s="332"/>
      <c r="TZZ276" s="332"/>
      <c r="UAA276" s="332"/>
      <c r="UAB276" s="332"/>
      <c r="UAC276" s="332"/>
      <c r="UAD276" s="332"/>
      <c r="UAE276" s="332"/>
      <c r="UAF276" s="332"/>
      <c r="UAG276" s="332"/>
      <c r="UAH276" s="332"/>
      <c r="UAI276" s="332"/>
      <c r="UAJ276" s="332"/>
      <c r="UAK276" s="332"/>
      <c r="UAL276" s="332"/>
      <c r="UAM276" s="332"/>
      <c r="UAN276" s="332"/>
      <c r="UAO276" s="332"/>
      <c r="UAP276" s="332"/>
      <c r="UAQ276" s="332"/>
      <c r="UAR276" s="332"/>
      <c r="UAS276" s="332"/>
      <c r="UAT276" s="332"/>
      <c r="UAU276" s="332"/>
      <c r="UAV276" s="332"/>
      <c r="UAW276" s="332"/>
      <c r="UAX276" s="332"/>
      <c r="UAY276" s="332"/>
      <c r="UAZ276" s="332"/>
      <c r="UBA276" s="332"/>
      <c r="UBB276" s="332"/>
      <c r="UBC276" s="332"/>
      <c r="UBD276" s="332"/>
      <c r="UBE276" s="332"/>
      <c r="UBF276" s="332"/>
      <c r="UBG276" s="332"/>
      <c r="UBH276" s="332"/>
      <c r="UBI276" s="332"/>
      <c r="UBJ276" s="332"/>
      <c r="UBK276" s="332"/>
      <c r="UBL276" s="332"/>
      <c r="UBM276" s="332"/>
      <c r="UBN276" s="332"/>
      <c r="UBO276" s="332"/>
      <c r="UBP276" s="332"/>
      <c r="UBQ276" s="332"/>
      <c r="UBR276" s="332"/>
      <c r="UBS276" s="332"/>
      <c r="UBT276" s="332"/>
      <c r="UBU276" s="332"/>
      <c r="UBV276" s="332"/>
      <c r="UBW276" s="332"/>
      <c r="UBX276" s="332"/>
      <c r="UBY276" s="332"/>
      <c r="UBZ276" s="332"/>
      <c r="UCA276" s="332"/>
      <c r="UCB276" s="332"/>
      <c r="UCC276" s="332"/>
      <c r="UCD276" s="332"/>
      <c r="UCE276" s="332"/>
      <c r="UCF276" s="332"/>
      <c r="UCG276" s="332"/>
      <c r="UCH276" s="332"/>
      <c r="UCI276" s="332"/>
      <c r="UCJ276" s="332"/>
      <c r="UCK276" s="332"/>
      <c r="UCL276" s="332"/>
      <c r="UCM276" s="332"/>
      <c r="UCN276" s="332"/>
      <c r="UCO276" s="332"/>
      <c r="UCP276" s="332"/>
      <c r="UCQ276" s="332"/>
      <c r="UCR276" s="332"/>
      <c r="UCS276" s="332"/>
      <c r="UCT276" s="332"/>
      <c r="UCU276" s="332"/>
      <c r="UCV276" s="332"/>
      <c r="UCW276" s="332"/>
      <c r="UCX276" s="332"/>
      <c r="UCY276" s="332"/>
      <c r="UCZ276" s="332"/>
      <c r="UDA276" s="332"/>
      <c r="UDB276" s="332"/>
      <c r="UDC276" s="332"/>
      <c r="UDD276" s="332"/>
      <c r="UDE276" s="332"/>
      <c r="UDF276" s="332"/>
      <c r="UDG276" s="332"/>
      <c r="UDH276" s="332"/>
      <c r="UDI276" s="332"/>
      <c r="UDJ276" s="332"/>
      <c r="UDK276" s="332"/>
      <c r="UDL276" s="332"/>
      <c r="UDM276" s="332"/>
      <c r="UDN276" s="332"/>
      <c r="UDO276" s="332"/>
      <c r="UDP276" s="332"/>
      <c r="UDQ276" s="332"/>
      <c r="UDR276" s="332"/>
      <c r="UDS276" s="332"/>
      <c r="UDT276" s="332"/>
      <c r="UDU276" s="332"/>
      <c r="UDV276" s="332"/>
      <c r="UDW276" s="332"/>
      <c r="UDX276" s="332"/>
      <c r="UDY276" s="332"/>
      <c r="UDZ276" s="332"/>
      <c r="UEA276" s="332"/>
      <c r="UEB276" s="332"/>
      <c r="UEC276" s="332"/>
      <c r="UED276" s="332"/>
      <c r="UEE276" s="332"/>
      <c r="UEF276" s="332"/>
      <c r="UEG276" s="332"/>
      <c r="UEH276" s="332"/>
      <c r="UEI276" s="332"/>
      <c r="UEJ276" s="332"/>
      <c r="UEK276" s="332"/>
      <c r="UEL276" s="332"/>
      <c r="UEM276" s="332"/>
      <c r="UEN276" s="332"/>
      <c r="UEO276" s="332"/>
      <c r="UEP276" s="332"/>
      <c r="UEQ276" s="332"/>
      <c r="UER276" s="332"/>
      <c r="UES276" s="332"/>
      <c r="UET276" s="332"/>
      <c r="UEU276" s="332"/>
      <c r="UEV276" s="332"/>
      <c r="UEW276" s="332"/>
      <c r="UEX276" s="332"/>
      <c r="UEY276" s="332"/>
      <c r="UEZ276" s="332"/>
      <c r="UFA276" s="332"/>
      <c r="UFB276" s="332"/>
      <c r="UFC276" s="332"/>
      <c r="UFD276" s="332"/>
      <c r="UFE276" s="332"/>
      <c r="UFF276" s="332"/>
      <c r="UFG276" s="332"/>
      <c r="UFH276" s="332"/>
      <c r="UFI276" s="332"/>
      <c r="UFJ276" s="332"/>
      <c r="UFK276" s="332"/>
      <c r="UFL276" s="332"/>
      <c r="UFM276" s="332"/>
      <c r="UFN276" s="332"/>
      <c r="UFO276" s="332"/>
      <c r="UFP276" s="332"/>
      <c r="UFQ276" s="332"/>
      <c r="UFR276" s="332"/>
      <c r="UFS276" s="332"/>
      <c r="UFT276" s="332"/>
      <c r="UFU276" s="332"/>
      <c r="UFV276" s="332"/>
      <c r="UFW276" s="332"/>
      <c r="UFX276" s="332"/>
      <c r="UFY276" s="332"/>
      <c r="UFZ276" s="332"/>
      <c r="UGA276" s="332"/>
      <c r="UGB276" s="332"/>
      <c r="UGC276" s="332"/>
      <c r="UGD276" s="332"/>
      <c r="UGE276" s="332"/>
      <c r="UGF276" s="332"/>
      <c r="UGG276" s="332"/>
      <c r="UGH276" s="332"/>
      <c r="UGI276" s="332"/>
      <c r="UGJ276" s="332"/>
      <c r="UGK276" s="332"/>
      <c r="UGL276" s="332"/>
      <c r="UGM276" s="332"/>
      <c r="UGN276" s="332"/>
      <c r="UGO276" s="332"/>
      <c r="UGP276" s="332"/>
      <c r="UGQ276" s="332"/>
      <c r="UGR276" s="332"/>
      <c r="UGS276" s="332"/>
      <c r="UGT276" s="332"/>
      <c r="UGU276" s="332"/>
      <c r="UGV276" s="332"/>
      <c r="UGW276" s="332"/>
      <c r="UGX276" s="332"/>
      <c r="UGY276" s="332"/>
      <c r="UGZ276" s="332"/>
      <c r="UHA276" s="332"/>
      <c r="UHB276" s="332"/>
      <c r="UHC276" s="332"/>
      <c r="UHD276" s="332"/>
      <c r="UHE276" s="332"/>
      <c r="UHF276" s="332"/>
      <c r="UHG276" s="332"/>
      <c r="UHH276" s="332"/>
      <c r="UHI276" s="332"/>
      <c r="UHJ276" s="332"/>
      <c r="UHK276" s="332"/>
      <c r="UHL276" s="332"/>
      <c r="UHM276" s="332"/>
      <c r="UHN276" s="332"/>
      <c r="UHO276" s="332"/>
      <c r="UHP276" s="332"/>
      <c r="UHQ276" s="332"/>
      <c r="UHR276" s="332"/>
      <c r="UHS276" s="332"/>
      <c r="UHT276" s="332"/>
      <c r="UHU276" s="332"/>
      <c r="UHV276" s="332"/>
      <c r="UHW276" s="332"/>
      <c r="UHX276" s="332"/>
      <c r="UHY276" s="332"/>
      <c r="UHZ276" s="332"/>
      <c r="UIA276" s="332"/>
      <c r="UIB276" s="332"/>
      <c r="UIC276" s="332"/>
      <c r="UID276" s="332"/>
      <c r="UIE276" s="332"/>
      <c r="UIF276" s="332"/>
      <c r="UIG276" s="332"/>
      <c r="UIH276" s="332"/>
      <c r="UII276" s="332"/>
      <c r="UIJ276" s="332"/>
      <c r="UIK276" s="332"/>
      <c r="UIL276" s="332"/>
      <c r="UIM276" s="332"/>
      <c r="UIN276" s="332"/>
      <c r="UIO276" s="332"/>
      <c r="UIP276" s="332"/>
      <c r="UIQ276" s="332"/>
      <c r="UIR276" s="332"/>
      <c r="UIS276" s="332"/>
      <c r="UIT276" s="332"/>
      <c r="UIU276" s="332"/>
      <c r="UIV276" s="332"/>
      <c r="UIW276" s="332"/>
      <c r="UIX276" s="332"/>
      <c r="UIY276" s="332"/>
      <c r="UIZ276" s="332"/>
      <c r="UJA276" s="332"/>
      <c r="UJB276" s="332"/>
      <c r="UJC276" s="332"/>
      <c r="UJD276" s="332"/>
      <c r="UJE276" s="332"/>
      <c r="UJF276" s="332"/>
      <c r="UJG276" s="332"/>
      <c r="UJH276" s="332"/>
      <c r="UJI276" s="332"/>
      <c r="UJJ276" s="332"/>
      <c r="UJK276" s="332"/>
      <c r="UJL276" s="332"/>
      <c r="UJM276" s="332"/>
      <c r="UJN276" s="332"/>
      <c r="UJO276" s="332"/>
      <c r="UJP276" s="332"/>
      <c r="UJQ276" s="332"/>
      <c r="UJR276" s="332"/>
      <c r="UJS276" s="332"/>
      <c r="UJT276" s="332"/>
      <c r="UJU276" s="332"/>
      <c r="UJV276" s="332"/>
      <c r="UJW276" s="332"/>
      <c r="UJX276" s="332"/>
      <c r="UJY276" s="332"/>
      <c r="UJZ276" s="332"/>
      <c r="UKA276" s="332"/>
      <c r="UKB276" s="332"/>
      <c r="UKC276" s="332"/>
      <c r="UKD276" s="332"/>
      <c r="UKE276" s="332"/>
      <c r="UKF276" s="332"/>
      <c r="UKG276" s="332"/>
      <c r="UKH276" s="332"/>
      <c r="UKI276" s="332"/>
      <c r="UKJ276" s="332"/>
      <c r="UKK276" s="332"/>
      <c r="UKL276" s="332"/>
      <c r="UKM276" s="332"/>
      <c r="UKN276" s="332"/>
      <c r="UKO276" s="332"/>
      <c r="UKP276" s="332"/>
      <c r="UKQ276" s="332"/>
      <c r="UKR276" s="332"/>
      <c r="UKS276" s="332"/>
      <c r="UKT276" s="332"/>
      <c r="UKU276" s="332"/>
      <c r="UKV276" s="332"/>
      <c r="UKW276" s="332"/>
      <c r="UKX276" s="332"/>
      <c r="UKY276" s="332"/>
      <c r="UKZ276" s="332"/>
      <c r="ULA276" s="332"/>
      <c r="ULB276" s="332"/>
      <c r="ULC276" s="332"/>
      <c r="ULD276" s="332"/>
      <c r="ULE276" s="332"/>
      <c r="ULF276" s="332"/>
      <c r="ULG276" s="332"/>
      <c r="ULH276" s="332"/>
      <c r="ULI276" s="332"/>
      <c r="ULJ276" s="332"/>
      <c r="ULK276" s="332"/>
      <c r="ULL276" s="332"/>
      <c r="ULM276" s="332"/>
      <c r="ULN276" s="332"/>
      <c r="ULO276" s="332"/>
      <c r="ULP276" s="332"/>
      <c r="ULQ276" s="332"/>
      <c r="ULR276" s="332"/>
      <c r="ULS276" s="332"/>
      <c r="ULT276" s="332"/>
      <c r="ULU276" s="332"/>
      <c r="ULV276" s="332"/>
      <c r="ULW276" s="332"/>
      <c r="ULX276" s="332"/>
      <c r="ULY276" s="332"/>
      <c r="ULZ276" s="332"/>
      <c r="UMA276" s="332"/>
      <c r="UMB276" s="332"/>
      <c r="UMC276" s="332"/>
      <c r="UMD276" s="332"/>
      <c r="UME276" s="332"/>
      <c r="UMF276" s="332"/>
      <c r="UMG276" s="332"/>
      <c r="UMH276" s="332"/>
      <c r="UMI276" s="332"/>
      <c r="UMJ276" s="332"/>
      <c r="UMK276" s="332"/>
      <c r="UML276" s="332"/>
      <c r="UMM276" s="332"/>
      <c r="UMN276" s="332"/>
      <c r="UMO276" s="332"/>
      <c r="UMP276" s="332"/>
      <c r="UMQ276" s="332"/>
      <c r="UMR276" s="332"/>
      <c r="UMS276" s="332"/>
      <c r="UMT276" s="332"/>
      <c r="UMU276" s="332"/>
      <c r="UMV276" s="332"/>
      <c r="UMW276" s="332"/>
      <c r="UMX276" s="332"/>
      <c r="UMY276" s="332"/>
      <c r="UMZ276" s="332"/>
      <c r="UNA276" s="332"/>
      <c r="UNB276" s="332"/>
      <c r="UNC276" s="332"/>
      <c r="UND276" s="332"/>
      <c r="UNE276" s="332"/>
      <c r="UNF276" s="332"/>
      <c r="UNG276" s="332"/>
      <c r="UNH276" s="332"/>
      <c r="UNI276" s="332"/>
      <c r="UNJ276" s="332"/>
      <c r="UNK276" s="332"/>
      <c r="UNL276" s="332"/>
      <c r="UNM276" s="332"/>
      <c r="UNN276" s="332"/>
      <c r="UNO276" s="332"/>
      <c r="UNP276" s="332"/>
      <c r="UNQ276" s="332"/>
      <c r="UNR276" s="332"/>
      <c r="UNS276" s="332"/>
      <c r="UNT276" s="332"/>
      <c r="UNU276" s="332"/>
      <c r="UNV276" s="332"/>
      <c r="UNW276" s="332"/>
      <c r="UNX276" s="332"/>
      <c r="UNY276" s="332"/>
      <c r="UNZ276" s="332"/>
      <c r="UOA276" s="332"/>
      <c r="UOB276" s="332"/>
      <c r="UOC276" s="332"/>
      <c r="UOD276" s="332"/>
      <c r="UOE276" s="332"/>
      <c r="UOF276" s="332"/>
      <c r="UOG276" s="332"/>
      <c r="UOH276" s="332"/>
      <c r="UOI276" s="332"/>
      <c r="UOJ276" s="332"/>
      <c r="UOK276" s="332"/>
      <c r="UOL276" s="332"/>
      <c r="UOM276" s="332"/>
      <c r="UON276" s="332"/>
      <c r="UOO276" s="332"/>
      <c r="UOP276" s="332"/>
      <c r="UOQ276" s="332"/>
      <c r="UOR276" s="332"/>
      <c r="UOS276" s="332"/>
      <c r="UOT276" s="332"/>
      <c r="UOU276" s="332"/>
      <c r="UOV276" s="332"/>
      <c r="UOW276" s="332"/>
      <c r="UOX276" s="332"/>
      <c r="UOY276" s="332"/>
      <c r="UOZ276" s="332"/>
      <c r="UPA276" s="332"/>
      <c r="UPB276" s="332"/>
      <c r="UPC276" s="332"/>
      <c r="UPD276" s="332"/>
      <c r="UPE276" s="332"/>
      <c r="UPF276" s="332"/>
      <c r="UPG276" s="332"/>
      <c r="UPH276" s="332"/>
      <c r="UPI276" s="332"/>
      <c r="UPJ276" s="332"/>
      <c r="UPK276" s="332"/>
      <c r="UPL276" s="332"/>
      <c r="UPM276" s="332"/>
      <c r="UPN276" s="332"/>
      <c r="UPO276" s="332"/>
      <c r="UPP276" s="332"/>
      <c r="UPQ276" s="332"/>
      <c r="UPR276" s="332"/>
      <c r="UPS276" s="332"/>
      <c r="UPT276" s="332"/>
      <c r="UPU276" s="332"/>
      <c r="UPV276" s="332"/>
      <c r="UPW276" s="332"/>
      <c r="UPX276" s="332"/>
      <c r="UPY276" s="332"/>
      <c r="UPZ276" s="332"/>
      <c r="UQA276" s="332"/>
      <c r="UQB276" s="332"/>
      <c r="UQC276" s="332"/>
      <c r="UQD276" s="332"/>
      <c r="UQE276" s="332"/>
      <c r="UQF276" s="332"/>
      <c r="UQG276" s="332"/>
      <c r="UQH276" s="332"/>
      <c r="UQI276" s="332"/>
      <c r="UQJ276" s="332"/>
      <c r="UQK276" s="332"/>
      <c r="UQL276" s="332"/>
      <c r="UQM276" s="332"/>
      <c r="UQN276" s="332"/>
      <c r="UQO276" s="332"/>
      <c r="UQP276" s="332"/>
      <c r="UQQ276" s="332"/>
      <c r="UQR276" s="332"/>
      <c r="UQS276" s="332"/>
      <c r="UQT276" s="332"/>
      <c r="UQU276" s="332"/>
      <c r="UQV276" s="332"/>
      <c r="UQW276" s="332"/>
      <c r="UQX276" s="332"/>
      <c r="UQY276" s="332"/>
      <c r="UQZ276" s="332"/>
      <c r="URA276" s="332"/>
      <c r="URB276" s="332"/>
      <c r="URC276" s="332"/>
      <c r="URD276" s="332"/>
      <c r="URE276" s="332"/>
      <c r="URF276" s="332"/>
      <c r="URG276" s="332"/>
      <c r="URH276" s="332"/>
      <c r="URI276" s="332"/>
      <c r="URJ276" s="332"/>
      <c r="URK276" s="332"/>
      <c r="URL276" s="332"/>
      <c r="URM276" s="332"/>
      <c r="URN276" s="332"/>
      <c r="URO276" s="332"/>
      <c r="URP276" s="332"/>
      <c r="URQ276" s="332"/>
      <c r="URR276" s="332"/>
      <c r="URS276" s="332"/>
      <c r="URT276" s="332"/>
      <c r="URU276" s="332"/>
      <c r="URV276" s="332"/>
      <c r="URW276" s="332"/>
      <c r="URX276" s="332"/>
      <c r="URY276" s="332"/>
      <c r="URZ276" s="332"/>
      <c r="USA276" s="332"/>
      <c r="USB276" s="332"/>
      <c r="USC276" s="332"/>
      <c r="USD276" s="332"/>
      <c r="USE276" s="332"/>
      <c r="USF276" s="332"/>
      <c r="USG276" s="332"/>
      <c r="USH276" s="332"/>
      <c r="USI276" s="332"/>
      <c r="USJ276" s="332"/>
      <c r="USK276" s="332"/>
      <c r="USL276" s="332"/>
      <c r="USM276" s="332"/>
      <c r="USN276" s="332"/>
      <c r="USO276" s="332"/>
      <c r="USP276" s="332"/>
      <c r="USQ276" s="332"/>
      <c r="USR276" s="332"/>
      <c r="USS276" s="332"/>
      <c r="UST276" s="332"/>
      <c r="USU276" s="332"/>
      <c r="USV276" s="332"/>
      <c r="USW276" s="332"/>
      <c r="USX276" s="332"/>
      <c r="USY276" s="332"/>
      <c r="USZ276" s="332"/>
      <c r="UTA276" s="332"/>
      <c r="UTB276" s="332"/>
      <c r="UTC276" s="332"/>
      <c r="UTD276" s="332"/>
      <c r="UTE276" s="332"/>
      <c r="UTF276" s="332"/>
      <c r="UTG276" s="332"/>
      <c r="UTH276" s="332"/>
      <c r="UTI276" s="332"/>
      <c r="UTJ276" s="332"/>
      <c r="UTK276" s="332"/>
      <c r="UTL276" s="332"/>
      <c r="UTM276" s="332"/>
      <c r="UTN276" s="332"/>
      <c r="UTO276" s="332"/>
      <c r="UTP276" s="332"/>
      <c r="UTQ276" s="332"/>
      <c r="UTR276" s="332"/>
      <c r="UTS276" s="332"/>
      <c r="UTT276" s="332"/>
      <c r="UTU276" s="332"/>
      <c r="UTV276" s="332"/>
      <c r="UTW276" s="332"/>
      <c r="UTX276" s="332"/>
      <c r="UTY276" s="332"/>
      <c r="UTZ276" s="332"/>
      <c r="UUA276" s="332"/>
      <c r="UUB276" s="332"/>
      <c r="UUC276" s="332"/>
      <c r="UUD276" s="332"/>
      <c r="UUE276" s="332"/>
      <c r="UUF276" s="332"/>
      <c r="UUG276" s="332"/>
      <c r="UUH276" s="332"/>
      <c r="UUI276" s="332"/>
      <c r="UUJ276" s="332"/>
      <c r="UUK276" s="332"/>
      <c r="UUL276" s="332"/>
      <c r="UUM276" s="332"/>
      <c r="UUN276" s="332"/>
      <c r="UUO276" s="332"/>
      <c r="UUP276" s="332"/>
      <c r="UUQ276" s="332"/>
      <c r="UUR276" s="332"/>
      <c r="UUS276" s="332"/>
      <c r="UUT276" s="332"/>
      <c r="UUU276" s="332"/>
      <c r="UUV276" s="332"/>
      <c r="UUW276" s="332"/>
      <c r="UUX276" s="332"/>
      <c r="UUY276" s="332"/>
      <c r="UUZ276" s="332"/>
      <c r="UVA276" s="332"/>
      <c r="UVB276" s="332"/>
      <c r="UVC276" s="332"/>
      <c r="UVD276" s="332"/>
      <c r="UVE276" s="332"/>
      <c r="UVF276" s="332"/>
      <c r="UVG276" s="332"/>
      <c r="UVH276" s="332"/>
      <c r="UVI276" s="332"/>
      <c r="UVJ276" s="332"/>
      <c r="UVK276" s="332"/>
      <c r="UVL276" s="332"/>
      <c r="UVM276" s="332"/>
      <c r="UVN276" s="332"/>
      <c r="UVO276" s="332"/>
      <c r="UVP276" s="332"/>
      <c r="UVQ276" s="332"/>
      <c r="UVR276" s="332"/>
      <c r="UVS276" s="332"/>
      <c r="UVT276" s="332"/>
      <c r="UVU276" s="332"/>
      <c r="UVV276" s="332"/>
      <c r="UVW276" s="332"/>
      <c r="UVX276" s="332"/>
      <c r="UVY276" s="332"/>
      <c r="UVZ276" s="332"/>
      <c r="UWA276" s="332"/>
      <c r="UWB276" s="332"/>
      <c r="UWC276" s="332"/>
      <c r="UWD276" s="332"/>
      <c r="UWE276" s="332"/>
      <c r="UWF276" s="332"/>
      <c r="UWG276" s="332"/>
      <c r="UWH276" s="332"/>
      <c r="UWI276" s="332"/>
      <c r="UWJ276" s="332"/>
      <c r="UWK276" s="332"/>
      <c r="UWL276" s="332"/>
      <c r="UWM276" s="332"/>
      <c r="UWN276" s="332"/>
      <c r="UWO276" s="332"/>
      <c r="UWP276" s="332"/>
      <c r="UWQ276" s="332"/>
      <c r="UWR276" s="332"/>
      <c r="UWS276" s="332"/>
      <c r="UWT276" s="332"/>
      <c r="UWU276" s="332"/>
      <c r="UWV276" s="332"/>
      <c r="UWW276" s="332"/>
      <c r="UWX276" s="332"/>
      <c r="UWY276" s="332"/>
      <c r="UWZ276" s="332"/>
      <c r="UXA276" s="332"/>
      <c r="UXB276" s="332"/>
      <c r="UXC276" s="332"/>
      <c r="UXD276" s="332"/>
      <c r="UXE276" s="332"/>
      <c r="UXF276" s="332"/>
      <c r="UXG276" s="332"/>
      <c r="UXH276" s="332"/>
      <c r="UXI276" s="332"/>
      <c r="UXJ276" s="332"/>
      <c r="UXK276" s="332"/>
      <c r="UXL276" s="332"/>
      <c r="UXM276" s="332"/>
      <c r="UXN276" s="332"/>
      <c r="UXO276" s="332"/>
      <c r="UXP276" s="332"/>
      <c r="UXQ276" s="332"/>
      <c r="UXR276" s="332"/>
      <c r="UXS276" s="332"/>
      <c r="UXT276" s="332"/>
      <c r="UXU276" s="332"/>
      <c r="UXV276" s="332"/>
      <c r="UXW276" s="332"/>
      <c r="UXX276" s="332"/>
      <c r="UXY276" s="332"/>
      <c r="UXZ276" s="332"/>
      <c r="UYA276" s="332"/>
      <c r="UYB276" s="332"/>
      <c r="UYC276" s="332"/>
      <c r="UYD276" s="332"/>
      <c r="UYE276" s="332"/>
      <c r="UYF276" s="332"/>
      <c r="UYG276" s="332"/>
      <c r="UYH276" s="332"/>
      <c r="UYI276" s="332"/>
      <c r="UYJ276" s="332"/>
      <c r="UYK276" s="332"/>
      <c r="UYL276" s="332"/>
      <c r="UYM276" s="332"/>
      <c r="UYN276" s="332"/>
      <c r="UYO276" s="332"/>
      <c r="UYP276" s="332"/>
      <c r="UYQ276" s="332"/>
      <c r="UYR276" s="332"/>
      <c r="UYS276" s="332"/>
      <c r="UYT276" s="332"/>
      <c r="UYU276" s="332"/>
      <c r="UYV276" s="332"/>
      <c r="UYW276" s="332"/>
      <c r="UYX276" s="332"/>
      <c r="UYY276" s="332"/>
      <c r="UYZ276" s="332"/>
      <c r="UZA276" s="332"/>
      <c r="UZB276" s="332"/>
      <c r="UZC276" s="332"/>
      <c r="UZD276" s="332"/>
      <c r="UZE276" s="332"/>
      <c r="UZF276" s="332"/>
      <c r="UZG276" s="332"/>
      <c r="UZH276" s="332"/>
      <c r="UZI276" s="332"/>
      <c r="UZJ276" s="332"/>
      <c r="UZK276" s="332"/>
      <c r="UZL276" s="332"/>
      <c r="UZM276" s="332"/>
      <c r="UZN276" s="332"/>
      <c r="UZO276" s="332"/>
      <c r="UZP276" s="332"/>
      <c r="UZQ276" s="332"/>
      <c r="UZR276" s="332"/>
      <c r="UZS276" s="332"/>
      <c r="UZT276" s="332"/>
      <c r="UZU276" s="332"/>
      <c r="UZV276" s="332"/>
      <c r="UZW276" s="332"/>
      <c r="UZX276" s="332"/>
      <c r="UZY276" s="332"/>
      <c r="UZZ276" s="332"/>
      <c r="VAA276" s="332"/>
      <c r="VAB276" s="332"/>
      <c r="VAC276" s="332"/>
      <c r="VAD276" s="332"/>
      <c r="VAE276" s="332"/>
      <c r="VAF276" s="332"/>
      <c r="VAG276" s="332"/>
      <c r="VAH276" s="332"/>
      <c r="VAI276" s="332"/>
      <c r="VAJ276" s="332"/>
      <c r="VAK276" s="332"/>
      <c r="VAL276" s="332"/>
      <c r="VAM276" s="332"/>
      <c r="VAN276" s="332"/>
      <c r="VAO276" s="332"/>
      <c r="VAP276" s="332"/>
      <c r="VAQ276" s="332"/>
      <c r="VAR276" s="332"/>
      <c r="VAS276" s="332"/>
      <c r="VAT276" s="332"/>
      <c r="VAU276" s="332"/>
      <c r="VAV276" s="332"/>
      <c r="VAW276" s="332"/>
      <c r="VAX276" s="332"/>
      <c r="VAY276" s="332"/>
      <c r="VAZ276" s="332"/>
      <c r="VBA276" s="332"/>
      <c r="VBB276" s="332"/>
      <c r="VBC276" s="332"/>
      <c r="VBD276" s="332"/>
      <c r="VBE276" s="332"/>
      <c r="VBF276" s="332"/>
      <c r="VBG276" s="332"/>
      <c r="VBH276" s="332"/>
      <c r="VBI276" s="332"/>
      <c r="VBJ276" s="332"/>
      <c r="VBK276" s="332"/>
      <c r="VBL276" s="332"/>
      <c r="VBM276" s="332"/>
      <c r="VBN276" s="332"/>
      <c r="VBO276" s="332"/>
      <c r="VBP276" s="332"/>
      <c r="VBQ276" s="332"/>
      <c r="VBR276" s="332"/>
      <c r="VBS276" s="332"/>
      <c r="VBT276" s="332"/>
      <c r="VBU276" s="332"/>
      <c r="VBV276" s="332"/>
      <c r="VBW276" s="332"/>
      <c r="VBX276" s="332"/>
      <c r="VBY276" s="332"/>
      <c r="VBZ276" s="332"/>
      <c r="VCA276" s="332"/>
      <c r="VCB276" s="332"/>
      <c r="VCC276" s="332"/>
      <c r="VCD276" s="332"/>
      <c r="VCE276" s="332"/>
      <c r="VCF276" s="332"/>
      <c r="VCG276" s="332"/>
      <c r="VCH276" s="332"/>
      <c r="VCI276" s="332"/>
      <c r="VCJ276" s="332"/>
      <c r="VCK276" s="332"/>
      <c r="VCL276" s="332"/>
      <c r="VCM276" s="332"/>
      <c r="VCN276" s="332"/>
      <c r="VCO276" s="332"/>
      <c r="VCP276" s="332"/>
      <c r="VCQ276" s="332"/>
      <c r="VCR276" s="332"/>
      <c r="VCS276" s="332"/>
      <c r="VCT276" s="332"/>
      <c r="VCU276" s="332"/>
      <c r="VCV276" s="332"/>
      <c r="VCW276" s="332"/>
      <c r="VCX276" s="332"/>
      <c r="VCY276" s="332"/>
      <c r="VCZ276" s="332"/>
      <c r="VDA276" s="332"/>
      <c r="VDB276" s="332"/>
      <c r="VDC276" s="332"/>
      <c r="VDD276" s="332"/>
      <c r="VDE276" s="332"/>
      <c r="VDF276" s="332"/>
      <c r="VDG276" s="332"/>
      <c r="VDH276" s="332"/>
      <c r="VDI276" s="332"/>
      <c r="VDJ276" s="332"/>
      <c r="VDK276" s="332"/>
      <c r="VDL276" s="332"/>
      <c r="VDM276" s="332"/>
      <c r="VDN276" s="332"/>
      <c r="VDO276" s="332"/>
      <c r="VDP276" s="332"/>
      <c r="VDQ276" s="332"/>
      <c r="VDR276" s="332"/>
      <c r="VDS276" s="332"/>
      <c r="VDT276" s="332"/>
      <c r="VDU276" s="332"/>
      <c r="VDV276" s="332"/>
      <c r="VDW276" s="332"/>
      <c r="VDX276" s="332"/>
      <c r="VDY276" s="332"/>
      <c r="VDZ276" s="332"/>
      <c r="VEA276" s="332"/>
      <c r="VEB276" s="332"/>
      <c r="VEC276" s="332"/>
      <c r="VED276" s="332"/>
      <c r="VEE276" s="332"/>
      <c r="VEF276" s="332"/>
      <c r="VEG276" s="332"/>
      <c r="VEH276" s="332"/>
      <c r="VEI276" s="332"/>
      <c r="VEJ276" s="332"/>
      <c r="VEK276" s="332"/>
      <c r="VEL276" s="332"/>
      <c r="VEM276" s="332"/>
      <c r="VEN276" s="332"/>
      <c r="VEO276" s="332"/>
      <c r="VEP276" s="332"/>
      <c r="VEQ276" s="332"/>
      <c r="VER276" s="332"/>
      <c r="VES276" s="332"/>
      <c r="VET276" s="332"/>
      <c r="VEU276" s="332"/>
      <c r="VEV276" s="332"/>
      <c r="VEW276" s="332"/>
      <c r="VEX276" s="332"/>
      <c r="VEY276" s="332"/>
      <c r="VEZ276" s="332"/>
      <c r="VFA276" s="332"/>
      <c r="VFB276" s="332"/>
      <c r="VFC276" s="332"/>
      <c r="VFD276" s="332"/>
      <c r="VFE276" s="332"/>
      <c r="VFF276" s="332"/>
      <c r="VFG276" s="332"/>
      <c r="VFH276" s="332"/>
      <c r="VFI276" s="332"/>
      <c r="VFJ276" s="332"/>
      <c r="VFK276" s="332"/>
      <c r="VFL276" s="332"/>
      <c r="VFM276" s="332"/>
      <c r="VFN276" s="332"/>
      <c r="VFO276" s="332"/>
      <c r="VFP276" s="332"/>
      <c r="VFQ276" s="332"/>
      <c r="VFR276" s="332"/>
      <c r="VFS276" s="332"/>
      <c r="VFT276" s="332"/>
      <c r="VFU276" s="332"/>
      <c r="VFV276" s="332"/>
      <c r="VFW276" s="332"/>
      <c r="VFX276" s="332"/>
      <c r="VFY276" s="332"/>
      <c r="VFZ276" s="332"/>
      <c r="VGA276" s="332"/>
      <c r="VGB276" s="332"/>
      <c r="VGC276" s="332"/>
      <c r="VGD276" s="332"/>
      <c r="VGE276" s="332"/>
      <c r="VGF276" s="332"/>
      <c r="VGG276" s="332"/>
      <c r="VGH276" s="332"/>
      <c r="VGI276" s="332"/>
      <c r="VGJ276" s="332"/>
      <c r="VGK276" s="332"/>
      <c r="VGL276" s="332"/>
      <c r="VGM276" s="332"/>
      <c r="VGN276" s="332"/>
      <c r="VGO276" s="332"/>
      <c r="VGP276" s="332"/>
      <c r="VGQ276" s="332"/>
      <c r="VGR276" s="332"/>
      <c r="VGS276" s="332"/>
      <c r="VGT276" s="332"/>
      <c r="VGU276" s="332"/>
      <c r="VGV276" s="332"/>
      <c r="VGW276" s="332"/>
      <c r="VGX276" s="332"/>
      <c r="VGY276" s="332"/>
      <c r="VGZ276" s="332"/>
      <c r="VHA276" s="332"/>
      <c r="VHB276" s="332"/>
      <c r="VHC276" s="332"/>
      <c r="VHD276" s="332"/>
      <c r="VHE276" s="332"/>
      <c r="VHF276" s="332"/>
      <c r="VHG276" s="332"/>
      <c r="VHH276" s="332"/>
      <c r="VHI276" s="332"/>
      <c r="VHJ276" s="332"/>
      <c r="VHK276" s="332"/>
      <c r="VHL276" s="332"/>
      <c r="VHM276" s="332"/>
      <c r="VHN276" s="332"/>
      <c r="VHO276" s="332"/>
      <c r="VHP276" s="332"/>
      <c r="VHQ276" s="332"/>
      <c r="VHR276" s="332"/>
      <c r="VHS276" s="332"/>
      <c r="VHT276" s="332"/>
      <c r="VHU276" s="332"/>
      <c r="VHV276" s="332"/>
      <c r="VHW276" s="332"/>
      <c r="VHX276" s="332"/>
      <c r="VHY276" s="332"/>
      <c r="VHZ276" s="332"/>
      <c r="VIA276" s="332"/>
      <c r="VIB276" s="332"/>
      <c r="VIC276" s="332"/>
      <c r="VID276" s="332"/>
      <c r="VIE276" s="332"/>
      <c r="VIF276" s="332"/>
      <c r="VIG276" s="332"/>
      <c r="VIH276" s="332"/>
      <c r="VII276" s="332"/>
      <c r="VIJ276" s="332"/>
      <c r="VIK276" s="332"/>
      <c r="VIL276" s="332"/>
      <c r="VIM276" s="332"/>
      <c r="VIN276" s="332"/>
      <c r="VIO276" s="332"/>
      <c r="VIP276" s="332"/>
      <c r="VIQ276" s="332"/>
      <c r="VIR276" s="332"/>
      <c r="VIS276" s="332"/>
      <c r="VIT276" s="332"/>
      <c r="VIU276" s="332"/>
      <c r="VIV276" s="332"/>
      <c r="VIW276" s="332"/>
      <c r="VIX276" s="332"/>
      <c r="VIY276" s="332"/>
      <c r="VIZ276" s="332"/>
      <c r="VJA276" s="332"/>
      <c r="VJB276" s="332"/>
      <c r="VJC276" s="332"/>
      <c r="VJD276" s="332"/>
      <c r="VJE276" s="332"/>
      <c r="VJF276" s="332"/>
      <c r="VJG276" s="332"/>
      <c r="VJH276" s="332"/>
      <c r="VJI276" s="332"/>
      <c r="VJJ276" s="332"/>
      <c r="VJK276" s="332"/>
      <c r="VJL276" s="332"/>
      <c r="VJM276" s="332"/>
      <c r="VJN276" s="332"/>
      <c r="VJO276" s="332"/>
      <c r="VJP276" s="332"/>
      <c r="VJQ276" s="332"/>
      <c r="VJR276" s="332"/>
      <c r="VJS276" s="332"/>
      <c r="VJT276" s="332"/>
      <c r="VJU276" s="332"/>
      <c r="VJV276" s="332"/>
      <c r="VJW276" s="332"/>
      <c r="VJX276" s="332"/>
      <c r="VJY276" s="332"/>
      <c r="VJZ276" s="332"/>
      <c r="VKA276" s="332"/>
      <c r="VKB276" s="332"/>
      <c r="VKC276" s="332"/>
      <c r="VKD276" s="332"/>
      <c r="VKE276" s="332"/>
      <c r="VKF276" s="332"/>
      <c r="VKG276" s="332"/>
      <c r="VKH276" s="332"/>
      <c r="VKI276" s="332"/>
      <c r="VKJ276" s="332"/>
      <c r="VKK276" s="332"/>
      <c r="VKL276" s="332"/>
      <c r="VKM276" s="332"/>
      <c r="VKN276" s="332"/>
      <c r="VKO276" s="332"/>
      <c r="VKP276" s="332"/>
      <c r="VKQ276" s="332"/>
      <c r="VKR276" s="332"/>
      <c r="VKS276" s="332"/>
      <c r="VKT276" s="332"/>
      <c r="VKU276" s="332"/>
      <c r="VKV276" s="332"/>
      <c r="VKW276" s="332"/>
      <c r="VKX276" s="332"/>
      <c r="VKY276" s="332"/>
      <c r="VKZ276" s="332"/>
      <c r="VLA276" s="332"/>
      <c r="VLB276" s="332"/>
      <c r="VLC276" s="332"/>
      <c r="VLD276" s="332"/>
      <c r="VLE276" s="332"/>
      <c r="VLF276" s="332"/>
      <c r="VLG276" s="332"/>
      <c r="VLH276" s="332"/>
      <c r="VLI276" s="332"/>
      <c r="VLJ276" s="332"/>
      <c r="VLK276" s="332"/>
      <c r="VLL276" s="332"/>
      <c r="VLM276" s="332"/>
      <c r="VLN276" s="332"/>
      <c r="VLO276" s="332"/>
      <c r="VLP276" s="332"/>
      <c r="VLQ276" s="332"/>
      <c r="VLR276" s="332"/>
      <c r="VLS276" s="332"/>
      <c r="VLT276" s="332"/>
      <c r="VLU276" s="332"/>
      <c r="VLV276" s="332"/>
      <c r="VLW276" s="332"/>
      <c r="VLX276" s="332"/>
      <c r="VLY276" s="332"/>
      <c r="VLZ276" s="332"/>
      <c r="VMA276" s="332"/>
      <c r="VMB276" s="332"/>
      <c r="VMC276" s="332"/>
      <c r="VMD276" s="332"/>
      <c r="VME276" s="332"/>
      <c r="VMF276" s="332"/>
      <c r="VMG276" s="332"/>
      <c r="VMH276" s="332"/>
      <c r="VMI276" s="332"/>
      <c r="VMJ276" s="332"/>
      <c r="VMK276" s="332"/>
      <c r="VML276" s="332"/>
      <c r="VMM276" s="332"/>
      <c r="VMN276" s="332"/>
      <c r="VMO276" s="332"/>
      <c r="VMP276" s="332"/>
      <c r="VMQ276" s="332"/>
      <c r="VMR276" s="332"/>
      <c r="VMS276" s="332"/>
      <c r="VMT276" s="332"/>
      <c r="VMU276" s="332"/>
      <c r="VMV276" s="332"/>
      <c r="VMW276" s="332"/>
      <c r="VMX276" s="332"/>
      <c r="VMY276" s="332"/>
      <c r="VMZ276" s="332"/>
      <c r="VNA276" s="332"/>
      <c r="VNB276" s="332"/>
      <c r="VNC276" s="332"/>
      <c r="VND276" s="332"/>
      <c r="VNE276" s="332"/>
      <c r="VNF276" s="332"/>
      <c r="VNG276" s="332"/>
      <c r="VNH276" s="332"/>
      <c r="VNI276" s="332"/>
      <c r="VNJ276" s="332"/>
      <c r="VNK276" s="332"/>
      <c r="VNL276" s="332"/>
      <c r="VNM276" s="332"/>
      <c r="VNN276" s="332"/>
      <c r="VNO276" s="332"/>
      <c r="VNP276" s="332"/>
      <c r="VNQ276" s="332"/>
      <c r="VNR276" s="332"/>
      <c r="VNS276" s="332"/>
      <c r="VNT276" s="332"/>
      <c r="VNU276" s="332"/>
      <c r="VNV276" s="332"/>
      <c r="VNW276" s="332"/>
      <c r="VNX276" s="332"/>
      <c r="VNY276" s="332"/>
      <c r="VNZ276" s="332"/>
      <c r="VOA276" s="332"/>
      <c r="VOB276" s="332"/>
      <c r="VOC276" s="332"/>
      <c r="VOD276" s="332"/>
      <c r="VOE276" s="332"/>
      <c r="VOF276" s="332"/>
      <c r="VOG276" s="332"/>
      <c r="VOH276" s="332"/>
      <c r="VOI276" s="332"/>
      <c r="VOJ276" s="332"/>
      <c r="VOK276" s="332"/>
      <c r="VOL276" s="332"/>
      <c r="VOM276" s="332"/>
      <c r="VON276" s="332"/>
      <c r="VOO276" s="332"/>
      <c r="VOP276" s="332"/>
      <c r="VOQ276" s="332"/>
      <c r="VOR276" s="332"/>
      <c r="VOS276" s="332"/>
      <c r="VOT276" s="332"/>
      <c r="VOU276" s="332"/>
      <c r="VOV276" s="332"/>
      <c r="VOW276" s="332"/>
      <c r="VOX276" s="332"/>
      <c r="VOY276" s="332"/>
      <c r="VOZ276" s="332"/>
      <c r="VPA276" s="332"/>
      <c r="VPB276" s="332"/>
      <c r="VPC276" s="332"/>
      <c r="VPD276" s="332"/>
      <c r="VPE276" s="332"/>
      <c r="VPF276" s="332"/>
      <c r="VPG276" s="332"/>
      <c r="VPH276" s="332"/>
      <c r="VPI276" s="332"/>
      <c r="VPJ276" s="332"/>
      <c r="VPK276" s="332"/>
      <c r="VPL276" s="332"/>
      <c r="VPM276" s="332"/>
      <c r="VPN276" s="332"/>
      <c r="VPO276" s="332"/>
      <c r="VPP276" s="332"/>
      <c r="VPQ276" s="332"/>
      <c r="VPR276" s="332"/>
      <c r="VPS276" s="332"/>
      <c r="VPT276" s="332"/>
      <c r="VPU276" s="332"/>
      <c r="VPV276" s="332"/>
      <c r="VPW276" s="332"/>
      <c r="VPX276" s="332"/>
      <c r="VPY276" s="332"/>
      <c r="VPZ276" s="332"/>
      <c r="VQA276" s="332"/>
      <c r="VQB276" s="332"/>
      <c r="VQC276" s="332"/>
      <c r="VQD276" s="332"/>
      <c r="VQE276" s="332"/>
      <c r="VQF276" s="332"/>
      <c r="VQG276" s="332"/>
      <c r="VQH276" s="332"/>
      <c r="VQI276" s="332"/>
      <c r="VQJ276" s="332"/>
      <c r="VQK276" s="332"/>
      <c r="VQL276" s="332"/>
      <c r="VQM276" s="332"/>
      <c r="VQN276" s="332"/>
      <c r="VQO276" s="332"/>
      <c r="VQP276" s="332"/>
      <c r="VQQ276" s="332"/>
      <c r="VQR276" s="332"/>
      <c r="VQS276" s="332"/>
      <c r="VQT276" s="332"/>
      <c r="VQU276" s="332"/>
      <c r="VQV276" s="332"/>
      <c r="VQW276" s="332"/>
      <c r="VQX276" s="332"/>
      <c r="VQY276" s="332"/>
      <c r="VQZ276" s="332"/>
      <c r="VRA276" s="332"/>
      <c r="VRB276" s="332"/>
      <c r="VRC276" s="332"/>
      <c r="VRD276" s="332"/>
      <c r="VRE276" s="332"/>
      <c r="VRF276" s="332"/>
      <c r="VRG276" s="332"/>
      <c r="VRH276" s="332"/>
      <c r="VRI276" s="332"/>
      <c r="VRJ276" s="332"/>
      <c r="VRK276" s="332"/>
      <c r="VRL276" s="332"/>
      <c r="VRM276" s="332"/>
      <c r="VRN276" s="332"/>
      <c r="VRO276" s="332"/>
      <c r="VRP276" s="332"/>
      <c r="VRQ276" s="332"/>
      <c r="VRR276" s="332"/>
      <c r="VRS276" s="332"/>
      <c r="VRT276" s="332"/>
      <c r="VRU276" s="332"/>
      <c r="VRV276" s="332"/>
      <c r="VRW276" s="332"/>
      <c r="VRX276" s="332"/>
      <c r="VRY276" s="332"/>
      <c r="VRZ276" s="332"/>
      <c r="VSA276" s="332"/>
      <c r="VSB276" s="332"/>
      <c r="VSC276" s="332"/>
      <c r="VSD276" s="332"/>
      <c r="VSE276" s="332"/>
      <c r="VSF276" s="332"/>
      <c r="VSG276" s="332"/>
      <c r="VSH276" s="332"/>
      <c r="VSI276" s="332"/>
      <c r="VSJ276" s="332"/>
      <c r="VSK276" s="332"/>
      <c r="VSL276" s="332"/>
      <c r="VSM276" s="332"/>
      <c r="VSN276" s="332"/>
      <c r="VSO276" s="332"/>
      <c r="VSP276" s="332"/>
      <c r="VSQ276" s="332"/>
      <c r="VSR276" s="332"/>
      <c r="VSS276" s="332"/>
      <c r="VST276" s="332"/>
      <c r="VSU276" s="332"/>
      <c r="VSV276" s="332"/>
      <c r="VSW276" s="332"/>
      <c r="VSX276" s="332"/>
      <c r="VSY276" s="332"/>
      <c r="VSZ276" s="332"/>
      <c r="VTA276" s="332"/>
      <c r="VTB276" s="332"/>
      <c r="VTC276" s="332"/>
      <c r="VTD276" s="332"/>
      <c r="VTE276" s="332"/>
      <c r="VTF276" s="332"/>
      <c r="VTG276" s="332"/>
      <c r="VTH276" s="332"/>
      <c r="VTI276" s="332"/>
      <c r="VTJ276" s="332"/>
      <c r="VTK276" s="332"/>
      <c r="VTL276" s="332"/>
      <c r="VTM276" s="332"/>
      <c r="VTN276" s="332"/>
      <c r="VTO276" s="332"/>
      <c r="VTP276" s="332"/>
      <c r="VTQ276" s="332"/>
      <c r="VTR276" s="332"/>
      <c r="VTS276" s="332"/>
      <c r="VTT276" s="332"/>
      <c r="VTU276" s="332"/>
      <c r="VTV276" s="332"/>
      <c r="VTW276" s="332"/>
      <c r="VTX276" s="332"/>
      <c r="VTY276" s="332"/>
      <c r="VTZ276" s="332"/>
      <c r="VUA276" s="332"/>
      <c r="VUB276" s="332"/>
      <c r="VUC276" s="332"/>
      <c r="VUD276" s="332"/>
      <c r="VUE276" s="332"/>
      <c r="VUF276" s="332"/>
      <c r="VUG276" s="332"/>
      <c r="VUH276" s="332"/>
      <c r="VUI276" s="332"/>
      <c r="VUJ276" s="332"/>
      <c r="VUK276" s="332"/>
      <c r="VUL276" s="332"/>
      <c r="VUM276" s="332"/>
      <c r="VUN276" s="332"/>
      <c r="VUO276" s="332"/>
      <c r="VUP276" s="332"/>
      <c r="VUQ276" s="332"/>
      <c r="VUR276" s="332"/>
      <c r="VUS276" s="332"/>
      <c r="VUT276" s="332"/>
      <c r="VUU276" s="332"/>
      <c r="VUV276" s="332"/>
      <c r="VUW276" s="332"/>
      <c r="VUX276" s="332"/>
      <c r="VUY276" s="332"/>
      <c r="VUZ276" s="332"/>
      <c r="VVA276" s="332"/>
      <c r="VVB276" s="332"/>
      <c r="VVC276" s="332"/>
      <c r="VVD276" s="332"/>
      <c r="VVE276" s="332"/>
      <c r="VVF276" s="332"/>
      <c r="VVG276" s="332"/>
      <c r="VVH276" s="332"/>
      <c r="VVI276" s="332"/>
      <c r="VVJ276" s="332"/>
      <c r="VVK276" s="332"/>
      <c r="VVL276" s="332"/>
      <c r="VVM276" s="332"/>
      <c r="VVN276" s="332"/>
      <c r="VVO276" s="332"/>
      <c r="VVP276" s="332"/>
      <c r="VVQ276" s="332"/>
      <c r="VVR276" s="332"/>
      <c r="VVS276" s="332"/>
      <c r="VVT276" s="332"/>
      <c r="VVU276" s="332"/>
      <c r="VVV276" s="332"/>
      <c r="VVW276" s="332"/>
      <c r="VVX276" s="332"/>
      <c r="VVY276" s="332"/>
      <c r="VVZ276" s="332"/>
      <c r="VWA276" s="332"/>
      <c r="VWB276" s="332"/>
      <c r="VWC276" s="332"/>
      <c r="VWD276" s="332"/>
      <c r="VWE276" s="332"/>
      <c r="VWF276" s="332"/>
      <c r="VWG276" s="332"/>
      <c r="VWH276" s="332"/>
      <c r="VWI276" s="332"/>
      <c r="VWJ276" s="332"/>
      <c r="VWK276" s="332"/>
      <c r="VWL276" s="332"/>
      <c r="VWM276" s="332"/>
      <c r="VWN276" s="332"/>
      <c r="VWO276" s="332"/>
      <c r="VWP276" s="332"/>
      <c r="VWQ276" s="332"/>
      <c r="VWR276" s="332"/>
      <c r="VWS276" s="332"/>
      <c r="VWT276" s="332"/>
      <c r="VWU276" s="332"/>
      <c r="VWV276" s="332"/>
      <c r="VWW276" s="332"/>
      <c r="VWX276" s="332"/>
      <c r="VWY276" s="332"/>
      <c r="VWZ276" s="332"/>
      <c r="VXA276" s="332"/>
      <c r="VXB276" s="332"/>
      <c r="VXC276" s="332"/>
      <c r="VXD276" s="332"/>
      <c r="VXE276" s="332"/>
      <c r="VXF276" s="332"/>
      <c r="VXG276" s="332"/>
      <c r="VXH276" s="332"/>
      <c r="VXI276" s="332"/>
      <c r="VXJ276" s="332"/>
      <c r="VXK276" s="332"/>
      <c r="VXL276" s="332"/>
      <c r="VXM276" s="332"/>
      <c r="VXN276" s="332"/>
      <c r="VXO276" s="332"/>
      <c r="VXP276" s="332"/>
      <c r="VXQ276" s="332"/>
      <c r="VXR276" s="332"/>
      <c r="VXS276" s="332"/>
      <c r="VXT276" s="332"/>
      <c r="VXU276" s="332"/>
      <c r="VXV276" s="332"/>
      <c r="VXW276" s="332"/>
      <c r="VXX276" s="332"/>
      <c r="VXY276" s="332"/>
      <c r="VXZ276" s="332"/>
      <c r="VYA276" s="332"/>
      <c r="VYB276" s="332"/>
      <c r="VYC276" s="332"/>
      <c r="VYD276" s="332"/>
      <c r="VYE276" s="332"/>
      <c r="VYF276" s="332"/>
      <c r="VYG276" s="332"/>
      <c r="VYH276" s="332"/>
      <c r="VYI276" s="332"/>
      <c r="VYJ276" s="332"/>
      <c r="VYK276" s="332"/>
      <c r="VYL276" s="332"/>
      <c r="VYM276" s="332"/>
      <c r="VYN276" s="332"/>
      <c r="VYO276" s="332"/>
      <c r="VYP276" s="332"/>
      <c r="VYQ276" s="332"/>
      <c r="VYR276" s="332"/>
      <c r="VYS276" s="332"/>
      <c r="VYT276" s="332"/>
      <c r="VYU276" s="332"/>
      <c r="VYV276" s="332"/>
      <c r="VYW276" s="332"/>
      <c r="VYX276" s="332"/>
      <c r="VYY276" s="332"/>
      <c r="VYZ276" s="332"/>
      <c r="VZA276" s="332"/>
      <c r="VZB276" s="332"/>
      <c r="VZC276" s="332"/>
      <c r="VZD276" s="332"/>
      <c r="VZE276" s="332"/>
      <c r="VZF276" s="332"/>
      <c r="VZG276" s="332"/>
      <c r="VZH276" s="332"/>
      <c r="VZI276" s="332"/>
      <c r="VZJ276" s="332"/>
      <c r="VZK276" s="332"/>
      <c r="VZL276" s="332"/>
      <c r="VZM276" s="332"/>
      <c r="VZN276" s="332"/>
      <c r="VZO276" s="332"/>
      <c r="VZP276" s="332"/>
      <c r="VZQ276" s="332"/>
      <c r="VZR276" s="332"/>
      <c r="VZS276" s="332"/>
      <c r="VZT276" s="332"/>
      <c r="VZU276" s="332"/>
      <c r="VZV276" s="332"/>
      <c r="VZW276" s="332"/>
      <c r="VZX276" s="332"/>
      <c r="VZY276" s="332"/>
      <c r="VZZ276" s="332"/>
      <c r="WAA276" s="332"/>
      <c r="WAB276" s="332"/>
      <c r="WAC276" s="332"/>
      <c r="WAD276" s="332"/>
      <c r="WAE276" s="332"/>
      <c r="WAF276" s="332"/>
      <c r="WAG276" s="332"/>
      <c r="WAH276" s="332"/>
      <c r="WAI276" s="332"/>
      <c r="WAJ276" s="332"/>
      <c r="WAK276" s="332"/>
      <c r="WAL276" s="332"/>
      <c r="WAM276" s="332"/>
      <c r="WAN276" s="332"/>
      <c r="WAO276" s="332"/>
      <c r="WAP276" s="332"/>
      <c r="WAQ276" s="332"/>
      <c r="WAR276" s="332"/>
      <c r="WAS276" s="332"/>
      <c r="WAT276" s="332"/>
      <c r="WAU276" s="332"/>
      <c r="WAV276" s="332"/>
      <c r="WAW276" s="332"/>
      <c r="WAX276" s="332"/>
      <c r="WAY276" s="332"/>
      <c r="WAZ276" s="332"/>
      <c r="WBA276" s="332"/>
      <c r="WBB276" s="332"/>
      <c r="WBC276" s="332"/>
      <c r="WBD276" s="332"/>
      <c r="WBE276" s="332"/>
      <c r="WBF276" s="332"/>
      <c r="WBG276" s="332"/>
      <c r="WBH276" s="332"/>
      <c r="WBI276" s="332"/>
      <c r="WBJ276" s="332"/>
      <c r="WBK276" s="332"/>
      <c r="WBL276" s="332"/>
      <c r="WBM276" s="332"/>
      <c r="WBN276" s="332"/>
      <c r="WBO276" s="332"/>
      <c r="WBP276" s="332"/>
      <c r="WBQ276" s="332"/>
      <c r="WBR276" s="332"/>
      <c r="WBS276" s="332"/>
      <c r="WBT276" s="332"/>
      <c r="WBU276" s="332"/>
      <c r="WBV276" s="332"/>
      <c r="WBW276" s="332"/>
      <c r="WBX276" s="332"/>
      <c r="WBY276" s="332"/>
      <c r="WBZ276" s="332"/>
      <c r="WCA276" s="332"/>
      <c r="WCB276" s="332"/>
      <c r="WCC276" s="332"/>
      <c r="WCD276" s="332"/>
      <c r="WCE276" s="332"/>
      <c r="WCF276" s="332"/>
      <c r="WCG276" s="332"/>
      <c r="WCH276" s="332"/>
      <c r="WCI276" s="332"/>
      <c r="WCJ276" s="332"/>
      <c r="WCK276" s="332"/>
      <c r="WCL276" s="332"/>
      <c r="WCM276" s="332"/>
      <c r="WCN276" s="332"/>
      <c r="WCO276" s="332"/>
      <c r="WCP276" s="332"/>
      <c r="WCQ276" s="332"/>
      <c r="WCR276" s="332"/>
      <c r="WCS276" s="332"/>
      <c r="WCT276" s="332"/>
      <c r="WCU276" s="332"/>
      <c r="WCV276" s="332"/>
      <c r="WCW276" s="332"/>
      <c r="WCX276" s="332"/>
      <c r="WCY276" s="332"/>
      <c r="WCZ276" s="332"/>
      <c r="WDA276" s="332"/>
      <c r="WDB276" s="332"/>
      <c r="WDC276" s="332"/>
      <c r="WDD276" s="332"/>
      <c r="WDE276" s="332"/>
      <c r="WDF276" s="332"/>
      <c r="WDG276" s="332"/>
      <c r="WDH276" s="332"/>
      <c r="WDI276" s="332"/>
      <c r="WDJ276" s="332"/>
      <c r="WDK276" s="332"/>
      <c r="WDL276" s="332"/>
      <c r="WDM276" s="332"/>
      <c r="WDN276" s="332"/>
      <c r="WDO276" s="332"/>
      <c r="WDP276" s="332"/>
      <c r="WDQ276" s="332"/>
      <c r="WDR276" s="332"/>
      <c r="WDS276" s="332"/>
      <c r="WDT276" s="332"/>
      <c r="WDU276" s="332"/>
      <c r="WDV276" s="332"/>
      <c r="WDW276" s="332"/>
      <c r="WDX276" s="332"/>
      <c r="WDY276" s="332"/>
      <c r="WDZ276" s="332"/>
      <c r="WEA276" s="332"/>
      <c r="WEB276" s="332"/>
      <c r="WEC276" s="332"/>
      <c r="WED276" s="332"/>
      <c r="WEE276" s="332"/>
      <c r="WEF276" s="332"/>
      <c r="WEG276" s="332"/>
      <c r="WEH276" s="332"/>
      <c r="WEI276" s="332"/>
      <c r="WEJ276" s="332"/>
      <c r="WEK276" s="332"/>
      <c r="WEL276" s="332"/>
      <c r="WEM276" s="332"/>
      <c r="WEN276" s="332"/>
      <c r="WEO276" s="332"/>
      <c r="WEP276" s="332"/>
      <c r="WEQ276" s="332"/>
      <c r="WER276" s="332"/>
      <c r="WES276" s="332"/>
      <c r="WET276" s="332"/>
      <c r="WEU276" s="332"/>
      <c r="WEV276" s="332"/>
      <c r="WEW276" s="332"/>
      <c r="WEX276" s="332"/>
      <c r="WEY276" s="332"/>
      <c r="WEZ276" s="332"/>
      <c r="WFA276" s="332"/>
      <c r="WFB276" s="332"/>
      <c r="WFC276" s="332"/>
      <c r="WFD276" s="332"/>
      <c r="WFE276" s="332"/>
      <c r="WFF276" s="332"/>
      <c r="WFG276" s="332"/>
      <c r="WFH276" s="332"/>
      <c r="WFI276" s="332"/>
      <c r="WFJ276" s="332"/>
      <c r="WFK276" s="332"/>
      <c r="WFL276" s="332"/>
      <c r="WFM276" s="332"/>
      <c r="WFN276" s="332"/>
      <c r="WFO276" s="332"/>
      <c r="WFP276" s="332"/>
      <c r="WFQ276" s="332"/>
      <c r="WFR276" s="332"/>
      <c r="WFS276" s="332"/>
      <c r="WFT276" s="332"/>
      <c r="WFU276" s="332"/>
      <c r="WFV276" s="332"/>
      <c r="WFW276" s="332"/>
      <c r="WFX276" s="332"/>
      <c r="WFY276" s="332"/>
      <c r="WFZ276" s="332"/>
      <c r="WGA276" s="332"/>
      <c r="WGB276" s="332"/>
      <c r="WGC276" s="332"/>
      <c r="WGD276" s="332"/>
      <c r="WGE276" s="332"/>
      <c r="WGF276" s="332"/>
      <c r="WGG276" s="332"/>
      <c r="WGH276" s="332"/>
      <c r="WGI276" s="332"/>
      <c r="WGJ276" s="332"/>
      <c r="WGK276" s="332"/>
      <c r="WGL276" s="332"/>
      <c r="WGM276" s="332"/>
      <c r="WGN276" s="332"/>
      <c r="WGO276" s="332"/>
      <c r="WGP276" s="332"/>
      <c r="WGQ276" s="332"/>
      <c r="WGR276" s="332"/>
      <c r="WGS276" s="332"/>
      <c r="WGT276" s="332"/>
      <c r="WGU276" s="332"/>
      <c r="WGV276" s="332"/>
      <c r="WGW276" s="332"/>
      <c r="WGX276" s="332"/>
      <c r="WGY276" s="332"/>
      <c r="WGZ276" s="332"/>
      <c r="WHA276" s="332"/>
      <c r="WHB276" s="332"/>
      <c r="WHC276" s="332"/>
      <c r="WHD276" s="332"/>
      <c r="WHE276" s="332"/>
      <c r="WHF276" s="332"/>
      <c r="WHG276" s="332"/>
      <c r="WHH276" s="332"/>
      <c r="WHI276" s="332"/>
      <c r="WHJ276" s="332"/>
      <c r="WHK276" s="332"/>
      <c r="WHL276" s="332"/>
      <c r="WHM276" s="332"/>
      <c r="WHN276" s="332"/>
      <c r="WHO276" s="332"/>
      <c r="WHP276" s="332"/>
      <c r="WHQ276" s="332"/>
      <c r="WHR276" s="332"/>
      <c r="WHS276" s="332"/>
      <c r="WHT276" s="332"/>
      <c r="WHU276" s="332"/>
      <c r="WHV276" s="332"/>
      <c r="WHW276" s="332"/>
      <c r="WHX276" s="332"/>
      <c r="WHY276" s="332"/>
      <c r="WHZ276" s="332"/>
      <c r="WIA276" s="332"/>
      <c r="WIB276" s="332"/>
      <c r="WIC276" s="332"/>
      <c r="WID276" s="332"/>
      <c r="WIE276" s="332"/>
      <c r="WIF276" s="332"/>
      <c r="WIG276" s="332"/>
      <c r="WIH276" s="332"/>
      <c r="WII276" s="332"/>
      <c r="WIJ276" s="332"/>
      <c r="WIK276" s="332"/>
      <c r="WIL276" s="332"/>
      <c r="WIM276" s="332"/>
      <c r="WIN276" s="332"/>
      <c r="WIO276" s="332"/>
      <c r="WIP276" s="332"/>
      <c r="WIQ276" s="332"/>
      <c r="WIR276" s="332"/>
      <c r="WIS276" s="332"/>
      <c r="WIT276" s="332"/>
      <c r="WIU276" s="332"/>
      <c r="WIV276" s="332"/>
      <c r="WIW276" s="332"/>
      <c r="WIX276" s="332"/>
      <c r="WIY276" s="332"/>
      <c r="WIZ276" s="332"/>
      <c r="WJA276" s="332"/>
      <c r="WJB276" s="332"/>
      <c r="WJC276" s="332"/>
      <c r="WJD276" s="332"/>
      <c r="WJE276" s="332"/>
      <c r="WJF276" s="332"/>
      <c r="WJG276" s="332"/>
      <c r="WJH276" s="332"/>
      <c r="WJI276" s="332"/>
      <c r="WJJ276" s="332"/>
      <c r="WJK276" s="332"/>
      <c r="WJL276" s="332"/>
      <c r="WJM276" s="332"/>
      <c r="WJN276" s="332"/>
      <c r="WJO276" s="332"/>
      <c r="WJP276" s="332"/>
      <c r="WJQ276" s="332"/>
      <c r="WJR276" s="332"/>
      <c r="WJS276" s="332"/>
      <c r="WJT276" s="332"/>
      <c r="WJU276" s="332"/>
      <c r="WJV276" s="332"/>
      <c r="WJW276" s="332"/>
      <c r="WJX276" s="332"/>
      <c r="WJY276" s="332"/>
      <c r="WJZ276" s="332"/>
      <c r="WKA276" s="332"/>
      <c r="WKB276" s="332"/>
      <c r="WKC276" s="332"/>
      <c r="WKD276" s="332"/>
      <c r="WKE276" s="332"/>
      <c r="WKF276" s="332"/>
      <c r="WKG276" s="332"/>
      <c r="WKH276" s="332"/>
      <c r="WKI276" s="332"/>
      <c r="WKJ276" s="332"/>
      <c r="WKK276" s="332"/>
      <c r="WKL276" s="332"/>
      <c r="WKM276" s="332"/>
      <c r="WKN276" s="332"/>
      <c r="WKO276" s="332"/>
      <c r="WKP276" s="332"/>
      <c r="WKQ276" s="332"/>
      <c r="WKR276" s="332"/>
      <c r="WKS276" s="332"/>
      <c r="WKT276" s="332"/>
      <c r="WKU276" s="332"/>
      <c r="WKV276" s="332"/>
      <c r="WKW276" s="332"/>
      <c r="WKX276" s="332"/>
      <c r="WKY276" s="332"/>
      <c r="WKZ276" s="332"/>
      <c r="WLA276" s="332"/>
      <c r="WLB276" s="332"/>
      <c r="WLC276" s="332"/>
      <c r="WLD276" s="332"/>
      <c r="WLE276" s="332"/>
      <c r="WLF276" s="332"/>
      <c r="WLG276" s="332"/>
      <c r="WLH276" s="332"/>
      <c r="WLI276" s="332"/>
      <c r="WLJ276" s="332"/>
      <c r="WLK276" s="332"/>
      <c r="WLL276" s="332"/>
      <c r="WLM276" s="332"/>
      <c r="WLN276" s="332"/>
      <c r="WLO276" s="332"/>
      <c r="WLP276" s="332"/>
      <c r="WLQ276" s="332"/>
      <c r="WLR276" s="332"/>
      <c r="WLS276" s="332"/>
      <c r="WLT276" s="332"/>
      <c r="WLU276" s="332"/>
      <c r="WLV276" s="332"/>
      <c r="WLW276" s="332"/>
      <c r="WLX276" s="332"/>
      <c r="WLY276" s="332"/>
      <c r="WLZ276" s="332"/>
      <c r="WMA276" s="332"/>
      <c r="WMB276" s="332"/>
      <c r="WMC276" s="332"/>
      <c r="WMD276" s="332"/>
      <c r="WME276" s="332"/>
      <c r="WMF276" s="332"/>
      <c r="WMG276" s="332"/>
      <c r="WMH276" s="332"/>
      <c r="WMI276" s="332"/>
      <c r="WMJ276" s="332"/>
      <c r="WMK276" s="332"/>
      <c r="WML276" s="332"/>
      <c r="WMM276" s="332"/>
      <c r="WMN276" s="332"/>
      <c r="WMO276" s="332"/>
      <c r="WMP276" s="332"/>
      <c r="WMQ276" s="332"/>
      <c r="WMR276" s="332"/>
      <c r="WMS276" s="332"/>
      <c r="WMT276" s="332"/>
      <c r="WMU276" s="332"/>
      <c r="WMV276" s="332"/>
      <c r="WMW276" s="332"/>
      <c r="WMX276" s="332"/>
      <c r="WMY276" s="332"/>
      <c r="WMZ276" s="332"/>
      <c r="WNA276" s="332"/>
      <c r="WNB276" s="332"/>
      <c r="WNC276" s="332"/>
      <c r="WND276" s="332"/>
      <c r="WNE276" s="332"/>
      <c r="WNF276" s="332"/>
      <c r="WNG276" s="332"/>
      <c r="WNH276" s="332"/>
      <c r="WNI276" s="332"/>
      <c r="WNJ276" s="332"/>
      <c r="WNK276" s="332"/>
      <c r="WNL276" s="332"/>
      <c r="WNM276" s="332"/>
      <c r="WNN276" s="332"/>
      <c r="WNO276" s="332"/>
      <c r="WNP276" s="332"/>
      <c r="WNQ276" s="332"/>
      <c r="WNR276" s="332"/>
      <c r="WNS276" s="332"/>
      <c r="WNT276" s="332"/>
      <c r="WNU276" s="332"/>
      <c r="WNV276" s="332"/>
      <c r="WNW276" s="332"/>
      <c r="WNX276" s="332"/>
      <c r="WNY276" s="332"/>
      <c r="WNZ276" s="332"/>
      <c r="WOA276" s="332"/>
      <c r="WOB276" s="332"/>
      <c r="WOC276" s="332"/>
      <c r="WOD276" s="332"/>
      <c r="WOE276" s="332"/>
      <c r="WOF276" s="332"/>
      <c r="WOG276" s="332"/>
      <c r="WOH276" s="332"/>
      <c r="WOI276" s="332"/>
      <c r="WOJ276" s="332"/>
      <c r="WOK276" s="332"/>
      <c r="WOL276" s="332"/>
      <c r="WOM276" s="332"/>
      <c r="WON276" s="332"/>
      <c r="WOO276" s="332"/>
      <c r="WOP276" s="332"/>
      <c r="WOQ276" s="332"/>
      <c r="WOR276" s="332"/>
      <c r="WOS276" s="332"/>
      <c r="WOT276" s="332"/>
      <c r="WOU276" s="332"/>
      <c r="WOV276" s="332"/>
      <c r="WOW276" s="332"/>
      <c r="WOX276" s="332"/>
      <c r="WOY276" s="332"/>
      <c r="WOZ276" s="332"/>
      <c r="WPA276" s="332"/>
      <c r="WPB276" s="332"/>
      <c r="WPC276" s="332"/>
      <c r="WPD276" s="332"/>
      <c r="WPE276" s="332"/>
      <c r="WPF276" s="332"/>
      <c r="WPG276" s="332"/>
      <c r="WPH276" s="332"/>
      <c r="WPI276" s="332"/>
      <c r="WPJ276" s="332"/>
      <c r="WPK276" s="332"/>
      <c r="WPL276" s="332"/>
      <c r="WPM276" s="332"/>
      <c r="WPN276" s="332"/>
      <c r="WPO276" s="332"/>
      <c r="WPP276" s="332"/>
      <c r="WPQ276" s="332"/>
      <c r="WPR276" s="332"/>
      <c r="WPS276" s="332"/>
      <c r="WPT276" s="332"/>
      <c r="WPU276" s="332"/>
      <c r="WPV276" s="332"/>
      <c r="WPW276" s="332"/>
      <c r="WPX276" s="332"/>
      <c r="WPY276" s="332"/>
      <c r="WPZ276" s="332"/>
      <c r="WQA276" s="332"/>
      <c r="WQB276" s="332"/>
      <c r="WQC276" s="332"/>
      <c r="WQD276" s="332"/>
      <c r="WQE276" s="332"/>
      <c r="WQF276" s="332"/>
      <c r="WQG276" s="332"/>
      <c r="WQH276" s="332"/>
      <c r="WQI276" s="332"/>
      <c r="WQJ276" s="332"/>
      <c r="WQK276" s="332"/>
      <c r="WQL276" s="332"/>
      <c r="WQM276" s="332"/>
      <c r="WQN276" s="332"/>
      <c r="WQO276" s="332"/>
      <c r="WQP276" s="332"/>
      <c r="WQQ276" s="332"/>
      <c r="WQR276" s="332"/>
      <c r="WQS276" s="332"/>
      <c r="WQT276" s="332"/>
      <c r="WQU276" s="332"/>
      <c r="WQV276" s="332"/>
      <c r="WQW276" s="332"/>
      <c r="WQX276" s="332"/>
      <c r="WQY276" s="332"/>
      <c r="WQZ276" s="332"/>
      <c r="WRA276" s="332"/>
      <c r="WRB276" s="332"/>
      <c r="WRC276" s="332"/>
      <c r="WRD276" s="332"/>
      <c r="WRE276" s="332"/>
      <c r="WRF276" s="332"/>
      <c r="WRG276" s="332"/>
      <c r="WRH276" s="332"/>
      <c r="WRI276" s="332"/>
      <c r="WRJ276" s="332"/>
      <c r="WRK276" s="332"/>
      <c r="WRL276" s="332"/>
      <c r="WRM276" s="332"/>
      <c r="WRN276" s="332"/>
      <c r="WRO276" s="332"/>
      <c r="WRP276" s="332"/>
      <c r="WRQ276" s="332"/>
      <c r="WRR276" s="332"/>
      <c r="WRS276" s="332"/>
      <c r="WRT276" s="332"/>
      <c r="WRU276" s="332"/>
      <c r="WRV276" s="332"/>
      <c r="WRW276" s="332"/>
      <c r="WRX276" s="332"/>
      <c r="WRY276" s="332"/>
      <c r="WRZ276" s="332"/>
      <c r="WSA276" s="332"/>
      <c r="WSB276" s="332"/>
      <c r="WSC276" s="332"/>
      <c r="WSD276" s="332"/>
      <c r="WSE276" s="332"/>
      <c r="WSF276" s="332"/>
      <c r="WSG276" s="332"/>
      <c r="WSH276" s="332"/>
      <c r="WSI276" s="332"/>
      <c r="WSJ276" s="332"/>
      <c r="WSK276" s="332"/>
      <c r="WSL276" s="332"/>
      <c r="WSM276" s="332"/>
      <c r="WSN276" s="332"/>
      <c r="WSO276" s="332"/>
      <c r="WSP276" s="332"/>
      <c r="WSQ276" s="332"/>
      <c r="WSR276" s="332"/>
      <c r="WSS276" s="332"/>
      <c r="WST276" s="332"/>
      <c r="WSU276" s="332"/>
      <c r="WSV276" s="332"/>
      <c r="WSW276" s="332"/>
      <c r="WSX276" s="332"/>
      <c r="WSY276" s="332"/>
      <c r="WSZ276" s="332"/>
      <c r="WTA276" s="332"/>
      <c r="WTB276" s="332"/>
      <c r="WTC276" s="332"/>
      <c r="WTD276" s="332"/>
      <c r="WTE276" s="332"/>
      <c r="WTF276" s="332"/>
      <c r="WTG276" s="332"/>
      <c r="WTH276" s="332"/>
      <c r="WTI276" s="332"/>
      <c r="WTJ276" s="332"/>
      <c r="WTK276" s="332"/>
      <c r="WTL276" s="332"/>
      <c r="WTM276" s="332"/>
      <c r="WTN276" s="332"/>
      <c r="WTO276" s="332"/>
      <c r="WTP276" s="332"/>
      <c r="WTQ276" s="332"/>
      <c r="WTR276" s="332"/>
      <c r="WTS276" s="332"/>
      <c r="WTT276" s="332"/>
      <c r="WTU276" s="332"/>
      <c r="WTV276" s="332"/>
      <c r="WTW276" s="332"/>
      <c r="WTX276" s="332"/>
      <c r="WTY276" s="332"/>
      <c r="WTZ276" s="332"/>
      <c r="WUA276" s="332"/>
      <c r="WUB276" s="332"/>
      <c r="WUC276" s="332"/>
      <c r="WUD276" s="332"/>
      <c r="WUE276" s="332"/>
      <c r="WUF276" s="332"/>
      <c r="WUG276" s="332"/>
      <c r="WUH276" s="332"/>
      <c r="WUI276" s="332"/>
      <c r="WUJ276" s="332"/>
      <c r="WUK276" s="332"/>
      <c r="WUL276" s="332"/>
      <c r="WUM276" s="332"/>
      <c r="WUN276" s="332"/>
      <c r="WUO276" s="332"/>
      <c r="WUP276" s="332"/>
      <c r="WUQ276" s="332"/>
      <c r="WUR276" s="332"/>
      <c r="WUS276" s="332"/>
      <c r="WUT276" s="332"/>
      <c r="WUU276" s="332"/>
      <c r="WUV276" s="332"/>
      <c r="WUW276" s="332"/>
      <c r="WUX276" s="332"/>
      <c r="WUY276" s="332"/>
      <c r="WUZ276" s="332"/>
      <c r="WVA276" s="332"/>
      <c r="WVB276" s="332"/>
      <c r="WVC276" s="332"/>
      <c r="WVD276" s="332"/>
      <c r="WVE276" s="332"/>
      <c r="WVF276" s="332"/>
      <c r="WVG276" s="332"/>
      <c r="WVH276" s="332"/>
      <c r="WVI276" s="332"/>
      <c r="WVJ276" s="332"/>
      <c r="WVK276" s="332"/>
      <c r="WVL276" s="332"/>
      <c r="WVM276" s="332"/>
      <c r="WVN276" s="332"/>
      <c r="WVO276" s="332"/>
      <c r="WVP276" s="332"/>
      <c r="WVQ276" s="332"/>
      <c r="WVR276" s="332"/>
      <c r="WVS276" s="332"/>
      <c r="WVT276" s="332"/>
      <c r="WVU276" s="332"/>
      <c r="WVV276" s="332"/>
      <c r="WVW276" s="332"/>
      <c r="WVX276" s="332"/>
      <c r="WVY276" s="332"/>
      <c r="WVZ276" s="332"/>
      <c r="WWA276" s="332"/>
      <c r="WWB276" s="332"/>
      <c r="WWC276" s="332"/>
      <c r="WWD276" s="332"/>
      <c r="WWE276" s="332"/>
      <c r="WWF276" s="332"/>
      <c r="WWG276" s="332"/>
      <c r="WWH276" s="332"/>
      <c r="WWI276" s="332"/>
      <c r="WWJ276" s="332"/>
      <c r="WWK276" s="332"/>
      <c r="WWL276" s="332"/>
      <c r="WWM276" s="332"/>
      <c r="WWN276" s="332"/>
      <c r="WWO276" s="332"/>
      <c r="WWP276" s="332"/>
      <c r="WWQ276" s="332"/>
      <c r="WWR276" s="332"/>
      <c r="WWS276" s="332"/>
      <c r="WWT276" s="332"/>
      <c r="WWU276" s="332"/>
      <c r="WWV276" s="332"/>
      <c r="WWW276" s="332"/>
      <c r="WWX276" s="332"/>
      <c r="WWY276" s="332"/>
      <c r="WWZ276" s="332"/>
      <c r="WXA276" s="332"/>
      <c r="WXB276" s="332"/>
      <c r="WXC276" s="332"/>
      <c r="WXD276" s="332"/>
      <c r="WXE276" s="332"/>
      <c r="WXF276" s="332"/>
      <c r="WXG276" s="332"/>
      <c r="WXH276" s="332"/>
      <c r="WXI276" s="332"/>
      <c r="WXJ276" s="332"/>
      <c r="WXK276" s="332"/>
      <c r="WXL276" s="332"/>
      <c r="WXM276" s="332"/>
      <c r="WXN276" s="332"/>
      <c r="WXO276" s="332"/>
      <c r="WXP276" s="332"/>
      <c r="WXQ276" s="332"/>
      <c r="WXR276" s="332"/>
      <c r="WXS276" s="332"/>
      <c r="WXT276" s="332"/>
      <c r="WXU276" s="332"/>
      <c r="WXV276" s="332"/>
      <c r="WXW276" s="332"/>
      <c r="WXX276" s="332"/>
      <c r="WXY276" s="332"/>
      <c r="WXZ276" s="332"/>
      <c r="WYA276" s="332"/>
      <c r="WYB276" s="332"/>
      <c r="WYC276" s="332"/>
      <c r="WYD276" s="332"/>
      <c r="WYE276" s="332"/>
      <c r="WYF276" s="332"/>
      <c r="WYG276" s="332"/>
      <c r="WYH276" s="332"/>
      <c r="WYI276" s="332"/>
      <c r="WYJ276" s="332"/>
      <c r="WYK276" s="332"/>
      <c r="WYL276" s="332"/>
      <c r="WYM276" s="332"/>
      <c r="WYN276" s="332"/>
      <c r="WYO276" s="332"/>
      <c r="WYP276" s="332"/>
      <c r="WYQ276" s="332"/>
      <c r="WYR276" s="332"/>
      <c r="WYS276" s="332"/>
      <c r="WYT276" s="332"/>
      <c r="WYU276" s="332"/>
      <c r="WYV276" s="332"/>
      <c r="WYW276" s="332"/>
      <c r="WYX276" s="332"/>
      <c r="WYY276" s="332"/>
      <c r="WYZ276" s="332"/>
      <c r="WZA276" s="332"/>
      <c r="WZB276" s="332"/>
      <c r="WZC276" s="332"/>
      <c r="WZD276" s="332"/>
      <c r="WZE276" s="332"/>
      <c r="WZF276" s="332"/>
      <c r="WZG276" s="332"/>
      <c r="WZH276" s="332"/>
      <c r="WZI276" s="332"/>
      <c r="WZJ276" s="332"/>
      <c r="WZK276" s="332"/>
      <c r="WZL276" s="332"/>
      <c r="WZM276" s="332"/>
      <c r="WZN276" s="332"/>
      <c r="WZO276" s="332"/>
      <c r="WZP276" s="332"/>
      <c r="WZQ276" s="332"/>
      <c r="WZR276" s="332"/>
      <c r="WZS276" s="332"/>
      <c r="WZT276" s="332"/>
      <c r="WZU276" s="332"/>
      <c r="WZV276" s="332"/>
      <c r="WZW276" s="332"/>
      <c r="WZX276" s="332"/>
      <c r="WZY276" s="332"/>
      <c r="WZZ276" s="332"/>
      <c r="XAA276" s="332"/>
      <c r="XAB276" s="332"/>
      <c r="XAC276" s="332"/>
      <c r="XAD276" s="332"/>
      <c r="XAE276" s="332"/>
      <c r="XAF276" s="332"/>
      <c r="XAG276" s="332"/>
      <c r="XAH276" s="332"/>
      <c r="XAI276" s="332"/>
      <c r="XAJ276" s="332"/>
      <c r="XAK276" s="332"/>
      <c r="XAL276" s="332"/>
      <c r="XAM276" s="332"/>
      <c r="XAN276" s="332"/>
      <c r="XAO276" s="332"/>
      <c r="XAP276" s="332"/>
      <c r="XAQ276" s="332"/>
      <c r="XAR276" s="332"/>
      <c r="XAS276" s="332"/>
      <c r="XAT276" s="332"/>
      <c r="XAU276" s="332"/>
      <c r="XAV276" s="332"/>
      <c r="XAW276" s="332"/>
      <c r="XAX276" s="332"/>
      <c r="XAY276" s="332"/>
      <c r="XAZ276" s="332"/>
      <c r="XBA276" s="332"/>
      <c r="XBB276" s="332"/>
      <c r="XBC276" s="332"/>
      <c r="XBD276" s="332"/>
      <c r="XBE276" s="332"/>
      <c r="XBF276" s="332"/>
      <c r="XBG276" s="332"/>
      <c r="XBH276" s="332"/>
      <c r="XBI276" s="332"/>
      <c r="XBJ276" s="332"/>
      <c r="XBK276" s="332"/>
      <c r="XBL276" s="332"/>
      <c r="XBM276" s="332"/>
      <c r="XBN276" s="332"/>
      <c r="XBO276" s="332"/>
      <c r="XBP276" s="332"/>
      <c r="XBQ276" s="332"/>
      <c r="XBR276" s="332"/>
      <c r="XBS276" s="332"/>
      <c r="XBT276" s="332"/>
      <c r="XBU276" s="332"/>
      <c r="XBV276" s="332"/>
      <c r="XBW276" s="332"/>
      <c r="XBX276" s="332"/>
      <c r="XBY276" s="332"/>
      <c r="XBZ276" s="332"/>
      <c r="XCA276" s="332"/>
      <c r="XCB276" s="332"/>
      <c r="XCC276" s="332"/>
      <c r="XCD276" s="332"/>
      <c r="XCE276" s="332"/>
      <c r="XCF276" s="332"/>
      <c r="XCG276" s="332"/>
      <c r="XCH276" s="332"/>
      <c r="XCI276" s="332"/>
      <c r="XCJ276" s="332"/>
      <c r="XCK276" s="332"/>
      <c r="XCL276" s="332"/>
      <c r="XCM276" s="332"/>
      <c r="XCN276" s="332"/>
      <c r="XCO276" s="332"/>
      <c r="XCP276" s="332"/>
      <c r="XCQ276" s="332"/>
      <c r="XCR276" s="332"/>
      <c r="XCS276" s="332"/>
      <c r="XCT276" s="332"/>
      <c r="XCU276" s="332"/>
      <c r="XCV276" s="332"/>
      <c r="XCW276" s="332"/>
      <c r="XCX276" s="332"/>
      <c r="XCY276" s="332"/>
      <c r="XCZ276" s="332"/>
      <c r="XDA276" s="332"/>
      <c r="XDB276" s="332"/>
      <c r="XDC276" s="332"/>
      <c r="XDD276" s="332"/>
      <c r="XDE276" s="332"/>
      <c r="XDF276" s="332"/>
      <c r="XDG276" s="332"/>
      <c r="XDH276" s="332"/>
      <c r="XDI276" s="332"/>
      <c r="XDJ276" s="332"/>
      <c r="XDK276" s="332"/>
      <c r="XDL276" s="332"/>
      <c r="XDM276" s="332"/>
      <c r="XDN276" s="332"/>
      <c r="XDO276" s="332"/>
      <c r="XDP276" s="332"/>
      <c r="XDQ276" s="332"/>
      <c r="XDR276" s="332"/>
      <c r="XDS276" s="332"/>
      <c r="XDT276" s="332"/>
      <c r="XDU276" s="332"/>
      <c r="XDV276" s="332"/>
      <c r="XDW276" s="332"/>
      <c r="XDX276" s="332"/>
      <c r="XDY276" s="332"/>
      <c r="XDZ276" s="332"/>
      <c r="XEA276" s="332"/>
      <c r="XEB276" s="332"/>
      <c r="XEC276" s="332"/>
      <c r="XED276" s="332"/>
      <c r="XEE276" s="332"/>
      <c r="XEF276" s="332"/>
      <c r="XEG276" s="332"/>
      <c r="XEH276" s="332"/>
      <c r="XEI276" s="332"/>
      <c r="XEJ276" s="332"/>
      <c r="XEK276" s="332"/>
      <c r="XEL276" s="332"/>
      <c r="XEM276" s="332"/>
      <c r="XEN276" s="332"/>
      <c r="XEO276" s="332"/>
      <c r="XEP276" s="332"/>
      <c r="XEQ276" s="332"/>
      <c r="XER276" s="332"/>
      <c r="XES276" s="332"/>
      <c r="XET276" s="332"/>
      <c r="XEU276" s="332"/>
      <c r="XEV276" s="332"/>
      <c r="XEW276" s="332"/>
      <c r="XEX276" s="332"/>
      <c r="XEY276" s="332"/>
      <c r="XEZ276" s="332"/>
      <c r="XFA276" s="332"/>
      <c r="XFB276" s="332"/>
    </row>
    <row r="277" spans="1:16383" x14ac:dyDescent="0.25">
      <c r="B277" s="332"/>
      <c r="C277" s="332"/>
      <c r="D277" s="332"/>
      <c r="E277" s="332"/>
      <c r="F277" s="332"/>
      <c r="G277" s="332"/>
      <c r="H277" s="332"/>
      <c r="I277" s="332"/>
      <c r="L277" s="332"/>
      <c r="M277" s="332"/>
      <c r="N277" s="332"/>
      <c r="O277" s="332"/>
      <c r="P277" s="332"/>
      <c r="Q277" s="332"/>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c r="AR277" s="332"/>
      <c r="AS277" s="332"/>
      <c r="AT277" s="332"/>
      <c r="AU277" s="332"/>
      <c r="AV277" s="332"/>
      <c r="AW277" s="332"/>
      <c r="AX277" s="332"/>
      <c r="AY277" s="332"/>
      <c r="AZ277" s="332"/>
      <c r="BA277" s="332"/>
      <c r="BB277" s="332"/>
      <c r="BC277" s="332"/>
      <c r="BD277" s="332"/>
      <c r="BE277" s="332"/>
      <c r="BF277" s="332"/>
      <c r="BG277" s="332"/>
      <c r="BH277" s="332"/>
      <c r="BI277" s="332"/>
      <c r="BJ277" s="332"/>
      <c r="BK277" s="332"/>
      <c r="BL277" s="332"/>
      <c r="BM277" s="332"/>
      <c r="BN277" s="332"/>
      <c r="BO277" s="332"/>
      <c r="BP277" s="332"/>
      <c r="BQ277" s="332"/>
      <c r="BR277" s="332"/>
      <c r="BS277" s="332"/>
      <c r="BT277" s="332"/>
      <c r="BU277" s="332"/>
      <c r="BV277" s="332"/>
      <c r="BW277" s="332"/>
      <c r="BX277" s="332"/>
      <c r="BY277" s="332"/>
      <c r="BZ277" s="332"/>
      <c r="CA277" s="332"/>
      <c r="CB277" s="332"/>
      <c r="CC277" s="332"/>
      <c r="CD277" s="332"/>
      <c r="CE277" s="332"/>
      <c r="CF277" s="332"/>
      <c r="CG277" s="332"/>
      <c r="CH277" s="332"/>
      <c r="CI277" s="332"/>
      <c r="CJ277" s="332"/>
      <c r="CK277" s="332"/>
      <c r="CL277" s="332"/>
      <c r="CM277" s="332"/>
      <c r="CN277" s="332"/>
      <c r="CO277" s="332"/>
      <c r="CP277" s="332"/>
      <c r="CQ277" s="332"/>
      <c r="CR277" s="332"/>
      <c r="CS277" s="332"/>
      <c r="CT277" s="332"/>
      <c r="CU277" s="332"/>
      <c r="CV277" s="332"/>
      <c r="CW277" s="332"/>
      <c r="CX277" s="332"/>
      <c r="CY277" s="332"/>
      <c r="CZ277" s="332"/>
      <c r="DA277" s="332"/>
      <c r="DB277" s="332"/>
      <c r="DC277" s="332"/>
      <c r="DD277" s="332"/>
      <c r="DE277" s="332"/>
      <c r="DF277" s="332"/>
      <c r="DG277" s="332"/>
      <c r="DH277" s="332"/>
      <c r="DI277" s="332"/>
      <c r="DJ277" s="332"/>
      <c r="DK277" s="332"/>
      <c r="DL277" s="332"/>
      <c r="DM277" s="332"/>
      <c r="DN277" s="332"/>
      <c r="DO277" s="332"/>
      <c r="DP277" s="332"/>
      <c r="DQ277" s="332"/>
      <c r="DR277" s="332"/>
      <c r="DS277" s="332"/>
      <c r="DT277" s="332"/>
      <c r="DU277" s="332"/>
      <c r="DV277" s="332"/>
      <c r="DW277" s="332"/>
      <c r="DX277" s="332"/>
      <c r="DY277" s="332"/>
      <c r="DZ277" s="332"/>
      <c r="EA277" s="332"/>
      <c r="EB277" s="332"/>
      <c r="EC277" s="332"/>
      <c r="ED277" s="332"/>
      <c r="EE277" s="332"/>
      <c r="EF277" s="332"/>
      <c r="EG277" s="332"/>
      <c r="EH277" s="332"/>
      <c r="EI277" s="332"/>
      <c r="EJ277" s="332"/>
      <c r="EK277" s="332"/>
      <c r="EL277" s="332"/>
      <c r="EM277" s="332"/>
      <c r="EN277" s="332"/>
      <c r="EO277" s="332"/>
      <c r="EP277" s="332"/>
      <c r="EQ277" s="332"/>
      <c r="ER277" s="332"/>
      <c r="ES277" s="332"/>
      <c r="ET277" s="332"/>
      <c r="EU277" s="332"/>
      <c r="EV277" s="332"/>
      <c r="EW277" s="332"/>
      <c r="EX277" s="332"/>
      <c r="EY277" s="332"/>
      <c r="EZ277" s="332"/>
      <c r="FA277" s="332"/>
      <c r="FB277" s="332"/>
      <c r="FC277" s="332"/>
      <c r="FD277" s="332"/>
      <c r="FE277" s="332"/>
      <c r="FF277" s="332"/>
      <c r="FG277" s="332"/>
      <c r="FH277" s="332"/>
      <c r="FI277" s="332"/>
      <c r="FJ277" s="332"/>
      <c r="FK277" s="332"/>
      <c r="FL277" s="332"/>
      <c r="FM277" s="332"/>
      <c r="FN277" s="332"/>
      <c r="FO277" s="332"/>
      <c r="FP277" s="332"/>
      <c r="FQ277" s="332"/>
      <c r="FR277" s="332"/>
      <c r="FS277" s="332"/>
      <c r="FT277" s="332"/>
      <c r="FU277" s="332"/>
      <c r="FV277" s="332"/>
      <c r="FW277" s="332"/>
      <c r="FX277" s="332"/>
      <c r="FY277" s="332"/>
      <c r="FZ277" s="332"/>
      <c r="GA277" s="332"/>
      <c r="GB277" s="332"/>
      <c r="GC277" s="332"/>
      <c r="GD277" s="332"/>
      <c r="GE277" s="332"/>
      <c r="GF277" s="332"/>
      <c r="GG277" s="332"/>
      <c r="GH277" s="332"/>
      <c r="GI277" s="332"/>
      <c r="GJ277" s="332"/>
      <c r="GK277" s="332"/>
      <c r="GL277" s="332"/>
      <c r="GM277" s="332"/>
      <c r="GN277" s="332"/>
      <c r="GO277" s="332"/>
      <c r="GP277" s="332"/>
      <c r="GQ277" s="332"/>
      <c r="GR277" s="332"/>
      <c r="GS277" s="332"/>
      <c r="GT277" s="332"/>
      <c r="GU277" s="332"/>
      <c r="GV277" s="332"/>
      <c r="GW277" s="332"/>
      <c r="GX277" s="332"/>
      <c r="GY277" s="332"/>
      <c r="GZ277" s="332"/>
      <c r="HA277" s="332"/>
      <c r="HB277" s="332"/>
      <c r="HC277" s="332"/>
      <c r="HD277" s="332"/>
      <c r="HE277" s="332"/>
      <c r="HF277" s="332"/>
      <c r="HG277" s="332"/>
      <c r="HH277" s="332"/>
      <c r="HI277" s="332"/>
      <c r="HJ277" s="332"/>
      <c r="HK277" s="332"/>
      <c r="HL277" s="332"/>
      <c r="HM277" s="332"/>
      <c r="HN277" s="332"/>
      <c r="HO277" s="332"/>
      <c r="HP277" s="332"/>
      <c r="HQ277" s="332"/>
      <c r="HR277" s="332"/>
      <c r="HS277" s="332"/>
      <c r="HT277" s="332"/>
      <c r="HU277" s="332"/>
      <c r="HV277" s="332"/>
      <c r="HW277" s="332"/>
      <c r="HX277" s="332"/>
      <c r="HY277" s="332"/>
      <c r="HZ277" s="332"/>
      <c r="IA277" s="332"/>
      <c r="IB277" s="332"/>
      <c r="IC277" s="332"/>
      <c r="ID277" s="332"/>
      <c r="IE277" s="332"/>
      <c r="IF277" s="332"/>
      <c r="IG277" s="332"/>
      <c r="IH277" s="332"/>
      <c r="II277" s="332"/>
      <c r="IJ277" s="332"/>
      <c r="IK277" s="332"/>
      <c r="IL277" s="332"/>
      <c r="IM277" s="332"/>
      <c r="IN277" s="332"/>
      <c r="IO277" s="332"/>
      <c r="IP277" s="332"/>
      <c r="IQ277" s="332"/>
      <c r="IR277" s="332"/>
      <c r="IS277" s="332"/>
      <c r="IT277" s="332"/>
      <c r="IU277" s="332"/>
      <c r="IV277" s="332"/>
      <c r="IW277" s="332"/>
      <c r="IX277" s="332"/>
      <c r="IY277" s="332"/>
      <c r="IZ277" s="332"/>
      <c r="JA277" s="332"/>
      <c r="JB277" s="332"/>
      <c r="JC277" s="332"/>
      <c r="JD277" s="332"/>
      <c r="JE277" s="332"/>
      <c r="JF277" s="332"/>
      <c r="JG277" s="332"/>
      <c r="JH277" s="332"/>
      <c r="JI277" s="332"/>
      <c r="JJ277" s="332"/>
      <c r="JK277" s="332"/>
      <c r="JL277" s="332"/>
      <c r="JM277" s="332"/>
      <c r="JN277" s="332"/>
      <c r="JO277" s="332"/>
      <c r="JP277" s="332"/>
      <c r="JQ277" s="332"/>
      <c r="JR277" s="332"/>
      <c r="JS277" s="332"/>
      <c r="JT277" s="332"/>
      <c r="JU277" s="332"/>
      <c r="JV277" s="332"/>
      <c r="JW277" s="332"/>
      <c r="JX277" s="332"/>
      <c r="JY277" s="332"/>
      <c r="JZ277" s="332"/>
      <c r="KA277" s="332"/>
      <c r="KB277" s="332"/>
      <c r="KC277" s="332"/>
      <c r="KD277" s="332"/>
      <c r="KE277" s="332"/>
      <c r="KF277" s="332"/>
      <c r="KG277" s="332"/>
      <c r="KH277" s="332"/>
      <c r="KI277" s="332"/>
      <c r="KJ277" s="332"/>
      <c r="KK277" s="332"/>
      <c r="KL277" s="332"/>
      <c r="KM277" s="332"/>
      <c r="KN277" s="332"/>
      <c r="KO277" s="332"/>
      <c r="KP277" s="332"/>
      <c r="KQ277" s="332"/>
      <c r="KR277" s="332"/>
      <c r="KS277" s="332"/>
      <c r="KT277" s="332"/>
      <c r="KU277" s="332"/>
      <c r="KV277" s="332"/>
      <c r="KW277" s="332"/>
      <c r="KX277" s="332"/>
      <c r="KY277" s="332"/>
      <c r="KZ277" s="332"/>
      <c r="LA277" s="332"/>
      <c r="LB277" s="332"/>
      <c r="LC277" s="332"/>
      <c r="LD277" s="332"/>
      <c r="LE277" s="332"/>
      <c r="LF277" s="332"/>
      <c r="LG277" s="332"/>
      <c r="LH277" s="332"/>
      <c r="LI277" s="332"/>
      <c r="LJ277" s="332"/>
      <c r="LK277" s="332"/>
      <c r="LL277" s="332"/>
      <c r="LM277" s="332"/>
      <c r="LN277" s="332"/>
      <c r="LO277" s="332"/>
      <c r="LP277" s="332"/>
      <c r="LQ277" s="332"/>
      <c r="LR277" s="332"/>
      <c r="LS277" s="332"/>
      <c r="LT277" s="332"/>
      <c r="LU277" s="332"/>
      <c r="LV277" s="332"/>
      <c r="LW277" s="332"/>
      <c r="LX277" s="332"/>
      <c r="LY277" s="332"/>
      <c r="LZ277" s="332"/>
      <c r="MA277" s="332"/>
      <c r="MB277" s="332"/>
      <c r="MC277" s="332"/>
      <c r="MD277" s="332"/>
      <c r="ME277" s="332"/>
      <c r="MF277" s="332"/>
      <c r="MG277" s="332"/>
      <c r="MH277" s="332"/>
      <c r="MI277" s="332"/>
      <c r="MJ277" s="332"/>
      <c r="MK277" s="332"/>
      <c r="ML277" s="332"/>
      <c r="MM277" s="332"/>
      <c r="MN277" s="332"/>
      <c r="MO277" s="332"/>
      <c r="MP277" s="332"/>
      <c r="MQ277" s="332"/>
      <c r="MR277" s="332"/>
      <c r="MS277" s="332"/>
      <c r="MT277" s="332"/>
      <c r="MU277" s="332"/>
      <c r="MV277" s="332"/>
      <c r="MW277" s="332"/>
      <c r="MX277" s="332"/>
      <c r="MY277" s="332"/>
      <c r="MZ277" s="332"/>
      <c r="NA277" s="332"/>
      <c r="NB277" s="332"/>
      <c r="NC277" s="332"/>
      <c r="ND277" s="332"/>
      <c r="NE277" s="332"/>
      <c r="NF277" s="332"/>
      <c r="NG277" s="332"/>
      <c r="NH277" s="332"/>
      <c r="NI277" s="332"/>
      <c r="NJ277" s="332"/>
      <c r="NK277" s="332"/>
      <c r="NL277" s="332"/>
      <c r="NM277" s="332"/>
      <c r="NN277" s="332"/>
      <c r="NO277" s="332"/>
      <c r="NP277" s="332"/>
      <c r="NQ277" s="332"/>
      <c r="NR277" s="332"/>
      <c r="NS277" s="332"/>
      <c r="NT277" s="332"/>
      <c r="NU277" s="332"/>
      <c r="NV277" s="332"/>
      <c r="NW277" s="332"/>
      <c r="NX277" s="332"/>
      <c r="NY277" s="332"/>
      <c r="NZ277" s="332"/>
      <c r="OA277" s="332"/>
      <c r="OB277" s="332"/>
      <c r="OC277" s="332"/>
      <c r="OD277" s="332"/>
      <c r="OE277" s="332"/>
      <c r="OF277" s="332"/>
      <c r="OG277" s="332"/>
      <c r="OH277" s="332"/>
      <c r="OI277" s="332"/>
      <c r="OJ277" s="332"/>
      <c r="OK277" s="332"/>
      <c r="OL277" s="332"/>
      <c r="OM277" s="332"/>
      <c r="ON277" s="332"/>
      <c r="OO277" s="332"/>
      <c r="OP277" s="332"/>
      <c r="OQ277" s="332"/>
      <c r="OR277" s="332"/>
      <c r="OS277" s="332"/>
      <c r="OT277" s="332"/>
      <c r="OU277" s="332"/>
      <c r="OV277" s="332"/>
      <c r="OW277" s="332"/>
      <c r="OX277" s="332"/>
      <c r="OY277" s="332"/>
      <c r="OZ277" s="332"/>
      <c r="PA277" s="332"/>
      <c r="PB277" s="332"/>
      <c r="PC277" s="332"/>
      <c r="PD277" s="332"/>
      <c r="PE277" s="332"/>
      <c r="PF277" s="332"/>
      <c r="PG277" s="332"/>
      <c r="PH277" s="332"/>
      <c r="PI277" s="332"/>
      <c r="PJ277" s="332"/>
      <c r="PK277" s="332"/>
      <c r="PL277" s="332"/>
      <c r="PM277" s="332"/>
      <c r="PN277" s="332"/>
      <c r="PO277" s="332"/>
      <c r="PP277" s="332"/>
      <c r="PQ277" s="332"/>
      <c r="PR277" s="332"/>
      <c r="PS277" s="332"/>
      <c r="PT277" s="332"/>
      <c r="PU277" s="332"/>
      <c r="PV277" s="332"/>
      <c r="PW277" s="332"/>
      <c r="PX277" s="332"/>
      <c r="PY277" s="332"/>
      <c r="PZ277" s="332"/>
      <c r="QA277" s="332"/>
      <c r="QB277" s="332"/>
      <c r="QC277" s="332"/>
      <c r="QD277" s="332"/>
      <c r="QE277" s="332"/>
      <c r="QF277" s="332"/>
      <c r="QG277" s="332"/>
      <c r="QH277" s="332"/>
      <c r="QI277" s="332"/>
      <c r="QJ277" s="332"/>
      <c r="QK277" s="332"/>
      <c r="QL277" s="332"/>
      <c r="QM277" s="332"/>
      <c r="QN277" s="332"/>
      <c r="QO277" s="332"/>
      <c r="QP277" s="332"/>
      <c r="QQ277" s="332"/>
      <c r="QR277" s="332"/>
      <c r="QS277" s="332"/>
      <c r="QT277" s="332"/>
      <c r="QU277" s="332"/>
      <c r="QV277" s="332"/>
      <c r="QW277" s="332"/>
      <c r="QX277" s="332"/>
      <c r="QY277" s="332"/>
      <c r="QZ277" s="332"/>
      <c r="RA277" s="332"/>
      <c r="RB277" s="332"/>
      <c r="RC277" s="332"/>
      <c r="RD277" s="332"/>
      <c r="RE277" s="332"/>
      <c r="RF277" s="332"/>
      <c r="RG277" s="332"/>
      <c r="RH277" s="332"/>
      <c r="RI277" s="332"/>
      <c r="RJ277" s="332"/>
      <c r="RK277" s="332"/>
      <c r="RL277" s="332"/>
      <c r="RM277" s="332"/>
      <c r="RN277" s="332"/>
      <c r="RO277" s="332"/>
      <c r="RP277" s="332"/>
      <c r="RQ277" s="332"/>
      <c r="RR277" s="332"/>
      <c r="RS277" s="332"/>
      <c r="RT277" s="332"/>
      <c r="RU277" s="332"/>
      <c r="RV277" s="332"/>
      <c r="RW277" s="332"/>
      <c r="RX277" s="332"/>
      <c r="RY277" s="332"/>
      <c r="RZ277" s="332"/>
      <c r="SA277" s="332"/>
      <c r="SB277" s="332"/>
      <c r="SC277" s="332"/>
      <c r="SD277" s="332"/>
      <c r="SE277" s="332"/>
      <c r="SF277" s="332"/>
      <c r="SG277" s="332"/>
      <c r="SH277" s="332"/>
      <c r="SI277" s="332"/>
      <c r="SJ277" s="332"/>
      <c r="SK277" s="332"/>
      <c r="SL277" s="332"/>
      <c r="SM277" s="332"/>
      <c r="SN277" s="332"/>
      <c r="SO277" s="332"/>
      <c r="SP277" s="332"/>
      <c r="SQ277" s="332"/>
      <c r="SR277" s="332"/>
      <c r="SS277" s="332"/>
      <c r="ST277" s="332"/>
      <c r="SU277" s="332"/>
      <c r="SV277" s="332"/>
      <c r="SW277" s="332"/>
      <c r="SX277" s="332"/>
      <c r="SY277" s="332"/>
      <c r="SZ277" s="332"/>
      <c r="TA277" s="332"/>
      <c r="TB277" s="332"/>
      <c r="TC277" s="332"/>
      <c r="TD277" s="332"/>
      <c r="TE277" s="332"/>
      <c r="TF277" s="332"/>
      <c r="TG277" s="332"/>
      <c r="TH277" s="332"/>
      <c r="TI277" s="332"/>
      <c r="TJ277" s="332"/>
      <c r="TK277" s="332"/>
      <c r="TL277" s="332"/>
      <c r="TM277" s="332"/>
      <c r="TN277" s="332"/>
      <c r="TO277" s="332"/>
      <c r="TP277" s="332"/>
      <c r="TQ277" s="332"/>
      <c r="TR277" s="332"/>
      <c r="TS277" s="332"/>
      <c r="TT277" s="332"/>
      <c r="TU277" s="332"/>
      <c r="TV277" s="332"/>
      <c r="TW277" s="332"/>
      <c r="TX277" s="332"/>
      <c r="TY277" s="332"/>
      <c r="TZ277" s="332"/>
      <c r="UA277" s="332"/>
      <c r="UB277" s="332"/>
      <c r="UC277" s="332"/>
      <c r="UD277" s="332"/>
      <c r="UE277" s="332"/>
      <c r="UF277" s="332"/>
      <c r="UG277" s="332"/>
      <c r="UH277" s="332"/>
      <c r="UI277" s="332"/>
      <c r="UJ277" s="332"/>
      <c r="UK277" s="332"/>
      <c r="UL277" s="332"/>
      <c r="UM277" s="332"/>
      <c r="UN277" s="332"/>
      <c r="UO277" s="332"/>
      <c r="UP277" s="332"/>
      <c r="UQ277" s="332"/>
      <c r="UR277" s="332"/>
      <c r="US277" s="332"/>
      <c r="UT277" s="332"/>
      <c r="UU277" s="332"/>
      <c r="UV277" s="332"/>
      <c r="UW277" s="332"/>
      <c r="UX277" s="332"/>
      <c r="UY277" s="332"/>
      <c r="UZ277" s="332"/>
      <c r="VA277" s="332"/>
      <c r="VB277" s="332"/>
      <c r="VC277" s="332"/>
      <c r="VD277" s="332"/>
      <c r="VE277" s="332"/>
      <c r="VF277" s="332"/>
      <c r="VG277" s="332"/>
      <c r="VH277" s="332"/>
      <c r="VI277" s="332"/>
      <c r="VJ277" s="332"/>
      <c r="VK277" s="332"/>
      <c r="VL277" s="332"/>
      <c r="VM277" s="332"/>
      <c r="VN277" s="332"/>
      <c r="VO277" s="332"/>
      <c r="VP277" s="332"/>
      <c r="VQ277" s="332"/>
      <c r="VR277" s="332"/>
      <c r="VS277" s="332"/>
      <c r="VT277" s="332"/>
      <c r="VU277" s="332"/>
      <c r="VV277" s="332"/>
      <c r="VW277" s="332"/>
      <c r="VX277" s="332"/>
      <c r="VY277" s="332"/>
      <c r="VZ277" s="332"/>
      <c r="WA277" s="332"/>
      <c r="WB277" s="332"/>
      <c r="WC277" s="332"/>
      <c r="WD277" s="332"/>
      <c r="WE277" s="332"/>
      <c r="WF277" s="332"/>
      <c r="WG277" s="332"/>
      <c r="WH277" s="332"/>
      <c r="WI277" s="332"/>
      <c r="WJ277" s="332"/>
      <c r="WK277" s="332"/>
      <c r="WL277" s="332"/>
      <c r="WM277" s="332"/>
      <c r="WN277" s="332"/>
      <c r="WO277" s="332"/>
      <c r="WP277" s="332"/>
      <c r="WQ277" s="332"/>
      <c r="WR277" s="332"/>
      <c r="WS277" s="332"/>
      <c r="WT277" s="332"/>
      <c r="WU277" s="332"/>
      <c r="WV277" s="332"/>
      <c r="WW277" s="332"/>
      <c r="WX277" s="332"/>
      <c r="WY277" s="332"/>
      <c r="WZ277" s="332"/>
      <c r="XA277" s="332"/>
      <c r="XB277" s="332"/>
      <c r="XC277" s="332"/>
      <c r="XD277" s="332"/>
      <c r="XE277" s="332"/>
      <c r="XF277" s="332"/>
      <c r="XG277" s="332"/>
      <c r="XH277" s="332"/>
      <c r="XI277" s="332"/>
      <c r="XJ277" s="332"/>
      <c r="XK277" s="332"/>
      <c r="XL277" s="332"/>
      <c r="XM277" s="332"/>
      <c r="XN277" s="332"/>
      <c r="XO277" s="332"/>
      <c r="XP277" s="332"/>
      <c r="XQ277" s="332"/>
      <c r="XR277" s="332"/>
      <c r="XS277" s="332"/>
      <c r="XT277" s="332"/>
      <c r="XU277" s="332"/>
      <c r="XV277" s="332"/>
      <c r="XW277" s="332"/>
      <c r="XX277" s="332"/>
      <c r="XY277" s="332"/>
      <c r="XZ277" s="332"/>
      <c r="YA277" s="332"/>
      <c r="YB277" s="332"/>
      <c r="YC277" s="332"/>
      <c r="YD277" s="332"/>
      <c r="YE277" s="332"/>
      <c r="YF277" s="332"/>
      <c r="YG277" s="332"/>
      <c r="YH277" s="332"/>
      <c r="YI277" s="332"/>
      <c r="YJ277" s="332"/>
      <c r="YK277" s="332"/>
      <c r="YL277" s="332"/>
      <c r="YM277" s="332"/>
      <c r="YN277" s="332"/>
      <c r="YO277" s="332"/>
      <c r="YP277" s="332"/>
      <c r="YQ277" s="332"/>
      <c r="YR277" s="332"/>
      <c r="YS277" s="332"/>
      <c r="YT277" s="332"/>
      <c r="YU277" s="332"/>
      <c r="YV277" s="332"/>
      <c r="YW277" s="332"/>
      <c r="YX277" s="332"/>
      <c r="YY277" s="332"/>
      <c r="YZ277" s="332"/>
      <c r="ZA277" s="332"/>
      <c r="ZB277" s="332"/>
      <c r="ZC277" s="332"/>
      <c r="ZD277" s="332"/>
      <c r="ZE277" s="332"/>
      <c r="ZF277" s="332"/>
      <c r="ZG277" s="332"/>
      <c r="ZH277" s="332"/>
      <c r="ZI277" s="332"/>
      <c r="ZJ277" s="332"/>
      <c r="ZK277" s="332"/>
      <c r="ZL277" s="332"/>
      <c r="ZM277" s="332"/>
      <c r="ZN277" s="332"/>
      <c r="ZO277" s="332"/>
      <c r="ZP277" s="332"/>
      <c r="ZQ277" s="332"/>
      <c r="ZR277" s="332"/>
      <c r="ZS277" s="332"/>
      <c r="ZT277" s="332"/>
      <c r="ZU277" s="332"/>
      <c r="ZV277" s="332"/>
      <c r="ZW277" s="332"/>
      <c r="ZX277" s="332"/>
      <c r="ZY277" s="332"/>
      <c r="ZZ277" s="332"/>
      <c r="AAA277" s="332"/>
      <c r="AAB277" s="332"/>
      <c r="AAC277" s="332"/>
      <c r="AAD277" s="332"/>
      <c r="AAE277" s="332"/>
      <c r="AAF277" s="332"/>
      <c r="AAG277" s="332"/>
      <c r="AAH277" s="332"/>
      <c r="AAI277" s="332"/>
      <c r="AAJ277" s="332"/>
      <c r="AAK277" s="332"/>
      <c r="AAL277" s="332"/>
      <c r="AAM277" s="332"/>
      <c r="AAN277" s="332"/>
      <c r="AAO277" s="332"/>
      <c r="AAP277" s="332"/>
      <c r="AAQ277" s="332"/>
      <c r="AAR277" s="332"/>
      <c r="AAS277" s="332"/>
      <c r="AAT277" s="332"/>
      <c r="AAU277" s="332"/>
      <c r="AAV277" s="332"/>
      <c r="AAW277" s="332"/>
      <c r="AAX277" s="332"/>
      <c r="AAY277" s="332"/>
      <c r="AAZ277" s="332"/>
      <c r="ABA277" s="332"/>
      <c r="ABB277" s="332"/>
      <c r="ABC277" s="332"/>
      <c r="ABD277" s="332"/>
      <c r="ABE277" s="332"/>
      <c r="ABF277" s="332"/>
      <c r="ABG277" s="332"/>
      <c r="ABH277" s="332"/>
      <c r="ABI277" s="332"/>
      <c r="ABJ277" s="332"/>
      <c r="ABK277" s="332"/>
      <c r="ABL277" s="332"/>
      <c r="ABM277" s="332"/>
      <c r="ABN277" s="332"/>
      <c r="ABO277" s="332"/>
      <c r="ABP277" s="332"/>
      <c r="ABQ277" s="332"/>
      <c r="ABR277" s="332"/>
      <c r="ABS277" s="332"/>
      <c r="ABT277" s="332"/>
      <c r="ABU277" s="332"/>
      <c r="ABV277" s="332"/>
      <c r="ABW277" s="332"/>
      <c r="ABX277" s="332"/>
      <c r="ABY277" s="332"/>
      <c r="ABZ277" s="332"/>
      <c r="ACA277" s="332"/>
      <c r="ACB277" s="332"/>
      <c r="ACC277" s="332"/>
      <c r="ACD277" s="332"/>
      <c r="ACE277" s="332"/>
      <c r="ACF277" s="332"/>
      <c r="ACG277" s="332"/>
      <c r="ACH277" s="332"/>
      <c r="ACI277" s="332"/>
      <c r="ACJ277" s="332"/>
      <c r="ACK277" s="332"/>
      <c r="ACL277" s="332"/>
      <c r="ACM277" s="332"/>
      <c r="ACN277" s="332"/>
      <c r="ACO277" s="332"/>
      <c r="ACP277" s="332"/>
      <c r="ACQ277" s="332"/>
      <c r="ACR277" s="332"/>
      <c r="ACS277" s="332"/>
      <c r="ACT277" s="332"/>
      <c r="ACU277" s="332"/>
      <c r="ACV277" s="332"/>
      <c r="ACW277" s="332"/>
      <c r="ACX277" s="332"/>
      <c r="ACY277" s="332"/>
      <c r="ACZ277" s="332"/>
      <c r="ADA277" s="332"/>
      <c r="ADB277" s="332"/>
      <c r="ADC277" s="332"/>
      <c r="ADD277" s="332"/>
      <c r="ADE277" s="332"/>
      <c r="ADF277" s="332"/>
      <c r="ADG277" s="332"/>
      <c r="ADH277" s="332"/>
      <c r="ADI277" s="332"/>
      <c r="ADJ277" s="332"/>
      <c r="ADK277" s="332"/>
      <c r="ADL277" s="332"/>
      <c r="ADM277" s="332"/>
      <c r="ADN277" s="332"/>
      <c r="ADO277" s="332"/>
      <c r="ADP277" s="332"/>
      <c r="ADQ277" s="332"/>
      <c r="ADR277" s="332"/>
      <c r="ADS277" s="332"/>
      <c r="ADT277" s="332"/>
      <c r="ADU277" s="332"/>
      <c r="ADV277" s="332"/>
      <c r="ADW277" s="332"/>
      <c r="ADX277" s="332"/>
      <c r="ADY277" s="332"/>
      <c r="ADZ277" s="332"/>
      <c r="AEA277" s="332"/>
      <c r="AEB277" s="332"/>
      <c r="AEC277" s="332"/>
      <c r="AED277" s="332"/>
      <c r="AEE277" s="332"/>
      <c r="AEF277" s="332"/>
      <c r="AEG277" s="332"/>
      <c r="AEH277" s="332"/>
      <c r="AEI277" s="332"/>
      <c r="AEJ277" s="332"/>
      <c r="AEK277" s="332"/>
      <c r="AEL277" s="332"/>
      <c r="AEM277" s="332"/>
      <c r="AEN277" s="332"/>
      <c r="AEO277" s="332"/>
      <c r="AEP277" s="332"/>
      <c r="AEQ277" s="332"/>
      <c r="AER277" s="332"/>
      <c r="AES277" s="332"/>
      <c r="AET277" s="332"/>
      <c r="AEU277" s="332"/>
      <c r="AEV277" s="332"/>
      <c r="AEW277" s="332"/>
      <c r="AEX277" s="332"/>
      <c r="AEY277" s="332"/>
      <c r="AEZ277" s="332"/>
      <c r="AFA277" s="332"/>
      <c r="AFB277" s="332"/>
      <c r="AFC277" s="332"/>
      <c r="AFD277" s="332"/>
      <c r="AFE277" s="332"/>
      <c r="AFF277" s="332"/>
      <c r="AFG277" s="332"/>
      <c r="AFH277" s="332"/>
      <c r="AFI277" s="332"/>
      <c r="AFJ277" s="332"/>
      <c r="AFK277" s="332"/>
      <c r="AFL277" s="332"/>
      <c r="AFM277" s="332"/>
      <c r="AFN277" s="332"/>
      <c r="AFO277" s="332"/>
      <c r="AFP277" s="332"/>
      <c r="AFQ277" s="332"/>
      <c r="AFR277" s="332"/>
      <c r="AFS277" s="332"/>
      <c r="AFT277" s="332"/>
      <c r="AFU277" s="332"/>
      <c r="AFV277" s="332"/>
      <c r="AFW277" s="332"/>
      <c r="AFX277" s="332"/>
      <c r="AFY277" s="332"/>
      <c r="AFZ277" s="332"/>
      <c r="AGA277" s="332"/>
      <c r="AGB277" s="332"/>
      <c r="AGC277" s="332"/>
      <c r="AGD277" s="332"/>
      <c r="AGE277" s="332"/>
      <c r="AGF277" s="332"/>
      <c r="AGG277" s="332"/>
      <c r="AGH277" s="332"/>
      <c r="AGI277" s="332"/>
      <c r="AGJ277" s="332"/>
      <c r="AGK277" s="332"/>
      <c r="AGL277" s="332"/>
      <c r="AGM277" s="332"/>
      <c r="AGN277" s="332"/>
      <c r="AGO277" s="332"/>
      <c r="AGP277" s="332"/>
      <c r="AGQ277" s="332"/>
      <c r="AGR277" s="332"/>
      <c r="AGS277" s="332"/>
      <c r="AGT277" s="332"/>
      <c r="AGU277" s="332"/>
      <c r="AGV277" s="332"/>
      <c r="AGW277" s="332"/>
      <c r="AGX277" s="332"/>
      <c r="AGY277" s="332"/>
      <c r="AGZ277" s="332"/>
      <c r="AHA277" s="332"/>
      <c r="AHB277" s="332"/>
      <c r="AHC277" s="332"/>
      <c r="AHD277" s="332"/>
      <c r="AHE277" s="332"/>
      <c r="AHF277" s="332"/>
      <c r="AHG277" s="332"/>
      <c r="AHH277" s="332"/>
      <c r="AHI277" s="332"/>
      <c r="AHJ277" s="332"/>
      <c r="AHK277" s="332"/>
      <c r="AHL277" s="332"/>
      <c r="AHM277" s="332"/>
      <c r="AHN277" s="332"/>
      <c r="AHO277" s="332"/>
      <c r="AHP277" s="332"/>
      <c r="AHQ277" s="332"/>
      <c r="AHR277" s="332"/>
      <c r="AHS277" s="332"/>
      <c r="AHT277" s="332"/>
      <c r="AHU277" s="332"/>
      <c r="AHV277" s="332"/>
      <c r="AHW277" s="332"/>
      <c r="AHX277" s="332"/>
      <c r="AHY277" s="332"/>
      <c r="AHZ277" s="332"/>
      <c r="AIA277" s="332"/>
      <c r="AIB277" s="332"/>
      <c r="AIC277" s="332"/>
      <c r="AID277" s="332"/>
      <c r="AIE277" s="332"/>
      <c r="AIF277" s="332"/>
      <c r="AIG277" s="332"/>
      <c r="AIH277" s="332"/>
      <c r="AII277" s="332"/>
      <c r="AIJ277" s="332"/>
      <c r="AIK277" s="332"/>
      <c r="AIL277" s="332"/>
      <c r="AIM277" s="332"/>
      <c r="AIN277" s="332"/>
      <c r="AIO277" s="332"/>
      <c r="AIP277" s="332"/>
      <c r="AIQ277" s="332"/>
      <c r="AIR277" s="332"/>
      <c r="AIS277" s="332"/>
      <c r="AIT277" s="332"/>
      <c r="AIU277" s="332"/>
      <c r="AIV277" s="332"/>
      <c r="AIW277" s="332"/>
      <c r="AIX277" s="332"/>
      <c r="AIY277" s="332"/>
      <c r="AIZ277" s="332"/>
      <c r="AJA277" s="332"/>
      <c r="AJB277" s="332"/>
      <c r="AJC277" s="332"/>
      <c r="AJD277" s="332"/>
      <c r="AJE277" s="332"/>
      <c r="AJF277" s="332"/>
      <c r="AJG277" s="332"/>
      <c r="AJH277" s="332"/>
      <c r="AJI277" s="332"/>
      <c r="AJJ277" s="332"/>
      <c r="AJK277" s="332"/>
      <c r="AJL277" s="332"/>
      <c r="AJM277" s="332"/>
      <c r="AJN277" s="332"/>
      <c r="AJO277" s="332"/>
      <c r="AJP277" s="332"/>
      <c r="AJQ277" s="332"/>
      <c r="AJR277" s="332"/>
      <c r="AJS277" s="332"/>
      <c r="AJT277" s="332"/>
      <c r="AJU277" s="332"/>
      <c r="AJV277" s="332"/>
      <c r="AJW277" s="332"/>
      <c r="AJX277" s="332"/>
      <c r="AJY277" s="332"/>
      <c r="AJZ277" s="332"/>
      <c r="AKA277" s="332"/>
      <c r="AKB277" s="332"/>
      <c r="AKC277" s="332"/>
      <c r="AKD277" s="332"/>
      <c r="AKE277" s="332"/>
      <c r="AKF277" s="332"/>
      <c r="AKG277" s="332"/>
      <c r="AKH277" s="332"/>
      <c r="AKI277" s="332"/>
      <c r="AKJ277" s="332"/>
      <c r="AKK277" s="332"/>
      <c r="AKL277" s="332"/>
      <c r="AKM277" s="332"/>
      <c r="AKN277" s="332"/>
      <c r="AKO277" s="332"/>
      <c r="AKP277" s="332"/>
      <c r="AKQ277" s="332"/>
      <c r="AKR277" s="332"/>
      <c r="AKS277" s="332"/>
      <c r="AKT277" s="332"/>
      <c r="AKU277" s="332"/>
      <c r="AKV277" s="332"/>
      <c r="AKW277" s="332"/>
      <c r="AKX277" s="332"/>
      <c r="AKY277" s="332"/>
      <c r="AKZ277" s="332"/>
      <c r="ALA277" s="332"/>
      <c r="ALB277" s="332"/>
      <c r="ALC277" s="332"/>
      <c r="ALD277" s="332"/>
      <c r="ALE277" s="332"/>
      <c r="ALF277" s="332"/>
      <c r="ALG277" s="332"/>
      <c r="ALH277" s="332"/>
      <c r="ALI277" s="332"/>
      <c r="ALJ277" s="332"/>
      <c r="ALK277" s="332"/>
      <c r="ALL277" s="332"/>
      <c r="ALM277" s="332"/>
      <c r="ALN277" s="332"/>
      <c r="ALO277" s="332"/>
      <c r="ALP277" s="332"/>
      <c r="ALQ277" s="332"/>
      <c r="ALR277" s="332"/>
      <c r="ALS277" s="332"/>
      <c r="ALT277" s="332"/>
      <c r="ALU277" s="332"/>
      <c r="ALV277" s="332"/>
      <c r="ALW277" s="332"/>
      <c r="ALX277" s="332"/>
      <c r="ALY277" s="332"/>
      <c r="ALZ277" s="332"/>
      <c r="AMA277" s="332"/>
      <c r="AMB277" s="332"/>
      <c r="AMC277" s="332"/>
      <c r="AMD277" s="332"/>
      <c r="AME277" s="332"/>
      <c r="AMF277" s="332"/>
      <c r="AMG277" s="332"/>
      <c r="AMH277" s="332"/>
      <c r="AMI277" s="332"/>
      <c r="AMJ277" s="332"/>
      <c r="AMK277" s="332"/>
      <c r="AML277" s="332"/>
      <c r="AMM277" s="332"/>
      <c r="AMN277" s="332"/>
      <c r="AMO277" s="332"/>
      <c r="AMP277" s="332"/>
      <c r="AMQ277" s="332"/>
      <c r="AMR277" s="332"/>
      <c r="AMS277" s="332"/>
      <c r="AMT277" s="332"/>
      <c r="AMU277" s="332"/>
      <c r="AMV277" s="332"/>
      <c r="AMW277" s="332"/>
      <c r="AMX277" s="332"/>
      <c r="AMY277" s="332"/>
      <c r="AMZ277" s="332"/>
      <c r="ANA277" s="332"/>
      <c r="ANB277" s="332"/>
      <c r="ANC277" s="332"/>
      <c r="AND277" s="332"/>
      <c r="ANE277" s="332"/>
      <c r="ANF277" s="332"/>
      <c r="ANG277" s="332"/>
      <c r="ANH277" s="332"/>
      <c r="ANI277" s="332"/>
      <c r="ANJ277" s="332"/>
      <c r="ANK277" s="332"/>
      <c r="ANL277" s="332"/>
      <c r="ANM277" s="332"/>
      <c r="ANN277" s="332"/>
      <c r="ANO277" s="332"/>
      <c r="ANP277" s="332"/>
      <c r="ANQ277" s="332"/>
      <c r="ANR277" s="332"/>
      <c r="ANS277" s="332"/>
      <c r="ANT277" s="332"/>
      <c r="ANU277" s="332"/>
      <c r="ANV277" s="332"/>
      <c r="ANW277" s="332"/>
      <c r="ANX277" s="332"/>
      <c r="ANY277" s="332"/>
      <c r="ANZ277" s="332"/>
      <c r="AOA277" s="332"/>
      <c r="AOB277" s="332"/>
      <c r="AOC277" s="332"/>
      <c r="AOD277" s="332"/>
      <c r="AOE277" s="332"/>
      <c r="AOF277" s="332"/>
      <c r="AOG277" s="332"/>
      <c r="AOH277" s="332"/>
      <c r="AOI277" s="332"/>
      <c r="AOJ277" s="332"/>
      <c r="AOK277" s="332"/>
      <c r="AOL277" s="332"/>
      <c r="AOM277" s="332"/>
      <c r="AON277" s="332"/>
      <c r="AOO277" s="332"/>
      <c r="AOP277" s="332"/>
      <c r="AOQ277" s="332"/>
      <c r="AOR277" s="332"/>
      <c r="AOS277" s="332"/>
      <c r="AOT277" s="332"/>
      <c r="AOU277" s="332"/>
      <c r="AOV277" s="332"/>
      <c r="AOW277" s="332"/>
      <c r="AOX277" s="332"/>
      <c r="AOY277" s="332"/>
      <c r="AOZ277" s="332"/>
      <c r="APA277" s="332"/>
      <c r="APB277" s="332"/>
      <c r="APC277" s="332"/>
      <c r="APD277" s="332"/>
      <c r="APE277" s="332"/>
      <c r="APF277" s="332"/>
      <c r="APG277" s="332"/>
      <c r="APH277" s="332"/>
      <c r="API277" s="332"/>
      <c r="APJ277" s="332"/>
      <c r="APK277" s="332"/>
      <c r="APL277" s="332"/>
      <c r="APM277" s="332"/>
      <c r="APN277" s="332"/>
      <c r="APO277" s="332"/>
      <c r="APP277" s="332"/>
      <c r="APQ277" s="332"/>
      <c r="APR277" s="332"/>
      <c r="APS277" s="332"/>
      <c r="APT277" s="332"/>
      <c r="APU277" s="332"/>
      <c r="APV277" s="332"/>
      <c r="APW277" s="332"/>
      <c r="APX277" s="332"/>
      <c r="APY277" s="332"/>
      <c r="APZ277" s="332"/>
      <c r="AQA277" s="332"/>
      <c r="AQB277" s="332"/>
      <c r="AQC277" s="332"/>
      <c r="AQD277" s="332"/>
      <c r="AQE277" s="332"/>
      <c r="AQF277" s="332"/>
      <c r="AQG277" s="332"/>
      <c r="AQH277" s="332"/>
      <c r="AQI277" s="332"/>
      <c r="AQJ277" s="332"/>
      <c r="AQK277" s="332"/>
      <c r="AQL277" s="332"/>
      <c r="AQM277" s="332"/>
      <c r="AQN277" s="332"/>
      <c r="AQO277" s="332"/>
      <c r="AQP277" s="332"/>
      <c r="AQQ277" s="332"/>
      <c r="AQR277" s="332"/>
      <c r="AQS277" s="332"/>
      <c r="AQT277" s="332"/>
      <c r="AQU277" s="332"/>
      <c r="AQV277" s="332"/>
      <c r="AQW277" s="332"/>
      <c r="AQX277" s="332"/>
      <c r="AQY277" s="332"/>
      <c r="AQZ277" s="332"/>
      <c r="ARA277" s="332"/>
      <c r="ARB277" s="332"/>
      <c r="ARC277" s="332"/>
      <c r="ARD277" s="332"/>
      <c r="ARE277" s="332"/>
      <c r="ARF277" s="332"/>
      <c r="ARG277" s="332"/>
      <c r="ARH277" s="332"/>
      <c r="ARI277" s="332"/>
      <c r="ARJ277" s="332"/>
      <c r="ARK277" s="332"/>
      <c r="ARL277" s="332"/>
      <c r="ARM277" s="332"/>
      <c r="ARN277" s="332"/>
      <c r="ARO277" s="332"/>
      <c r="ARP277" s="332"/>
      <c r="ARQ277" s="332"/>
      <c r="ARR277" s="332"/>
      <c r="ARS277" s="332"/>
      <c r="ART277" s="332"/>
      <c r="ARU277" s="332"/>
      <c r="ARV277" s="332"/>
      <c r="ARW277" s="332"/>
      <c r="ARX277" s="332"/>
      <c r="ARY277" s="332"/>
      <c r="ARZ277" s="332"/>
      <c r="ASA277" s="332"/>
      <c r="ASB277" s="332"/>
      <c r="ASC277" s="332"/>
      <c r="ASD277" s="332"/>
      <c r="ASE277" s="332"/>
      <c r="ASF277" s="332"/>
      <c r="ASG277" s="332"/>
      <c r="ASH277" s="332"/>
      <c r="ASI277" s="332"/>
      <c r="ASJ277" s="332"/>
      <c r="ASK277" s="332"/>
      <c r="ASL277" s="332"/>
      <c r="ASM277" s="332"/>
      <c r="ASN277" s="332"/>
      <c r="ASO277" s="332"/>
      <c r="ASP277" s="332"/>
      <c r="ASQ277" s="332"/>
      <c r="ASR277" s="332"/>
      <c r="ASS277" s="332"/>
      <c r="AST277" s="332"/>
      <c r="ASU277" s="332"/>
      <c r="ASV277" s="332"/>
      <c r="ASW277" s="332"/>
      <c r="ASX277" s="332"/>
      <c r="ASY277" s="332"/>
      <c r="ASZ277" s="332"/>
      <c r="ATA277" s="332"/>
      <c r="ATB277" s="332"/>
      <c r="ATC277" s="332"/>
      <c r="ATD277" s="332"/>
      <c r="ATE277" s="332"/>
      <c r="ATF277" s="332"/>
      <c r="ATG277" s="332"/>
      <c r="ATH277" s="332"/>
      <c r="ATI277" s="332"/>
      <c r="ATJ277" s="332"/>
      <c r="ATK277" s="332"/>
      <c r="ATL277" s="332"/>
      <c r="ATM277" s="332"/>
      <c r="ATN277" s="332"/>
      <c r="ATO277" s="332"/>
      <c r="ATP277" s="332"/>
      <c r="ATQ277" s="332"/>
      <c r="ATR277" s="332"/>
      <c r="ATS277" s="332"/>
      <c r="ATT277" s="332"/>
      <c r="ATU277" s="332"/>
      <c r="ATV277" s="332"/>
      <c r="ATW277" s="332"/>
      <c r="ATX277" s="332"/>
      <c r="ATY277" s="332"/>
      <c r="ATZ277" s="332"/>
      <c r="AUA277" s="332"/>
      <c r="AUB277" s="332"/>
      <c r="AUC277" s="332"/>
      <c r="AUD277" s="332"/>
      <c r="AUE277" s="332"/>
      <c r="AUF277" s="332"/>
      <c r="AUG277" s="332"/>
      <c r="AUH277" s="332"/>
      <c r="AUI277" s="332"/>
      <c r="AUJ277" s="332"/>
      <c r="AUK277" s="332"/>
      <c r="AUL277" s="332"/>
      <c r="AUM277" s="332"/>
      <c r="AUN277" s="332"/>
      <c r="AUO277" s="332"/>
      <c r="AUP277" s="332"/>
      <c r="AUQ277" s="332"/>
      <c r="AUR277" s="332"/>
      <c r="AUS277" s="332"/>
      <c r="AUT277" s="332"/>
      <c r="AUU277" s="332"/>
      <c r="AUV277" s="332"/>
      <c r="AUW277" s="332"/>
      <c r="AUX277" s="332"/>
      <c r="AUY277" s="332"/>
      <c r="AUZ277" s="332"/>
      <c r="AVA277" s="332"/>
      <c r="AVB277" s="332"/>
      <c r="AVC277" s="332"/>
      <c r="AVD277" s="332"/>
      <c r="AVE277" s="332"/>
      <c r="AVF277" s="332"/>
      <c r="AVG277" s="332"/>
      <c r="AVH277" s="332"/>
      <c r="AVI277" s="332"/>
      <c r="AVJ277" s="332"/>
      <c r="AVK277" s="332"/>
      <c r="AVL277" s="332"/>
      <c r="AVM277" s="332"/>
      <c r="AVN277" s="332"/>
      <c r="AVO277" s="332"/>
      <c r="AVP277" s="332"/>
      <c r="AVQ277" s="332"/>
      <c r="AVR277" s="332"/>
      <c r="AVS277" s="332"/>
      <c r="AVT277" s="332"/>
      <c r="AVU277" s="332"/>
      <c r="AVV277" s="332"/>
      <c r="AVW277" s="332"/>
      <c r="AVX277" s="332"/>
      <c r="AVY277" s="332"/>
      <c r="AVZ277" s="332"/>
      <c r="AWA277" s="332"/>
      <c r="AWB277" s="332"/>
      <c r="AWC277" s="332"/>
      <c r="AWD277" s="332"/>
      <c r="AWE277" s="332"/>
      <c r="AWF277" s="332"/>
      <c r="AWG277" s="332"/>
      <c r="AWH277" s="332"/>
      <c r="AWI277" s="332"/>
      <c r="AWJ277" s="332"/>
      <c r="AWK277" s="332"/>
      <c r="AWL277" s="332"/>
      <c r="AWM277" s="332"/>
      <c r="AWN277" s="332"/>
      <c r="AWO277" s="332"/>
      <c r="AWP277" s="332"/>
      <c r="AWQ277" s="332"/>
      <c r="AWR277" s="332"/>
      <c r="AWS277" s="332"/>
      <c r="AWT277" s="332"/>
      <c r="AWU277" s="332"/>
      <c r="AWV277" s="332"/>
      <c r="AWW277" s="332"/>
      <c r="AWX277" s="332"/>
      <c r="AWY277" s="332"/>
      <c r="AWZ277" s="332"/>
      <c r="AXA277" s="332"/>
      <c r="AXB277" s="332"/>
      <c r="AXC277" s="332"/>
      <c r="AXD277" s="332"/>
      <c r="AXE277" s="332"/>
      <c r="AXF277" s="332"/>
      <c r="AXG277" s="332"/>
      <c r="AXH277" s="332"/>
      <c r="AXI277" s="332"/>
      <c r="AXJ277" s="332"/>
      <c r="AXK277" s="332"/>
      <c r="AXL277" s="332"/>
      <c r="AXM277" s="332"/>
      <c r="AXN277" s="332"/>
      <c r="AXO277" s="332"/>
      <c r="AXP277" s="332"/>
      <c r="AXQ277" s="332"/>
      <c r="AXR277" s="332"/>
      <c r="AXS277" s="332"/>
      <c r="AXT277" s="332"/>
      <c r="AXU277" s="332"/>
      <c r="AXV277" s="332"/>
      <c r="AXW277" s="332"/>
      <c r="AXX277" s="332"/>
      <c r="AXY277" s="332"/>
      <c r="AXZ277" s="332"/>
      <c r="AYA277" s="332"/>
      <c r="AYB277" s="332"/>
      <c r="AYC277" s="332"/>
      <c r="AYD277" s="332"/>
      <c r="AYE277" s="332"/>
      <c r="AYF277" s="332"/>
      <c r="AYG277" s="332"/>
      <c r="AYH277" s="332"/>
      <c r="AYI277" s="332"/>
      <c r="AYJ277" s="332"/>
      <c r="AYK277" s="332"/>
      <c r="AYL277" s="332"/>
      <c r="AYM277" s="332"/>
      <c r="AYN277" s="332"/>
      <c r="AYO277" s="332"/>
      <c r="AYP277" s="332"/>
      <c r="AYQ277" s="332"/>
      <c r="AYR277" s="332"/>
      <c r="AYS277" s="332"/>
      <c r="AYT277" s="332"/>
      <c r="AYU277" s="332"/>
      <c r="AYV277" s="332"/>
      <c r="AYW277" s="332"/>
      <c r="AYX277" s="332"/>
      <c r="AYY277" s="332"/>
      <c r="AYZ277" s="332"/>
      <c r="AZA277" s="332"/>
      <c r="AZB277" s="332"/>
      <c r="AZC277" s="332"/>
      <c r="AZD277" s="332"/>
      <c r="AZE277" s="332"/>
      <c r="AZF277" s="332"/>
      <c r="AZG277" s="332"/>
      <c r="AZH277" s="332"/>
      <c r="AZI277" s="332"/>
      <c r="AZJ277" s="332"/>
      <c r="AZK277" s="332"/>
      <c r="AZL277" s="332"/>
      <c r="AZM277" s="332"/>
      <c r="AZN277" s="332"/>
      <c r="AZO277" s="332"/>
      <c r="AZP277" s="332"/>
      <c r="AZQ277" s="332"/>
      <c r="AZR277" s="332"/>
      <c r="AZS277" s="332"/>
      <c r="AZT277" s="332"/>
      <c r="AZU277" s="332"/>
      <c r="AZV277" s="332"/>
      <c r="AZW277" s="332"/>
      <c r="AZX277" s="332"/>
      <c r="AZY277" s="332"/>
      <c r="AZZ277" s="332"/>
      <c r="BAA277" s="332"/>
      <c r="BAB277" s="332"/>
      <c r="BAC277" s="332"/>
      <c r="BAD277" s="332"/>
      <c r="BAE277" s="332"/>
      <c r="BAF277" s="332"/>
      <c r="BAG277" s="332"/>
      <c r="BAH277" s="332"/>
      <c r="BAI277" s="332"/>
      <c r="BAJ277" s="332"/>
      <c r="BAK277" s="332"/>
      <c r="BAL277" s="332"/>
      <c r="BAM277" s="332"/>
      <c r="BAN277" s="332"/>
      <c r="BAO277" s="332"/>
      <c r="BAP277" s="332"/>
      <c r="BAQ277" s="332"/>
      <c r="BAR277" s="332"/>
      <c r="BAS277" s="332"/>
      <c r="BAT277" s="332"/>
      <c r="BAU277" s="332"/>
      <c r="BAV277" s="332"/>
      <c r="BAW277" s="332"/>
      <c r="BAX277" s="332"/>
      <c r="BAY277" s="332"/>
      <c r="BAZ277" s="332"/>
      <c r="BBA277" s="332"/>
      <c r="BBB277" s="332"/>
      <c r="BBC277" s="332"/>
      <c r="BBD277" s="332"/>
      <c r="BBE277" s="332"/>
      <c r="BBF277" s="332"/>
      <c r="BBG277" s="332"/>
      <c r="BBH277" s="332"/>
      <c r="BBI277" s="332"/>
      <c r="BBJ277" s="332"/>
      <c r="BBK277" s="332"/>
      <c r="BBL277" s="332"/>
      <c r="BBM277" s="332"/>
      <c r="BBN277" s="332"/>
      <c r="BBO277" s="332"/>
      <c r="BBP277" s="332"/>
      <c r="BBQ277" s="332"/>
      <c r="BBR277" s="332"/>
      <c r="BBS277" s="332"/>
      <c r="BBT277" s="332"/>
      <c r="BBU277" s="332"/>
      <c r="BBV277" s="332"/>
      <c r="BBW277" s="332"/>
      <c r="BBX277" s="332"/>
      <c r="BBY277" s="332"/>
      <c r="BBZ277" s="332"/>
      <c r="BCA277" s="332"/>
      <c r="BCB277" s="332"/>
      <c r="BCC277" s="332"/>
      <c r="BCD277" s="332"/>
      <c r="BCE277" s="332"/>
      <c r="BCF277" s="332"/>
      <c r="BCG277" s="332"/>
      <c r="BCH277" s="332"/>
      <c r="BCI277" s="332"/>
      <c r="BCJ277" s="332"/>
      <c r="BCK277" s="332"/>
      <c r="BCL277" s="332"/>
      <c r="BCM277" s="332"/>
      <c r="BCN277" s="332"/>
      <c r="BCO277" s="332"/>
      <c r="BCP277" s="332"/>
      <c r="BCQ277" s="332"/>
      <c r="BCR277" s="332"/>
      <c r="BCS277" s="332"/>
      <c r="BCT277" s="332"/>
      <c r="BCU277" s="332"/>
      <c r="BCV277" s="332"/>
      <c r="BCW277" s="332"/>
      <c r="BCX277" s="332"/>
      <c r="BCY277" s="332"/>
      <c r="BCZ277" s="332"/>
      <c r="BDA277" s="332"/>
      <c r="BDB277" s="332"/>
      <c r="BDC277" s="332"/>
      <c r="BDD277" s="332"/>
      <c r="BDE277" s="332"/>
      <c r="BDF277" s="332"/>
      <c r="BDG277" s="332"/>
      <c r="BDH277" s="332"/>
      <c r="BDI277" s="332"/>
      <c r="BDJ277" s="332"/>
      <c r="BDK277" s="332"/>
      <c r="BDL277" s="332"/>
      <c r="BDM277" s="332"/>
      <c r="BDN277" s="332"/>
      <c r="BDO277" s="332"/>
      <c r="BDP277" s="332"/>
      <c r="BDQ277" s="332"/>
      <c r="BDR277" s="332"/>
      <c r="BDS277" s="332"/>
      <c r="BDT277" s="332"/>
      <c r="BDU277" s="332"/>
      <c r="BDV277" s="332"/>
      <c r="BDW277" s="332"/>
      <c r="BDX277" s="332"/>
      <c r="BDY277" s="332"/>
      <c r="BDZ277" s="332"/>
      <c r="BEA277" s="332"/>
      <c r="BEB277" s="332"/>
      <c r="BEC277" s="332"/>
      <c r="BED277" s="332"/>
      <c r="BEE277" s="332"/>
      <c r="BEF277" s="332"/>
      <c r="BEG277" s="332"/>
      <c r="BEH277" s="332"/>
      <c r="BEI277" s="332"/>
      <c r="BEJ277" s="332"/>
      <c r="BEK277" s="332"/>
      <c r="BEL277" s="332"/>
      <c r="BEM277" s="332"/>
      <c r="BEN277" s="332"/>
      <c r="BEO277" s="332"/>
      <c r="BEP277" s="332"/>
      <c r="BEQ277" s="332"/>
      <c r="BER277" s="332"/>
      <c r="BES277" s="332"/>
      <c r="BET277" s="332"/>
      <c r="BEU277" s="332"/>
      <c r="BEV277" s="332"/>
      <c r="BEW277" s="332"/>
      <c r="BEX277" s="332"/>
      <c r="BEY277" s="332"/>
      <c r="BEZ277" s="332"/>
      <c r="BFA277" s="332"/>
      <c r="BFB277" s="332"/>
      <c r="BFC277" s="332"/>
      <c r="BFD277" s="332"/>
      <c r="BFE277" s="332"/>
      <c r="BFF277" s="332"/>
      <c r="BFG277" s="332"/>
      <c r="BFH277" s="332"/>
      <c r="BFI277" s="332"/>
      <c r="BFJ277" s="332"/>
      <c r="BFK277" s="332"/>
      <c r="BFL277" s="332"/>
      <c r="BFM277" s="332"/>
      <c r="BFN277" s="332"/>
      <c r="BFO277" s="332"/>
      <c r="BFP277" s="332"/>
      <c r="BFQ277" s="332"/>
      <c r="BFR277" s="332"/>
      <c r="BFS277" s="332"/>
      <c r="BFT277" s="332"/>
      <c r="BFU277" s="332"/>
      <c r="BFV277" s="332"/>
      <c r="BFW277" s="332"/>
      <c r="BFX277" s="332"/>
      <c r="BFY277" s="332"/>
      <c r="BFZ277" s="332"/>
      <c r="BGA277" s="332"/>
      <c r="BGB277" s="332"/>
      <c r="BGC277" s="332"/>
      <c r="BGD277" s="332"/>
      <c r="BGE277" s="332"/>
      <c r="BGF277" s="332"/>
      <c r="BGG277" s="332"/>
      <c r="BGH277" s="332"/>
      <c r="BGI277" s="332"/>
      <c r="BGJ277" s="332"/>
      <c r="BGK277" s="332"/>
      <c r="BGL277" s="332"/>
      <c r="BGM277" s="332"/>
      <c r="BGN277" s="332"/>
      <c r="BGO277" s="332"/>
      <c r="BGP277" s="332"/>
      <c r="BGQ277" s="332"/>
      <c r="BGR277" s="332"/>
      <c r="BGS277" s="332"/>
      <c r="BGT277" s="332"/>
      <c r="BGU277" s="332"/>
      <c r="BGV277" s="332"/>
      <c r="BGW277" s="332"/>
      <c r="BGX277" s="332"/>
      <c r="BGY277" s="332"/>
      <c r="BGZ277" s="332"/>
      <c r="BHA277" s="332"/>
      <c r="BHB277" s="332"/>
      <c r="BHC277" s="332"/>
      <c r="BHD277" s="332"/>
      <c r="BHE277" s="332"/>
      <c r="BHF277" s="332"/>
      <c r="BHG277" s="332"/>
      <c r="BHH277" s="332"/>
      <c r="BHI277" s="332"/>
      <c r="BHJ277" s="332"/>
      <c r="BHK277" s="332"/>
      <c r="BHL277" s="332"/>
      <c r="BHM277" s="332"/>
      <c r="BHN277" s="332"/>
      <c r="BHO277" s="332"/>
      <c r="BHP277" s="332"/>
      <c r="BHQ277" s="332"/>
      <c r="BHR277" s="332"/>
      <c r="BHS277" s="332"/>
      <c r="BHT277" s="332"/>
      <c r="BHU277" s="332"/>
      <c r="BHV277" s="332"/>
      <c r="BHW277" s="332"/>
      <c r="BHX277" s="332"/>
      <c r="BHY277" s="332"/>
      <c r="BHZ277" s="332"/>
      <c r="BIA277" s="332"/>
      <c r="BIB277" s="332"/>
      <c r="BIC277" s="332"/>
      <c r="BID277" s="332"/>
      <c r="BIE277" s="332"/>
      <c r="BIF277" s="332"/>
      <c r="BIG277" s="332"/>
      <c r="BIH277" s="332"/>
      <c r="BII277" s="332"/>
      <c r="BIJ277" s="332"/>
      <c r="BIK277" s="332"/>
      <c r="BIL277" s="332"/>
      <c r="BIM277" s="332"/>
      <c r="BIN277" s="332"/>
      <c r="BIO277" s="332"/>
      <c r="BIP277" s="332"/>
      <c r="BIQ277" s="332"/>
      <c r="BIR277" s="332"/>
      <c r="BIS277" s="332"/>
      <c r="BIT277" s="332"/>
      <c r="BIU277" s="332"/>
      <c r="BIV277" s="332"/>
      <c r="BIW277" s="332"/>
      <c r="BIX277" s="332"/>
      <c r="BIY277" s="332"/>
      <c r="BIZ277" s="332"/>
      <c r="BJA277" s="332"/>
      <c r="BJB277" s="332"/>
      <c r="BJC277" s="332"/>
      <c r="BJD277" s="332"/>
      <c r="BJE277" s="332"/>
      <c r="BJF277" s="332"/>
      <c r="BJG277" s="332"/>
      <c r="BJH277" s="332"/>
      <c r="BJI277" s="332"/>
      <c r="BJJ277" s="332"/>
      <c r="BJK277" s="332"/>
      <c r="BJL277" s="332"/>
      <c r="BJM277" s="332"/>
      <c r="BJN277" s="332"/>
      <c r="BJO277" s="332"/>
      <c r="BJP277" s="332"/>
      <c r="BJQ277" s="332"/>
      <c r="BJR277" s="332"/>
      <c r="BJS277" s="332"/>
      <c r="BJT277" s="332"/>
      <c r="BJU277" s="332"/>
      <c r="BJV277" s="332"/>
      <c r="BJW277" s="332"/>
      <c r="BJX277" s="332"/>
      <c r="BJY277" s="332"/>
      <c r="BJZ277" s="332"/>
      <c r="BKA277" s="332"/>
      <c r="BKB277" s="332"/>
      <c r="BKC277" s="332"/>
      <c r="BKD277" s="332"/>
      <c r="BKE277" s="332"/>
      <c r="BKF277" s="332"/>
      <c r="BKG277" s="332"/>
      <c r="BKH277" s="332"/>
      <c r="BKI277" s="332"/>
      <c r="BKJ277" s="332"/>
      <c r="BKK277" s="332"/>
      <c r="BKL277" s="332"/>
      <c r="BKM277" s="332"/>
      <c r="BKN277" s="332"/>
      <c r="BKO277" s="332"/>
      <c r="BKP277" s="332"/>
      <c r="BKQ277" s="332"/>
      <c r="BKR277" s="332"/>
      <c r="BKS277" s="332"/>
      <c r="BKT277" s="332"/>
      <c r="BKU277" s="332"/>
      <c r="BKV277" s="332"/>
      <c r="BKW277" s="332"/>
      <c r="BKX277" s="332"/>
      <c r="BKY277" s="332"/>
      <c r="BKZ277" s="332"/>
      <c r="BLA277" s="332"/>
      <c r="BLB277" s="332"/>
      <c r="BLC277" s="332"/>
      <c r="BLD277" s="332"/>
      <c r="BLE277" s="332"/>
      <c r="BLF277" s="332"/>
      <c r="BLG277" s="332"/>
      <c r="BLH277" s="332"/>
      <c r="BLI277" s="332"/>
      <c r="BLJ277" s="332"/>
      <c r="BLK277" s="332"/>
      <c r="BLL277" s="332"/>
      <c r="BLM277" s="332"/>
      <c r="BLN277" s="332"/>
      <c r="BLO277" s="332"/>
      <c r="BLP277" s="332"/>
      <c r="BLQ277" s="332"/>
      <c r="BLR277" s="332"/>
      <c r="BLS277" s="332"/>
      <c r="BLT277" s="332"/>
      <c r="BLU277" s="332"/>
      <c r="BLV277" s="332"/>
      <c r="BLW277" s="332"/>
      <c r="BLX277" s="332"/>
      <c r="BLY277" s="332"/>
      <c r="BLZ277" s="332"/>
      <c r="BMA277" s="332"/>
      <c r="BMB277" s="332"/>
      <c r="BMC277" s="332"/>
      <c r="BMD277" s="332"/>
      <c r="BME277" s="332"/>
      <c r="BMF277" s="332"/>
      <c r="BMG277" s="332"/>
      <c r="BMH277" s="332"/>
      <c r="BMI277" s="332"/>
      <c r="BMJ277" s="332"/>
      <c r="BMK277" s="332"/>
      <c r="BML277" s="332"/>
      <c r="BMM277" s="332"/>
      <c r="BMN277" s="332"/>
      <c r="BMO277" s="332"/>
      <c r="BMP277" s="332"/>
      <c r="BMQ277" s="332"/>
      <c r="BMR277" s="332"/>
      <c r="BMS277" s="332"/>
      <c r="BMT277" s="332"/>
      <c r="BMU277" s="332"/>
      <c r="BMV277" s="332"/>
      <c r="BMW277" s="332"/>
      <c r="BMX277" s="332"/>
      <c r="BMY277" s="332"/>
      <c r="BMZ277" s="332"/>
      <c r="BNA277" s="332"/>
      <c r="BNB277" s="332"/>
      <c r="BNC277" s="332"/>
      <c r="BND277" s="332"/>
      <c r="BNE277" s="332"/>
      <c r="BNF277" s="332"/>
      <c r="BNG277" s="332"/>
      <c r="BNH277" s="332"/>
      <c r="BNI277" s="332"/>
      <c r="BNJ277" s="332"/>
      <c r="BNK277" s="332"/>
      <c r="BNL277" s="332"/>
      <c r="BNM277" s="332"/>
      <c r="BNN277" s="332"/>
      <c r="BNO277" s="332"/>
      <c r="BNP277" s="332"/>
      <c r="BNQ277" s="332"/>
      <c r="BNR277" s="332"/>
      <c r="BNS277" s="332"/>
      <c r="BNT277" s="332"/>
      <c r="BNU277" s="332"/>
      <c r="BNV277" s="332"/>
      <c r="BNW277" s="332"/>
      <c r="BNX277" s="332"/>
      <c r="BNY277" s="332"/>
      <c r="BNZ277" s="332"/>
      <c r="BOA277" s="332"/>
      <c r="BOB277" s="332"/>
      <c r="BOC277" s="332"/>
      <c r="BOD277" s="332"/>
      <c r="BOE277" s="332"/>
      <c r="BOF277" s="332"/>
      <c r="BOG277" s="332"/>
      <c r="BOH277" s="332"/>
      <c r="BOI277" s="332"/>
      <c r="BOJ277" s="332"/>
      <c r="BOK277" s="332"/>
      <c r="BOL277" s="332"/>
      <c r="BOM277" s="332"/>
      <c r="BON277" s="332"/>
      <c r="BOO277" s="332"/>
      <c r="BOP277" s="332"/>
      <c r="BOQ277" s="332"/>
      <c r="BOR277" s="332"/>
      <c r="BOS277" s="332"/>
      <c r="BOT277" s="332"/>
      <c r="BOU277" s="332"/>
      <c r="BOV277" s="332"/>
      <c r="BOW277" s="332"/>
      <c r="BOX277" s="332"/>
      <c r="BOY277" s="332"/>
      <c r="BOZ277" s="332"/>
      <c r="BPA277" s="332"/>
      <c r="BPB277" s="332"/>
      <c r="BPC277" s="332"/>
      <c r="BPD277" s="332"/>
      <c r="BPE277" s="332"/>
      <c r="BPF277" s="332"/>
      <c r="BPG277" s="332"/>
      <c r="BPH277" s="332"/>
      <c r="BPI277" s="332"/>
      <c r="BPJ277" s="332"/>
      <c r="BPK277" s="332"/>
      <c r="BPL277" s="332"/>
      <c r="BPM277" s="332"/>
      <c r="BPN277" s="332"/>
      <c r="BPO277" s="332"/>
      <c r="BPP277" s="332"/>
      <c r="BPQ277" s="332"/>
      <c r="BPR277" s="332"/>
      <c r="BPS277" s="332"/>
      <c r="BPT277" s="332"/>
      <c r="BPU277" s="332"/>
      <c r="BPV277" s="332"/>
      <c r="BPW277" s="332"/>
      <c r="BPX277" s="332"/>
      <c r="BPY277" s="332"/>
      <c r="BPZ277" s="332"/>
      <c r="BQA277" s="332"/>
      <c r="BQB277" s="332"/>
      <c r="BQC277" s="332"/>
      <c r="BQD277" s="332"/>
      <c r="BQE277" s="332"/>
      <c r="BQF277" s="332"/>
      <c r="BQG277" s="332"/>
      <c r="BQH277" s="332"/>
      <c r="BQI277" s="332"/>
      <c r="BQJ277" s="332"/>
      <c r="BQK277" s="332"/>
      <c r="BQL277" s="332"/>
      <c r="BQM277" s="332"/>
      <c r="BQN277" s="332"/>
      <c r="BQO277" s="332"/>
      <c r="BQP277" s="332"/>
      <c r="BQQ277" s="332"/>
      <c r="BQR277" s="332"/>
      <c r="BQS277" s="332"/>
      <c r="BQT277" s="332"/>
      <c r="BQU277" s="332"/>
      <c r="BQV277" s="332"/>
      <c r="BQW277" s="332"/>
      <c r="BQX277" s="332"/>
      <c r="BQY277" s="332"/>
      <c r="BQZ277" s="332"/>
      <c r="BRA277" s="332"/>
      <c r="BRB277" s="332"/>
      <c r="BRC277" s="332"/>
      <c r="BRD277" s="332"/>
      <c r="BRE277" s="332"/>
      <c r="BRF277" s="332"/>
      <c r="BRG277" s="332"/>
      <c r="BRH277" s="332"/>
      <c r="BRI277" s="332"/>
      <c r="BRJ277" s="332"/>
      <c r="BRK277" s="332"/>
      <c r="BRL277" s="332"/>
      <c r="BRM277" s="332"/>
      <c r="BRN277" s="332"/>
      <c r="BRO277" s="332"/>
      <c r="BRP277" s="332"/>
      <c r="BRQ277" s="332"/>
      <c r="BRR277" s="332"/>
      <c r="BRS277" s="332"/>
      <c r="BRT277" s="332"/>
      <c r="BRU277" s="332"/>
      <c r="BRV277" s="332"/>
      <c r="BRW277" s="332"/>
      <c r="BRX277" s="332"/>
      <c r="BRY277" s="332"/>
      <c r="BRZ277" s="332"/>
      <c r="BSA277" s="332"/>
      <c r="BSB277" s="332"/>
      <c r="BSC277" s="332"/>
      <c r="BSD277" s="332"/>
      <c r="BSE277" s="332"/>
      <c r="BSF277" s="332"/>
      <c r="BSG277" s="332"/>
      <c r="BSH277" s="332"/>
      <c r="BSI277" s="332"/>
      <c r="BSJ277" s="332"/>
      <c r="BSK277" s="332"/>
      <c r="BSL277" s="332"/>
      <c r="BSM277" s="332"/>
      <c r="BSN277" s="332"/>
      <c r="BSO277" s="332"/>
      <c r="BSP277" s="332"/>
      <c r="BSQ277" s="332"/>
      <c r="BSR277" s="332"/>
      <c r="BSS277" s="332"/>
      <c r="BST277" s="332"/>
      <c r="BSU277" s="332"/>
      <c r="BSV277" s="332"/>
      <c r="BSW277" s="332"/>
      <c r="BSX277" s="332"/>
      <c r="BSY277" s="332"/>
      <c r="BSZ277" s="332"/>
      <c r="BTA277" s="332"/>
      <c r="BTB277" s="332"/>
      <c r="BTC277" s="332"/>
      <c r="BTD277" s="332"/>
      <c r="BTE277" s="332"/>
      <c r="BTF277" s="332"/>
      <c r="BTG277" s="332"/>
      <c r="BTH277" s="332"/>
      <c r="BTI277" s="332"/>
      <c r="BTJ277" s="332"/>
      <c r="BTK277" s="332"/>
      <c r="BTL277" s="332"/>
      <c r="BTM277" s="332"/>
      <c r="BTN277" s="332"/>
      <c r="BTO277" s="332"/>
      <c r="BTP277" s="332"/>
      <c r="BTQ277" s="332"/>
      <c r="BTR277" s="332"/>
      <c r="BTS277" s="332"/>
      <c r="BTT277" s="332"/>
      <c r="BTU277" s="332"/>
      <c r="BTV277" s="332"/>
      <c r="BTW277" s="332"/>
      <c r="BTX277" s="332"/>
      <c r="BTY277" s="332"/>
      <c r="BTZ277" s="332"/>
      <c r="BUA277" s="332"/>
      <c r="BUB277" s="332"/>
      <c r="BUC277" s="332"/>
      <c r="BUD277" s="332"/>
      <c r="BUE277" s="332"/>
      <c r="BUF277" s="332"/>
      <c r="BUG277" s="332"/>
      <c r="BUH277" s="332"/>
      <c r="BUI277" s="332"/>
      <c r="BUJ277" s="332"/>
      <c r="BUK277" s="332"/>
      <c r="BUL277" s="332"/>
      <c r="BUM277" s="332"/>
      <c r="BUN277" s="332"/>
      <c r="BUO277" s="332"/>
      <c r="BUP277" s="332"/>
      <c r="BUQ277" s="332"/>
      <c r="BUR277" s="332"/>
      <c r="BUS277" s="332"/>
      <c r="BUT277" s="332"/>
      <c r="BUU277" s="332"/>
      <c r="BUV277" s="332"/>
      <c r="BUW277" s="332"/>
      <c r="BUX277" s="332"/>
      <c r="BUY277" s="332"/>
      <c r="BUZ277" s="332"/>
      <c r="BVA277" s="332"/>
      <c r="BVB277" s="332"/>
      <c r="BVC277" s="332"/>
      <c r="BVD277" s="332"/>
      <c r="BVE277" s="332"/>
      <c r="BVF277" s="332"/>
      <c r="BVG277" s="332"/>
      <c r="BVH277" s="332"/>
      <c r="BVI277" s="332"/>
      <c r="BVJ277" s="332"/>
      <c r="BVK277" s="332"/>
      <c r="BVL277" s="332"/>
      <c r="BVM277" s="332"/>
      <c r="BVN277" s="332"/>
      <c r="BVO277" s="332"/>
      <c r="BVP277" s="332"/>
      <c r="BVQ277" s="332"/>
      <c r="BVR277" s="332"/>
      <c r="BVS277" s="332"/>
      <c r="BVT277" s="332"/>
      <c r="BVU277" s="332"/>
      <c r="BVV277" s="332"/>
      <c r="BVW277" s="332"/>
      <c r="BVX277" s="332"/>
      <c r="BVY277" s="332"/>
      <c r="BVZ277" s="332"/>
      <c r="BWA277" s="332"/>
      <c r="BWB277" s="332"/>
      <c r="BWC277" s="332"/>
      <c r="BWD277" s="332"/>
      <c r="BWE277" s="332"/>
      <c r="BWF277" s="332"/>
      <c r="BWG277" s="332"/>
      <c r="BWH277" s="332"/>
      <c r="BWI277" s="332"/>
      <c r="BWJ277" s="332"/>
      <c r="BWK277" s="332"/>
      <c r="BWL277" s="332"/>
      <c r="BWM277" s="332"/>
      <c r="BWN277" s="332"/>
      <c r="BWO277" s="332"/>
      <c r="BWP277" s="332"/>
      <c r="BWQ277" s="332"/>
      <c r="BWR277" s="332"/>
      <c r="BWS277" s="332"/>
      <c r="BWT277" s="332"/>
      <c r="BWU277" s="332"/>
      <c r="BWV277" s="332"/>
      <c r="BWW277" s="332"/>
      <c r="BWX277" s="332"/>
      <c r="BWY277" s="332"/>
      <c r="BWZ277" s="332"/>
      <c r="BXA277" s="332"/>
      <c r="BXB277" s="332"/>
      <c r="BXC277" s="332"/>
      <c r="BXD277" s="332"/>
      <c r="BXE277" s="332"/>
      <c r="BXF277" s="332"/>
      <c r="BXG277" s="332"/>
      <c r="BXH277" s="332"/>
      <c r="BXI277" s="332"/>
      <c r="BXJ277" s="332"/>
      <c r="BXK277" s="332"/>
      <c r="BXL277" s="332"/>
      <c r="BXM277" s="332"/>
      <c r="BXN277" s="332"/>
      <c r="BXO277" s="332"/>
      <c r="BXP277" s="332"/>
      <c r="BXQ277" s="332"/>
      <c r="BXR277" s="332"/>
      <c r="BXS277" s="332"/>
      <c r="BXT277" s="332"/>
      <c r="BXU277" s="332"/>
      <c r="BXV277" s="332"/>
      <c r="BXW277" s="332"/>
      <c r="BXX277" s="332"/>
      <c r="BXY277" s="332"/>
      <c r="BXZ277" s="332"/>
      <c r="BYA277" s="332"/>
      <c r="BYB277" s="332"/>
      <c r="BYC277" s="332"/>
      <c r="BYD277" s="332"/>
      <c r="BYE277" s="332"/>
      <c r="BYF277" s="332"/>
      <c r="BYG277" s="332"/>
      <c r="BYH277" s="332"/>
      <c r="BYI277" s="332"/>
      <c r="BYJ277" s="332"/>
      <c r="BYK277" s="332"/>
      <c r="BYL277" s="332"/>
      <c r="BYM277" s="332"/>
      <c r="BYN277" s="332"/>
      <c r="BYO277" s="332"/>
      <c r="BYP277" s="332"/>
      <c r="BYQ277" s="332"/>
      <c r="BYR277" s="332"/>
      <c r="BYS277" s="332"/>
      <c r="BYT277" s="332"/>
      <c r="BYU277" s="332"/>
      <c r="BYV277" s="332"/>
      <c r="BYW277" s="332"/>
      <c r="BYX277" s="332"/>
      <c r="BYY277" s="332"/>
      <c r="BYZ277" s="332"/>
      <c r="BZA277" s="332"/>
      <c r="BZB277" s="332"/>
      <c r="BZC277" s="332"/>
      <c r="BZD277" s="332"/>
      <c r="BZE277" s="332"/>
      <c r="BZF277" s="332"/>
      <c r="BZG277" s="332"/>
      <c r="BZH277" s="332"/>
      <c r="BZI277" s="332"/>
      <c r="BZJ277" s="332"/>
      <c r="BZK277" s="332"/>
      <c r="BZL277" s="332"/>
      <c r="BZM277" s="332"/>
      <c r="BZN277" s="332"/>
      <c r="BZO277" s="332"/>
      <c r="BZP277" s="332"/>
      <c r="BZQ277" s="332"/>
      <c r="BZR277" s="332"/>
      <c r="BZS277" s="332"/>
      <c r="BZT277" s="332"/>
      <c r="BZU277" s="332"/>
      <c r="BZV277" s="332"/>
      <c r="BZW277" s="332"/>
      <c r="BZX277" s="332"/>
      <c r="BZY277" s="332"/>
      <c r="BZZ277" s="332"/>
      <c r="CAA277" s="332"/>
      <c r="CAB277" s="332"/>
      <c r="CAC277" s="332"/>
      <c r="CAD277" s="332"/>
      <c r="CAE277" s="332"/>
      <c r="CAF277" s="332"/>
      <c r="CAG277" s="332"/>
      <c r="CAH277" s="332"/>
      <c r="CAI277" s="332"/>
      <c r="CAJ277" s="332"/>
      <c r="CAK277" s="332"/>
      <c r="CAL277" s="332"/>
      <c r="CAM277" s="332"/>
      <c r="CAN277" s="332"/>
      <c r="CAO277" s="332"/>
      <c r="CAP277" s="332"/>
      <c r="CAQ277" s="332"/>
      <c r="CAR277" s="332"/>
      <c r="CAS277" s="332"/>
      <c r="CAT277" s="332"/>
      <c r="CAU277" s="332"/>
      <c r="CAV277" s="332"/>
      <c r="CAW277" s="332"/>
      <c r="CAX277" s="332"/>
      <c r="CAY277" s="332"/>
      <c r="CAZ277" s="332"/>
      <c r="CBA277" s="332"/>
      <c r="CBB277" s="332"/>
      <c r="CBC277" s="332"/>
      <c r="CBD277" s="332"/>
      <c r="CBE277" s="332"/>
      <c r="CBF277" s="332"/>
      <c r="CBG277" s="332"/>
      <c r="CBH277" s="332"/>
      <c r="CBI277" s="332"/>
      <c r="CBJ277" s="332"/>
      <c r="CBK277" s="332"/>
      <c r="CBL277" s="332"/>
      <c r="CBM277" s="332"/>
      <c r="CBN277" s="332"/>
      <c r="CBO277" s="332"/>
      <c r="CBP277" s="332"/>
      <c r="CBQ277" s="332"/>
      <c r="CBR277" s="332"/>
      <c r="CBS277" s="332"/>
      <c r="CBT277" s="332"/>
      <c r="CBU277" s="332"/>
      <c r="CBV277" s="332"/>
      <c r="CBW277" s="332"/>
      <c r="CBX277" s="332"/>
      <c r="CBY277" s="332"/>
      <c r="CBZ277" s="332"/>
      <c r="CCA277" s="332"/>
      <c r="CCB277" s="332"/>
      <c r="CCC277" s="332"/>
      <c r="CCD277" s="332"/>
      <c r="CCE277" s="332"/>
      <c r="CCF277" s="332"/>
      <c r="CCG277" s="332"/>
      <c r="CCH277" s="332"/>
      <c r="CCI277" s="332"/>
      <c r="CCJ277" s="332"/>
      <c r="CCK277" s="332"/>
      <c r="CCL277" s="332"/>
      <c r="CCM277" s="332"/>
      <c r="CCN277" s="332"/>
      <c r="CCO277" s="332"/>
      <c r="CCP277" s="332"/>
      <c r="CCQ277" s="332"/>
      <c r="CCR277" s="332"/>
      <c r="CCS277" s="332"/>
      <c r="CCT277" s="332"/>
      <c r="CCU277" s="332"/>
      <c r="CCV277" s="332"/>
      <c r="CCW277" s="332"/>
      <c r="CCX277" s="332"/>
      <c r="CCY277" s="332"/>
      <c r="CCZ277" s="332"/>
      <c r="CDA277" s="332"/>
      <c r="CDB277" s="332"/>
      <c r="CDC277" s="332"/>
      <c r="CDD277" s="332"/>
      <c r="CDE277" s="332"/>
      <c r="CDF277" s="332"/>
      <c r="CDG277" s="332"/>
      <c r="CDH277" s="332"/>
      <c r="CDI277" s="332"/>
      <c r="CDJ277" s="332"/>
      <c r="CDK277" s="332"/>
      <c r="CDL277" s="332"/>
      <c r="CDM277" s="332"/>
      <c r="CDN277" s="332"/>
      <c r="CDO277" s="332"/>
      <c r="CDP277" s="332"/>
      <c r="CDQ277" s="332"/>
      <c r="CDR277" s="332"/>
      <c r="CDS277" s="332"/>
      <c r="CDT277" s="332"/>
      <c r="CDU277" s="332"/>
      <c r="CDV277" s="332"/>
      <c r="CDW277" s="332"/>
      <c r="CDX277" s="332"/>
      <c r="CDY277" s="332"/>
      <c r="CDZ277" s="332"/>
      <c r="CEA277" s="332"/>
      <c r="CEB277" s="332"/>
      <c r="CEC277" s="332"/>
      <c r="CED277" s="332"/>
      <c r="CEE277" s="332"/>
      <c r="CEF277" s="332"/>
      <c r="CEG277" s="332"/>
      <c r="CEH277" s="332"/>
      <c r="CEI277" s="332"/>
      <c r="CEJ277" s="332"/>
      <c r="CEK277" s="332"/>
      <c r="CEL277" s="332"/>
      <c r="CEM277" s="332"/>
      <c r="CEN277" s="332"/>
      <c r="CEO277" s="332"/>
      <c r="CEP277" s="332"/>
      <c r="CEQ277" s="332"/>
      <c r="CER277" s="332"/>
      <c r="CES277" s="332"/>
      <c r="CET277" s="332"/>
      <c r="CEU277" s="332"/>
      <c r="CEV277" s="332"/>
      <c r="CEW277" s="332"/>
      <c r="CEX277" s="332"/>
      <c r="CEY277" s="332"/>
      <c r="CEZ277" s="332"/>
      <c r="CFA277" s="332"/>
      <c r="CFB277" s="332"/>
      <c r="CFC277" s="332"/>
      <c r="CFD277" s="332"/>
      <c r="CFE277" s="332"/>
      <c r="CFF277" s="332"/>
      <c r="CFG277" s="332"/>
      <c r="CFH277" s="332"/>
      <c r="CFI277" s="332"/>
      <c r="CFJ277" s="332"/>
      <c r="CFK277" s="332"/>
      <c r="CFL277" s="332"/>
      <c r="CFM277" s="332"/>
      <c r="CFN277" s="332"/>
      <c r="CFO277" s="332"/>
      <c r="CFP277" s="332"/>
      <c r="CFQ277" s="332"/>
      <c r="CFR277" s="332"/>
      <c r="CFS277" s="332"/>
      <c r="CFT277" s="332"/>
      <c r="CFU277" s="332"/>
      <c r="CFV277" s="332"/>
      <c r="CFW277" s="332"/>
      <c r="CFX277" s="332"/>
      <c r="CFY277" s="332"/>
      <c r="CFZ277" s="332"/>
      <c r="CGA277" s="332"/>
      <c r="CGB277" s="332"/>
      <c r="CGC277" s="332"/>
      <c r="CGD277" s="332"/>
      <c r="CGE277" s="332"/>
      <c r="CGF277" s="332"/>
      <c r="CGG277" s="332"/>
      <c r="CGH277" s="332"/>
      <c r="CGI277" s="332"/>
      <c r="CGJ277" s="332"/>
      <c r="CGK277" s="332"/>
      <c r="CGL277" s="332"/>
      <c r="CGM277" s="332"/>
      <c r="CGN277" s="332"/>
      <c r="CGO277" s="332"/>
      <c r="CGP277" s="332"/>
      <c r="CGQ277" s="332"/>
      <c r="CGR277" s="332"/>
      <c r="CGS277" s="332"/>
      <c r="CGT277" s="332"/>
      <c r="CGU277" s="332"/>
      <c r="CGV277" s="332"/>
      <c r="CGW277" s="332"/>
      <c r="CGX277" s="332"/>
      <c r="CGY277" s="332"/>
      <c r="CGZ277" s="332"/>
      <c r="CHA277" s="332"/>
      <c r="CHB277" s="332"/>
      <c r="CHC277" s="332"/>
      <c r="CHD277" s="332"/>
      <c r="CHE277" s="332"/>
      <c r="CHF277" s="332"/>
      <c r="CHG277" s="332"/>
      <c r="CHH277" s="332"/>
      <c r="CHI277" s="332"/>
      <c r="CHJ277" s="332"/>
      <c r="CHK277" s="332"/>
      <c r="CHL277" s="332"/>
      <c r="CHM277" s="332"/>
      <c r="CHN277" s="332"/>
      <c r="CHO277" s="332"/>
      <c r="CHP277" s="332"/>
      <c r="CHQ277" s="332"/>
      <c r="CHR277" s="332"/>
      <c r="CHS277" s="332"/>
      <c r="CHT277" s="332"/>
      <c r="CHU277" s="332"/>
      <c r="CHV277" s="332"/>
      <c r="CHW277" s="332"/>
      <c r="CHX277" s="332"/>
      <c r="CHY277" s="332"/>
      <c r="CHZ277" s="332"/>
      <c r="CIA277" s="332"/>
      <c r="CIB277" s="332"/>
      <c r="CIC277" s="332"/>
      <c r="CID277" s="332"/>
      <c r="CIE277" s="332"/>
      <c r="CIF277" s="332"/>
      <c r="CIG277" s="332"/>
      <c r="CIH277" s="332"/>
      <c r="CII277" s="332"/>
      <c r="CIJ277" s="332"/>
      <c r="CIK277" s="332"/>
      <c r="CIL277" s="332"/>
      <c r="CIM277" s="332"/>
      <c r="CIN277" s="332"/>
      <c r="CIO277" s="332"/>
      <c r="CIP277" s="332"/>
      <c r="CIQ277" s="332"/>
      <c r="CIR277" s="332"/>
      <c r="CIS277" s="332"/>
      <c r="CIT277" s="332"/>
      <c r="CIU277" s="332"/>
      <c r="CIV277" s="332"/>
      <c r="CIW277" s="332"/>
      <c r="CIX277" s="332"/>
      <c r="CIY277" s="332"/>
      <c r="CIZ277" s="332"/>
      <c r="CJA277" s="332"/>
      <c r="CJB277" s="332"/>
      <c r="CJC277" s="332"/>
      <c r="CJD277" s="332"/>
      <c r="CJE277" s="332"/>
      <c r="CJF277" s="332"/>
      <c r="CJG277" s="332"/>
      <c r="CJH277" s="332"/>
      <c r="CJI277" s="332"/>
      <c r="CJJ277" s="332"/>
      <c r="CJK277" s="332"/>
      <c r="CJL277" s="332"/>
      <c r="CJM277" s="332"/>
      <c r="CJN277" s="332"/>
      <c r="CJO277" s="332"/>
      <c r="CJP277" s="332"/>
      <c r="CJQ277" s="332"/>
      <c r="CJR277" s="332"/>
      <c r="CJS277" s="332"/>
      <c r="CJT277" s="332"/>
      <c r="CJU277" s="332"/>
      <c r="CJV277" s="332"/>
      <c r="CJW277" s="332"/>
      <c r="CJX277" s="332"/>
      <c r="CJY277" s="332"/>
      <c r="CJZ277" s="332"/>
      <c r="CKA277" s="332"/>
      <c r="CKB277" s="332"/>
      <c r="CKC277" s="332"/>
      <c r="CKD277" s="332"/>
      <c r="CKE277" s="332"/>
      <c r="CKF277" s="332"/>
      <c r="CKG277" s="332"/>
      <c r="CKH277" s="332"/>
      <c r="CKI277" s="332"/>
      <c r="CKJ277" s="332"/>
      <c r="CKK277" s="332"/>
      <c r="CKL277" s="332"/>
      <c r="CKM277" s="332"/>
      <c r="CKN277" s="332"/>
      <c r="CKO277" s="332"/>
      <c r="CKP277" s="332"/>
      <c r="CKQ277" s="332"/>
      <c r="CKR277" s="332"/>
      <c r="CKS277" s="332"/>
      <c r="CKT277" s="332"/>
      <c r="CKU277" s="332"/>
      <c r="CKV277" s="332"/>
      <c r="CKW277" s="332"/>
      <c r="CKX277" s="332"/>
      <c r="CKY277" s="332"/>
      <c r="CKZ277" s="332"/>
      <c r="CLA277" s="332"/>
      <c r="CLB277" s="332"/>
      <c r="CLC277" s="332"/>
      <c r="CLD277" s="332"/>
      <c r="CLE277" s="332"/>
      <c r="CLF277" s="332"/>
      <c r="CLG277" s="332"/>
      <c r="CLH277" s="332"/>
      <c r="CLI277" s="332"/>
      <c r="CLJ277" s="332"/>
      <c r="CLK277" s="332"/>
      <c r="CLL277" s="332"/>
      <c r="CLM277" s="332"/>
      <c r="CLN277" s="332"/>
      <c r="CLO277" s="332"/>
      <c r="CLP277" s="332"/>
      <c r="CLQ277" s="332"/>
      <c r="CLR277" s="332"/>
      <c r="CLS277" s="332"/>
      <c r="CLT277" s="332"/>
      <c r="CLU277" s="332"/>
      <c r="CLV277" s="332"/>
      <c r="CLW277" s="332"/>
      <c r="CLX277" s="332"/>
      <c r="CLY277" s="332"/>
      <c r="CLZ277" s="332"/>
      <c r="CMA277" s="332"/>
      <c r="CMB277" s="332"/>
      <c r="CMC277" s="332"/>
      <c r="CMD277" s="332"/>
      <c r="CME277" s="332"/>
      <c r="CMF277" s="332"/>
      <c r="CMG277" s="332"/>
      <c r="CMH277" s="332"/>
      <c r="CMI277" s="332"/>
      <c r="CMJ277" s="332"/>
      <c r="CMK277" s="332"/>
      <c r="CML277" s="332"/>
      <c r="CMM277" s="332"/>
      <c r="CMN277" s="332"/>
      <c r="CMO277" s="332"/>
      <c r="CMP277" s="332"/>
      <c r="CMQ277" s="332"/>
      <c r="CMR277" s="332"/>
      <c r="CMS277" s="332"/>
      <c r="CMT277" s="332"/>
      <c r="CMU277" s="332"/>
      <c r="CMV277" s="332"/>
      <c r="CMW277" s="332"/>
      <c r="CMX277" s="332"/>
      <c r="CMY277" s="332"/>
      <c r="CMZ277" s="332"/>
      <c r="CNA277" s="332"/>
      <c r="CNB277" s="332"/>
      <c r="CNC277" s="332"/>
      <c r="CND277" s="332"/>
      <c r="CNE277" s="332"/>
      <c r="CNF277" s="332"/>
      <c r="CNG277" s="332"/>
      <c r="CNH277" s="332"/>
      <c r="CNI277" s="332"/>
      <c r="CNJ277" s="332"/>
      <c r="CNK277" s="332"/>
      <c r="CNL277" s="332"/>
      <c r="CNM277" s="332"/>
      <c r="CNN277" s="332"/>
      <c r="CNO277" s="332"/>
      <c r="CNP277" s="332"/>
      <c r="CNQ277" s="332"/>
      <c r="CNR277" s="332"/>
      <c r="CNS277" s="332"/>
      <c r="CNT277" s="332"/>
      <c r="CNU277" s="332"/>
      <c r="CNV277" s="332"/>
      <c r="CNW277" s="332"/>
      <c r="CNX277" s="332"/>
      <c r="CNY277" s="332"/>
      <c r="CNZ277" s="332"/>
      <c r="COA277" s="332"/>
      <c r="COB277" s="332"/>
      <c r="COC277" s="332"/>
      <c r="COD277" s="332"/>
      <c r="COE277" s="332"/>
      <c r="COF277" s="332"/>
      <c r="COG277" s="332"/>
      <c r="COH277" s="332"/>
      <c r="COI277" s="332"/>
      <c r="COJ277" s="332"/>
      <c r="COK277" s="332"/>
      <c r="COL277" s="332"/>
      <c r="COM277" s="332"/>
      <c r="CON277" s="332"/>
      <c r="COO277" s="332"/>
      <c r="COP277" s="332"/>
      <c r="COQ277" s="332"/>
      <c r="COR277" s="332"/>
      <c r="COS277" s="332"/>
      <c r="COT277" s="332"/>
      <c r="COU277" s="332"/>
      <c r="COV277" s="332"/>
      <c r="COW277" s="332"/>
      <c r="COX277" s="332"/>
      <c r="COY277" s="332"/>
      <c r="COZ277" s="332"/>
      <c r="CPA277" s="332"/>
      <c r="CPB277" s="332"/>
      <c r="CPC277" s="332"/>
      <c r="CPD277" s="332"/>
      <c r="CPE277" s="332"/>
      <c r="CPF277" s="332"/>
      <c r="CPG277" s="332"/>
      <c r="CPH277" s="332"/>
      <c r="CPI277" s="332"/>
      <c r="CPJ277" s="332"/>
      <c r="CPK277" s="332"/>
      <c r="CPL277" s="332"/>
      <c r="CPM277" s="332"/>
      <c r="CPN277" s="332"/>
      <c r="CPO277" s="332"/>
      <c r="CPP277" s="332"/>
      <c r="CPQ277" s="332"/>
      <c r="CPR277" s="332"/>
      <c r="CPS277" s="332"/>
      <c r="CPT277" s="332"/>
      <c r="CPU277" s="332"/>
      <c r="CPV277" s="332"/>
      <c r="CPW277" s="332"/>
      <c r="CPX277" s="332"/>
      <c r="CPY277" s="332"/>
      <c r="CPZ277" s="332"/>
      <c r="CQA277" s="332"/>
      <c r="CQB277" s="332"/>
      <c r="CQC277" s="332"/>
      <c r="CQD277" s="332"/>
      <c r="CQE277" s="332"/>
      <c r="CQF277" s="332"/>
      <c r="CQG277" s="332"/>
      <c r="CQH277" s="332"/>
      <c r="CQI277" s="332"/>
      <c r="CQJ277" s="332"/>
      <c r="CQK277" s="332"/>
      <c r="CQL277" s="332"/>
      <c r="CQM277" s="332"/>
      <c r="CQN277" s="332"/>
      <c r="CQO277" s="332"/>
      <c r="CQP277" s="332"/>
      <c r="CQQ277" s="332"/>
      <c r="CQR277" s="332"/>
      <c r="CQS277" s="332"/>
      <c r="CQT277" s="332"/>
      <c r="CQU277" s="332"/>
      <c r="CQV277" s="332"/>
      <c r="CQW277" s="332"/>
      <c r="CQX277" s="332"/>
      <c r="CQY277" s="332"/>
      <c r="CQZ277" s="332"/>
      <c r="CRA277" s="332"/>
      <c r="CRB277" s="332"/>
      <c r="CRC277" s="332"/>
      <c r="CRD277" s="332"/>
      <c r="CRE277" s="332"/>
      <c r="CRF277" s="332"/>
      <c r="CRG277" s="332"/>
      <c r="CRH277" s="332"/>
      <c r="CRI277" s="332"/>
      <c r="CRJ277" s="332"/>
      <c r="CRK277" s="332"/>
      <c r="CRL277" s="332"/>
      <c r="CRM277" s="332"/>
      <c r="CRN277" s="332"/>
      <c r="CRO277" s="332"/>
      <c r="CRP277" s="332"/>
      <c r="CRQ277" s="332"/>
      <c r="CRR277" s="332"/>
      <c r="CRS277" s="332"/>
      <c r="CRT277" s="332"/>
      <c r="CRU277" s="332"/>
      <c r="CRV277" s="332"/>
      <c r="CRW277" s="332"/>
      <c r="CRX277" s="332"/>
      <c r="CRY277" s="332"/>
      <c r="CRZ277" s="332"/>
      <c r="CSA277" s="332"/>
      <c r="CSB277" s="332"/>
      <c r="CSC277" s="332"/>
      <c r="CSD277" s="332"/>
      <c r="CSE277" s="332"/>
      <c r="CSF277" s="332"/>
      <c r="CSG277" s="332"/>
      <c r="CSH277" s="332"/>
      <c r="CSI277" s="332"/>
      <c r="CSJ277" s="332"/>
      <c r="CSK277" s="332"/>
      <c r="CSL277" s="332"/>
      <c r="CSM277" s="332"/>
      <c r="CSN277" s="332"/>
      <c r="CSO277" s="332"/>
      <c r="CSP277" s="332"/>
      <c r="CSQ277" s="332"/>
      <c r="CSR277" s="332"/>
      <c r="CSS277" s="332"/>
      <c r="CST277" s="332"/>
      <c r="CSU277" s="332"/>
      <c r="CSV277" s="332"/>
      <c r="CSW277" s="332"/>
      <c r="CSX277" s="332"/>
      <c r="CSY277" s="332"/>
      <c r="CSZ277" s="332"/>
      <c r="CTA277" s="332"/>
      <c r="CTB277" s="332"/>
      <c r="CTC277" s="332"/>
      <c r="CTD277" s="332"/>
      <c r="CTE277" s="332"/>
      <c r="CTF277" s="332"/>
      <c r="CTG277" s="332"/>
      <c r="CTH277" s="332"/>
      <c r="CTI277" s="332"/>
      <c r="CTJ277" s="332"/>
      <c r="CTK277" s="332"/>
      <c r="CTL277" s="332"/>
      <c r="CTM277" s="332"/>
      <c r="CTN277" s="332"/>
      <c r="CTO277" s="332"/>
      <c r="CTP277" s="332"/>
      <c r="CTQ277" s="332"/>
      <c r="CTR277" s="332"/>
      <c r="CTS277" s="332"/>
      <c r="CTT277" s="332"/>
      <c r="CTU277" s="332"/>
      <c r="CTV277" s="332"/>
      <c r="CTW277" s="332"/>
      <c r="CTX277" s="332"/>
      <c r="CTY277" s="332"/>
      <c r="CTZ277" s="332"/>
      <c r="CUA277" s="332"/>
      <c r="CUB277" s="332"/>
      <c r="CUC277" s="332"/>
      <c r="CUD277" s="332"/>
      <c r="CUE277" s="332"/>
      <c r="CUF277" s="332"/>
      <c r="CUG277" s="332"/>
      <c r="CUH277" s="332"/>
      <c r="CUI277" s="332"/>
      <c r="CUJ277" s="332"/>
      <c r="CUK277" s="332"/>
      <c r="CUL277" s="332"/>
      <c r="CUM277" s="332"/>
      <c r="CUN277" s="332"/>
      <c r="CUO277" s="332"/>
      <c r="CUP277" s="332"/>
      <c r="CUQ277" s="332"/>
      <c r="CUR277" s="332"/>
      <c r="CUS277" s="332"/>
      <c r="CUT277" s="332"/>
      <c r="CUU277" s="332"/>
      <c r="CUV277" s="332"/>
      <c r="CUW277" s="332"/>
      <c r="CUX277" s="332"/>
      <c r="CUY277" s="332"/>
      <c r="CUZ277" s="332"/>
      <c r="CVA277" s="332"/>
      <c r="CVB277" s="332"/>
      <c r="CVC277" s="332"/>
      <c r="CVD277" s="332"/>
      <c r="CVE277" s="332"/>
      <c r="CVF277" s="332"/>
      <c r="CVG277" s="332"/>
      <c r="CVH277" s="332"/>
      <c r="CVI277" s="332"/>
      <c r="CVJ277" s="332"/>
      <c r="CVK277" s="332"/>
      <c r="CVL277" s="332"/>
      <c r="CVM277" s="332"/>
      <c r="CVN277" s="332"/>
      <c r="CVO277" s="332"/>
      <c r="CVP277" s="332"/>
      <c r="CVQ277" s="332"/>
      <c r="CVR277" s="332"/>
      <c r="CVS277" s="332"/>
      <c r="CVT277" s="332"/>
      <c r="CVU277" s="332"/>
      <c r="CVV277" s="332"/>
      <c r="CVW277" s="332"/>
      <c r="CVX277" s="332"/>
      <c r="CVY277" s="332"/>
      <c r="CVZ277" s="332"/>
      <c r="CWA277" s="332"/>
      <c r="CWB277" s="332"/>
      <c r="CWC277" s="332"/>
      <c r="CWD277" s="332"/>
      <c r="CWE277" s="332"/>
      <c r="CWF277" s="332"/>
      <c r="CWG277" s="332"/>
      <c r="CWH277" s="332"/>
      <c r="CWI277" s="332"/>
      <c r="CWJ277" s="332"/>
      <c r="CWK277" s="332"/>
      <c r="CWL277" s="332"/>
      <c r="CWM277" s="332"/>
      <c r="CWN277" s="332"/>
      <c r="CWO277" s="332"/>
      <c r="CWP277" s="332"/>
      <c r="CWQ277" s="332"/>
      <c r="CWR277" s="332"/>
      <c r="CWS277" s="332"/>
      <c r="CWT277" s="332"/>
      <c r="CWU277" s="332"/>
      <c r="CWV277" s="332"/>
      <c r="CWW277" s="332"/>
      <c r="CWX277" s="332"/>
      <c r="CWY277" s="332"/>
      <c r="CWZ277" s="332"/>
      <c r="CXA277" s="332"/>
      <c r="CXB277" s="332"/>
      <c r="CXC277" s="332"/>
      <c r="CXD277" s="332"/>
      <c r="CXE277" s="332"/>
      <c r="CXF277" s="332"/>
      <c r="CXG277" s="332"/>
      <c r="CXH277" s="332"/>
      <c r="CXI277" s="332"/>
      <c r="CXJ277" s="332"/>
      <c r="CXK277" s="332"/>
      <c r="CXL277" s="332"/>
      <c r="CXM277" s="332"/>
      <c r="CXN277" s="332"/>
      <c r="CXO277" s="332"/>
      <c r="CXP277" s="332"/>
      <c r="CXQ277" s="332"/>
      <c r="CXR277" s="332"/>
      <c r="CXS277" s="332"/>
      <c r="CXT277" s="332"/>
      <c r="CXU277" s="332"/>
      <c r="CXV277" s="332"/>
      <c r="CXW277" s="332"/>
      <c r="CXX277" s="332"/>
      <c r="CXY277" s="332"/>
      <c r="CXZ277" s="332"/>
      <c r="CYA277" s="332"/>
      <c r="CYB277" s="332"/>
      <c r="CYC277" s="332"/>
      <c r="CYD277" s="332"/>
      <c r="CYE277" s="332"/>
      <c r="CYF277" s="332"/>
      <c r="CYG277" s="332"/>
      <c r="CYH277" s="332"/>
      <c r="CYI277" s="332"/>
      <c r="CYJ277" s="332"/>
      <c r="CYK277" s="332"/>
      <c r="CYL277" s="332"/>
      <c r="CYM277" s="332"/>
      <c r="CYN277" s="332"/>
      <c r="CYO277" s="332"/>
      <c r="CYP277" s="332"/>
      <c r="CYQ277" s="332"/>
      <c r="CYR277" s="332"/>
      <c r="CYS277" s="332"/>
      <c r="CYT277" s="332"/>
      <c r="CYU277" s="332"/>
      <c r="CYV277" s="332"/>
      <c r="CYW277" s="332"/>
      <c r="CYX277" s="332"/>
      <c r="CYY277" s="332"/>
      <c r="CYZ277" s="332"/>
      <c r="CZA277" s="332"/>
      <c r="CZB277" s="332"/>
      <c r="CZC277" s="332"/>
      <c r="CZD277" s="332"/>
      <c r="CZE277" s="332"/>
      <c r="CZF277" s="332"/>
      <c r="CZG277" s="332"/>
      <c r="CZH277" s="332"/>
      <c r="CZI277" s="332"/>
      <c r="CZJ277" s="332"/>
      <c r="CZK277" s="332"/>
      <c r="CZL277" s="332"/>
      <c r="CZM277" s="332"/>
      <c r="CZN277" s="332"/>
      <c r="CZO277" s="332"/>
      <c r="CZP277" s="332"/>
      <c r="CZQ277" s="332"/>
      <c r="CZR277" s="332"/>
      <c r="CZS277" s="332"/>
      <c r="CZT277" s="332"/>
      <c r="CZU277" s="332"/>
      <c r="CZV277" s="332"/>
      <c r="CZW277" s="332"/>
      <c r="CZX277" s="332"/>
      <c r="CZY277" s="332"/>
      <c r="CZZ277" s="332"/>
      <c r="DAA277" s="332"/>
      <c r="DAB277" s="332"/>
      <c r="DAC277" s="332"/>
      <c r="DAD277" s="332"/>
      <c r="DAE277" s="332"/>
      <c r="DAF277" s="332"/>
      <c r="DAG277" s="332"/>
      <c r="DAH277" s="332"/>
      <c r="DAI277" s="332"/>
      <c r="DAJ277" s="332"/>
      <c r="DAK277" s="332"/>
      <c r="DAL277" s="332"/>
      <c r="DAM277" s="332"/>
      <c r="DAN277" s="332"/>
      <c r="DAO277" s="332"/>
      <c r="DAP277" s="332"/>
      <c r="DAQ277" s="332"/>
      <c r="DAR277" s="332"/>
      <c r="DAS277" s="332"/>
      <c r="DAT277" s="332"/>
      <c r="DAU277" s="332"/>
      <c r="DAV277" s="332"/>
      <c r="DAW277" s="332"/>
      <c r="DAX277" s="332"/>
      <c r="DAY277" s="332"/>
      <c r="DAZ277" s="332"/>
      <c r="DBA277" s="332"/>
      <c r="DBB277" s="332"/>
      <c r="DBC277" s="332"/>
      <c r="DBD277" s="332"/>
      <c r="DBE277" s="332"/>
      <c r="DBF277" s="332"/>
      <c r="DBG277" s="332"/>
      <c r="DBH277" s="332"/>
      <c r="DBI277" s="332"/>
      <c r="DBJ277" s="332"/>
      <c r="DBK277" s="332"/>
      <c r="DBL277" s="332"/>
      <c r="DBM277" s="332"/>
      <c r="DBN277" s="332"/>
      <c r="DBO277" s="332"/>
      <c r="DBP277" s="332"/>
      <c r="DBQ277" s="332"/>
      <c r="DBR277" s="332"/>
      <c r="DBS277" s="332"/>
      <c r="DBT277" s="332"/>
      <c r="DBU277" s="332"/>
      <c r="DBV277" s="332"/>
      <c r="DBW277" s="332"/>
      <c r="DBX277" s="332"/>
      <c r="DBY277" s="332"/>
      <c r="DBZ277" s="332"/>
      <c r="DCA277" s="332"/>
      <c r="DCB277" s="332"/>
      <c r="DCC277" s="332"/>
      <c r="DCD277" s="332"/>
      <c r="DCE277" s="332"/>
      <c r="DCF277" s="332"/>
      <c r="DCG277" s="332"/>
      <c r="DCH277" s="332"/>
      <c r="DCI277" s="332"/>
      <c r="DCJ277" s="332"/>
      <c r="DCK277" s="332"/>
      <c r="DCL277" s="332"/>
      <c r="DCM277" s="332"/>
      <c r="DCN277" s="332"/>
      <c r="DCO277" s="332"/>
      <c r="DCP277" s="332"/>
      <c r="DCQ277" s="332"/>
      <c r="DCR277" s="332"/>
      <c r="DCS277" s="332"/>
      <c r="DCT277" s="332"/>
      <c r="DCU277" s="332"/>
      <c r="DCV277" s="332"/>
      <c r="DCW277" s="332"/>
      <c r="DCX277" s="332"/>
      <c r="DCY277" s="332"/>
      <c r="DCZ277" s="332"/>
      <c r="DDA277" s="332"/>
      <c r="DDB277" s="332"/>
      <c r="DDC277" s="332"/>
      <c r="DDD277" s="332"/>
      <c r="DDE277" s="332"/>
      <c r="DDF277" s="332"/>
      <c r="DDG277" s="332"/>
      <c r="DDH277" s="332"/>
      <c r="DDI277" s="332"/>
      <c r="DDJ277" s="332"/>
      <c r="DDK277" s="332"/>
      <c r="DDL277" s="332"/>
      <c r="DDM277" s="332"/>
      <c r="DDN277" s="332"/>
      <c r="DDO277" s="332"/>
      <c r="DDP277" s="332"/>
      <c r="DDQ277" s="332"/>
      <c r="DDR277" s="332"/>
      <c r="DDS277" s="332"/>
      <c r="DDT277" s="332"/>
      <c r="DDU277" s="332"/>
      <c r="DDV277" s="332"/>
      <c r="DDW277" s="332"/>
      <c r="DDX277" s="332"/>
      <c r="DDY277" s="332"/>
      <c r="DDZ277" s="332"/>
      <c r="DEA277" s="332"/>
      <c r="DEB277" s="332"/>
      <c r="DEC277" s="332"/>
      <c r="DED277" s="332"/>
      <c r="DEE277" s="332"/>
      <c r="DEF277" s="332"/>
      <c r="DEG277" s="332"/>
      <c r="DEH277" s="332"/>
      <c r="DEI277" s="332"/>
      <c r="DEJ277" s="332"/>
      <c r="DEK277" s="332"/>
      <c r="DEL277" s="332"/>
      <c r="DEM277" s="332"/>
      <c r="DEN277" s="332"/>
      <c r="DEO277" s="332"/>
      <c r="DEP277" s="332"/>
      <c r="DEQ277" s="332"/>
      <c r="DER277" s="332"/>
      <c r="DES277" s="332"/>
      <c r="DET277" s="332"/>
      <c r="DEU277" s="332"/>
      <c r="DEV277" s="332"/>
      <c r="DEW277" s="332"/>
      <c r="DEX277" s="332"/>
      <c r="DEY277" s="332"/>
      <c r="DEZ277" s="332"/>
      <c r="DFA277" s="332"/>
      <c r="DFB277" s="332"/>
      <c r="DFC277" s="332"/>
      <c r="DFD277" s="332"/>
      <c r="DFE277" s="332"/>
      <c r="DFF277" s="332"/>
      <c r="DFG277" s="332"/>
      <c r="DFH277" s="332"/>
      <c r="DFI277" s="332"/>
      <c r="DFJ277" s="332"/>
      <c r="DFK277" s="332"/>
      <c r="DFL277" s="332"/>
      <c r="DFM277" s="332"/>
      <c r="DFN277" s="332"/>
      <c r="DFO277" s="332"/>
      <c r="DFP277" s="332"/>
      <c r="DFQ277" s="332"/>
      <c r="DFR277" s="332"/>
      <c r="DFS277" s="332"/>
      <c r="DFT277" s="332"/>
      <c r="DFU277" s="332"/>
      <c r="DFV277" s="332"/>
      <c r="DFW277" s="332"/>
      <c r="DFX277" s="332"/>
      <c r="DFY277" s="332"/>
      <c r="DFZ277" s="332"/>
      <c r="DGA277" s="332"/>
      <c r="DGB277" s="332"/>
      <c r="DGC277" s="332"/>
      <c r="DGD277" s="332"/>
      <c r="DGE277" s="332"/>
      <c r="DGF277" s="332"/>
      <c r="DGG277" s="332"/>
      <c r="DGH277" s="332"/>
      <c r="DGI277" s="332"/>
      <c r="DGJ277" s="332"/>
      <c r="DGK277" s="332"/>
      <c r="DGL277" s="332"/>
      <c r="DGM277" s="332"/>
      <c r="DGN277" s="332"/>
      <c r="DGO277" s="332"/>
      <c r="DGP277" s="332"/>
      <c r="DGQ277" s="332"/>
      <c r="DGR277" s="332"/>
      <c r="DGS277" s="332"/>
      <c r="DGT277" s="332"/>
      <c r="DGU277" s="332"/>
      <c r="DGV277" s="332"/>
      <c r="DGW277" s="332"/>
      <c r="DGX277" s="332"/>
      <c r="DGY277" s="332"/>
      <c r="DGZ277" s="332"/>
      <c r="DHA277" s="332"/>
      <c r="DHB277" s="332"/>
      <c r="DHC277" s="332"/>
      <c r="DHD277" s="332"/>
      <c r="DHE277" s="332"/>
      <c r="DHF277" s="332"/>
      <c r="DHG277" s="332"/>
      <c r="DHH277" s="332"/>
      <c r="DHI277" s="332"/>
      <c r="DHJ277" s="332"/>
      <c r="DHK277" s="332"/>
      <c r="DHL277" s="332"/>
      <c r="DHM277" s="332"/>
      <c r="DHN277" s="332"/>
      <c r="DHO277" s="332"/>
      <c r="DHP277" s="332"/>
      <c r="DHQ277" s="332"/>
      <c r="DHR277" s="332"/>
      <c r="DHS277" s="332"/>
      <c r="DHT277" s="332"/>
      <c r="DHU277" s="332"/>
      <c r="DHV277" s="332"/>
      <c r="DHW277" s="332"/>
      <c r="DHX277" s="332"/>
      <c r="DHY277" s="332"/>
      <c r="DHZ277" s="332"/>
      <c r="DIA277" s="332"/>
      <c r="DIB277" s="332"/>
      <c r="DIC277" s="332"/>
      <c r="DID277" s="332"/>
      <c r="DIE277" s="332"/>
      <c r="DIF277" s="332"/>
      <c r="DIG277" s="332"/>
      <c r="DIH277" s="332"/>
      <c r="DII277" s="332"/>
      <c r="DIJ277" s="332"/>
      <c r="DIK277" s="332"/>
      <c r="DIL277" s="332"/>
      <c r="DIM277" s="332"/>
      <c r="DIN277" s="332"/>
      <c r="DIO277" s="332"/>
      <c r="DIP277" s="332"/>
      <c r="DIQ277" s="332"/>
      <c r="DIR277" s="332"/>
      <c r="DIS277" s="332"/>
      <c r="DIT277" s="332"/>
      <c r="DIU277" s="332"/>
      <c r="DIV277" s="332"/>
      <c r="DIW277" s="332"/>
      <c r="DIX277" s="332"/>
      <c r="DIY277" s="332"/>
      <c r="DIZ277" s="332"/>
      <c r="DJA277" s="332"/>
      <c r="DJB277" s="332"/>
      <c r="DJC277" s="332"/>
      <c r="DJD277" s="332"/>
      <c r="DJE277" s="332"/>
      <c r="DJF277" s="332"/>
      <c r="DJG277" s="332"/>
      <c r="DJH277" s="332"/>
      <c r="DJI277" s="332"/>
      <c r="DJJ277" s="332"/>
      <c r="DJK277" s="332"/>
      <c r="DJL277" s="332"/>
      <c r="DJM277" s="332"/>
      <c r="DJN277" s="332"/>
      <c r="DJO277" s="332"/>
      <c r="DJP277" s="332"/>
      <c r="DJQ277" s="332"/>
      <c r="DJR277" s="332"/>
      <c r="DJS277" s="332"/>
      <c r="DJT277" s="332"/>
      <c r="DJU277" s="332"/>
      <c r="DJV277" s="332"/>
      <c r="DJW277" s="332"/>
      <c r="DJX277" s="332"/>
      <c r="DJY277" s="332"/>
      <c r="DJZ277" s="332"/>
      <c r="DKA277" s="332"/>
      <c r="DKB277" s="332"/>
      <c r="DKC277" s="332"/>
      <c r="DKD277" s="332"/>
      <c r="DKE277" s="332"/>
      <c r="DKF277" s="332"/>
      <c r="DKG277" s="332"/>
      <c r="DKH277" s="332"/>
      <c r="DKI277" s="332"/>
      <c r="DKJ277" s="332"/>
      <c r="DKK277" s="332"/>
      <c r="DKL277" s="332"/>
      <c r="DKM277" s="332"/>
      <c r="DKN277" s="332"/>
      <c r="DKO277" s="332"/>
      <c r="DKP277" s="332"/>
      <c r="DKQ277" s="332"/>
      <c r="DKR277" s="332"/>
      <c r="DKS277" s="332"/>
      <c r="DKT277" s="332"/>
      <c r="DKU277" s="332"/>
      <c r="DKV277" s="332"/>
      <c r="DKW277" s="332"/>
      <c r="DKX277" s="332"/>
      <c r="DKY277" s="332"/>
      <c r="DKZ277" s="332"/>
      <c r="DLA277" s="332"/>
      <c r="DLB277" s="332"/>
      <c r="DLC277" s="332"/>
      <c r="DLD277" s="332"/>
      <c r="DLE277" s="332"/>
      <c r="DLF277" s="332"/>
      <c r="DLG277" s="332"/>
      <c r="DLH277" s="332"/>
      <c r="DLI277" s="332"/>
      <c r="DLJ277" s="332"/>
      <c r="DLK277" s="332"/>
      <c r="DLL277" s="332"/>
      <c r="DLM277" s="332"/>
      <c r="DLN277" s="332"/>
      <c r="DLO277" s="332"/>
      <c r="DLP277" s="332"/>
      <c r="DLQ277" s="332"/>
      <c r="DLR277" s="332"/>
      <c r="DLS277" s="332"/>
      <c r="DLT277" s="332"/>
      <c r="DLU277" s="332"/>
      <c r="DLV277" s="332"/>
      <c r="DLW277" s="332"/>
      <c r="DLX277" s="332"/>
      <c r="DLY277" s="332"/>
      <c r="DLZ277" s="332"/>
      <c r="DMA277" s="332"/>
      <c r="DMB277" s="332"/>
      <c r="DMC277" s="332"/>
      <c r="DMD277" s="332"/>
      <c r="DME277" s="332"/>
      <c r="DMF277" s="332"/>
      <c r="DMG277" s="332"/>
      <c r="DMH277" s="332"/>
      <c r="DMI277" s="332"/>
      <c r="DMJ277" s="332"/>
      <c r="DMK277" s="332"/>
      <c r="DML277" s="332"/>
      <c r="DMM277" s="332"/>
      <c r="DMN277" s="332"/>
      <c r="DMO277" s="332"/>
      <c r="DMP277" s="332"/>
      <c r="DMQ277" s="332"/>
      <c r="DMR277" s="332"/>
      <c r="DMS277" s="332"/>
      <c r="DMT277" s="332"/>
      <c r="DMU277" s="332"/>
      <c r="DMV277" s="332"/>
      <c r="DMW277" s="332"/>
      <c r="DMX277" s="332"/>
      <c r="DMY277" s="332"/>
      <c r="DMZ277" s="332"/>
      <c r="DNA277" s="332"/>
      <c r="DNB277" s="332"/>
      <c r="DNC277" s="332"/>
      <c r="DND277" s="332"/>
      <c r="DNE277" s="332"/>
      <c r="DNF277" s="332"/>
      <c r="DNG277" s="332"/>
      <c r="DNH277" s="332"/>
      <c r="DNI277" s="332"/>
      <c r="DNJ277" s="332"/>
      <c r="DNK277" s="332"/>
      <c r="DNL277" s="332"/>
      <c r="DNM277" s="332"/>
      <c r="DNN277" s="332"/>
      <c r="DNO277" s="332"/>
      <c r="DNP277" s="332"/>
      <c r="DNQ277" s="332"/>
      <c r="DNR277" s="332"/>
      <c r="DNS277" s="332"/>
      <c r="DNT277" s="332"/>
      <c r="DNU277" s="332"/>
      <c r="DNV277" s="332"/>
      <c r="DNW277" s="332"/>
      <c r="DNX277" s="332"/>
      <c r="DNY277" s="332"/>
      <c r="DNZ277" s="332"/>
      <c r="DOA277" s="332"/>
      <c r="DOB277" s="332"/>
      <c r="DOC277" s="332"/>
      <c r="DOD277" s="332"/>
      <c r="DOE277" s="332"/>
      <c r="DOF277" s="332"/>
      <c r="DOG277" s="332"/>
      <c r="DOH277" s="332"/>
      <c r="DOI277" s="332"/>
      <c r="DOJ277" s="332"/>
      <c r="DOK277" s="332"/>
      <c r="DOL277" s="332"/>
      <c r="DOM277" s="332"/>
      <c r="DON277" s="332"/>
      <c r="DOO277" s="332"/>
      <c r="DOP277" s="332"/>
      <c r="DOQ277" s="332"/>
      <c r="DOR277" s="332"/>
      <c r="DOS277" s="332"/>
      <c r="DOT277" s="332"/>
      <c r="DOU277" s="332"/>
      <c r="DOV277" s="332"/>
      <c r="DOW277" s="332"/>
      <c r="DOX277" s="332"/>
      <c r="DOY277" s="332"/>
      <c r="DOZ277" s="332"/>
      <c r="DPA277" s="332"/>
      <c r="DPB277" s="332"/>
      <c r="DPC277" s="332"/>
      <c r="DPD277" s="332"/>
      <c r="DPE277" s="332"/>
      <c r="DPF277" s="332"/>
      <c r="DPG277" s="332"/>
      <c r="DPH277" s="332"/>
      <c r="DPI277" s="332"/>
      <c r="DPJ277" s="332"/>
      <c r="DPK277" s="332"/>
      <c r="DPL277" s="332"/>
      <c r="DPM277" s="332"/>
      <c r="DPN277" s="332"/>
      <c r="DPO277" s="332"/>
      <c r="DPP277" s="332"/>
      <c r="DPQ277" s="332"/>
      <c r="DPR277" s="332"/>
      <c r="DPS277" s="332"/>
      <c r="DPT277" s="332"/>
      <c r="DPU277" s="332"/>
      <c r="DPV277" s="332"/>
      <c r="DPW277" s="332"/>
      <c r="DPX277" s="332"/>
      <c r="DPY277" s="332"/>
      <c r="DPZ277" s="332"/>
      <c r="DQA277" s="332"/>
      <c r="DQB277" s="332"/>
      <c r="DQC277" s="332"/>
      <c r="DQD277" s="332"/>
      <c r="DQE277" s="332"/>
      <c r="DQF277" s="332"/>
      <c r="DQG277" s="332"/>
      <c r="DQH277" s="332"/>
      <c r="DQI277" s="332"/>
      <c r="DQJ277" s="332"/>
      <c r="DQK277" s="332"/>
      <c r="DQL277" s="332"/>
      <c r="DQM277" s="332"/>
      <c r="DQN277" s="332"/>
      <c r="DQO277" s="332"/>
      <c r="DQP277" s="332"/>
      <c r="DQQ277" s="332"/>
      <c r="DQR277" s="332"/>
      <c r="DQS277" s="332"/>
      <c r="DQT277" s="332"/>
      <c r="DQU277" s="332"/>
      <c r="DQV277" s="332"/>
      <c r="DQW277" s="332"/>
      <c r="DQX277" s="332"/>
      <c r="DQY277" s="332"/>
      <c r="DQZ277" s="332"/>
      <c r="DRA277" s="332"/>
      <c r="DRB277" s="332"/>
      <c r="DRC277" s="332"/>
      <c r="DRD277" s="332"/>
      <c r="DRE277" s="332"/>
      <c r="DRF277" s="332"/>
      <c r="DRG277" s="332"/>
      <c r="DRH277" s="332"/>
      <c r="DRI277" s="332"/>
      <c r="DRJ277" s="332"/>
      <c r="DRK277" s="332"/>
      <c r="DRL277" s="332"/>
      <c r="DRM277" s="332"/>
      <c r="DRN277" s="332"/>
      <c r="DRO277" s="332"/>
      <c r="DRP277" s="332"/>
      <c r="DRQ277" s="332"/>
      <c r="DRR277" s="332"/>
      <c r="DRS277" s="332"/>
      <c r="DRT277" s="332"/>
      <c r="DRU277" s="332"/>
      <c r="DRV277" s="332"/>
      <c r="DRW277" s="332"/>
      <c r="DRX277" s="332"/>
      <c r="DRY277" s="332"/>
      <c r="DRZ277" s="332"/>
      <c r="DSA277" s="332"/>
      <c r="DSB277" s="332"/>
      <c r="DSC277" s="332"/>
      <c r="DSD277" s="332"/>
      <c r="DSE277" s="332"/>
      <c r="DSF277" s="332"/>
      <c r="DSG277" s="332"/>
      <c r="DSH277" s="332"/>
      <c r="DSI277" s="332"/>
      <c r="DSJ277" s="332"/>
      <c r="DSK277" s="332"/>
      <c r="DSL277" s="332"/>
      <c r="DSM277" s="332"/>
      <c r="DSN277" s="332"/>
      <c r="DSO277" s="332"/>
      <c r="DSP277" s="332"/>
      <c r="DSQ277" s="332"/>
      <c r="DSR277" s="332"/>
      <c r="DSS277" s="332"/>
      <c r="DST277" s="332"/>
      <c r="DSU277" s="332"/>
      <c r="DSV277" s="332"/>
      <c r="DSW277" s="332"/>
      <c r="DSX277" s="332"/>
      <c r="DSY277" s="332"/>
      <c r="DSZ277" s="332"/>
      <c r="DTA277" s="332"/>
      <c r="DTB277" s="332"/>
      <c r="DTC277" s="332"/>
      <c r="DTD277" s="332"/>
      <c r="DTE277" s="332"/>
      <c r="DTF277" s="332"/>
      <c r="DTG277" s="332"/>
      <c r="DTH277" s="332"/>
      <c r="DTI277" s="332"/>
      <c r="DTJ277" s="332"/>
      <c r="DTK277" s="332"/>
      <c r="DTL277" s="332"/>
      <c r="DTM277" s="332"/>
      <c r="DTN277" s="332"/>
      <c r="DTO277" s="332"/>
      <c r="DTP277" s="332"/>
      <c r="DTQ277" s="332"/>
      <c r="DTR277" s="332"/>
      <c r="DTS277" s="332"/>
      <c r="DTT277" s="332"/>
      <c r="DTU277" s="332"/>
      <c r="DTV277" s="332"/>
      <c r="DTW277" s="332"/>
      <c r="DTX277" s="332"/>
      <c r="DTY277" s="332"/>
      <c r="DTZ277" s="332"/>
      <c r="DUA277" s="332"/>
      <c r="DUB277" s="332"/>
      <c r="DUC277" s="332"/>
      <c r="DUD277" s="332"/>
      <c r="DUE277" s="332"/>
      <c r="DUF277" s="332"/>
      <c r="DUG277" s="332"/>
      <c r="DUH277" s="332"/>
      <c r="DUI277" s="332"/>
      <c r="DUJ277" s="332"/>
      <c r="DUK277" s="332"/>
      <c r="DUL277" s="332"/>
      <c r="DUM277" s="332"/>
      <c r="DUN277" s="332"/>
      <c r="DUO277" s="332"/>
      <c r="DUP277" s="332"/>
      <c r="DUQ277" s="332"/>
      <c r="DUR277" s="332"/>
      <c r="DUS277" s="332"/>
      <c r="DUT277" s="332"/>
      <c r="DUU277" s="332"/>
      <c r="DUV277" s="332"/>
      <c r="DUW277" s="332"/>
      <c r="DUX277" s="332"/>
      <c r="DUY277" s="332"/>
      <c r="DUZ277" s="332"/>
      <c r="DVA277" s="332"/>
      <c r="DVB277" s="332"/>
      <c r="DVC277" s="332"/>
      <c r="DVD277" s="332"/>
      <c r="DVE277" s="332"/>
      <c r="DVF277" s="332"/>
      <c r="DVG277" s="332"/>
      <c r="DVH277" s="332"/>
      <c r="DVI277" s="332"/>
      <c r="DVJ277" s="332"/>
      <c r="DVK277" s="332"/>
      <c r="DVL277" s="332"/>
      <c r="DVM277" s="332"/>
      <c r="DVN277" s="332"/>
      <c r="DVO277" s="332"/>
      <c r="DVP277" s="332"/>
      <c r="DVQ277" s="332"/>
      <c r="DVR277" s="332"/>
      <c r="DVS277" s="332"/>
      <c r="DVT277" s="332"/>
      <c r="DVU277" s="332"/>
      <c r="DVV277" s="332"/>
      <c r="DVW277" s="332"/>
      <c r="DVX277" s="332"/>
      <c r="DVY277" s="332"/>
      <c r="DVZ277" s="332"/>
      <c r="DWA277" s="332"/>
      <c r="DWB277" s="332"/>
      <c r="DWC277" s="332"/>
      <c r="DWD277" s="332"/>
      <c r="DWE277" s="332"/>
      <c r="DWF277" s="332"/>
      <c r="DWG277" s="332"/>
      <c r="DWH277" s="332"/>
      <c r="DWI277" s="332"/>
      <c r="DWJ277" s="332"/>
      <c r="DWK277" s="332"/>
      <c r="DWL277" s="332"/>
      <c r="DWM277" s="332"/>
      <c r="DWN277" s="332"/>
      <c r="DWO277" s="332"/>
      <c r="DWP277" s="332"/>
      <c r="DWQ277" s="332"/>
      <c r="DWR277" s="332"/>
      <c r="DWS277" s="332"/>
      <c r="DWT277" s="332"/>
      <c r="DWU277" s="332"/>
      <c r="DWV277" s="332"/>
      <c r="DWW277" s="332"/>
      <c r="DWX277" s="332"/>
      <c r="DWY277" s="332"/>
      <c r="DWZ277" s="332"/>
      <c r="DXA277" s="332"/>
      <c r="DXB277" s="332"/>
      <c r="DXC277" s="332"/>
      <c r="DXD277" s="332"/>
      <c r="DXE277" s="332"/>
      <c r="DXF277" s="332"/>
      <c r="DXG277" s="332"/>
      <c r="DXH277" s="332"/>
      <c r="DXI277" s="332"/>
      <c r="DXJ277" s="332"/>
      <c r="DXK277" s="332"/>
      <c r="DXL277" s="332"/>
      <c r="DXM277" s="332"/>
      <c r="DXN277" s="332"/>
      <c r="DXO277" s="332"/>
      <c r="DXP277" s="332"/>
      <c r="DXQ277" s="332"/>
      <c r="DXR277" s="332"/>
      <c r="DXS277" s="332"/>
      <c r="DXT277" s="332"/>
      <c r="DXU277" s="332"/>
      <c r="DXV277" s="332"/>
      <c r="DXW277" s="332"/>
      <c r="DXX277" s="332"/>
      <c r="DXY277" s="332"/>
      <c r="DXZ277" s="332"/>
      <c r="DYA277" s="332"/>
      <c r="DYB277" s="332"/>
      <c r="DYC277" s="332"/>
      <c r="DYD277" s="332"/>
      <c r="DYE277" s="332"/>
      <c r="DYF277" s="332"/>
      <c r="DYG277" s="332"/>
      <c r="DYH277" s="332"/>
      <c r="DYI277" s="332"/>
      <c r="DYJ277" s="332"/>
      <c r="DYK277" s="332"/>
      <c r="DYL277" s="332"/>
      <c r="DYM277" s="332"/>
      <c r="DYN277" s="332"/>
      <c r="DYO277" s="332"/>
      <c r="DYP277" s="332"/>
      <c r="DYQ277" s="332"/>
      <c r="DYR277" s="332"/>
      <c r="DYS277" s="332"/>
      <c r="DYT277" s="332"/>
      <c r="DYU277" s="332"/>
      <c r="DYV277" s="332"/>
      <c r="DYW277" s="332"/>
      <c r="DYX277" s="332"/>
      <c r="DYY277" s="332"/>
      <c r="DYZ277" s="332"/>
      <c r="DZA277" s="332"/>
      <c r="DZB277" s="332"/>
      <c r="DZC277" s="332"/>
      <c r="DZD277" s="332"/>
      <c r="DZE277" s="332"/>
      <c r="DZF277" s="332"/>
      <c r="DZG277" s="332"/>
      <c r="DZH277" s="332"/>
      <c r="DZI277" s="332"/>
      <c r="DZJ277" s="332"/>
      <c r="DZK277" s="332"/>
      <c r="DZL277" s="332"/>
      <c r="DZM277" s="332"/>
      <c r="DZN277" s="332"/>
      <c r="DZO277" s="332"/>
      <c r="DZP277" s="332"/>
      <c r="DZQ277" s="332"/>
      <c r="DZR277" s="332"/>
      <c r="DZS277" s="332"/>
      <c r="DZT277" s="332"/>
      <c r="DZU277" s="332"/>
      <c r="DZV277" s="332"/>
      <c r="DZW277" s="332"/>
      <c r="DZX277" s="332"/>
      <c r="DZY277" s="332"/>
      <c r="DZZ277" s="332"/>
      <c r="EAA277" s="332"/>
      <c r="EAB277" s="332"/>
      <c r="EAC277" s="332"/>
      <c r="EAD277" s="332"/>
      <c r="EAE277" s="332"/>
      <c r="EAF277" s="332"/>
      <c r="EAG277" s="332"/>
      <c r="EAH277" s="332"/>
      <c r="EAI277" s="332"/>
      <c r="EAJ277" s="332"/>
      <c r="EAK277" s="332"/>
      <c r="EAL277" s="332"/>
      <c r="EAM277" s="332"/>
      <c r="EAN277" s="332"/>
      <c r="EAO277" s="332"/>
      <c r="EAP277" s="332"/>
      <c r="EAQ277" s="332"/>
      <c r="EAR277" s="332"/>
      <c r="EAS277" s="332"/>
      <c r="EAT277" s="332"/>
      <c r="EAU277" s="332"/>
      <c r="EAV277" s="332"/>
      <c r="EAW277" s="332"/>
      <c r="EAX277" s="332"/>
      <c r="EAY277" s="332"/>
      <c r="EAZ277" s="332"/>
      <c r="EBA277" s="332"/>
      <c r="EBB277" s="332"/>
      <c r="EBC277" s="332"/>
      <c r="EBD277" s="332"/>
      <c r="EBE277" s="332"/>
      <c r="EBF277" s="332"/>
      <c r="EBG277" s="332"/>
      <c r="EBH277" s="332"/>
      <c r="EBI277" s="332"/>
      <c r="EBJ277" s="332"/>
      <c r="EBK277" s="332"/>
      <c r="EBL277" s="332"/>
      <c r="EBM277" s="332"/>
      <c r="EBN277" s="332"/>
      <c r="EBO277" s="332"/>
      <c r="EBP277" s="332"/>
      <c r="EBQ277" s="332"/>
      <c r="EBR277" s="332"/>
      <c r="EBS277" s="332"/>
      <c r="EBT277" s="332"/>
      <c r="EBU277" s="332"/>
      <c r="EBV277" s="332"/>
      <c r="EBW277" s="332"/>
      <c r="EBX277" s="332"/>
      <c r="EBY277" s="332"/>
      <c r="EBZ277" s="332"/>
      <c r="ECA277" s="332"/>
      <c r="ECB277" s="332"/>
      <c r="ECC277" s="332"/>
      <c r="ECD277" s="332"/>
      <c r="ECE277" s="332"/>
      <c r="ECF277" s="332"/>
      <c r="ECG277" s="332"/>
      <c r="ECH277" s="332"/>
      <c r="ECI277" s="332"/>
      <c r="ECJ277" s="332"/>
      <c r="ECK277" s="332"/>
      <c r="ECL277" s="332"/>
      <c r="ECM277" s="332"/>
      <c r="ECN277" s="332"/>
      <c r="ECO277" s="332"/>
      <c r="ECP277" s="332"/>
      <c r="ECQ277" s="332"/>
      <c r="ECR277" s="332"/>
      <c r="ECS277" s="332"/>
      <c r="ECT277" s="332"/>
      <c r="ECU277" s="332"/>
      <c r="ECV277" s="332"/>
      <c r="ECW277" s="332"/>
      <c r="ECX277" s="332"/>
      <c r="ECY277" s="332"/>
      <c r="ECZ277" s="332"/>
      <c r="EDA277" s="332"/>
      <c r="EDB277" s="332"/>
      <c r="EDC277" s="332"/>
      <c r="EDD277" s="332"/>
      <c r="EDE277" s="332"/>
      <c r="EDF277" s="332"/>
      <c r="EDG277" s="332"/>
      <c r="EDH277" s="332"/>
      <c r="EDI277" s="332"/>
      <c r="EDJ277" s="332"/>
      <c r="EDK277" s="332"/>
      <c r="EDL277" s="332"/>
      <c r="EDM277" s="332"/>
      <c r="EDN277" s="332"/>
      <c r="EDO277" s="332"/>
      <c r="EDP277" s="332"/>
      <c r="EDQ277" s="332"/>
      <c r="EDR277" s="332"/>
      <c r="EDS277" s="332"/>
      <c r="EDT277" s="332"/>
      <c r="EDU277" s="332"/>
      <c r="EDV277" s="332"/>
      <c r="EDW277" s="332"/>
      <c r="EDX277" s="332"/>
      <c r="EDY277" s="332"/>
      <c r="EDZ277" s="332"/>
      <c r="EEA277" s="332"/>
      <c r="EEB277" s="332"/>
      <c r="EEC277" s="332"/>
      <c r="EED277" s="332"/>
      <c r="EEE277" s="332"/>
      <c r="EEF277" s="332"/>
      <c r="EEG277" s="332"/>
      <c r="EEH277" s="332"/>
      <c r="EEI277" s="332"/>
      <c r="EEJ277" s="332"/>
      <c r="EEK277" s="332"/>
      <c r="EEL277" s="332"/>
      <c r="EEM277" s="332"/>
      <c r="EEN277" s="332"/>
      <c r="EEO277" s="332"/>
      <c r="EEP277" s="332"/>
      <c r="EEQ277" s="332"/>
      <c r="EER277" s="332"/>
      <c r="EES277" s="332"/>
      <c r="EET277" s="332"/>
      <c r="EEU277" s="332"/>
      <c r="EEV277" s="332"/>
      <c r="EEW277" s="332"/>
      <c r="EEX277" s="332"/>
      <c r="EEY277" s="332"/>
      <c r="EEZ277" s="332"/>
      <c r="EFA277" s="332"/>
      <c r="EFB277" s="332"/>
      <c r="EFC277" s="332"/>
      <c r="EFD277" s="332"/>
      <c r="EFE277" s="332"/>
      <c r="EFF277" s="332"/>
      <c r="EFG277" s="332"/>
      <c r="EFH277" s="332"/>
      <c r="EFI277" s="332"/>
      <c r="EFJ277" s="332"/>
      <c r="EFK277" s="332"/>
      <c r="EFL277" s="332"/>
      <c r="EFM277" s="332"/>
      <c r="EFN277" s="332"/>
      <c r="EFO277" s="332"/>
      <c r="EFP277" s="332"/>
      <c r="EFQ277" s="332"/>
      <c r="EFR277" s="332"/>
      <c r="EFS277" s="332"/>
      <c r="EFT277" s="332"/>
      <c r="EFU277" s="332"/>
      <c r="EFV277" s="332"/>
      <c r="EFW277" s="332"/>
      <c r="EFX277" s="332"/>
      <c r="EFY277" s="332"/>
      <c r="EFZ277" s="332"/>
      <c r="EGA277" s="332"/>
      <c r="EGB277" s="332"/>
      <c r="EGC277" s="332"/>
      <c r="EGD277" s="332"/>
      <c r="EGE277" s="332"/>
      <c r="EGF277" s="332"/>
      <c r="EGG277" s="332"/>
      <c r="EGH277" s="332"/>
      <c r="EGI277" s="332"/>
      <c r="EGJ277" s="332"/>
      <c r="EGK277" s="332"/>
      <c r="EGL277" s="332"/>
      <c r="EGM277" s="332"/>
      <c r="EGN277" s="332"/>
      <c r="EGO277" s="332"/>
      <c r="EGP277" s="332"/>
      <c r="EGQ277" s="332"/>
      <c r="EGR277" s="332"/>
      <c r="EGS277" s="332"/>
      <c r="EGT277" s="332"/>
      <c r="EGU277" s="332"/>
      <c r="EGV277" s="332"/>
      <c r="EGW277" s="332"/>
      <c r="EGX277" s="332"/>
      <c r="EGY277" s="332"/>
      <c r="EGZ277" s="332"/>
      <c r="EHA277" s="332"/>
      <c r="EHB277" s="332"/>
      <c r="EHC277" s="332"/>
      <c r="EHD277" s="332"/>
      <c r="EHE277" s="332"/>
      <c r="EHF277" s="332"/>
      <c r="EHG277" s="332"/>
      <c r="EHH277" s="332"/>
      <c r="EHI277" s="332"/>
      <c r="EHJ277" s="332"/>
      <c r="EHK277" s="332"/>
      <c r="EHL277" s="332"/>
      <c r="EHM277" s="332"/>
      <c r="EHN277" s="332"/>
      <c r="EHO277" s="332"/>
      <c r="EHP277" s="332"/>
      <c r="EHQ277" s="332"/>
      <c r="EHR277" s="332"/>
      <c r="EHS277" s="332"/>
      <c r="EHT277" s="332"/>
      <c r="EHU277" s="332"/>
      <c r="EHV277" s="332"/>
      <c r="EHW277" s="332"/>
      <c r="EHX277" s="332"/>
      <c r="EHY277" s="332"/>
      <c r="EHZ277" s="332"/>
      <c r="EIA277" s="332"/>
      <c r="EIB277" s="332"/>
      <c r="EIC277" s="332"/>
      <c r="EID277" s="332"/>
      <c r="EIE277" s="332"/>
      <c r="EIF277" s="332"/>
      <c r="EIG277" s="332"/>
      <c r="EIH277" s="332"/>
      <c r="EII277" s="332"/>
      <c r="EIJ277" s="332"/>
      <c r="EIK277" s="332"/>
      <c r="EIL277" s="332"/>
      <c r="EIM277" s="332"/>
      <c r="EIN277" s="332"/>
      <c r="EIO277" s="332"/>
      <c r="EIP277" s="332"/>
      <c r="EIQ277" s="332"/>
      <c r="EIR277" s="332"/>
      <c r="EIS277" s="332"/>
      <c r="EIT277" s="332"/>
      <c r="EIU277" s="332"/>
      <c r="EIV277" s="332"/>
      <c r="EIW277" s="332"/>
      <c r="EIX277" s="332"/>
      <c r="EIY277" s="332"/>
      <c r="EIZ277" s="332"/>
      <c r="EJA277" s="332"/>
      <c r="EJB277" s="332"/>
      <c r="EJC277" s="332"/>
      <c r="EJD277" s="332"/>
      <c r="EJE277" s="332"/>
      <c r="EJF277" s="332"/>
      <c r="EJG277" s="332"/>
      <c r="EJH277" s="332"/>
      <c r="EJI277" s="332"/>
      <c r="EJJ277" s="332"/>
      <c r="EJK277" s="332"/>
      <c r="EJL277" s="332"/>
      <c r="EJM277" s="332"/>
      <c r="EJN277" s="332"/>
      <c r="EJO277" s="332"/>
      <c r="EJP277" s="332"/>
      <c r="EJQ277" s="332"/>
      <c r="EJR277" s="332"/>
      <c r="EJS277" s="332"/>
      <c r="EJT277" s="332"/>
      <c r="EJU277" s="332"/>
      <c r="EJV277" s="332"/>
      <c r="EJW277" s="332"/>
      <c r="EJX277" s="332"/>
      <c r="EJY277" s="332"/>
      <c r="EJZ277" s="332"/>
      <c r="EKA277" s="332"/>
      <c r="EKB277" s="332"/>
      <c r="EKC277" s="332"/>
      <c r="EKD277" s="332"/>
      <c r="EKE277" s="332"/>
      <c r="EKF277" s="332"/>
      <c r="EKG277" s="332"/>
      <c r="EKH277" s="332"/>
      <c r="EKI277" s="332"/>
      <c r="EKJ277" s="332"/>
      <c r="EKK277" s="332"/>
      <c r="EKL277" s="332"/>
      <c r="EKM277" s="332"/>
      <c r="EKN277" s="332"/>
      <c r="EKO277" s="332"/>
      <c r="EKP277" s="332"/>
      <c r="EKQ277" s="332"/>
      <c r="EKR277" s="332"/>
      <c r="EKS277" s="332"/>
      <c r="EKT277" s="332"/>
      <c r="EKU277" s="332"/>
      <c r="EKV277" s="332"/>
      <c r="EKW277" s="332"/>
      <c r="EKX277" s="332"/>
      <c r="EKY277" s="332"/>
      <c r="EKZ277" s="332"/>
      <c r="ELA277" s="332"/>
      <c r="ELB277" s="332"/>
      <c r="ELC277" s="332"/>
      <c r="ELD277" s="332"/>
      <c r="ELE277" s="332"/>
      <c r="ELF277" s="332"/>
      <c r="ELG277" s="332"/>
      <c r="ELH277" s="332"/>
      <c r="ELI277" s="332"/>
      <c r="ELJ277" s="332"/>
      <c r="ELK277" s="332"/>
      <c r="ELL277" s="332"/>
      <c r="ELM277" s="332"/>
      <c r="ELN277" s="332"/>
      <c r="ELO277" s="332"/>
      <c r="ELP277" s="332"/>
      <c r="ELQ277" s="332"/>
      <c r="ELR277" s="332"/>
      <c r="ELS277" s="332"/>
      <c r="ELT277" s="332"/>
      <c r="ELU277" s="332"/>
      <c r="ELV277" s="332"/>
      <c r="ELW277" s="332"/>
      <c r="ELX277" s="332"/>
      <c r="ELY277" s="332"/>
      <c r="ELZ277" s="332"/>
      <c r="EMA277" s="332"/>
      <c r="EMB277" s="332"/>
      <c r="EMC277" s="332"/>
      <c r="EMD277" s="332"/>
      <c r="EME277" s="332"/>
      <c r="EMF277" s="332"/>
      <c r="EMG277" s="332"/>
      <c r="EMH277" s="332"/>
      <c r="EMI277" s="332"/>
      <c r="EMJ277" s="332"/>
      <c r="EMK277" s="332"/>
      <c r="EML277" s="332"/>
      <c r="EMM277" s="332"/>
      <c r="EMN277" s="332"/>
      <c r="EMO277" s="332"/>
      <c r="EMP277" s="332"/>
      <c r="EMQ277" s="332"/>
      <c r="EMR277" s="332"/>
      <c r="EMS277" s="332"/>
      <c r="EMT277" s="332"/>
      <c r="EMU277" s="332"/>
      <c r="EMV277" s="332"/>
      <c r="EMW277" s="332"/>
      <c r="EMX277" s="332"/>
      <c r="EMY277" s="332"/>
      <c r="EMZ277" s="332"/>
      <c r="ENA277" s="332"/>
      <c r="ENB277" s="332"/>
      <c r="ENC277" s="332"/>
      <c r="END277" s="332"/>
      <c r="ENE277" s="332"/>
      <c r="ENF277" s="332"/>
      <c r="ENG277" s="332"/>
      <c r="ENH277" s="332"/>
      <c r="ENI277" s="332"/>
      <c r="ENJ277" s="332"/>
      <c r="ENK277" s="332"/>
      <c r="ENL277" s="332"/>
      <c r="ENM277" s="332"/>
      <c r="ENN277" s="332"/>
      <c r="ENO277" s="332"/>
      <c r="ENP277" s="332"/>
      <c r="ENQ277" s="332"/>
      <c r="ENR277" s="332"/>
      <c r="ENS277" s="332"/>
      <c r="ENT277" s="332"/>
      <c r="ENU277" s="332"/>
      <c r="ENV277" s="332"/>
      <c r="ENW277" s="332"/>
      <c r="ENX277" s="332"/>
      <c r="ENY277" s="332"/>
      <c r="ENZ277" s="332"/>
      <c r="EOA277" s="332"/>
      <c r="EOB277" s="332"/>
      <c r="EOC277" s="332"/>
      <c r="EOD277" s="332"/>
      <c r="EOE277" s="332"/>
      <c r="EOF277" s="332"/>
      <c r="EOG277" s="332"/>
      <c r="EOH277" s="332"/>
      <c r="EOI277" s="332"/>
      <c r="EOJ277" s="332"/>
      <c r="EOK277" s="332"/>
      <c r="EOL277" s="332"/>
      <c r="EOM277" s="332"/>
      <c r="EON277" s="332"/>
      <c r="EOO277" s="332"/>
      <c r="EOP277" s="332"/>
      <c r="EOQ277" s="332"/>
      <c r="EOR277" s="332"/>
      <c r="EOS277" s="332"/>
      <c r="EOT277" s="332"/>
      <c r="EOU277" s="332"/>
      <c r="EOV277" s="332"/>
      <c r="EOW277" s="332"/>
      <c r="EOX277" s="332"/>
      <c r="EOY277" s="332"/>
      <c r="EOZ277" s="332"/>
      <c r="EPA277" s="332"/>
      <c r="EPB277" s="332"/>
      <c r="EPC277" s="332"/>
      <c r="EPD277" s="332"/>
      <c r="EPE277" s="332"/>
      <c r="EPF277" s="332"/>
      <c r="EPG277" s="332"/>
      <c r="EPH277" s="332"/>
      <c r="EPI277" s="332"/>
      <c r="EPJ277" s="332"/>
      <c r="EPK277" s="332"/>
      <c r="EPL277" s="332"/>
      <c r="EPM277" s="332"/>
      <c r="EPN277" s="332"/>
      <c r="EPO277" s="332"/>
      <c r="EPP277" s="332"/>
      <c r="EPQ277" s="332"/>
      <c r="EPR277" s="332"/>
      <c r="EPS277" s="332"/>
      <c r="EPT277" s="332"/>
      <c r="EPU277" s="332"/>
      <c r="EPV277" s="332"/>
      <c r="EPW277" s="332"/>
      <c r="EPX277" s="332"/>
      <c r="EPY277" s="332"/>
      <c r="EPZ277" s="332"/>
      <c r="EQA277" s="332"/>
      <c r="EQB277" s="332"/>
      <c r="EQC277" s="332"/>
      <c r="EQD277" s="332"/>
      <c r="EQE277" s="332"/>
      <c r="EQF277" s="332"/>
      <c r="EQG277" s="332"/>
      <c r="EQH277" s="332"/>
      <c r="EQI277" s="332"/>
      <c r="EQJ277" s="332"/>
      <c r="EQK277" s="332"/>
      <c r="EQL277" s="332"/>
      <c r="EQM277" s="332"/>
      <c r="EQN277" s="332"/>
      <c r="EQO277" s="332"/>
      <c r="EQP277" s="332"/>
      <c r="EQQ277" s="332"/>
      <c r="EQR277" s="332"/>
      <c r="EQS277" s="332"/>
      <c r="EQT277" s="332"/>
      <c r="EQU277" s="332"/>
      <c r="EQV277" s="332"/>
      <c r="EQW277" s="332"/>
      <c r="EQX277" s="332"/>
      <c r="EQY277" s="332"/>
      <c r="EQZ277" s="332"/>
      <c r="ERA277" s="332"/>
      <c r="ERB277" s="332"/>
      <c r="ERC277" s="332"/>
      <c r="ERD277" s="332"/>
      <c r="ERE277" s="332"/>
      <c r="ERF277" s="332"/>
      <c r="ERG277" s="332"/>
      <c r="ERH277" s="332"/>
      <c r="ERI277" s="332"/>
      <c r="ERJ277" s="332"/>
      <c r="ERK277" s="332"/>
      <c r="ERL277" s="332"/>
      <c r="ERM277" s="332"/>
      <c r="ERN277" s="332"/>
      <c r="ERO277" s="332"/>
      <c r="ERP277" s="332"/>
      <c r="ERQ277" s="332"/>
      <c r="ERR277" s="332"/>
      <c r="ERS277" s="332"/>
      <c r="ERT277" s="332"/>
      <c r="ERU277" s="332"/>
      <c r="ERV277" s="332"/>
      <c r="ERW277" s="332"/>
      <c r="ERX277" s="332"/>
      <c r="ERY277" s="332"/>
      <c r="ERZ277" s="332"/>
      <c r="ESA277" s="332"/>
      <c r="ESB277" s="332"/>
      <c r="ESC277" s="332"/>
      <c r="ESD277" s="332"/>
      <c r="ESE277" s="332"/>
      <c r="ESF277" s="332"/>
      <c r="ESG277" s="332"/>
      <c r="ESH277" s="332"/>
      <c r="ESI277" s="332"/>
      <c r="ESJ277" s="332"/>
      <c r="ESK277" s="332"/>
      <c r="ESL277" s="332"/>
      <c r="ESM277" s="332"/>
      <c r="ESN277" s="332"/>
      <c r="ESO277" s="332"/>
      <c r="ESP277" s="332"/>
      <c r="ESQ277" s="332"/>
      <c r="ESR277" s="332"/>
      <c r="ESS277" s="332"/>
      <c r="EST277" s="332"/>
      <c r="ESU277" s="332"/>
      <c r="ESV277" s="332"/>
      <c r="ESW277" s="332"/>
      <c r="ESX277" s="332"/>
      <c r="ESY277" s="332"/>
      <c r="ESZ277" s="332"/>
      <c r="ETA277" s="332"/>
      <c r="ETB277" s="332"/>
      <c r="ETC277" s="332"/>
      <c r="ETD277" s="332"/>
      <c r="ETE277" s="332"/>
      <c r="ETF277" s="332"/>
      <c r="ETG277" s="332"/>
      <c r="ETH277" s="332"/>
      <c r="ETI277" s="332"/>
      <c r="ETJ277" s="332"/>
      <c r="ETK277" s="332"/>
      <c r="ETL277" s="332"/>
      <c r="ETM277" s="332"/>
      <c r="ETN277" s="332"/>
      <c r="ETO277" s="332"/>
      <c r="ETP277" s="332"/>
      <c r="ETQ277" s="332"/>
      <c r="ETR277" s="332"/>
      <c r="ETS277" s="332"/>
      <c r="ETT277" s="332"/>
      <c r="ETU277" s="332"/>
      <c r="ETV277" s="332"/>
      <c r="ETW277" s="332"/>
      <c r="ETX277" s="332"/>
      <c r="ETY277" s="332"/>
      <c r="ETZ277" s="332"/>
      <c r="EUA277" s="332"/>
      <c r="EUB277" s="332"/>
      <c r="EUC277" s="332"/>
      <c r="EUD277" s="332"/>
      <c r="EUE277" s="332"/>
      <c r="EUF277" s="332"/>
      <c r="EUG277" s="332"/>
      <c r="EUH277" s="332"/>
      <c r="EUI277" s="332"/>
      <c r="EUJ277" s="332"/>
      <c r="EUK277" s="332"/>
      <c r="EUL277" s="332"/>
      <c r="EUM277" s="332"/>
      <c r="EUN277" s="332"/>
      <c r="EUO277" s="332"/>
      <c r="EUP277" s="332"/>
      <c r="EUQ277" s="332"/>
      <c r="EUR277" s="332"/>
      <c r="EUS277" s="332"/>
      <c r="EUT277" s="332"/>
      <c r="EUU277" s="332"/>
      <c r="EUV277" s="332"/>
      <c r="EUW277" s="332"/>
      <c r="EUX277" s="332"/>
      <c r="EUY277" s="332"/>
      <c r="EUZ277" s="332"/>
      <c r="EVA277" s="332"/>
      <c r="EVB277" s="332"/>
      <c r="EVC277" s="332"/>
      <c r="EVD277" s="332"/>
      <c r="EVE277" s="332"/>
      <c r="EVF277" s="332"/>
      <c r="EVG277" s="332"/>
      <c r="EVH277" s="332"/>
      <c r="EVI277" s="332"/>
      <c r="EVJ277" s="332"/>
      <c r="EVK277" s="332"/>
      <c r="EVL277" s="332"/>
      <c r="EVM277" s="332"/>
      <c r="EVN277" s="332"/>
      <c r="EVO277" s="332"/>
      <c r="EVP277" s="332"/>
      <c r="EVQ277" s="332"/>
      <c r="EVR277" s="332"/>
      <c r="EVS277" s="332"/>
      <c r="EVT277" s="332"/>
      <c r="EVU277" s="332"/>
      <c r="EVV277" s="332"/>
      <c r="EVW277" s="332"/>
      <c r="EVX277" s="332"/>
      <c r="EVY277" s="332"/>
      <c r="EVZ277" s="332"/>
      <c r="EWA277" s="332"/>
      <c r="EWB277" s="332"/>
      <c r="EWC277" s="332"/>
      <c r="EWD277" s="332"/>
      <c r="EWE277" s="332"/>
      <c r="EWF277" s="332"/>
      <c r="EWG277" s="332"/>
      <c r="EWH277" s="332"/>
      <c r="EWI277" s="332"/>
      <c r="EWJ277" s="332"/>
      <c r="EWK277" s="332"/>
      <c r="EWL277" s="332"/>
      <c r="EWM277" s="332"/>
      <c r="EWN277" s="332"/>
      <c r="EWO277" s="332"/>
      <c r="EWP277" s="332"/>
      <c r="EWQ277" s="332"/>
      <c r="EWR277" s="332"/>
      <c r="EWS277" s="332"/>
      <c r="EWT277" s="332"/>
      <c r="EWU277" s="332"/>
      <c r="EWV277" s="332"/>
      <c r="EWW277" s="332"/>
      <c r="EWX277" s="332"/>
      <c r="EWY277" s="332"/>
      <c r="EWZ277" s="332"/>
      <c r="EXA277" s="332"/>
      <c r="EXB277" s="332"/>
      <c r="EXC277" s="332"/>
      <c r="EXD277" s="332"/>
      <c r="EXE277" s="332"/>
      <c r="EXF277" s="332"/>
      <c r="EXG277" s="332"/>
      <c r="EXH277" s="332"/>
      <c r="EXI277" s="332"/>
      <c r="EXJ277" s="332"/>
      <c r="EXK277" s="332"/>
      <c r="EXL277" s="332"/>
      <c r="EXM277" s="332"/>
      <c r="EXN277" s="332"/>
      <c r="EXO277" s="332"/>
      <c r="EXP277" s="332"/>
      <c r="EXQ277" s="332"/>
      <c r="EXR277" s="332"/>
      <c r="EXS277" s="332"/>
      <c r="EXT277" s="332"/>
      <c r="EXU277" s="332"/>
      <c r="EXV277" s="332"/>
      <c r="EXW277" s="332"/>
      <c r="EXX277" s="332"/>
      <c r="EXY277" s="332"/>
      <c r="EXZ277" s="332"/>
      <c r="EYA277" s="332"/>
      <c r="EYB277" s="332"/>
      <c r="EYC277" s="332"/>
      <c r="EYD277" s="332"/>
      <c r="EYE277" s="332"/>
      <c r="EYF277" s="332"/>
      <c r="EYG277" s="332"/>
      <c r="EYH277" s="332"/>
      <c r="EYI277" s="332"/>
      <c r="EYJ277" s="332"/>
      <c r="EYK277" s="332"/>
      <c r="EYL277" s="332"/>
      <c r="EYM277" s="332"/>
      <c r="EYN277" s="332"/>
      <c r="EYO277" s="332"/>
      <c r="EYP277" s="332"/>
      <c r="EYQ277" s="332"/>
      <c r="EYR277" s="332"/>
      <c r="EYS277" s="332"/>
      <c r="EYT277" s="332"/>
      <c r="EYU277" s="332"/>
      <c r="EYV277" s="332"/>
      <c r="EYW277" s="332"/>
      <c r="EYX277" s="332"/>
      <c r="EYY277" s="332"/>
      <c r="EYZ277" s="332"/>
      <c r="EZA277" s="332"/>
      <c r="EZB277" s="332"/>
      <c r="EZC277" s="332"/>
      <c r="EZD277" s="332"/>
      <c r="EZE277" s="332"/>
      <c r="EZF277" s="332"/>
      <c r="EZG277" s="332"/>
      <c r="EZH277" s="332"/>
      <c r="EZI277" s="332"/>
      <c r="EZJ277" s="332"/>
      <c r="EZK277" s="332"/>
      <c r="EZL277" s="332"/>
      <c r="EZM277" s="332"/>
      <c r="EZN277" s="332"/>
      <c r="EZO277" s="332"/>
      <c r="EZP277" s="332"/>
      <c r="EZQ277" s="332"/>
      <c r="EZR277" s="332"/>
      <c r="EZS277" s="332"/>
      <c r="EZT277" s="332"/>
      <c r="EZU277" s="332"/>
      <c r="EZV277" s="332"/>
      <c r="EZW277" s="332"/>
      <c r="EZX277" s="332"/>
      <c r="EZY277" s="332"/>
      <c r="EZZ277" s="332"/>
      <c r="FAA277" s="332"/>
      <c r="FAB277" s="332"/>
      <c r="FAC277" s="332"/>
      <c r="FAD277" s="332"/>
      <c r="FAE277" s="332"/>
      <c r="FAF277" s="332"/>
      <c r="FAG277" s="332"/>
      <c r="FAH277" s="332"/>
      <c r="FAI277" s="332"/>
      <c r="FAJ277" s="332"/>
      <c r="FAK277" s="332"/>
      <c r="FAL277" s="332"/>
      <c r="FAM277" s="332"/>
      <c r="FAN277" s="332"/>
      <c r="FAO277" s="332"/>
      <c r="FAP277" s="332"/>
      <c r="FAQ277" s="332"/>
      <c r="FAR277" s="332"/>
      <c r="FAS277" s="332"/>
      <c r="FAT277" s="332"/>
      <c r="FAU277" s="332"/>
      <c r="FAV277" s="332"/>
      <c r="FAW277" s="332"/>
      <c r="FAX277" s="332"/>
      <c r="FAY277" s="332"/>
      <c r="FAZ277" s="332"/>
      <c r="FBA277" s="332"/>
      <c r="FBB277" s="332"/>
      <c r="FBC277" s="332"/>
      <c r="FBD277" s="332"/>
      <c r="FBE277" s="332"/>
      <c r="FBF277" s="332"/>
      <c r="FBG277" s="332"/>
      <c r="FBH277" s="332"/>
      <c r="FBI277" s="332"/>
      <c r="FBJ277" s="332"/>
      <c r="FBK277" s="332"/>
      <c r="FBL277" s="332"/>
      <c r="FBM277" s="332"/>
      <c r="FBN277" s="332"/>
      <c r="FBO277" s="332"/>
      <c r="FBP277" s="332"/>
      <c r="FBQ277" s="332"/>
      <c r="FBR277" s="332"/>
      <c r="FBS277" s="332"/>
      <c r="FBT277" s="332"/>
      <c r="FBU277" s="332"/>
      <c r="FBV277" s="332"/>
      <c r="FBW277" s="332"/>
      <c r="FBX277" s="332"/>
      <c r="FBY277" s="332"/>
      <c r="FBZ277" s="332"/>
      <c r="FCA277" s="332"/>
      <c r="FCB277" s="332"/>
      <c r="FCC277" s="332"/>
      <c r="FCD277" s="332"/>
      <c r="FCE277" s="332"/>
      <c r="FCF277" s="332"/>
      <c r="FCG277" s="332"/>
      <c r="FCH277" s="332"/>
      <c r="FCI277" s="332"/>
      <c r="FCJ277" s="332"/>
      <c r="FCK277" s="332"/>
      <c r="FCL277" s="332"/>
      <c r="FCM277" s="332"/>
      <c r="FCN277" s="332"/>
      <c r="FCO277" s="332"/>
      <c r="FCP277" s="332"/>
      <c r="FCQ277" s="332"/>
      <c r="FCR277" s="332"/>
      <c r="FCS277" s="332"/>
      <c r="FCT277" s="332"/>
      <c r="FCU277" s="332"/>
      <c r="FCV277" s="332"/>
      <c r="FCW277" s="332"/>
      <c r="FCX277" s="332"/>
      <c r="FCY277" s="332"/>
      <c r="FCZ277" s="332"/>
      <c r="FDA277" s="332"/>
      <c r="FDB277" s="332"/>
      <c r="FDC277" s="332"/>
      <c r="FDD277" s="332"/>
      <c r="FDE277" s="332"/>
      <c r="FDF277" s="332"/>
      <c r="FDG277" s="332"/>
      <c r="FDH277" s="332"/>
      <c r="FDI277" s="332"/>
      <c r="FDJ277" s="332"/>
      <c r="FDK277" s="332"/>
      <c r="FDL277" s="332"/>
      <c r="FDM277" s="332"/>
      <c r="FDN277" s="332"/>
      <c r="FDO277" s="332"/>
      <c r="FDP277" s="332"/>
      <c r="FDQ277" s="332"/>
      <c r="FDR277" s="332"/>
      <c r="FDS277" s="332"/>
      <c r="FDT277" s="332"/>
      <c r="FDU277" s="332"/>
      <c r="FDV277" s="332"/>
      <c r="FDW277" s="332"/>
      <c r="FDX277" s="332"/>
      <c r="FDY277" s="332"/>
      <c r="FDZ277" s="332"/>
      <c r="FEA277" s="332"/>
      <c r="FEB277" s="332"/>
      <c r="FEC277" s="332"/>
      <c r="FED277" s="332"/>
      <c r="FEE277" s="332"/>
      <c r="FEF277" s="332"/>
      <c r="FEG277" s="332"/>
      <c r="FEH277" s="332"/>
      <c r="FEI277" s="332"/>
      <c r="FEJ277" s="332"/>
      <c r="FEK277" s="332"/>
      <c r="FEL277" s="332"/>
      <c r="FEM277" s="332"/>
      <c r="FEN277" s="332"/>
      <c r="FEO277" s="332"/>
      <c r="FEP277" s="332"/>
      <c r="FEQ277" s="332"/>
      <c r="FER277" s="332"/>
      <c r="FES277" s="332"/>
      <c r="FET277" s="332"/>
      <c r="FEU277" s="332"/>
      <c r="FEV277" s="332"/>
      <c r="FEW277" s="332"/>
      <c r="FEX277" s="332"/>
      <c r="FEY277" s="332"/>
      <c r="FEZ277" s="332"/>
      <c r="FFA277" s="332"/>
      <c r="FFB277" s="332"/>
      <c r="FFC277" s="332"/>
      <c r="FFD277" s="332"/>
      <c r="FFE277" s="332"/>
      <c r="FFF277" s="332"/>
      <c r="FFG277" s="332"/>
      <c r="FFH277" s="332"/>
      <c r="FFI277" s="332"/>
      <c r="FFJ277" s="332"/>
      <c r="FFK277" s="332"/>
      <c r="FFL277" s="332"/>
      <c r="FFM277" s="332"/>
      <c r="FFN277" s="332"/>
      <c r="FFO277" s="332"/>
      <c r="FFP277" s="332"/>
      <c r="FFQ277" s="332"/>
      <c r="FFR277" s="332"/>
      <c r="FFS277" s="332"/>
      <c r="FFT277" s="332"/>
      <c r="FFU277" s="332"/>
      <c r="FFV277" s="332"/>
      <c r="FFW277" s="332"/>
      <c r="FFX277" s="332"/>
      <c r="FFY277" s="332"/>
      <c r="FFZ277" s="332"/>
      <c r="FGA277" s="332"/>
      <c r="FGB277" s="332"/>
      <c r="FGC277" s="332"/>
      <c r="FGD277" s="332"/>
      <c r="FGE277" s="332"/>
      <c r="FGF277" s="332"/>
      <c r="FGG277" s="332"/>
      <c r="FGH277" s="332"/>
      <c r="FGI277" s="332"/>
      <c r="FGJ277" s="332"/>
      <c r="FGK277" s="332"/>
      <c r="FGL277" s="332"/>
      <c r="FGM277" s="332"/>
      <c r="FGN277" s="332"/>
      <c r="FGO277" s="332"/>
      <c r="FGP277" s="332"/>
      <c r="FGQ277" s="332"/>
      <c r="FGR277" s="332"/>
      <c r="FGS277" s="332"/>
      <c r="FGT277" s="332"/>
      <c r="FGU277" s="332"/>
      <c r="FGV277" s="332"/>
      <c r="FGW277" s="332"/>
      <c r="FGX277" s="332"/>
      <c r="FGY277" s="332"/>
      <c r="FGZ277" s="332"/>
      <c r="FHA277" s="332"/>
      <c r="FHB277" s="332"/>
      <c r="FHC277" s="332"/>
      <c r="FHD277" s="332"/>
      <c r="FHE277" s="332"/>
      <c r="FHF277" s="332"/>
      <c r="FHG277" s="332"/>
      <c r="FHH277" s="332"/>
      <c r="FHI277" s="332"/>
      <c r="FHJ277" s="332"/>
      <c r="FHK277" s="332"/>
      <c r="FHL277" s="332"/>
      <c r="FHM277" s="332"/>
      <c r="FHN277" s="332"/>
      <c r="FHO277" s="332"/>
      <c r="FHP277" s="332"/>
      <c r="FHQ277" s="332"/>
      <c r="FHR277" s="332"/>
      <c r="FHS277" s="332"/>
      <c r="FHT277" s="332"/>
      <c r="FHU277" s="332"/>
      <c r="FHV277" s="332"/>
      <c r="FHW277" s="332"/>
      <c r="FHX277" s="332"/>
      <c r="FHY277" s="332"/>
      <c r="FHZ277" s="332"/>
      <c r="FIA277" s="332"/>
      <c r="FIB277" s="332"/>
      <c r="FIC277" s="332"/>
      <c r="FID277" s="332"/>
      <c r="FIE277" s="332"/>
      <c r="FIF277" s="332"/>
      <c r="FIG277" s="332"/>
      <c r="FIH277" s="332"/>
      <c r="FII277" s="332"/>
      <c r="FIJ277" s="332"/>
      <c r="FIK277" s="332"/>
      <c r="FIL277" s="332"/>
      <c r="FIM277" s="332"/>
      <c r="FIN277" s="332"/>
      <c r="FIO277" s="332"/>
      <c r="FIP277" s="332"/>
      <c r="FIQ277" s="332"/>
      <c r="FIR277" s="332"/>
      <c r="FIS277" s="332"/>
      <c r="FIT277" s="332"/>
      <c r="FIU277" s="332"/>
      <c r="FIV277" s="332"/>
      <c r="FIW277" s="332"/>
      <c r="FIX277" s="332"/>
      <c r="FIY277" s="332"/>
      <c r="FIZ277" s="332"/>
      <c r="FJA277" s="332"/>
      <c r="FJB277" s="332"/>
      <c r="FJC277" s="332"/>
      <c r="FJD277" s="332"/>
      <c r="FJE277" s="332"/>
      <c r="FJF277" s="332"/>
      <c r="FJG277" s="332"/>
      <c r="FJH277" s="332"/>
      <c r="FJI277" s="332"/>
      <c r="FJJ277" s="332"/>
      <c r="FJK277" s="332"/>
      <c r="FJL277" s="332"/>
      <c r="FJM277" s="332"/>
      <c r="FJN277" s="332"/>
      <c r="FJO277" s="332"/>
      <c r="FJP277" s="332"/>
      <c r="FJQ277" s="332"/>
      <c r="FJR277" s="332"/>
      <c r="FJS277" s="332"/>
      <c r="FJT277" s="332"/>
      <c r="FJU277" s="332"/>
      <c r="FJV277" s="332"/>
      <c r="FJW277" s="332"/>
      <c r="FJX277" s="332"/>
      <c r="FJY277" s="332"/>
      <c r="FJZ277" s="332"/>
      <c r="FKA277" s="332"/>
      <c r="FKB277" s="332"/>
      <c r="FKC277" s="332"/>
      <c r="FKD277" s="332"/>
      <c r="FKE277" s="332"/>
      <c r="FKF277" s="332"/>
      <c r="FKG277" s="332"/>
      <c r="FKH277" s="332"/>
      <c r="FKI277" s="332"/>
      <c r="FKJ277" s="332"/>
      <c r="FKK277" s="332"/>
      <c r="FKL277" s="332"/>
      <c r="FKM277" s="332"/>
      <c r="FKN277" s="332"/>
      <c r="FKO277" s="332"/>
      <c r="FKP277" s="332"/>
      <c r="FKQ277" s="332"/>
      <c r="FKR277" s="332"/>
      <c r="FKS277" s="332"/>
      <c r="FKT277" s="332"/>
      <c r="FKU277" s="332"/>
      <c r="FKV277" s="332"/>
      <c r="FKW277" s="332"/>
      <c r="FKX277" s="332"/>
      <c r="FKY277" s="332"/>
      <c r="FKZ277" s="332"/>
      <c r="FLA277" s="332"/>
      <c r="FLB277" s="332"/>
      <c r="FLC277" s="332"/>
      <c r="FLD277" s="332"/>
      <c r="FLE277" s="332"/>
      <c r="FLF277" s="332"/>
      <c r="FLG277" s="332"/>
      <c r="FLH277" s="332"/>
      <c r="FLI277" s="332"/>
      <c r="FLJ277" s="332"/>
      <c r="FLK277" s="332"/>
      <c r="FLL277" s="332"/>
      <c r="FLM277" s="332"/>
      <c r="FLN277" s="332"/>
      <c r="FLO277" s="332"/>
      <c r="FLP277" s="332"/>
      <c r="FLQ277" s="332"/>
      <c r="FLR277" s="332"/>
      <c r="FLS277" s="332"/>
      <c r="FLT277" s="332"/>
      <c r="FLU277" s="332"/>
      <c r="FLV277" s="332"/>
      <c r="FLW277" s="332"/>
      <c r="FLX277" s="332"/>
      <c r="FLY277" s="332"/>
      <c r="FLZ277" s="332"/>
      <c r="FMA277" s="332"/>
      <c r="FMB277" s="332"/>
      <c r="FMC277" s="332"/>
      <c r="FMD277" s="332"/>
      <c r="FME277" s="332"/>
      <c r="FMF277" s="332"/>
      <c r="FMG277" s="332"/>
      <c r="FMH277" s="332"/>
      <c r="FMI277" s="332"/>
      <c r="FMJ277" s="332"/>
      <c r="FMK277" s="332"/>
      <c r="FML277" s="332"/>
      <c r="FMM277" s="332"/>
      <c r="FMN277" s="332"/>
      <c r="FMO277" s="332"/>
      <c r="FMP277" s="332"/>
      <c r="FMQ277" s="332"/>
      <c r="FMR277" s="332"/>
      <c r="FMS277" s="332"/>
      <c r="FMT277" s="332"/>
      <c r="FMU277" s="332"/>
      <c r="FMV277" s="332"/>
      <c r="FMW277" s="332"/>
      <c r="FMX277" s="332"/>
      <c r="FMY277" s="332"/>
      <c r="FMZ277" s="332"/>
      <c r="FNA277" s="332"/>
      <c r="FNB277" s="332"/>
      <c r="FNC277" s="332"/>
      <c r="FND277" s="332"/>
      <c r="FNE277" s="332"/>
      <c r="FNF277" s="332"/>
      <c r="FNG277" s="332"/>
      <c r="FNH277" s="332"/>
      <c r="FNI277" s="332"/>
      <c r="FNJ277" s="332"/>
      <c r="FNK277" s="332"/>
      <c r="FNL277" s="332"/>
      <c r="FNM277" s="332"/>
      <c r="FNN277" s="332"/>
      <c r="FNO277" s="332"/>
      <c r="FNP277" s="332"/>
      <c r="FNQ277" s="332"/>
      <c r="FNR277" s="332"/>
      <c r="FNS277" s="332"/>
      <c r="FNT277" s="332"/>
      <c r="FNU277" s="332"/>
      <c r="FNV277" s="332"/>
      <c r="FNW277" s="332"/>
      <c r="FNX277" s="332"/>
      <c r="FNY277" s="332"/>
      <c r="FNZ277" s="332"/>
      <c r="FOA277" s="332"/>
      <c r="FOB277" s="332"/>
      <c r="FOC277" s="332"/>
      <c r="FOD277" s="332"/>
      <c r="FOE277" s="332"/>
      <c r="FOF277" s="332"/>
      <c r="FOG277" s="332"/>
      <c r="FOH277" s="332"/>
      <c r="FOI277" s="332"/>
      <c r="FOJ277" s="332"/>
      <c r="FOK277" s="332"/>
      <c r="FOL277" s="332"/>
      <c r="FOM277" s="332"/>
      <c r="FON277" s="332"/>
      <c r="FOO277" s="332"/>
      <c r="FOP277" s="332"/>
      <c r="FOQ277" s="332"/>
      <c r="FOR277" s="332"/>
      <c r="FOS277" s="332"/>
      <c r="FOT277" s="332"/>
      <c r="FOU277" s="332"/>
      <c r="FOV277" s="332"/>
      <c r="FOW277" s="332"/>
      <c r="FOX277" s="332"/>
      <c r="FOY277" s="332"/>
      <c r="FOZ277" s="332"/>
      <c r="FPA277" s="332"/>
      <c r="FPB277" s="332"/>
      <c r="FPC277" s="332"/>
      <c r="FPD277" s="332"/>
      <c r="FPE277" s="332"/>
      <c r="FPF277" s="332"/>
      <c r="FPG277" s="332"/>
      <c r="FPH277" s="332"/>
      <c r="FPI277" s="332"/>
      <c r="FPJ277" s="332"/>
      <c r="FPK277" s="332"/>
      <c r="FPL277" s="332"/>
      <c r="FPM277" s="332"/>
      <c r="FPN277" s="332"/>
      <c r="FPO277" s="332"/>
      <c r="FPP277" s="332"/>
      <c r="FPQ277" s="332"/>
      <c r="FPR277" s="332"/>
      <c r="FPS277" s="332"/>
      <c r="FPT277" s="332"/>
      <c r="FPU277" s="332"/>
      <c r="FPV277" s="332"/>
      <c r="FPW277" s="332"/>
      <c r="FPX277" s="332"/>
      <c r="FPY277" s="332"/>
      <c r="FPZ277" s="332"/>
      <c r="FQA277" s="332"/>
      <c r="FQB277" s="332"/>
      <c r="FQC277" s="332"/>
      <c r="FQD277" s="332"/>
      <c r="FQE277" s="332"/>
      <c r="FQF277" s="332"/>
      <c r="FQG277" s="332"/>
      <c r="FQH277" s="332"/>
      <c r="FQI277" s="332"/>
      <c r="FQJ277" s="332"/>
      <c r="FQK277" s="332"/>
      <c r="FQL277" s="332"/>
      <c r="FQM277" s="332"/>
      <c r="FQN277" s="332"/>
      <c r="FQO277" s="332"/>
      <c r="FQP277" s="332"/>
      <c r="FQQ277" s="332"/>
      <c r="FQR277" s="332"/>
      <c r="FQS277" s="332"/>
      <c r="FQT277" s="332"/>
      <c r="FQU277" s="332"/>
      <c r="FQV277" s="332"/>
      <c r="FQW277" s="332"/>
      <c r="FQX277" s="332"/>
      <c r="FQY277" s="332"/>
      <c r="FQZ277" s="332"/>
      <c r="FRA277" s="332"/>
      <c r="FRB277" s="332"/>
      <c r="FRC277" s="332"/>
      <c r="FRD277" s="332"/>
      <c r="FRE277" s="332"/>
      <c r="FRF277" s="332"/>
      <c r="FRG277" s="332"/>
      <c r="FRH277" s="332"/>
      <c r="FRI277" s="332"/>
      <c r="FRJ277" s="332"/>
      <c r="FRK277" s="332"/>
      <c r="FRL277" s="332"/>
      <c r="FRM277" s="332"/>
      <c r="FRN277" s="332"/>
      <c r="FRO277" s="332"/>
      <c r="FRP277" s="332"/>
      <c r="FRQ277" s="332"/>
      <c r="FRR277" s="332"/>
      <c r="FRS277" s="332"/>
      <c r="FRT277" s="332"/>
      <c r="FRU277" s="332"/>
      <c r="FRV277" s="332"/>
      <c r="FRW277" s="332"/>
      <c r="FRX277" s="332"/>
      <c r="FRY277" s="332"/>
      <c r="FRZ277" s="332"/>
      <c r="FSA277" s="332"/>
      <c r="FSB277" s="332"/>
      <c r="FSC277" s="332"/>
      <c r="FSD277" s="332"/>
      <c r="FSE277" s="332"/>
      <c r="FSF277" s="332"/>
      <c r="FSG277" s="332"/>
      <c r="FSH277" s="332"/>
      <c r="FSI277" s="332"/>
      <c r="FSJ277" s="332"/>
      <c r="FSK277" s="332"/>
      <c r="FSL277" s="332"/>
      <c r="FSM277" s="332"/>
      <c r="FSN277" s="332"/>
      <c r="FSO277" s="332"/>
      <c r="FSP277" s="332"/>
      <c r="FSQ277" s="332"/>
      <c r="FSR277" s="332"/>
      <c r="FSS277" s="332"/>
      <c r="FST277" s="332"/>
      <c r="FSU277" s="332"/>
      <c r="FSV277" s="332"/>
      <c r="FSW277" s="332"/>
      <c r="FSX277" s="332"/>
      <c r="FSY277" s="332"/>
      <c r="FSZ277" s="332"/>
      <c r="FTA277" s="332"/>
      <c r="FTB277" s="332"/>
      <c r="FTC277" s="332"/>
      <c r="FTD277" s="332"/>
      <c r="FTE277" s="332"/>
      <c r="FTF277" s="332"/>
      <c r="FTG277" s="332"/>
      <c r="FTH277" s="332"/>
      <c r="FTI277" s="332"/>
      <c r="FTJ277" s="332"/>
      <c r="FTK277" s="332"/>
      <c r="FTL277" s="332"/>
      <c r="FTM277" s="332"/>
      <c r="FTN277" s="332"/>
      <c r="FTO277" s="332"/>
      <c r="FTP277" s="332"/>
      <c r="FTQ277" s="332"/>
      <c r="FTR277" s="332"/>
      <c r="FTS277" s="332"/>
      <c r="FTT277" s="332"/>
      <c r="FTU277" s="332"/>
      <c r="FTV277" s="332"/>
      <c r="FTW277" s="332"/>
      <c r="FTX277" s="332"/>
      <c r="FTY277" s="332"/>
      <c r="FTZ277" s="332"/>
      <c r="FUA277" s="332"/>
      <c r="FUB277" s="332"/>
      <c r="FUC277" s="332"/>
      <c r="FUD277" s="332"/>
      <c r="FUE277" s="332"/>
      <c r="FUF277" s="332"/>
      <c r="FUG277" s="332"/>
      <c r="FUH277" s="332"/>
      <c r="FUI277" s="332"/>
      <c r="FUJ277" s="332"/>
      <c r="FUK277" s="332"/>
      <c r="FUL277" s="332"/>
      <c r="FUM277" s="332"/>
      <c r="FUN277" s="332"/>
      <c r="FUO277" s="332"/>
      <c r="FUP277" s="332"/>
      <c r="FUQ277" s="332"/>
      <c r="FUR277" s="332"/>
      <c r="FUS277" s="332"/>
      <c r="FUT277" s="332"/>
      <c r="FUU277" s="332"/>
      <c r="FUV277" s="332"/>
      <c r="FUW277" s="332"/>
      <c r="FUX277" s="332"/>
      <c r="FUY277" s="332"/>
      <c r="FUZ277" s="332"/>
      <c r="FVA277" s="332"/>
      <c r="FVB277" s="332"/>
      <c r="FVC277" s="332"/>
      <c r="FVD277" s="332"/>
      <c r="FVE277" s="332"/>
      <c r="FVF277" s="332"/>
      <c r="FVG277" s="332"/>
      <c r="FVH277" s="332"/>
      <c r="FVI277" s="332"/>
      <c r="FVJ277" s="332"/>
      <c r="FVK277" s="332"/>
      <c r="FVL277" s="332"/>
      <c r="FVM277" s="332"/>
      <c r="FVN277" s="332"/>
      <c r="FVO277" s="332"/>
      <c r="FVP277" s="332"/>
      <c r="FVQ277" s="332"/>
      <c r="FVR277" s="332"/>
      <c r="FVS277" s="332"/>
      <c r="FVT277" s="332"/>
      <c r="FVU277" s="332"/>
      <c r="FVV277" s="332"/>
      <c r="FVW277" s="332"/>
      <c r="FVX277" s="332"/>
      <c r="FVY277" s="332"/>
      <c r="FVZ277" s="332"/>
      <c r="FWA277" s="332"/>
      <c r="FWB277" s="332"/>
      <c r="FWC277" s="332"/>
      <c r="FWD277" s="332"/>
      <c r="FWE277" s="332"/>
      <c r="FWF277" s="332"/>
      <c r="FWG277" s="332"/>
      <c r="FWH277" s="332"/>
      <c r="FWI277" s="332"/>
      <c r="FWJ277" s="332"/>
      <c r="FWK277" s="332"/>
      <c r="FWL277" s="332"/>
      <c r="FWM277" s="332"/>
      <c r="FWN277" s="332"/>
      <c r="FWO277" s="332"/>
      <c r="FWP277" s="332"/>
      <c r="FWQ277" s="332"/>
      <c r="FWR277" s="332"/>
      <c r="FWS277" s="332"/>
      <c r="FWT277" s="332"/>
      <c r="FWU277" s="332"/>
      <c r="FWV277" s="332"/>
      <c r="FWW277" s="332"/>
      <c r="FWX277" s="332"/>
      <c r="FWY277" s="332"/>
      <c r="FWZ277" s="332"/>
      <c r="FXA277" s="332"/>
      <c r="FXB277" s="332"/>
      <c r="FXC277" s="332"/>
      <c r="FXD277" s="332"/>
      <c r="FXE277" s="332"/>
      <c r="FXF277" s="332"/>
      <c r="FXG277" s="332"/>
      <c r="FXH277" s="332"/>
      <c r="FXI277" s="332"/>
      <c r="FXJ277" s="332"/>
      <c r="FXK277" s="332"/>
      <c r="FXL277" s="332"/>
      <c r="FXM277" s="332"/>
      <c r="FXN277" s="332"/>
      <c r="FXO277" s="332"/>
      <c r="FXP277" s="332"/>
      <c r="FXQ277" s="332"/>
      <c r="FXR277" s="332"/>
      <c r="FXS277" s="332"/>
      <c r="FXT277" s="332"/>
      <c r="FXU277" s="332"/>
      <c r="FXV277" s="332"/>
      <c r="FXW277" s="332"/>
      <c r="FXX277" s="332"/>
      <c r="FXY277" s="332"/>
      <c r="FXZ277" s="332"/>
      <c r="FYA277" s="332"/>
      <c r="FYB277" s="332"/>
      <c r="FYC277" s="332"/>
      <c r="FYD277" s="332"/>
      <c r="FYE277" s="332"/>
      <c r="FYF277" s="332"/>
      <c r="FYG277" s="332"/>
      <c r="FYH277" s="332"/>
      <c r="FYI277" s="332"/>
      <c r="FYJ277" s="332"/>
      <c r="FYK277" s="332"/>
      <c r="FYL277" s="332"/>
      <c r="FYM277" s="332"/>
      <c r="FYN277" s="332"/>
      <c r="FYO277" s="332"/>
      <c r="FYP277" s="332"/>
      <c r="FYQ277" s="332"/>
      <c r="FYR277" s="332"/>
      <c r="FYS277" s="332"/>
      <c r="FYT277" s="332"/>
      <c r="FYU277" s="332"/>
      <c r="FYV277" s="332"/>
      <c r="FYW277" s="332"/>
      <c r="FYX277" s="332"/>
      <c r="FYY277" s="332"/>
      <c r="FYZ277" s="332"/>
      <c r="FZA277" s="332"/>
      <c r="FZB277" s="332"/>
      <c r="FZC277" s="332"/>
      <c r="FZD277" s="332"/>
      <c r="FZE277" s="332"/>
      <c r="FZF277" s="332"/>
      <c r="FZG277" s="332"/>
      <c r="FZH277" s="332"/>
      <c r="FZI277" s="332"/>
      <c r="FZJ277" s="332"/>
      <c r="FZK277" s="332"/>
      <c r="FZL277" s="332"/>
      <c r="FZM277" s="332"/>
      <c r="FZN277" s="332"/>
      <c r="FZO277" s="332"/>
      <c r="FZP277" s="332"/>
      <c r="FZQ277" s="332"/>
      <c r="FZR277" s="332"/>
      <c r="FZS277" s="332"/>
      <c r="FZT277" s="332"/>
      <c r="FZU277" s="332"/>
      <c r="FZV277" s="332"/>
      <c r="FZW277" s="332"/>
      <c r="FZX277" s="332"/>
      <c r="FZY277" s="332"/>
      <c r="FZZ277" s="332"/>
      <c r="GAA277" s="332"/>
      <c r="GAB277" s="332"/>
      <c r="GAC277" s="332"/>
      <c r="GAD277" s="332"/>
      <c r="GAE277" s="332"/>
      <c r="GAF277" s="332"/>
      <c r="GAG277" s="332"/>
      <c r="GAH277" s="332"/>
      <c r="GAI277" s="332"/>
      <c r="GAJ277" s="332"/>
      <c r="GAK277" s="332"/>
      <c r="GAL277" s="332"/>
      <c r="GAM277" s="332"/>
      <c r="GAN277" s="332"/>
      <c r="GAO277" s="332"/>
      <c r="GAP277" s="332"/>
      <c r="GAQ277" s="332"/>
      <c r="GAR277" s="332"/>
      <c r="GAS277" s="332"/>
      <c r="GAT277" s="332"/>
      <c r="GAU277" s="332"/>
      <c r="GAV277" s="332"/>
      <c r="GAW277" s="332"/>
      <c r="GAX277" s="332"/>
      <c r="GAY277" s="332"/>
      <c r="GAZ277" s="332"/>
      <c r="GBA277" s="332"/>
      <c r="GBB277" s="332"/>
      <c r="GBC277" s="332"/>
      <c r="GBD277" s="332"/>
      <c r="GBE277" s="332"/>
      <c r="GBF277" s="332"/>
      <c r="GBG277" s="332"/>
      <c r="GBH277" s="332"/>
      <c r="GBI277" s="332"/>
      <c r="GBJ277" s="332"/>
      <c r="GBK277" s="332"/>
      <c r="GBL277" s="332"/>
      <c r="GBM277" s="332"/>
      <c r="GBN277" s="332"/>
      <c r="GBO277" s="332"/>
      <c r="GBP277" s="332"/>
      <c r="GBQ277" s="332"/>
      <c r="GBR277" s="332"/>
      <c r="GBS277" s="332"/>
      <c r="GBT277" s="332"/>
      <c r="GBU277" s="332"/>
      <c r="GBV277" s="332"/>
      <c r="GBW277" s="332"/>
      <c r="GBX277" s="332"/>
      <c r="GBY277" s="332"/>
      <c r="GBZ277" s="332"/>
      <c r="GCA277" s="332"/>
      <c r="GCB277" s="332"/>
      <c r="GCC277" s="332"/>
      <c r="GCD277" s="332"/>
      <c r="GCE277" s="332"/>
      <c r="GCF277" s="332"/>
      <c r="GCG277" s="332"/>
      <c r="GCH277" s="332"/>
      <c r="GCI277" s="332"/>
      <c r="GCJ277" s="332"/>
      <c r="GCK277" s="332"/>
      <c r="GCL277" s="332"/>
      <c r="GCM277" s="332"/>
      <c r="GCN277" s="332"/>
      <c r="GCO277" s="332"/>
      <c r="GCP277" s="332"/>
      <c r="GCQ277" s="332"/>
      <c r="GCR277" s="332"/>
      <c r="GCS277" s="332"/>
      <c r="GCT277" s="332"/>
      <c r="GCU277" s="332"/>
      <c r="GCV277" s="332"/>
      <c r="GCW277" s="332"/>
      <c r="GCX277" s="332"/>
      <c r="GCY277" s="332"/>
      <c r="GCZ277" s="332"/>
      <c r="GDA277" s="332"/>
      <c r="GDB277" s="332"/>
      <c r="GDC277" s="332"/>
      <c r="GDD277" s="332"/>
      <c r="GDE277" s="332"/>
      <c r="GDF277" s="332"/>
      <c r="GDG277" s="332"/>
      <c r="GDH277" s="332"/>
      <c r="GDI277" s="332"/>
      <c r="GDJ277" s="332"/>
      <c r="GDK277" s="332"/>
      <c r="GDL277" s="332"/>
      <c r="GDM277" s="332"/>
      <c r="GDN277" s="332"/>
      <c r="GDO277" s="332"/>
      <c r="GDP277" s="332"/>
      <c r="GDQ277" s="332"/>
      <c r="GDR277" s="332"/>
      <c r="GDS277" s="332"/>
      <c r="GDT277" s="332"/>
      <c r="GDU277" s="332"/>
      <c r="GDV277" s="332"/>
      <c r="GDW277" s="332"/>
      <c r="GDX277" s="332"/>
      <c r="GDY277" s="332"/>
      <c r="GDZ277" s="332"/>
      <c r="GEA277" s="332"/>
      <c r="GEB277" s="332"/>
      <c r="GEC277" s="332"/>
      <c r="GED277" s="332"/>
      <c r="GEE277" s="332"/>
      <c r="GEF277" s="332"/>
      <c r="GEG277" s="332"/>
      <c r="GEH277" s="332"/>
      <c r="GEI277" s="332"/>
      <c r="GEJ277" s="332"/>
      <c r="GEK277" s="332"/>
      <c r="GEL277" s="332"/>
      <c r="GEM277" s="332"/>
      <c r="GEN277" s="332"/>
      <c r="GEO277" s="332"/>
      <c r="GEP277" s="332"/>
      <c r="GEQ277" s="332"/>
      <c r="GER277" s="332"/>
      <c r="GES277" s="332"/>
      <c r="GET277" s="332"/>
      <c r="GEU277" s="332"/>
      <c r="GEV277" s="332"/>
      <c r="GEW277" s="332"/>
      <c r="GEX277" s="332"/>
      <c r="GEY277" s="332"/>
      <c r="GEZ277" s="332"/>
      <c r="GFA277" s="332"/>
      <c r="GFB277" s="332"/>
      <c r="GFC277" s="332"/>
      <c r="GFD277" s="332"/>
      <c r="GFE277" s="332"/>
      <c r="GFF277" s="332"/>
      <c r="GFG277" s="332"/>
      <c r="GFH277" s="332"/>
      <c r="GFI277" s="332"/>
      <c r="GFJ277" s="332"/>
      <c r="GFK277" s="332"/>
      <c r="GFL277" s="332"/>
      <c r="GFM277" s="332"/>
      <c r="GFN277" s="332"/>
      <c r="GFO277" s="332"/>
      <c r="GFP277" s="332"/>
      <c r="GFQ277" s="332"/>
      <c r="GFR277" s="332"/>
      <c r="GFS277" s="332"/>
      <c r="GFT277" s="332"/>
      <c r="GFU277" s="332"/>
      <c r="GFV277" s="332"/>
      <c r="GFW277" s="332"/>
      <c r="GFX277" s="332"/>
      <c r="GFY277" s="332"/>
      <c r="GFZ277" s="332"/>
      <c r="GGA277" s="332"/>
      <c r="GGB277" s="332"/>
      <c r="GGC277" s="332"/>
      <c r="GGD277" s="332"/>
      <c r="GGE277" s="332"/>
      <c r="GGF277" s="332"/>
      <c r="GGG277" s="332"/>
      <c r="GGH277" s="332"/>
      <c r="GGI277" s="332"/>
      <c r="GGJ277" s="332"/>
      <c r="GGK277" s="332"/>
      <c r="GGL277" s="332"/>
      <c r="GGM277" s="332"/>
      <c r="GGN277" s="332"/>
      <c r="GGO277" s="332"/>
      <c r="GGP277" s="332"/>
      <c r="GGQ277" s="332"/>
      <c r="GGR277" s="332"/>
      <c r="GGS277" s="332"/>
      <c r="GGT277" s="332"/>
      <c r="GGU277" s="332"/>
      <c r="GGV277" s="332"/>
      <c r="GGW277" s="332"/>
      <c r="GGX277" s="332"/>
      <c r="GGY277" s="332"/>
      <c r="GGZ277" s="332"/>
      <c r="GHA277" s="332"/>
      <c r="GHB277" s="332"/>
      <c r="GHC277" s="332"/>
      <c r="GHD277" s="332"/>
      <c r="GHE277" s="332"/>
      <c r="GHF277" s="332"/>
      <c r="GHG277" s="332"/>
      <c r="GHH277" s="332"/>
      <c r="GHI277" s="332"/>
      <c r="GHJ277" s="332"/>
      <c r="GHK277" s="332"/>
      <c r="GHL277" s="332"/>
      <c r="GHM277" s="332"/>
      <c r="GHN277" s="332"/>
      <c r="GHO277" s="332"/>
      <c r="GHP277" s="332"/>
      <c r="GHQ277" s="332"/>
      <c r="GHR277" s="332"/>
      <c r="GHS277" s="332"/>
      <c r="GHT277" s="332"/>
      <c r="GHU277" s="332"/>
      <c r="GHV277" s="332"/>
      <c r="GHW277" s="332"/>
      <c r="GHX277" s="332"/>
      <c r="GHY277" s="332"/>
      <c r="GHZ277" s="332"/>
      <c r="GIA277" s="332"/>
      <c r="GIB277" s="332"/>
      <c r="GIC277" s="332"/>
      <c r="GID277" s="332"/>
      <c r="GIE277" s="332"/>
      <c r="GIF277" s="332"/>
      <c r="GIG277" s="332"/>
      <c r="GIH277" s="332"/>
      <c r="GII277" s="332"/>
      <c r="GIJ277" s="332"/>
      <c r="GIK277" s="332"/>
      <c r="GIL277" s="332"/>
      <c r="GIM277" s="332"/>
      <c r="GIN277" s="332"/>
      <c r="GIO277" s="332"/>
      <c r="GIP277" s="332"/>
      <c r="GIQ277" s="332"/>
      <c r="GIR277" s="332"/>
      <c r="GIS277" s="332"/>
      <c r="GIT277" s="332"/>
      <c r="GIU277" s="332"/>
      <c r="GIV277" s="332"/>
      <c r="GIW277" s="332"/>
      <c r="GIX277" s="332"/>
      <c r="GIY277" s="332"/>
      <c r="GIZ277" s="332"/>
      <c r="GJA277" s="332"/>
      <c r="GJB277" s="332"/>
      <c r="GJC277" s="332"/>
      <c r="GJD277" s="332"/>
      <c r="GJE277" s="332"/>
      <c r="GJF277" s="332"/>
      <c r="GJG277" s="332"/>
      <c r="GJH277" s="332"/>
      <c r="GJI277" s="332"/>
      <c r="GJJ277" s="332"/>
      <c r="GJK277" s="332"/>
      <c r="GJL277" s="332"/>
      <c r="GJM277" s="332"/>
      <c r="GJN277" s="332"/>
      <c r="GJO277" s="332"/>
      <c r="GJP277" s="332"/>
      <c r="GJQ277" s="332"/>
      <c r="GJR277" s="332"/>
      <c r="GJS277" s="332"/>
      <c r="GJT277" s="332"/>
      <c r="GJU277" s="332"/>
      <c r="GJV277" s="332"/>
      <c r="GJW277" s="332"/>
      <c r="GJX277" s="332"/>
      <c r="GJY277" s="332"/>
      <c r="GJZ277" s="332"/>
      <c r="GKA277" s="332"/>
      <c r="GKB277" s="332"/>
      <c r="GKC277" s="332"/>
      <c r="GKD277" s="332"/>
      <c r="GKE277" s="332"/>
      <c r="GKF277" s="332"/>
      <c r="GKG277" s="332"/>
      <c r="GKH277" s="332"/>
      <c r="GKI277" s="332"/>
      <c r="GKJ277" s="332"/>
      <c r="GKK277" s="332"/>
      <c r="GKL277" s="332"/>
      <c r="GKM277" s="332"/>
      <c r="GKN277" s="332"/>
      <c r="GKO277" s="332"/>
      <c r="GKP277" s="332"/>
      <c r="GKQ277" s="332"/>
      <c r="GKR277" s="332"/>
      <c r="GKS277" s="332"/>
      <c r="GKT277" s="332"/>
      <c r="GKU277" s="332"/>
      <c r="GKV277" s="332"/>
      <c r="GKW277" s="332"/>
      <c r="GKX277" s="332"/>
      <c r="GKY277" s="332"/>
      <c r="GKZ277" s="332"/>
      <c r="GLA277" s="332"/>
      <c r="GLB277" s="332"/>
      <c r="GLC277" s="332"/>
      <c r="GLD277" s="332"/>
      <c r="GLE277" s="332"/>
      <c r="GLF277" s="332"/>
      <c r="GLG277" s="332"/>
      <c r="GLH277" s="332"/>
      <c r="GLI277" s="332"/>
      <c r="GLJ277" s="332"/>
      <c r="GLK277" s="332"/>
      <c r="GLL277" s="332"/>
      <c r="GLM277" s="332"/>
      <c r="GLN277" s="332"/>
      <c r="GLO277" s="332"/>
      <c r="GLP277" s="332"/>
      <c r="GLQ277" s="332"/>
      <c r="GLR277" s="332"/>
      <c r="GLS277" s="332"/>
      <c r="GLT277" s="332"/>
      <c r="GLU277" s="332"/>
      <c r="GLV277" s="332"/>
      <c r="GLW277" s="332"/>
      <c r="GLX277" s="332"/>
      <c r="GLY277" s="332"/>
      <c r="GLZ277" s="332"/>
      <c r="GMA277" s="332"/>
      <c r="GMB277" s="332"/>
      <c r="GMC277" s="332"/>
      <c r="GMD277" s="332"/>
      <c r="GME277" s="332"/>
      <c r="GMF277" s="332"/>
      <c r="GMG277" s="332"/>
      <c r="GMH277" s="332"/>
      <c r="GMI277" s="332"/>
      <c r="GMJ277" s="332"/>
      <c r="GMK277" s="332"/>
      <c r="GML277" s="332"/>
      <c r="GMM277" s="332"/>
      <c r="GMN277" s="332"/>
      <c r="GMO277" s="332"/>
      <c r="GMP277" s="332"/>
      <c r="GMQ277" s="332"/>
      <c r="GMR277" s="332"/>
      <c r="GMS277" s="332"/>
      <c r="GMT277" s="332"/>
      <c r="GMU277" s="332"/>
      <c r="GMV277" s="332"/>
      <c r="GMW277" s="332"/>
      <c r="GMX277" s="332"/>
      <c r="GMY277" s="332"/>
      <c r="GMZ277" s="332"/>
      <c r="GNA277" s="332"/>
      <c r="GNB277" s="332"/>
      <c r="GNC277" s="332"/>
      <c r="GND277" s="332"/>
      <c r="GNE277" s="332"/>
      <c r="GNF277" s="332"/>
      <c r="GNG277" s="332"/>
      <c r="GNH277" s="332"/>
      <c r="GNI277" s="332"/>
      <c r="GNJ277" s="332"/>
      <c r="GNK277" s="332"/>
      <c r="GNL277" s="332"/>
      <c r="GNM277" s="332"/>
      <c r="GNN277" s="332"/>
      <c r="GNO277" s="332"/>
      <c r="GNP277" s="332"/>
      <c r="GNQ277" s="332"/>
      <c r="GNR277" s="332"/>
      <c r="GNS277" s="332"/>
      <c r="GNT277" s="332"/>
      <c r="GNU277" s="332"/>
      <c r="GNV277" s="332"/>
      <c r="GNW277" s="332"/>
      <c r="GNX277" s="332"/>
      <c r="GNY277" s="332"/>
      <c r="GNZ277" s="332"/>
      <c r="GOA277" s="332"/>
      <c r="GOB277" s="332"/>
      <c r="GOC277" s="332"/>
      <c r="GOD277" s="332"/>
      <c r="GOE277" s="332"/>
      <c r="GOF277" s="332"/>
      <c r="GOG277" s="332"/>
      <c r="GOH277" s="332"/>
      <c r="GOI277" s="332"/>
      <c r="GOJ277" s="332"/>
      <c r="GOK277" s="332"/>
      <c r="GOL277" s="332"/>
      <c r="GOM277" s="332"/>
      <c r="GON277" s="332"/>
      <c r="GOO277" s="332"/>
      <c r="GOP277" s="332"/>
      <c r="GOQ277" s="332"/>
      <c r="GOR277" s="332"/>
      <c r="GOS277" s="332"/>
      <c r="GOT277" s="332"/>
      <c r="GOU277" s="332"/>
      <c r="GOV277" s="332"/>
      <c r="GOW277" s="332"/>
      <c r="GOX277" s="332"/>
      <c r="GOY277" s="332"/>
      <c r="GOZ277" s="332"/>
      <c r="GPA277" s="332"/>
      <c r="GPB277" s="332"/>
      <c r="GPC277" s="332"/>
      <c r="GPD277" s="332"/>
      <c r="GPE277" s="332"/>
      <c r="GPF277" s="332"/>
      <c r="GPG277" s="332"/>
      <c r="GPH277" s="332"/>
      <c r="GPI277" s="332"/>
      <c r="GPJ277" s="332"/>
      <c r="GPK277" s="332"/>
      <c r="GPL277" s="332"/>
      <c r="GPM277" s="332"/>
      <c r="GPN277" s="332"/>
      <c r="GPO277" s="332"/>
      <c r="GPP277" s="332"/>
      <c r="GPQ277" s="332"/>
      <c r="GPR277" s="332"/>
      <c r="GPS277" s="332"/>
      <c r="GPT277" s="332"/>
      <c r="GPU277" s="332"/>
      <c r="GPV277" s="332"/>
      <c r="GPW277" s="332"/>
      <c r="GPX277" s="332"/>
      <c r="GPY277" s="332"/>
      <c r="GPZ277" s="332"/>
      <c r="GQA277" s="332"/>
      <c r="GQB277" s="332"/>
      <c r="GQC277" s="332"/>
      <c r="GQD277" s="332"/>
      <c r="GQE277" s="332"/>
      <c r="GQF277" s="332"/>
      <c r="GQG277" s="332"/>
      <c r="GQH277" s="332"/>
      <c r="GQI277" s="332"/>
      <c r="GQJ277" s="332"/>
      <c r="GQK277" s="332"/>
      <c r="GQL277" s="332"/>
      <c r="GQM277" s="332"/>
      <c r="GQN277" s="332"/>
      <c r="GQO277" s="332"/>
      <c r="GQP277" s="332"/>
      <c r="GQQ277" s="332"/>
      <c r="GQR277" s="332"/>
      <c r="GQS277" s="332"/>
      <c r="GQT277" s="332"/>
      <c r="GQU277" s="332"/>
      <c r="GQV277" s="332"/>
      <c r="GQW277" s="332"/>
      <c r="GQX277" s="332"/>
      <c r="GQY277" s="332"/>
      <c r="GQZ277" s="332"/>
      <c r="GRA277" s="332"/>
      <c r="GRB277" s="332"/>
      <c r="GRC277" s="332"/>
      <c r="GRD277" s="332"/>
      <c r="GRE277" s="332"/>
      <c r="GRF277" s="332"/>
      <c r="GRG277" s="332"/>
      <c r="GRH277" s="332"/>
      <c r="GRI277" s="332"/>
      <c r="GRJ277" s="332"/>
      <c r="GRK277" s="332"/>
      <c r="GRL277" s="332"/>
      <c r="GRM277" s="332"/>
      <c r="GRN277" s="332"/>
      <c r="GRO277" s="332"/>
      <c r="GRP277" s="332"/>
      <c r="GRQ277" s="332"/>
      <c r="GRR277" s="332"/>
      <c r="GRS277" s="332"/>
      <c r="GRT277" s="332"/>
      <c r="GRU277" s="332"/>
      <c r="GRV277" s="332"/>
      <c r="GRW277" s="332"/>
      <c r="GRX277" s="332"/>
      <c r="GRY277" s="332"/>
      <c r="GRZ277" s="332"/>
      <c r="GSA277" s="332"/>
      <c r="GSB277" s="332"/>
      <c r="GSC277" s="332"/>
      <c r="GSD277" s="332"/>
      <c r="GSE277" s="332"/>
      <c r="GSF277" s="332"/>
      <c r="GSG277" s="332"/>
      <c r="GSH277" s="332"/>
      <c r="GSI277" s="332"/>
      <c r="GSJ277" s="332"/>
      <c r="GSK277" s="332"/>
      <c r="GSL277" s="332"/>
      <c r="GSM277" s="332"/>
      <c r="GSN277" s="332"/>
      <c r="GSO277" s="332"/>
      <c r="GSP277" s="332"/>
      <c r="GSQ277" s="332"/>
      <c r="GSR277" s="332"/>
      <c r="GSS277" s="332"/>
      <c r="GST277" s="332"/>
      <c r="GSU277" s="332"/>
      <c r="GSV277" s="332"/>
      <c r="GSW277" s="332"/>
      <c r="GSX277" s="332"/>
      <c r="GSY277" s="332"/>
      <c r="GSZ277" s="332"/>
      <c r="GTA277" s="332"/>
      <c r="GTB277" s="332"/>
      <c r="GTC277" s="332"/>
      <c r="GTD277" s="332"/>
      <c r="GTE277" s="332"/>
      <c r="GTF277" s="332"/>
      <c r="GTG277" s="332"/>
      <c r="GTH277" s="332"/>
      <c r="GTI277" s="332"/>
      <c r="GTJ277" s="332"/>
      <c r="GTK277" s="332"/>
      <c r="GTL277" s="332"/>
      <c r="GTM277" s="332"/>
      <c r="GTN277" s="332"/>
      <c r="GTO277" s="332"/>
      <c r="GTP277" s="332"/>
      <c r="GTQ277" s="332"/>
      <c r="GTR277" s="332"/>
      <c r="GTS277" s="332"/>
      <c r="GTT277" s="332"/>
      <c r="GTU277" s="332"/>
      <c r="GTV277" s="332"/>
      <c r="GTW277" s="332"/>
      <c r="GTX277" s="332"/>
      <c r="GTY277" s="332"/>
      <c r="GTZ277" s="332"/>
      <c r="GUA277" s="332"/>
      <c r="GUB277" s="332"/>
      <c r="GUC277" s="332"/>
      <c r="GUD277" s="332"/>
      <c r="GUE277" s="332"/>
      <c r="GUF277" s="332"/>
      <c r="GUG277" s="332"/>
      <c r="GUH277" s="332"/>
      <c r="GUI277" s="332"/>
      <c r="GUJ277" s="332"/>
      <c r="GUK277" s="332"/>
      <c r="GUL277" s="332"/>
      <c r="GUM277" s="332"/>
      <c r="GUN277" s="332"/>
      <c r="GUO277" s="332"/>
      <c r="GUP277" s="332"/>
      <c r="GUQ277" s="332"/>
      <c r="GUR277" s="332"/>
      <c r="GUS277" s="332"/>
      <c r="GUT277" s="332"/>
      <c r="GUU277" s="332"/>
      <c r="GUV277" s="332"/>
      <c r="GUW277" s="332"/>
      <c r="GUX277" s="332"/>
      <c r="GUY277" s="332"/>
      <c r="GUZ277" s="332"/>
      <c r="GVA277" s="332"/>
      <c r="GVB277" s="332"/>
      <c r="GVC277" s="332"/>
      <c r="GVD277" s="332"/>
      <c r="GVE277" s="332"/>
      <c r="GVF277" s="332"/>
      <c r="GVG277" s="332"/>
      <c r="GVH277" s="332"/>
      <c r="GVI277" s="332"/>
      <c r="GVJ277" s="332"/>
      <c r="GVK277" s="332"/>
      <c r="GVL277" s="332"/>
      <c r="GVM277" s="332"/>
      <c r="GVN277" s="332"/>
      <c r="GVO277" s="332"/>
      <c r="GVP277" s="332"/>
      <c r="GVQ277" s="332"/>
      <c r="GVR277" s="332"/>
      <c r="GVS277" s="332"/>
      <c r="GVT277" s="332"/>
      <c r="GVU277" s="332"/>
      <c r="GVV277" s="332"/>
      <c r="GVW277" s="332"/>
      <c r="GVX277" s="332"/>
      <c r="GVY277" s="332"/>
      <c r="GVZ277" s="332"/>
      <c r="GWA277" s="332"/>
      <c r="GWB277" s="332"/>
      <c r="GWC277" s="332"/>
      <c r="GWD277" s="332"/>
      <c r="GWE277" s="332"/>
      <c r="GWF277" s="332"/>
      <c r="GWG277" s="332"/>
      <c r="GWH277" s="332"/>
      <c r="GWI277" s="332"/>
      <c r="GWJ277" s="332"/>
      <c r="GWK277" s="332"/>
      <c r="GWL277" s="332"/>
      <c r="GWM277" s="332"/>
      <c r="GWN277" s="332"/>
      <c r="GWO277" s="332"/>
      <c r="GWP277" s="332"/>
      <c r="GWQ277" s="332"/>
      <c r="GWR277" s="332"/>
      <c r="GWS277" s="332"/>
      <c r="GWT277" s="332"/>
      <c r="GWU277" s="332"/>
      <c r="GWV277" s="332"/>
      <c r="GWW277" s="332"/>
      <c r="GWX277" s="332"/>
      <c r="GWY277" s="332"/>
      <c r="GWZ277" s="332"/>
      <c r="GXA277" s="332"/>
      <c r="GXB277" s="332"/>
      <c r="GXC277" s="332"/>
      <c r="GXD277" s="332"/>
      <c r="GXE277" s="332"/>
      <c r="GXF277" s="332"/>
      <c r="GXG277" s="332"/>
      <c r="GXH277" s="332"/>
      <c r="GXI277" s="332"/>
      <c r="GXJ277" s="332"/>
      <c r="GXK277" s="332"/>
      <c r="GXL277" s="332"/>
      <c r="GXM277" s="332"/>
      <c r="GXN277" s="332"/>
      <c r="GXO277" s="332"/>
      <c r="GXP277" s="332"/>
      <c r="GXQ277" s="332"/>
      <c r="GXR277" s="332"/>
      <c r="GXS277" s="332"/>
      <c r="GXT277" s="332"/>
      <c r="GXU277" s="332"/>
      <c r="GXV277" s="332"/>
      <c r="GXW277" s="332"/>
      <c r="GXX277" s="332"/>
      <c r="GXY277" s="332"/>
      <c r="GXZ277" s="332"/>
      <c r="GYA277" s="332"/>
      <c r="GYB277" s="332"/>
      <c r="GYC277" s="332"/>
      <c r="GYD277" s="332"/>
      <c r="GYE277" s="332"/>
      <c r="GYF277" s="332"/>
      <c r="GYG277" s="332"/>
      <c r="GYH277" s="332"/>
      <c r="GYI277" s="332"/>
      <c r="GYJ277" s="332"/>
      <c r="GYK277" s="332"/>
      <c r="GYL277" s="332"/>
      <c r="GYM277" s="332"/>
      <c r="GYN277" s="332"/>
      <c r="GYO277" s="332"/>
      <c r="GYP277" s="332"/>
      <c r="GYQ277" s="332"/>
      <c r="GYR277" s="332"/>
      <c r="GYS277" s="332"/>
      <c r="GYT277" s="332"/>
      <c r="GYU277" s="332"/>
      <c r="GYV277" s="332"/>
      <c r="GYW277" s="332"/>
      <c r="GYX277" s="332"/>
      <c r="GYY277" s="332"/>
      <c r="GYZ277" s="332"/>
      <c r="GZA277" s="332"/>
      <c r="GZB277" s="332"/>
      <c r="GZC277" s="332"/>
      <c r="GZD277" s="332"/>
      <c r="GZE277" s="332"/>
      <c r="GZF277" s="332"/>
      <c r="GZG277" s="332"/>
      <c r="GZH277" s="332"/>
      <c r="GZI277" s="332"/>
      <c r="GZJ277" s="332"/>
      <c r="GZK277" s="332"/>
      <c r="GZL277" s="332"/>
      <c r="GZM277" s="332"/>
      <c r="GZN277" s="332"/>
      <c r="GZO277" s="332"/>
      <c r="GZP277" s="332"/>
      <c r="GZQ277" s="332"/>
      <c r="GZR277" s="332"/>
      <c r="GZS277" s="332"/>
      <c r="GZT277" s="332"/>
      <c r="GZU277" s="332"/>
      <c r="GZV277" s="332"/>
      <c r="GZW277" s="332"/>
      <c r="GZX277" s="332"/>
      <c r="GZY277" s="332"/>
      <c r="GZZ277" s="332"/>
      <c r="HAA277" s="332"/>
      <c r="HAB277" s="332"/>
      <c r="HAC277" s="332"/>
      <c r="HAD277" s="332"/>
      <c r="HAE277" s="332"/>
      <c r="HAF277" s="332"/>
      <c r="HAG277" s="332"/>
      <c r="HAH277" s="332"/>
      <c r="HAI277" s="332"/>
      <c r="HAJ277" s="332"/>
      <c r="HAK277" s="332"/>
      <c r="HAL277" s="332"/>
      <c r="HAM277" s="332"/>
      <c r="HAN277" s="332"/>
      <c r="HAO277" s="332"/>
      <c r="HAP277" s="332"/>
      <c r="HAQ277" s="332"/>
      <c r="HAR277" s="332"/>
      <c r="HAS277" s="332"/>
      <c r="HAT277" s="332"/>
      <c r="HAU277" s="332"/>
      <c r="HAV277" s="332"/>
      <c r="HAW277" s="332"/>
      <c r="HAX277" s="332"/>
      <c r="HAY277" s="332"/>
      <c r="HAZ277" s="332"/>
      <c r="HBA277" s="332"/>
      <c r="HBB277" s="332"/>
      <c r="HBC277" s="332"/>
      <c r="HBD277" s="332"/>
      <c r="HBE277" s="332"/>
      <c r="HBF277" s="332"/>
      <c r="HBG277" s="332"/>
      <c r="HBH277" s="332"/>
      <c r="HBI277" s="332"/>
      <c r="HBJ277" s="332"/>
      <c r="HBK277" s="332"/>
      <c r="HBL277" s="332"/>
      <c r="HBM277" s="332"/>
      <c r="HBN277" s="332"/>
      <c r="HBO277" s="332"/>
      <c r="HBP277" s="332"/>
      <c r="HBQ277" s="332"/>
      <c r="HBR277" s="332"/>
      <c r="HBS277" s="332"/>
      <c r="HBT277" s="332"/>
      <c r="HBU277" s="332"/>
      <c r="HBV277" s="332"/>
      <c r="HBW277" s="332"/>
      <c r="HBX277" s="332"/>
      <c r="HBY277" s="332"/>
      <c r="HBZ277" s="332"/>
      <c r="HCA277" s="332"/>
      <c r="HCB277" s="332"/>
      <c r="HCC277" s="332"/>
      <c r="HCD277" s="332"/>
      <c r="HCE277" s="332"/>
      <c r="HCF277" s="332"/>
      <c r="HCG277" s="332"/>
      <c r="HCH277" s="332"/>
      <c r="HCI277" s="332"/>
      <c r="HCJ277" s="332"/>
      <c r="HCK277" s="332"/>
      <c r="HCL277" s="332"/>
      <c r="HCM277" s="332"/>
      <c r="HCN277" s="332"/>
      <c r="HCO277" s="332"/>
      <c r="HCP277" s="332"/>
      <c r="HCQ277" s="332"/>
      <c r="HCR277" s="332"/>
      <c r="HCS277" s="332"/>
      <c r="HCT277" s="332"/>
      <c r="HCU277" s="332"/>
      <c r="HCV277" s="332"/>
      <c r="HCW277" s="332"/>
      <c r="HCX277" s="332"/>
      <c r="HCY277" s="332"/>
      <c r="HCZ277" s="332"/>
      <c r="HDA277" s="332"/>
      <c r="HDB277" s="332"/>
      <c r="HDC277" s="332"/>
      <c r="HDD277" s="332"/>
      <c r="HDE277" s="332"/>
      <c r="HDF277" s="332"/>
      <c r="HDG277" s="332"/>
      <c r="HDH277" s="332"/>
      <c r="HDI277" s="332"/>
      <c r="HDJ277" s="332"/>
      <c r="HDK277" s="332"/>
      <c r="HDL277" s="332"/>
      <c r="HDM277" s="332"/>
      <c r="HDN277" s="332"/>
      <c r="HDO277" s="332"/>
      <c r="HDP277" s="332"/>
      <c r="HDQ277" s="332"/>
      <c r="HDR277" s="332"/>
      <c r="HDS277" s="332"/>
      <c r="HDT277" s="332"/>
      <c r="HDU277" s="332"/>
      <c r="HDV277" s="332"/>
      <c r="HDW277" s="332"/>
      <c r="HDX277" s="332"/>
      <c r="HDY277" s="332"/>
      <c r="HDZ277" s="332"/>
      <c r="HEA277" s="332"/>
      <c r="HEB277" s="332"/>
      <c r="HEC277" s="332"/>
      <c r="HED277" s="332"/>
      <c r="HEE277" s="332"/>
      <c r="HEF277" s="332"/>
      <c r="HEG277" s="332"/>
      <c r="HEH277" s="332"/>
      <c r="HEI277" s="332"/>
      <c r="HEJ277" s="332"/>
      <c r="HEK277" s="332"/>
      <c r="HEL277" s="332"/>
      <c r="HEM277" s="332"/>
      <c r="HEN277" s="332"/>
      <c r="HEO277" s="332"/>
      <c r="HEP277" s="332"/>
      <c r="HEQ277" s="332"/>
      <c r="HER277" s="332"/>
      <c r="HES277" s="332"/>
      <c r="HET277" s="332"/>
      <c r="HEU277" s="332"/>
      <c r="HEV277" s="332"/>
      <c r="HEW277" s="332"/>
      <c r="HEX277" s="332"/>
      <c r="HEY277" s="332"/>
      <c r="HEZ277" s="332"/>
      <c r="HFA277" s="332"/>
      <c r="HFB277" s="332"/>
      <c r="HFC277" s="332"/>
      <c r="HFD277" s="332"/>
      <c r="HFE277" s="332"/>
      <c r="HFF277" s="332"/>
      <c r="HFG277" s="332"/>
      <c r="HFH277" s="332"/>
      <c r="HFI277" s="332"/>
      <c r="HFJ277" s="332"/>
      <c r="HFK277" s="332"/>
      <c r="HFL277" s="332"/>
      <c r="HFM277" s="332"/>
      <c r="HFN277" s="332"/>
      <c r="HFO277" s="332"/>
      <c r="HFP277" s="332"/>
      <c r="HFQ277" s="332"/>
      <c r="HFR277" s="332"/>
      <c r="HFS277" s="332"/>
      <c r="HFT277" s="332"/>
      <c r="HFU277" s="332"/>
      <c r="HFV277" s="332"/>
      <c r="HFW277" s="332"/>
      <c r="HFX277" s="332"/>
      <c r="HFY277" s="332"/>
      <c r="HFZ277" s="332"/>
      <c r="HGA277" s="332"/>
      <c r="HGB277" s="332"/>
      <c r="HGC277" s="332"/>
      <c r="HGD277" s="332"/>
      <c r="HGE277" s="332"/>
      <c r="HGF277" s="332"/>
      <c r="HGG277" s="332"/>
      <c r="HGH277" s="332"/>
      <c r="HGI277" s="332"/>
      <c r="HGJ277" s="332"/>
      <c r="HGK277" s="332"/>
      <c r="HGL277" s="332"/>
      <c r="HGM277" s="332"/>
      <c r="HGN277" s="332"/>
      <c r="HGO277" s="332"/>
      <c r="HGP277" s="332"/>
      <c r="HGQ277" s="332"/>
      <c r="HGR277" s="332"/>
      <c r="HGS277" s="332"/>
      <c r="HGT277" s="332"/>
      <c r="HGU277" s="332"/>
      <c r="HGV277" s="332"/>
      <c r="HGW277" s="332"/>
      <c r="HGX277" s="332"/>
      <c r="HGY277" s="332"/>
      <c r="HGZ277" s="332"/>
      <c r="HHA277" s="332"/>
      <c r="HHB277" s="332"/>
      <c r="HHC277" s="332"/>
      <c r="HHD277" s="332"/>
      <c r="HHE277" s="332"/>
      <c r="HHF277" s="332"/>
      <c r="HHG277" s="332"/>
      <c r="HHH277" s="332"/>
      <c r="HHI277" s="332"/>
      <c r="HHJ277" s="332"/>
      <c r="HHK277" s="332"/>
      <c r="HHL277" s="332"/>
      <c r="HHM277" s="332"/>
      <c r="HHN277" s="332"/>
      <c r="HHO277" s="332"/>
      <c r="HHP277" s="332"/>
      <c r="HHQ277" s="332"/>
      <c r="HHR277" s="332"/>
      <c r="HHS277" s="332"/>
      <c r="HHT277" s="332"/>
      <c r="HHU277" s="332"/>
      <c r="HHV277" s="332"/>
      <c r="HHW277" s="332"/>
      <c r="HHX277" s="332"/>
      <c r="HHY277" s="332"/>
      <c r="HHZ277" s="332"/>
      <c r="HIA277" s="332"/>
      <c r="HIB277" s="332"/>
      <c r="HIC277" s="332"/>
      <c r="HID277" s="332"/>
      <c r="HIE277" s="332"/>
      <c r="HIF277" s="332"/>
      <c r="HIG277" s="332"/>
      <c r="HIH277" s="332"/>
      <c r="HII277" s="332"/>
      <c r="HIJ277" s="332"/>
      <c r="HIK277" s="332"/>
      <c r="HIL277" s="332"/>
      <c r="HIM277" s="332"/>
      <c r="HIN277" s="332"/>
      <c r="HIO277" s="332"/>
      <c r="HIP277" s="332"/>
      <c r="HIQ277" s="332"/>
      <c r="HIR277" s="332"/>
      <c r="HIS277" s="332"/>
      <c r="HIT277" s="332"/>
      <c r="HIU277" s="332"/>
      <c r="HIV277" s="332"/>
      <c r="HIW277" s="332"/>
      <c r="HIX277" s="332"/>
      <c r="HIY277" s="332"/>
      <c r="HIZ277" s="332"/>
      <c r="HJA277" s="332"/>
      <c r="HJB277" s="332"/>
      <c r="HJC277" s="332"/>
      <c r="HJD277" s="332"/>
      <c r="HJE277" s="332"/>
      <c r="HJF277" s="332"/>
      <c r="HJG277" s="332"/>
      <c r="HJH277" s="332"/>
      <c r="HJI277" s="332"/>
      <c r="HJJ277" s="332"/>
      <c r="HJK277" s="332"/>
      <c r="HJL277" s="332"/>
      <c r="HJM277" s="332"/>
      <c r="HJN277" s="332"/>
      <c r="HJO277" s="332"/>
      <c r="HJP277" s="332"/>
      <c r="HJQ277" s="332"/>
      <c r="HJR277" s="332"/>
      <c r="HJS277" s="332"/>
      <c r="HJT277" s="332"/>
      <c r="HJU277" s="332"/>
      <c r="HJV277" s="332"/>
      <c r="HJW277" s="332"/>
      <c r="HJX277" s="332"/>
      <c r="HJY277" s="332"/>
      <c r="HJZ277" s="332"/>
      <c r="HKA277" s="332"/>
      <c r="HKB277" s="332"/>
      <c r="HKC277" s="332"/>
      <c r="HKD277" s="332"/>
      <c r="HKE277" s="332"/>
      <c r="HKF277" s="332"/>
      <c r="HKG277" s="332"/>
      <c r="HKH277" s="332"/>
      <c r="HKI277" s="332"/>
      <c r="HKJ277" s="332"/>
      <c r="HKK277" s="332"/>
      <c r="HKL277" s="332"/>
      <c r="HKM277" s="332"/>
      <c r="HKN277" s="332"/>
      <c r="HKO277" s="332"/>
      <c r="HKP277" s="332"/>
      <c r="HKQ277" s="332"/>
      <c r="HKR277" s="332"/>
      <c r="HKS277" s="332"/>
      <c r="HKT277" s="332"/>
      <c r="HKU277" s="332"/>
      <c r="HKV277" s="332"/>
      <c r="HKW277" s="332"/>
      <c r="HKX277" s="332"/>
      <c r="HKY277" s="332"/>
      <c r="HKZ277" s="332"/>
      <c r="HLA277" s="332"/>
      <c r="HLB277" s="332"/>
      <c r="HLC277" s="332"/>
      <c r="HLD277" s="332"/>
      <c r="HLE277" s="332"/>
      <c r="HLF277" s="332"/>
      <c r="HLG277" s="332"/>
      <c r="HLH277" s="332"/>
      <c r="HLI277" s="332"/>
      <c r="HLJ277" s="332"/>
      <c r="HLK277" s="332"/>
      <c r="HLL277" s="332"/>
      <c r="HLM277" s="332"/>
      <c r="HLN277" s="332"/>
      <c r="HLO277" s="332"/>
      <c r="HLP277" s="332"/>
      <c r="HLQ277" s="332"/>
      <c r="HLR277" s="332"/>
      <c r="HLS277" s="332"/>
      <c r="HLT277" s="332"/>
      <c r="HLU277" s="332"/>
      <c r="HLV277" s="332"/>
      <c r="HLW277" s="332"/>
      <c r="HLX277" s="332"/>
      <c r="HLY277" s="332"/>
      <c r="HLZ277" s="332"/>
      <c r="HMA277" s="332"/>
      <c r="HMB277" s="332"/>
      <c r="HMC277" s="332"/>
      <c r="HMD277" s="332"/>
      <c r="HME277" s="332"/>
      <c r="HMF277" s="332"/>
      <c r="HMG277" s="332"/>
      <c r="HMH277" s="332"/>
      <c r="HMI277" s="332"/>
      <c r="HMJ277" s="332"/>
      <c r="HMK277" s="332"/>
      <c r="HML277" s="332"/>
      <c r="HMM277" s="332"/>
      <c r="HMN277" s="332"/>
      <c r="HMO277" s="332"/>
      <c r="HMP277" s="332"/>
      <c r="HMQ277" s="332"/>
      <c r="HMR277" s="332"/>
      <c r="HMS277" s="332"/>
      <c r="HMT277" s="332"/>
      <c r="HMU277" s="332"/>
      <c r="HMV277" s="332"/>
      <c r="HMW277" s="332"/>
      <c r="HMX277" s="332"/>
      <c r="HMY277" s="332"/>
      <c r="HMZ277" s="332"/>
      <c r="HNA277" s="332"/>
      <c r="HNB277" s="332"/>
      <c r="HNC277" s="332"/>
      <c r="HND277" s="332"/>
      <c r="HNE277" s="332"/>
      <c r="HNF277" s="332"/>
      <c r="HNG277" s="332"/>
      <c r="HNH277" s="332"/>
      <c r="HNI277" s="332"/>
      <c r="HNJ277" s="332"/>
      <c r="HNK277" s="332"/>
      <c r="HNL277" s="332"/>
      <c r="HNM277" s="332"/>
      <c r="HNN277" s="332"/>
      <c r="HNO277" s="332"/>
      <c r="HNP277" s="332"/>
      <c r="HNQ277" s="332"/>
      <c r="HNR277" s="332"/>
      <c r="HNS277" s="332"/>
      <c r="HNT277" s="332"/>
      <c r="HNU277" s="332"/>
      <c r="HNV277" s="332"/>
      <c r="HNW277" s="332"/>
      <c r="HNX277" s="332"/>
      <c r="HNY277" s="332"/>
      <c r="HNZ277" s="332"/>
      <c r="HOA277" s="332"/>
      <c r="HOB277" s="332"/>
      <c r="HOC277" s="332"/>
      <c r="HOD277" s="332"/>
      <c r="HOE277" s="332"/>
      <c r="HOF277" s="332"/>
      <c r="HOG277" s="332"/>
      <c r="HOH277" s="332"/>
      <c r="HOI277" s="332"/>
      <c r="HOJ277" s="332"/>
      <c r="HOK277" s="332"/>
      <c r="HOL277" s="332"/>
      <c r="HOM277" s="332"/>
      <c r="HON277" s="332"/>
      <c r="HOO277" s="332"/>
      <c r="HOP277" s="332"/>
      <c r="HOQ277" s="332"/>
      <c r="HOR277" s="332"/>
      <c r="HOS277" s="332"/>
      <c r="HOT277" s="332"/>
      <c r="HOU277" s="332"/>
      <c r="HOV277" s="332"/>
      <c r="HOW277" s="332"/>
      <c r="HOX277" s="332"/>
      <c r="HOY277" s="332"/>
      <c r="HOZ277" s="332"/>
      <c r="HPA277" s="332"/>
      <c r="HPB277" s="332"/>
      <c r="HPC277" s="332"/>
      <c r="HPD277" s="332"/>
      <c r="HPE277" s="332"/>
      <c r="HPF277" s="332"/>
      <c r="HPG277" s="332"/>
      <c r="HPH277" s="332"/>
      <c r="HPI277" s="332"/>
      <c r="HPJ277" s="332"/>
      <c r="HPK277" s="332"/>
      <c r="HPL277" s="332"/>
      <c r="HPM277" s="332"/>
      <c r="HPN277" s="332"/>
      <c r="HPO277" s="332"/>
      <c r="HPP277" s="332"/>
      <c r="HPQ277" s="332"/>
      <c r="HPR277" s="332"/>
      <c r="HPS277" s="332"/>
      <c r="HPT277" s="332"/>
      <c r="HPU277" s="332"/>
      <c r="HPV277" s="332"/>
      <c r="HPW277" s="332"/>
      <c r="HPX277" s="332"/>
      <c r="HPY277" s="332"/>
      <c r="HPZ277" s="332"/>
      <c r="HQA277" s="332"/>
      <c r="HQB277" s="332"/>
      <c r="HQC277" s="332"/>
      <c r="HQD277" s="332"/>
      <c r="HQE277" s="332"/>
      <c r="HQF277" s="332"/>
      <c r="HQG277" s="332"/>
      <c r="HQH277" s="332"/>
      <c r="HQI277" s="332"/>
      <c r="HQJ277" s="332"/>
      <c r="HQK277" s="332"/>
      <c r="HQL277" s="332"/>
      <c r="HQM277" s="332"/>
      <c r="HQN277" s="332"/>
      <c r="HQO277" s="332"/>
      <c r="HQP277" s="332"/>
      <c r="HQQ277" s="332"/>
      <c r="HQR277" s="332"/>
      <c r="HQS277" s="332"/>
      <c r="HQT277" s="332"/>
      <c r="HQU277" s="332"/>
      <c r="HQV277" s="332"/>
      <c r="HQW277" s="332"/>
      <c r="HQX277" s="332"/>
      <c r="HQY277" s="332"/>
      <c r="HQZ277" s="332"/>
      <c r="HRA277" s="332"/>
      <c r="HRB277" s="332"/>
      <c r="HRC277" s="332"/>
      <c r="HRD277" s="332"/>
      <c r="HRE277" s="332"/>
      <c r="HRF277" s="332"/>
      <c r="HRG277" s="332"/>
      <c r="HRH277" s="332"/>
      <c r="HRI277" s="332"/>
      <c r="HRJ277" s="332"/>
      <c r="HRK277" s="332"/>
      <c r="HRL277" s="332"/>
      <c r="HRM277" s="332"/>
      <c r="HRN277" s="332"/>
      <c r="HRO277" s="332"/>
      <c r="HRP277" s="332"/>
      <c r="HRQ277" s="332"/>
      <c r="HRR277" s="332"/>
      <c r="HRS277" s="332"/>
      <c r="HRT277" s="332"/>
      <c r="HRU277" s="332"/>
      <c r="HRV277" s="332"/>
      <c r="HRW277" s="332"/>
      <c r="HRX277" s="332"/>
      <c r="HRY277" s="332"/>
      <c r="HRZ277" s="332"/>
      <c r="HSA277" s="332"/>
      <c r="HSB277" s="332"/>
      <c r="HSC277" s="332"/>
      <c r="HSD277" s="332"/>
      <c r="HSE277" s="332"/>
      <c r="HSF277" s="332"/>
      <c r="HSG277" s="332"/>
      <c r="HSH277" s="332"/>
      <c r="HSI277" s="332"/>
      <c r="HSJ277" s="332"/>
      <c r="HSK277" s="332"/>
      <c r="HSL277" s="332"/>
      <c r="HSM277" s="332"/>
      <c r="HSN277" s="332"/>
      <c r="HSO277" s="332"/>
      <c r="HSP277" s="332"/>
      <c r="HSQ277" s="332"/>
      <c r="HSR277" s="332"/>
      <c r="HSS277" s="332"/>
      <c r="HST277" s="332"/>
      <c r="HSU277" s="332"/>
      <c r="HSV277" s="332"/>
      <c r="HSW277" s="332"/>
      <c r="HSX277" s="332"/>
      <c r="HSY277" s="332"/>
      <c r="HSZ277" s="332"/>
      <c r="HTA277" s="332"/>
      <c r="HTB277" s="332"/>
      <c r="HTC277" s="332"/>
      <c r="HTD277" s="332"/>
      <c r="HTE277" s="332"/>
      <c r="HTF277" s="332"/>
      <c r="HTG277" s="332"/>
      <c r="HTH277" s="332"/>
      <c r="HTI277" s="332"/>
      <c r="HTJ277" s="332"/>
      <c r="HTK277" s="332"/>
      <c r="HTL277" s="332"/>
      <c r="HTM277" s="332"/>
      <c r="HTN277" s="332"/>
      <c r="HTO277" s="332"/>
      <c r="HTP277" s="332"/>
      <c r="HTQ277" s="332"/>
      <c r="HTR277" s="332"/>
      <c r="HTS277" s="332"/>
      <c r="HTT277" s="332"/>
      <c r="HTU277" s="332"/>
      <c r="HTV277" s="332"/>
      <c r="HTW277" s="332"/>
      <c r="HTX277" s="332"/>
      <c r="HTY277" s="332"/>
      <c r="HTZ277" s="332"/>
      <c r="HUA277" s="332"/>
      <c r="HUB277" s="332"/>
      <c r="HUC277" s="332"/>
      <c r="HUD277" s="332"/>
      <c r="HUE277" s="332"/>
      <c r="HUF277" s="332"/>
      <c r="HUG277" s="332"/>
      <c r="HUH277" s="332"/>
      <c r="HUI277" s="332"/>
      <c r="HUJ277" s="332"/>
      <c r="HUK277" s="332"/>
      <c r="HUL277" s="332"/>
      <c r="HUM277" s="332"/>
      <c r="HUN277" s="332"/>
      <c r="HUO277" s="332"/>
      <c r="HUP277" s="332"/>
      <c r="HUQ277" s="332"/>
      <c r="HUR277" s="332"/>
      <c r="HUS277" s="332"/>
      <c r="HUT277" s="332"/>
      <c r="HUU277" s="332"/>
      <c r="HUV277" s="332"/>
      <c r="HUW277" s="332"/>
      <c r="HUX277" s="332"/>
      <c r="HUY277" s="332"/>
      <c r="HUZ277" s="332"/>
      <c r="HVA277" s="332"/>
      <c r="HVB277" s="332"/>
      <c r="HVC277" s="332"/>
      <c r="HVD277" s="332"/>
      <c r="HVE277" s="332"/>
      <c r="HVF277" s="332"/>
      <c r="HVG277" s="332"/>
      <c r="HVH277" s="332"/>
      <c r="HVI277" s="332"/>
      <c r="HVJ277" s="332"/>
      <c r="HVK277" s="332"/>
      <c r="HVL277" s="332"/>
      <c r="HVM277" s="332"/>
      <c r="HVN277" s="332"/>
      <c r="HVO277" s="332"/>
      <c r="HVP277" s="332"/>
      <c r="HVQ277" s="332"/>
      <c r="HVR277" s="332"/>
      <c r="HVS277" s="332"/>
      <c r="HVT277" s="332"/>
      <c r="HVU277" s="332"/>
      <c r="HVV277" s="332"/>
      <c r="HVW277" s="332"/>
      <c r="HVX277" s="332"/>
      <c r="HVY277" s="332"/>
      <c r="HVZ277" s="332"/>
      <c r="HWA277" s="332"/>
      <c r="HWB277" s="332"/>
      <c r="HWC277" s="332"/>
      <c r="HWD277" s="332"/>
      <c r="HWE277" s="332"/>
      <c r="HWF277" s="332"/>
      <c r="HWG277" s="332"/>
      <c r="HWH277" s="332"/>
      <c r="HWI277" s="332"/>
      <c r="HWJ277" s="332"/>
      <c r="HWK277" s="332"/>
      <c r="HWL277" s="332"/>
      <c r="HWM277" s="332"/>
      <c r="HWN277" s="332"/>
      <c r="HWO277" s="332"/>
      <c r="HWP277" s="332"/>
      <c r="HWQ277" s="332"/>
      <c r="HWR277" s="332"/>
      <c r="HWS277" s="332"/>
      <c r="HWT277" s="332"/>
      <c r="HWU277" s="332"/>
      <c r="HWV277" s="332"/>
      <c r="HWW277" s="332"/>
      <c r="HWX277" s="332"/>
      <c r="HWY277" s="332"/>
      <c r="HWZ277" s="332"/>
      <c r="HXA277" s="332"/>
      <c r="HXB277" s="332"/>
      <c r="HXC277" s="332"/>
      <c r="HXD277" s="332"/>
      <c r="HXE277" s="332"/>
      <c r="HXF277" s="332"/>
      <c r="HXG277" s="332"/>
      <c r="HXH277" s="332"/>
      <c r="HXI277" s="332"/>
      <c r="HXJ277" s="332"/>
      <c r="HXK277" s="332"/>
      <c r="HXL277" s="332"/>
      <c r="HXM277" s="332"/>
      <c r="HXN277" s="332"/>
      <c r="HXO277" s="332"/>
      <c r="HXP277" s="332"/>
      <c r="HXQ277" s="332"/>
      <c r="HXR277" s="332"/>
      <c r="HXS277" s="332"/>
      <c r="HXT277" s="332"/>
      <c r="HXU277" s="332"/>
      <c r="HXV277" s="332"/>
      <c r="HXW277" s="332"/>
      <c r="HXX277" s="332"/>
      <c r="HXY277" s="332"/>
      <c r="HXZ277" s="332"/>
      <c r="HYA277" s="332"/>
      <c r="HYB277" s="332"/>
      <c r="HYC277" s="332"/>
      <c r="HYD277" s="332"/>
      <c r="HYE277" s="332"/>
      <c r="HYF277" s="332"/>
      <c r="HYG277" s="332"/>
      <c r="HYH277" s="332"/>
      <c r="HYI277" s="332"/>
      <c r="HYJ277" s="332"/>
      <c r="HYK277" s="332"/>
      <c r="HYL277" s="332"/>
      <c r="HYM277" s="332"/>
      <c r="HYN277" s="332"/>
      <c r="HYO277" s="332"/>
      <c r="HYP277" s="332"/>
      <c r="HYQ277" s="332"/>
      <c r="HYR277" s="332"/>
      <c r="HYS277" s="332"/>
      <c r="HYT277" s="332"/>
      <c r="HYU277" s="332"/>
      <c r="HYV277" s="332"/>
      <c r="HYW277" s="332"/>
      <c r="HYX277" s="332"/>
      <c r="HYY277" s="332"/>
      <c r="HYZ277" s="332"/>
      <c r="HZA277" s="332"/>
      <c r="HZB277" s="332"/>
      <c r="HZC277" s="332"/>
      <c r="HZD277" s="332"/>
      <c r="HZE277" s="332"/>
      <c r="HZF277" s="332"/>
      <c r="HZG277" s="332"/>
      <c r="HZH277" s="332"/>
      <c r="HZI277" s="332"/>
      <c r="HZJ277" s="332"/>
      <c r="HZK277" s="332"/>
      <c r="HZL277" s="332"/>
      <c r="HZM277" s="332"/>
      <c r="HZN277" s="332"/>
      <c r="HZO277" s="332"/>
      <c r="HZP277" s="332"/>
      <c r="HZQ277" s="332"/>
      <c r="HZR277" s="332"/>
      <c r="HZS277" s="332"/>
      <c r="HZT277" s="332"/>
      <c r="HZU277" s="332"/>
      <c r="HZV277" s="332"/>
      <c r="HZW277" s="332"/>
      <c r="HZX277" s="332"/>
      <c r="HZY277" s="332"/>
      <c r="HZZ277" s="332"/>
      <c r="IAA277" s="332"/>
      <c r="IAB277" s="332"/>
      <c r="IAC277" s="332"/>
      <c r="IAD277" s="332"/>
      <c r="IAE277" s="332"/>
      <c r="IAF277" s="332"/>
      <c r="IAG277" s="332"/>
      <c r="IAH277" s="332"/>
      <c r="IAI277" s="332"/>
      <c r="IAJ277" s="332"/>
      <c r="IAK277" s="332"/>
      <c r="IAL277" s="332"/>
      <c r="IAM277" s="332"/>
      <c r="IAN277" s="332"/>
      <c r="IAO277" s="332"/>
      <c r="IAP277" s="332"/>
      <c r="IAQ277" s="332"/>
      <c r="IAR277" s="332"/>
      <c r="IAS277" s="332"/>
      <c r="IAT277" s="332"/>
      <c r="IAU277" s="332"/>
      <c r="IAV277" s="332"/>
      <c r="IAW277" s="332"/>
      <c r="IAX277" s="332"/>
      <c r="IAY277" s="332"/>
      <c r="IAZ277" s="332"/>
      <c r="IBA277" s="332"/>
      <c r="IBB277" s="332"/>
      <c r="IBC277" s="332"/>
      <c r="IBD277" s="332"/>
      <c r="IBE277" s="332"/>
      <c r="IBF277" s="332"/>
      <c r="IBG277" s="332"/>
      <c r="IBH277" s="332"/>
      <c r="IBI277" s="332"/>
      <c r="IBJ277" s="332"/>
      <c r="IBK277" s="332"/>
      <c r="IBL277" s="332"/>
      <c r="IBM277" s="332"/>
      <c r="IBN277" s="332"/>
      <c r="IBO277" s="332"/>
      <c r="IBP277" s="332"/>
      <c r="IBQ277" s="332"/>
      <c r="IBR277" s="332"/>
      <c r="IBS277" s="332"/>
      <c r="IBT277" s="332"/>
      <c r="IBU277" s="332"/>
      <c r="IBV277" s="332"/>
      <c r="IBW277" s="332"/>
      <c r="IBX277" s="332"/>
      <c r="IBY277" s="332"/>
      <c r="IBZ277" s="332"/>
      <c r="ICA277" s="332"/>
      <c r="ICB277" s="332"/>
      <c r="ICC277" s="332"/>
      <c r="ICD277" s="332"/>
      <c r="ICE277" s="332"/>
      <c r="ICF277" s="332"/>
      <c r="ICG277" s="332"/>
      <c r="ICH277" s="332"/>
      <c r="ICI277" s="332"/>
      <c r="ICJ277" s="332"/>
      <c r="ICK277" s="332"/>
      <c r="ICL277" s="332"/>
      <c r="ICM277" s="332"/>
      <c r="ICN277" s="332"/>
      <c r="ICO277" s="332"/>
      <c r="ICP277" s="332"/>
      <c r="ICQ277" s="332"/>
      <c r="ICR277" s="332"/>
      <c r="ICS277" s="332"/>
      <c r="ICT277" s="332"/>
      <c r="ICU277" s="332"/>
      <c r="ICV277" s="332"/>
      <c r="ICW277" s="332"/>
      <c r="ICX277" s="332"/>
      <c r="ICY277" s="332"/>
      <c r="ICZ277" s="332"/>
      <c r="IDA277" s="332"/>
      <c r="IDB277" s="332"/>
      <c r="IDC277" s="332"/>
      <c r="IDD277" s="332"/>
      <c r="IDE277" s="332"/>
      <c r="IDF277" s="332"/>
      <c r="IDG277" s="332"/>
      <c r="IDH277" s="332"/>
      <c r="IDI277" s="332"/>
      <c r="IDJ277" s="332"/>
      <c r="IDK277" s="332"/>
      <c r="IDL277" s="332"/>
      <c r="IDM277" s="332"/>
      <c r="IDN277" s="332"/>
      <c r="IDO277" s="332"/>
      <c r="IDP277" s="332"/>
      <c r="IDQ277" s="332"/>
      <c r="IDR277" s="332"/>
      <c r="IDS277" s="332"/>
      <c r="IDT277" s="332"/>
      <c r="IDU277" s="332"/>
      <c r="IDV277" s="332"/>
      <c r="IDW277" s="332"/>
      <c r="IDX277" s="332"/>
      <c r="IDY277" s="332"/>
      <c r="IDZ277" s="332"/>
      <c r="IEA277" s="332"/>
      <c r="IEB277" s="332"/>
      <c r="IEC277" s="332"/>
      <c r="IED277" s="332"/>
      <c r="IEE277" s="332"/>
      <c r="IEF277" s="332"/>
      <c r="IEG277" s="332"/>
      <c r="IEH277" s="332"/>
      <c r="IEI277" s="332"/>
      <c r="IEJ277" s="332"/>
      <c r="IEK277" s="332"/>
      <c r="IEL277" s="332"/>
      <c r="IEM277" s="332"/>
      <c r="IEN277" s="332"/>
      <c r="IEO277" s="332"/>
      <c r="IEP277" s="332"/>
      <c r="IEQ277" s="332"/>
      <c r="IER277" s="332"/>
      <c r="IES277" s="332"/>
      <c r="IET277" s="332"/>
      <c r="IEU277" s="332"/>
      <c r="IEV277" s="332"/>
      <c r="IEW277" s="332"/>
      <c r="IEX277" s="332"/>
      <c r="IEY277" s="332"/>
      <c r="IEZ277" s="332"/>
      <c r="IFA277" s="332"/>
      <c r="IFB277" s="332"/>
      <c r="IFC277" s="332"/>
      <c r="IFD277" s="332"/>
      <c r="IFE277" s="332"/>
      <c r="IFF277" s="332"/>
      <c r="IFG277" s="332"/>
      <c r="IFH277" s="332"/>
      <c r="IFI277" s="332"/>
      <c r="IFJ277" s="332"/>
      <c r="IFK277" s="332"/>
      <c r="IFL277" s="332"/>
      <c r="IFM277" s="332"/>
      <c r="IFN277" s="332"/>
      <c r="IFO277" s="332"/>
      <c r="IFP277" s="332"/>
      <c r="IFQ277" s="332"/>
      <c r="IFR277" s="332"/>
      <c r="IFS277" s="332"/>
      <c r="IFT277" s="332"/>
      <c r="IFU277" s="332"/>
      <c r="IFV277" s="332"/>
      <c r="IFW277" s="332"/>
      <c r="IFX277" s="332"/>
      <c r="IFY277" s="332"/>
      <c r="IFZ277" s="332"/>
      <c r="IGA277" s="332"/>
      <c r="IGB277" s="332"/>
      <c r="IGC277" s="332"/>
      <c r="IGD277" s="332"/>
      <c r="IGE277" s="332"/>
      <c r="IGF277" s="332"/>
      <c r="IGG277" s="332"/>
      <c r="IGH277" s="332"/>
      <c r="IGI277" s="332"/>
      <c r="IGJ277" s="332"/>
      <c r="IGK277" s="332"/>
      <c r="IGL277" s="332"/>
      <c r="IGM277" s="332"/>
      <c r="IGN277" s="332"/>
      <c r="IGO277" s="332"/>
      <c r="IGP277" s="332"/>
      <c r="IGQ277" s="332"/>
      <c r="IGR277" s="332"/>
      <c r="IGS277" s="332"/>
      <c r="IGT277" s="332"/>
      <c r="IGU277" s="332"/>
      <c r="IGV277" s="332"/>
      <c r="IGW277" s="332"/>
      <c r="IGX277" s="332"/>
      <c r="IGY277" s="332"/>
      <c r="IGZ277" s="332"/>
      <c r="IHA277" s="332"/>
      <c r="IHB277" s="332"/>
      <c r="IHC277" s="332"/>
      <c r="IHD277" s="332"/>
      <c r="IHE277" s="332"/>
      <c r="IHF277" s="332"/>
      <c r="IHG277" s="332"/>
      <c r="IHH277" s="332"/>
      <c r="IHI277" s="332"/>
      <c r="IHJ277" s="332"/>
      <c r="IHK277" s="332"/>
      <c r="IHL277" s="332"/>
      <c r="IHM277" s="332"/>
      <c r="IHN277" s="332"/>
      <c r="IHO277" s="332"/>
      <c r="IHP277" s="332"/>
      <c r="IHQ277" s="332"/>
      <c r="IHR277" s="332"/>
      <c r="IHS277" s="332"/>
      <c r="IHT277" s="332"/>
      <c r="IHU277" s="332"/>
      <c r="IHV277" s="332"/>
      <c r="IHW277" s="332"/>
      <c r="IHX277" s="332"/>
      <c r="IHY277" s="332"/>
      <c r="IHZ277" s="332"/>
      <c r="IIA277" s="332"/>
      <c r="IIB277" s="332"/>
      <c r="IIC277" s="332"/>
      <c r="IID277" s="332"/>
      <c r="IIE277" s="332"/>
      <c r="IIF277" s="332"/>
      <c r="IIG277" s="332"/>
      <c r="IIH277" s="332"/>
      <c r="III277" s="332"/>
      <c r="IIJ277" s="332"/>
      <c r="IIK277" s="332"/>
      <c r="IIL277" s="332"/>
      <c r="IIM277" s="332"/>
      <c r="IIN277" s="332"/>
      <c r="IIO277" s="332"/>
      <c r="IIP277" s="332"/>
      <c r="IIQ277" s="332"/>
      <c r="IIR277" s="332"/>
      <c r="IIS277" s="332"/>
      <c r="IIT277" s="332"/>
      <c r="IIU277" s="332"/>
      <c r="IIV277" s="332"/>
      <c r="IIW277" s="332"/>
      <c r="IIX277" s="332"/>
      <c r="IIY277" s="332"/>
      <c r="IIZ277" s="332"/>
      <c r="IJA277" s="332"/>
      <c r="IJB277" s="332"/>
      <c r="IJC277" s="332"/>
      <c r="IJD277" s="332"/>
      <c r="IJE277" s="332"/>
      <c r="IJF277" s="332"/>
      <c r="IJG277" s="332"/>
      <c r="IJH277" s="332"/>
      <c r="IJI277" s="332"/>
      <c r="IJJ277" s="332"/>
      <c r="IJK277" s="332"/>
      <c r="IJL277" s="332"/>
      <c r="IJM277" s="332"/>
      <c r="IJN277" s="332"/>
      <c r="IJO277" s="332"/>
      <c r="IJP277" s="332"/>
      <c r="IJQ277" s="332"/>
      <c r="IJR277" s="332"/>
      <c r="IJS277" s="332"/>
      <c r="IJT277" s="332"/>
      <c r="IJU277" s="332"/>
      <c r="IJV277" s="332"/>
      <c r="IJW277" s="332"/>
      <c r="IJX277" s="332"/>
      <c r="IJY277" s="332"/>
      <c r="IJZ277" s="332"/>
      <c r="IKA277" s="332"/>
      <c r="IKB277" s="332"/>
      <c r="IKC277" s="332"/>
      <c r="IKD277" s="332"/>
      <c r="IKE277" s="332"/>
      <c r="IKF277" s="332"/>
      <c r="IKG277" s="332"/>
      <c r="IKH277" s="332"/>
      <c r="IKI277" s="332"/>
      <c r="IKJ277" s="332"/>
      <c r="IKK277" s="332"/>
      <c r="IKL277" s="332"/>
      <c r="IKM277" s="332"/>
      <c r="IKN277" s="332"/>
      <c r="IKO277" s="332"/>
      <c r="IKP277" s="332"/>
      <c r="IKQ277" s="332"/>
      <c r="IKR277" s="332"/>
      <c r="IKS277" s="332"/>
      <c r="IKT277" s="332"/>
      <c r="IKU277" s="332"/>
      <c r="IKV277" s="332"/>
      <c r="IKW277" s="332"/>
      <c r="IKX277" s="332"/>
      <c r="IKY277" s="332"/>
      <c r="IKZ277" s="332"/>
      <c r="ILA277" s="332"/>
      <c r="ILB277" s="332"/>
      <c r="ILC277" s="332"/>
      <c r="ILD277" s="332"/>
      <c r="ILE277" s="332"/>
      <c r="ILF277" s="332"/>
      <c r="ILG277" s="332"/>
      <c r="ILH277" s="332"/>
      <c r="ILI277" s="332"/>
      <c r="ILJ277" s="332"/>
      <c r="ILK277" s="332"/>
      <c r="ILL277" s="332"/>
      <c r="ILM277" s="332"/>
      <c r="ILN277" s="332"/>
      <c r="ILO277" s="332"/>
      <c r="ILP277" s="332"/>
      <c r="ILQ277" s="332"/>
      <c r="ILR277" s="332"/>
      <c r="ILS277" s="332"/>
      <c r="ILT277" s="332"/>
      <c r="ILU277" s="332"/>
      <c r="ILV277" s="332"/>
      <c r="ILW277" s="332"/>
      <c r="ILX277" s="332"/>
      <c r="ILY277" s="332"/>
      <c r="ILZ277" s="332"/>
      <c r="IMA277" s="332"/>
      <c r="IMB277" s="332"/>
      <c r="IMC277" s="332"/>
      <c r="IMD277" s="332"/>
      <c r="IME277" s="332"/>
      <c r="IMF277" s="332"/>
      <c r="IMG277" s="332"/>
      <c r="IMH277" s="332"/>
      <c r="IMI277" s="332"/>
      <c r="IMJ277" s="332"/>
      <c r="IMK277" s="332"/>
      <c r="IML277" s="332"/>
      <c r="IMM277" s="332"/>
      <c r="IMN277" s="332"/>
      <c r="IMO277" s="332"/>
      <c r="IMP277" s="332"/>
      <c r="IMQ277" s="332"/>
      <c r="IMR277" s="332"/>
      <c r="IMS277" s="332"/>
      <c r="IMT277" s="332"/>
      <c r="IMU277" s="332"/>
      <c r="IMV277" s="332"/>
      <c r="IMW277" s="332"/>
      <c r="IMX277" s="332"/>
      <c r="IMY277" s="332"/>
      <c r="IMZ277" s="332"/>
      <c r="INA277" s="332"/>
      <c r="INB277" s="332"/>
      <c r="INC277" s="332"/>
      <c r="IND277" s="332"/>
      <c r="INE277" s="332"/>
      <c r="INF277" s="332"/>
      <c r="ING277" s="332"/>
      <c r="INH277" s="332"/>
      <c r="INI277" s="332"/>
      <c r="INJ277" s="332"/>
      <c r="INK277" s="332"/>
      <c r="INL277" s="332"/>
      <c r="INM277" s="332"/>
      <c r="INN277" s="332"/>
      <c r="INO277" s="332"/>
      <c r="INP277" s="332"/>
      <c r="INQ277" s="332"/>
      <c r="INR277" s="332"/>
      <c r="INS277" s="332"/>
      <c r="INT277" s="332"/>
      <c r="INU277" s="332"/>
      <c r="INV277" s="332"/>
      <c r="INW277" s="332"/>
      <c r="INX277" s="332"/>
      <c r="INY277" s="332"/>
      <c r="INZ277" s="332"/>
      <c r="IOA277" s="332"/>
      <c r="IOB277" s="332"/>
      <c r="IOC277" s="332"/>
      <c r="IOD277" s="332"/>
      <c r="IOE277" s="332"/>
      <c r="IOF277" s="332"/>
      <c r="IOG277" s="332"/>
      <c r="IOH277" s="332"/>
      <c r="IOI277" s="332"/>
      <c r="IOJ277" s="332"/>
      <c r="IOK277" s="332"/>
      <c r="IOL277" s="332"/>
      <c r="IOM277" s="332"/>
      <c r="ION277" s="332"/>
      <c r="IOO277" s="332"/>
      <c r="IOP277" s="332"/>
      <c r="IOQ277" s="332"/>
      <c r="IOR277" s="332"/>
      <c r="IOS277" s="332"/>
      <c r="IOT277" s="332"/>
      <c r="IOU277" s="332"/>
      <c r="IOV277" s="332"/>
      <c r="IOW277" s="332"/>
      <c r="IOX277" s="332"/>
      <c r="IOY277" s="332"/>
      <c r="IOZ277" s="332"/>
      <c r="IPA277" s="332"/>
      <c r="IPB277" s="332"/>
      <c r="IPC277" s="332"/>
      <c r="IPD277" s="332"/>
      <c r="IPE277" s="332"/>
      <c r="IPF277" s="332"/>
      <c r="IPG277" s="332"/>
      <c r="IPH277" s="332"/>
      <c r="IPI277" s="332"/>
      <c r="IPJ277" s="332"/>
      <c r="IPK277" s="332"/>
      <c r="IPL277" s="332"/>
      <c r="IPM277" s="332"/>
      <c r="IPN277" s="332"/>
      <c r="IPO277" s="332"/>
      <c r="IPP277" s="332"/>
      <c r="IPQ277" s="332"/>
      <c r="IPR277" s="332"/>
      <c r="IPS277" s="332"/>
      <c r="IPT277" s="332"/>
      <c r="IPU277" s="332"/>
      <c r="IPV277" s="332"/>
      <c r="IPW277" s="332"/>
      <c r="IPX277" s="332"/>
      <c r="IPY277" s="332"/>
      <c r="IPZ277" s="332"/>
      <c r="IQA277" s="332"/>
      <c r="IQB277" s="332"/>
      <c r="IQC277" s="332"/>
      <c r="IQD277" s="332"/>
      <c r="IQE277" s="332"/>
      <c r="IQF277" s="332"/>
      <c r="IQG277" s="332"/>
      <c r="IQH277" s="332"/>
      <c r="IQI277" s="332"/>
      <c r="IQJ277" s="332"/>
      <c r="IQK277" s="332"/>
      <c r="IQL277" s="332"/>
      <c r="IQM277" s="332"/>
      <c r="IQN277" s="332"/>
      <c r="IQO277" s="332"/>
      <c r="IQP277" s="332"/>
      <c r="IQQ277" s="332"/>
      <c r="IQR277" s="332"/>
      <c r="IQS277" s="332"/>
      <c r="IQT277" s="332"/>
      <c r="IQU277" s="332"/>
      <c r="IQV277" s="332"/>
      <c r="IQW277" s="332"/>
      <c r="IQX277" s="332"/>
      <c r="IQY277" s="332"/>
      <c r="IQZ277" s="332"/>
      <c r="IRA277" s="332"/>
      <c r="IRB277" s="332"/>
      <c r="IRC277" s="332"/>
      <c r="IRD277" s="332"/>
      <c r="IRE277" s="332"/>
      <c r="IRF277" s="332"/>
      <c r="IRG277" s="332"/>
      <c r="IRH277" s="332"/>
      <c r="IRI277" s="332"/>
      <c r="IRJ277" s="332"/>
      <c r="IRK277" s="332"/>
      <c r="IRL277" s="332"/>
      <c r="IRM277" s="332"/>
      <c r="IRN277" s="332"/>
      <c r="IRO277" s="332"/>
      <c r="IRP277" s="332"/>
      <c r="IRQ277" s="332"/>
      <c r="IRR277" s="332"/>
      <c r="IRS277" s="332"/>
      <c r="IRT277" s="332"/>
      <c r="IRU277" s="332"/>
      <c r="IRV277" s="332"/>
      <c r="IRW277" s="332"/>
      <c r="IRX277" s="332"/>
      <c r="IRY277" s="332"/>
      <c r="IRZ277" s="332"/>
      <c r="ISA277" s="332"/>
      <c r="ISB277" s="332"/>
      <c r="ISC277" s="332"/>
      <c r="ISD277" s="332"/>
      <c r="ISE277" s="332"/>
      <c r="ISF277" s="332"/>
      <c r="ISG277" s="332"/>
      <c r="ISH277" s="332"/>
      <c r="ISI277" s="332"/>
      <c r="ISJ277" s="332"/>
      <c r="ISK277" s="332"/>
      <c r="ISL277" s="332"/>
      <c r="ISM277" s="332"/>
      <c r="ISN277" s="332"/>
      <c r="ISO277" s="332"/>
      <c r="ISP277" s="332"/>
      <c r="ISQ277" s="332"/>
      <c r="ISR277" s="332"/>
      <c r="ISS277" s="332"/>
      <c r="IST277" s="332"/>
      <c r="ISU277" s="332"/>
      <c r="ISV277" s="332"/>
      <c r="ISW277" s="332"/>
      <c r="ISX277" s="332"/>
      <c r="ISY277" s="332"/>
      <c r="ISZ277" s="332"/>
      <c r="ITA277" s="332"/>
      <c r="ITB277" s="332"/>
      <c r="ITC277" s="332"/>
      <c r="ITD277" s="332"/>
      <c r="ITE277" s="332"/>
      <c r="ITF277" s="332"/>
      <c r="ITG277" s="332"/>
      <c r="ITH277" s="332"/>
      <c r="ITI277" s="332"/>
      <c r="ITJ277" s="332"/>
      <c r="ITK277" s="332"/>
      <c r="ITL277" s="332"/>
      <c r="ITM277" s="332"/>
      <c r="ITN277" s="332"/>
      <c r="ITO277" s="332"/>
      <c r="ITP277" s="332"/>
      <c r="ITQ277" s="332"/>
      <c r="ITR277" s="332"/>
      <c r="ITS277" s="332"/>
      <c r="ITT277" s="332"/>
      <c r="ITU277" s="332"/>
      <c r="ITV277" s="332"/>
      <c r="ITW277" s="332"/>
      <c r="ITX277" s="332"/>
      <c r="ITY277" s="332"/>
      <c r="ITZ277" s="332"/>
      <c r="IUA277" s="332"/>
      <c r="IUB277" s="332"/>
      <c r="IUC277" s="332"/>
      <c r="IUD277" s="332"/>
      <c r="IUE277" s="332"/>
      <c r="IUF277" s="332"/>
      <c r="IUG277" s="332"/>
      <c r="IUH277" s="332"/>
      <c r="IUI277" s="332"/>
      <c r="IUJ277" s="332"/>
      <c r="IUK277" s="332"/>
      <c r="IUL277" s="332"/>
      <c r="IUM277" s="332"/>
      <c r="IUN277" s="332"/>
      <c r="IUO277" s="332"/>
      <c r="IUP277" s="332"/>
      <c r="IUQ277" s="332"/>
      <c r="IUR277" s="332"/>
      <c r="IUS277" s="332"/>
      <c r="IUT277" s="332"/>
      <c r="IUU277" s="332"/>
      <c r="IUV277" s="332"/>
      <c r="IUW277" s="332"/>
      <c r="IUX277" s="332"/>
      <c r="IUY277" s="332"/>
      <c r="IUZ277" s="332"/>
      <c r="IVA277" s="332"/>
      <c r="IVB277" s="332"/>
      <c r="IVC277" s="332"/>
      <c r="IVD277" s="332"/>
      <c r="IVE277" s="332"/>
      <c r="IVF277" s="332"/>
      <c r="IVG277" s="332"/>
      <c r="IVH277" s="332"/>
      <c r="IVI277" s="332"/>
      <c r="IVJ277" s="332"/>
      <c r="IVK277" s="332"/>
      <c r="IVL277" s="332"/>
      <c r="IVM277" s="332"/>
      <c r="IVN277" s="332"/>
      <c r="IVO277" s="332"/>
      <c r="IVP277" s="332"/>
      <c r="IVQ277" s="332"/>
      <c r="IVR277" s="332"/>
      <c r="IVS277" s="332"/>
      <c r="IVT277" s="332"/>
      <c r="IVU277" s="332"/>
      <c r="IVV277" s="332"/>
      <c r="IVW277" s="332"/>
      <c r="IVX277" s="332"/>
      <c r="IVY277" s="332"/>
      <c r="IVZ277" s="332"/>
      <c r="IWA277" s="332"/>
      <c r="IWB277" s="332"/>
      <c r="IWC277" s="332"/>
      <c r="IWD277" s="332"/>
      <c r="IWE277" s="332"/>
      <c r="IWF277" s="332"/>
      <c r="IWG277" s="332"/>
      <c r="IWH277" s="332"/>
      <c r="IWI277" s="332"/>
      <c r="IWJ277" s="332"/>
      <c r="IWK277" s="332"/>
      <c r="IWL277" s="332"/>
      <c r="IWM277" s="332"/>
      <c r="IWN277" s="332"/>
      <c r="IWO277" s="332"/>
      <c r="IWP277" s="332"/>
      <c r="IWQ277" s="332"/>
      <c r="IWR277" s="332"/>
      <c r="IWS277" s="332"/>
      <c r="IWT277" s="332"/>
      <c r="IWU277" s="332"/>
      <c r="IWV277" s="332"/>
      <c r="IWW277" s="332"/>
      <c r="IWX277" s="332"/>
      <c r="IWY277" s="332"/>
      <c r="IWZ277" s="332"/>
      <c r="IXA277" s="332"/>
      <c r="IXB277" s="332"/>
      <c r="IXC277" s="332"/>
      <c r="IXD277" s="332"/>
      <c r="IXE277" s="332"/>
      <c r="IXF277" s="332"/>
      <c r="IXG277" s="332"/>
      <c r="IXH277" s="332"/>
      <c r="IXI277" s="332"/>
      <c r="IXJ277" s="332"/>
      <c r="IXK277" s="332"/>
      <c r="IXL277" s="332"/>
      <c r="IXM277" s="332"/>
      <c r="IXN277" s="332"/>
      <c r="IXO277" s="332"/>
      <c r="IXP277" s="332"/>
      <c r="IXQ277" s="332"/>
      <c r="IXR277" s="332"/>
      <c r="IXS277" s="332"/>
      <c r="IXT277" s="332"/>
      <c r="IXU277" s="332"/>
      <c r="IXV277" s="332"/>
      <c r="IXW277" s="332"/>
      <c r="IXX277" s="332"/>
      <c r="IXY277" s="332"/>
      <c r="IXZ277" s="332"/>
      <c r="IYA277" s="332"/>
      <c r="IYB277" s="332"/>
      <c r="IYC277" s="332"/>
      <c r="IYD277" s="332"/>
      <c r="IYE277" s="332"/>
      <c r="IYF277" s="332"/>
      <c r="IYG277" s="332"/>
      <c r="IYH277" s="332"/>
      <c r="IYI277" s="332"/>
      <c r="IYJ277" s="332"/>
      <c r="IYK277" s="332"/>
      <c r="IYL277" s="332"/>
      <c r="IYM277" s="332"/>
      <c r="IYN277" s="332"/>
      <c r="IYO277" s="332"/>
      <c r="IYP277" s="332"/>
      <c r="IYQ277" s="332"/>
      <c r="IYR277" s="332"/>
      <c r="IYS277" s="332"/>
      <c r="IYT277" s="332"/>
      <c r="IYU277" s="332"/>
      <c r="IYV277" s="332"/>
      <c r="IYW277" s="332"/>
      <c r="IYX277" s="332"/>
      <c r="IYY277" s="332"/>
      <c r="IYZ277" s="332"/>
      <c r="IZA277" s="332"/>
      <c r="IZB277" s="332"/>
      <c r="IZC277" s="332"/>
      <c r="IZD277" s="332"/>
      <c r="IZE277" s="332"/>
      <c r="IZF277" s="332"/>
      <c r="IZG277" s="332"/>
      <c r="IZH277" s="332"/>
      <c r="IZI277" s="332"/>
      <c r="IZJ277" s="332"/>
      <c r="IZK277" s="332"/>
      <c r="IZL277" s="332"/>
      <c r="IZM277" s="332"/>
      <c r="IZN277" s="332"/>
      <c r="IZO277" s="332"/>
      <c r="IZP277" s="332"/>
      <c r="IZQ277" s="332"/>
      <c r="IZR277" s="332"/>
      <c r="IZS277" s="332"/>
      <c r="IZT277" s="332"/>
      <c r="IZU277" s="332"/>
      <c r="IZV277" s="332"/>
      <c r="IZW277" s="332"/>
      <c r="IZX277" s="332"/>
      <c r="IZY277" s="332"/>
      <c r="IZZ277" s="332"/>
      <c r="JAA277" s="332"/>
      <c r="JAB277" s="332"/>
      <c r="JAC277" s="332"/>
      <c r="JAD277" s="332"/>
      <c r="JAE277" s="332"/>
      <c r="JAF277" s="332"/>
      <c r="JAG277" s="332"/>
      <c r="JAH277" s="332"/>
      <c r="JAI277" s="332"/>
      <c r="JAJ277" s="332"/>
      <c r="JAK277" s="332"/>
      <c r="JAL277" s="332"/>
      <c r="JAM277" s="332"/>
      <c r="JAN277" s="332"/>
      <c r="JAO277" s="332"/>
      <c r="JAP277" s="332"/>
      <c r="JAQ277" s="332"/>
      <c r="JAR277" s="332"/>
      <c r="JAS277" s="332"/>
      <c r="JAT277" s="332"/>
      <c r="JAU277" s="332"/>
      <c r="JAV277" s="332"/>
      <c r="JAW277" s="332"/>
      <c r="JAX277" s="332"/>
      <c r="JAY277" s="332"/>
      <c r="JAZ277" s="332"/>
      <c r="JBA277" s="332"/>
      <c r="JBB277" s="332"/>
      <c r="JBC277" s="332"/>
      <c r="JBD277" s="332"/>
      <c r="JBE277" s="332"/>
      <c r="JBF277" s="332"/>
      <c r="JBG277" s="332"/>
      <c r="JBH277" s="332"/>
      <c r="JBI277" s="332"/>
      <c r="JBJ277" s="332"/>
      <c r="JBK277" s="332"/>
      <c r="JBL277" s="332"/>
      <c r="JBM277" s="332"/>
      <c r="JBN277" s="332"/>
      <c r="JBO277" s="332"/>
      <c r="JBP277" s="332"/>
      <c r="JBQ277" s="332"/>
      <c r="JBR277" s="332"/>
      <c r="JBS277" s="332"/>
      <c r="JBT277" s="332"/>
      <c r="JBU277" s="332"/>
      <c r="JBV277" s="332"/>
      <c r="JBW277" s="332"/>
      <c r="JBX277" s="332"/>
      <c r="JBY277" s="332"/>
      <c r="JBZ277" s="332"/>
      <c r="JCA277" s="332"/>
      <c r="JCB277" s="332"/>
      <c r="JCC277" s="332"/>
      <c r="JCD277" s="332"/>
      <c r="JCE277" s="332"/>
      <c r="JCF277" s="332"/>
      <c r="JCG277" s="332"/>
      <c r="JCH277" s="332"/>
      <c r="JCI277" s="332"/>
      <c r="JCJ277" s="332"/>
      <c r="JCK277" s="332"/>
      <c r="JCL277" s="332"/>
      <c r="JCM277" s="332"/>
      <c r="JCN277" s="332"/>
      <c r="JCO277" s="332"/>
      <c r="JCP277" s="332"/>
      <c r="JCQ277" s="332"/>
      <c r="JCR277" s="332"/>
      <c r="JCS277" s="332"/>
      <c r="JCT277" s="332"/>
      <c r="JCU277" s="332"/>
      <c r="JCV277" s="332"/>
      <c r="JCW277" s="332"/>
      <c r="JCX277" s="332"/>
      <c r="JCY277" s="332"/>
      <c r="JCZ277" s="332"/>
      <c r="JDA277" s="332"/>
      <c r="JDB277" s="332"/>
      <c r="JDC277" s="332"/>
      <c r="JDD277" s="332"/>
      <c r="JDE277" s="332"/>
      <c r="JDF277" s="332"/>
      <c r="JDG277" s="332"/>
      <c r="JDH277" s="332"/>
      <c r="JDI277" s="332"/>
      <c r="JDJ277" s="332"/>
      <c r="JDK277" s="332"/>
      <c r="JDL277" s="332"/>
      <c r="JDM277" s="332"/>
      <c r="JDN277" s="332"/>
      <c r="JDO277" s="332"/>
      <c r="JDP277" s="332"/>
      <c r="JDQ277" s="332"/>
      <c r="JDR277" s="332"/>
      <c r="JDS277" s="332"/>
      <c r="JDT277" s="332"/>
      <c r="JDU277" s="332"/>
      <c r="JDV277" s="332"/>
      <c r="JDW277" s="332"/>
      <c r="JDX277" s="332"/>
      <c r="JDY277" s="332"/>
      <c r="JDZ277" s="332"/>
      <c r="JEA277" s="332"/>
      <c r="JEB277" s="332"/>
      <c r="JEC277" s="332"/>
      <c r="JED277" s="332"/>
      <c r="JEE277" s="332"/>
      <c r="JEF277" s="332"/>
      <c r="JEG277" s="332"/>
      <c r="JEH277" s="332"/>
      <c r="JEI277" s="332"/>
      <c r="JEJ277" s="332"/>
      <c r="JEK277" s="332"/>
      <c r="JEL277" s="332"/>
      <c r="JEM277" s="332"/>
      <c r="JEN277" s="332"/>
      <c r="JEO277" s="332"/>
      <c r="JEP277" s="332"/>
      <c r="JEQ277" s="332"/>
      <c r="JER277" s="332"/>
      <c r="JES277" s="332"/>
      <c r="JET277" s="332"/>
      <c r="JEU277" s="332"/>
      <c r="JEV277" s="332"/>
      <c r="JEW277" s="332"/>
      <c r="JEX277" s="332"/>
      <c r="JEY277" s="332"/>
      <c r="JEZ277" s="332"/>
      <c r="JFA277" s="332"/>
      <c r="JFB277" s="332"/>
      <c r="JFC277" s="332"/>
      <c r="JFD277" s="332"/>
      <c r="JFE277" s="332"/>
      <c r="JFF277" s="332"/>
      <c r="JFG277" s="332"/>
      <c r="JFH277" s="332"/>
      <c r="JFI277" s="332"/>
      <c r="JFJ277" s="332"/>
      <c r="JFK277" s="332"/>
      <c r="JFL277" s="332"/>
      <c r="JFM277" s="332"/>
      <c r="JFN277" s="332"/>
      <c r="JFO277" s="332"/>
      <c r="JFP277" s="332"/>
      <c r="JFQ277" s="332"/>
      <c r="JFR277" s="332"/>
      <c r="JFS277" s="332"/>
      <c r="JFT277" s="332"/>
      <c r="JFU277" s="332"/>
      <c r="JFV277" s="332"/>
      <c r="JFW277" s="332"/>
      <c r="JFX277" s="332"/>
      <c r="JFY277" s="332"/>
      <c r="JFZ277" s="332"/>
      <c r="JGA277" s="332"/>
      <c r="JGB277" s="332"/>
      <c r="JGC277" s="332"/>
      <c r="JGD277" s="332"/>
      <c r="JGE277" s="332"/>
      <c r="JGF277" s="332"/>
      <c r="JGG277" s="332"/>
      <c r="JGH277" s="332"/>
      <c r="JGI277" s="332"/>
      <c r="JGJ277" s="332"/>
      <c r="JGK277" s="332"/>
      <c r="JGL277" s="332"/>
      <c r="JGM277" s="332"/>
      <c r="JGN277" s="332"/>
      <c r="JGO277" s="332"/>
      <c r="JGP277" s="332"/>
      <c r="JGQ277" s="332"/>
      <c r="JGR277" s="332"/>
      <c r="JGS277" s="332"/>
      <c r="JGT277" s="332"/>
      <c r="JGU277" s="332"/>
      <c r="JGV277" s="332"/>
      <c r="JGW277" s="332"/>
      <c r="JGX277" s="332"/>
      <c r="JGY277" s="332"/>
      <c r="JGZ277" s="332"/>
      <c r="JHA277" s="332"/>
      <c r="JHB277" s="332"/>
      <c r="JHC277" s="332"/>
      <c r="JHD277" s="332"/>
      <c r="JHE277" s="332"/>
      <c r="JHF277" s="332"/>
      <c r="JHG277" s="332"/>
      <c r="JHH277" s="332"/>
      <c r="JHI277" s="332"/>
      <c r="JHJ277" s="332"/>
      <c r="JHK277" s="332"/>
      <c r="JHL277" s="332"/>
      <c r="JHM277" s="332"/>
      <c r="JHN277" s="332"/>
      <c r="JHO277" s="332"/>
      <c r="JHP277" s="332"/>
      <c r="JHQ277" s="332"/>
      <c r="JHR277" s="332"/>
      <c r="JHS277" s="332"/>
      <c r="JHT277" s="332"/>
      <c r="JHU277" s="332"/>
      <c r="JHV277" s="332"/>
      <c r="JHW277" s="332"/>
      <c r="JHX277" s="332"/>
      <c r="JHY277" s="332"/>
      <c r="JHZ277" s="332"/>
      <c r="JIA277" s="332"/>
      <c r="JIB277" s="332"/>
      <c r="JIC277" s="332"/>
      <c r="JID277" s="332"/>
      <c r="JIE277" s="332"/>
      <c r="JIF277" s="332"/>
      <c r="JIG277" s="332"/>
      <c r="JIH277" s="332"/>
      <c r="JII277" s="332"/>
      <c r="JIJ277" s="332"/>
      <c r="JIK277" s="332"/>
      <c r="JIL277" s="332"/>
      <c r="JIM277" s="332"/>
      <c r="JIN277" s="332"/>
      <c r="JIO277" s="332"/>
      <c r="JIP277" s="332"/>
      <c r="JIQ277" s="332"/>
      <c r="JIR277" s="332"/>
      <c r="JIS277" s="332"/>
      <c r="JIT277" s="332"/>
      <c r="JIU277" s="332"/>
      <c r="JIV277" s="332"/>
      <c r="JIW277" s="332"/>
      <c r="JIX277" s="332"/>
      <c r="JIY277" s="332"/>
      <c r="JIZ277" s="332"/>
      <c r="JJA277" s="332"/>
      <c r="JJB277" s="332"/>
      <c r="JJC277" s="332"/>
      <c r="JJD277" s="332"/>
      <c r="JJE277" s="332"/>
      <c r="JJF277" s="332"/>
      <c r="JJG277" s="332"/>
      <c r="JJH277" s="332"/>
      <c r="JJI277" s="332"/>
      <c r="JJJ277" s="332"/>
      <c r="JJK277" s="332"/>
      <c r="JJL277" s="332"/>
      <c r="JJM277" s="332"/>
      <c r="JJN277" s="332"/>
      <c r="JJO277" s="332"/>
      <c r="JJP277" s="332"/>
      <c r="JJQ277" s="332"/>
      <c r="JJR277" s="332"/>
      <c r="JJS277" s="332"/>
      <c r="JJT277" s="332"/>
      <c r="JJU277" s="332"/>
      <c r="JJV277" s="332"/>
      <c r="JJW277" s="332"/>
      <c r="JJX277" s="332"/>
      <c r="JJY277" s="332"/>
      <c r="JJZ277" s="332"/>
      <c r="JKA277" s="332"/>
      <c r="JKB277" s="332"/>
      <c r="JKC277" s="332"/>
      <c r="JKD277" s="332"/>
      <c r="JKE277" s="332"/>
      <c r="JKF277" s="332"/>
      <c r="JKG277" s="332"/>
      <c r="JKH277" s="332"/>
      <c r="JKI277" s="332"/>
      <c r="JKJ277" s="332"/>
      <c r="JKK277" s="332"/>
      <c r="JKL277" s="332"/>
      <c r="JKM277" s="332"/>
      <c r="JKN277" s="332"/>
      <c r="JKO277" s="332"/>
      <c r="JKP277" s="332"/>
      <c r="JKQ277" s="332"/>
      <c r="JKR277" s="332"/>
      <c r="JKS277" s="332"/>
      <c r="JKT277" s="332"/>
      <c r="JKU277" s="332"/>
      <c r="JKV277" s="332"/>
      <c r="JKW277" s="332"/>
      <c r="JKX277" s="332"/>
      <c r="JKY277" s="332"/>
      <c r="JKZ277" s="332"/>
      <c r="JLA277" s="332"/>
      <c r="JLB277" s="332"/>
      <c r="JLC277" s="332"/>
      <c r="JLD277" s="332"/>
      <c r="JLE277" s="332"/>
      <c r="JLF277" s="332"/>
      <c r="JLG277" s="332"/>
      <c r="JLH277" s="332"/>
      <c r="JLI277" s="332"/>
      <c r="JLJ277" s="332"/>
      <c r="JLK277" s="332"/>
      <c r="JLL277" s="332"/>
      <c r="JLM277" s="332"/>
      <c r="JLN277" s="332"/>
      <c r="JLO277" s="332"/>
      <c r="JLP277" s="332"/>
      <c r="JLQ277" s="332"/>
      <c r="JLR277" s="332"/>
      <c r="JLS277" s="332"/>
      <c r="JLT277" s="332"/>
      <c r="JLU277" s="332"/>
      <c r="JLV277" s="332"/>
      <c r="JLW277" s="332"/>
      <c r="JLX277" s="332"/>
      <c r="JLY277" s="332"/>
      <c r="JLZ277" s="332"/>
      <c r="JMA277" s="332"/>
      <c r="JMB277" s="332"/>
      <c r="JMC277" s="332"/>
      <c r="JMD277" s="332"/>
      <c r="JME277" s="332"/>
      <c r="JMF277" s="332"/>
      <c r="JMG277" s="332"/>
      <c r="JMH277" s="332"/>
      <c r="JMI277" s="332"/>
      <c r="JMJ277" s="332"/>
      <c r="JMK277" s="332"/>
      <c r="JML277" s="332"/>
      <c r="JMM277" s="332"/>
      <c r="JMN277" s="332"/>
      <c r="JMO277" s="332"/>
      <c r="JMP277" s="332"/>
      <c r="JMQ277" s="332"/>
      <c r="JMR277" s="332"/>
      <c r="JMS277" s="332"/>
      <c r="JMT277" s="332"/>
      <c r="JMU277" s="332"/>
      <c r="JMV277" s="332"/>
      <c r="JMW277" s="332"/>
      <c r="JMX277" s="332"/>
      <c r="JMY277" s="332"/>
      <c r="JMZ277" s="332"/>
      <c r="JNA277" s="332"/>
      <c r="JNB277" s="332"/>
      <c r="JNC277" s="332"/>
      <c r="JND277" s="332"/>
      <c r="JNE277" s="332"/>
      <c r="JNF277" s="332"/>
      <c r="JNG277" s="332"/>
      <c r="JNH277" s="332"/>
      <c r="JNI277" s="332"/>
      <c r="JNJ277" s="332"/>
      <c r="JNK277" s="332"/>
      <c r="JNL277" s="332"/>
      <c r="JNM277" s="332"/>
      <c r="JNN277" s="332"/>
      <c r="JNO277" s="332"/>
      <c r="JNP277" s="332"/>
      <c r="JNQ277" s="332"/>
      <c r="JNR277" s="332"/>
      <c r="JNS277" s="332"/>
      <c r="JNT277" s="332"/>
      <c r="JNU277" s="332"/>
      <c r="JNV277" s="332"/>
      <c r="JNW277" s="332"/>
      <c r="JNX277" s="332"/>
      <c r="JNY277" s="332"/>
      <c r="JNZ277" s="332"/>
      <c r="JOA277" s="332"/>
      <c r="JOB277" s="332"/>
      <c r="JOC277" s="332"/>
      <c r="JOD277" s="332"/>
      <c r="JOE277" s="332"/>
      <c r="JOF277" s="332"/>
      <c r="JOG277" s="332"/>
      <c r="JOH277" s="332"/>
      <c r="JOI277" s="332"/>
      <c r="JOJ277" s="332"/>
      <c r="JOK277" s="332"/>
      <c r="JOL277" s="332"/>
      <c r="JOM277" s="332"/>
      <c r="JON277" s="332"/>
      <c r="JOO277" s="332"/>
      <c r="JOP277" s="332"/>
      <c r="JOQ277" s="332"/>
      <c r="JOR277" s="332"/>
      <c r="JOS277" s="332"/>
      <c r="JOT277" s="332"/>
      <c r="JOU277" s="332"/>
      <c r="JOV277" s="332"/>
      <c r="JOW277" s="332"/>
      <c r="JOX277" s="332"/>
      <c r="JOY277" s="332"/>
      <c r="JOZ277" s="332"/>
      <c r="JPA277" s="332"/>
      <c r="JPB277" s="332"/>
      <c r="JPC277" s="332"/>
      <c r="JPD277" s="332"/>
      <c r="JPE277" s="332"/>
      <c r="JPF277" s="332"/>
      <c r="JPG277" s="332"/>
      <c r="JPH277" s="332"/>
      <c r="JPI277" s="332"/>
      <c r="JPJ277" s="332"/>
      <c r="JPK277" s="332"/>
      <c r="JPL277" s="332"/>
      <c r="JPM277" s="332"/>
      <c r="JPN277" s="332"/>
      <c r="JPO277" s="332"/>
      <c r="JPP277" s="332"/>
      <c r="JPQ277" s="332"/>
      <c r="JPR277" s="332"/>
      <c r="JPS277" s="332"/>
      <c r="JPT277" s="332"/>
      <c r="JPU277" s="332"/>
      <c r="JPV277" s="332"/>
      <c r="JPW277" s="332"/>
      <c r="JPX277" s="332"/>
      <c r="JPY277" s="332"/>
      <c r="JPZ277" s="332"/>
      <c r="JQA277" s="332"/>
      <c r="JQB277" s="332"/>
      <c r="JQC277" s="332"/>
      <c r="JQD277" s="332"/>
      <c r="JQE277" s="332"/>
      <c r="JQF277" s="332"/>
      <c r="JQG277" s="332"/>
      <c r="JQH277" s="332"/>
      <c r="JQI277" s="332"/>
      <c r="JQJ277" s="332"/>
      <c r="JQK277" s="332"/>
      <c r="JQL277" s="332"/>
      <c r="JQM277" s="332"/>
      <c r="JQN277" s="332"/>
      <c r="JQO277" s="332"/>
      <c r="JQP277" s="332"/>
      <c r="JQQ277" s="332"/>
      <c r="JQR277" s="332"/>
      <c r="JQS277" s="332"/>
      <c r="JQT277" s="332"/>
      <c r="JQU277" s="332"/>
      <c r="JQV277" s="332"/>
      <c r="JQW277" s="332"/>
      <c r="JQX277" s="332"/>
      <c r="JQY277" s="332"/>
      <c r="JQZ277" s="332"/>
      <c r="JRA277" s="332"/>
      <c r="JRB277" s="332"/>
      <c r="JRC277" s="332"/>
      <c r="JRD277" s="332"/>
      <c r="JRE277" s="332"/>
      <c r="JRF277" s="332"/>
      <c r="JRG277" s="332"/>
      <c r="JRH277" s="332"/>
      <c r="JRI277" s="332"/>
      <c r="JRJ277" s="332"/>
      <c r="JRK277" s="332"/>
      <c r="JRL277" s="332"/>
      <c r="JRM277" s="332"/>
      <c r="JRN277" s="332"/>
      <c r="JRO277" s="332"/>
      <c r="JRP277" s="332"/>
      <c r="JRQ277" s="332"/>
      <c r="JRR277" s="332"/>
      <c r="JRS277" s="332"/>
      <c r="JRT277" s="332"/>
      <c r="JRU277" s="332"/>
      <c r="JRV277" s="332"/>
      <c r="JRW277" s="332"/>
      <c r="JRX277" s="332"/>
      <c r="JRY277" s="332"/>
      <c r="JRZ277" s="332"/>
      <c r="JSA277" s="332"/>
      <c r="JSB277" s="332"/>
      <c r="JSC277" s="332"/>
      <c r="JSD277" s="332"/>
      <c r="JSE277" s="332"/>
      <c r="JSF277" s="332"/>
      <c r="JSG277" s="332"/>
      <c r="JSH277" s="332"/>
      <c r="JSI277" s="332"/>
      <c r="JSJ277" s="332"/>
      <c r="JSK277" s="332"/>
      <c r="JSL277" s="332"/>
      <c r="JSM277" s="332"/>
      <c r="JSN277" s="332"/>
      <c r="JSO277" s="332"/>
      <c r="JSP277" s="332"/>
      <c r="JSQ277" s="332"/>
      <c r="JSR277" s="332"/>
      <c r="JSS277" s="332"/>
      <c r="JST277" s="332"/>
      <c r="JSU277" s="332"/>
      <c r="JSV277" s="332"/>
      <c r="JSW277" s="332"/>
      <c r="JSX277" s="332"/>
      <c r="JSY277" s="332"/>
      <c r="JSZ277" s="332"/>
      <c r="JTA277" s="332"/>
      <c r="JTB277" s="332"/>
      <c r="JTC277" s="332"/>
      <c r="JTD277" s="332"/>
      <c r="JTE277" s="332"/>
      <c r="JTF277" s="332"/>
      <c r="JTG277" s="332"/>
      <c r="JTH277" s="332"/>
      <c r="JTI277" s="332"/>
      <c r="JTJ277" s="332"/>
      <c r="JTK277" s="332"/>
      <c r="JTL277" s="332"/>
      <c r="JTM277" s="332"/>
      <c r="JTN277" s="332"/>
      <c r="JTO277" s="332"/>
      <c r="JTP277" s="332"/>
      <c r="JTQ277" s="332"/>
      <c r="JTR277" s="332"/>
      <c r="JTS277" s="332"/>
      <c r="JTT277" s="332"/>
      <c r="JTU277" s="332"/>
      <c r="JTV277" s="332"/>
      <c r="JTW277" s="332"/>
      <c r="JTX277" s="332"/>
      <c r="JTY277" s="332"/>
      <c r="JTZ277" s="332"/>
      <c r="JUA277" s="332"/>
      <c r="JUB277" s="332"/>
      <c r="JUC277" s="332"/>
      <c r="JUD277" s="332"/>
      <c r="JUE277" s="332"/>
      <c r="JUF277" s="332"/>
      <c r="JUG277" s="332"/>
      <c r="JUH277" s="332"/>
      <c r="JUI277" s="332"/>
      <c r="JUJ277" s="332"/>
      <c r="JUK277" s="332"/>
      <c r="JUL277" s="332"/>
      <c r="JUM277" s="332"/>
      <c r="JUN277" s="332"/>
      <c r="JUO277" s="332"/>
      <c r="JUP277" s="332"/>
      <c r="JUQ277" s="332"/>
      <c r="JUR277" s="332"/>
      <c r="JUS277" s="332"/>
      <c r="JUT277" s="332"/>
      <c r="JUU277" s="332"/>
      <c r="JUV277" s="332"/>
      <c r="JUW277" s="332"/>
      <c r="JUX277" s="332"/>
      <c r="JUY277" s="332"/>
      <c r="JUZ277" s="332"/>
      <c r="JVA277" s="332"/>
      <c r="JVB277" s="332"/>
      <c r="JVC277" s="332"/>
      <c r="JVD277" s="332"/>
      <c r="JVE277" s="332"/>
      <c r="JVF277" s="332"/>
      <c r="JVG277" s="332"/>
      <c r="JVH277" s="332"/>
      <c r="JVI277" s="332"/>
      <c r="JVJ277" s="332"/>
      <c r="JVK277" s="332"/>
      <c r="JVL277" s="332"/>
      <c r="JVM277" s="332"/>
      <c r="JVN277" s="332"/>
      <c r="JVO277" s="332"/>
      <c r="JVP277" s="332"/>
      <c r="JVQ277" s="332"/>
      <c r="JVR277" s="332"/>
      <c r="JVS277" s="332"/>
      <c r="JVT277" s="332"/>
      <c r="JVU277" s="332"/>
      <c r="JVV277" s="332"/>
      <c r="JVW277" s="332"/>
      <c r="JVX277" s="332"/>
      <c r="JVY277" s="332"/>
      <c r="JVZ277" s="332"/>
      <c r="JWA277" s="332"/>
      <c r="JWB277" s="332"/>
      <c r="JWC277" s="332"/>
      <c r="JWD277" s="332"/>
      <c r="JWE277" s="332"/>
      <c r="JWF277" s="332"/>
      <c r="JWG277" s="332"/>
      <c r="JWH277" s="332"/>
      <c r="JWI277" s="332"/>
      <c r="JWJ277" s="332"/>
      <c r="JWK277" s="332"/>
      <c r="JWL277" s="332"/>
      <c r="JWM277" s="332"/>
      <c r="JWN277" s="332"/>
      <c r="JWO277" s="332"/>
      <c r="JWP277" s="332"/>
      <c r="JWQ277" s="332"/>
      <c r="JWR277" s="332"/>
      <c r="JWS277" s="332"/>
      <c r="JWT277" s="332"/>
      <c r="JWU277" s="332"/>
      <c r="JWV277" s="332"/>
      <c r="JWW277" s="332"/>
      <c r="JWX277" s="332"/>
      <c r="JWY277" s="332"/>
      <c r="JWZ277" s="332"/>
      <c r="JXA277" s="332"/>
      <c r="JXB277" s="332"/>
      <c r="JXC277" s="332"/>
      <c r="JXD277" s="332"/>
      <c r="JXE277" s="332"/>
      <c r="JXF277" s="332"/>
      <c r="JXG277" s="332"/>
      <c r="JXH277" s="332"/>
      <c r="JXI277" s="332"/>
      <c r="JXJ277" s="332"/>
      <c r="JXK277" s="332"/>
      <c r="JXL277" s="332"/>
      <c r="JXM277" s="332"/>
      <c r="JXN277" s="332"/>
      <c r="JXO277" s="332"/>
      <c r="JXP277" s="332"/>
      <c r="JXQ277" s="332"/>
      <c r="JXR277" s="332"/>
      <c r="JXS277" s="332"/>
      <c r="JXT277" s="332"/>
      <c r="JXU277" s="332"/>
      <c r="JXV277" s="332"/>
      <c r="JXW277" s="332"/>
      <c r="JXX277" s="332"/>
      <c r="JXY277" s="332"/>
      <c r="JXZ277" s="332"/>
      <c r="JYA277" s="332"/>
      <c r="JYB277" s="332"/>
      <c r="JYC277" s="332"/>
      <c r="JYD277" s="332"/>
      <c r="JYE277" s="332"/>
      <c r="JYF277" s="332"/>
      <c r="JYG277" s="332"/>
      <c r="JYH277" s="332"/>
      <c r="JYI277" s="332"/>
      <c r="JYJ277" s="332"/>
      <c r="JYK277" s="332"/>
      <c r="JYL277" s="332"/>
      <c r="JYM277" s="332"/>
      <c r="JYN277" s="332"/>
      <c r="JYO277" s="332"/>
      <c r="JYP277" s="332"/>
      <c r="JYQ277" s="332"/>
      <c r="JYR277" s="332"/>
      <c r="JYS277" s="332"/>
      <c r="JYT277" s="332"/>
      <c r="JYU277" s="332"/>
      <c r="JYV277" s="332"/>
      <c r="JYW277" s="332"/>
      <c r="JYX277" s="332"/>
      <c r="JYY277" s="332"/>
      <c r="JYZ277" s="332"/>
      <c r="JZA277" s="332"/>
      <c r="JZB277" s="332"/>
      <c r="JZC277" s="332"/>
      <c r="JZD277" s="332"/>
      <c r="JZE277" s="332"/>
      <c r="JZF277" s="332"/>
      <c r="JZG277" s="332"/>
      <c r="JZH277" s="332"/>
      <c r="JZI277" s="332"/>
      <c r="JZJ277" s="332"/>
      <c r="JZK277" s="332"/>
      <c r="JZL277" s="332"/>
      <c r="JZM277" s="332"/>
      <c r="JZN277" s="332"/>
      <c r="JZO277" s="332"/>
      <c r="JZP277" s="332"/>
      <c r="JZQ277" s="332"/>
      <c r="JZR277" s="332"/>
      <c r="JZS277" s="332"/>
      <c r="JZT277" s="332"/>
      <c r="JZU277" s="332"/>
      <c r="JZV277" s="332"/>
      <c r="JZW277" s="332"/>
      <c r="JZX277" s="332"/>
      <c r="JZY277" s="332"/>
      <c r="JZZ277" s="332"/>
      <c r="KAA277" s="332"/>
      <c r="KAB277" s="332"/>
      <c r="KAC277" s="332"/>
      <c r="KAD277" s="332"/>
      <c r="KAE277" s="332"/>
      <c r="KAF277" s="332"/>
      <c r="KAG277" s="332"/>
      <c r="KAH277" s="332"/>
      <c r="KAI277" s="332"/>
      <c r="KAJ277" s="332"/>
      <c r="KAK277" s="332"/>
      <c r="KAL277" s="332"/>
      <c r="KAM277" s="332"/>
      <c r="KAN277" s="332"/>
      <c r="KAO277" s="332"/>
      <c r="KAP277" s="332"/>
      <c r="KAQ277" s="332"/>
      <c r="KAR277" s="332"/>
      <c r="KAS277" s="332"/>
      <c r="KAT277" s="332"/>
      <c r="KAU277" s="332"/>
      <c r="KAV277" s="332"/>
      <c r="KAW277" s="332"/>
      <c r="KAX277" s="332"/>
      <c r="KAY277" s="332"/>
      <c r="KAZ277" s="332"/>
      <c r="KBA277" s="332"/>
      <c r="KBB277" s="332"/>
      <c r="KBC277" s="332"/>
      <c r="KBD277" s="332"/>
      <c r="KBE277" s="332"/>
      <c r="KBF277" s="332"/>
      <c r="KBG277" s="332"/>
      <c r="KBH277" s="332"/>
      <c r="KBI277" s="332"/>
      <c r="KBJ277" s="332"/>
      <c r="KBK277" s="332"/>
      <c r="KBL277" s="332"/>
      <c r="KBM277" s="332"/>
      <c r="KBN277" s="332"/>
      <c r="KBO277" s="332"/>
      <c r="KBP277" s="332"/>
      <c r="KBQ277" s="332"/>
      <c r="KBR277" s="332"/>
      <c r="KBS277" s="332"/>
      <c r="KBT277" s="332"/>
      <c r="KBU277" s="332"/>
      <c r="KBV277" s="332"/>
      <c r="KBW277" s="332"/>
      <c r="KBX277" s="332"/>
      <c r="KBY277" s="332"/>
      <c r="KBZ277" s="332"/>
      <c r="KCA277" s="332"/>
      <c r="KCB277" s="332"/>
      <c r="KCC277" s="332"/>
      <c r="KCD277" s="332"/>
      <c r="KCE277" s="332"/>
      <c r="KCF277" s="332"/>
      <c r="KCG277" s="332"/>
      <c r="KCH277" s="332"/>
      <c r="KCI277" s="332"/>
      <c r="KCJ277" s="332"/>
      <c r="KCK277" s="332"/>
      <c r="KCL277" s="332"/>
      <c r="KCM277" s="332"/>
      <c r="KCN277" s="332"/>
      <c r="KCO277" s="332"/>
      <c r="KCP277" s="332"/>
      <c r="KCQ277" s="332"/>
      <c r="KCR277" s="332"/>
      <c r="KCS277" s="332"/>
      <c r="KCT277" s="332"/>
      <c r="KCU277" s="332"/>
      <c r="KCV277" s="332"/>
      <c r="KCW277" s="332"/>
      <c r="KCX277" s="332"/>
      <c r="KCY277" s="332"/>
      <c r="KCZ277" s="332"/>
      <c r="KDA277" s="332"/>
      <c r="KDB277" s="332"/>
      <c r="KDC277" s="332"/>
      <c r="KDD277" s="332"/>
      <c r="KDE277" s="332"/>
      <c r="KDF277" s="332"/>
      <c r="KDG277" s="332"/>
      <c r="KDH277" s="332"/>
      <c r="KDI277" s="332"/>
      <c r="KDJ277" s="332"/>
      <c r="KDK277" s="332"/>
      <c r="KDL277" s="332"/>
      <c r="KDM277" s="332"/>
      <c r="KDN277" s="332"/>
      <c r="KDO277" s="332"/>
      <c r="KDP277" s="332"/>
      <c r="KDQ277" s="332"/>
      <c r="KDR277" s="332"/>
      <c r="KDS277" s="332"/>
      <c r="KDT277" s="332"/>
      <c r="KDU277" s="332"/>
      <c r="KDV277" s="332"/>
      <c r="KDW277" s="332"/>
      <c r="KDX277" s="332"/>
      <c r="KDY277" s="332"/>
      <c r="KDZ277" s="332"/>
      <c r="KEA277" s="332"/>
      <c r="KEB277" s="332"/>
      <c r="KEC277" s="332"/>
      <c r="KED277" s="332"/>
      <c r="KEE277" s="332"/>
      <c r="KEF277" s="332"/>
      <c r="KEG277" s="332"/>
      <c r="KEH277" s="332"/>
      <c r="KEI277" s="332"/>
      <c r="KEJ277" s="332"/>
      <c r="KEK277" s="332"/>
      <c r="KEL277" s="332"/>
      <c r="KEM277" s="332"/>
      <c r="KEN277" s="332"/>
      <c r="KEO277" s="332"/>
      <c r="KEP277" s="332"/>
      <c r="KEQ277" s="332"/>
      <c r="KER277" s="332"/>
      <c r="KES277" s="332"/>
      <c r="KET277" s="332"/>
      <c r="KEU277" s="332"/>
      <c r="KEV277" s="332"/>
      <c r="KEW277" s="332"/>
      <c r="KEX277" s="332"/>
      <c r="KEY277" s="332"/>
      <c r="KEZ277" s="332"/>
      <c r="KFA277" s="332"/>
      <c r="KFB277" s="332"/>
      <c r="KFC277" s="332"/>
      <c r="KFD277" s="332"/>
      <c r="KFE277" s="332"/>
      <c r="KFF277" s="332"/>
      <c r="KFG277" s="332"/>
      <c r="KFH277" s="332"/>
      <c r="KFI277" s="332"/>
      <c r="KFJ277" s="332"/>
      <c r="KFK277" s="332"/>
      <c r="KFL277" s="332"/>
      <c r="KFM277" s="332"/>
      <c r="KFN277" s="332"/>
      <c r="KFO277" s="332"/>
      <c r="KFP277" s="332"/>
      <c r="KFQ277" s="332"/>
      <c r="KFR277" s="332"/>
      <c r="KFS277" s="332"/>
      <c r="KFT277" s="332"/>
      <c r="KFU277" s="332"/>
      <c r="KFV277" s="332"/>
      <c r="KFW277" s="332"/>
      <c r="KFX277" s="332"/>
      <c r="KFY277" s="332"/>
      <c r="KFZ277" s="332"/>
      <c r="KGA277" s="332"/>
      <c r="KGB277" s="332"/>
      <c r="KGC277" s="332"/>
      <c r="KGD277" s="332"/>
      <c r="KGE277" s="332"/>
      <c r="KGF277" s="332"/>
      <c r="KGG277" s="332"/>
      <c r="KGH277" s="332"/>
      <c r="KGI277" s="332"/>
      <c r="KGJ277" s="332"/>
      <c r="KGK277" s="332"/>
      <c r="KGL277" s="332"/>
      <c r="KGM277" s="332"/>
      <c r="KGN277" s="332"/>
      <c r="KGO277" s="332"/>
      <c r="KGP277" s="332"/>
      <c r="KGQ277" s="332"/>
      <c r="KGR277" s="332"/>
      <c r="KGS277" s="332"/>
      <c r="KGT277" s="332"/>
      <c r="KGU277" s="332"/>
      <c r="KGV277" s="332"/>
      <c r="KGW277" s="332"/>
      <c r="KGX277" s="332"/>
      <c r="KGY277" s="332"/>
      <c r="KGZ277" s="332"/>
      <c r="KHA277" s="332"/>
      <c r="KHB277" s="332"/>
      <c r="KHC277" s="332"/>
      <c r="KHD277" s="332"/>
      <c r="KHE277" s="332"/>
      <c r="KHF277" s="332"/>
      <c r="KHG277" s="332"/>
      <c r="KHH277" s="332"/>
      <c r="KHI277" s="332"/>
      <c r="KHJ277" s="332"/>
      <c r="KHK277" s="332"/>
      <c r="KHL277" s="332"/>
      <c r="KHM277" s="332"/>
      <c r="KHN277" s="332"/>
      <c r="KHO277" s="332"/>
      <c r="KHP277" s="332"/>
      <c r="KHQ277" s="332"/>
      <c r="KHR277" s="332"/>
      <c r="KHS277" s="332"/>
      <c r="KHT277" s="332"/>
      <c r="KHU277" s="332"/>
      <c r="KHV277" s="332"/>
      <c r="KHW277" s="332"/>
      <c r="KHX277" s="332"/>
      <c r="KHY277" s="332"/>
      <c r="KHZ277" s="332"/>
      <c r="KIA277" s="332"/>
      <c r="KIB277" s="332"/>
      <c r="KIC277" s="332"/>
      <c r="KID277" s="332"/>
      <c r="KIE277" s="332"/>
      <c r="KIF277" s="332"/>
      <c r="KIG277" s="332"/>
      <c r="KIH277" s="332"/>
      <c r="KII277" s="332"/>
      <c r="KIJ277" s="332"/>
      <c r="KIK277" s="332"/>
      <c r="KIL277" s="332"/>
      <c r="KIM277" s="332"/>
      <c r="KIN277" s="332"/>
      <c r="KIO277" s="332"/>
      <c r="KIP277" s="332"/>
      <c r="KIQ277" s="332"/>
      <c r="KIR277" s="332"/>
      <c r="KIS277" s="332"/>
      <c r="KIT277" s="332"/>
      <c r="KIU277" s="332"/>
      <c r="KIV277" s="332"/>
      <c r="KIW277" s="332"/>
      <c r="KIX277" s="332"/>
      <c r="KIY277" s="332"/>
      <c r="KIZ277" s="332"/>
      <c r="KJA277" s="332"/>
      <c r="KJB277" s="332"/>
      <c r="KJC277" s="332"/>
      <c r="KJD277" s="332"/>
      <c r="KJE277" s="332"/>
      <c r="KJF277" s="332"/>
      <c r="KJG277" s="332"/>
      <c r="KJH277" s="332"/>
      <c r="KJI277" s="332"/>
      <c r="KJJ277" s="332"/>
      <c r="KJK277" s="332"/>
      <c r="KJL277" s="332"/>
      <c r="KJM277" s="332"/>
      <c r="KJN277" s="332"/>
      <c r="KJO277" s="332"/>
      <c r="KJP277" s="332"/>
      <c r="KJQ277" s="332"/>
      <c r="KJR277" s="332"/>
      <c r="KJS277" s="332"/>
      <c r="KJT277" s="332"/>
      <c r="KJU277" s="332"/>
      <c r="KJV277" s="332"/>
      <c r="KJW277" s="332"/>
      <c r="KJX277" s="332"/>
      <c r="KJY277" s="332"/>
      <c r="KJZ277" s="332"/>
      <c r="KKA277" s="332"/>
      <c r="KKB277" s="332"/>
      <c r="KKC277" s="332"/>
      <c r="KKD277" s="332"/>
      <c r="KKE277" s="332"/>
      <c r="KKF277" s="332"/>
      <c r="KKG277" s="332"/>
      <c r="KKH277" s="332"/>
      <c r="KKI277" s="332"/>
      <c r="KKJ277" s="332"/>
      <c r="KKK277" s="332"/>
      <c r="KKL277" s="332"/>
      <c r="KKM277" s="332"/>
      <c r="KKN277" s="332"/>
      <c r="KKO277" s="332"/>
      <c r="KKP277" s="332"/>
      <c r="KKQ277" s="332"/>
      <c r="KKR277" s="332"/>
      <c r="KKS277" s="332"/>
      <c r="KKT277" s="332"/>
      <c r="KKU277" s="332"/>
      <c r="KKV277" s="332"/>
      <c r="KKW277" s="332"/>
      <c r="KKX277" s="332"/>
      <c r="KKY277" s="332"/>
      <c r="KKZ277" s="332"/>
      <c r="KLA277" s="332"/>
      <c r="KLB277" s="332"/>
      <c r="KLC277" s="332"/>
      <c r="KLD277" s="332"/>
      <c r="KLE277" s="332"/>
      <c r="KLF277" s="332"/>
      <c r="KLG277" s="332"/>
      <c r="KLH277" s="332"/>
      <c r="KLI277" s="332"/>
      <c r="KLJ277" s="332"/>
      <c r="KLK277" s="332"/>
      <c r="KLL277" s="332"/>
      <c r="KLM277" s="332"/>
      <c r="KLN277" s="332"/>
      <c r="KLO277" s="332"/>
      <c r="KLP277" s="332"/>
      <c r="KLQ277" s="332"/>
      <c r="KLR277" s="332"/>
      <c r="KLS277" s="332"/>
      <c r="KLT277" s="332"/>
      <c r="KLU277" s="332"/>
      <c r="KLV277" s="332"/>
      <c r="KLW277" s="332"/>
      <c r="KLX277" s="332"/>
      <c r="KLY277" s="332"/>
      <c r="KLZ277" s="332"/>
      <c r="KMA277" s="332"/>
      <c r="KMB277" s="332"/>
      <c r="KMC277" s="332"/>
      <c r="KMD277" s="332"/>
      <c r="KME277" s="332"/>
      <c r="KMF277" s="332"/>
      <c r="KMG277" s="332"/>
      <c r="KMH277" s="332"/>
      <c r="KMI277" s="332"/>
      <c r="KMJ277" s="332"/>
      <c r="KMK277" s="332"/>
      <c r="KML277" s="332"/>
      <c r="KMM277" s="332"/>
      <c r="KMN277" s="332"/>
      <c r="KMO277" s="332"/>
      <c r="KMP277" s="332"/>
      <c r="KMQ277" s="332"/>
      <c r="KMR277" s="332"/>
      <c r="KMS277" s="332"/>
      <c r="KMT277" s="332"/>
      <c r="KMU277" s="332"/>
      <c r="KMV277" s="332"/>
      <c r="KMW277" s="332"/>
      <c r="KMX277" s="332"/>
      <c r="KMY277" s="332"/>
      <c r="KMZ277" s="332"/>
      <c r="KNA277" s="332"/>
      <c r="KNB277" s="332"/>
      <c r="KNC277" s="332"/>
      <c r="KND277" s="332"/>
      <c r="KNE277" s="332"/>
      <c r="KNF277" s="332"/>
      <c r="KNG277" s="332"/>
      <c r="KNH277" s="332"/>
      <c r="KNI277" s="332"/>
      <c r="KNJ277" s="332"/>
      <c r="KNK277" s="332"/>
      <c r="KNL277" s="332"/>
      <c r="KNM277" s="332"/>
      <c r="KNN277" s="332"/>
      <c r="KNO277" s="332"/>
      <c r="KNP277" s="332"/>
      <c r="KNQ277" s="332"/>
      <c r="KNR277" s="332"/>
      <c r="KNS277" s="332"/>
      <c r="KNT277" s="332"/>
      <c r="KNU277" s="332"/>
      <c r="KNV277" s="332"/>
      <c r="KNW277" s="332"/>
      <c r="KNX277" s="332"/>
      <c r="KNY277" s="332"/>
      <c r="KNZ277" s="332"/>
      <c r="KOA277" s="332"/>
      <c r="KOB277" s="332"/>
      <c r="KOC277" s="332"/>
      <c r="KOD277" s="332"/>
      <c r="KOE277" s="332"/>
      <c r="KOF277" s="332"/>
      <c r="KOG277" s="332"/>
      <c r="KOH277" s="332"/>
      <c r="KOI277" s="332"/>
      <c r="KOJ277" s="332"/>
      <c r="KOK277" s="332"/>
      <c r="KOL277" s="332"/>
      <c r="KOM277" s="332"/>
      <c r="KON277" s="332"/>
      <c r="KOO277" s="332"/>
      <c r="KOP277" s="332"/>
      <c r="KOQ277" s="332"/>
      <c r="KOR277" s="332"/>
      <c r="KOS277" s="332"/>
      <c r="KOT277" s="332"/>
      <c r="KOU277" s="332"/>
      <c r="KOV277" s="332"/>
      <c r="KOW277" s="332"/>
      <c r="KOX277" s="332"/>
      <c r="KOY277" s="332"/>
      <c r="KOZ277" s="332"/>
      <c r="KPA277" s="332"/>
      <c r="KPB277" s="332"/>
      <c r="KPC277" s="332"/>
      <c r="KPD277" s="332"/>
      <c r="KPE277" s="332"/>
      <c r="KPF277" s="332"/>
      <c r="KPG277" s="332"/>
      <c r="KPH277" s="332"/>
      <c r="KPI277" s="332"/>
      <c r="KPJ277" s="332"/>
      <c r="KPK277" s="332"/>
      <c r="KPL277" s="332"/>
      <c r="KPM277" s="332"/>
      <c r="KPN277" s="332"/>
      <c r="KPO277" s="332"/>
      <c r="KPP277" s="332"/>
      <c r="KPQ277" s="332"/>
      <c r="KPR277" s="332"/>
      <c r="KPS277" s="332"/>
      <c r="KPT277" s="332"/>
      <c r="KPU277" s="332"/>
      <c r="KPV277" s="332"/>
      <c r="KPW277" s="332"/>
      <c r="KPX277" s="332"/>
      <c r="KPY277" s="332"/>
      <c r="KPZ277" s="332"/>
      <c r="KQA277" s="332"/>
      <c r="KQB277" s="332"/>
      <c r="KQC277" s="332"/>
      <c r="KQD277" s="332"/>
      <c r="KQE277" s="332"/>
      <c r="KQF277" s="332"/>
      <c r="KQG277" s="332"/>
      <c r="KQH277" s="332"/>
      <c r="KQI277" s="332"/>
      <c r="KQJ277" s="332"/>
      <c r="KQK277" s="332"/>
      <c r="KQL277" s="332"/>
      <c r="KQM277" s="332"/>
      <c r="KQN277" s="332"/>
      <c r="KQO277" s="332"/>
      <c r="KQP277" s="332"/>
      <c r="KQQ277" s="332"/>
      <c r="KQR277" s="332"/>
      <c r="KQS277" s="332"/>
      <c r="KQT277" s="332"/>
      <c r="KQU277" s="332"/>
      <c r="KQV277" s="332"/>
      <c r="KQW277" s="332"/>
      <c r="KQX277" s="332"/>
      <c r="KQY277" s="332"/>
      <c r="KQZ277" s="332"/>
      <c r="KRA277" s="332"/>
      <c r="KRB277" s="332"/>
      <c r="KRC277" s="332"/>
      <c r="KRD277" s="332"/>
      <c r="KRE277" s="332"/>
      <c r="KRF277" s="332"/>
      <c r="KRG277" s="332"/>
      <c r="KRH277" s="332"/>
      <c r="KRI277" s="332"/>
      <c r="KRJ277" s="332"/>
      <c r="KRK277" s="332"/>
      <c r="KRL277" s="332"/>
      <c r="KRM277" s="332"/>
      <c r="KRN277" s="332"/>
      <c r="KRO277" s="332"/>
      <c r="KRP277" s="332"/>
      <c r="KRQ277" s="332"/>
      <c r="KRR277" s="332"/>
      <c r="KRS277" s="332"/>
      <c r="KRT277" s="332"/>
      <c r="KRU277" s="332"/>
      <c r="KRV277" s="332"/>
      <c r="KRW277" s="332"/>
      <c r="KRX277" s="332"/>
      <c r="KRY277" s="332"/>
      <c r="KRZ277" s="332"/>
      <c r="KSA277" s="332"/>
      <c r="KSB277" s="332"/>
      <c r="KSC277" s="332"/>
      <c r="KSD277" s="332"/>
      <c r="KSE277" s="332"/>
      <c r="KSF277" s="332"/>
      <c r="KSG277" s="332"/>
      <c r="KSH277" s="332"/>
      <c r="KSI277" s="332"/>
      <c r="KSJ277" s="332"/>
      <c r="KSK277" s="332"/>
      <c r="KSL277" s="332"/>
      <c r="KSM277" s="332"/>
      <c r="KSN277" s="332"/>
      <c r="KSO277" s="332"/>
      <c r="KSP277" s="332"/>
      <c r="KSQ277" s="332"/>
      <c r="KSR277" s="332"/>
      <c r="KSS277" s="332"/>
      <c r="KST277" s="332"/>
      <c r="KSU277" s="332"/>
      <c r="KSV277" s="332"/>
      <c r="KSW277" s="332"/>
      <c r="KSX277" s="332"/>
      <c r="KSY277" s="332"/>
      <c r="KSZ277" s="332"/>
      <c r="KTA277" s="332"/>
      <c r="KTB277" s="332"/>
      <c r="KTC277" s="332"/>
      <c r="KTD277" s="332"/>
      <c r="KTE277" s="332"/>
      <c r="KTF277" s="332"/>
      <c r="KTG277" s="332"/>
      <c r="KTH277" s="332"/>
      <c r="KTI277" s="332"/>
      <c r="KTJ277" s="332"/>
      <c r="KTK277" s="332"/>
      <c r="KTL277" s="332"/>
      <c r="KTM277" s="332"/>
      <c r="KTN277" s="332"/>
      <c r="KTO277" s="332"/>
      <c r="KTP277" s="332"/>
      <c r="KTQ277" s="332"/>
      <c r="KTR277" s="332"/>
      <c r="KTS277" s="332"/>
      <c r="KTT277" s="332"/>
      <c r="KTU277" s="332"/>
      <c r="KTV277" s="332"/>
      <c r="KTW277" s="332"/>
      <c r="KTX277" s="332"/>
      <c r="KTY277" s="332"/>
      <c r="KTZ277" s="332"/>
      <c r="KUA277" s="332"/>
      <c r="KUB277" s="332"/>
      <c r="KUC277" s="332"/>
      <c r="KUD277" s="332"/>
      <c r="KUE277" s="332"/>
      <c r="KUF277" s="332"/>
      <c r="KUG277" s="332"/>
      <c r="KUH277" s="332"/>
      <c r="KUI277" s="332"/>
      <c r="KUJ277" s="332"/>
      <c r="KUK277" s="332"/>
      <c r="KUL277" s="332"/>
      <c r="KUM277" s="332"/>
      <c r="KUN277" s="332"/>
      <c r="KUO277" s="332"/>
      <c r="KUP277" s="332"/>
      <c r="KUQ277" s="332"/>
      <c r="KUR277" s="332"/>
      <c r="KUS277" s="332"/>
      <c r="KUT277" s="332"/>
      <c r="KUU277" s="332"/>
      <c r="KUV277" s="332"/>
      <c r="KUW277" s="332"/>
      <c r="KUX277" s="332"/>
      <c r="KUY277" s="332"/>
      <c r="KUZ277" s="332"/>
      <c r="KVA277" s="332"/>
      <c r="KVB277" s="332"/>
      <c r="KVC277" s="332"/>
      <c r="KVD277" s="332"/>
      <c r="KVE277" s="332"/>
      <c r="KVF277" s="332"/>
      <c r="KVG277" s="332"/>
      <c r="KVH277" s="332"/>
      <c r="KVI277" s="332"/>
      <c r="KVJ277" s="332"/>
      <c r="KVK277" s="332"/>
      <c r="KVL277" s="332"/>
      <c r="KVM277" s="332"/>
      <c r="KVN277" s="332"/>
      <c r="KVO277" s="332"/>
      <c r="KVP277" s="332"/>
      <c r="KVQ277" s="332"/>
      <c r="KVR277" s="332"/>
      <c r="KVS277" s="332"/>
      <c r="KVT277" s="332"/>
      <c r="KVU277" s="332"/>
      <c r="KVV277" s="332"/>
      <c r="KVW277" s="332"/>
      <c r="KVX277" s="332"/>
      <c r="KVY277" s="332"/>
      <c r="KVZ277" s="332"/>
      <c r="KWA277" s="332"/>
      <c r="KWB277" s="332"/>
      <c r="KWC277" s="332"/>
      <c r="KWD277" s="332"/>
      <c r="KWE277" s="332"/>
      <c r="KWF277" s="332"/>
      <c r="KWG277" s="332"/>
      <c r="KWH277" s="332"/>
      <c r="KWI277" s="332"/>
      <c r="KWJ277" s="332"/>
      <c r="KWK277" s="332"/>
      <c r="KWL277" s="332"/>
      <c r="KWM277" s="332"/>
      <c r="KWN277" s="332"/>
      <c r="KWO277" s="332"/>
      <c r="KWP277" s="332"/>
      <c r="KWQ277" s="332"/>
      <c r="KWR277" s="332"/>
      <c r="KWS277" s="332"/>
      <c r="KWT277" s="332"/>
      <c r="KWU277" s="332"/>
      <c r="KWV277" s="332"/>
      <c r="KWW277" s="332"/>
      <c r="KWX277" s="332"/>
      <c r="KWY277" s="332"/>
      <c r="KWZ277" s="332"/>
      <c r="KXA277" s="332"/>
      <c r="KXB277" s="332"/>
      <c r="KXC277" s="332"/>
      <c r="KXD277" s="332"/>
      <c r="KXE277" s="332"/>
      <c r="KXF277" s="332"/>
      <c r="KXG277" s="332"/>
      <c r="KXH277" s="332"/>
      <c r="KXI277" s="332"/>
      <c r="KXJ277" s="332"/>
      <c r="KXK277" s="332"/>
      <c r="KXL277" s="332"/>
      <c r="KXM277" s="332"/>
      <c r="KXN277" s="332"/>
      <c r="KXO277" s="332"/>
      <c r="KXP277" s="332"/>
      <c r="KXQ277" s="332"/>
      <c r="KXR277" s="332"/>
      <c r="KXS277" s="332"/>
      <c r="KXT277" s="332"/>
      <c r="KXU277" s="332"/>
      <c r="KXV277" s="332"/>
      <c r="KXW277" s="332"/>
      <c r="KXX277" s="332"/>
      <c r="KXY277" s="332"/>
      <c r="KXZ277" s="332"/>
      <c r="KYA277" s="332"/>
      <c r="KYB277" s="332"/>
      <c r="KYC277" s="332"/>
      <c r="KYD277" s="332"/>
      <c r="KYE277" s="332"/>
      <c r="KYF277" s="332"/>
      <c r="KYG277" s="332"/>
      <c r="KYH277" s="332"/>
      <c r="KYI277" s="332"/>
      <c r="KYJ277" s="332"/>
      <c r="KYK277" s="332"/>
      <c r="KYL277" s="332"/>
      <c r="KYM277" s="332"/>
      <c r="KYN277" s="332"/>
      <c r="KYO277" s="332"/>
      <c r="KYP277" s="332"/>
      <c r="KYQ277" s="332"/>
      <c r="KYR277" s="332"/>
      <c r="KYS277" s="332"/>
      <c r="KYT277" s="332"/>
      <c r="KYU277" s="332"/>
      <c r="KYV277" s="332"/>
      <c r="KYW277" s="332"/>
      <c r="KYX277" s="332"/>
      <c r="KYY277" s="332"/>
      <c r="KYZ277" s="332"/>
      <c r="KZA277" s="332"/>
      <c r="KZB277" s="332"/>
      <c r="KZC277" s="332"/>
      <c r="KZD277" s="332"/>
      <c r="KZE277" s="332"/>
      <c r="KZF277" s="332"/>
      <c r="KZG277" s="332"/>
      <c r="KZH277" s="332"/>
      <c r="KZI277" s="332"/>
      <c r="KZJ277" s="332"/>
      <c r="KZK277" s="332"/>
      <c r="KZL277" s="332"/>
      <c r="KZM277" s="332"/>
      <c r="KZN277" s="332"/>
      <c r="KZO277" s="332"/>
      <c r="KZP277" s="332"/>
      <c r="KZQ277" s="332"/>
      <c r="KZR277" s="332"/>
      <c r="KZS277" s="332"/>
      <c r="KZT277" s="332"/>
      <c r="KZU277" s="332"/>
      <c r="KZV277" s="332"/>
      <c r="KZW277" s="332"/>
      <c r="KZX277" s="332"/>
      <c r="KZY277" s="332"/>
      <c r="KZZ277" s="332"/>
      <c r="LAA277" s="332"/>
      <c r="LAB277" s="332"/>
      <c r="LAC277" s="332"/>
      <c r="LAD277" s="332"/>
      <c r="LAE277" s="332"/>
      <c r="LAF277" s="332"/>
      <c r="LAG277" s="332"/>
      <c r="LAH277" s="332"/>
      <c r="LAI277" s="332"/>
      <c r="LAJ277" s="332"/>
      <c r="LAK277" s="332"/>
      <c r="LAL277" s="332"/>
      <c r="LAM277" s="332"/>
      <c r="LAN277" s="332"/>
      <c r="LAO277" s="332"/>
      <c r="LAP277" s="332"/>
      <c r="LAQ277" s="332"/>
      <c r="LAR277" s="332"/>
      <c r="LAS277" s="332"/>
      <c r="LAT277" s="332"/>
      <c r="LAU277" s="332"/>
      <c r="LAV277" s="332"/>
      <c r="LAW277" s="332"/>
      <c r="LAX277" s="332"/>
      <c r="LAY277" s="332"/>
      <c r="LAZ277" s="332"/>
      <c r="LBA277" s="332"/>
      <c r="LBB277" s="332"/>
      <c r="LBC277" s="332"/>
      <c r="LBD277" s="332"/>
      <c r="LBE277" s="332"/>
      <c r="LBF277" s="332"/>
      <c r="LBG277" s="332"/>
      <c r="LBH277" s="332"/>
      <c r="LBI277" s="332"/>
      <c r="LBJ277" s="332"/>
      <c r="LBK277" s="332"/>
      <c r="LBL277" s="332"/>
      <c r="LBM277" s="332"/>
      <c r="LBN277" s="332"/>
      <c r="LBO277" s="332"/>
      <c r="LBP277" s="332"/>
      <c r="LBQ277" s="332"/>
      <c r="LBR277" s="332"/>
      <c r="LBS277" s="332"/>
      <c r="LBT277" s="332"/>
      <c r="LBU277" s="332"/>
      <c r="LBV277" s="332"/>
      <c r="LBW277" s="332"/>
      <c r="LBX277" s="332"/>
      <c r="LBY277" s="332"/>
      <c r="LBZ277" s="332"/>
      <c r="LCA277" s="332"/>
      <c r="LCB277" s="332"/>
      <c r="LCC277" s="332"/>
      <c r="LCD277" s="332"/>
      <c r="LCE277" s="332"/>
      <c r="LCF277" s="332"/>
      <c r="LCG277" s="332"/>
      <c r="LCH277" s="332"/>
      <c r="LCI277" s="332"/>
      <c r="LCJ277" s="332"/>
      <c r="LCK277" s="332"/>
      <c r="LCL277" s="332"/>
      <c r="LCM277" s="332"/>
      <c r="LCN277" s="332"/>
      <c r="LCO277" s="332"/>
      <c r="LCP277" s="332"/>
      <c r="LCQ277" s="332"/>
      <c r="LCR277" s="332"/>
      <c r="LCS277" s="332"/>
      <c r="LCT277" s="332"/>
      <c r="LCU277" s="332"/>
      <c r="LCV277" s="332"/>
      <c r="LCW277" s="332"/>
      <c r="LCX277" s="332"/>
      <c r="LCY277" s="332"/>
      <c r="LCZ277" s="332"/>
      <c r="LDA277" s="332"/>
      <c r="LDB277" s="332"/>
      <c r="LDC277" s="332"/>
      <c r="LDD277" s="332"/>
      <c r="LDE277" s="332"/>
      <c r="LDF277" s="332"/>
      <c r="LDG277" s="332"/>
      <c r="LDH277" s="332"/>
      <c r="LDI277" s="332"/>
      <c r="LDJ277" s="332"/>
      <c r="LDK277" s="332"/>
      <c r="LDL277" s="332"/>
      <c r="LDM277" s="332"/>
      <c r="LDN277" s="332"/>
      <c r="LDO277" s="332"/>
      <c r="LDP277" s="332"/>
      <c r="LDQ277" s="332"/>
      <c r="LDR277" s="332"/>
      <c r="LDS277" s="332"/>
      <c r="LDT277" s="332"/>
      <c r="LDU277" s="332"/>
      <c r="LDV277" s="332"/>
      <c r="LDW277" s="332"/>
      <c r="LDX277" s="332"/>
      <c r="LDY277" s="332"/>
      <c r="LDZ277" s="332"/>
      <c r="LEA277" s="332"/>
      <c r="LEB277" s="332"/>
      <c r="LEC277" s="332"/>
      <c r="LED277" s="332"/>
      <c r="LEE277" s="332"/>
      <c r="LEF277" s="332"/>
      <c r="LEG277" s="332"/>
      <c r="LEH277" s="332"/>
      <c r="LEI277" s="332"/>
      <c r="LEJ277" s="332"/>
      <c r="LEK277" s="332"/>
      <c r="LEL277" s="332"/>
      <c r="LEM277" s="332"/>
      <c r="LEN277" s="332"/>
      <c r="LEO277" s="332"/>
      <c r="LEP277" s="332"/>
      <c r="LEQ277" s="332"/>
      <c r="LER277" s="332"/>
      <c r="LES277" s="332"/>
      <c r="LET277" s="332"/>
      <c r="LEU277" s="332"/>
      <c r="LEV277" s="332"/>
      <c r="LEW277" s="332"/>
      <c r="LEX277" s="332"/>
      <c r="LEY277" s="332"/>
      <c r="LEZ277" s="332"/>
      <c r="LFA277" s="332"/>
      <c r="LFB277" s="332"/>
      <c r="LFC277" s="332"/>
      <c r="LFD277" s="332"/>
      <c r="LFE277" s="332"/>
      <c r="LFF277" s="332"/>
      <c r="LFG277" s="332"/>
      <c r="LFH277" s="332"/>
      <c r="LFI277" s="332"/>
      <c r="LFJ277" s="332"/>
      <c r="LFK277" s="332"/>
      <c r="LFL277" s="332"/>
      <c r="LFM277" s="332"/>
      <c r="LFN277" s="332"/>
      <c r="LFO277" s="332"/>
      <c r="LFP277" s="332"/>
      <c r="LFQ277" s="332"/>
      <c r="LFR277" s="332"/>
      <c r="LFS277" s="332"/>
      <c r="LFT277" s="332"/>
      <c r="LFU277" s="332"/>
      <c r="LFV277" s="332"/>
      <c r="LFW277" s="332"/>
      <c r="LFX277" s="332"/>
      <c r="LFY277" s="332"/>
      <c r="LFZ277" s="332"/>
      <c r="LGA277" s="332"/>
      <c r="LGB277" s="332"/>
      <c r="LGC277" s="332"/>
      <c r="LGD277" s="332"/>
      <c r="LGE277" s="332"/>
      <c r="LGF277" s="332"/>
      <c r="LGG277" s="332"/>
      <c r="LGH277" s="332"/>
      <c r="LGI277" s="332"/>
      <c r="LGJ277" s="332"/>
      <c r="LGK277" s="332"/>
      <c r="LGL277" s="332"/>
      <c r="LGM277" s="332"/>
      <c r="LGN277" s="332"/>
      <c r="LGO277" s="332"/>
      <c r="LGP277" s="332"/>
      <c r="LGQ277" s="332"/>
      <c r="LGR277" s="332"/>
      <c r="LGS277" s="332"/>
      <c r="LGT277" s="332"/>
      <c r="LGU277" s="332"/>
      <c r="LGV277" s="332"/>
      <c r="LGW277" s="332"/>
      <c r="LGX277" s="332"/>
      <c r="LGY277" s="332"/>
      <c r="LGZ277" s="332"/>
      <c r="LHA277" s="332"/>
      <c r="LHB277" s="332"/>
      <c r="LHC277" s="332"/>
      <c r="LHD277" s="332"/>
      <c r="LHE277" s="332"/>
      <c r="LHF277" s="332"/>
      <c r="LHG277" s="332"/>
      <c r="LHH277" s="332"/>
      <c r="LHI277" s="332"/>
      <c r="LHJ277" s="332"/>
      <c r="LHK277" s="332"/>
      <c r="LHL277" s="332"/>
      <c r="LHM277" s="332"/>
      <c r="LHN277" s="332"/>
      <c r="LHO277" s="332"/>
      <c r="LHP277" s="332"/>
      <c r="LHQ277" s="332"/>
      <c r="LHR277" s="332"/>
      <c r="LHS277" s="332"/>
      <c r="LHT277" s="332"/>
      <c r="LHU277" s="332"/>
      <c r="LHV277" s="332"/>
      <c r="LHW277" s="332"/>
      <c r="LHX277" s="332"/>
      <c r="LHY277" s="332"/>
      <c r="LHZ277" s="332"/>
      <c r="LIA277" s="332"/>
      <c r="LIB277" s="332"/>
      <c r="LIC277" s="332"/>
      <c r="LID277" s="332"/>
      <c r="LIE277" s="332"/>
      <c r="LIF277" s="332"/>
      <c r="LIG277" s="332"/>
      <c r="LIH277" s="332"/>
      <c r="LII277" s="332"/>
      <c r="LIJ277" s="332"/>
      <c r="LIK277" s="332"/>
      <c r="LIL277" s="332"/>
      <c r="LIM277" s="332"/>
      <c r="LIN277" s="332"/>
      <c r="LIO277" s="332"/>
      <c r="LIP277" s="332"/>
      <c r="LIQ277" s="332"/>
      <c r="LIR277" s="332"/>
      <c r="LIS277" s="332"/>
      <c r="LIT277" s="332"/>
      <c r="LIU277" s="332"/>
      <c r="LIV277" s="332"/>
      <c r="LIW277" s="332"/>
      <c r="LIX277" s="332"/>
      <c r="LIY277" s="332"/>
      <c r="LIZ277" s="332"/>
      <c r="LJA277" s="332"/>
      <c r="LJB277" s="332"/>
      <c r="LJC277" s="332"/>
      <c r="LJD277" s="332"/>
      <c r="LJE277" s="332"/>
      <c r="LJF277" s="332"/>
      <c r="LJG277" s="332"/>
      <c r="LJH277" s="332"/>
      <c r="LJI277" s="332"/>
      <c r="LJJ277" s="332"/>
      <c r="LJK277" s="332"/>
      <c r="LJL277" s="332"/>
      <c r="LJM277" s="332"/>
      <c r="LJN277" s="332"/>
      <c r="LJO277" s="332"/>
      <c r="LJP277" s="332"/>
      <c r="LJQ277" s="332"/>
      <c r="LJR277" s="332"/>
      <c r="LJS277" s="332"/>
      <c r="LJT277" s="332"/>
      <c r="LJU277" s="332"/>
      <c r="LJV277" s="332"/>
      <c r="LJW277" s="332"/>
      <c r="LJX277" s="332"/>
      <c r="LJY277" s="332"/>
      <c r="LJZ277" s="332"/>
      <c r="LKA277" s="332"/>
      <c r="LKB277" s="332"/>
      <c r="LKC277" s="332"/>
      <c r="LKD277" s="332"/>
      <c r="LKE277" s="332"/>
      <c r="LKF277" s="332"/>
      <c r="LKG277" s="332"/>
      <c r="LKH277" s="332"/>
      <c r="LKI277" s="332"/>
      <c r="LKJ277" s="332"/>
      <c r="LKK277" s="332"/>
      <c r="LKL277" s="332"/>
      <c r="LKM277" s="332"/>
      <c r="LKN277" s="332"/>
      <c r="LKO277" s="332"/>
      <c r="LKP277" s="332"/>
      <c r="LKQ277" s="332"/>
      <c r="LKR277" s="332"/>
      <c r="LKS277" s="332"/>
      <c r="LKT277" s="332"/>
      <c r="LKU277" s="332"/>
      <c r="LKV277" s="332"/>
      <c r="LKW277" s="332"/>
      <c r="LKX277" s="332"/>
      <c r="LKY277" s="332"/>
      <c r="LKZ277" s="332"/>
      <c r="LLA277" s="332"/>
      <c r="LLB277" s="332"/>
      <c r="LLC277" s="332"/>
      <c r="LLD277" s="332"/>
      <c r="LLE277" s="332"/>
      <c r="LLF277" s="332"/>
      <c r="LLG277" s="332"/>
      <c r="LLH277" s="332"/>
      <c r="LLI277" s="332"/>
      <c r="LLJ277" s="332"/>
      <c r="LLK277" s="332"/>
      <c r="LLL277" s="332"/>
      <c r="LLM277" s="332"/>
      <c r="LLN277" s="332"/>
      <c r="LLO277" s="332"/>
      <c r="LLP277" s="332"/>
      <c r="LLQ277" s="332"/>
      <c r="LLR277" s="332"/>
      <c r="LLS277" s="332"/>
      <c r="LLT277" s="332"/>
      <c r="LLU277" s="332"/>
      <c r="LLV277" s="332"/>
      <c r="LLW277" s="332"/>
      <c r="LLX277" s="332"/>
      <c r="LLY277" s="332"/>
      <c r="LLZ277" s="332"/>
      <c r="LMA277" s="332"/>
      <c r="LMB277" s="332"/>
      <c r="LMC277" s="332"/>
      <c r="LMD277" s="332"/>
      <c r="LME277" s="332"/>
      <c r="LMF277" s="332"/>
      <c r="LMG277" s="332"/>
      <c r="LMH277" s="332"/>
      <c r="LMI277" s="332"/>
      <c r="LMJ277" s="332"/>
      <c r="LMK277" s="332"/>
      <c r="LML277" s="332"/>
      <c r="LMM277" s="332"/>
      <c r="LMN277" s="332"/>
      <c r="LMO277" s="332"/>
      <c r="LMP277" s="332"/>
      <c r="LMQ277" s="332"/>
      <c r="LMR277" s="332"/>
      <c r="LMS277" s="332"/>
      <c r="LMT277" s="332"/>
      <c r="LMU277" s="332"/>
      <c r="LMV277" s="332"/>
      <c r="LMW277" s="332"/>
      <c r="LMX277" s="332"/>
      <c r="LMY277" s="332"/>
      <c r="LMZ277" s="332"/>
      <c r="LNA277" s="332"/>
      <c r="LNB277" s="332"/>
      <c r="LNC277" s="332"/>
      <c r="LND277" s="332"/>
      <c r="LNE277" s="332"/>
      <c r="LNF277" s="332"/>
      <c r="LNG277" s="332"/>
      <c r="LNH277" s="332"/>
      <c r="LNI277" s="332"/>
      <c r="LNJ277" s="332"/>
      <c r="LNK277" s="332"/>
      <c r="LNL277" s="332"/>
      <c r="LNM277" s="332"/>
      <c r="LNN277" s="332"/>
      <c r="LNO277" s="332"/>
      <c r="LNP277" s="332"/>
      <c r="LNQ277" s="332"/>
      <c r="LNR277" s="332"/>
      <c r="LNS277" s="332"/>
      <c r="LNT277" s="332"/>
      <c r="LNU277" s="332"/>
      <c r="LNV277" s="332"/>
      <c r="LNW277" s="332"/>
      <c r="LNX277" s="332"/>
      <c r="LNY277" s="332"/>
      <c r="LNZ277" s="332"/>
      <c r="LOA277" s="332"/>
      <c r="LOB277" s="332"/>
      <c r="LOC277" s="332"/>
      <c r="LOD277" s="332"/>
      <c r="LOE277" s="332"/>
      <c r="LOF277" s="332"/>
      <c r="LOG277" s="332"/>
      <c r="LOH277" s="332"/>
      <c r="LOI277" s="332"/>
      <c r="LOJ277" s="332"/>
      <c r="LOK277" s="332"/>
      <c r="LOL277" s="332"/>
      <c r="LOM277" s="332"/>
      <c r="LON277" s="332"/>
      <c r="LOO277" s="332"/>
      <c r="LOP277" s="332"/>
      <c r="LOQ277" s="332"/>
      <c r="LOR277" s="332"/>
      <c r="LOS277" s="332"/>
      <c r="LOT277" s="332"/>
      <c r="LOU277" s="332"/>
      <c r="LOV277" s="332"/>
      <c r="LOW277" s="332"/>
      <c r="LOX277" s="332"/>
      <c r="LOY277" s="332"/>
      <c r="LOZ277" s="332"/>
      <c r="LPA277" s="332"/>
      <c r="LPB277" s="332"/>
      <c r="LPC277" s="332"/>
      <c r="LPD277" s="332"/>
      <c r="LPE277" s="332"/>
      <c r="LPF277" s="332"/>
      <c r="LPG277" s="332"/>
      <c r="LPH277" s="332"/>
      <c r="LPI277" s="332"/>
      <c r="LPJ277" s="332"/>
      <c r="LPK277" s="332"/>
      <c r="LPL277" s="332"/>
      <c r="LPM277" s="332"/>
      <c r="LPN277" s="332"/>
      <c r="LPO277" s="332"/>
      <c r="LPP277" s="332"/>
      <c r="LPQ277" s="332"/>
      <c r="LPR277" s="332"/>
      <c r="LPS277" s="332"/>
      <c r="LPT277" s="332"/>
      <c r="LPU277" s="332"/>
      <c r="LPV277" s="332"/>
      <c r="LPW277" s="332"/>
      <c r="LPX277" s="332"/>
      <c r="LPY277" s="332"/>
      <c r="LPZ277" s="332"/>
      <c r="LQA277" s="332"/>
      <c r="LQB277" s="332"/>
      <c r="LQC277" s="332"/>
      <c r="LQD277" s="332"/>
      <c r="LQE277" s="332"/>
      <c r="LQF277" s="332"/>
      <c r="LQG277" s="332"/>
      <c r="LQH277" s="332"/>
      <c r="LQI277" s="332"/>
      <c r="LQJ277" s="332"/>
      <c r="LQK277" s="332"/>
      <c r="LQL277" s="332"/>
      <c r="LQM277" s="332"/>
      <c r="LQN277" s="332"/>
      <c r="LQO277" s="332"/>
      <c r="LQP277" s="332"/>
      <c r="LQQ277" s="332"/>
      <c r="LQR277" s="332"/>
      <c r="LQS277" s="332"/>
      <c r="LQT277" s="332"/>
      <c r="LQU277" s="332"/>
      <c r="LQV277" s="332"/>
      <c r="LQW277" s="332"/>
      <c r="LQX277" s="332"/>
      <c r="LQY277" s="332"/>
      <c r="LQZ277" s="332"/>
      <c r="LRA277" s="332"/>
      <c r="LRB277" s="332"/>
      <c r="LRC277" s="332"/>
      <c r="LRD277" s="332"/>
      <c r="LRE277" s="332"/>
      <c r="LRF277" s="332"/>
      <c r="LRG277" s="332"/>
      <c r="LRH277" s="332"/>
      <c r="LRI277" s="332"/>
      <c r="LRJ277" s="332"/>
      <c r="LRK277" s="332"/>
      <c r="LRL277" s="332"/>
      <c r="LRM277" s="332"/>
      <c r="LRN277" s="332"/>
      <c r="LRO277" s="332"/>
      <c r="LRP277" s="332"/>
      <c r="LRQ277" s="332"/>
      <c r="LRR277" s="332"/>
      <c r="LRS277" s="332"/>
      <c r="LRT277" s="332"/>
      <c r="LRU277" s="332"/>
      <c r="LRV277" s="332"/>
      <c r="LRW277" s="332"/>
      <c r="LRX277" s="332"/>
      <c r="LRY277" s="332"/>
      <c r="LRZ277" s="332"/>
      <c r="LSA277" s="332"/>
      <c r="LSB277" s="332"/>
      <c r="LSC277" s="332"/>
      <c r="LSD277" s="332"/>
      <c r="LSE277" s="332"/>
      <c r="LSF277" s="332"/>
      <c r="LSG277" s="332"/>
      <c r="LSH277" s="332"/>
      <c r="LSI277" s="332"/>
      <c r="LSJ277" s="332"/>
      <c r="LSK277" s="332"/>
      <c r="LSL277" s="332"/>
      <c r="LSM277" s="332"/>
      <c r="LSN277" s="332"/>
      <c r="LSO277" s="332"/>
      <c r="LSP277" s="332"/>
      <c r="LSQ277" s="332"/>
      <c r="LSR277" s="332"/>
      <c r="LSS277" s="332"/>
      <c r="LST277" s="332"/>
      <c r="LSU277" s="332"/>
      <c r="LSV277" s="332"/>
      <c r="LSW277" s="332"/>
      <c r="LSX277" s="332"/>
      <c r="LSY277" s="332"/>
      <c r="LSZ277" s="332"/>
      <c r="LTA277" s="332"/>
      <c r="LTB277" s="332"/>
      <c r="LTC277" s="332"/>
      <c r="LTD277" s="332"/>
      <c r="LTE277" s="332"/>
      <c r="LTF277" s="332"/>
      <c r="LTG277" s="332"/>
      <c r="LTH277" s="332"/>
      <c r="LTI277" s="332"/>
      <c r="LTJ277" s="332"/>
      <c r="LTK277" s="332"/>
      <c r="LTL277" s="332"/>
      <c r="LTM277" s="332"/>
      <c r="LTN277" s="332"/>
      <c r="LTO277" s="332"/>
      <c r="LTP277" s="332"/>
      <c r="LTQ277" s="332"/>
      <c r="LTR277" s="332"/>
      <c r="LTS277" s="332"/>
      <c r="LTT277" s="332"/>
      <c r="LTU277" s="332"/>
      <c r="LTV277" s="332"/>
      <c r="LTW277" s="332"/>
      <c r="LTX277" s="332"/>
      <c r="LTY277" s="332"/>
      <c r="LTZ277" s="332"/>
      <c r="LUA277" s="332"/>
      <c r="LUB277" s="332"/>
      <c r="LUC277" s="332"/>
      <c r="LUD277" s="332"/>
      <c r="LUE277" s="332"/>
      <c r="LUF277" s="332"/>
      <c r="LUG277" s="332"/>
      <c r="LUH277" s="332"/>
      <c r="LUI277" s="332"/>
      <c r="LUJ277" s="332"/>
      <c r="LUK277" s="332"/>
      <c r="LUL277" s="332"/>
      <c r="LUM277" s="332"/>
      <c r="LUN277" s="332"/>
      <c r="LUO277" s="332"/>
      <c r="LUP277" s="332"/>
      <c r="LUQ277" s="332"/>
      <c r="LUR277" s="332"/>
      <c r="LUS277" s="332"/>
      <c r="LUT277" s="332"/>
      <c r="LUU277" s="332"/>
      <c r="LUV277" s="332"/>
      <c r="LUW277" s="332"/>
      <c r="LUX277" s="332"/>
      <c r="LUY277" s="332"/>
      <c r="LUZ277" s="332"/>
      <c r="LVA277" s="332"/>
      <c r="LVB277" s="332"/>
      <c r="LVC277" s="332"/>
      <c r="LVD277" s="332"/>
      <c r="LVE277" s="332"/>
      <c r="LVF277" s="332"/>
      <c r="LVG277" s="332"/>
      <c r="LVH277" s="332"/>
      <c r="LVI277" s="332"/>
      <c r="LVJ277" s="332"/>
      <c r="LVK277" s="332"/>
      <c r="LVL277" s="332"/>
      <c r="LVM277" s="332"/>
      <c r="LVN277" s="332"/>
      <c r="LVO277" s="332"/>
      <c r="LVP277" s="332"/>
      <c r="LVQ277" s="332"/>
      <c r="LVR277" s="332"/>
      <c r="LVS277" s="332"/>
      <c r="LVT277" s="332"/>
      <c r="LVU277" s="332"/>
      <c r="LVV277" s="332"/>
      <c r="LVW277" s="332"/>
      <c r="LVX277" s="332"/>
      <c r="LVY277" s="332"/>
      <c r="LVZ277" s="332"/>
      <c r="LWA277" s="332"/>
      <c r="LWB277" s="332"/>
      <c r="LWC277" s="332"/>
      <c r="LWD277" s="332"/>
      <c r="LWE277" s="332"/>
      <c r="LWF277" s="332"/>
      <c r="LWG277" s="332"/>
      <c r="LWH277" s="332"/>
      <c r="LWI277" s="332"/>
      <c r="LWJ277" s="332"/>
      <c r="LWK277" s="332"/>
      <c r="LWL277" s="332"/>
      <c r="LWM277" s="332"/>
      <c r="LWN277" s="332"/>
      <c r="LWO277" s="332"/>
      <c r="LWP277" s="332"/>
      <c r="LWQ277" s="332"/>
      <c r="LWR277" s="332"/>
      <c r="LWS277" s="332"/>
      <c r="LWT277" s="332"/>
      <c r="LWU277" s="332"/>
      <c r="LWV277" s="332"/>
      <c r="LWW277" s="332"/>
      <c r="LWX277" s="332"/>
      <c r="LWY277" s="332"/>
      <c r="LWZ277" s="332"/>
      <c r="LXA277" s="332"/>
      <c r="LXB277" s="332"/>
      <c r="LXC277" s="332"/>
      <c r="LXD277" s="332"/>
      <c r="LXE277" s="332"/>
      <c r="LXF277" s="332"/>
      <c r="LXG277" s="332"/>
      <c r="LXH277" s="332"/>
      <c r="LXI277" s="332"/>
      <c r="LXJ277" s="332"/>
      <c r="LXK277" s="332"/>
      <c r="LXL277" s="332"/>
      <c r="LXM277" s="332"/>
      <c r="LXN277" s="332"/>
      <c r="LXO277" s="332"/>
      <c r="LXP277" s="332"/>
      <c r="LXQ277" s="332"/>
      <c r="LXR277" s="332"/>
      <c r="LXS277" s="332"/>
      <c r="LXT277" s="332"/>
      <c r="LXU277" s="332"/>
      <c r="LXV277" s="332"/>
      <c r="LXW277" s="332"/>
      <c r="LXX277" s="332"/>
      <c r="LXY277" s="332"/>
      <c r="LXZ277" s="332"/>
      <c r="LYA277" s="332"/>
      <c r="LYB277" s="332"/>
      <c r="LYC277" s="332"/>
      <c r="LYD277" s="332"/>
      <c r="LYE277" s="332"/>
      <c r="LYF277" s="332"/>
      <c r="LYG277" s="332"/>
      <c r="LYH277" s="332"/>
      <c r="LYI277" s="332"/>
      <c r="LYJ277" s="332"/>
      <c r="LYK277" s="332"/>
      <c r="LYL277" s="332"/>
      <c r="LYM277" s="332"/>
      <c r="LYN277" s="332"/>
      <c r="LYO277" s="332"/>
      <c r="LYP277" s="332"/>
      <c r="LYQ277" s="332"/>
      <c r="LYR277" s="332"/>
      <c r="LYS277" s="332"/>
      <c r="LYT277" s="332"/>
      <c r="LYU277" s="332"/>
      <c r="LYV277" s="332"/>
      <c r="LYW277" s="332"/>
      <c r="LYX277" s="332"/>
      <c r="LYY277" s="332"/>
      <c r="LYZ277" s="332"/>
      <c r="LZA277" s="332"/>
      <c r="LZB277" s="332"/>
      <c r="LZC277" s="332"/>
      <c r="LZD277" s="332"/>
      <c r="LZE277" s="332"/>
      <c r="LZF277" s="332"/>
      <c r="LZG277" s="332"/>
      <c r="LZH277" s="332"/>
      <c r="LZI277" s="332"/>
      <c r="LZJ277" s="332"/>
      <c r="LZK277" s="332"/>
      <c r="LZL277" s="332"/>
      <c r="LZM277" s="332"/>
      <c r="LZN277" s="332"/>
      <c r="LZO277" s="332"/>
      <c r="LZP277" s="332"/>
      <c r="LZQ277" s="332"/>
      <c r="LZR277" s="332"/>
      <c r="LZS277" s="332"/>
      <c r="LZT277" s="332"/>
      <c r="LZU277" s="332"/>
      <c r="LZV277" s="332"/>
      <c r="LZW277" s="332"/>
      <c r="LZX277" s="332"/>
      <c r="LZY277" s="332"/>
      <c r="LZZ277" s="332"/>
      <c r="MAA277" s="332"/>
      <c r="MAB277" s="332"/>
      <c r="MAC277" s="332"/>
      <c r="MAD277" s="332"/>
      <c r="MAE277" s="332"/>
      <c r="MAF277" s="332"/>
      <c r="MAG277" s="332"/>
      <c r="MAH277" s="332"/>
      <c r="MAI277" s="332"/>
      <c r="MAJ277" s="332"/>
      <c r="MAK277" s="332"/>
      <c r="MAL277" s="332"/>
      <c r="MAM277" s="332"/>
      <c r="MAN277" s="332"/>
      <c r="MAO277" s="332"/>
      <c r="MAP277" s="332"/>
      <c r="MAQ277" s="332"/>
      <c r="MAR277" s="332"/>
      <c r="MAS277" s="332"/>
      <c r="MAT277" s="332"/>
      <c r="MAU277" s="332"/>
      <c r="MAV277" s="332"/>
      <c r="MAW277" s="332"/>
      <c r="MAX277" s="332"/>
      <c r="MAY277" s="332"/>
      <c r="MAZ277" s="332"/>
      <c r="MBA277" s="332"/>
      <c r="MBB277" s="332"/>
      <c r="MBC277" s="332"/>
      <c r="MBD277" s="332"/>
      <c r="MBE277" s="332"/>
      <c r="MBF277" s="332"/>
      <c r="MBG277" s="332"/>
      <c r="MBH277" s="332"/>
      <c r="MBI277" s="332"/>
      <c r="MBJ277" s="332"/>
      <c r="MBK277" s="332"/>
      <c r="MBL277" s="332"/>
      <c r="MBM277" s="332"/>
      <c r="MBN277" s="332"/>
      <c r="MBO277" s="332"/>
      <c r="MBP277" s="332"/>
      <c r="MBQ277" s="332"/>
      <c r="MBR277" s="332"/>
      <c r="MBS277" s="332"/>
      <c r="MBT277" s="332"/>
      <c r="MBU277" s="332"/>
      <c r="MBV277" s="332"/>
      <c r="MBW277" s="332"/>
      <c r="MBX277" s="332"/>
      <c r="MBY277" s="332"/>
      <c r="MBZ277" s="332"/>
      <c r="MCA277" s="332"/>
      <c r="MCB277" s="332"/>
      <c r="MCC277" s="332"/>
      <c r="MCD277" s="332"/>
      <c r="MCE277" s="332"/>
      <c r="MCF277" s="332"/>
      <c r="MCG277" s="332"/>
      <c r="MCH277" s="332"/>
      <c r="MCI277" s="332"/>
      <c r="MCJ277" s="332"/>
      <c r="MCK277" s="332"/>
      <c r="MCL277" s="332"/>
      <c r="MCM277" s="332"/>
      <c r="MCN277" s="332"/>
      <c r="MCO277" s="332"/>
      <c r="MCP277" s="332"/>
      <c r="MCQ277" s="332"/>
      <c r="MCR277" s="332"/>
      <c r="MCS277" s="332"/>
      <c r="MCT277" s="332"/>
      <c r="MCU277" s="332"/>
      <c r="MCV277" s="332"/>
      <c r="MCW277" s="332"/>
      <c r="MCX277" s="332"/>
      <c r="MCY277" s="332"/>
      <c r="MCZ277" s="332"/>
      <c r="MDA277" s="332"/>
      <c r="MDB277" s="332"/>
      <c r="MDC277" s="332"/>
      <c r="MDD277" s="332"/>
      <c r="MDE277" s="332"/>
      <c r="MDF277" s="332"/>
      <c r="MDG277" s="332"/>
      <c r="MDH277" s="332"/>
      <c r="MDI277" s="332"/>
      <c r="MDJ277" s="332"/>
      <c r="MDK277" s="332"/>
      <c r="MDL277" s="332"/>
      <c r="MDM277" s="332"/>
      <c r="MDN277" s="332"/>
      <c r="MDO277" s="332"/>
      <c r="MDP277" s="332"/>
      <c r="MDQ277" s="332"/>
      <c r="MDR277" s="332"/>
      <c r="MDS277" s="332"/>
      <c r="MDT277" s="332"/>
      <c r="MDU277" s="332"/>
      <c r="MDV277" s="332"/>
      <c r="MDW277" s="332"/>
      <c r="MDX277" s="332"/>
      <c r="MDY277" s="332"/>
      <c r="MDZ277" s="332"/>
      <c r="MEA277" s="332"/>
      <c r="MEB277" s="332"/>
      <c r="MEC277" s="332"/>
      <c r="MED277" s="332"/>
      <c r="MEE277" s="332"/>
      <c r="MEF277" s="332"/>
      <c r="MEG277" s="332"/>
      <c r="MEH277" s="332"/>
      <c r="MEI277" s="332"/>
      <c r="MEJ277" s="332"/>
      <c r="MEK277" s="332"/>
      <c r="MEL277" s="332"/>
      <c r="MEM277" s="332"/>
      <c r="MEN277" s="332"/>
      <c r="MEO277" s="332"/>
      <c r="MEP277" s="332"/>
      <c r="MEQ277" s="332"/>
      <c r="MER277" s="332"/>
      <c r="MES277" s="332"/>
      <c r="MET277" s="332"/>
      <c r="MEU277" s="332"/>
      <c r="MEV277" s="332"/>
      <c r="MEW277" s="332"/>
      <c r="MEX277" s="332"/>
      <c r="MEY277" s="332"/>
      <c r="MEZ277" s="332"/>
      <c r="MFA277" s="332"/>
      <c r="MFB277" s="332"/>
      <c r="MFC277" s="332"/>
      <c r="MFD277" s="332"/>
      <c r="MFE277" s="332"/>
      <c r="MFF277" s="332"/>
      <c r="MFG277" s="332"/>
      <c r="MFH277" s="332"/>
      <c r="MFI277" s="332"/>
      <c r="MFJ277" s="332"/>
      <c r="MFK277" s="332"/>
      <c r="MFL277" s="332"/>
      <c r="MFM277" s="332"/>
      <c r="MFN277" s="332"/>
      <c r="MFO277" s="332"/>
      <c r="MFP277" s="332"/>
      <c r="MFQ277" s="332"/>
      <c r="MFR277" s="332"/>
      <c r="MFS277" s="332"/>
      <c r="MFT277" s="332"/>
      <c r="MFU277" s="332"/>
      <c r="MFV277" s="332"/>
      <c r="MFW277" s="332"/>
      <c r="MFX277" s="332"/>
      <c r="MFY277" s="332"/>
      <c r="MFZ277" s="332"/>
      <c r="MGA277" s="332"/>
      <c r="MGB277" s="332"/>
      <c r="MGC277" s="332"/>
      <c r="MGD277" s="332"/>
      <c r="MGE277" s="332"/>
      <c r="MGF277" s="332"/>
      <c r="MGG277" s="332"/>
      <c r="MGH277" s="332"/>
      <c r="MGI277" s="332"/>
      <c r="MGJ277" s="332"/>
      <c r="MGK277" s="332"/>
      <c r="MGL277" s="332"/>
      <c r="MGM277" s="332"/>
      <c r="MGN277" s="332"/>
      <c r="MGO277" s="332"/>
      <c r="MGP277" s="332"/>
      <c r="MGQ277" s="332"/>
      <c r="MGR277" s="332"/>
      <c r="MGS277" s="332"/>
      <c r="MGT277" s="332"/>
      <c r="MGU277" s="332"/>
      <c r="MGV277" s="332"/>
      <c r="MGW277" s="332"/>
      <c r="MGX277" s="332"/>
      <c r="MGY277" s="332"/>
      <c r="MGZ277" s="332"/>
      <c r="MHA277" s="332"/>
      <c r="MHB277" s="332"/>
      <c r="MHC277" s="332"/>
      <c r="MHD277" s="332"/>
      <c r="MHE277" s="332"/>
      <c r="MHF277" s="332"/>
      <c r="MHG277" s="332"/>
      <c r="MHH277" s="332"/>
      <c r="MHI277" s="332"/>
      <c r="MHJ277" s="332"/>
      <c r="MHK277" s="332"/>
      <c r="MHL277" s="332"/>
      <c r="MHM277" s="332"/>
      <c r="MHN277" s="332"/>
      <c r="MHO277" s="332"/>
      <c r="MHP277" s="332"/>
      <c r="MHQ277" s="332"/>
      <c r="MHR277" s="332"/>
      <c r="MHS277" s="332"/>
      <c r="MHT277" s="332"/>
      <c r="MHU277" s="332"/>
      <c r="MHV277" s="332"/>
      <c r="MHW277" s="332"/>
      <c r="MHX277" s="332"/>
      <c r="MHY277" s="332"/>
      <c r="MHZ277" s="332"/>
      <c r="MIA277" s="332"/>
      <c r="MIB277" s="332"/>
      <c r="MIC277" s="332"/>
      <c r="MID277" s="332"/>
      <c r="MIE277" s="332"/>
      <c r="MIF277" s="332"/>
      <c r="MIG277" s="332"/>
      <c r="MIH277" s="332"/>
      <c r="MII277" s="332"/>
      <c r="MIJ277" s="332"/>
      <c r="MIK277" s="332"/>
      <c r="MIL277" s="332"/>
      <c r="MIM277" s="332"/>
      <c r="MIN277" s="332"/>
      <c r="MIO277" s="332"/>
      <c r="MIP277" s="332"/>
      <c r="MIQ277" s="332"/>
      <c r="MIR277" s="332"/>
      <c r="MIS277" s="332"/>
      <c r="MIT277" s="332"/>
      <c r="MIU277" s="332"/>
      <c r="MIV277" s="332"/>
      <c r="MIW277" s="332"/>
      <c r="MIX277" s="332"/>
      <c r="MIY277" s="332"/>
      <c r="MIZ277" s="332"/>
      <c r="MJA277" s="332"/>
      <c r="MJB277" s="332"/>
      <c r="MJC277" s="332"/>
      <c r="MJD277" s="332"/>
      <c r="MJE277" s="332"/>
      <c r="MJF277" s="332"/>
      <c r="MJG277" s="332"/>
      <c r="MJH277" s="332"/>
      <c r="MJI277" s="332"/>
      <c r="MJJ277" s="332"/>
      <c r="MJK277" s="332"/>
      <c r="MJL277" s="332"/>
      <c r="MJM277" s="332"/>
      <c r="MJN277" s="332"/>
      <c r="MJO277" s="332"/>
      <c r="MJP277" s="332"/>
      <c r="MJQ277" s="332"/>
      <c r="MJR277" s="332"/>
      <c r="MJS277" s="332"/>
      <c r="MJT277" s="332"/>
      <c r="MJU277" s="332"/>
      <c r="MJV277" s="332"/>
      <c r="MJW277" s="332"/>
      <c r="MJX277" s="332"/>
      <c r="MJY277" s="332"/>
      <c r="MJZ277" s="332"/>
      <c r="MKA277" s="332"/>
      <c r="MKB277" s="332"/>
      <c r="MKC277" s="332"/>
      <c r="MKD277" s="332"/>
      <c r="MKE277" s="332"/>
      <c r="MKF277" s="332"/>
      <c r="MKG277" s="332"/>
      <c r="MKH277" s="332"/>
      <c r="MKI277" s="332"/>
      <c r="MKJ277" s="332"/>
      <c r="MKK277" s="332"/>
      <c r="MKL277" s="332"/>
      <c r="MKM277" s="332"/>
      <c r="MKN277" s="332"/>
      <c r="MKO277" s="332"/>
      <c r="MKP277" s="332"/>
      <c r="MKQ277" s="332"/>
      <c r="MKR277" s="332"/>
      <c r="MKS277" s="332"/>
      <c r="MKT277" s="332"/>
      <c r="MKU277" s="332"/>
      <c r="MKV277" s="332"/>
      <c r="MKW277" s="332"/>
      <c r="MKX277" s="332"/>
      <c r="MKY277" s="332"/>
      <c r="MKZ277" s="332"/>
      <c r="MLA277" s="332"/>
      <c r="MLB277" s="332"/>
      <c r="MLC277" s="332"/>
      <c r="MLD277" s="332"/>
      <c r="MLE277" s="332"/>
      <c r="MLF277" s="332"/>
      <c r="MLG277" s="332"/>
      <c r="MLH277" s="332"/>
      <c r="MLI277" s="332"/>
      <c r="MLJ277" s="332"/>
      <c r="MLK277" s="332"/>
      <c r="MLL277" s="332"/>
      <c r="MLM277" s="332"/>
      <c r="MLN277" s="332"/>
      <c r="MLO277" s="332"/>
      <c r="MLP277" s="332"/>
      <c r="MLQ277" s="332"/>
      <c r="MLR277" s="332"/>
      <c r="MLS277" s="332"/>
      <c r="MLT277" s="332"/>
      <c r="MLU277" s="332"/>
      <c r="MLV277" s="332"/>
      <c r="MLW277" s="332"/>
      <c r="MLX277" s="332"/>
      <c r="MLY277" s="332"/>
      <c r="MLZ277" s="332"/>
      <c r="MMA277" s="332"/>
      <c r="MMB277" s="332"/>
      <c r="MMC277" s="332"/>
      <c r="MMD277" s="332"/>
      <c r="MME277" s="332"/>
      <c r="MMF277" s="332"/>
      <c r="MMG277" s="332"/>
      <c r="MMH277" s="332"/>
      <c r="MMI277" s="332"/>
      <c r="MMJ277" s="332"/>
      <c r="MMK277" s="332"/>
      <c r="MML277" s="332"/>
      <c r="MMM277" s="332"/>
      <c r="MMN277" s="332"/>
      <c r="MMO277" s="332"/>
      <c r="MMP277" s="332"/>
      <c r="MMQ277" s="332"/>
      <c r="MMR277" s="332"/>
      <c r="MMS277" s="332"/>
      <c r="MMT277" s="332"/>
      <c r="MMU277" s="332"/>
      <c r="MMV277" s="332"/>
      <c r="MMW277" s="332"/>
      <c r="MMX277" s="332"/>
      <c r="MMY277" s="332"/>
      <c r="MMZ277" s="332"/>
      <c r="MNA277" s="332"/>
      <c r="MNB277" s="332"/>
      <c r="MNC277" s="332"/>
      <c r="MND277" s="332"/>
      <c r="MNE277" s="332"/>
      <c r="MNF277" s="332"/>
      <c r="MNG277" s="332"/>
      <c r="MNH277" s="332"/>
      <c r="MNI277" s="332"/>
      <c r="MNJ277" s="332"/>
      <c r="MNK277" s="332"/>
      <c r="MNL277" s="332"/>
      <c r="MNM277" s="332"/>
      <c r="MNN277" s="332"/>
      <c r="MNO277" s="332"/>
      <c r="MNP277" s="332"/>
      <c r="MNQ277" s="332"/>
      <c r="MNR277" s="332"/>
      <c r="MNS277" s="332"/>
      <c r="MNT277" s="332"/>
      <c r="MNU277" s="332"/>
      <c r="MNV277" s="332"/>
      <c r="MNW277" s="332"/>
      <c r="MNX277" s="332"/>
      <c r="MNY277" s="332"/>
      <c r="MNZ277" s="332"/>
      <c r="MOA277" s="332"/>
      <c r="MOB277" s="332"/>
      <c r="MOC277" s="332"/>
      <c r="MOD277" s="332"/>
      <c r="MOE277" s="332"/>
      <c r="MOF277" s="332"/>
      <c r="MOG277" s="332"/>
      <c r="MOH277" s="332"/>
      <c r="MOI277" s="332"/>
      <c r="MOJ277" s="332"/>
      <c r="MOK277" s="332"/>
      <c r="MOL277" s="332"/>
      <c r="MOM277" s="332"/>
      <c r="MON277" s="332"/>
      <c r="MOO277" s="332"/>
      <c r="MOP277" s="332"/>
      <c r="MOQ277" s="332"/>
      <c r="MOR277" s="332"/>
      <c r="MOS277" s="332"/>
      <c r="MOT277" s="332"/>
      <c r="MOU277" s="332"/>
      <c r="MOV277" s="332"/>
      <c r="MOW277" s="332"/>
      <c r="MOX277" s="332"/>
      <c r="MOY277" s="332"/>
      <c r="MOZ277" s="332"/>
      <c r="MPA277" s="332"/>
      <c r="MPB277" s="332"/>
      <c r="MPC277" s="332"/>
      <c r="MPD277" s="332"/>
      <c r="MPE277" s="332"/>
      <c r="MPF277" s="332"/>
      <c r="MPG277" s="332"/>
      <c r="MPH277" s="332"/>
      <c r="MPI277" s="332"/>
      <c r="MPJ277" s="332"/>
      <c r="MPK277" s="332"/>
      <c r="MPL277" s="332"/>
      <c r="MPM277" s="332"/>
      <c r="MPN277" s="332"/>
      <c r="MPO277" s="332"/>
      <c r="MPP277" s="332"/>
      <c r="MPQ277" s="332"/>
      <c r="MPR277" s="332"/>
      <c r="MPS277" s="332"/>
      <c r="MPT277" s="332"/>
      <c r="MPU277" s="332"/>
      <c r="MPV277" s="332"/>
      <c r="MPW277" s="332"/>
      <c r="MPX277" s="332"/>
      <c r="MPY277" s="332"/>
      <c r="MPZ277" s="332"/>
      <c r="MQA277" s="332"/>
      <c r="MQB277" s="332"/>
      <c r="MQC277" s="332"/>
      <c r="MQD277" s="332"/>
      <c r="MQE277" s="332"/>
      <c r="MQF277" s="332"/>
      <c r="MQG277" s="332"/>
      <c r="MQH277" s="332"/>
      <c r="MQI277" s="332"/>
      <c r="MQJ277" s="332"/>
      <c r="MQK277" s="332"/>
      <c r="MQL277" s="332"/>
      <c r="MQM277" s="332"/>
      <c r="MQN277" s="332"/>
      <c r="MQO277" s="332"/>
      <c r="MQP277" s="332"/>
      <c r="MQQ277" s="332"/>
      <c r="MQR277" s="332"/>
      <c r="MQS277" s="332"/>
      <c r="MQT277" s="332"/>
      <c r="MQU277" s="332"/>
      <c r="MQV277" s="332"/>
      <c r="MQW277" s="332"/>
      <c r="MQX277" s="332"/>
      <c r="MQY277" s="332"/>
      <c r="MQZ277" s="332"/>
      <c r="MRA277" s="332"/>
      <c r="MRB277" s="332"/>
      <c r="MRC277" s="332"/>
      <c r="MRD277" s="332"/>
      <c r="MRE277" s="332"/>
      <c r="MRF277" s="332"/>
      <c r="MRG277" s="332"/>
      <c r="MRH277" s="332"/>
      <c r="MRI277" s="332"/>
      <c r="MRJ277" s="332"/>
      <c r="MRK277" s="332"/>
      <c r="MRL277" s="332"/>
      <c r="MRM277" s="332"/>
      <c r="MRN277" s="332"/>
      <c r="MRO277" s="332"/>
      <c r="MRP277" s="332"/>
      <c r="MRQ277" s="332"/>
      <c r="MRR277" s="332"/>
      <c r="MRS277" s="332"/>
      <c r="MRT277" s="332"/>
      <c r="MRU277" s="332"/>
      <c r="MRV277" s="332"/>
      <c r="MRW277" s="332"/>
      <c r="MRX277" s="332"/>
      <c r="MRY277" s="332"/>
      <c r="MRZ277" s="332"/>
      <c r="MSA277" s="332"/>
      <c r="MSB277" s="332"/>
      <c r="MSC277" s="332"/>
      <c r="MSD277" s="332"/>
      <c r="MSE277" s="332"/>
      <c r="MSF277" s="332"/>
      <c r="MSG277" s="332"/>
      <c r="MSH277" s="332"/>
      <c r="MSI277" s="332"/>
      <c r="MSJ277" s="332"/>
      <c r="MSK277" s="332"/>
      <c r="MSL277" s="332"/>
      <c r="MSM277" s="332"/>
      <c r="MSN277" s="332"/>
      <c r="MSO277" s="332"/>
      <c r="MSP277" s="332"/>
      <c r="MSQ277" s="332"/>
      <c r="MSR277" s="332"/>
      <c r="MSS277" s="332"/>
      <c r="MST277" s="332"/>
      <c r="MSU277" s="332"/>
      <c r="MSV277" s="332"/>
      <c r="MSW277" s="332"/>
      <c r="MSX277" s="332"/>
      <c r="MSY277" s="332"/>
      <c r="MSZ277" s="332"/>
      <c r="MTA277" s="332"/>
      <c r="MTB277" s="332"/>
      <c r="MTC277" s="332"/>
      <c r="MTD277" s="332"/>
      <c r="MTE277" s="332"/>
      <c r="MTF277" s="332"/>
      <c r="MTG277" s="332"/>
      <c r="MTH277" s="332"/>
      <c r="MTI277" s="332"/>
      <c r="MTJ277" s="332"/>
      <c r="MTK277" s="332"/>
      <c r="MTL277" s="332"/>
      <c r="MTM277" s="332"/>
      <c r="MTN277" s="332"/>
      <c r="MTO277" s="332"/>
      <c r="MTP277" s="332"/>
      <c r="MTQ277" s="332"/>
      <c r="MTR277" s="332"/>
      <c r="MTS277" s="332"/>
      <c r="MTT277" s="332"/>
      <c r="MTU277" s="332"/>
      <c r="MTV277" s="332"/>
      <c r="MTW277" s="332"/>
      <c r="MTX277" s="332"/>
      <c r="MTY277" s="332"/>
      <c r="MTZ277" s="332"/>
      <c r="MUA277" s="332"/>
      <c r="MUB277" s="332"/>
      <c r="MUC277" s="332"/>
      <c r="MUD277" s="332"/>
      <c r="MUE277" s="332"/>
      <c r="MUF277" s="332"/>
      <c r="MUG277" s="332"/>
      <c r="MUH277" s="332"/>
      <c r="MUI277" s="332"/>
      <c r="MUJ277" s="332"/>
      <c r="MUK277" s="332"/>
      <c r="MUL277" s="332"/>
      <c r="MUM277" s="332"/>
      <c r="MUN277" s="332"/>
      <c r="MUO277" s="332"/>
      <c r="MUP277" s="332"/>
      <c r="MUQ277" s="332"/>
      <c r="MUR277" s="332"/>
      <c r="MUS277" s="332"/>
      <c r="MUT277" s="332"/>
      <c r="MUU277" s="332"/>
      <c r="MUV277" s="332"/>
      <c r="MUW277" s="332"/>
      <c r="MUX277" s="332"/>
      <c r="MUY277" s="332"/>
      <c r="MUZ277" s="332"/>
      <c r="MVA277" s="332"/>
      <c r="MVB277" s="332"/>
      <c r="MVC277" s="332"/>
      <c r="MVD277" s="332"/>
      <c r="MVE277" s="332"/>
      <c r="MVF277" s="332"/>
      <c r="MVG277" s="332"/>
      <c r="MVH277" s="332"/>
      <c r="MVI277" s="332"/>
      <c r="MVJ277" s="332"/>
      <c r="MVK277" s="332"/>
      <c r="MVL277" s="332"/>
      <c r="MVM277" s="332"/>
      <c r="MVN277" s="332"/>
      <c r="MVO277" s="332"/>
      <c r="MVP277" s="332"/>
      <c r="MVQ277" s="332"/>
      <c r="MVR277" s="332"/>
      <c r="MVS277" s="332"/>
      <c r="MVT277" s="332"/>
      <c r="MVU277" s="332"/>
      <c r="MVV277" s="332"/>
      <c r="MVW277" s="332"/>
      <c r="MVX277" s="332"/>
      <c r="MVY277" s="332"/>
      <c r="MVZ277" s="332"/>
      <c r="MWA277" s="332"/>
      <c r="MWB277" s="332"/>
      <c r="MWC277" s="332"/>
      <c r="MWD277" s="332"/>
      <c r="MWE277" s="332"/>
      <c r="MWF277" s="332"/>
      <c r="MWG277" s="332"/>
      <c r="MWH277" s="332"/>
      <c r="MWI277" s="332"/>
      <c r="MWJ277" s="332"/>
      <c r="MWK277" s="332"/>
      <c r="MWL277" s="332"/>
      <c r="MWM277" s="332"/>
      <c r="MWN277" s="332"/>
      <c r="MWO277" s="332"/>
      <c r="MWP277" s="332"/>
      <c r="MWQ277" s="332"/>
      <c r="MWR277" s="332"/>
      <c r="MWS277" s="332"/>
      <c r="MWT277" s="332"/>
      <c r="MWU277" s="332"/>
      <c r="MWV277" s="332"/>
      <c r="MWW277" s="332"/>
      <c r="MWX277" s="332"/>
      <c r="MWY277" s="332"/>
      <c r="MWZ277" s="332"/>
      <c r="MXA277" s="332"/>
      <c r="MXB277" s="332"/>
      <c r="MXC277" s="332"/>
      <c r="MXD277" s="332"/>
      <c r="MXE277" s="332"/>
      <c r="MXF277" s="332"/>
      <c r="MXG277" s="332"/>
      <c r="MXH277" s="332"/>
      <c r="MXI277" s="332"/>
      <c r="MXJ277" s="332"/>
      <c r="MXK277" s="332"/>
      <c r="MXL277" s="332"/>
      <c r="MXM277" s="332"/>
      <c r="MXN277" s="332"/>
      <c r="MXO277" s="332"/>
      <c r="MXP277" s="332"/>
      <c r="MXQ277" s="332"/>
      <c r="MXR277" s="332"/>
      <c r="MXS277" s="332"/>
      <c r="MXT277" s="332"/>
      <c r="MXU277" s="332"/>
      <c r="MXV277" s="332"/>
      <c r="MXW277" s="332"/>
      <c r="MXX277" s="332"/>
      <c r="MXY277" s="332"/>
      <c r="MXZ277" s="332"/>
      <c r="MYA277" s="332"/>
      <c r="MYB277" s="332"/>
      <c r="MYC277" s="332"/>
      <c r="MYD277" s="332"/>
      <c r="MYE277" s="332"/>
      <c r="MYF277" s="332"/>
      <c r="MYG277" s="332"/>
      <c r="MYH277" s="332"/>
      <c r="MYI277" s="332"/>
      <c r="MYJ277" s="332"/>
      <c r="MYK277" s="332"/>
      <c r="MYL277" s="332"/>
      <c r="MYM277" s="332"/>
      <c r="MYN277" s="332"/>
      <c r="MYO277" s="332"/>
      <c r="MYP277" s="332"/>
      <c r="MYQ277" s="332"/>
      <c r="MYR277" s="332"/>
      <c r="MYS277" s="332"/>
      <c r="MYT277" s="332"/>
      <c r="MYU277" s="332"/>
      <c r="MYV277" s="332"/>
      <c r="MYW277" s="332"/>
      <c r="MYX277" s="332"/>
      <c r="MYY277" s="332"/>
      <c r="MYZ277" s="332"/>
      <c r="MZA277" s="332"/>
      <c r="MZB277" s="332"/>
      <c r="MZC277" s="332"/>
      <c r="MZD277" s="332"/>
      <c r="MZE277" s="332"/>
      <c r="MZF277" s="332"/>
      <c r="MZG277" s="332"/>
      <c r="MZH277" s="332"/>
      <c r="MZI277" s="332"/>
      <c r="MZJ277" s="332"/>
      <c r="MZK277" s="332"/>
      <c r="MZL277" s="332"/>
      <c r="MZM277" s="332"/>
      <c r="MZN277" s="332"/>
      <c r="MZO277" s="332"/>
      <c r="MZP277" s="332"/>
      <c r="MZQ277" s="332"/>
      <c r="MZR277" s="332"/>
      <c r="MZS277" s="332"/>
      <c r="MZT277" s="332"/>
      <c r="MZU277" s="332"/>
      <c r="MZV277" s="332"/>
      <c r="MZW277" s="332"/>
      <c r="MZX277" s="332"/>
      <c r="MZY277" s="332"/>
      <c r="MZZ277" s="332"/>
      <c r="NAA277" s="332"/>
      <c r="NAB277" s="332"/>
      <c r="NAC277" s="332"/>
      <c r="NAD277" s="332"/>
      <c r="NAE277" s="332"/>
      <c r="NAF277" s="332"/>
      <c r="NAG277" s="332"/>
      <c r="NAH277" s="332"/>
      <c r="NAI277" s="332"/>
      <c r="NAJ277" s="332"/>
      <c r="NAK277" s="332"/>
      <c r="NAL277" s="332"/>
      <c r="NAM277" s="332"/>
      <c r="NAN277" s="332"/>
      <c r="NAO277" s="332"/>
      <c r="NAP277" s="332"/>
      <c r="NAQ277" s="332"/>
      <c r="NAR277" s="332"/>
      <c r="NAS277" s="332"/>
      <c r="NAT277" s="332"/>
      <c r="NAU277" s="332"/>
      <c r="NAV277" s="332"/>
      <c r="NAW277" s="332"/>
      <c r="NAX277" s="332"/>
      <c r="NAY277" s="332"/>
      <c r="NAZ277" s="332"/>
      <c r="NBA277" s="332"/>
      <c r="NBB277" s="332"/>
      <c r="NBC277" s="332"/>
      <c r="NBD277" s="332"/>
      <c r="NBE277" s="332"/>
      <c r="NBF277" s="332"/>
      <c r="NBG277" s="332"/>
      <c r="NBH277" s="332"/>
      <c r="NBI277" s="332"/>
      <c r="NBJ277" s="332"/>
      <c r="NBK277" s="332"/>
      <c r="NBL277" s="332"/>
      <c r="NBM277" s="332"/>
      <c r="NBN277" s="332"/>
      <c r="NBO277" s="332"/>
      <c r="NBP277" s="332"/>
      <c r="NBQ277" s="332"/>
      <c r="NBR277" s="332"/>
      <c r="NBS277" s="332"/>
      <c r="NBT277" s="332"/>
      <c r="NBU277" s="332"/>
      <c r="NBV277" s="332"/>
      <c r="NBW277" s="332"/>
      <c r="NBX277" s="332"/>
      <c r="NBY277" s="332"/>
      <c r="NBZ277" s="332"/>
      <c r="NCA277" s="332"/>
      <c r="NCB277" s="332"/>
      <c r="NCC277" s="332"/>
      <c r="NCD277" s="332"/>
      <c r="NCE277" s="332"/>
      <c r="NCF277" s="332"/>
      <c r="NCG277" s="332"/>
      <c r="NCH277" s="332"/>
      <c r="NCI277" s="332"/>
      <c r="NCJ277" s="332"/>
      <c r="NCK277" s="332"/>
      <c r="NCL277" s="332"/>
      <c r="NCM277" s="332"/>
      <c r="NCN277" s="332"/>
      <c r="NCO277" s="332"/>
      <c r="NCP277" s="332"/>
      <c r="NCQ277" s="332"/>
      <c r="NCR277" s="332"/>
      <c r="NCS277" s="332"/>
      <c r="NCT277" s="332"/>
      <c r="NCU277" s="332"/>
      <c r="NCV277" s="332"/>
      <c r="NCW277" s="332"/>
      <c r="NCX277" s="332"/>
      <c r="NCY277" s="332"/>
      <c r="NCZ277" s="332"/>
      <c r="NDA277" s="332"/>
      <c r="NDB277" s="332"/>
      <c r="NDC277" s="332"/>
      <c r="NDD277" s="332"/>
      <c r="NDE277" s="332"/>
      <c r="NDF277" s="332"/>
      <c r="NDG277" s="332"/>
      <c r="NDH277" s="332"/>
      <c r="NDI277" s="332"/>
      <c r="NDJ277" s="332"/>
      <c r="NDK277" s="332"/>
      <c r="NDL277" s="332"/>
      <c r="NDM277" s="332"/>
      <c r="NDN277" s="332"/>
      <c r="NDO277" s="332"/>
      <c r="NDP277" s="332"/>
      <c r="NDQ277" s="332"/>
      <c r="NDR277" s="332"/>
      <c r="NDS277" s="332"/>
      <c r="NDT277" s="332"/>
      <c r="NDU277" s="332"/>
      <c r="NDV277" s="332"/>
      <c r="NDW277" s="332"/>
      <c r="NDX277" s="332"/>
      <c r="NDY277" s="332"/>
      <c r="NDZ277" s="332"/>
      <c r="NEA277" s="332"/>
      <c r="NEB277" s="332"/>
      <c r="NEC277" s="332"/>
      <c r="NED277" s="332"/>
      <c r="NEE277" s="332"/>
      <c r="NEF277" s="332"/>
      <c r="NEG277" s="332"/>
      <c r="NEH277" s="332"/>
      <c r="NEI277" s="332"/>
      <c r="NEJ277" s="332"/>
      <c r="NEK277" s="332"/>
      <c r="NEL277" s="332"/>
      <c r="NEM277" s="332"/>
      <c r="NEN277" s="332"/>
      <c r="NEO277" s="332"/>
      <c r="NEP277" s="332"/>
      <c r="NEQ277" s="332"/>
      <c r="NER277" s="332"/>
      <c r="NES277" s="332"/>
      <c r="NET277" s="332"/>
      <c r="NEU277" s="332"/>
      <c r="NEV277" s="332"/>
      <c r="NEW277" s="332"/>
      <c r="NEX277" s="332"/>
      <c r="NEY277" s="332"/>
      <c r="NEZ277" s="332"/>
      <c r="NFA277" s="332"/>
      <c r="NFB277" s="332"/>
      <c r="NFC277" s="332"/>
      <c r="NFD277" s="332"/>
      <c r="NFE277" s="332"/>
      <c r="NFF277" s="332"/>
      <c r="NFG277" s="332"/>
      <c r="NFH277" s="332"/>
      <c r="NFI277" s="332"/>
      <c r="NFJ277" s="332"/>
      <c r="NFK277" s="332"/>
      <c r="NFL277" s="332"/>
      <c r="NFM277" s="332"/>
      <c r="NFN277" s="332"/>
      <c r="NFO277" s="332"/>
      <c r="NFP277" s="332"/>
      <c r="NFQ277" s="332"/>
      <c r="NFR277" s="332"/>
      <c r="NFS277" s="332"/>
      <c r="NFT277" s="332"/>
      <c r="NFU277" s="332"/>
      <c r="NFV277" s="332"/>
      <c r="NFW277" s="332"/>
      <c r="NFX277" s="332"/>
      <c r="NFY277" s="332"/>
      <c r="NFZ277" s="332"/>
      <c r="NGA277" s="332"/>
      <c r="NGB277" s="332"/>
      <c r="NGC277" s="332"/>
      <c r="NGD277" s="332"/>
      <c r="NGE277" s="332"/>
      <c r="NGF277" s="332"/>
      <c r="NGG277" s="332"/>
      <c r="NGH277" s="332"/>
      <c r="NGI277" s="332"/>
      <c r="NGJ277" s="332"/>
      <c r="NGK277" s="332"/>
      <c r="NGL277" s="332"/>
      <c r="NGM277" s="332"/>
      <c r="NGN277" s="332"/>
      <c r="NGO277" s="332"/>
      <c r="NGP277" s="332"/>
      <c r="NGQ277" s="332"/>
      <c r="NGR277" s="332"/>
      <c r="NGS277" s="332"/>
      <c r="NGT277" s="332"/>
      <c r="NGU277" s="332"/>
      <c r="NGV277" s="332"/>
      <c r="NGW277" s="332"/>
      <c r="NGX277" s="332"/>
      <c r="NGY277" s="332"/>
      <c r="NGZ277" s="332"/>
      <c r="NHA277" s="332"/>
      <c r="NHB277" s="332"/>
      <c r="NHC277" s="332"/>
      <c r="NHD277" s="332"/>
      <c r="NHE277" s="332"/>
      <c r="NHF277" s="332"/>
      <c r="NHG277" s="332"/>
      <c r="NHH277" s="332"/>
      <c r="NHI277" s="332"/>
      <c r="NHJ277" s="332"/>
      <c r="NHK277" s="332"/>
      <c r="NHL277" s="332"/>
      <c r="NHM277" s="332"/>
      <c r="NHN277" s="332"/>
      <c r="NHO277" s="332"/>
      <c r="NHP277" s="332"/>
      <c r="NHQ277" s="332"/>
      <c r="NHR277" s="332"/>
      <c r="NHS277" s="332"/>
      <c r="NHT277" s="332"/>
      <c r="NHU277" s="332"/>
      <c r="NHV277" s="332"/>
      <c r="NHW277" s="332"/>
      <c r="NHX277" s="332"/>
      <c r="NHY277" s="332"/>
      <c r="NHZ277" s="332"/>
      <c r="NIA277" s="332"/>
      <c r="NIB277" s="332"/>
      <c r="NIC277" s="332"/>
      <c r="NID277" s="332"/>
      <c r="NIE277" s="332"/>
      <c r="NIF277" s="332"/>
      <c r="NIG277" s="332"/>
      <c r="NIH277" s="332"/>
      <c r="NII277" s="332"/>
      <c r="NIJ277" s="332"/>
      <c r="NIK277" s="332"/>
      <c r="NIL277" s="332"/>
      <c r="NIM277" s="332"/>
      <c r="NIN277" s="332"/>
      <c r="NIO277" s="332"/>
      <c r="NIP277" s="332"/>
      <c r="NIQ277" s="332"/>
      <c r="NIR277" s="332"/>
      <c r="NIS277" s="332"/>
      <c r="NIT277" s="332"/>
      <c r="NIU277" s="332"/>
      <c r="NIV277" s="332"/>
      <c r="NIW277" s="332"/>
      <c r="NIX277" s="332"/>
      <c r="NIY277" s="332"/>
      <c r="NIZ277" s="332"/>
      <c r="NJA277" s="332"/>
      <c r="NJB277" s="332"/>
      <c r="NJC277" s="332"/>
      <c r="NJD277" s="332"/>
      <c r="NJE277" s="332"/>
      <c r="NJF277" s="332"/>
      <c r="NJG277" s="332"/>
      <c r="NJH277" s="332"/>
      <c r="NJI277" s="332"/>
      <c r="NJJ277" s="332"/>
      <c r="NJK277" s="332"/>
      <c r="NJL277" s="332"/>
      <c r="NJM277" s="332"/>
      <c r="NJN277" s="332"/>
      <c r="NJO277" s="332"/>
      <c r="NJP277" s="332"/>
      <c r="NJQ277" s="332"/>
      <c r="NJR277" s="332"/>
      <c r="NJS277" s="332"/>
      <c r="NJT277" s="332"/>
      <c r="NJU277" s="332"/>
      <c r="NJV277" s="332"/>
      <c r="NJW277" s="332"/>
      <c r="NJX277" s="332"/>
      <c r="NJY277" s="332"/>
      <c r="NJZ277" s="332"/>
      <c r="NKA277" s="332"/>
      <c r="NKB277" s="332"/>
      <c r="NKC277" s="332"/>
      <c r="NKD277" s="332"/>
      <c r="NKE277" s="332"/>
      <c r="NKF277" s="332"/>
      <c r="NKG277" s="332"/>
      <c r="NKH277" s="332"/>
      <c r="NKI277" s="332"/>
      <c r="NKJ277" s="332"/>
      <c r="NKK277" s="332"/>
      <c r="NKL277" s="332"/>
      <c r="NKM277" s="332"/>
      <c r="NKN277" s="332"/>
      <c r="NKO277" s="332"/>
      <c r="NKP277" s="332"/>
      <c r="NKQ277" s="332"/>
      <c r="NKR277" s="332"/>
      <c r="NKS277" s="332"/>
      <c r="NKT277" s="332"/>
      <c r="NKU277" s="332"/>
      <c r="NKV277" s="332"/>
      <c r="NKW277" s="332"/>
      <c r="NKX277" s="332"/>
      <c r="NKY277" s="332"/>
      <c r="NKZ277" s="332"/>
      <c r="NLA277" s="332"/>
      <c r="NLB277" s="332"/>
      <c r="NLC277" s="332"/>
      <c r="NLD277" s="332"/>
      <c r="NLE277" s="332"/>
      <c r="NLF277" s="332"/>
      <c r="NLG277" s="332"/>
      <c r="NLH277" s="332"/>
      <c r="NLI277" s="332"/>
      <c r="NLJ277" s="332"/>
      <c r="NLK277" s="332"/>
      <c r="NLL277" s="332"/>
      <c r="NLM277" s="332"/>
      <c r="NLN277" s="332"/>
      <c r="NLO277" s="332"/>
      <c r="NLP277" s="332"/>
      <c r="NLQ277" s="332"/>
      <c r="NLR277" s="332"/>
      <c r="NLS277" s="332"/>
      <c r="NLT277" s="332"/>
      <c r="NLU277" s="332"/>
      <c r="NLV277" s="332"/>
      <c r="NLW277" s="332"/>
      <c r="NLX277" s="332"/>
      <c r="NLY277" s="332"/>
      <c r="NLZ277" s="332"/>
      <c r="NMA277" s="332"/>
      <c r="NMB277" s="332"/>
      <c r="NMC277" s="332"/>
      <c r="NMD277" s="332"/>
      <c r="NME277" s="332"/>
      <c r="NMF277" s="332"/>
      <c r="NMG277" s="332"/>
      <c r="NMH277" s="332"/>
      <c r="NMI277" s="332"/>
      <c r="NMJ277" s="332"/>
      <c r="NMK277" s="332"/>
      <c r="NML277" s="332"/>
      <c r="NMM277" s="332"/>
      <c r="NMN277" s="332"/>
      <c r="NMO277" s="332"/>
      <c r="NMP277" s="332"/>
      <c r="NMQ277" s="332"/>
      <c r="NMR277" s="332"/>
      <c r="NMS277" s="332"/>
      <c r="NMT277" s="332"/>
      <c r="NMU277" s="332"/>
      <c r="NMV277" s="332"/>
      <c r="NMW277" s="332"/>
      <c r="NMX277" s="332"/>
      <c r="NMY277" s="332"/>
      <c r="NMZ277" s="332"/>
      <c r="NNA277" s="332"/>
      <c r="NNB277" s="332"/>
      <c r="NNC277" s="332"/>
      <c r="NND277" s="332"/>
      <c r="NNE277" s="332"/>
      <c r="NNF277" s="332"/>
      <c r="NNG277" s="332"/>
      <c r="NNH277" s="332"/>
      <c r="NNI277" s="332"/>
      <c r="NNJ277" s="332"/>
      <c r="NNK277" s="332"/>
      <c r="NNL277" s="332"/>
      <c r="NNM277" s="332"/>
      <c r="NNN277" s="332"/>
      <c r="NNO277" s="332"/>
      <c r="NNP277" s="332"/>
      <c r="NNQ277" s="332"/>
      <c r="NNR277" s="332"/>
      <c r="NNS277" s="332"/>
      <c r="NNT277" s="332"/>
      <c r="NNU277" s="332"/>
      <c r="NNV277" s="332"/>
      <c r="NNW277" s="332"/>
      <c r="NNX277" s="332"/>
      <c r="NNY277" s="332"/>
      <c r="NNZ277" s="332"/>
      <c r="NOA277" s="332"/>
      <c r="NOB277" s="332"/>
      <c r="NOC277" s="332"/>
      <c r="NOD277" s="332"/>
      <c r="NOE277" s="332"/>
      <c r="NOF277" s="332"/>
      <c r="NOG277" s="332"/>
      <c r="NOH277" s="332"/>
      <c r="NOI277" s="332"/>
      <c r="NOJ277" s="332"/>
      <c r="NOK277" s="332"/>
      <c r="NOL277" s="332"/>
      <c r="NOM277" s="332"/>
      <c r="NON277" s="332"/>
      <c r="NOO277" s="332"/>
      <c r="NOP277" s="332"/>
      <c r="NOQ277" s="332"/>
      <c r="NOR277" s="332"/>
      <c r="NOS277" s="332"/>
      <c r="NOT277" s="332"/>
      <c r="NOU277" s="332"/>
      <c r="NOV277" s="332"/>
      <c r="NOW277" s="332"/>
      <c r="NOX277" s="332"/>
      <c r="NOY277" s="332"/>
      <c r="NOZ277" s="332"/>
      <c r="NPA277" s="332"/>
      <c r="NPB277" s="332"/>
      <c r="NPC277" s="332"/>
      <c r="NPD277" s="332"/>
      <c r="NPE277" s="332"/>
      <c r="NPF277" s="332"/>
      <c r="NPG277" s="332"/>
      <c r="NPH277" s="332"/>
      <c r="NPI277" s="332"/>
      <c r="NPJ277" s="332"/>
      <c r="NPK277" s="332"/>
      <c r="NPL277" s="332"/>
      <c r="NPM277" s="332"/>
      <c r="NPN277" s="332"/>
      <c r="NPO277" s="332"/>
      <c r="NPP277" s="332"/>
      <c r="NPQ277" s="332"/>
      <c r="NPR277" s="332"/>
      <c r="NPS277" s="332"/>
      <c r="NPT277" s="332"/>
      <c r="NPU277" s="332"/>
      <c r="NPV277" s="332"/>
      <c r="NPW277" s="332"/>
      <c r="NPX277" s="332"/>
      <c r="NPY277" s="332"/>
      <c r="NPZ277" s="332"/>
      <c r="NQA277" s="332"/>
      <c r="NQB277" s="332"/>
      <c r="NQC277" s="332"/>
      <c r="NQD277" s="332"/>
      <c r="NQE277" s="332"/>
      <c r="NQF277" s="332"/>
      <c r="NQG277" s="332"/>
      <c r="NQH277" s="332"/>
      <c r="NQI277" s="332"/>
      <c r="NQJ277" s="332"/>
      <c r="NQK277" s="332"/>
      <c r="NQL277" s="332"/>
      <c r="NQM277" s="332"/>
      <c r="NQN277" s="332"/>
      <c r="NQO277" s="332"/>
      <c r="NQP277" s="332"/>
      <c r="NQQ277" s="332"/>
      <c r="NQR277" s="332"/>
      <c r="NQS277" s="332"/>
      <c r="NQT277" s="332"/>
      <c r="NQU277" s="332"/>
      <c r="NQV277" s="332"/>
      <c r="NQW277" s="332"/>
      <c r="NQX277" s="332"/>
      <c r="NQY277" s="332"/>
      <c r="NQZ277" s="332"/>
      <c r="NRA277" s="332"/>
      <c r="NRB277" s="332"/>
      <c r="NRC277" s="332"/>
      <c r="NRD277" s="332"/>
      <c r="NRE277" s="332"/>
      <c r="NRF277" s="332"/>
      <c r="NRG277" s="332"/>
      <c r="NRH277" s="332"/>
      <c r="NRI277" s="332"/>
      <c r="NRJ277" s="332"/>
      <c r="NRK277" s="332"/>
      <c r="NRL277" s="332"/>
      <c r="NRM277" s="332"/>
      <c r="NRN277" s="332"/>
      <c r="NRO277" s="332"/>
      <c r="NRP277" s="332"/>
      <c r="NRQ277" s="332"/>
      <c r="NRR277" s="332"/>
      <c r="NRS277" s="332"/>
      <c r="NRT277" s="332"/>
      <c r="NRU277" s="332"/>
      <c r="NRV277" s="332"/>
      <c r="NRW277" s="332"/>
      <c r="NRX277" s="332"/>
      <c r="NRY277" s="332"/>
      <c r="NRZ277" s="332"/>
      <c r="NSA277" s="332"/>
      <c r="NSB277" s="332"/>
      <c r="NSC277" s="332"/>
      <c r="NSD277" s="332"/>
      <c r="NSE277" s="332"/>
      <c r="NSF277" s="332"/>
      <c r="NSG277" s="332"/>
      <c r="NSH277" s="332"/>
      <c r="NSI277" s="332"/>
      <c r="NSJ277" s="332"/>
      <c r="NSK277" s="332"/>
      <c r="NSL277" s="332"/>
      <c r="NSM277" s="332"/>
      <c r="NSN277" s="332"/>
      <c r="NSO277" s="332"/>
      <c r="NSP277" s="332"/>
      <c r="NSQ277" s="332"/>
      <c r="NSR277" s="332"/>
      <c r="NSS277" s="332"/>
      <c r="NST277" s="332"/>
      <c r="NSU277" s="332"/>
      <c r="NSV277" s="332"/>
      <c r="NSW277" s="332"/>
      <c r="NSX277" s="332"/>
      <c r="NSY277" s="332"/>
      <c r="NSZ277" s="332"/>
      <c r="NTA277" s="332"/>
      <c r="NTB277" s="332"/>
      <c r="NTC277" s="332"/>
      <c r="NTD277" s="332"/>
      <c r="NTE277" s="332"/>
      <c r="NTF277" s="332"/>
      <c r="NTG277" s="332"/>
      <c r="NTH277" s="332"/>
      <c r="NTI277" s="332"/>
      <c r="NTJ277" s="332"/>
      <c r="NTK277" s="332"/>
      <c r="NTL277" s="332"/>
      <c r="NTM277" s="332"/>
      <c r="NTN277" s="332"/>
      <c r="NTO277" s="332"/>
      <c r="NTP277" s="332"/>
      <c r="NTQ277" s="332"/>
      <c r="NTR277" s="332"/>
      <c r="NTS277" s="332"/>
      <c r="NTT277" s="332"/>
      <c r="NTU277" s="332"/>
      <c r="NTV277" s="332"/>
      <c r="NTW277" s="332"/>
      <c r="NTX277" s="332"/>
      <c r="NTY277" s="332"/>
      <c r="NTZ277" s="332"/>
      <c r="NUA277" s="332"/>
      <c r="NUB277" s="332"/>
      <c r="NUC277" s="332"/>
      <c r="NUD277" s="332"/>
      <c r="NUE277" s="332"/>
      <c r="NUF277" s="332"/>
      <c r="NUG277" s="332"/>
      <c r="NUH277" s="332"/>
      <c r="NUI277" s="332"/>
      <c r="NUJ277" s="332"/>
      <c r="NUK277" s="332"/>
      <c r="NUL277" s="332"/>
      <c r="NUM277" s="332"/>
      <c r="NUN277" s="332"/>
      <c r="NUO277" s="332"/>
      <c r="NUP277" s="332"/>
      <c r="NUQ277" s="332"/>
      <c r="NUR277" s="332"/>
      <c r="NUS277" s="332"/>
      <c r="NUT277" s="332"/>
      <c r="NUU277" s="332"/>
      <c r="NUV277" s="332"/>
      <c r="NUW277" s="332"/>
      <c r="NUX277" s="332"/>
      <c r="NUY277" s="332"/>
      <c r="NUZ277" s="332"/>
      <c r="NVA277" s="332"/>
      <c r="NVB277" s="332"/>
      <c r="NVC277" s="332"/>
      <c r="NVD277" s="332"/>
      <c r="NVE277" s="332"/>
      <c r="NVF277" s="332"/>
      <c r="NVG277" s="332"/>
      <c r="NVH277" s="332"/>
      <c r="NVI277" s="332"/>
      <c r="NVJ277" s="332"/>
      <c r="NVK277" s="332"/>
      <c r="NVL277" s="332"/>
      <c r="NVM277" s="332"/>
      <c r="NVN277" s="332"/>
      <c r="NVO277" s="332"/>
      <c r="NVP277" s="332"/>
      <c r="NVQ277" s="332"/>
      <c r="NVR277" s="332"/>
      <c r="NVS277" s="332"/>
      <c r="NVT277" s="332"/>
      <c r="NVU277" s="332"/>
      <c r="NVV277" s="332"/>
      <c r="NVW277" s="332"/>
      <c r="NVX277" s="332"/>
      <c r="NVY277" s="332"/>
      <c r="NVZ277" s="332"/>
      <c r="NWA277" s="332"/>
      <c r="NWB277" s="332"/>
      <c r="NWC277" s="332"/>
      <c r="NWD277" s="332"/>
      <c r="NWE277" s="332"/>
      <c r="NWF277" s="332"/>
      <c r="NWG277" s="332"/>
      <c r="NWH277" s="332"/>
      <c r="NWI277" s="332"/>
      <c r="NWJ277" s="332"/>
      <c r="NWK277" s="332"/>
      <c r="NWL277" s="332"/>
      <c r="NWM277" s="332"/>
      <c r="NWN277" s="332"/>
      <c r="NWO277" s="332"/>
      <c r="NWP277" s="332"/>
      <c r="NWQ277" s="332"/>
      <c r="NWR277" s="332"/>
      <c r="NWS277" s="332"/>
      <c r="NWT277" s="332"/>
      <c r="NWU277" s="332"/>
      <c r="NWV277" s="332"/>
      <c r="NWW277" s="332"/>
      <c r="NWX277" s="332"/>
      <c r="NWY277" s="332"/>
      <c r="NWZ277" s="332"/>
      <c r="NXA277" s="332"/>
      <c r="NXB277" s="332"/>
      <c r="NXC277" s="332"/>
      <c r="NXD277" s="332"/>
      <c r="NXE277" s="332"/>
      <c r="NXF277" s="332"/>
      <c r="NXG277" s="332"/>
      <c r="NXH277" s="332"/>
      <c r="NXI277" s="332"/>
      <c r="NXJ277" s="332"/>
      <c r="NXK277" s="332"/>
      <c r="NXL277" s="332"/>
      <c r="NXM277" s="332"/>
      <c r="NXN277" s="332"/>
      <c r="NXO277" s="332"/>
      <c r="NXP277" s="332"/>
      <c r="NXQ277" s="332"/>
      <c r="NXR277" s="332"/>
      <c r="NXS277" s="332"/>
      <c r="NXT277" s="332"/>
      <c r="NXU277" s="332"/>
      <c r="NXV277" s="332"/>
      <c r="NXW277" s="332"/>
      <c r="NXX277" s="332"/>
      <c r="NXY277" s="332"/>
      <c r="NXZ277" s="332"/>
      <c r="NYA277" s="332"/>
      <c r="NYB277" s="332"/>
      <c r="NYC277" s="332"/>
      <c r="NYD277" s="332"/>
      <c r="NYE277" s="332"/>
      <c r="NYF277" s="332"/>
      <c r="NYG277" s="332"/>
      <c r="NYH277" s="332"/>
      <c r="NYI277" s="332"/>
      <c r="NYJ277" s="332"/>
      <c r="NYK277" s="332"/>
      <c r="NYL277" s="332"/>
      <c r="NYM277" s="332"/>
      <c r="NYN277" s="332"/>
      <c r="NYO277" s="332"/>
      <c r="NYP277" s="332"/>
      <c r="NYQ277" s="332"/>
      <c r="NYR277" s="332"/>
      <c r="NYS277" s="332"/>
      <c r="NYT277" s="332"/>
      <c r="NYU277" s="332"/>
      <c r="NYV277" s="332"/>
      <c r="NYW277" s="332"/>
      <c r="NYX277" s="332"/>
      <c r="NYY277" s="332"/>
      <c r="NYZ277" s="332"/>
      <c r="NZA277" s="332"/>
      <c r="NZB277" s="332"/>
      <c r="NZC277" s="332"/>
      <c r="NZD277" s="332"/>
      <c r="NZE277" s="332"/>
      <c r="NZF277" s="332"/>
      <c r="NZG277" s="332"/>
      <c r="NZH277" s="332"/>
      <c r="NZI277" s="332"/>
      <c r="NZJ277" s="332"/>
      <c r="NZK277" s="332"/>
      <c r="NZL277" s="332"/>
      <c r="NZM277" s="332"/>
      <c r="NZN277" s="332"/>
      <c r="NZO277" s="332"/>
      <c r="NZP277" s="332"/>
      <c r="NZQ277" s="332"/>
      <c r="NZR277" s="332"/>
      <c r="NZS277" s="332"/>
      <c r="NZT277" s="332"/>
      <c r="NZU277" s="332"/>
      <c r="NZV277" s="332"/>
      <c r="NZW277" s="332"/>
      <c r="NZX277" s="332"/>
      <c r="NZY277" s="332"/>
      <c r="NZZ277" s="332"/>
      <c r="OAA277" s="332"/>
      <c r="OAB277" s="332"/>
      <c r="OAC277" s="332"/>
      <c r="OAD277" s="332"/>
      <c r="OAE277" s="332"/>
      <c r="OAF277" s="332"/>
      <c r="OAG277" s="332"/>
      <c r="OAH277" s="332"/>
      <c r="OAI277" s="332"/>
      <c r="OAJ277" s="332"/>
      <c r="OAK277" s="332"/>
      <c r="OAL277" s="332"/>
      <c r="OAM277" s="332"/>
      <c r="OAN277" s="332"/>
      <c r="OAO277" s="332"/>
      <c r="OAP277" s="332"/>
      <c r="OAQ277" s="332"/>
      <c r="OAR277" s="332"/>
      <c r="OAS277" s="332"/>
      <c r="OAT277" s="332"/>
      <c r="OAU277" s="332"/>
      <c r="OAV277" s="332"/>
      <c r="OAW277" s="332"/>
      <c r="OAX277" s="332"/>
      <c r="OAY277" s="332"/>
      <c r="OAZ277" s="332"/>
      <c r="OBA277" s="332"/>
      <c r="OBB277" s="332"/>
      <c r="OBC277" s="332"/>
      <c r="OBD277" s="332"/>
      <c r="OBE277" s="332"/>
      <c r="OBF277" s="332"/>
      <c r="OBG277" s="332"/>
      <c r="OBH277" s="332"/>
      <c r="OBI277" s="332"/>
      <c r="OBJ277" s="332"/>
      <c r="OBK277" s="332"/>
      <c r="OBL277" s="332"/>
      <c r="OBM277" s="332"/>
      <c r="OBN277" s="332"/>
      <c r="OBO277" s="332"/>
      <c r="OBP277" s="332"/>
      <c r="OBQ277" s="332"/>
      <c r="OBR277" s="332"/>
      <c r="OBS277" s="332"/>
      <c r="OBT277" s="332"/>
      <c r="OBU277" s="332"/>
      <c r="OBV277" s="332"/>
      <c r="OBW277" s="332"/>
      <c r="OBX277" s="332"/>
      <c r="OBY277" s="332"/>
      <c r="OBZ277" s="332"/>
      <c r="OCA277" s="332"/>
      <c r="OCB277" s="332"/>
      <c r="OCC277" s="332"/>
      <c r="OCD277" s="332"/>
      <c r="OCE277" s="332"/>
      <c r="OCF277" s="332"/>
      <c r="OCG277" s="332"/>
      <c r="OCH277" s="332"/>
      <c r="OCI277" s="332"/>
      <c r="OCJ277" s="332"/>
      <c r="OCK277" s="332"/>
      <c r="OCL277" s="332"/>
      <c r="OCM277" s="332"/>
      <c r="OCN277" s="332"/>
      <c r="OCO277" s="332"/>
      <c r="OCP277" s="332"/>
      <c r="OCQ277" s="332"/>
      <c r="OCR277" s="332"/>
      <c r="OCS277" s="332"/>
      <c r="OCT277" s="332"/>
      <c r="OCU277" s="332"/>
      <c r="OCV277" s="332"/>
      <c r="OCW277" s="332"/>
      <c r="OCX277" s="332"/>
      <c r="OCY277" s="332"/>
      <c r="OCZ277" s="332"/>
      <c r="ODA277" s="332"/>
      <c r="ODB277" s="332"/>
      <c r="ODC277" s="332"/>
      <c r="ODD277" s="332"/>
      <c r="ODE277" s="332"/>
      <c r="ODF277" s="332"/>
      <c r="ODG277" s="332"/>
      <c r="ODH277" s="332"/>
      <c r="ODI277" s="332"/>
      <c r="ODJ277" s="332"/>
      <c r="ODK277" s="332"/>
      <c r="ODL277" s="332"/>
      <c r="ODM277" s="332"/>
      <c r="ODN277" s="332"/>
      <c r="ODO277" s="332"/>
      <c r="ODP277" s="332"/>
      <c r="ODQ277" s="332"/>
      <c r="ODR277" s="332"/>
      <c r="ODS277" s="332"/>
      <c r="ODT277" s="332"/>
      <c r="ODU277" s="332"/>
      <c r="ODV277" s="332"/>
      <c r="ODW277" s="332"/>
      <c r="ODX277" s="332"/>
      <c r="ODY277" s="332"/>
      <c r="ODZ277" s="332"/>
      <c r="OEA277" s="332"/>
      <c r="OEB277" s="332"/>
      <c r="OEC277" s="332"/>
      <c r="OED277" s="332"/>
      <c r="OEE277" s="332"/>
      <c r="OEF277" s="332"/>
      <c r="OEG277" s="332"/>
      <c r="OEH277" s="332"/>
      <c r="OEI277" s="332"/>
      <c r="OEJ277" s="332"/>
      <c r="OEK277" s="332"/>
      <c r="OEL277" s="332"/>
      <c r="OEM277" s="332"/>
      <c r="OEN277" s="332"/>
      <c r="OEO277" s="332"/>
      <c r="OEP277" s="332"/>
      <c r="OEQ277" s="332"/>
      <c r="OER277" s="332"/>
      <c r="OES277" s="332"/>
      <c r="OET277" s="332"/>
      <c r="OEU277" s="332"/>
      <c r="OEV277" s="332"/>
      <c r="OEW277" s="332"/>
      <c r="OEX277" s="332"/>
      <c r="OEY277" s="332"/>
      <c r="OEZ277" s="332"/>
      <c r="OFA277" s="332"/>
      <c r="OFB277" s="332"/>
      <c r="OFC277" s="332"/>
      <c r="OFD277" s="332"/>
      <c r="OFE277" s="332"/>
      <c r="OFF277" s="332"/>
      <c r="OFG277" s="332"/>
      <c r="OFH277" s="332"/>
      <c r="OFI277" s="332"/>
      <c r="OFJ277" s="332"/>
      <c r="OFK277" s="332"/>
      <c r="OFL277" s="332"/>
      <c r="OFM277" s="332"/>
      <c r="OFN277" s="332"/>
      <c r="OFO277" s="332"/>
      <c r="OFP277" s="332"/>
      <c r="OFQ277" s="332"/>
      <c r="OFR277" s="332"/>
      <c r="OFS277" s="332"/>
      <c r="OFT277" s="332"/>
      <c r="OFU277" s="332"/>
      <c r="OFV277" s="332"/>
      <c r="OFW277" s="332"/>
      <c r="OFX277" s="332"/>
      <c r="OFY277" s="332"/>
      <c r="OFZ277" s="332"/>
      <c r="OGA277" s="332"/>
      <c r="OGB277" s="332"/>
      <c r="OGC277" s="332"/>
      <c r="OGD277" s="332"/>
      <c r="OGE277" s="332"/>
      <c r="OGF277" s="332"/>
      <c r="OGG277" s="332"/>
      <c r="OGH277" s="332"/>
      <c r="OGI277" s="332"/>
      <c r="OGJ277" s="332"/>
      <c r="OGK277" s="332"/>
      <c r="OGL277" s="332"/>
      <c r="OGM277" s="332"/>
      <c r="OGN277" s="332"/>
      <c r="OGO277" s="332"/>
      <c r="OGP277" s="332"/>
      <c r="OGQ277" s="332"/>
      <c r="OGR277" s="332"/>
      <c r="OGS277" s="332"/>
      <c r="OGT277" s="332"/>
      <c r="OGU277" s="332"/>
      <c r="OGV277" s="332"/>
      <c r="OGW277" s="332"/>
      <c r="OGX277" s="332"/>
      <c r="OGY277" s="332"/>
      <c r="OGZ277" s="332"/>
      <c r="OHA277" s="332"/>
      <c r="OHB277" s="332"/>
      <c r="OHC277" s="332"/>
      <c r="OHD277" s="332"/>
      <c r="OHE277" s="332"/>
      <c r="OHF277" s="332"/>
      <c r="OHG277" s="332"/>
      <c r="OHH277" s="332"/>
      <c r="OHI277" s="332"/>
      <c r="OHJ277" s="332"/>
      <c r="OHK277" s="332"/>
      <c r="OHL277" s="332"/>
      <c r="OHM277" s="332"/>
      <c r="OHN277" s="332"/>
      <c r="OHO277" s="332"/>
      <c r="OHP277" s="332"/>
      <c r="OHQ277" s="332"/>
      <c r="OHR277" s="332"/>
      <c r="OHS277" s="332"/>
      <c r="OHT277" s="332"/>
      <c r="OHU277" s="332"/>
      <c r="OHV277" s="332"/>
      <c r="OHW277" s="332"/>
      <c r="OHX277" s="332"/>
      <c r="OHY277" s="332"/>
      <c r="OHZ277" s="332"/>
      <c r="OIA277" s="332"/>
      <c r="OIB277" s="332"/>
      <c r="OIC277" s="332"/>
      <c r="OID277" s="332"/>
      <c r="OIE277" s="332"/>
      <c r="OIF277" s="332"/>
      <c r="OIG277" s="332"/>
      <c r="OIH277" s="332"/>
      <c r="OII277" s="332"/>
      <c r="OIJ277" s="332"/>
      <c r="OIK277" s="332"/>
      <c r="OIL277" s="332"/>
      <c r="OIM277" s="332"/>
      <c r="OIN277" s="332"/>
      <c r="OIO277" s="332"/>
      <c r="OIP277" s="332"/>
      <c r="OIQ277" s="332"/>
      <c r="OIR277" s="332"/>
      <c r="OIS277" s="332"/>
      <c r="OIT277" s="332"/>
      <c r="OIU277" s="332"/>
      <c r="OIV277" s="332"/>
      <c r="OIW277" s="332"/>
      <c r="OIX277" s="332"/>
      <c r="OIY277" s="332"/>
      <c r="OIZ277" s="332"/>
      <c r="OJA277" s="332"/>
      <c r="OJB277" s="332"/>
      <c r="OJC277" s="332"/>
      <c r="OJD277" s="332"/>
      <c r="OJE277" s="332"/>
      <c r="OJF277" s="332"/>
      <c r="OJG277" s="332"/>
      <c r="OJH277" s="332"/>
      <c r="OJI277" s="332"/>
      <c r="OJJ277" s="332"/>
      <c r="OJK277" s="332"/>
      <c r="OJL277" s="332"/>
      <c r="OJM277" s="332"/>
      <c r="OJN277" s="332"/>
      <c r="OJO277" s="332"/>
      <c r="OJP277" s="332"/>
      <c r="OJQ277" s="332"/>
      <c r="OJR277" s="332"/>
      <c r="OJS277" s="332"/>
      <c r="OJT277" s="332"/>
      <c r="OJU277" s="332"/>
      <c r="OJV277" s="332"/>
      <c r="OJW277" s="332"/>
      <c r="OJX277" s="332"/>
      <c r="OJY277" s="332"/>
      <c r="OJZ277" s="332"/>
      <c r="OKA277" s="332"/>
      <c r="OKB277" s="332"/>
      <c r="OKC277" s="332"/>
      <c r="OKD277" s="332"/>
      <c r="OKE277" s="332"/>
      <c r="OKF277" s="332"/>
      <c r="OKG277" s="332"/>
      <c r="OKH277" s="332"/>
      <c r="OKI277" s="332"/>
      <c r="OKJ277" s="332"/>
      <c r="OKK277" s="332"/>
      <c r="OKL277" s="332"/>
      <c r="OKM277" s="332"/>
      <c r="OKN277" s="332"/>
      <c r="OKO277" s="332"/>
      <c r="OKP277" s="332"/>
      <c r="OKQ277" s="332"/>
      <c r="OKR277" s="332"/>
      <c r="OKS277" s="332"/>
      <c r="OKT277" s="332"/>
      <c r="OKU277" s="332"/>
      <c r="OKV277" s="332"/>
      <c r="OKW277" s="332"/>
      <c r="OKX277" s="332"/>
      <c r="OKY277" s="332"/>
      <c r="OKZ277" s="332"/>
      <c r="OLA277" s="332"/>
      <c r="OLB277" s="332"/>
      <c r="OLC277" s="332"/>
      <c r="OLD277" s="332"/>
      <c r="OLE277" s="332"/>
      <c r="OLF277" s="332"/>
      <c r="OLG277" s="332"/>
      <c r="OLH277" s="332"/>
      <c r="OLI277" s="332"/>
      <c r="OLJ277" s="332"/>
      <c r="OLK277" s="332"/>
      <c r="OLL277" s="332"/>
      <c r="OLM277" s="332"/>
      <c r="OLN277" s="332"/>
      <c r="OLO277" s="332"/>
      <c r="OLP277" s="332"/>
      <c r="OLQ277" s="332"/>
      <c r="OLR277" s="332"/>
      <c r="OLS277" s="332"/>
      <c r="OLT277" s="332"/>
      <c r="OLU277" s="332"/>
      <c r="OLV277" s="332"/>
      <c r="OLW277" s="332"/>
      <c r="OLX277" s="332"/>
      <c r="OLY277" s="332"/>
      <c r="OLZ277" s="332"/>
      <c r="OMA277" s="332"/>
      <c r="OMB277" s="332"/>
      <c r="OMC277" s="332"/>
      <c r="OMD277" s="332"/>
      <c r="OME277" s="332"/>
      <c r="OMF277" s="332"/>
      <c r="OMG277" s="332"/>
      <c r="OMH277" s="332"/>
      <c r="OMI277" s="332"/>
      <c r="OMJ277" s="332"/>
      <c r="OMK277" s="332"/>
      <c r="OML277" s="332"/>
      <c r="OMM277" s="332"/>
      <c r="OMN277" s="332"/>
      <c r="OMO277" s="332"/>
      <c r="OMP277" s="332"/>
      <c r="OMQ277" s="332"/>
      <c r="OMR277" s="332"/>
      <c r="OMS277" s="332"/>
      <c r="OMT277" s="332"/>
      <c r="OMU277" s="332"/>
      <c r="OMV277" s="332"/>
      <c r="OMW277" s="332"/>
      <c r="OMX277" s="332"/>
      <c r="OMY277" s="332"/>
      <c r="OMZ277" s="332"/>
      <c r="ONA277" s="332"/>
      <c r="ONB277" s="332"/>
      <c r="ONC277" s="332"/>
      <c r="OND277" s="332"/>
      <c r="ONE277" s="332"/>
      <c r="ONF277" s="332"/>
      <c r="ONG277" s="332"/>
      <c r="ONH277" s="332"/>
      <c r="ONI277" s="332"/>
      <c r="ONJ277" s="332"/>
      <c r="ONK277" s="332"/>
      <c r="ONL277" s="332"/>
      <c r="ONM277" s="332"/>
      <c r="ONN277" s="332"/>
      <c r="ONO277" s="332"/>
      <c r="ONP277" s="332"/>
      <c r="ONQ277" s="332"/>
      <c r="ONR277" s="332"/>
      <c r="ONS277" s="332"/>
      <c r="ONT277" s="332"/>
      <c r="ONU277" s="332"/>
      <c r="ONV277" s="332"/>
      <c r="ONW277" s="332"/>
      <c r="ONX277" s="332"/>
      <c r="ONY277" s="332"/>
      <c r="ONZ277" s="332"/>
      <c r="OOA277" s="332"/>
      <c r="OOB277" s="332"/>
      <c r="OOC277" s="332"/>
      <c r="OOD277" s="332"/>
      <c r="OOE277" s="332"/>
      <c r="OOF277" s="332"/>
      <c r="OOG277" s="332"/>
      <c r="OOH277" s="332"/>
      <c r="OOI277" s="332"/>
      <c r="OOJ277" s="332"/>
      <c r="OOK277" s="332"/>
      <c r="OOL277" s="332"/>
      <c r="OOM277" s="332"/>
      <c r="OON277" s="332"/>
      <c r="OOO277" s="332"/>
      <c r="OOP277" s="332"/>
      <c r="OOQ277" s="332"/>
      <c r="OOR277" s="332"/>
      <c r="OOS277" s="332"/>
      <c r="OOT277" s="332"/>
      <c r="OOU277" s="332"/>
      <c r="OOV277" s="332"/>
      <c r="OOW277" s="332"/>
      <c r="OOX277" s="332"/>
      <c r="OOY277" s="332"/>
      <c r="OOZ277" s="332"/>
      <c r="OPA277" s="332"/>
      <c r="OPB277" s="332"/>
      <c r="OPC277" s="332"/>
      <c r="OPD277" s="332"/>
      <c r="OPE277" s="332"/>
      <c r="OPF277" s="332"/>
      <c r="OPG277" s="332"/>
      <c r="OPH277" s="332"/>
      <c r="OPI277" s="332"/>
      <c r="OPJ277" s="332"/>
      <c r="OPK277" s="332"/>
      <c r="OPL277" s="332"/>
      <c r="OPM277" s="332"/>
      <c r="OPN277" s="332"/>
      <c r="OPO277" s="332"/>
      <c r="OPP277" s="332"/>
      <c r="OPQ277" s="332"/>
      <c r="OPR277" s="332"/>
      <c r="OPS277" s="332"/>
      <c r="OPT277" s="332"/>
      <c r="OPU277" s="332"/>
      <c r="OPV277" s="332"/>
      <c r="OPW277" s="332"/>
      <c r="OPX277" s="332"/>
      <c r="OPY277" s="332"/>
      <c r="OPZ277" s="332"/>
      <c r="OQA277" s="332"/>
      <c r="OQB277" s="332"/>
      <c r="OQC277" s="332"/>
      <c r="OQD277" s="332"/>
      <c r="OQE277" s="332"/>
      <c r="OQF277" s="332"/>
      <c r="OQG277" s="332"/>
      <c r="OQH277" s="332"/>
      <c r="OQI277" s="332"/>
      <c r="OQJ277" s="332"/>
      <c r="OQK277" s="332"/>
      <c r="OQL277" s="332"/>
      <c r="OQM277" s="332"/>
      <c r="OQN277" s="332"/>
      <c r="OQO277" s="332"/>
      <c r="OQP277" s="332"/>
      <c r="OQQ277" s="332"/>
      <c r="OQR277" s="332"/>
      <c r="OQS277" s="332"/>
      <c r="OQT277" s="332"/>
      <c r="OQU277" s="332"/>
      <c r="OQV277" s="332"/>
      <c r="OQW277" s="332"/>
      <c r="OQX277" s="332"/>
      <c r="OQY277" s="332"/>
      <c r="OQZ277" s="332"/>
      <c r="ORA277" s="332"/>
      <c r="ORB277" s="332"/>
      <c r="ORC277" s="332"/>
      <c r="ORD277" s="332"/>
      <c r="ORE277" s="332"/>
      <c r="ORF277" s="332"/>
      <c r="ORG277" s="332"/>
      <c r="ORH277" s="332"/>
      <c r="ORI277" s="332"/>
      <c r="ORJ277" s="332"/>
      <c r="ORK277" s="332"/>
      <c r="ORL277" s="332"/>
      <c r="ORM277" s="332"/>
      <c r="ORN277" s="332"/>
      <c r="ORO277" s="332"/>
      <c r="ORP277" s="332"/>
      <c r="ORQ277" s="332"/>
      <c r="ORR277" s="332"/>
      <c r="ORS277" s="332"/>
      <c r="ORT277" s="332"/>
      <c r="ORU277" s="332"/>
      <c r="ORV277" s="332"/>
      <c r="ORW277" s="332"/>
      <c r="ORX277" s="332"/>
      <c r="ORY277" s="332"/>
      <c r="ORZ277" s="332"/>
      <c r="OSA277" s="332"/>
      <c r="OSB277" s="332"/>
      <c r="OSC277" s="332"/>
      <c r="OSD277" s="332"/>
      <c r="OSE277" s="332"/>
      <c r="OSF277" s="332"/>
      <c r="OSG277" s="332"/>
      <c r="OSH277" s="332"/>
      <c r="OSI277" s="332"/>
      <c r="OSJ277" s="332"/>
      <c r="OSK277" s="332"/>
      <c r="OSL277" s="332"/>
      <c r="OSM277" s="332"/>
      <c r="OSN277" s="332"/>
      <c r="OSO277" s="332"/>
      <c r="OSP277" s="332"/>
      <c r="OSQ277" s="332"/>
      <c r="OSR277" s="332"/>
      <c r="OSS277" s="332"/>
      <c r="OST277" s="332"/>
      <c r="OSU277" s="332"/>
      <c r="OSV277" s="332"/>
      <c r="OSW277" s="332"/>
      <c r="OSX277" s="332"/>
      <c r="OSY277" s="332"/>
      <c r="OSZ277" s="332"/>
      <c r="OTA277" s="332"/>
      <c r="OTB277" s="332"/>
      <c r="OTC277" s="332"/>
      <c r="OTD277" s="332"/>
      <c r="OTE277" s="332"/>
      <c r="OTF277" s="332"/>
      <c r="OTG277" s="332"/>
      <c r="OTH277" s="332"/>
      <c r="OTI277" s="332"/>
      <c r="OTJ277" s="332"/>
      <c r="OTK277" s="332"/>
      <c r="OTL277" s="332"/>
      <c r="OTM277" s="332"/>
      <c r="OTN277" s="332"/>
      <c r="OTO277" s="332"/>
      <c r="OTP277" s="332"/>
      <c r="OTQ277" s="332"/>
      <c r="OTR277" s="332"/>
      <c r="OTS277" s="332"/>
      <c r="OTT277" s="332"/>
      <c r="OTU277" s="332"/>
      <c r="OTV277" s="332"/>
      <c r="OTW277" s="332"/>
      <c r="OTX277" s="332"/>
      <c r="OTY277" s="332"/>
      <c r="OTZ277" s="332"/>
      <c r="OUA277" s="332"/>
      <c r="OUB277" s="332"/>
      <c r="OUC277" s="332"/>
      <c r="OUD277" s="332"/>
      <c r="OUE277" s="332"/>
      <c r="OUF277" s="332"/>
      <c r="OUG277" s="332"/>
      <c r="OUH277" s="332"/>
      <c r="OUI277" s="332"/>
      <c r="OUJ277" s="332"/>
      <c r="OUK277" s="332"/>
      <c r="OUL277" s="332"/>
      <c r="OUM277" s="332"/>
      <c r="OUN277" s="332"/>
      <c r="OUO277" s="332"/>
      <c r="OUP277" s="332"/>
      <c r="OUQ277" s="332"/>
      <c r="OUR277" s="332"/>
      <c r="OUS277" s="332"/>
      <c r="OUT277" s="332"/>
      <c r="OUU277" s="332"/>
      <c r="OUV277" s="332"/>
      <c r="OUW277" s="332"/>
      <c r="OUX277" s="332"/>
      <c r="OUY277" s="332"/>
      <c r="OUZ277" s="332"/>
      <c r="OVA277" s="332"/>
      <c r="OVB277" s="332"/>
      <c r="OVC277" s="332"/>
      <c r="OVD277" s="332"/>
      <c r="OVE277" s="332"/>
      <c r="OVF277" s="332"/>
      <c r="OVG277" s="332"/>
      <c r="OVH277" s="332"/>
      <c r="OVI277" s="332"/>
      <c r="OVJ277" s="332"/>
      <c r="OVK277" s="332"/>
      <c r="OVL277" s="332"/>
      <c r="OVM277" s="332"/>
      <c r="OVN277" s="332"/>
      <c r="OVO277" s="332"/>
      <c r="OVP277" s="332"/>
      <c r="OVQ277" s="332"/>
      <c r="OVR277" s="332"/>
      <c r="OVS277" s="332"/>
      <c r="OVT277" s="332"/>
      <c r="OVU277" s="332"/>
      <c r="OVV277" s="332"/>
      <c r="OVW277" s="332"/>
      <c r="OVX277" s="332"/>
      <c r="OVY277" s="332"/>
      <c r="OVZ277" s="332"/>
      <c r="OWA277" s="332"/>
      <c r="OWB277" s="332"/>
      <c r="OWC277" s="332"/>
      <c r="OWD277" s="332"/>
      <c r="OWE277" s="332"/>
      <c r="OWF277" s="332"/>
      <c r="OWG277" s="332"/>
      <c r="OWH277" s="332"/>
      <c r="OWI277" s="332"/>
      <c r="OWJ277" s="332"/>
      <c r="OWK277" s="332"/>
      <c r="OWL277" s="332"/>
      <c r="OWM277" s="332"/>
      <c r="OWN277" s="332"/>
      <c r="OWO277" s="332"/>
      <c r="OWP277" s="332"/>
      <c r="OWQ277" s="332"/>
      <c r="OWR277" s="332"/>
      <c r="OWS277" s="332"/>
      <c r="OWT277" s="332"/>
      <c r="OWU277" s="332"/>
      <c r="OWV277" s="332"/>
      <c r="OWW277" s="332"/>
      <c r="OWX277" s="332"/>
      <c r="OWY277" s="332"/>
      <c r="OWZ277" s="332"/>
      <c r="OXA277" s="332"/>
      <c r="OXB277" s="332"/>
      <c r="OXC277" s="332"/>
      <c r="OXD277" s="332"/>
      <c r="OXE277" s="332"/>
      <c r="OXF277" s="332"/>
      <c r="OXG277" s="332"/>
      <c r="OXH277" s="332"/>
      <c r="OXI277" s="332"/>
      <c r="OXJ277" s="332"/>
      <c r="OXK277" s="332"/>
      <c r="OXL277" s="332"/>
      <c r="OXM277" s="332"/>
      <c r="OXN277" s="332"/>
      <c r="OXO277" s="332"/>
      <c r="OXP277" s="332"/>
      <c r="OXQ277" s="332"/>
      <c r="OXR277" s="332"/>
      <c r="OXS277" s="332"/>
      <c r="OXT277" s="332"/>
      <c r="OXU277" s="332"/>
      <c r="OXV277" s="332"/>
      <c r="OXW277" s="332"/>
      <c r="OXX277" s="332"/>
      <c r="OXY277" s="332"/>
      <c r="OXZ277" s="332"/>
      <c r="OYA277" s="332"/>
      <c r="OYB277" s="332"/>
      <c r="OYC277" s="332"/>
      <c r="OYD277" s="332"/>
      <c r="OYE277" s="332"/>
      <c r="OYF277" s="332"/>
      <c r="OYG277" s="332"/>
      <c r="OYH277" s="332"/>
      <c r="OYI277" s="332"/>
      <c r="OYJ277" s="332"/>
      <c r="OYK277" s="332"/>
      <c r="OYL277" s="332"/>
      <c r="OYM277" s="332"/>
      <c r="OYN277" s="332"/>
      <c r="OYO277" s="332"/>
      <c r="OYP277" s="332"/>
      <c r="OYQ277" s="332"/>
      <c r="OYR277" s="332"/>
      <c r="OYS277" s="332"/>
      <c r="OYT277" s="332"/>
      <c r="OYU277" s="332"/>
      <c r="OYV277" s="332"/>
      <c r="OYW277" s="332"/>
      <c r="OYX277" s="332"/>
      <c r="OYY277" s="332"/>
      <c r="OYZ277" s="332"/>
      <c r="OZA277" s="332"/>
      <c r="OZB277" s="332"/>
      <c r="OZC277" s="332"/>
      <c r="OZD277" s="332"/>
      <c r="OZE277" s="332"/>
      <c r="OZF277" s="332"/>
      <c r="OZG277" s="332"/>
      <c r="OZH277" s="332"/>
      <c r="OZI277" s="332"/>
      <c r="OZJ277" s="332"/>
      <c r="OZK277" s="332"/>
      <c r="OZL277" s="332"/>
      <c r="OZM277" s="332"/>
      <c r="OZN277" s="332"/>
      <c r="OZO277" s="332"/>
      <c r="OZP277" s="332"/>
      <c r="OZQ277" s="332"/>
      <c r="OZR277" s="332"/>
      <c r="OZS277" s="332"/>
      <c r="OZT277" s="332"/>
      <c r="OZU277" s="332"/>
      <c r="OZV277" s="332"/>
      <c r="OZW277" s="332"/>
      <c r="OZX277" s="332"/>
      <c r="OZY277" s="332"/>
      <c r="OZZ277" s="332"/>
      <c r="PAA277" s="332"/>
      <c r="PAB277" s="332"/>
      <c r="PAC277" s="332"/>
      <c r="PAD277" s="332"/>
      <c r="PAE277" s="332"/>
      <c r="PAF277" s="332"/>
      <c r="PAG277" s="332"/>
      <c r="PAH277" s="332"/>
      <c r="PAI277" s="332"/>
      <c r="PAJ277" s="332"/>
      <c r="PAK277" s="332"/>
      <c r="PAL277" s="332"/>
      <c r="PAM277" s="332"/>
      <c r="PAN277" s="332"/>
      <c r="PAO277" s="332"/>
      <c r="PAP277" s="332"/>
      <c r="PAQ277" s="332"/>
      <c r="PAR277" s="332"/>
      <c r="PAS277" s="332"/>
      <c r="PAT277" s="332"/>
      <c r="PAU277" s="332"/>
      <c r="PAV277" s="332"/>
      <c r="PAW277" s="332"/>
      <c r="PAX277" s="332"/>
      <c r="PAY277" s="332"/>
      <c r="PAZ277" s="332"/>
      <c r="PBA277" s="332"/>
      <c r="PBB277" s="332"/>
      <c r="PBC277" s="332"/>
      <c r="PBD277" s="332"/>
      <c r="PBE277" s="332"/>
      <c r="PBF277" s="332"/>
      <c r="PBG277" s="332"/>
      <c r="PBH277" s="332"/>
      <c r="PBI277" s="332"/>
      <c r="PBJ277" s="332"/>
      <c r="PBK277" s="332"/>
      <c r="PBL277" s="332"/>
      <c r="PBM277" s="332"/>
      <c r="PBN277" s="332"/>
      <c r="PBO277" s="332"/>
      <c r="PBP277" s="332"/>
      <c r="PBQ277" s="332"/>
      <c r="PBR277" s="332"/>
      <c r="PBS277" s="332"/>
      <c r="PBT277" s="332"/>
      <c r="PBU277" s="332"/>
      <c r="PBV277" s="332"/>
      <c r="PBW277" s="332"/>
      <c r="PBX277" s="332"/>
      <c r="PBY277" s="332"/>
      <c r="PBZ277" s="332"/>
      <c r="PCA277" s="332"/>
      <c r="PCB277" s="332"/>
      <c r="PCC277" s="332"/>
      <c r="PCD277" s="332"/>
      <c r="PCE277" s="332"/>
      <c r="PCF277" s="332"/>
      <c r="PCG277" s="332"/>
      <c r="PCH277" s="332"/>
      <c r="PCI277" s="332"/>
      <c r="PCJ277" s="332"/>
      <c r="PCK277" s="332"/>
      <c r="PCL277" s="332"/>
      <c r="PCM277" s="332"/>
      <c r="PCN277" s="332"/>
      <c r="PCO277" s="332"/>
      <c r="PCP277" s="332"/>
      <c r="PCQ277" s="332"/>
      <c r="PCR277" s="332"/>
      <c r="PCS277" s="332"/>
      <c r="PCT277" s="332"/>
      <c r="PCU277" s="332"/>
      <c r="PCV277" s="332"/>
      <c r="PCW277" s="332"/>
      <c r="PCX277" s="332"/>
      <c r="PCY277" s="332"/>
      <c r="PCZ277" s="332"/>
      <c r="PDA277" s="332"/>
      <c r="PDB277" s="332"/>
      <c r="PDC277" s="332"/>
      <c r="PDD277" s="332"/>
      <c r="PDE277" s="332"/>
      <c r="PDF277" s="332"/>
      <c r="PDG277" s="332"/>
      <c r="PDH277" s="332"/>
      <c r="PDI277" s="332"/>
      <c r="PDJ277" s="332"/>
      <c r="PDK277" s="332"/>
      <c r="PDL277" s="332"/>
      <c r="PDM277" s="332"/>
      <c r="PDN277" s="332"/>
      <c r="PDO277" s="332"/>
      <c r="PDP277" s="332"/>
      <c r="PDQ277" s="332"/>
      <c r="PDR277" s="332"/>
      <c r="PDS277" s="332"/>
      <c r="PDT277" s="332"/>
      <c r="PDU277" s="332"/>
      <c r="PDV277" s="332"/>
      <c r="PDW277" s="332"/>
      <c r="PDX277" s="332"/>
      <c r="PDY277" s="332"/>
      <c r="PDZ277" s="332"/>
      <c r="PEA277" s="332"/>
      <c r="PEB277" s="332"/>
      <c r="PEC277" s="332"/>
      <c r="PED277" s="332"/>
      <c r="PEE277" s="332"/>
      <c r="PEF277" s="332"/>
      <c r="PEG277" s="332"/>
      <c r="PEH277" s="332"/>
      <c r="PEI277" s="332"/>
      <c r="PEJ277" s="332"/>
      <c r="PEK277" s="332"/>
      <c r="PEL277" s="332"/>
      <c r="PEM277" s="332"/>
      <c r="PEN277" s="332"/>
      <c r="PEO277" s="332"/>
      <c r="PEP277" s="332"/>
      <c r="PEQ277" s="332"/>
      <c r="PER277" s="332"/>
      <c r="PES277" s="332"/>
      <c r="PET277" s="332"/>
      <c r="PEU277" s="332"/>
      <c r="PEV277" s="332"/>
      <c r="PEW277" s="332"/>
      <c r="PEX277" s="332"/>
      <c r="PEY277" s="332"/>
      <c r="PEZ277" s="332"/>
      <c r="PFA277" s="332"/>
      <c r="PFB277" s="332"/>
      <c r="PFC277" s="332"/>
      <c r="PFD277" s="332"/>
      <c r="PFE277" s="332"/>
      <c r="PFF277" s="332"/>
      <c r="PFG277" s="332"/>
      <c r="PFH277" s="332"/>
      <c r="PFI277" s="332"/>
      <c r="PFJ277" s="332"/>
      <c r="PFK277" s="332"/>
      <c r="PFL277" s="332"/>
      <c r="PFM277" s="332"/>
      <c r="PFN277" s="332"/>
      <c r="PFO277" s="332"/>
      <c r="PFP277" s="332"/>
      <c r="PFQ277" s="332"/>
      <c r="PFR277" s="332"/>
      <c r="PFS277" s="332"/>
      <c r="PFT277" s="332"/>
      <c r="PFU277" s="332"/>
      <c r="PFV277" s="332"/>
      <c r="PFW277" s="332"/>
      <c r="PFX277" s="332"/>
      <c r="PFY277" s="332"/>
      <c r="PFZ277" s="332"/>
      <c r="PGA277" s="332"/>
      <c r="PGB277" s="332"/>
      <c r="PGC277" s="332"/>
      <c r="PGD277" s="332"/>
      <c r="PGE277" s="332"/>
      <c r="PGF277" s="332"/>
      <c r="PGG277" s="332"/>
      <c r="PGH277" s="332"/>
      <c r="PGI277" s="332"/>
      <c r="PGJ277" s="332"/>
      <c r="PGK277" s="332"/>
      <c r="PGL277" s="332"/>
      <c r="PGM277" s="332"/>
      <c r="PGN277" s="332"/>
      <c r="PGO277" s="332"/>
      <c r="PGP277" s="332"/>
      <c r="PGQ277" s="332"/>
      <c r="PGR277" s="332"/>
      <c r="PGS277" s="332"/>
      <c r="PGT277" s="332"/>
      <c r="PGU277" s="332"/>
      <c r="PGV277" s="332"/>
      <c r="PGW277" s="332"/>
      <c r="PGX277" s="332"/>
      <c r="PGY277" s="332"/>
      <c r="PGZ277" s="332"/>
      <c r="PHA277" s="332"/>
      <c r="PHB277" s="332"/>
      <c r="PHC277" s="332"/>
      <c r="PHD277" s="332"/>
      <c r="PHE277" s="332"/>
      <c r="PHF277" s="332"/>
      <c r="PHG277" s="332"/>
      <c r="PHH277" s="332"/>
      <c r="PHI277" s="332"/>
      <c r="PHJ277" s="332"/>
      <c r="PHK277" s="332"/>
      <c r="PHL277" s="332"/>
      <c r="PHM277" s="332"/>
      <c r="PHN277" s="332"/>
      <c r="PHO277" s="332"/>
      <c r="PHP277" s="332"/>
      <c r="PHQ277" s="332"/>
      <c r="PHR277" s="332"/>
      <c r="PHS277" s="332"/>
      <c r="PHT277" s="332"/>
      <c r="PHU277" s="332"/>
      <c r="PHV277" s="332"/>
      <c r="PHW277" s="332"/>
      <c r="PHX277" s="332"/>
      <c r="PHY277" s="332"/>
      <c r="PHZ277" s="332"/>
      <c r="PIA277" s="332"/>
      <c r="PIB277" s="332"/>
      <c r="PIC277" s="332"/>
      <c r="PID277" s="332"/>
      <c r="PIE277" s="332"/>
      <c r="PIF277" s="332"/>
      <c r="PIG277" s="332"/>
      <c r="PIH277" s="332"/>
      <c r="PII277" s="332"/>
      <c r="PIJ277" s="332"/>
      <c r="PIK277" s="332"/>
      <c r="PIL277" s="332"/>
      <c r="PIM277" s="332"/>
      <c r="PIN277" s="332"/>
      <c r="PIO277" s="332"/>
      <c r="PIP277" s="332"/>
      <c r="PIQ277" s="332"/>
      <c r="PIR277" s="332"/>
      <c r="PIS277" s="332"/>
      <c r="PIT277" s="332"/>
      <c r="PIU277" s="332"/>
      <c r="PIV277" s="332"/>
      <c r="PIW277" s="332"/>
      <c r="PIX277" s="332"/>
      <c r="PIY277" s="332"/>
      <c r="PIZ277" s="332"/>
      <c r="PJA277" s="332"/>
      <c r="PJB277" s="332"/>
      <c r="PJC277" s="332"/>
      <c r="PJD277" s="332"/>
      <c r="PJE277" s="332"/>
      <c r="PJF277" s="332"/>
      <c r="PJG277" s="332"/>
      <c r="PJH277" s="332"/>
      <c r="PJI277" s="332"/>
      <c r="PJJ277" s="332"/>
      <c r="PJK277" s="332"/>
      <c r="PJL277" s="332"/>
      <c r="PJM277" s="332"/>
      <c r="PJN277" s="332"/>
      <c r="PJO277" s="332"/>
      <c r="PJP277" s="332"/>
      <c r="PJQ277" s="332"/>
      <c r="PJR277" s="332"/>
      <c r="PJS277" s="332"/>
      <c r="PJT277" s="332"/>
      <c r="PJU277" s="332"/>
      <c r="PJV277" s="332"/>
      <c r="PJW277" s="332"/>
      <c r="PJX277" s="332"/>
      <c r="PJY277" s="332"/>
      <c r="PJZ277" s="332"/>
      <c r="PKA277" s="332"/>
      <c r="PKB277" s="332"/>
      <c r="PKC277" s="332"/>
      <c r="PKD277" s="332"/>
      <c r="PKE277" s="332"/>
      <c r="PKF277" s="332"/>
      <c r="PKG277" s="332"/>
      <c r="PKH277" s="332"/>
      <c r="PKI277" s="332"/>
      <c r="PKJ277" s="332"/>
      <c r="PKK277" s="332"/>
      <c r="PKL277" s="332"/>
      <c r="PKM277" s="332"/>
      <c r="PKN277" s="332"/>
      <c r="PKO277" s="332"/>
      <c r="PKP277" s="332"/>
      <c r="PKQ277" s="332"/>
      <c r="PKR277" s="332"/>
      <c r="PKS277" s="332"/>
      <c r="PKT277" s="332"/>
      <c r="PKU277" s="332"/>
      <c r="PKV277" s="332"/>
      <c r="PKW277" s="332"/>
      <c r="PKX277" s="332"/>
      <c r="PKY277" s="332"/>
      <c r="PKZ277" s="332"/>
      <c r="PLA277" s="332"/>
      <c r="PLB277" s="332"/>
      <c r="PLC277" s="332"/>
      <c r="PLD277" s="332"/>
      <c r="PLE277" s="332"/>
      <c r="PLF277" s="332"/>
      <c r="PLG277" s="332"/>
      <c r="PLH277" s="332"/>
      <c r="PLI277" s="332"/>
      <c r="PLJ277" s="332"/>
      <c r="PLK277" s="332"/>
      <c r="PLL277" s="332"/>
      <c r="PLM277" s="332"/>
      <c r="PLN277" s="332"/>
      <c r="PLO277" s="332"/>
      <c r="PLP277" s="332"/>
      <c r="PLQ277" s="332"/>
      <c r="PLR277" s="332"/>
      <c r="PLS277" s="332"/>
      <c r="PLT277" s="332"/>
      <c r="PLU277" s="332"/>
      <c r="PLV277" s="332"/>
      <c r="PLW277" s="332"/>
      <c r="PLX277" s="332"/>
      <c r="PLY277" s="332"/>
      <c r="PLZ277" s="332"/>
      <c r="PMA277" s="332"/>
      <c r="PMB277" s="332"/>
      <c r="PMC277" s="332"/>
      <c r="PMD277" s="332"/>
      <c r="PME277" s="332"/>
      <c r="PMF277" s="332"/>
      <c r="PMG277" s="332"/>
      <c r="PMH277" s="332"/>
      <c r="PMI277" s="332"/>
      <c r="PMJ277" s="332"/>
      <c r="PMK277" s="332"/>
      <c r="PML277" s="332"/>
      <c r="PMM277" s="332"/>
      <c r="PMN277" s="332"/>
      <c r="PMO277" s="332"/>
      <c r="PMP277" s="332"/>
      <c r="PMQ277" s="332"/>
      <c r="PMR277" s="332"/>
      <c r="PMS277" s="332"/>
      <c r="PMT277" s="332"/>
      <c r="PMU277" s="332"/>
      <c r="PMV277" s="332"/>
      <c r="PMW277" s="332"/>
      <c r="PMX277" s="332"/>
      <c r="PMY277" s="332"/>
      <c r="PMZ277" s="332"/>
      <c r="PNA277" s="332"/>
      <c r="PNB277" s="332"/>
      <c r="PNC277" s="332"/>
      <c r="PND277" s="332"/>
      <c r="PNE277" s="332"/>
      <c r="PNF277" s="332"/>
      <c r="PNG277" s="332"/>
      <c r="PNH277" s="332"/>
      <c r="PNI277" s="332"/>
      <c r="PNJ277" s="332"/>
      <c r="PNK277" s="332"/>
      <c r="PNL277" s="332"/>
      <c r="PNM277" s="332"/>
      <c r="PNN277" s="332"/>
      <c r="PNO277" s="332"/>
      <c r="PNP277" s="332"/>
      <c r="PNQ277" s="332"/>
      <c r="PNR277" s="332"/>
      <c r="PNS277" s="332"/>
      <c r="PNT277" s="332"/>
      <c r="PNU277" s="332"/>
      <c r="PNV277" s="332"/>
      <c r="PNW277" s="332"/>
      <c r="PNX277" s="332"/>
      <c r="PNY277" s="332"/>
      <c r="PNZ277" s="332"/>
      <c r="POA277" s="332"/>
      <c r="POB277" s="332"/>
      <c r="POC277" s="332"/>
      <c r="POD277" s="332"/>
      <c r="POE277" s="332"/>
      <c r="POF277" s="332"/>
      <c r="POG277" s="332"/>
      <c r="POH277" s="332"/>
      <c r="POI277" s="332"/>
      <c r="POJ277" s="332"/>
      <c r="POK277" s="332"/>
      <c r="POL277" s="332"/>
      <c r="POM277" s="332"/>
      <c r="PON277" s="332"/>
      <c r="POO277" s="332"/>
      <c r="POP277" s="332"/>
      <c r="POQ277" s="332"/>
      <c r="POR277" s="332"/>
      <c r="POS277" s="332"/>
      <c r="POT277" s="332"/>
      <c r="POU277" s="332"/>
      <c r="POV277" s="332"/>
      <c r="POW277" s="332"/>
      <c r="POX277" s="332"/>
      <c r="POY277" s="332"/>
      <c r="POZ277" s="332"/>
      <c r="PPA277" s="332"/>
      <c r="PPB277" s="332"/>
      <c r="PPC277" s="332"/>
      <c r="PPD277" s="332"/>
      <c r="PPE277" s="332"/>
      <c r="PPF277" s="332"/>
      <c r="PPG277" s="332"/>
      <c r="PPH277" s="332"/>
      <c r="PPI277" s="332"/>
      <c r="PPJ277" s="332"/>
      <c r="PPK277" s="332"/>
      <c r="PPL277" s="332"/>
      <c r="PPM277" s="332"/>
      <c r="PPN277" s="332"/>
      <c r="PPO277" s="332"/>
      <c r="PPP277" s="332"/>
      <c r="PPQ277" s="332"/>
      <c r="PPR277" s="332"/>
      <c r="PPS277" s="332"/>
      <c r="PPT277" s="332"/>
      <c r="PPU277" s="332"/>
      <c r="PPV277" s="332"/>
      <c r="PPW277" s="332"/>
      <c r="PPX277" s="332"/>
      <c r="PPY277" s="332"/>
      <c r="PPZ277" s="332"/>
      <c r="PQA277" s="332"/>
      <c r="PQB277" s="332"/>
      <c r="PQC277" s="332"/>
      <c r="PQD277" s="332"/>
      <c r="PQE277" s="332"/>
      <c r="PQF277" s="332"/>
      <c r="PQG277" s="332"/>
      <c r="PQH277" s="332"/>
      <c r="PQI277" s="332"/>
      <c r="PQJ277" s="332"/>
      <c r="PQK277" s="332"/>
      <c r="PQL277" s="332"/>
      <c r="PQM277" s="332"/>
      <c r="PQN277" s="332"/>
      <c r="PQO277" s="332"/>
      <c r="PQP277" s="332"/>
      <c r="PQQ277" s="332"/>
      <c r="PQR277" s="332"/>
      <c r="PQS277" s="332"/>
      <c r="PQT277" s="332"/>
      <c r="PQU277" s="332"/>
      <c r="PQV277" s="332"/>
      <c r="PQW277" s="332"/>
      <c r="PQX277" s="332"/>
      <c r="PQY277" s="332"/>
      <c r="PQZ277" s="332"/>
      <c r="PRA277" s="332"/>
      <c r="PRB277" s="332"/>
      <c r="PRC277" s="332"/>
      <c r="PRD277" s="332"/>
      <c r="PRE277" s="332"/>
      <c r="PRF277" s="332"/>
      <c r="PRG277" s="332"/>
      <c r="PRH277" s="332"/>
      <c r="PRI277" s="332"/>
      <c r="PRJ277" s="332"/>
      <c r="PRK277" s="332"/>
      <c r="PRL277" s="332"/>
      <c r="PRM277" s="332"/>
      <c r="PRN277" s="332"/>
      <c r="PRO277" s="332"/>
      <c r="PRP277" s="332"/>
      <c r="PRQ277" s="332"/>
      <c r="PRR277" s="332"/>
      <c r="PRS277" s="332"/>
      <c r="PRT277" s="332"/>
      <c r="PRU277" s="332"/>
      <c r="PRV277" s="332"/>
      <c r="PRW277" s="332"/>
      <c r="PRX277" s="332"/>
      <c r="PRY277" s="332"/>
      <c r="PRZ277" s="332"/>
      <c r="PSA277" s="332"/>
      <c r="PSB277" s="332"/>
      <c r="PSC277" s="332"/>
      <c r="PSD277" s="332"/>
      <c r="PSE277" s="332"/>
      <c r="PSF277" s="332"/>
      <c r="PSG277" s="332"/>
      <c r="PSH277" s="332"/>
      <c r="PSI277" s="332"/>
      <c r="PSJ277" s="332"/>
      <c r="PSK277" s="332"/>
      <c r="PSL277" s="332"/>
      <c r="PSM277" s="332"/>
      <c r="PSN277" s="332"/>
      <c r="PSO277" s="332"/>
      <c r="PSP277" s="332"/>
      <c r="PSQ277" s="332"/>
      <c r="PSR277" s="332"/>
      <c r="PSS277" s="332"/>
      <c r="PST277" s="332"/>
      <c r="PSU277" s="332"/>
      <c r="PSV277" s="332"/>
      <c r="PSW277" s="332"/>
      <c r="PSX277" s="332"/>
      <c r="PSY277" s="332"/>
      <c r="PSZ277" s="332"/>
      <c r="PTA277" s="332"/>
      <c r="PTB277" s="332"/>
      <c r="PTC277" s="332"/>
      <c r="PTD277" s="332"/>
      <c r="PTE277" s="332"/>
      <c r="PTF277" s="332"/>
      <c r="PTG277" s="332"/>
      <c r="PTH277" s="332"/>
      <c r="PTI277" s="332"/>
      <c r="PTJ277" s="332"/>
      <c r="PTK277" s="332"/>
      <c r="PTL277" s="332"/>
      <c r="PTM277" s="332"/>
      <c r="PTN277" s="332"/>
      <c r="PTO277" s="332"/>
      <c r="PTP277" s="332"/>
      <c r="PTQ277" s="332"/>
      <c r="PTR277" s="332"/>
      <c r="PTS277" s="332"/>
      <c r="PTT277" s="332"/>
      <c r="PTU277" s="332"/>
      <c r="PTV277" s="332"/>
      <c r="PTW277" s="332"/>
      <c r="PTX277" s="332"/>
      <c r="PTY277" s="332"/>
      <c r="PTZ277" s="332"/>
      <c r="PUA277" s="332"/>
      <c r="PUB277" s="332"/>
      <c r="PUC277" s="332"/>
      <c r="PUD277" s="332"/>
      <c r="PUE277" s="332"/>
      <c r="PUF277" s="332"/>
      <c r="PUG277" s="332"/>
      <c r="PUH277" s="332"/>
      <c r="PUI277" s="332"/>
      <c r="PUJ277" s="332"/>
      <c r="PUK277" s="332"/>
      <c r="PUL277" s="332"/>
      <c r="PUM277" s="332"/>
      <c r="PUN277" s="332"/>
      <c r="PUO277" s="332"/>
      <c r="PUP277" s="332"/>
      <c r="PUQ277" s="332"/>
      <c r="PUR277" s="332"/>
      <c r="PUS277" s="332"/>
      <c r="PUT277" s="332"/>
      <c r="PUU277" s="332"/>
      <c r="PUV277" s="332"/>
      <c r="PUW277" s="332"/>
      <c r="PUX277" s="332"/>
      <c r="PUY277" s="332"/>
      <c r="PUZ277" s="332"/>
      <c r="PVA277" s="332"/>
      <c r="PVB277" s="332"/>
      <c r="PVC277" s="332"/>
      <c r="PVD277" s="332"/>
      <c r="PVE277" s="332"/>
      <c r="PVF277" s="332"/>
      <c r="PVG277" s="332"/>
      <c r="PVH277" s="332"/>
      <c r="PVI277" s="332"/>
      <c r="PVJ277" s="332"/>
      <c r="PVK277" s="332"/>
      <c r="PVL277" s="332"/>
      <c r="PVM277" s="332"/>
      <c r="PVN277" s="332"/>
      <c r="PVO277" s="332"/>
      <c r="PVP277" s="332"/>
      <c r="PVQ277" s="332"/>
      <c r="PVR277" s="332"/>
      <c r="PVS277" s="332"/>
      <c r="PVT277" s="332"/>
      <c r="PVU277" s="332"/>
      <c r="PVV277" s="332"/>
      <c r="PVW277" s="332"/>
      <c r="PVX277" s="332"/>
      <c r="PVY277" s="332"/>
      <c r="PVZ277" s="332"/>
      <c r="PWA277" s="332"/>
      <c r="PWB277" s="332"/>
      <c r="PWC277" s="332"/>
      <c r="PWD277" s="332"/>
      <c r="PWE277" s="332"/>
      <c r="PWF277" s="332"/>
      <c r="PWG277" s="332"/>
      <c r="PWH277" s="332"/>
      <c r="PWI277" s="332"/>
      <c r="PWJ277" s="332"/>
      <c r="PWK277" s="332"/>
      <c r="PWL277" s="332"/>
      <c r="PWM277" s="332"/>
      <c r="PWN277" s="332"/>
      <c r="PWO277" s="332"/>
      <c r="PWP277" s="332"/>
      <c r="PWQ277" s="332"/>
      <c r="PWR277" s="332"/>
      <c r="PWS277" s="332"/>
      <c r="PWT277" s="332"/>
      <c r="PWU277" s="332"/>
      <c r="PWV277" s="332"/>
      <c r="PWW277" s="332"/>
      <c r="PWX277" s="332"/>
      <c r="PWY277" s="332"/>
      <c r="PWZ277" s="332"/>
      <c r="PXA277" s="332"/>
      <c r="PXB277" s="332"/>
      <c r="PXC277" s="332"/>
      <c r="PXD277" s="332"/>
      <c r="PXE277" s="332"/>
      <c r="PXF277" s="332"/>
      <c r="PXG277" s="332"/>
      <c r="PXH277" s="332"/>
      <c r="PXI277" s="332"/>
      <c r="PXJ277" s="332"/>
      <c r="PXK277" s="332"/>
      <c r="PXL277" s="332"/>
      <c r="PXM277" s="332"/>
      <c r="PXN277" s="332"/>
      <c r="PXO277" s="332"/>
      <c r="PXP277" s="332"/>
      <c r="PXQ277" s="332"/>
      <c r="PXR277" s="332"/>
      <c r="PXS277" s="332"/>
      <c r="PXT277" s="332"/>
      <c r="PXU277" s="332"/>
      <c r="PXV277" s="332"/>
      <c r="PXW277" s="332"/>
      <c r="PXX277" s="332"/>
      <c r="PXY277" s="332"/>
      <c r="PXZ277" s="332"/>
      <c r="PYA277" s="332"/>
      <c r="PYB277" s="332"/>
      <c r="PYC277" s="332"/>
      <c r="PYD277" s="332"/>
      <c r="PYE277" s="332"/>
      <c r="PYF277" s="332"/>
      <c r="PYG277" s="332"/>
      <c r="PYH277" s="332"/>
      <c r="PYI277" s="332"/>
      <c r="PYJ277" s="332"/>
      <c r="PYK277" s="332"/>
      <c r="PYL277" s="332"/>
      <c r="PYM277" s="332"/>
      <c r="PYN277" s="332"/>
      <c r="PYO277" s="332"/>
      <c r="PYP277" s="332"/>
      <c r="PYQ277" s="332"/>
      <c r="PYR277" s="332"/>
      <c r="PYS277" s="332"/>
      <c r="PYT277" s="332"/>
      <c r="PYU277" s="332"/>
      <c r="PYV277" s="332"/>
      <c r="PYW277" s="332"/>
      <c r="PYX277" s="332"/>
      <c r="PYY277" s="332"/>
      <c r="PYZ277" s="332"/>
      <c r="PZA277" s="332"/>
      <c r="PZB277" s="332"/>
      <c r="PZC277" s="332"/>
      <c r="PZD277" s="332"/>
      <c r="PZE277" s="332"/>
      <c r="PZF277" s="332"/>
      <c r="PZG277" s="332"/>
      <c r="PZH277" s="332"/>
      <c r="PZI277" s="332"/>
      <c r="PZJ277" s="332"/>
      <c r="PZK277" s="332"/>
      <c r="PZL277" s="332"/>
      <c r="PZM277" s="332"/>
      <c r="PZN277" s="332"/>
      <c r="PZO277" s="332"/>
      <c r="PZP277" s="332"/>
      <c r="PZQ277" s="332"/>
      <c r="PZR277" s="332"/>
      <c r="PZS277" s="332"/>
      <c r="PZT277" s="332"/>
      <c r="PZU277" s="332"/>
      <c r="PZV277" s="332"/>
      <c r="PZW277" s="332"/>
      <c r="PZX277" s="332"/>
      <c r="PZY277" s="332"/>
      <c r="PZZ277" s="332"/>
      <c r="QAA277" s="332"/>
      <c r="QAB277" s="332"/>
      <c r="QAC277" s="332"/>
      <c r="QAD277" s="332"/>
      <c r="QAE277" s="332"/>
      <c r="QAF277" s="332"/>
      <c r="QAG277" s="332"/>
      <c r="QAH277" s="332"/>
      <c r="QAI277" s="332"/>
      <c r="QAJ277" s="332"/>
      <c r="QAK277" s="332"/>
      <c r="QAL277" s="332"/>
      <c r="QAM277" s="332"/>
      <c r="QAN277" s="332"/>
      <c r="QAO277" s="332"/>
      <c r="QAP277" s="332"/>
      <c r="QAQ277" s="332"/>
      <c r="QAR277" s="332"/>
      <c r="QAS277" s="332"/>
      <c r="QAT277" s="332"/>
      <c r="QAU277" s="332"/>
      <c r="QAV277" s="332"/>
      <c r="QAW277" s="332"/>
      <c r="QAX277" s="332"/>
      <c r="QAY277" s="332"/>
      <c r="QAZ277" s="332"/>
      <c r="QBA277" s="332"/>
      <c r="QBB277" s="332"/>
      <c r="QBC277" s="332"/>
      <c r="QBD277" s="332"/>
      <c r="QBE277" s="332"/>
      <c r="QBF277" s="332"/>
      <c r="QBG277" s="332"/>
      <c r="QBH277" s="332"/>
      <c r="QBI277" s="332"/>
      <c r="QBJ277" s="332"/>
      <c r="QBK277" s="332"/>
      <c r="QBL277" s="332"/>
      <c r="QBM277" s="332"/>
      <c r="QBN277" s="332"/>
      <c r="QBO277" s="332"/>
      <c r="QBP277" s="332"/>
      <c r="QBQ277" s="332"/>
      <c r="QBR277" s="332"/>
      <c r="QBS277" s="332"/>
      <c r="QBT277" s="332"/>
      <c r="QBU277" s="332"/>
      <c r="QBV277" s="332"/>
      <c r="QBW277" s="332"/>
      <c r="QBX277" s="332"/>
      <c r="QBY277" s="332"/>
      <c r="QBZ277" s="332"/>
      <c r="QCA277" s="332"/>
      <c r="QCB277" s="332"/>
      <c r="QCC277" s="332"/>
      <c r="QCD277" s="332"/>
      <c r="QCE277" s="332"/>
      <c r="QCF277" s="332"/>
      <c r="QCG277" s="332"/>
      <c r="QCH277" s="332"/>
      <c r="QCI277" s="332"/>
      <c r="QCJ277" s="332"/>
      <c r="QCK277" s="332"/>
      <c r="QCL277" s="332"/>
      <c r="QCM277" s="332"/>
      <c r="QCN277" s="332"/>
      <c r="QCO277" s="332"/>
      <c r="QCP277" s="332"/>
      <c r="QCQ277" s="332"/>
      <c r="QCR277" s="332"/>
      <c r="QCS277" s="332"/>
      <c r="QCT277" s="332"/>
      <c r="QCU277" s="332"/>
      <c r="QCV277" s="332"/>
      <c r="QCW277" s="332"/>
      <c r="QCX277" s="332"/>
      <c r="QCY277" s="332"/>
      <c r="QCZ277" s="332"/>
      <c r="QDA277" s="332"/>
      <c r="QDB277" s="332"/>
      <c r="QDC277" s="332"/>
      <c r="QDD277" s="332"/>
      <c r="QDE277" s="332"/>
      <c r="QDF277" s="332"/>
      <c r="QDG277" s="332"/>
      <c r="QDH277" s="332"/>
      <c r="QDI277" s="332"/>
      <c r="QDJ277" s="332"/>
      <c r="QDK277" s="332"/>
      <c r="QDL277" s="332"/>
      <c r="QDM277" s="332"/>
      <c r="QDN277" s="332"/>
      <c r="QDO277" s="332"/>
      <c r="QDP277" s="332"/>
      <c r="QDQ277" s="332"/>
      <c r="QDR277" s="332"/>
      <c r="QDS277" s="332"/>
      <c r="QDT277" s="332"/>
      <c r="QDU277" s="332"/>
      <c r="QDV277" s="332"/>
      <c r="QDW277" s="332"/>
      <c r="QDX277" s="332"/>
      <c r="QDY277" s="332"/>
      <c r="QDZ277" s="332"/>
      <c r="QEA277" s="332"/>
      <c r="QEB277" s="332"/>
      <c r="QEC277" s="332"/>
      <c r="QED277" s="332"/>
      <c r="QEE277" s="332"/>
      <c r="QEF277" s="332"/>
      <c r="QEG277" s="332"/>
      <c r="QEH277" s="332"/>
      <c r="QEI277" s="332"/>
      <c r="QEJ277" s="332"/>
      <c r="QEK277" s="332"/>
      <c r="QEL277" s="332"/>
      <c r="QEM277" s="332"/>
      <c r="QEN277" s="332"/>
      <c r="QEO277" s="332"/>
      <c r="QEP277" s="332"/>
      <c r="QEQ277" s="332"/>
      <c r="QER277" s="332"/>
      <c r="QES277" s="332"/>
      <c r="QET277" s="332"/>
      <c r="QEU277" s="332"/>
      <c r="QEV277" s="332"/>
      <c r="QEW277" s="332"/>
      <c r="QEX277" s="332"/>
      <c r="QEY277" s="332"/>
      <c r="QEZ277" s="332"/>
      <c r="QFA277" s="332"/>
      <c r="QFB277" s="332"/>
      <c r="QFC277" s="332"/>
      <c r="QFD277" s="332"/>
      <c r="QFE277" s="332"/>
      <c r="QFF277" s="332"/>
      <c r="QFG277" s="332"/>
      <c r="QFH277" s="332"/>
      <c r="QFI277" s="332"/>
      <c r="QFJ277" s="332"/>
      <c r="QFK277" s="332"/>
      <c r="QFL277" s="332"/>
      <c r="QFM277" s="332"/>
      <c r="QFN277" s="332"/>
      <c r="QFO277" s="332"/>
      <c r="QFP277" s="332"/>
      <c r="QFQ277" s="332"/>
      <c r="QFR277" s="332"/>
      <c r="QFS277" s="332"/>
      <c r="QFT277" s="332"/>
      <c r="QFU277" s="332"/>
      <c r="QFV277" s="332"/>
      <c r="QFW277" s="332"/>
      <c r="QFX277" s="332"/>
      <c r="QFY277" s="332"/>
      <c r="QFZ277" s="332"/>
      <c r="QGA277" s="332"/>
      <c r="QGB277" s="332"/>
      <c r="QGC277" s="332"/>
      <c r="QGD277" s="332"/>
      <c r="QGE277" s="332"/>
      <c r="QGF277" s="332"/>
      <c r="QGG277" s="332"/>
      <c r="QGH277" s="332"/>
      <c r="QGI277" s="332"/>
      <c r="QGJ277" s="332"/>
      <c r="QGK277" s="332"/>
      <c r="QGL277" s="332"/>
      <c r="QGM277" s="332"/>
      <c r="QGN277" s="332"/>
      <c r="QGO277" s="332"/>
      <c r="QGP277" s="332"/>
      <c r="QGQ277" s="332"/>
      <c r="QGR277" s="332"/>
      <c r="QGS277" s="332"/>
      <c r="QGT277" s="332"/>
      <c r="QGU277" s="332"/>
      <c r="QGV277" s="332"/>
      <c r="QGW277" s="332"/>
      <c r="QGX277" s="332"/>
      <c r="QGY277" s="332"/>
      <c r="QGZ277" s="332"/>
      <c r="QHA277" s="332"/>
      <c r="QHB277" s="332"/>
      <c r="QHC277" s="332"/>
      <c r="QHD277" s="332"/>
      <c r="QHE277" s="332"/>
      <c r="QHF277" s="332"/>
      <c r="QHG277" s="332"/>
      <c r="QHH277" s="332"/>
      <c r="QHI277" s="332"/>
      <c r="QHJ277" s="332"/>
      <c r="QHK277" s="332"/>
      <c r="QHL277" s="332"/>
      <c r="QHM277" s="332"/>
      <c r="QHN277" s="332"/>
      <c r="QHO277" s="332"/>
      <c r="QHP277" s="332"/>
      <c r="QHQ277" s="332"/>
      <c r="QHR277" s="332"/>
      <c r="QHS277" s="332"/>
      <c r="QHT277" s="332"/>
      <c r="QHU277" s="332"/>
      <c r="QHV277" s="332"/>
      <c r="QHW277" s="332"/>
      <c r="QHX277" s="332"/>
      <c r="QHY277" s="332"/>
      <c r="QHZ277" s="332"/>
      <c r="QIA277" s="332"/>
      <c r="QIB277" s="332"/>
      <c r="QIC277" s="332"/>
      <c r="QID277" s="332"/>
      <c r="QIE277" s="332"/>
      <c r="QIF277" s="332"/>
      <c r="QIG277" s="332"/>
      <c r="QIH277" s="332"/>
      <c r="QII277" s="332"/>
      <c r="QIJ277" s="332"/>
      <c r="QIK277" s="332"/>
      <c r="QIL277" s="332"/>
      <c r="QIM277" s="332"/>
      <c r="QIN277" s="332"/>
      <c r="QIO277" s="332"/>
      <c r="QIP277" s="332"/>
      <c r="QIQ277" s="332"/>
      <c r="QIR277" s="332"/>
      <c r="QIS277" s="332"/>
      <c r="QIT277" s="332"/>
      <c r="QIU277" s="332"/>
      <c r="QIV277" s="332"/>
      <c r="QIW277" s="332"/>
      <c r="QIX277" s="332"/>
      <c r="QIY277" s="332"/>
      <c r="QIZ277" s="332"/>
      <c r="QJA277" s="332"/>
      <c r="QJB277" s="332"/>
      <c r="QJC277" s="332"/>
      <c r="QJD277" s="332"/>
      <c r="QJE277" s="332"/>
      <c r="QJF277" s="332"/>
      <c r="QJG277" s="332"/>
      <c r="QJH277" s="332"/>
      <c r="QJI277" s="332"/>
      <c r="QJJ277" s="332"/>
      <c r="QJK277" s="332"/>
      <c r="QJL277" s="332"/>
      <c r="QJM277" s="332"/>
      <c r="QJN277" s="332"/>
      <c r="QJO277" s="332"/>
      <c r="QJP277" s="332"/>
      <c r="QJQ277" s="332"/>
      <c r="QJR277" s="332"/>
      <c r="QJS277" s="332"/>
      <c r="QJT277" s="332"/>
      <c r="QJU277" s="332"/>
      <c r="QJV277" s="332"/>
      <c r="QJW277" s="332"/>
      <c r="QJX277" s="332"/>
      <c r="QJY277" s="332"/>
      <c r="QJZ277" s="332"/>
      <c r="QKA277" s="332"/>
      <c r="QKB277" s="332"/>
      <c r="QKC277" s="332"/>
      <c r="QKD277" s="332"/>
      <c r="QKE277" s="332"/>
      <c r="QKF277" s="332"/>
      <c r="QKG277" s="332"/>
      <c r="QKH277" s="332"/>
      <c r="QKI277" s="332"/>
      <c r="QKJ277" s="332"/>
      <c r="QKK277" s="332"/>
      <c r="QKL277" s="332"/>
      <c r="QKM277" s="332"/>
      <c r="QKN277" s="332"/>
      <c r="QKO277" s="332"/>
      <c r="QKP277" s="332"/>
      <c r="QKQ277" s="332"/>
      <c r="QKR277" s="332"/>
      <c r="QKS277" s="332"/>
      <c r="QKT277" s="332"/>
      <c r="QKU277" s="332"/>
      <c r="QKV277" s="332"/>
      <c r="QKW277" s="332"/>
      <c r="QKX277" s="332"/>
      <c r="QKY277" s="332"/>
      <c r="QKZ277" s="332"/>
      <c r="QLA277" s="332"/>
      <c r="QLB277" s="332"/>
      <c r="QLC277" s="332"/>
      <c r="QLD277" s="332"/>
      <c r="QLE277" s="332"/>
      <c r="QLF277" s="332"/>
      <c r="QLG277" s="332"/>
      <c r="QLH277" s="332"/>
      <c r="QLI277" s="332"/>
      <c r="QLJ277" s="332"/>
      <c r="QLK277" s="332"/>
      <c r="QLL277" s="332"/>
      <c r="QLM277" s="332"/>
      <c r="QLN277" s="332"/>
      <c r="QLO277" s="332"/>
      <c r="QLP277" s="332"/>
      <c r="QLQ277" s="332"/>
      <c r="QLR277" s="332"/>
      <c r="QLS277" s="332"/>
      <c r="QLT277" s="332"/>
      <c r="QLU277" s="332"/>
      <c r="QLV277" s="332"/>
      <c r="QLW277" s="332"/>
      <c r="QLX277" s="332"/>
      <c r="QLY277" s="332"/>
      <c r="QLZ277" s="332"/>
      <c r="QMA277" s="332"/>
      <c r="QMB277" s="332"/>
      <c r="QMC277" s="332"/>
      <c r="QMD277" s="332"/>
      <c r="QME277" s="332"/>
      <c r="QMF277" s="332"/>
      <c r="QMG277" s="332"/>
      <c r="QMH277" s="332"/>
      <c r="QMI277" s="332"/>
      <c r="QMJ277" s="332"/>
      <c r="QMK277" s="332"/>
      <c r="QML277" s="332"/>
      <c r="QMM277" s="332"/>
      <c r="QMN277" s="332"/>
      <c r="QMO277" s="332"/>
      <c r="QMP277" s="332"/>
      <c r="QMQ277" s="332"/>
      <c r="QMR277" s="332"/>
      <c r="QMS277" s="332"/>
      <c r="QMT277" s="332"/>
      <c r="QMU277" s="332"/>
      <c r="QMV277" s="332"/>
      <c r="QMW277" s="332"/>
      <c r="QMX277" s="332"/>
      <c r="QMY277" s="332"/>
      <c r="QMZ277" s="332"/>
      <c r="QNA277" s="332"/>
      <c r="QNB277" s="332"/>
      <c r="QNC277" s="332"/>
      <c r="QND277" s="332"/>
      <c r="QNE277" s="332"/>
      <c r="QNF277" s="332"/>
      <c r="QNG277" s="332"/>
      <c r="QNH277" s="332"/>
      <c r="QNI277" s="332"/>
      <c r="QNJ277" s="332"/>
      <c r="QNK277" s="332"/>
      <c r="QNL277" s="332"/>
      <c r="QNM277" s="332"/>
      <c r="QNN277" s="332"/>
      <c r="QNO277" s="332"/>
      <c r="QNP277" s="332"/>
      <c r="QNQ277" s="332"/>
      <c r="QNR277" s="332"/>
      <c r="QNS277" s="332"/>
      <c r="QNT277" s="332"/>
      <c r="QNU277" s="332"/>
      <c r="QNV277" s="332"/>
      <c r="QNW277" s="332"/>
      <c r="QNX277" s="332"/>
      <c r="QNY277" s="332"/>
      <c r="QNZ277" s="332"/>
      <c r="QOA277" s="332"/>
      <c r="QOB277" s="332"/>
      <c r="QOC277" s="332"/>
      <c r="QOD277" s="332"/>
      <c r="QOE277" s="332"/>
      <c r="QOF277" s="332"/>
      <c r="QOG277" s="332"/>
      <c r="QOH277" s="332"/>
      <c r="QOI277" s="332"/>
      <c r="QOJ277" s="332"/>
      <c r="QOK277" s="332"/>
      <c r="QOL277" s="332"/>
      <c r="QOM277" s="332"/>
      <c r="QON277" s="332"/>
      <c r="QOO277" s="332"/>
      <c r="QOP277" s="332"/>
      <c r="QOQ277" s="332"/>
      <c r="QOR277" s="332"/>
      <c r="QOS277" s="332"/>
      <c r="QOT277" s="332"/>
      <c r="QOU277" s="332"/>
      <c r="QOV277" s="332"/>
      <c r="QOW277" s="332"/>
      <c r="QOX277" s="332"/>
      <c r="QOY277" s="332"/>
      <c r="QOZ277" s="332"/>
      <c r="QPA277" s="332"/>
      <c r="QPB277" s="332"/>
      <c r="QPC277" s="332"/>
      <c r="QPD277" s="332"/>
      <c r="QPE277" s="332"/>
      <c r="QPF277" s="332"/>
      <c r="QPG277" s="332"/>
      <c r="QPH277" s="332"/>
      <c r="QPI277" s="332"/>
      <c r="QPJ277" s="332"/>
      <c r="QPK277" s="332"/>
      <c r="QPL277" s="332"/>
      <c r="QPM277" s="332"/>
      <c r="QPN277" s="332"/>
      <c r="QPO277" s="332"/>
      <c r="QPP277" s="332"/>
      <c r="QPQ277" s="332"/>
      <c r="QPR277" s="332"/>
      <c r="QPS277" s="332"/>
      <c r="QPT277" s="332"/>
      <c r="QPU277" s="332"/>
      <c r="QPV277" s="332"/>
      <c r="QPW277" s="332"/>
      <c r="QPX277" s="332"/>
      <c r="QPY277" s="332"/>
      <c r="QPZ277" s="332"/>
      <c r="QQA277" s="332"/>
      <c r="QQB277" s="332"/>
      <c r="QQC277" s="332"/>
      <c r="QQD277" s="332"/>
      <c r="QQE277" s="332"/>
      <c r="QQF277" s="332"/>
      <c r="QQG277" s="332"/>
      <c r="QQH277" s="332"/>
      <c r="QQI277" s="332"/>
      <c r="QQJ277" s="332"/>
      <c r="QQK277" s="332"/>
      <c r="QQL277" s="332"/>
      <c r="QQM277" s="332"/>
      <c r="QQN277" s="332"/>
      <c r="QQO277" s="332"/>
      <c r="QQP277" s="332"/>
      <c r="QQQ277" s="332"/>
      <c r="QQR277" s="332"/>
      <c r="QQS277" s="332"/>
      <c r="QQT277" s="332"/>
      <c r="QQU277" s="332"/>
      <c r="QQV277" s="332"/>
      <c r="QQW277" s="332"/>
      <c r="QQX277" s="332"/>
      <c r="QQY277" s="332"/>
      <c r="QQZ277" s="332"/>
      <c r="QRA277" s="332"/>
      <c r="QRB277" s="332"/>
      <c r="QRC277" s="332"/>
      <c r="QRD277" s="332"/>
      <c r="QRE277" s="332"/>
      <c r="QRF277" s="332"/>
      <c r="QRG277" s="332"/>
      <c r="QRH277" s="332"/>
      <c r="QRI277" s="332"/>
      <c r="QRJ277" s="332"/>
      <c r="QRK277" s="332"/>
      <c r="QRL277" s="332"/>
      <c r="QRM277" s="332"/>
      <c r="QRN277" s="332"/>
      <c r="QRO277" s="332"/>
      <c r="QRP277" s="332"/>
      <c r="QRQ277" s="332"/>
      <c r="QRR277" s="332"/>
      <c r="QRS277" s="332"/>
      <c r="QRT277" s="332"/>
      <c r="QRU277" s="332"/>
      <c r="QRV277" s="332"/>
      <c r="QRW277" s="332"/>
      <c r="QRX277" s="332"/>
      <c r="QRY277" s="332"/>
      <c r="QRZ277" s="332"/>
      <c r="QSA277" s="332"/>
      <c r="QSB277" s="332"/>
      <c r="QSC277" s="332"/>
      <c r="QSD277" s="332"/>
      <c r="QSE277" s="332"/>
      <c r="QSF277" s="332"/>
      <c r="QSG277" s="332"/>
      <c r="QSH277" s="332"/>
      <c r="QSI277" s="332"/>
      <c r="QSJ277" s="332"/>
      <c r="QSK277" s="332"/>
      <c r="QSL277" s="332"/>
      <c r="QSM277" s="332"/>
      <c r="QSN277" s="332"/>
      <c r="QSO277" s="332"/>
      <c r="QSP277" s="332"/>
      <c r="QSQ277" s="332"/>
      <c r="QSR277" s="332"/>
      <c r="QSS277" s="332"/>
      <c r="QST277" s="332"/>
      <c r="QSU277" s="332"/>
      <c r="QSV277" s="332"/>
      <c r="QSW277" s="332"/>
      <c r="QSX277" s="332"/>
      <c r="QSY277" s="332"/>
      <c r="QSZ277" s="332"/>
      <c r="QTA277" s="332"/>
      <c r="QTB277" s="332"/>
      <c r="QTC277" s="332"/>
      <c r="QTD277" s="332"/>
      <c r="QTE277" s="332"/>
      <c r="QTF277" s="332"/>
      <c r="QTG277" s="332"/>
      <c r="QTH277" s="332"/>
      <c r="QTI277" s="332"/>
      <c r="QTJ277" s="332"/>
      <c r="QTK277" s="332"/>
      <c r="QTL277" s="332"/>
      <c r="QTM277" s="332"/>
      <c r="QTN277" s="332"/>
      <c r="QTO277" s="332"/>
      <c r="QTP277" s="332"/>
      <c r="QTQ277" s="332"/>
      <c r="QTR277" s="332"/>
      <c r="QTS277" s="332"/>
      <c r="QTT277" s="332"/>
      <c r="QTU277" s="332"/>
      <c r="QTV277" s="332"/>
      <c r="QTW277" s="332"/>
      <c r="QTX277" s="332"/>
      <c r="QTY277" s="332"/>
      <c r="QTZ277" s="332"/>
      <c r="QUA277" s="332"/>
      <c r="QUB277" s="332"/>
      <c r="QUC277" s="332"/>
      <c r="QUD277" s="332"/>
      <c r="QUE277" s="332"/>
      <c r="QUF277" s="332"/>
      <c r="QUG277" s="332"/>
      <c r="QUH277" s="332"/>
      <c r="QUI277" s="332"/>
      <c r="QUJ277" s="332"/>
      <c r="QUK277" s="332"/>
      <c r="QUL277" s="332"/>
      <c r="QUM277" s="332"/>
      <c r="QUN277" s="332"/>
      <c r="QUO277" s="332"/>
      <c r="QUP277" s="332"/>
      <c r="QUQ277" s="332"/>
      <c r="QUR277" s="332"/>
      <c r="QUS277" s="332"/>
      <c r="QUT277" s="332"/>
      <c r="QUU277" s="332"/>
      <c r="QUV277" s="332"/>
      <c r="QUW277" s="332"/>
      <c r="QUX277" s="332"/>
      <c r="QUY277" s="332"/>
      <c r="QUZ277" s="332"/>
      <c r="QVA277" s="332"/>
      <c r="QVB277" s="332"/>
      <c r="QVC277" s="332"/>
      <c r="QVD277" s="332"/>
      <c r="QVE277" s="332"/>
      <c r="QVF277" s="332"/>
      <c r="QVG277" s="332"/>
      <c r="QVH277" s="332"/>
      <c r="QVI277" s="332"/>
      <c r="QVJ277" s="332"/>
      <c r="QVK277" s="332"/>
      <c r="QVL277" s="332"/>
      <c r="QVM277" s="332"/>
      <c r="QVN277" s="332"/>
      <c r="QVO277" s="332"/>
      <c r="QVP277" s="332"/>
      <c r="QVQ277" s="332"/>
      <c r="QVR277" s="332"/>
      <c r="QVS277" s="332"/>
      <c r="QVT277" s="332"/>
      <c r="QVU277" s="332"/>
      <c r="QVV277" s="332"/>
      <c r="QVW277" s="332"/>
      <c r="QVX277" s="332"/>
      <c r="QVY277" s="332"/>
      <c r="QVZ277" s="332"/>
      <c r="QWA277" s="332"/>
      <c r="QWB277" s="332"/>
      <c r="QWC277" s="332"/>
      <c r="QWD277" s="332"/>
      <c r="QWE277" s="332"/>
      <c r="QWF277" s="332"/>
      <c r="QWG277" s="332"/>
      <c r="QWH277" s="332"/>
      <c r="QWI277" s="332"/>
      <c r="QWJ277" s="332"/>
      <c r="QWK277" s="332"/>
      <c r="QWL277" s="332"/>
      <c r="QWM277" s="332"/>
      <c r="QWN277" s="332"/>
      <c r="QWO277" s="332"/>
      <c r="QWP277" s="332"/>
      <c r="QWQ277" s="332"/>
      <c r="QWR277" s="332"/>
      <c r="QWS277" s="332"/>
      <c r="QWT277" s="332"/>
      <c r="QWU277" s="332"/>
      <c r="QWV277" s="332"/>
      <c r="QWW277" s="332"/>
      <c r="QWX277" s="332"/>
      <c r="QWY277" s="332"/>
      <c r="QWZ277" s="332"/>
      <c r="QXA277" s="332"/>
      <c r="QXB277" s="332"/>
      <c r="QXC277" s="332"/>
      <c r="QXD277" s="332"/>
      <c r="QXE277" s="332"/>
      <c r="QXF277" s="332"/>
      <c r="QXG277" s="332"/>
      <c r="QXH277" s="332"/>
      <c r="QXI277" s="332"/>
      <c r="QXJ277" s="332"/>
      <c r="QXK277" s="332"/>
      <c r="QXL277" s="332"/>
      <c r="QXM277" s="332"/>
      <c r="QXN277" s="332"/>
      <c r="QXO277" s="332"/>
      <c r="QXP277" s="332"/>
      <c r="QXQ277" s="332"/>
      <c r="QXR277" s="332"/>
      <c r="QXS277" s="332"/>
      <c r="QXT277" s="332"/>
      <c r="QXU277" s="332"/>
      <c r="QXV277" s="332"/>
      <c r="QXW277" s="332"/>
      <c r="QXX277" s="332"/>
      <c r="QXY277" s="332"/>
      <c r="QXZ277" s="332"/>
      <c r="QYA277" s="332"/>
      <c r="QYB277" s="332"/>
      <c r="QYC277" s="332"/>
      <c r="QYD277" s="332"/>
      <c r="QYE277" s="332"/>
      <c r="QYF277" s="332"/>
      <c r="QYG277" s="332"/>
      <c r="QYH277" s="332"/>
      <c r="QYI277" s="332"/>
      <c r="QYJ277" s="332"/>
      <c r="QYK277" s="332"/>
      <c r="QYL277" s="332"/>
      <c r="QYM277" s="332"/>
      <c r="QYN277" s="332"/>
      <c r="QYO277" s="332"/>
      <c r="QYP277" s="332"/>
      <c r="QYQ277" s="332"/>
      <c r="QYR277" s="332"/>
      <c r="QYS277" s="332"/>
      <c r="QYT277" s="332"/>
      <c r="QYU277" s="332"/>
      <c r="QYV277" s="332"/>
      <c r="QYW277" s="332"/>
      <c r="QYX277" s="332"/>
      <c r="QYY277" s="332"/>
      <c r="QYZ277" s="332"/>
      <c r="QZA277" s="332"/>
      <c r="QZB277" s="332"/>
      <c r="QZC277" s="332"/>
      <c r="QZD277" s="332"/>
      <c r="QZE277" s="332"/>
      <c r="QZF277" s="332"/>
      <c r="QZG277" s="332"/>
      <c r="QZH277" s="332"/>
      <c r="QZI277" s="332"/>
      <c r="QZJ277" s="332"/>
      <c r="QZK277" s="332"/>
      <c r="QZL277" s="332"/>
      <c r="QZM277" s="332"/>
      <c r="QZN277" s="332"/>
      <c r="QZO277" s="332"/>
      <c r="QZP277" s="332"/>
      <c r="QZQ277" s="332"/>
      <c r="QZR277" s="332"/>
      <c r="QZS277" s="332"/>
      <c r="QZT277" s="332"/>
      <c r="QZU277" s="332"/>
      <c r="QZV277" s="332"/>
      <c r="QZW277" s="332"/>
      <c r="QZX277" s="332"/>
      <c r="QZY277" s="332"/>
      <c r="QZZ277" s="332"/>
      <c r="RAA277" s="332"/>
      <c r="RAB277" s="332"/>
      <c r="RAC277" s="332"/>
      <c r="RAD277" s="332"/>
      <c r="RAE277" s="332"/>
      <c r="RAF277" s="332"/>
      <c r="RAG277" s="332"/>
      <c r="RAH277" s="332"/>
      <c r="RAI277" s="332"/>
      <c r="RAJ277" s="332"/>
      <c r="RAK277" s="332"/>
      <c r="RAL277" s="332"/>
      <c r="RAM277" s="332"/>
      <c r="RAN277" s="332"/>
      <c r="RAO277" s="332"/>
      <c r="RAP277" s="332"/>
      <c r="RAQ277" s="332"/>
      <c r="RAR277" s="332"/>
      <c r="RAS277" s="332"/>
      <c r="RAT277" s="332"/>
      <c r="RAU277" s="332"/>
      <c r="RAV277" s="332"/>
      <c r="RAW277" s="332"/>
      <c r="RAX277" s="332"/>
      <c r="RAY277" s="332"/>
      <c r="RAZ277" s="332"/>
      <c r="RBA277" s="332"/>
      <c r="RBB277" s="332"/>
      <c r="RBC277" s="332"/>
      <c r="RBD277" s="332"/>
      <c r="RBE277" s="332"/>
      <c r="RBF277" s="332"/>
      <c r="RBG277" s="332"/>
      <c r="RBH277" s="332"/>
      <c r="RBI277" s="332"/>
      <c r="RBJ277" s="332"/>
      <c r="RBK277" s="332"/>
      <c r="RBL277" s="332"/>
      <c r="RBM277" s="332"/>
      <c r="RBN277" s="332"/>
      <c r="RBO277" s="332"/>
      <c r="RBP277" s="332"/>
      <c r="RBQ277" s="332"/>
      <c r="RBR277" s="332"/>
      <c r="RBS277" s="332"/>
      <c r="RBT277" s="332"/>
      <c r="RBU277" s="332"/>
      <c r="RBV277" s="332"/>
      <c r="RBW277" s="332"/>
      <c r="RBX277" s="332"/>
      <c r="RBY277" s="332"/>
      <c r="RBZ277" s="332"/>
      <c r="RCA277" s="332"/>
      <c r="RCB277" s="332"/>
      <c r="RCC277" s="332"/>
      <c r="RCD277" s="332"/>
      <c r="RCE277" s="332"/>
      <c r="RCF277" s="332"/>
      <c r="RCG277" s="332"/>
      <c r="RCH277" s="332"/>
      <c r="RCI277" s="332"/>
      <c r="RCJ277" s="332"/>
      <c r="RCK277" s="332"/>
      <c r="RCL277" s="332"/>
      <c r="RCM277" s="332"/>
      <c r="RCN277" s="332"/>
      <c r="RCO277" s="332"/>
      <c r="RCP277" s="332"/>
      <c r="RCQ277" s="332"/>
      <c r="RCR277" s="332"/>
      <c r="RCS277" s="332"/>
      <c r="RCT277" s="332"/>
      <c r="RCU277" s="332"/>
      <c r="RCV277" s="332"/>
      <c r="RCW277" s="332"/>
      <c r="RCX277" s="332"/>
      <c r="RCY277" s="332"/>
      <c r="RCZ277" s="332"/>
      <c r="RDA277" s="332"/>
      <c r="RDB277" s="332"/>
      <c r="RDC277" s="332"/>
      <c r="RDD277" s="332"/>
      <c r="RDE277" s="332"/>
      <c r="RDF277" s="332"/>
      <c r="RDG277" s="332"/>
      <c r="RDH277" s="332"/>
      <c r="RDI277" s="332"/>
      <c r="RDJ277" s="332"/>
      <c r="RDK277" s="332"/>
      <c r="RDL277" s="332"/>
      <c r="RDM277" s="332"/>
      <c r="RDN277" s="332"/>
      <c r="RDO277" s="332"/>
      <c r="RDP277" s="332"/>
      <c r="RDQ277" s="332"/>
      <c r="RDR277" s="332"/>
      <c r="RDS277" s="332"/>
      <c r="RDT277" s="332"/>
      <c r="RDU277" s="332"/>
      <c r="RDV277" s="332"/>
      <c r="RDW277" s="332"/>
      <c r="RDX277" s="332"/>
      <c r="RDY277" s="332"/>
      <c r="RDZ277" s="332"/>
      <c r="REA277" s="332"/>
      <c r="REB277" s="332"/>
      <c r="REC277" s="332"/>
      <c r="RED277" s="332"/>
      <c r="REE277" s="332"/>
      <c r="REF277" s="332"/>
      <c r="REG277" s="332"/>
      <c r="REH277" s="332"/>
      <c r="REI277" s="332"/>
      <c r="REJ277" s="332"/>
      <c r="REK277" s="332"/>
      <c r="REL277" s="332"/>
      <c r="REM277" s="332"/>
      <c r="REN277" s="332"/>
      <c r="REO277" s="332"/>
      <c r="REP277" s="332"/>
      <c r="REQ277" s="332"/>
      <c r="RER277" s="332"/>
      <c r="RES277" s="332"/>
      <c r="RET277" s="332"/>
      <c r="REU277" s="332"/>
      <c r="REV277" s="332"/>
      <c r="REW277" s="332"/>
      <c r="REX277" s="332"/>
      <c r="REY277" s="332"/>
      <c r="REZ277" s="332"/>
      <c r="RFA277" s="332"/>
      <c r="RFB277" s="332"/>
      <c r="RFC277" s="332"/>
      <c r="RFD277" s="332"/>
      <c r="RFE277" s="332"/>
      <c r="RFF277" s="332"/>
      <c r="RFG277" s="332"/>
      <c r="RFH277" s="332"/>
      <c r="RFI277" s="332"/>
      <c r="RFJ277" s="332"/>
      <c r="RFK277" s="332"/>
      <c r="RFL277" s="332"/>
      <c r="RFM277" s="332"/>
      <c r="RFN277" s="332"/>
      <c r="RFO277" s="332"/>
      <c r="RFP277" s="332"/>
      <c r="RFQ277" s="332"/>
      <c r="RFR277" s="332"/>
      <c r="RFS277" s="332"/>
      <c r="RFT277" s="332"/>
      <c r="RFU277" s="332"/>
      <c r="RFV277" s="332"/>
      <c r="RFW277" s="332"/>
      <c r="RFX277" s="332"/>
      <c r="RFY277" s="332"/>
      <c r="RFZ277" s="332"/>
      <c r="RGA277" s="332"/>
      <c r="RGB277" s="332"/>
      <c r="RGC277" s="332"/>
      <c r="RGD277" s="332"/>
      <c r="RGE277" s="332"/>
      <c r="RGF277" s="332"/>
      <c r="RGG277" s="332"/>
      <c r="RGH277" s="332"/>
      <c r="RGI277" s="332"/>
      <c r="RGJ277" s="332"/>
      <c r="RGK277" s="332"/>
      <c r="RGL277" s="332"/>
      <c r="RGM277" s="332"/>
      <c r="RGN277" s="332"/>
      <c r="RGO277" s="332"/>
      <c r="RGP277" s="332"/>
      <c r="RGQ277" s="332"/>
      <c r="RGR277" s="332"/>
      <c r="RGS277" s="332"/>
      <c r="RGT277" s="332"/>
      <c r="RGU277" s="332"/>
      <c r="RGV277" s="332"/>
      <c r="RGW277" s="332"/>
      <c r="RGX277" s="332"/>
      <c r="RGY277" s="332"/>
      <c r="RGZ277" s="332"/>
      <c r="RHA277" s="332"/>
      <c r="RHB277" s="332"/>
      <c r="RHC277" s="332"/>
      <c r="RHD277" s="332"/>
      <c r="RHE277" s="332"/>
      <c r="RHF277" s="332"/>
      <c r="RHG277" s="332"/>
      <c r="RHH277" s="332"/>
      <c r="RHI277" s="332"/>
      <c r="RHJ277" s="332"/>
      <c r="RHK277" s="332"/>
      <c r="RHL277" s="332"/>
      <c r="RHM277" s="332"/>
      <c r="RHN277" s="332"/>
      <c r="RHO277" s="332"/>
      <c r="RHP277" s="332"/>
      <c r="RHQ277" s="332"/>
      <c r="RHR277" s="332"/>
      <c r="RHS277" s="332"/>
      <c r="RHT277" s="332"/>
      <c r="RHU277" s="332"/>
      <c r="RHV277" s="332"/>
      <c r="RHW277" s="332"/>
      <c r="RHX277" s="332"/>
      <c r="RHY277" s="332"/>
      <c r="RHZ277" s="332"/>
      <c r="RIA277" s="332"/>
      <c r="RIB277" s="332"/>
      <c r="RIC277" s="332"/>
      <c r="RID277" s="332"/>
      <c r="RIE277" s="332"/>
      <c r="RIF277" s="332"/>
      <c r="RIG277" s="332"/>
      <c r="RIH277" s="332"/>
      <c r="RII277" s="332"/>
      <c r="RIJ277" s="332"/>
      <c r="RIK277" s="332"/>
      <c r="RIL277" s="332"/>
      <c r="RIM277" s="332"/>
      <c r="RIN277" s="332"/>
      <c r="RIO277" s="332"/>
      <c r="RIP277" s="332"/>
      <c r="RIQ277" s="332"/>
      <c r="RIR277" s="332"/>
      <c r="RIS277" s="332"/>
      <c r="RIT277" s="332"/>
      <c r="RIU277" s="332"/>
      <c r="RIV277" s="332"/>
      <c r="RIW277" s="332"/>
      <c r="RIX277" s="332"/>
      <c r="RIY277" s="332"/>
      <c r="RIZ277" s="332"/>
      <c r="RJA277" s="332"/>
      <c r="RJB277" s="332"/>
      <c r="RJC277" s="332"/>
      <c r="RJD277" s="332"/>
      <c r="RJE277" s="332"/>
      <c r="RJF277" s="332"/>
      <c r="RJG277" s="332"/>
      <c r="RJH277" s="332"/>
      <c r="RJI277" s="332"/>
      <c r="RJJ277" s="332"/>
      <c r="RJK277" s="332"/>
      <c r="RJL277" s="332"/>
      <c r="RJM277" s="332"/>
      <c r="RJN277" s="332"/>
      <c r="RJO277" s="332"/>
      <c r="RJP277" s="332"/>
      <c r="RJQ277" s="332"/>
      <c r="RJR277" s="332"/>
      <c r="RJS277" s="332"/>
      <c r="RJT277" s="332"/>
      <c r="RJU277" s="332"/>
      <c r="RJV277" s="332"/>
      <c r="RJW277" s="332"/>
      <c r="RJX277" s="332"/>
      <c r="RJY277" s="332"/>
      <c r="RJZ277" s="332"/>
      <c r="RKA277" s="332"/>
      <c r="RKB277" s="332"/>
      <c r="RKC277" s="332"/>
      <c r="RKD277" s="332"/>
      <c r="RKE277" s="332"/>
      <c r="RKF277" s="332"/>
      <c r="RKG277" s="332"/>
      <c r="RKH277" s="332"/>
      <c r="RKI277" s="332"/>
      <c r="RKJ277" s="332"/>
      <c r="RKK277" s="332"/>
      <c r="RKL277" s="332"/>
      <c r="RKM277" s="332"/>
      <c r="RKN277" s="332"/>
      <c r="RKO277" s="332"/>
      <c r="RKP277" s="332"/>
      <c r="RKQ277" s="332"/>
      <c r="RKR277" s="332"/>
      <c r="RKS277" s="332"/>
      <c r="RKT277" s="332"/>
      <c r="RKU277" s="332"/>
      <c r="RKV277" s="332"/>
      <c r="RKW277" s="332"/>
      <c r="RKX277" s="332"/>
      <c r="RKY277" s="332"/>
      <c r="RKZ277" s="332"/>
      <c r="RLA277" s="332"/>
      <c r="RLB277" s="332"/>
      <c r="RLC277" s="332"/>
      <c r="RLD277" s="332"/>
      <c r="RLE277" s="332"/>
      <c r="RLF277" s="332"/>
      <c r="RLG277" s="332"/>
      <c r="RLH277" s="332"/>
      <c r="RLI277" s="332"/>
      <c r="RLJ277" s="332"/>
      <c r="RLK277" s="332"/>
      <c r="RLL277" s="332"/>
      <c r="RLM277" s="332"/>
      <c r="RLN277" s="332"/>
      <c r="RLO277" s="332"/>
      <c r="RLP277" s="332"/>
      <c r="RLQ277" s="332"/>
      <c r="RLR277" s="332"/>
      <c r="RLS277" s="332"/>
      <c r="RLT277" s="332"/>
      <c r="RLU277" s="332"/>
      <c r="RLV277" s="332"/>
      <c r="RLW277" s="332"/>
      <c r="RLX277" s="332"/>
      <c r="RLY277" s="332"/>
      <c r="RLZ277" s="332"/>
      <c r="RMA277" s="332"/>
      <c r="RMB277" s="332"/>
      <c r="RMC277" s="332"/>
      <c r="RMD277" s="332"/>
      <c r="RME277" s="332"/>
      <c r="RMF277" s="332"/>
      <c r="RMG277" s="332"/>
      <c r="RMH277" s="332"/>
      <c r="RMI277" s="332"/>
      <c r="RMJ277" s="332"/>
      <c r="RMK277" s="332"/>
      <c r="RML277" s="332"/>
      <c r="RMM277" s="332"/>
      <c r="RMN277" s="332"/>
      <c r="RMO277" s="332"/>
      <c r="RMP277" s="332"/>
      <c r="RMQ277" s="332"/>
      <c r="RMR277" s="332"/>
      <c r="RMS277" s="332"/>
      <c r="RMT277" s="332"/>
      <c r="RMU277" s="332"/>
      <c r="RMV277" s="332"/>
      <c r="RMW277" s="332"/>
      <c r="RMX277" s="332"/>
      <c r="RMY277" s="332"/>
      <c r="RMZ277" s="332"/>
      <c r="RNA277" s="332"/>
      <c r="RNB277" s="332"/>
      <c r="RNC277" s="332"/>
      <c r="RND277" s="332"/>
      <c r="RNE277" s="332"/>
      <c r="RNF277" s="332"/>
      <c r="RNG277" s="332"/>
      <c r="RNH277" s="332"/>
      <c r="RNI277" s="332"/>
      <c r="RNJ277" s="332"/>
      <c r="RNK277" s="332"/>
      <c r="RNL277" s="332"/>
      <c r="RNM277" s="332"/>
      <c r="RNN277" s="332"/>
      <c r="RNO277" s="332"/>
      <c r="RNP277" s="332"/>
      <c r="RNQ277" s="332"/>
      <c r="RNR277" s="332"/>
      <c r="RNS277" s="332"/>
      <c r="RNT277" s="332"/>
      <c r="RNU277" s="332"/>
      <c r="RNV277" s="332"/>
      <c r="RNW277" s="332"/>
      <c r="RNX277" s="332"/>
      <c r="RNY277" s="332"/>
      <c r="RNZ277" s="332"/>
      <c r="ROA277" s="332"/>
      <c r="ROB277" s="332"/>
      <c r="ROC277" s="332"/>
      <c r="ROD277" s="332"/>
      <c r="ROE277" s="332"/>
      <c r="ROF277" s="332"/>
      <c r="ROG277" s="332"/>
      <c r="ROH277" s="332"/>
      <c r="ROI277" s="332"/>
      <c r="ROJ277" s="332"/>
      <c r="ROK277" s="332"/>
      <c r="ROL277" s="332"/>
      <c r="ROM277" s="332"/>
      <c r="RON277" s="332"/>
      <c r="ROO277" s="332"/>
      <c r="ROP277" s="332"/>
      <c r="ROQ277" s="332"/>
      <c r="ROR277" s="332"/>
      <c r="ROS277" s="332"/>
      <c r="ROT277" s="332"/>
      <c r="ROU277" s="332"/>
      <c r="ROV277" s="332"/>
      <c r="ROW277" s="332"/>
      <c r="ROX277" s="332"/>
      <c r="ROY277" s="332"/>
      <c r="ROZ277" s="332"/>
      <c r="RPA277" s="332"/>
      <c r="RPB277" s="332"/>
      <c r="RPC277" s="332"/>
      <c r="RPD277" s="332"/>
      <c r="RPE277" s="332"/>
      <c r="RPF277" s="332"/>
      <c r="RPG277" s="332"/>
      <c r="RPH277" s="332"/>
      <c r="RPI277" s="332"/>
      <c r="RPJ277" s="332"/>
      <c r="RPK277" s="332"/>
      <c r="RPL277" s="332"/>
      <c r="RPM277" s="332"/>
      <c r="RPN277" s="332"/>
      <c r="RPO277" s="332"/>
      <c r="RPP277" s="332"/>
      <c r="RPQ277" s="332"/>
      <c r="RPR277" s="332"/>
      <c r="RPS277" s="332"/>
      <c r="RPT277" s="332"/>
      <c r="RPU277" s="332"/>
      <c r="RPV277" s="332"/>
      <c r="RPW277" s="332"/>
      <c r="RPX277" s="332"/>
      <c r="RPY277" s="332"/>
      <c r="RPZ277" s="332"/>
      <c r="RQA277" s="332"/>
      <c r="RQB277" s="332"/>
      <c r="RQC277" s="332"/>
      <c r="RQD277" s="332"/>
      <c r="RQE277" s="332"/>
      <c r="RQF277" s="332"/>
      <c r="RQG277" s="332"/>
      <c r="RQH277" s="332"/>
      <c r="RQI277" s="332"/>
      <c r="RQJ277" s="332"/>
      <c r="RQK277" s="332"/>
      <c r="RQL277" s="332"/>
      <c r="RQM277" s="332"/>
      <c r="RQN277" s="332"/>
      <c r="RQO277" s="332"/>
      <c r="RQP277" s="332"/>
      <c r="RQQ277" s="332"/>
      <c r="RQR277" s="332"/>
      <c r="RQS277" s="332"/>
      <c r="RQT277" s="332"/>
      <c r="RQU277" s="332"/>
      <c r="RQV277" s="332"/>
      <c r="RQW277" s="332"/>
      <c r="RQX277" s="332"/>
      <c r="RQY277" s="332"/>
      <c r="RQZ277" s="332"/>
      <c r="RRA277" s="332"/>
      <c r="RRB277" s="332"/>
      <c r="RRC277" s="332"/>
      <c r="RRD277" s="332"/>
      <c r="RRE277" s="332"/>
      <c r="RRF277" s="332"/>
      <c r="RRG277" s="332"/>
      <c r="RRH277" s="332"/>
      <c r="RRI277" s="332"/>
      <c r="RRJ277" s="332"/>
      <c r="RRK277" s="332"/>
      <c r="RRL277" s="332"/>
      <c r="RRM277" s="332"/>
      <c r="RRN277" s="332"/>
      <c r="RRO277" s="332"/>
      <c r="RRP277" s="332"/>
      <c r="RRQ277" s="332"/>
      <c r="RRR277" s="332"/>
      <c r="RRS277" s="332"/>
      <c r="RRT277" s="332"/>
      <c r="RRU277" s="332"/>
      <c r="RRV277" s="332"/>
      <c r="RRW277" s="332"/>
      <c r="RRX277" s="332"/>
      <c r="RRY277" s="332"/>
      <c r="RRZ277" s="332"/>
      <c r="RSA277" s="332"/>
      <c r="RSB277" s="332"/>
      <c r="RSC277" s="332"/>
      <c r="RSD277" s="332"/>
      <c r="RSE277" s="332"/>
      <c r="RSF277" s="332"/>
      <c r="RSG277" s="332"/>
      <c r="RSH277" s="332"/>
      <c r="RSI277" s="332"/>
      <c r="RSJ277" s="332"/>
      <c r="RSK277" s="332"/>
      <c r="RSL277" s="332"/>
      <c r="RSM277" s="332"/>
      <c r="RSN277" s="332"/>
      <c r="RSO277" s="332"/>
      <c r="RSP277" s="332"/>
      <c r="RSQ277" s="332"/>
      <c r="RSR277" s="332"/>
      <c r="RSS277" s="332"/>
      <c r="RST277" s="332"/>
      <c r="RSU277" s="332"/>
      <c r="RSV277" s="332"/>
      <c r="RSW277" s="332"/>
      <c r="RSX277" s="332"/>
      <c r="RSY277" s="332"/>
      <c r="RSZ277" s="332"/>
      <c r="RTA277" s="332"/>
      <c r="RTB277" s="332"/>
      <c r="RTC277" s="332"/>
      <c r="RTD277" s="332"/>
      <c r="RTE277" s="332"/>
      <c r="RTF277" s="332"/>
      <c r="RTG277" s="332"/>
      <c r="RTH277" s="332"/>
      <c r="RTI277" s="332"/>
      <c r="RTJ277" s="332"/>
      <c r="RTK277" s="332"/>
      <c r="RTL277" s="332"/>
      <c r="RTM277" s="332"/>
      <c r="RTN277" s="332"/>
      <c r="RTO277" s="332"/>
      <c r="RTP277" s="332"/>
      <c r="RTQ277" s="332"/>
      <c r="RTR277" s="332"/>
      <c r="RTS277" s="332"/>
      <c r="RTT277" s="332"/>
      <c r="RTU277" s="332"/>
      <c r="RTV277" s="332"/>
      <c r="RTW277" s="332"/>
      <c r="RTX277" s="332"/>
      <c r="RTY277" s="332"/>
      <c r="RTZ277" s="332"/>
      <c r="RUA277" s="332"/>
      <c r="RUB277" s="332"/>
      <c r="RUC277" s="332"/>
      <c r="RUD277" s="332"/>
      <c r="RUE277" s="332"/>
      <c r="RUF277" s="332"/>
      <c r="RUG277" s="332"/>
      <c r="RUH277" s="332"/>
      <c r="RUI277" s="332"/>
      <c r="RUJ277" s="332"/>
      <c r="RUK277" s="332"/>
      <c r="RUL277" s="332"/>
      <c r="RUM277" s="332"/>
      <c r="RUN277" s="332"/>
      <c r="RUO277" s="332"/>
      <c r="RUP277" s="332"/>
      <c r="RUQ277" s="332"/>
      <c r="RUR277" s="332"/>
      <c r="RUS277" s="332"/>
      <c r="RUT277" s="332"/>
      <c r="RUU277" s="332"/>
      <c r="RUV277" s="332"/>
      <c r="RUW277" s="332"/>
      <c r="RUX277" s="332"/>
      <c r="RUY277" s="332"/>
      <c r="RUZ277" s="332"/>
      <c r="RVA277" s="332"/>
      <c r="RVB277" s="332"/>
      <c r="RVC277" s="332"/>
      <c r="RVD277" s="332"/>
      <c r="RVE277" s="332"/>
      <c r="RVF277" s="332"/>
      <c r="RVG277" s="332"/>
      <c r="RVH277" s="332"/>
      <c r="RVI277" s="332"/>
      <c r="RVJ277" s="332"/>
      <c r="RVK277" s="332"/>
      <c r="RVL277" s="332"/>
      <c r="RVM277" s="332"/>
      <c r="RVN277" s="332"/>
      <c r="RVO277" s="332"/>
      <c r="RVP277" s="332"/>
      <c r="RVQ277" s="332"/>
      <c r="RVR277" s="332"/>
      <c r="RVS277" s="332"/>
      <c r="RVT277" s="332"/>
      <c r="RVU277" s="332"/>
      <c r="RVV277" s="332"/>
      <c r="RVW277" s="332"/>
      <c r="RVX277" s="332"/>
      <c r="RVY277" s="332"/>
      <c r="RVZ277" s="332"/>
      <c r="RWA277" s="332"/>
      <c r="RWB277" s="332"/>
      <c r="RWC277" s="332"/>
      <c r="RWD277" s="332"/>
      <c r="RWE277" s="332"/>
      <c r="RWF277" s="332"/>
      <c r="RWG277" s="332"/>
      <c r="RWH277" s="332"/>
      <c r="RWI277" s="332"/>
      <c r="RWJ277" s="332"/>
      <c r="RWK277" s="332"/>
      <c r="RWL277" s="332"/>
      <c r="RWM277" s="332"/>
      <c r="RWN277" s="332"/>
      <c r="RWO277" s="332"/>
      <c r="RWP277" s="332"/>
      <c r="RWQ277" s="332"/>
      <c r="RWR277" s="332"/>
      <c r="RWS277" s="332"/>
      <c r="RWT277" s="332"/>
      <c r="RWU277" s="332"/>
      <c r="RWV277" s="332"/>
      <c r="RWW277" s="332"/>
      <c r="RWX277" s="332"/>
      <c r="RWY277" s="332"/>
      <c r="RWZ277" s="332"/>
      <c r="RXA277" s="332"/>
      <c r="RXB277" s="332"/>
      <c r="RXC277" s="332"/>
      <c r="RXD277" s="332"/>
      <c r="RXE277" s="332"/>
      <c r="RXF277" s="332"/>
      <c r="RXG277" s="332"/>
      <c r="RXH277" s="332"/>
      <c r="RXI277" s="332"/>
      <c r="RXJ277" s="332"/>
      <c r="RXK277" s="332"/>
      <c r="RXL277" s="332"/>
      <c r="RXM277" s="332"/>
      <c r="RXN277" s="332"/>
      <c r="RXO277" s="332"/>
      <c r="RXP277" s="332"/>
      <c r="RXQ277" s="332"/>
      <c r="RXR277" s="332"/>
      <c r="RXS277" s="332"/>
      <c r="RXT277" s="332"/>
      <c r="RXU277" s="332"/>
      <c r="RXV277" s="332"/>
      <c r="RXW277" s="332"/>
      <c r="RXX277" s="332"/>
      <c r="RXY277" s="332"/>
      <c r="RXZ277" s="332"/>
      <c r="RYA277" s="332"/>
      <c r="RYB277" s="332"/>
      <c r="RYC277" s="332"/>
      <c r="RYD277" s="332"/>
      <c r="RYE277" s="332"/>
      <c r="RYF277" s="332"/>
      <c r="RYG277" s="332"/>
      <c r="RYH277" s="332"/>
      <c r="RYI277" s="332"/>
      <c r="RYJ277" s="332"/>
      <c r="RYK277" s="332"/>
      <c r="RYL277" s="332"/>
      <c r="RYM277" s="332"/>
      <c r="RYN277" s="332"/>
      <c r="RYO277" s="332"/>
      <c r="RYP277" s="332"/>
      <c r="RYQ277" s="332"/>
      <c r="RYR277" s="332"/>
      <c r="RYS277" s="332"/>
      <c r="RYT277" s="332"/>
      <c r="RYU277" s="332"/>
      <c r="RYV277" s="332"/>
      <c r="RYW277" s="332"/>
      <c r="RYX277" s="332"/>
      <c r="RYY277" s="332"/>
      <c r="RYZ277" s="332"/>
      <c r="RZA277" s="332"/>
      <c r="RZB277" s="332"/>
      <c r="RZC277" s="332"/>
      <c r="RZD277" s="332"/>
      <c r="RZE277" s="332"/>
      <c r="RZF277" s="332"/>
      <c r="RZG277" s="332"/>
      <c r="RZH277" s="332"/>
      <c r="RZI277" s="332"/>
      <c r="RZJ277" s="332"/>
      <c r="RZK277" s="332"/>
      <c r="RZL277" s="332"/>
      <c r="RZM277" s="332"/>
      <c r="RZN277" s="332"/>
      <c r="RZO277" s="332"/>
      <c r="RZP277" s="332"/>
      <c r="RZQ277" s="332"/>
      <c r="RZR277" s="332"/>
      <c r="RZS277" s="332"/>
      <c r="RZT277" s="332"/>
      <c r="RZU277" s="332"/>
      <c r="RZV277" s="332"/>
      <c r="RZW277" s="332"/>
      <c r="RZX277" s="332"/>
      <c r="RZY277" s="332"/>
      <c r="RZZ277" s="332"/>
      <c r="SAA277" s="332"/>
      <c r="SAB277" s="332"/>
      <c r="SAC277" s="332"/>
      <c r="SAD277" s="332"/>
      <c r="SAE277" s="332"/>
      <c r="SAF277" s="332"/>
      <c r="SAG277" s="332"/>
      <c r="SAH277" s="332"/>
      <c r="SAI277" s="332"/>
      <c r="SAJ277" s="332"/>
      <c r="SAK277" s="332"/>
      <c r="SAL277" s="332"/>
      <c r="SAM277" s="332"/>
      <c r="SAN277" s="332"/>
      <c r="SAO277" s="332"/>
      <c r="SAP277" s="332"/>
      <c r="SAQ277" s="332"/>
      <c r="SAR277" s="332"/>
      <c r="SAS277" s="332"/>
      <c r="SAT277" s="332"/>
      <c r="SAU277" s="332"/>
      <c r="SAV277" s="332"/>
      <c r="SAW277" s="332"/>
      <c r="SAX277" s="332"/>
      <c r="SAY277" s="332"/>
      <c r="SAZ277" s="332"/>
      <c r="SBA277" s="332"/>
      <c r="SBB277" s="332"/>
      <c r="SBC277" s="332"/>
      <c r="SBD277" s="332"/>
      <c r="SBE277" s="332"/>
      <c r="SBF277" s="332"/>
      <c r="SBG277" s="332"/>
      <c r="SBH277" s="332"/>
      <c r="SBI277" s="332"/>
      <c r="SBJ277" s="332"/>
      <c r="SBK277" s="332"/>
      <c r="SBL277" s="332"/>
      <c r="SBM277" s="332"/>
      <c r="SBN277" s="332"/>
      <c r="SBO277" s="332"/>
      <c r="SBP277" s="332"/>
      <c r="SBQ277" s="332"/>
      <c r="SBR277" s="332"/>
      <c r="SBS277" s="332"/>
      <c r="SBT277" s="332"/>
      <c r="SBU277" s="332"/>
      <c r="SBV277" s="332"/>
      <c r="SBW277" s="332"/>
      <c r="SBX277" s="332"/>
      <c r="SBY277" s="332"/>
      <c r="SBZ277" s="332"/>
      <c r="SCA277" s="332"/>
      <c r="SCB277" s="332"/>
      <c r="SCC277" s="332"/>
      <c r="SCD277" s="332"/>
      <c r="SCE277" s="332"/>
      <c r="SCF277" s="332"/>
      <c r="SCG277" s="332"/>
      <c r="SCH277" s="332"/>
      <c r="SCI277" s="332"/>
      <c r="SCJ277" s="332"/>
      <c r="SCK277" s="332"/>
      <c r="SCL277" s="332"/>
      <c r="SCM277" s="332"/>
      <c r="SCN277" s="332"/>
      <c r="SCO277" s="332"/>
      <c r="SCP277" s="332"/>
      <c r="SCQ277" s="332"/>
      <c r="SCR277" s="332"/>
      <c r="SCS277" s="332"/>
      <c r="SCT277" s="332"/>
      <c r="SCU277" s="332"/>
      <c r="SCV277" s="332"/>
      <c r="SCW277" s="332"/>
      <c r="SCX277" s="332"/>
      <c r="SCY277" s="332"/>
      <c r="SCZ277" s="332"/>
      <c r="SDA277" s="332"/>
      <c r="SDB277" s="332"/>
      <c r="SDC277" s="332"/>
      <c r="SDD277" s="332"/>
      <c r="SDE277" s="332"/>
      <c r="SDF277" s="332"/>
      <c r="SDG277" s="332"/>
      <c r="SDH277" s="332"/>
      <c r="SDI277" s="332"/>
      <c r="SDJ277" s="332"/>
      <c r="SDK277" s="332"/>
      <c r="SDL277" s="332"/>
      <c r="SDM277" s="332"/>
      <c r="SDN277" s="332"/>
      <c r="SDO277" s="332"/>
      <c r="SDP277" s="332"/>
      <c r="SDQ277" s="332"/>
      <c r="SDR277" s="332"/>
      <c r="SDS277" s="332"/>
      <c r="SDT277" s="332"/>
      <c r="SDU277" s="332"/>
      <c r="SDV277" s="332"/>
      <c r="SDW277" s="332"/>
      <c r="SDX277" s="332"/>
      <c r="SDY277" s="332"/>
      <c r="SDZ277" s="332"/>
      <c r="SEA277" s="332"/>
      <c r="SEB277" s="332"/>
      <c r="SEC277" s="332"/>
      <c r="SED277" s="332"/>
      <c r="SEE277" s="332"/>
      <c r="SEF277" s="332"/>
      <c r="SEG277" s="332"/>
      <c r="SEH277" s="332"/>
      <c r="SEI277" s="332"/>
      <c r="SEJ277" s="332"/>
      <c r="SEK277" s="332"/>
      <c r="SEL277" s="332"/>
      <c r="SEM277" s="332"/>
      <c r="SEN277" s="332"/>
      <c r="SEO277" s="332"/>
      <c r="SEP277" s="332"/>
      <c r="SEQ277" s="332"/>
      <c r="SER277" s="332"/>
      <c r="SES277" s="332"/>
      <c r="SET277" s="332"/>
      <c r="SEU277" s="332"/>
      <c r="SEV277" s="332"/>
      <c r="SEW277" s="332"/>
      <c r="SEX277" s="332"/>
      <c r="SEY277" s="332"/>
      <c r="SEZ277" s="332"/>
      <c r="SFA277" s="332"/>
      <c r="SFB277" s="332"/>
      <c r="SFC277" s="332"/>
      <c r="SFD277" s="332"/>
      <c r="SFE277" s="332"/>
      <c r="SFF277" s="332"/>
      <c r="SFG277" s="332"/>
      <c r="SFH277" s="332"/>
      <c r="SFI277" s="332"/>
      <c r="SFJ277" s="332"/>
      <c r="SFK277" s="332"/>
      <c r="SFL277" s="332"/>
      <c r="SFM277" s="332"/>
      <c r="SFN277" s="332"/>
      <c r="SFO277" s="332"/>
      <c r="SFP277" s="332"/>
      <c r="SFQ277" s="332"/>
      <c r="SFR277" s="332"/>
      <c r="SFS277" s="332"/>
      <c r="SFT277" s="332"/>
      <c r="SFU277" s="332"/>
      <c r="SFV277" s="332"/>
      <c r="SFW277" s="332"/>
      <c r="SFX277" s="332"/>
      <c r="SFY277" s="332"/>
      <c r="SFZ277" s="332"/>
      <c r="SGA277" s="332"/>
      <c r="SGB277" s="332"/>
      <c r="SGC277" s="332"/>
      <c r="SGD277" s="332"/>
      <c r="SGE277" s="332"/>
      <c r="SGF277" s="332"/>
      <c r="SGG277" s="332"/>
      <c r="SGH277" s="332"/>
      <c r="SGI277" s="332"/>
      <c r="SGJ277" s="332"/>
      <c r="SGK277" s="332"/>
      <c r="SGL277" s="332"/>
      <c r="SGM277" s="332"/>
      <c r="SGN277" s="332"/>
      <c r="SGO277" s="332"/>
      <c r="SGP277" s="332"/>
      <c r="SGQ277" s="332"/>
      <c r="SGR277" s="332"/>
      <c r="SGS277" s="332"/>
      <c r="SGT277" s="332"/>
      <c r="SGU277" s="332"/>
      <c r="SGV277" s="332"/>
      <c r="SGW277" s="332"/>
      <c r="SGX277" s="332"/>
      <c r="SGY277" s="332"/>
      <c r="SGZ277" s="332"/>
      <c r="SHA277" s="332"/>
      <c r="SHB277" s="332"/>
      <c r="SHC277" s="332"/>
      <c r="SHD277" s="332"/>
      <c r="SHE277" s="332"/>
      <c r="SHF277" s="332"/>
      <c r="SHG277" s="332"/>
      <c r="SHH277" s="332"/>
      <c r="SHI277" s="332"/>
      <c r="SHJ277" s="332"/>
      <c r="SHK277" s="332"/>
      <c r="SHL277" s="332"/>
      <c r="SHM277" s="332"/>
      <c r="SHN277" s="332"/>
      <c r="SHO277" s="332"/>
      <c r="SHP277" s="332"/>
      <c r="SHQ277" s="332"/>
      <c r="SHR277" s="332"/>
      <c r="SHS277" s="332"/>
      <c r="SHT277" s="332"/>
      <c r="SHU277" s="332"/>
      <c r="SHV277" s="332"/>
      <c r="SHW277" s="332"/>
      <c r="SHX277" s="332"/>
      <c r="SHY277" s="332"/>
      <c r="SHZ277" s="332"/>
      <c r="SIA277" s="332"/>
      <c r="SIB277" s="332"/>
      <c r="SIC277" s="332"/>
      <c r="SID277" s="332"/>
      <c r="SIE277" s="332"/>
      <c r="SIF277" s="332"/>
      <c r="SIG277" s="332"/>
      <c r="SIH277" s="332"/>
      <c r="SII277" s="332"/>
      <c r="SIJ277" s="332"/>
      <c r="SIK277" s="332"/>
      <c r="SIL277" s="332"/>
      <c r="SIM277" s="332"/>
      <c r="SIN277" s="332"/>
      <c r="SIO277" s="332"/>
      <c r="SIP277" s="332"/>
      <c r="SIQ277" s="332"/>
      <c r="SIR277" s="332"/>
      <c r="SIS277" s="332"/>
      <c r="SIT277" s="332"/>
      <c r="SIU277" s="332"/>
      <c r="SIV277" s="332"/>
      <c r="SIW277" s="332"/>
      <c r="SIX277" s="332"/>
      <c r="SIY277" s="332"/>
      <c r="SIZ277" s="332"/>
      <c r="SJA277" s="332"/>
      <c r="SJB277" s="332"/>
      <c r="SJC277" s="332"/>
      <c r="SJD277" s="332"/>
      <c r="SJE277" s="332"/>
      <c r="SJF277" s="332"/>
      <c r="SJG277" s="332"/>
      <c r="SJH277" s="332"/>
      <c r="SJI277" s="332"/>
      <c r="SJJ277" s="332"/>
      <c r="SJK277" s="332"/>
      <c r="SJL277" s="332"/>
      <c r="SJM277" s="332"/>
      <c r="SJN277" s="332"/>
      <c r="SJO277" s="332"/>
      <c r="SJP277" s="332"/>
      <c r="SJQ277" s="332"/>
      <c r="SJR277" s="332"/>
      <c r="SJS277" s="332"/>
      <c r="SJT277" s="332"/>
      <c r="SJU277" s="332"/>
      <c r="SJV277" s="332"/>
      <c r="SJW277" s="332"/>
      <c r="SJX277" s="332"/>
      <c r="SJY277" s="332"/>
      <c r="SJZ277" s="332"/>
      <c r="SKA277" s="332"/>
      <c r="SKB277" s="332"/>
      <c r="SKC277" s="332"/>
      <c r="SKD277" s="332"/>
      <c r="SKE277" s="332"/>
      <c r="SKF277" s="332"/>
      <c r="SKG277" s="332"/>
      <c r="SKH277" s="332"/>
      <c r="SKI277" s="332"/>
      <c r="SKJ277" s="332"/>
      <c r="SKK277" s="332"/>
      <c r="SKL277" s="332"/>
      <c r="SKM277" s="332"/>
      <c r="SKN277" s="332"/>
      <c r="SKO277" s="332"/>
      <c r="SKP277" s="332"/>
      <c r="SKQ277" s="332"/>
      <c r="SKR277" s="332"/>
      <c r="SKS277" s="332"/>
      <c r="SKT277" s="332"/>
      <c r="SKU277" s="332"/>
      <c r="SKV277" s="332"/>
      <c r="SKW277" s="332"/>
      <c r="SKX277" s="332"/>
      <c r="SKY277" s="332"/>
      <c r="SKZ277" s="332"/>
      <c r="SLA277" s="332"/>
      <c r="SLB277" s="332"/>
      <c r="SLC277" s="332"/>
      <c r="SLD277" s="332"/>
      <c r="SLE277" s="332"/>
      <c r="SLF277" s="332"/>
      <c r="SLG277" s="332"/>
      <c r="SLH277" s="332"/>
      <c r="SLI277" s="332"/>
      <c r="SLJ277" s="332"/>
      <c r="SLK277" s="332"/>
      <c r="SLL277" s="332"/>
      <c r="SLM277" s="332"/>
      <c r="SLN277" s="332"/>
      <c r="SLO277" s="332"/>
      <c r="SLP277" s="332"/>
      <c r="SLQ277" s="332"/>
      <c r="SLR277" s="332"/>
      <c r="SLS277" s="332"/>
      <c r="SLT277" s="332"/>
      <c r="SLU277" s="332"/>
      <c r="SLV277" s="332"/>
      <c r="SLW277" s="332"/>
      <c r="SLX277" s="332"/>
      <c r="SLY277" s="332"/>
      <c r="SLZ277" s="332"/>
      <c r="SMA277" s="332"/>
      <c r="SMB277" s="332"/>
      <c r="SMC277" s="332"/>
      <c r="SMD277" s="332"/>
      <c r="SME277" s="332"/>
      <c r="SMF277" s="332"/>
      <c r="SMG277" s="332"/>
      <c r="SMH277" s="332"/>
      <c r="SMI277" s="332"/>
      <c r="SMJ277" s="332"/>
      <c r="SMK277" s="332"/>
      <c r="SML277" s="332"/>
      <c r="SMM277" s="332"/>
      <c r="SMN277" s="332"/>
      <c r="SMO277" s="332"/>
      <c r="SMP277" s="332"/>
      <c r="SMQ277" s="332"/>
      <c r="SMR277" s="332"/>
      <c r="SMS277" s="332"/>
      <c r="SMT277" s="332"/>
      <c r="SMU277" s="332"/>
      <c r="SMV277" s="332"/>
      <c r="SMW277" s="332"/>
      <c r="SMX277" s="332"/>
      <c r="SMY277" s="332"/>
      <c r="SMZ277" s="332"/>
      <c r="SNA277" s="332"/>
      <c r="SNB277" s="332"/>
      <c r="SNC277" s="332"/>
      <c r="SND277" s="332"/>
      <c r="SNE277" s="332"/>
      <c r="SNF277" s="332"/>
      <c r="SNG277" s="332"/>
      <c r="SNH277" s="332"/>
      <c r="SNI277" s="332"/>
      <c r="SNJ277" s="332"/>
      <c r="SNK277" s="332"/>
      <c r="SNL277" s="332"/>
      <c r="SNM277" s="332"/>
      <c r="SNN277" s="332"/>
      <c r="SNO277" s="332"/>
      <c r="SNP277" s="332"/>
      <c r="SNQ277" s="332"/>
      <c r="SNR277" s="332"/>
      <c r="SNS277" s="332"/>
      <c r="SNT277" s="332"/>
      <c r="SNU277" s="332"/>
      <c r="SNV277" s="332"/>
      <c r="SNW277" s="332"/>
      <c r="SNX277" s="332"/>
      <c r="SNY277" s="332"/>
      <c r="SNZ277" s="332"/>
      <c r="SOA277" s="332"/>
      <c r="SOB277" s="332"/>
      <c r="SOC277" s="332"/>
      <c r="SOD277" s="332"/>
      <c r="SOE277" s="332"/>
      <c r="SOF277" s="332"/>
      <c r="SOG277" s="332"/>
      <c r="SOH277" s="332"/>
      <c r="SOI277" s="332"/>
      <c r="SOJ277" s="332"/>
      <c r="SOK277" s="332"/>
      <c r="SOL277" s="332"/>
      <c r="SOM277" s="332"/>
      <c r="SON277" s="332"/>
      <c r="SOO277" s="332"/>
      <c r="SOP277" s="332"/>
      <c r="SOQ277" s="332"/>
      <c r="SOR277" s="332"/>
      <c r="SOS277" s="332"/>
      <c r="SOT277" s="332"/>
      <c r="SOU277" s="332"/>
      <c r="SOV277" s="332"/>
      <c r="SOW277" s="332"/>
      <c r="SOX277" s="332"/>
      <c r="SOY277" s="332"/>
      <c r="SOZ277" s="332"/>
      <c r="SPA277" s="332"/>
      <c r="SPB277" s="332"/>
      <c r="SPC277" s="332"/>
      <c r="SPD277" s="332"/>
      <c r="SPE277" s="332"/>
      <c r="SPF277" s="332"/>
      <c r="SPG277" s="332"/>
      <c r="SPH277" s="332"/>
      <c r="SPI277" s="332"/>
      <c r="SPJ277" s="332"/>
      <c r="SPK277" s="332"/>
      <c r="SPL277" s="332"/>
      <c r="SPM277" s="332"/>
      <c r="SPN277" s="332"/>
      <c r="SPO277" s="332"/>
      <c r="SPP277" s="332"/>
      <c r="SPQ277" s="332"/>
      <c r="SPR277" s="332"/>
      <c r="SPS277" s="332"/>
      <c r="SPT277" s="332"/>
      <c r="SPU277" s="332"/>
      <c r="SPV277" s="332"/>
      <c r="SPW277" s="332"/>
      <c r="SPX277" s="332"/>
      <c r="SPY277" s="332"/>
      <c r="SPZ277" s="332"/>
      <c r="SQA277" s="332"/>
      <c r="SQB277" s="332"/>
      <c r="SQC277" s="332"/>
      <c r="SQD277" s="332"/>
      <c r="SQE277" s="332"/>
      <c r="SQF277" s="332"/>
      <c r="SQG277" s="332"/>
      <c r="SQH277" s="332"/>
      <c r="SQI277" s="332"/>
      <c r="SQJ277" s="332"/>
      <c r="SQK277" s="332"/>
      <c r="SQL277" s="332"/>
      <c r="SQM277" s="332"/>
      <c r="SQN277" s="332"/>
      <c r="SQO277" s="332"/>
      <c r="SQP277" s="332"/>
      <c r="SQQ277" s="332"/>
      <c r="SQR277" s="332"/>
      <c r="SQS277" s="332"/>
      <c r="SQT277" s="332"/>
      <c r="SQU277" s="332"/>
      <c r="SQV277" s="332"/>
      <c r="SQW277" s="332"/>
      <c r="SQX277" s="332"/>
      <c r="SQY277" s="332"/>
      <c r="SQZ277" s="332"/>
      <c r="SRA277" s="332"/>
      <c r="SRB277" s="332"/>
      <c r="SRC277" s="332"/>
      <c r="SRD277" s="332"/>
      <c r="SRE277" s="332"/>
      <c r="SRF277" s="332"/>
      <c r="SRG277" s="332"/>
      <c r="SRH277" s="332"/>
      <c r="SRI277" s="332"/>
      <c r="SRJ277" s="332"/>
      <c r="SRK277" s="332"/>
      <c r="SRL277" s="332"/>
      <c r="SRM277" s="332"/>
      <c r="SRN277" s="332"/>
      <c r="SRO277" s="332"/>
      <c r="SRP277" s="332"/>
      <c r="SRQ277" s="332"/>
      <c r="SRR277" s="332"/>
      <c r="SRS277" s="332"/>
      <c r="SRT277" s="332"/>
      <c r="SRU277" s="332"/>
      <c r="SRV277" s="332"/>
      <c r="SRW277" s="332"/>
      <c r="SRX277" s="332"/>
      <c r="SRY277" s="332"/>
      <c r="SRZ277" s="332"/>
      <c r="SSA277" s="332"/>
      <c r="SSB277" s="332"/>
      <c r="SSC277" s="332"/>
      <c r="SSD277" s="332"/>
      <c r="SSE277" s="332"/>
      <c r="SSF277" s="332"/>
      <c r="SSG277" s="332"/>
      <c r="SSH277" s="332"/>
      <c r="SSI277" s="332"/>
      <c r="SSJ277" s="332"/>
      <c r="SSK277" s="332"/>
      <c r="SSL277" s="332"/>
      <c r="SSM277" s="332"/>
      <c r="SSN277" s="332"/>
      <c r="SSO277" s="332"/>
      <c r="SSP277" s="332"/>
      <c r="SSQ277" s="332"/>
      <c r="SSR277" s="332"/>
      <c r="SSS277" s="332"/>
      <c r="SST277" s="332"/>
      <c r="SSU277" s="332"/>
      <c r="SSV277" s="332"/>
      <c r="SSW277" s="332"/>
      <c r="SSX277" s="332"/>
      <c r="SSY277" s="332"/>
      <c r="SSZ277" s="332"/>
      <c r="STA277" s="332"/>
      <c r="STB277" s="332"/>
      <c r="STC277" s="332"/>
      <c r="STD277" s="332"/>
      <c r="STE277" s="332"/>
      <c r="STF277" s="332"/>
      <c r="STG277" s="332"/>
      <c r="STH277" s="332"/>
      <c r="STI277" s="332"/>
      <c r="STJ277" s="332"/>
      <c r="STK277" s="332"/>
      <c r="STL277" s="332"/>
      <c r="STM277" s="332"/>
      <c r="STN277" s="332"/>
      <c r="STO277" s="332"/>
      <c r="STP277" s="332"/>
      <c r="STQ277" s="332"/>
      <c r="STR277" s="332"/>
      <c r="STS277" s="332"/>
      <c r="STT277" s="332"/>
      <c r="STU277" s="332"/>
      <c r="STV277" s="332"/>
      <c r="STW277" s="332"/>
      <c r="STX277" s="332"/>
      <c r="STY277" s="332"/>
      <c r="STZ277" s="332"/>
      <c r="SUA277" s="332"/>
      <c r="SUB277" s="332"/>
      <c r="SUC277" s="332"/>
      <c r="SUD277" s="332"/>
      <c r="SUE277" s="332"/>
      <c r="SUF277" s="332"/>
      <c r="SUG277" s="332"/>
      <c r="SUH277" s="332"/>
      <c r="SUI277" s="332"/>
      <c r="SUJ277" s="332"/>
      <c r="SUK277" s="332"/>
      <c r="SUL277" s="332"/>
      <c r="SUM277" s="332"/>
      <c r="SUN277" s="332"/>
      <c r="SUO277" s="332"/>
      <c r="SUP277" s="332"/>
      <c r="SUQ277" s="332"/>
      <c r="SUR277" s="332"/>
      <c r="SUS277" s="332"/>
      <c r="SUT277" s="332"/>
      <c r="SUU277" s="332"/>
      <c r="SUV277" s="332"/>
      <c r="SUW277" s="332"/>
      <c r="SUX277" s="332"/>
      <c r="SUY277" s="332"/>
      <c r="SUZ277" s="332"/>
      <c r="SVA277" s="332"/>
      <c r="SVB277" s="332"/>
      <c r="SVC277" s="332"/>
      <c r="SVD277" s="332"/>
      <c r="SVE277" s="332"/>
      <c r="SVF277" s="332"/>
      <c r="SVG277" s="332"/>
      <c r="SVH277" s="332"/>
      <c r="SVI277" s="332"/>
      <c r="SVJ277" s="332"/>
      <c r="SVK277" s="332"/>
      <c r="SVL277" s="332"/>
      <c r="SVM277" s="332"/>
      <c r="SVN277" s="332"/>
      <c r="SVO277" s="332"/>
      <c r="SVP277" s="332"/>
      <c r="SVQ277" s="332"/>
      <c r="SVR277" s="332"/>
      <c r="SVS277" s="332"/>
      <c r="SVT277" s="332"/>
      <c r="SVU277" s="332"/>
      <c r="SVV277" s="332"/>
      <c r="SVW277" s="332"/>
      <c r="SVX277" s="332"/>
      <c r="SVY277" s="332"/>
      <c r="SVZ277" s="332"/>
      <c r="SWA277" s="332"/>
      <c r="SWB277" s="332"/>
      <c r="SWC277" s="332"/>
      <c r="SWD277" s="332"/>
      <c r="SWE277" s="332"/>
      <c r="SWF277" s="332"/>
      <c r="SWG277" s="332"/>
      <c r="SWH277" s="332"/>
      <c r="SWI277" s="332"/>
      <c r="SWJ277" s="332"/>
      <c r="SWK277" s="332"/>
      <c r="SWL277" s="332"/>
      <c r="SWM277" s="332"/>
      <c r="SWN277" s="332"/>
      <c r="SWO277" s="332"/>
      <c r="SWP277" s="332"/>
      <c r="SWQ277" s="332"/>
      <c r="SWR277" s="332"/>
      <c r="SWS277" s="332"/>
      <c r="SWT277" s="332"/>
      <c r="SWU277" s="332"/>
      <c r="SWV277" s="332"/>
      <c r="SWW277" s="332"/>
      <c r="SWX277" s="332"/>
      <c r="SWY277" s="332"/>
      <c r="SWZ277" s="332"/>
      <c r="SXA277" s="332"/>
      <c r="SXB277" s="332"/>
      <c r="SXC277" s="332"/>
      <c r="SXD277" s="332"/>
      <c r="SXE277" s="332"/>
      <c r="SXF277" s="332"/>
      <c r="SXG277" s="332"/>
      <c r="SXH277" s="332"/>
      <c r="SXI277" s="332"/>
      <c r="SXJ277" s="332"/>
      <c r="SXK277" s="332"/>
      <c r="SXL277" s="332"/>
      <c r="SXM277" s="332"/>
      <c r="SXN277" s="332"/>
      <c r="SXO277" s="332"/>
      <c r="SXP277" s="332"/>
      <c r="SXQ277" s="332"/>
      <c r="SXR277" s="332"/>
      <c r="SXS277" s="332"/>
      <c r="SXT277" s="332"/>
      <c r="SXU277" s="332"/>
      <c r="SXV277" s="332"/>
      <c r="SXW277" s="332"/>
      <c r="SXX277" s="332"/>
      <c r="SXY277" s="332"/>
      <c r="SXZ277" s="332"/>
      <c r="SYA277" s="332"/>
      <c r="SYB277" s="332"/>
      <c r="SYC277" s="332"/>
      <c r="SYD277" s="332"/>
      <c r="SYE277" s="332"/>
      <c r="SYF277" s="332"/>
      <c r="SYG277" s="332"/>
      <c r="SYH277" s="332"/>
      <c r="SYI277" s="332"/>
      <c r="SYJ277" s="332"/>
      <c r="SYK277" s="332"/>
      <c r="SYL277" s="332"/>
      <c r="SYM277" s="332"/>
      <c r="SYN277" s="332"/>
      <c r="SYO277" s="332"/>
      <c r="SYP277" s="332"/>
      <c r="SYQ277" s="332"/>
      <c r="SYR277" s="332"/>
      <c r="SYS277" s="332"/>
      <c r="SYT277" s="332"/>
      <c r="SYU277" s="332"/>
      <c r="SYV277" s="332"/>
      <c r="SYW277" s="332"/>
      <c r="SYX277" s="332"/>
      <c r="SYY277" s="332"/>
      <c r="SYZ277" s="332"/>
      <c r="SZA277" s="332"/>
      <c r="SZB277" s="332"/>
      <c r="SZC277" s="332"/>
      <c r="SZD277" s="332"/>
      <c r="SZE277" s="332"/>
      <c r="SZF277" s="332"/>
      <c r="SZG277" s="332"/>
      <c r="SZH277" s="332"/>
      <c r="SZI277" s="332"/>
      <c r="SZJ277" s="332"/>
      <c r="SZK277" s="332"/>
      <c r="SZL277" s="332"/>
      <c r="SZM277" s="332"/>
      <c r="SZN277" s="332"/>
      <c r="SZO277" s="332"/>
      <c r="SZP277" s="332"/>
      <c r="SZQ277" s="332"/>
      <c r="SZR277" s="332"/>
      <c r="SZS277" s="332"/>
      <c r="SZT277" s="332"/>
      <c r="SZU277" s="332"/>
      <c r="SZV277" s="332"/>
      <c r="SZW277" s="332"/>
      <c r="SZX277" s="332"/>
      <c r="SZY277" s="332"/>
      <c r="SZZ277" s="332"/>
      <c r="TAA277" s="332"/>
      <c r="TAB277" s="332"/>
      <c r="TAC277" s="332"/>
      <c r="TAD277" s="332"/>
      <c r="TAE277" s="332"/>
      <c r="TAF277" s="332"/>
      <c r="TAG277" s="332"/>
      <c r="TAH277" s="332"/>
      <c r="TAI277" s="332"/>
      <c r="TAJ277" s="332"/>
      <c r="TAK277" s="332"/>
      <c r="TAL277" s="332"/>
      <c r="TAM277" s="332"/>
      <c r="TAN277" s="332"/>
      <c r="TAO277" s="332"/>
      <c r="TAP277" s="332"/>
      <c r="TAQ277" s="332"/>
      <c r="TAR277" s="332"/>
      <c r="TAS277" s="332"/>
      <c r="TAT277" s="332"/>
      <c r="TAU277" s="332"/>
      <c r="TAV277" s="332"/>
      <c r="TAW277" s="332"/>
      <c r="TAX277" s="332"/>
      <c r="TAY277" s="332"/>
      <c r="TAZ277" s="332"/>
      <c r="TBA277" s="332"/>
      <c r="TBB277" s="332"/>
      <c r="TBC277" s="332"/>
      <c r="TBD277" s="332"/>
      <c r="TBE277" s="332"/>
      <c r="TBF277" s="332"/>
      <c r="TBG277" s="332"/>
      <c r="TBH277" s="332"/>
      <c r="TBI277" s="332"/>
      <c r="TBJ277" s="332"/>
      <c r="TBK277" s="332"/>
      <c r="TBL277" s="332"/>
      <c r="TBM277" s="332"/>
      <c r="TBN277" s="332"/>
      <c r="TBO277" s="332"/>
      <c r="TBP277" s="332"/>
      <c r="TBQ277" s="332"/>
      <c r="TBR277" s="332"/>
      <c r="TBS277" s="332"/>
      <c r="TBT277" s="332"/>
      <c r="TBU277" s="332"/>
      <c r="TBV277" s="332"/>
      <c r="TBW277" s="332"/>
      <c r="TBX277" s="332"/>
      <c r="TBY277" s="332"/>
      <c r="TBZ277" s="332"/>
      <c r="TCA277" s="332"/>
      <c r="TCB277" s="332"/>
      <c r="TCC277" s="332"/>
      <c r="TCD277" s="332"/>
      <c r="TCE277" s="332"/>
      <c r="TCF277" s="332"/>
      <c r="TCG277" s="332"/>
      <c r="TCH277" s="332"/>
      <c r="TCI277" s="332"/>
      <c r="TCJ277" s="332"/>
      <c r="TCK277" s="332"/>
      <c r="TCL277" s="332"/>
      <c r="TCM277" s="332"/>
      <c r="TCN277" s="332"/>
      <c r="TCO277" s="332"/>
      <c r="TCP277" s="332"/>
      <c r="TCQ277" s="332"/>
      <c r="TCR277" s="332"/>
      <c r="TCS277" s="332"/>
      <c r="TCT277" s="332"/>
      <c r="TCU277" s="332"/>
      <c r="TCV277" s="332"/>
      <c r="TCW277" s="332"/>
      <c r="TCX277" s="332"/>
      <c r="TCY277" s="332"/>
      <c r="TCZ277" s="332"/>
      <c r="TDA277" s="332"/>
      <c r="TDB277" s="332"/>
      <c r="TDC277" s="332"/>
      <c r="TDD277" s="332"/>
      <c r="TDE277" s="332"/>
      <c r="TDF277" s="332"/>
      <c r="TDG277" s="332"/>
      <c r="TDH277" s="332"/>
      <c r="TDI277" s="332"/>
      <c r="TDJ277" s="332"/>
      <c r="TDK277" s="332"/>
      <c r="TDL277" s="332"/>
      <c r="TDM277" s="332"/>
      <c r="TDN277" s="332"/>
      <c r="TDO277" s="332"/>
      <c r="TDP277" s="332"/>
      <c r="TDQ277" s="332"/>
      <c r="TDR277" s="332"/>
      <c r="TDS277" s="332"/>
      <c r="TDT277" s="332"/>
      <c r="TDU277" s="332"/>
      <c r="TDV277" s="332"/>
      <c r="TDW277" s="332"/>
      <c r="TDX277" s="332"/>
      <c r="TDY277" s="332"/>
      <c r="TDZ277" s="332"/>
      <c r="TEA277" s="332"/>
      <c r="TEB277" s="332"/>
      <c r="TEC277" s="332"/>
      <c r="TED277" s="332"/>
      <c r="TEE277" s="332"/>
      <c r="TEF277" s="332"/>
      <c r="TEG277" s="332"/>
      <c r="TEH277" s="332"/>
      <c r="TEI277" s="332"/>
      <c r="TEJ277" s="332"/>
      <c r="TEK277" s="332"/>
      <c r="TEL277" s="332"/>
      <c r="TEM277" s="332"/>
      <c r="TEN277" s="332"/>
      <c r="TEO277" s="332"/>
      <c r="TEP277" s="332"/>
      <c r="TEQ277" s="332"/>
      <c r="TER277" s="332"/>
      <c r="TES277" s="332"/>
      <c r="TET277" s="332"/>
      <c r="TEU277" s="332"/>
      <c r="TEV277" s="332"/>
      <c r="TEW277" s="332"/>
      <c r="TEX277" s="332"/>
      <c r="TEY277" s="332"/>
      <c r="TEZ277" s="332"/>
      <c r="TFA277" s="332"/>
      <c r="TFB277" s="332"/>
      <c r="TFC277" s="332"/>
      <c r="TFD277" s="332"/>
      <c r="TFE277" s="332"/>
      <c r="TFF277" s="332"/>
      <c r="TFG277" s="332"/>
      <c r="TFH277" s="332"/>
      <c r="TFI277" s="332"/>
      <c r="TFJ277" s="332"/>
      <c r="TFK277" s="332"/>
      <c r="TFL277" s="332"/>
      <c r="TFM277" s="332"/>
      <c r="TFN277" s="332"/>
      <c r="TFO277" s="332"/>
      <c r="TFP277" s="332"/>
      <c r="TFQ277" s="332"/>
      <c r="TFR277" s="332"/>
      <c r="TFS277" s="332"/>
      <c r="TFT277" s="332"/>
      <c r="TFU277" s="332"/>
      <c r="TFV277" s="332"/>
      <c r="TFW277" s="332"/>
      <c r="TFX277" s="332"/>
      <c r="TFY277" s="332"/>
      <c r="TFZ277" s="332"/>
      <c r="TGA277" s="332"/>
      <c r="TGB277" s="332"/>
      <c r="TGC277" s="332"/>
      <c r="TGD277" s="332"/>
      <c r="TGE277" s="332"/>
      <c r="TGF277" s="332"/>
      <c r="TGG277" s="332"/>
      <c r="TGH277" s="332"/>
      <c r="TGI277" s="332"/>
      <c r="TGJ277" s="332"/>
      <c r="TGK277" s="332"/>
      <c r="TGL277" s="332"/>
      <c r="TGM277" s="332"/>
      <c r="TGN277" s="332"/>
      <c r="TGO277" s="332"/>
      <c r="TGP277" s="332"/>
      <c r="TGQ277" s="332"/>
      <c r="TGR277" s="332"/>
      <c r="TGS277" s="332"/>
      <c r="TGT277" s="332"/>
      <c r="TGU277" s="332"/>
      <c r="TGV277" s="332"/>
      <c r="TGW277" s="332"/>
      <c r="TGX277" s="332"/>
      <c r="TGY277" s="332"/>
      <c r="TGZ277" s="332"/>
      <c r="THA277" s="332"/>
      <c r="THB277" s="332"/>
      <c r="THC277" s="332"/>
      <c r="THD277" s="332"/>
      <c r="THE277" s="332"/>
      <c r="THF277" s="332"/>
      <c r="THG277" s="332"/>
      <c r="THH277" s="332"/>
      <c r="THI277" s="332"/>
      <c r="THJ277" s="332"/>
      <c r="THK277" s="332"/>
      <c r="THL277" s="332"/>
      <c r="THM277" s="332"/>
      <c r="THN277" s="332"/>
      <c r="THO277" s="332"/>
      <c r="THP277" s="332"/>
      <c r="THQ277" s="332"/>
      <c r="THR277" s="332"/>
      <c r="THS277" s="332"/>
      <c r="THT277" s="332"/>
      <c r="THU277" s="332"/>
      <c r="THV277" s="332"/>
      <c r="THW277" s="332"/>
      <c r="THX277" s="332"/>
      <c r="THY277" s="332"/>
      <c r="THZ277" s="332"/>
      <c r="TIA277" s="332"/>
      <c r="TIB277" s="332"/>
      <c r="TIC277" s="332"/>
      <c r="TID277" s="332"/>
      <c r="TIE277" s="332"/>
      <c r="TIF277" s="332"/>
      <c r="TIG277" s="332"/>
      <c r="TIH277" s="332"/>
      <c r="TII277" s="332"/>
      <c r="TIJ277" s="332"/>
      <c r="TIK277" s="332"/>
      <c r="TIL277" s="332"/>
      <c r="TIM277" s="332"/>
      <c r="TIN277" s="332"/>
      <c r="TIO277" s="332"/>
      <c r="TIP277" s="332"/>
      <c r="TIQ277" s="332"/>
      <c r="TIR277" s="332"/>
      <c r="TIS277" s="332"/>
      <c r="TIT277" s="332"/>
      <c r="TIU277" s="332"/>
      <c r="TIV277" s="332"/>
      <c r="TIW277" s="332"/>
      <c r="TIX277" s="332"/>
      <c r="TIY277" s="332"/>
      <c r="TIZ277" s="332"/>
      <c r="TJA277" s="332"/>
      <c r="TJB277" s="332"/>
      <c r="TJC277" s="332"/>
      <c r="TJD277" s="332"/>
      <c r="TJE277" s="332"/>
      <c r="TJF277" s="332"/>
      <c r="TJG277" s="332"/>
      <c r="TJH277" s="332"/>
      <c r="TJI277" s="332"/>
      <c r="TJJ277" s="332"/>
      <c r="TJK277" s="332"/>
      <c r="TJL277" s="332"/>
      <c r="TJM277" s="332"/>
      <c r="TJN277" s="332"/>
      <c r="TJO277" s="332"/>
      <c r="TJP277" s="332"/>
      <c r="TJQ277" s="332"/>
      <c r="TJR277" s="332"/>
      <c r="TJS277" s="332"/>
      <c r="TJT277" s="332"/>
      <c r="TJU277" s="332"/>
      <c r="TJV277" s="332"/>
      <c r="TJW277" s="332"/>
      <c r="TJX277" s="332"/>
      <c r="TJY277" s="332"/>
      <c r="TJZ277" s="332"/>
      <c r="TKA277" s="332"/>
      <c r="TKB277" s="332"/>
      <c r="TKC277" s="332"/>
      <c r="TKD277" s="332"/>
      <c r="TKE277" s="332"/>
      <c r="TKF277" s="332"/>
      <c r="TKG277" s="332"/>
      <c r="TKH277" s="332"/>
      <c r="TKI277" s="332"/>
      <c r="TKJ277" s="332"/>
      <c r="TKK277" s="332"/>
      <c r="TKL277" s="332"/>
      <c r="TKM277" s="332"/>
      <c r="TKN277" s="332"/>
      <c r="TKO277" s="332"/>
      <c r="TKP277" s="332"/>
      <c r="TKQ277" s="332"/>
      <c r="TKR277" s="332"/>
      <c r="TKS277" s="332"/>
      <c r="TKT277" s="332"/>
      <c r="TKU277" s="332"/>
      <c r="TKV277" s="332"/>
      <c r="TKW277" s="332"/>
      <c r="TKX277" s="332"/>
      <c r="TKY277" s="332"/>
      <c r="TKZ277" s="332"/>
      <c r="TLA277" s="332"/>
      <c r="TLB277" s="332"/>
      <c r="TLC277" s="332"/>
      <c r="TLD277" s="332"/>
      <c r="TLE277" s="332"/>
      <c r="TLF277" s="332"/>
      <c r="TLG277" s="332"/>
      <c r="TLH277" s="332"/>
      <c r="TLI277" s="332"/>
      <c r="TLJ277" s="332"/>
      <c r="TLK277" s="332"/>
      <c r="TLL277" s="332"/>
      <c r="TLM277" s="332"/>
      <c r="TLN277" s="332"/>
      <c r="TLO277" s="332"/>
      <c r="TLP277" s="332"/>
      <c r="TLQ277" s="332"/>
      <c r="TLR277" s="332"/>
      <c r="TLS277" s="332"/>
      <c r="TLT277" s="332"/>
      <c r="TLU277" s="332"/>
      <c r="TLV277" s="332"/>
      <c r="TLW277" s="332"/>
      <c r="TLX277" s="332"/>
      <c r="TLY277" s="332"/>
      <c r="TLZ277" s="332"/>
      <c r="TMA277" s="332"/>
      <c r="TMB277" s="332"/>
      <c r="TMC277" s="332"/>
      <c r="TMD277" s="332"/>
      <c r="TME277" s="332"/>
      <c r="TMF277" s="332"/>
      <c r="TMG277" s="332"/>
      <c r="TMH277" s="332"/>
      <c r="TMI277" s="332"/>
      <c r="TMJ277" s="332"/>
      <c r="TMK277" s="332"/>
      <c r="TML277" s="332"/>
      <c r="TMM277" s="332"/>
      <c r="TMN277" s="332"/>
      <c r="TMO277" s="332"/>
      <c r="TMP277" s="332"/>
      <c r="TMQ277" s="332"/>
      <c r="TMR277" s="332"/>
      <c r="TMS277" s="332"/>
      <c r="TMT277" s="332"/>
      <c r="TMU277" s="332"/>
      <c r="TMV277" s="332"/>
      <c r="TMW277" s="332"/>
      <c r="TMX277" s="332"/>
      <c r="TMY277" s="332"/>
      <c r="TMZ277" s="332"/>
      <c r="TNA277" s="332"/>
      <c r="TNB277" s="332"/>
      <c r="TNC277" s="332"/>
      <c r="TND277" s="332"/>
      <c r="TNE277" s="332"/>
      <c r="TNF277" s="332"/>
      <c r="TNG277" s="332"/>
      <c r="TNH277" s="332"/>
      <c r="TNI277" s="332"/>
      <c r="TNJ277" s="332"/>
      <c r="TNK277" s="332"/>
      <c r="TNL277" s="332"/>
      <c r="TNM277" s="332"/>
      <c r="TNN277" s="332"/>
      <c r="TNO277" s="332"/>
      <c r="TNP277" s="332"/>
      <c r="TNQ277" s="332"/>
      <c r="TNR277" s="332"/>
      <c r="TNS277" s="332"/>
      <c r="TNT277" s="332"/>
      <c r="TNU277" s="332"/>
      <c r="TNV277" s="332"/>
      <c r="TNW277" s="332"/>
      <c r="TNX277" s="332"/>
      <c r="TNY277" s="332"/>
      <c r="TNZ277" s="332"/>
      <c r="TOA277" s="332"/>
      <c r="TOB277" s="332"/>
      <c r="TOC277" s="332"/>
      <c r="TOD277" s="332"/>
      <c r="TOE277" s="332"/>
      <c r="TOF277" s="332"/>
      <c r="TOG277" s="332"/>
      <c r="TOH277" s="332"/>
      <c r="TOI277" s="332"/>
      <c r="TOJ277" s="332"/>
      <c r="TOK277" s="332"/>
      <c r="TOL277" s="332"/>
      <c r="TOM277" s="332"/>
      <c r="TON277" s="332"/>
      <c r="TOO277" s="332"/>
      <c r="TOP277" s="332"/>
      <c r="TOQ277" s="332"/>
      <c r="TOR277" s="332"/>
      <c r="TOS277" s="332"/>
      <c r="TOT277" s="332"/>
      <c r="TOU277" s="332"/>
      <c r="TOV277" s="332"/>
      <c r="TOW277" s="332"/>
      <c r="TOX277" s="332"/>
      <c r="TOY277" s="332"/>
      <c r="TOZ277" s="332"/>
      <c r="TPA277" s="332"/>
      <c r="TPB277" s="332"/>
      <c r="TPC277" s="332"/>
      <c r="TPD277" s="332"/>
      <c r="TPE277" s="332"/>
      <c r="TPF277" s="332"/>
      <c r="TPG277" s="332"/>
      <c r="TPH277" s="332"/>
      <c r="TPI277" s="332"/>
      <c r="TPJ277" s="332"/>
      <c r="TPK277" s="332"/>
      <c r="TPL277" s="332"/>
      <c r="TPM277" s="332"/>
      <c r="TPN277" s="332"/>
      <c r="TPO277" s="332"/>
      <c r="TPP277" s="332"/>
      <c r="TPQ277" s="332"/>
      <c r="TPR277" s="332"/>
      <c r="TPS277" s="332"/>
      <c r="TPT277" s="332"/>
      <c r="TPU277" s="332"/>
      <c r="TPV277" s="332"/>
      <c r="TPW277" s="332"/>
      <c r="TPX277" s="332"/>
      <c r="TPY277" s="332"/>
      <c r="TPZ277" s="332"/>
      <c r="TQA277" s="332"/>
      <c r="TQB277" s="332"/>
      <c r="TQC277" s="332"/>
      <c r="TQD277" s="332"/>
      <c r="TQE277" s="332"/>
      <c r="TQF277" s="332"/>
      <c r="TQG277" s="332"/>
      <c r="TQH277" s="332"/>
      <c r="TQI277" s="332"/>
      <c r="TQJ277" s="332"/>
      <c r="TQK277" s="332"/>
      <c r="TQL277" s="332"/>
      <c r="TQM277" s="332"/>
      <c r="TQN277" s="332"/>
      <c r="TQO277" s="332"/>
      <c r="TQP277" s="332"/>
      <c r="TQQ277" s="332"/>
      <c r="TQR277" s="332"/>
      <c r="TQS277" s="332"/>
      <c r="TQT277" s="332"/>
      <c r="TQU277" s="332"/>
      <c r="TQV277" s="332"/>
      <c r="TQW277" s="332"/>
      <c r="TQX277" s="332"/>
      <c r="TQY277" s="332"/>
      <c r="TQZ277" s="332"/>
      <c r="TRA277" s="332"/>
      <c r="TRB277" s="332"/>
      <c r="TRC277" s="332"/>
      <c r="TRD277" s="332"/>
      <c r="TRE277" s="332"/>
      <c r="TRF277" s="332"/>
      <c r="TRG277" s="332"/>
      <c r="TRH277" s="332"/>
      <c r="TRI277" s="332"/>
      <c r="TRJ277" s="332"/>
      <c r="TRK277" s="332"/>
      <c r="TRL277" s="332"/>
      <c r="TRM277" s="332"/>
      <c r="TRN277" s="332"/>
      <c r="TRO277" s="332"/>
      <c r="TRP277" s="332"/>
      <c r="TRQ277" s="332"/>
      <c r="TRR277" s="332"/>
      <c r="TRS277" s="332"/>
      <c r="TRT277" s="332"/>
      <c r="TRU277" s="332"/>
      <c r="TRV277" s="332"/>
      <c r="TRW277" s="332"/>
      <c r="TRX277" s="332"/>
      <c r="TRY277" s="332"/>
      <c r="TRZ277" s="332"/>
      <c r="TSA277" s="332"/>
      <c r="TSB277" s="332"/>
      <c r="TSC277" s="332"/>
      <c r="TSD277" s="332"/>
      <c r="TSE277" s="332"/>
      <c r="TSF277" s="332"/>
      <c r="TSG277" s="332"/>
      <c r="TSH277" s="332"/>
      <c r="TSI277" s="332"/>
      <c r="TSJ277" s="332"/>
      <c r="TSK277" s="332"/>
      <c r="TSL277" s="332"/>
      <c r="TSM277" s="332"/>
      <c r="TSN277" s="332"/>
      <c r="TSO277" s="332"/>
      <c r="TSP277" s="332"/>
      <c r="TSQ277" s="332"/>
      <c r="TSR277" s="332"/>
      <c r="TSS277" s="332"/>
      <c r="TST277" s="332"/>
      <c r="TSU277" s="332"/>
      <c r="TSV277" s="332"/>
      <c r="TSW277" s="332"/>
      <c r="TSX277" s="332"/>
      <c r="TSY277" s="332"/>
      <c r="TSZ277" s="332"/>
      <c r="TTA277" s="332"/>
      <c r="TTB277" s="332"/>
      <c r="TTC277" s="332"/>
      <c r="TTD277" s="332"/>
      <c r="TTE277" s="332"/>
      <c r="TTF277" s="332"/>
      <c r="TTG277" s="332"/>
      <c r="TTH277" s="332"/>
      <c r="TTI277" s="332"/>
      <c r="TTJ277" s="332"/>
      <c r="TTK277" s="332"/>
      <c r="TTL277" s="332"/>
      <c r="TTM277" s="332"/>
      <c r="TTN277" s="332"/>
      <c r="TTO277" s="332"/>
      <c r="TTP277" s="332"/>
      <c r="TTQ277" s="332"/>
      <c r="TTR277" s="332"/>
      <c r="TTS277" s="332"/>
      <c r="TTT277" s="332"/>
      <c r="TTU277" s="332"/>
      <c r="TTV277" s="332"/>
      <c r="TTW277" s="332"/>
      <c r="TTX277" s="332"/>
      <c r="TTY277" s="332"/>
      <c r="TTZ277" s="332"/>
      <c r="TUA277" s="332"/>
      <c r="TUB277" s="332"/>
      <c r="TUC277" s="332"/>
      <c r="TUD277" s="332"/>
      <c r="TUE277" s="332"/>
      <c r="TUF277" s="332"/>
      <c r="TUG277" s="332"/>
      <c r="TUH277" s="332"/>
      <c r="TUI277" s="332"/>
      <c r="TUJ277" s="332"/>
      <c r="TUK277" s="332"/>
      <c r="TUL277" s="332"/>
      <c r="TUM277" s="332"/>
      <c r="TUN277" s="332"/>
      <c r="TUO277" s="332"/>
      <c r="TUP277" s="332"/>
      <c r="TUQ277" s="332"/>
      <c r="TUR277" s="332"/>
      <c r="TUS277" s="332"/>
      <c r="TUT277" s="332"/>
      <c r="TUU277" s="332"/>
      <c r="TUV277" s="332"/>
      <c r="TUW277" s="332"/>
      <c r="TUX277" s="332"/>
      <c r="TUY277" s="332"/>
      <c r="TUZ277" s="332"/>
      <c r="TVA277" s="332"/>
      <c r="TVB277" s="332"/>
      <c r="TVC277" s="332"/>
      <c r="TVD277" s="332"/>
      <c r="TVE277" s="332"/>
      <c r="TVF277" s="332"/>
      <c r="TVG277" s="332"/>
      <c r="TVH277" s="332"/>
      <c r="TVI277" s="332"/>
      <c r="TVJ277" s="332"/>
      <c r="TVK277" s="332"/>
      <c r="TVL277" s="332"/>
      <c r="TVM277" s="332"/>
      <c r="TVN277" s="332"/>
      <c r="TVO277" s="332"/>
      <c r="TVP277" s="332"/>
      <c r="TVQ277" s="332"/>
      <c r="TVR277" s="332"/>
      <c r="TVS277" s="332"/>
      <c r="TVT277" s="332"/>
      <c r="TVU277" s="332"/>
      <c r="TVV277" s="332"/>
      <c r="TVW277" s="332"/>
      <c r="TVX277" s="332"/>
      <c r="TVY277" s="332"/>
      <c r="TVZ277" s="332"/>
      <c r="TWA277" s="332"/>
      <c r="TWB277" s="332"/>
      <c r="TWC277" s="332"/>
      <c r="TWD277" s="332"/>
      <c r="TWE277" s="332"/>
      <c r="TWF277" s="332"/>
      <c r="TWG277" s="332"/>
      <c r="TWH277" s="332"/>
      <c r="TWI277" s="332"/>
      <c r="TWJ277" s="332"/>
      <c r="TWK277" s="332"/>
      <c r="TWL277" s="332"/>
      <c r="TWM277" s="332"/>
      <c r="TWN277" s="332"/>
      <c r="TWO277" s="332"/>
      <c r="TWP277" s="332"/>
      <c r="TWQ277" s="332"/>
      <c r="TWR277" s="332"/>
      <c r="TWS277" s="332"/>
      <c r="TWT277" s="332"/>
      <c r="TWU277" s="332"/>
      <c r="TWV277" s="332"/>
      <c r="TWW277" s="332"/>
      <c r="TWX277" s="332"/>
      <c r="TWY277" s="332"/>
      <c r="TWZ277" s="332"/>
      <c r="TXA277" s="332"/>
      <c r="TXB277" s="332"/>
      <c r="TXC277" s="332"/>
      <c r="TXD277" s="332"/>
      <c r="TXE277" s="332"/>
      <c r="TXF277" s="332"/>
      <c r="TXG277" s="332"/>
      <c r="TXH277" s="332"/>
      <c r="TXI277" s="332"/>
      <c r="TXJ277" s="332"/>
      <c r="TXK277" s="332"/>
      <c r="TXL277" s="332"/>
      <c r="TXM277" s="332"/>
      <c r="TXN277" s="332"/>
      <c r="TXO277" s="332"/>
      <c r="TXP277" s="332"/>
      <c r="TXQ277" s="332"/>
      <c r="TXR277" s="332"/>
      <c r="TXS277" s="332"/>
      <c r="TXT277" s="332"/>
      <c r="TXU277" s="332"/>
      <c r="TXV277" s="332"/>
      <c r="TXW277" s="332"/>
      <c r="TXX277" s="332"/>
      <c r="TXY277" s="332"/>
      <c r="TXZ277" s="332"/>
      <c r="TYA277" s="332"/>
      <c r="TYB277" s="332"/>
      <c r="TYC277" s="332"/>
      <c r="TYD277" s="332"/>
      <c r="TYE277" s="332"/>
      <c r="TYF277" s="332"/>
      <c r="TYG277" s="332"/>
      <c r="TYH277" s="332"/>
      <c r="TYI277" s="332"/>
      <c r="TYJ277" s="332"/>
      <c r="TYK277" s="332"/>
      <c r="TYL277" s="332"/>
      <c r="TYM277" s="332"/>
      <c r="TYN277" s="332"/>
      <c r="TYO277" s="332"/>
      <c r="TYP277" s="332"/>
      <c r="TYQ277" s="332"/>
      <c r="TYR277" s="332"/>
      <c r="TYS277" s="332"/>
      <c r="TYT277" s="332"/>
      <c r="TYU277" s="332"/>
      <c r="TYV277" s="332"/>
      <c r="TYW277" s="332"/>
      <c r="TYX277" s="332"/>
      <c r="TYY277" s="332"/>
      <c r="TYZ277" s="332"/>
      <c r="TZA277" s="332"/>
      <c r="TZB277" s="332"/>
      <c r="TZC277" s="332"/>
      <c r="TZD277" s="332"/>
      <c r="TZE277" s="332"/>
      <c r="TZF277" s="332"/>
      <c r="TZG277" s="332"/>
      <c r="TZH277" s="332"/>
      <c r="TZI277" s="332"/>
      <c r="TZJ277" s="332"/>
      <c r="TZK277" s="332"/>
      <c r="TZL277" s="332"/>
      <c r="TZM277" s="332"/>
      <c r="TZN277" s="332"/>
      <c r="TZO277" s="332"/>
      <c r="TZP277" s="332"/>
      <c r="TZQ277" s="332"/>
      <c r="TZR277" s="332"/>
      <c r="TZS277" s="332"/>
      <c r="TZT277" s="332"/>
      <c r="TZU277" s="332"/>
      <c r="TZV277" s="332"/>
      <c r="TZW277" s="332"/>
      <c r="TZX277" s="332"/>
      <c r="TZY277" s="332"/>
      <c r="TZZ277" s="332"/>
      <c r="UAA277" s="332"/>
      <c r="UAB277" s="332"/>
      <c r="UAC277" s="332"/>
      <c r="UAD277" s="332"/>
      <c r="UAE277" s="332"/>
      <c r="UAF277" s="332"/>
      <c r="UAG277" s="332"/>
      <c r="UAH277" s="332"/>
      <c r="UAI277" s="332"/>
      <c r="UAJ277" s="332"/>
      <c r="UAK277" s="332"/>
      <c r="UAL277" s="332"/>
      <c r="UAM277" s="332"/>
      <c r="UAN277" s="332"/>
      <c r="UAO277" s="332"/>
      <c r="UAP277" s="332"/>
      <c r="UAQ277" s="332"/>
      <c r="UAR277" s="332"/>
      <c r="UAS277" s="332"/>
      <c r="UAT277" s="332"/>
      <c r="UAU277" s="332"/>
      <c r="UAV277" s="332"/>
      <c r="UAW277" s="332"/>
      <c r="UAX277" s="332"/>
      <c r="UAY277" s="332"/>
      <c r="UAZ277" s="332"/>
      <c r="UBA277" s="332"/>
      <c r="UBB277" s="332"/>
      <c r="UBC277" s="332"/>
      <c r="UBD277" s="332"/>
      <c r="UBE277" s="332"/>
      <c r="UBF277" s="332"/>
      <c r="UBG277" s="332"/>
      <c r="UBH277" s="332"/>
      <c r="UBI277" s="332"/>
      <c r="UBJ277" s="332"/>
      <c r="UBK277" s="332"/>
      <c r="UBL277" s="332"/>
      <c r="UBM277" s="332"/>
      <c r="UBN277" s="332"/>
      <c r="UBO277" s="332"/>
      <c r="UBP277" s="332"/>
      <c r="UBQ277" s="332"/>
      <c r="UBR277" s="332"/>
      <c r="UBS277" s="332"/>
      <c r="UBT277" s="332"/>
      <c r="UBU277" s="332"/>
      <c r="UBV277" s="332"/>
      <c r="UBW277" s="332"/>
      <c r="UBX277" s="332"/>
      <c r="UBY277" s="332"/>
      <c r="UBZ277" s="332"/>
      <c r="UCA277" s="332"/>
      <c r="UCB277" s="332"/>
      <c r="UCC277" s="332"/>
      <c r="UCD277" s="332"/>
      <c r="UCE277" s="332"/>
      <c r="UCF277" s="332"/>
      <c r="UCG277" s="332"/>
      <c r="UCH277" s="332"/>
      <c r="UCI277" s="332"/>
      <c r="UCJ277" s="332"/>
      <c r="UCK277" s="332"/>
      <c r="UCL277" s="332"/>
      <c r="UCM277" s="332"/>
      <c r="UCN277" s="332"/>
      <c r="UCO277" s="332"/>
      <c r="UCP277" s="332"/>
      <c r="UCQ277" s="332"/>
      <c r="UCR277" s="332"/>
      <c r="UCS277" s="332"/>
      <c r="UCT277" s="332"/>
      <c r="UCU277" s="332"/>
      <c r="UCV277" s="332"/>
      <c r="UCW277" s="332"/>
      <c r="UCX277" s="332"/>
      <c r="UCY277" s="332"/>
      <c r="UCZ277" s="332"/>
      <c r="UDA277" s="332"/>
      <c r="UDB277" s="332"/>
      <c r="UDC277" s="332"/>
      <c r="UDD277" s="332"/>
      <c r="UDE277" s="332"/>
      <c r="UDF277" s="332"/>
      <c r="UDG277" s="332"/>
      <c r="UDH277" s="332"/>
      <c r="UDI277" s="332"/>
      <c r="UDJ277" s="332"/>
      <c r="UDK277" s="332"/>
      <c r="UDL277" s="332"/>
      <c r="UDM277" s="332"/>
      <c r="UDN277" s="332"/>
      <c r="UDO277" s="332"/>
      <c r="UDP277" s="332"/>
      <c r="UDQ277" s="332"/>
      <c r="UDR277" s="332"/>
      <c r="UDS277" s="332"/>
      <c r="UDT277" s="332"/>
      <c r="UDU277" s="332"/>
      <c r="UDV277" s="332"/>
      <c r="UDW277" s="332"/>
      <c r="UDX277" s="332"/>
      <c r="UDY277" s="332"/>
      <c r="UDZ277" s="332"/>
      <c r="UEA277" s="332"/>
      <c r="UEB277" s="332"/>
      <c r="UEC277" s="332"/>
      <c r="UED277" s="332"/>
      <c r="UEE277" s="332"/>
      <c r="UEF277" s="332"/>
      <c r="UEG277" s="332"/>
      <c r="UEH277" s="332"/>
      <c r="UEI277" s="332"/>
      <c r="UEJ277" s="332"/>
      <c r="UEK277" s="332"/>
      <c r="UEL277" s="332"/>
      <c r="UEM277" s="332"/>
      <c r="UEN277" s="332"/>
      <c r="UEO277" s="332"/>
      <c r="UEP277" s="332"/>
      <c r="UEQ277" s="332"/>
      <c r="UER277" s="332"/>
      <c r="UES277" s="332"/>
      <c r="UET277" s="332"/>
      <c r="UEU277" s="332"/>
      <c r="UEV277" s="332"/>
      <c r="UEW277" s="332"/>
      <c r="UEX277" s="332"/>
      <c r="UEY277" s="332"/>
      <c r="UEZ277" s="332"/>
      <c r="UFA277" s="332"/>
      <c r="UFB277" s="332"/>
      <c r="UFC277" s="332"/>
      <c r="UFD277" s="332"/>
      <c r="UFE277" s="332"/>
      <c r="UFF277" s="332"/>
      <c r="UFG277" s="332"/>
      <c r="UFH277" s="332"/>
      <c r="UFI277" s="332"/>
      <c r="UFJ277" s="332"/>
      <c r="UFK277" s="332"/>
      <c r="UFL277" s="332"/>
      <c r="UFM277" s="332"/>
      <c r="UFN277" s="332"/>
      <c r="UFO277" s="332"/>
      <c r="UFP277" s="332"/>
      <c r="UFQ277" s="332"/>
      <c r="UFR277" s="332"/>
      <c r="UFS277" s="332"/>
      <c r="UFT277" s="332"/>
      <c r="UFU277" s="332"/>
      <c r="UFV277" s="332"/>
      <c r="UFW277" s="332"/>
      <c r="UFX277" s="332"/>
      <c r="UFY277" s="332"/>
      <c r="UFZ277" s="332"/>
      <c r="UGA277" s="332"/>
      <c r="UGB277" s="332"/>
      <c r="UGC277" s="332"/>
      <c r="UGD277" s="332"/>
      <c r="UGE277" s="332"/>
      <c r="UGF277" s="332"/>
      <c r="UGG277" s="332"/>
      <c r="UGH277" s="332"/>
      <c r="UGI277" s="332"/>
      <c r="UGJ277" s="332"/>
      <c r="UGK277" s="332"/>
      <c r="UGL277" s="332"/>
      <c r="UGM277" s="332"/>
      <c r="UGN277" s="332"/>
      <c r="UGO277" s="332"/>
      <c r="UGP277" s="332"/>
      <c r="UGQ277" s="332"/>
      <c r="UGR277" s="332"/>
      <c r="UGS277" s="332"/>
      <c r="UGT277" s="332"/>
      <c r="UGU277" s="332"/>
      <c r="UGV277" s="332"/>
      <c r="UGW277" s="332"/>
      <c r="UGX277" s="332"/>
      <c r="UGY277" s="332"/>
      <c r="UGZ277" s="332"/>
      <c r="UHA277" s="332"/>
      <c r="UHB277" s="332"/>
      <c r="UHC277" s="332"/>
      <c r="UHD277" s="332"/>
      <c r="UHE277" s="332"/>
      <c r="UHF277" s="332"/>
      <c r="UHG277" s="332"/>
      <c r="UHH277" s="332"/>
      <c r="UHI277" s="332"/>
      <c r="UHJ277" s="332"/>
      <c r="UHK277" s="332"/>
      <c r="UHL277" s="332"/>
      <c r="UHM277" s="332"/>
      <c r="UHN277" s="332"/>
      <c r="UHO277" s="332"/>
      <c r="UHP277" s="332"/>
      <c r="UHQ277" s="332"/>
      <c r="UHR277" s="332"/>
      <c r="UHS277" s="332"/>
      <c r="UHT277" s="332"/>
      <c r="UHU277" s="332"/>
      <c r="UHV277" s="332"/>
      <c r="UHW277" s="332"/>
      <c r="UHX277" s="332"/>
      <c r="UHY277" s="332"/>
      <c r="UHZ277" s="332"/>
      <c r="UIA277" s="332"/>
      <c r="UIB277" s="332"/>
      <c r="UIC277" s="332"/>
      <c r="UID277" s="332"/>
      <c r="UIE277" s="332"/>
      <c r="UIF277" s="332"/>
      <c r="UIG277" s="332"/>
      <c r="UIH277" s="332"/>
      <c r="UII277" s="332"/>
      <c r="UIJ277" s="332"/>
      <c r="UIK277" s="332"/>
      <c r="UIL277" s="332"/>
      <c r="UIM277" s="332"/>
      <c r="UIN277" s="332"/>
      <c r="UIO277" s="332"/>
      <c r="UIP277" s="332"/>
      <c r="UIQ277" s="332"/>
      <c r="UIR277" s="332"/>
      <c r="UIS277" s="332"/>
      <c r="UIT277" s="332"/>
      <c r="UIU277" s="332"/>
      <c r="UIV277" s="332"/>
      <c r="UIW277" s="332"/>
      <c r="UIX277" s="332"/>
      <c r="UIY277" s="332"/>
      <c r="UIZ277" s="332"/>
      <c r="UJA277" s="332"/>
      <c r="UJB277" s="332"/>
      <c r="UJC277" s="332"/>
      <c r="UJD277" s="332"/>
      <c r="UJE277" s="332"/>
      <c r="UJF277" s="332"/>
      <c r="UJG277" s="332"/>
      <c r="UJH277" s="332"/>
      <c r="UJI277" s="332"/>
      <c r="UJJ277" s="332"/>
      <c r="UJK277" s="332"/>
      <c r="UJL277" s="332"/>
      <c r="UJM277" s="332"/>
      <c r="UJN277" s="332"/>
      <c r="UJO277" s="332"/>
      <c r="UJP277" s="332"/>
      <c r="UJQ277" s="332"/>
      <c r="UJR277" s="332"/>
      <c r="UJS277" s="332"/>
      <c r="UJT277" s="332"/>
      <c r="UJU277" s="332"/>
      <c r="UJV277" s="332"/>
      <c r="UJW277" s="332"/>
      <c r="UJX277" s="332"/>
      <c r="UJY277" s="332"/>
      <c r="UJZ277" s="332"/>
      <c r="UKA277" s="332"/>
      <c r="UKB277" s="332"/>
      <c r="UKC277" s="332"/>
      <c r="UKD277" s="332"/>
      <c r="UKE277" s="332"/>
      <c r="UKF277" s="332"/>
      <c r="UKG277" s="332"/>
      <c r="UKH277" s="332"/>
      <c r="UKI277" s="332"/>
      <c r="UKJ277" s="332"/>
      <c r="UKK277" s="332"/>
      <c r="UKL277" s="332"/>
      <c r="UKM277" s="332"/>
      <c r="UKN277" s="332"/>
      <c r="UKO277" s="332"/>
      <c r="UKP277" s="332"/>
      <c r="UKQ277" s="332"/>
      <c r="UKR277" s="332"/>
      <c r="UKS277" s="332"/>
      <c r="UKT277" s="332"/>
      <c r="UKU277" s="332"/>
      <c r="UKV277" s="332"/>
      <c r="UKW277" s="332"/>
      <c r="UKX277" s="332"/>
      <c r="UKY277" s="332"/>
      <c r="UKZ277" s="332"/>
      <c r="ULA277" s="332"/>
      <c r="ULB277" s="332"/>
      <c r="ULC277" s="332"/>
      <c r="ULD277" s="332"/>
      <c r="ULE277" s="332"/>
      <c r="ULF277" s="332"/>
      <c r="ULG277" s="332"/>
      <c r="ULH277" s="332"/>
      <c r="ULI277" s="332"/>
      <c r="ULJ277" s="332"/>
      <c r="ULK277" s="332"/>
      <c r="ULL277" s="332"/>
      <c r="ULM277" s="332"/>
      <c r="ULN277" s="332"/>
      <c r="ULO277" s="332"/>
      <c r="ULP277" s="332"/>
      <c r="ULQ277" s="332"/>
      <c r="ULR277" s="332"/>
      <c r="ULS277" s="332"/>
      <c r="ULT277" s="332"/>
      <c r="ULU277" s="332"/>
      <c r="ULV277" s="332"/>
      <c r="ULW277" s="332"/>
      <c r="ULX277" s="332"/>
      <c r="ULY277" s="332"/>
      <c r="ULZ277" s="332"/>
      <c r="UMA277" s="332"/>
      <c r="UMB277" s="332"/>
      <c r="UMC277" s="332"/>
      <c r="UMD277" s="332"/>
      <c r="UME277" s="332"/>
      <c r="UMF277" s="332"/>
      <c r="UMG277" s="332"/>
      <c r="UMH277" s="332"/>
      <c r="UMI277" s="332"/>
      <c r="UMJ277" s="332"/>
      <c r="UMK277" s="332"/>
      <c r="UML277" s="332"/>
      <c r="UMM277" s="332"/>
      <c r="UMN277" s="332"/>
      <c r="UMO277" s="332"/>
      <c r="UMP277" s="332"/>
      <c r="UMQ277" s="332"/>
      <c r="UMR277" s="332"/>
      <c r="UMS277" s="332"/>
      <c r="UMT277" s="332"/>
      <c r="UMU277" s="332"/>
      <c r="UMV277" s="332"/>
      <c r="UMW277" s="332"/>
      <c r="UMX277" s="332"/>
      <c r="UMY277" s="332"/>
      <c r="UMZ277" s="332"/>
      <c r="UNA277" s="332"/>
      <c r="UNB277" s="332"/>
      <c r="UNC277" s="332"/>
      <c r="UND277" s="332"/>
      <c r="UNE277" s="332"/>
      <c r="UNF277" s="332"/>
      <c r="UNG277" s="332"/>
      <c r="UNH277" s="332"/>
      <c r="UNI277" s="332"/>
      <c r="UNJ277" s="332"/>
      <c r="UNK277" s="332"/>
      <c r="UNL277" s="332"/>
      <c r="UNM277" s="332"/>
      <c r="UNN277" s="332"/>
      <c r="UNO277" s="332"/>
      <c r="UNP277" s="332"/>
      <c r="UNQ277" s="332"/>
      <c r="UNR277" s="332"/>
      <c r="UNS277" s="332"/>
      <c r="UNT277" s="332"/>
      <c r="UNU277" s="332"/>
      <c r="UNV277" s="332"/>
      <c r="UNW277" s="332"/>
      <c r="UNX277" s="332"/>
      <c r="UNY277" s="332"/>
      <c r="UNZ277" s="332"/>
      <c r="UOA277" s="332"/>
      <c r="UOB277" s="332"/>
      <c r="UOC277" s="332"/>
      <c r="UOD277" s="332"/>
      <c r="UOE277" s="332"/>
      <c r="UOF277" s="332"/>
      <c r="UOG277" s="332"/>
      <c r="UOH277" s="332"/>
      <c r="UOI277" s="332"/>
      <c r="UOJ277" s="332"/>
      <c r="UOK277" s="332"/>
      <c r="UOL277" s="332"/>
      <c r="UOM277" s="332"/>
      <c r="UON277" s="332"/>
      <c r="UOO277" s="332"/>
      <c r="UOP277" s="332"/>
      <c r="UOQ277" s="332"/>
      <c r="UOR277" s="332"/>
      <c r="UOS277" s="332"/>
      <c r="UOT277" s="332"/>
      <c r="UOU277" s="332"/>
      <c r="UOV277" s="332"/>
      <c r="UOW277" s="332"/>
      <c r="UOX277" s="332"/>
      <c r="UOY277" s="332"/>
      <c r="UOZ277" s="332"/>
      <c r="UPA277" s="332"/>
      <c r="UPB277" s="332"/>
      <c r="UPC277" s="332"/>
      <c r="UPD277" s="332"/>
      <c r="UPE277" s="332"/>
      <c r="UPF277" s="332"/>
      <c r="UPG277" s="332"/>
      <c r="UPH277" s="332"/>
      <c r="UPI277" s="332"/>
      <c r="UPJ277" s="332"/>
      <c r="UPK277" s="332"/>
      <c r="UPL277" s="332"/>
      <c r="UPM277" s="332"/>
      <c r="UPN277" s="332"/>
      <c r="UPO277" s="332"/>
      <c r="UPP277" s="332"/>
      <c r="UPQ277" s="332"/>
      <c r="UPR277" s="332"/>
      <c r="UPS277" s="332"/>
      <c r="UPT277" s="332"/>
      <c r="UPU277" s="332"/>
      <c r="UPV277" s="332"/>
      <c r="UPW277" s="332"/>
      <c r="UPX277" s="332"/>
      <c r="UPY277" s="332"/>
      <c r="UPZ277" s="332"/>
      <c r="UQA277" s="332"/>
      <c r="UQB277" s="332"/>
      <c r="UQC277" s="332"/>
      <c r="UQD277" s="332"/>
      <c r="UQE277" s="332"/>
      <c r="UQF277" s="332"/>
      <c r="UQG277" s="332"/>
      <c r="UQH277" s="332"/>
      <c r="UQI277" s="332"/>
      <c r="UQJ277" s="332"/>
      <c r="UQK277" s="332"/>
      <c r="UQL277" s="332"/>
      <c r="UQM277" s="332"/>
      <c r="UQN277" s="332"/>
      <c r="UQO277" s="332"/>
      <c r="UQP277" s="332"/>
      <c r="UQQ277" s="332"/>
      <c r="UQR277" s="332"/>
      <c r="UQS277" s="332"/>
      <c r="UQT277" s="332"/>
      <c r="UQU277" s="332"/>
      <c r="UQV277" s="332"/>
      <c r="UQW277" s="332"/>
      <c r="UQX277" s="332"/>
      <c r="UQY277" s="332"/>
      <c r="UQZ277" s="332"/>
      <c r="URA277" s="332"/>
      <c r="URB277" s="332"/>
      <c r="URC277" s="332"/>
      <c r="URD277" s="332"/>
      <c r="URE277" s="332"/>
      <c r="URF277" s="332"/>
      <c r="URG277" s="332"/>
      <c r="URH277" s="332"/>
      <c r="URI277" s="332"/>
      <c r="URJ277" s="332"/>
      <c r="URK277" s="332"/>
      <c r="URL277" s="332"/>
      <c r="URM277" s="332"/>
      <c r="URN277" s="332"/>
      <c r="URO277" s="332"/>
      <c r="URP277" s="332"/>
      <c r="URQ277" s="332"/>
      <c r="URR277" s="332"/>
      <c r="URS277" s="332"/>
      <c r="URT277" s="332"/>
      <c r="URU277" s="332"/>
      <c r="URV277" s="332"/>
      <c r="URW277" s="332"/>
      <c r="URX277" s="332"/>
      <c r="URY277" s="332"/>
      <c r="URZ277" s="332"/>
      <c r="USA277" s="332"/>
      <c r="USB277" s="332"/>
      <c r="USC277" s="332"/>
      <c r="USD277" s="332"/>
      <c r="USE277" s="332"/>
      <c r="USF277" s="332"/>
      <c r="USG277" s="332"/>
      <c r="USH277" s="332"/>
      <c r="USI277" s="332"/>
      <c r="USJ277" s="332"/>
      <c r="USK277" s="332"/>
      <c r="USL277" s="332"/>
      <c r="USM277" s="332"/>
      <c r="USN277" s="332"/>
      <c r="USO277" s="332"/>
      <c r="USP277" s="332"/>
      <c r="USQ277" s="332"/>
      <c r="USR277" s="332"/>
      <c r="USS277" s="332"/>
      <c r="UST277" s="332"/>
      <c r="USU277" s="332"/>
      <c r="USV277" s="332"/>
      <c r="USW277" s="332"/>
      <c r="USX277" s="332"/>
      <c r="USY277" s="332"/>
      <c r="USZ277" s="332"/>
      <c r="UTA277" s="332"/>
      <c r="UTB277" s="332"/>
      <c r="UTC277" s="332"/>
      <c r="UTD277" s="332"/>
      <c r="UTE277" s="332"/>
      <c r="UTF277" s="332"/>
      <c r="UTG277" s="332"/>
      <c r="UTH277" s="332"/>
      <c r="UTI277" s="332"/>
      <c r="UTJ277" s="332"/>
      <c r="UTK277" s="332"/>
      <c r="UTL277" s="332"/>
      <c r="UTM277" s="332"/>
      <c r="UTN277" s="332"/>
      <c r="UTO277" s="332"/>
      <c r="UTP277" s="332"/>
      <c r="UTQ277" s="332"/>
      <c r="UTR277" s="332"/>
      <c r="UTS277" s="332"/>
      <c r="UTT277" s="332"/>
      <c r="UTU277" s="332"/>
      <c r="UTV277" s="332"/>
      <c r="UTW277" s="332"/>
      <c r="UTX277" s="332"/>
      <c r="UTY277" s="332"/>
      <c r="UTZ277" s="332"/>
      <c r="UUA277" s="332"/>
      <c r="UUB277" s="332"/>
      <c r="UUC277" s="332"/>
      <c r="UUD277" s="332"/>
      <c r="UUE277" s="332"/>
      <c r="UUF277" s="332"/>
      <c r="UUG277" s="332"/>
      <c r="UUH277" s="332"/>
      <c r="UUI277" s="332"/>
      <c r="UUJ277" s="332"/>
      <c r="UUK277" s="332"/>
      <c r="UUL277" s="332"/>
      <c r="UUM277" s="332"/>
      <c r="UUN277" s="332"/>
      <c r="UUO277" s="332"/>
      <c r="UUP277" s="332"/>
      <c r="UUQ277" s="332"/>
      <c r="UUR277" s="332"/>
      <c r="UUS277" s="332"/>
      <c r="UUT277" s="332"/>
      <c r="UUU277" s="332"/>
      <c r="UUV277" s="332"/>
      <c r="UUW277" s="332"/>
      <c r="UUX277" s="332"/>
      <c r="UUY277" s="332"/>
      <c r="UUZ277" s="332"/>
      <c r="UVA277" s="332"/>
      <c r="UVB277" s="332"/>
      <c r="UVC277" s="332"/>
      <c r="UVD277" s="332"/>
      <c r="UVE277" s="332"/>
      <c r="UVF277" s="332"/>
      <c r="UVG277" s="332"/>
      <c r="UVH277" s="332"/>
      <c r="UVI277" s="332"/>
      <c r="UVJ277" s="332"/>
      <c r="UVK277" s="332"/>
      <c r="UVL277" s="332"/>
      <c r="UVM277" s="332"/>
      <c r="UVN277" s="332"/>
      <c r="UVO277" s="332"/>
      <c r="UVP277" s="332"/>
      <c r="UVQ277" s="332"/>
      <c r="UVR277" s="332"/>
      <c r="UVS277" s="332"/>
      <c r="UVT277" s="332"/>
      <c r="UVU277" s="332"/>
      <c r="UVV277" s="332"/>
      <c r="UVW277" s="332"/>
      <c r="UVX277" s="332"/>
      <c r="UVY277" s="332"/>
      <c r="UVZ277" s="332"/>
      <c r="UWA277" s="332"/>
      <c r="UWB277" s="332"/>
      <c r="UWC277" s="332"/>
      <c r="UWD277" s="332"/>
      <c r="UWE277" s="332"/>
      <c r="UWF277" s="332"/>
      <c r="UWG277" s="332"/>
      <c r="UWH277" s="332"/>
      <c r="UWI277" s="332"/>
      <c r="UWJ277" s="332"/>
      <c r="UWK277" s="332"/>
      <c r="UWL277" s="332"/>
      <c r="UWM277" s="332"/>
      <c r="UWN277" s="332"/>
      <c r="UWO277" s="332"/>
      <c r="UWP277" s="332"/>
      <c r="UWQ277" s="332"/>
      <c r="UWR277" s="332"/>
      <c r="UWS277" s="332"/>
      <c r="UWT277" s="332"/>
      <c r="UWU277" s="332"/>
      <c r="UWV277" s="332"/>
      <c r="UWW277" s="332"/>
      <c r="UWX277" s="332"/>
      <c r="UWY277" s="332"/>
      <c r="UWZ277" s="332"/>
      <c r="UXA277" s="332"/>
      <c r="UXB277" s="332"/>
      <c r="UXC277" s="332"/>
      <c r="UXD277" s="332"/>
      <c r="UXE277" s="332"/>
      <c r="UXF277" s="332"/>
      <c r="UXG277" s="332"/>
      <c r="UXH277" s="332"/>
      <c r="UXI277" s="332"/>
      <c r="UXJ277" s="332"/>
      <c r="UXK277" s="332"/>
      <c r="UXL277" s="332"/>
      <c r="UXM277" s="332"/>
      <c r="UXN277" s="332"/>
      <c r="UXO277" s="332"/>
      <c r="UXP277" s="332"/>
      <c r="UXQ277" s="332"/>
      <c r="UXR277" s="332"/>
      <c r="UXS277" s="332"/>
      <c r="UXT277" s="332"/>
      <c r="UXU277" s="332"/>
      <c r="UXV277" s="332"/>
      <c r="UXW277" s="332"/>
      <c r="UXX277" s="332"/>
      <c r="UXY277" s="332"/>
      <c r="UXZ277" s="332"/>
      <c r="UYA277" s="332"/>
      <c r="UYB277" s="332"/>
      <c r="UYC277" s="332"/>
      <c r="UYD277" s="332"/>
      <c r="UYE277" s="332"/>
      <c r="UYF277" s="332"/>
      <c r="UYG277" s="332"/>
      <c r="UYH277" s="332"/>
      <c r="UYI277" s="332"/>
      <c r="UYJ277" s="332"/>
      <c r="UYK277" s="332"/>
      <c r="UYL277" s="332"/>
      <c r="UYM277" s="332"/>
      <c r="UYN277" s="332"/>
      <c r="UYO277" s="332"/>
      <c r="UYP277" s="332"/>
      <c r="UYQ277" s="332"/>
      <c r="UYR277" s="332"/>
      <c r="UYS277" s="332"/>
      <c r="UYT277" s="332"/>
      <c r="UYU277" s="332"/>
      <c r="UYV277" s="332"/>
      <c r="UYW277" s="332"/>
      <c r="UYX277" s="332"/>
      <c r="UYY277" s="332"/>
      <c r="UYZ277" s="332"/>
      <c r="UZA277" s="332"/>
      <c r="UZB277" s="332"/>
      <c r="UZC277" s="332"/>
      <c r="UZD277" s="332"/>
      <c r="UZE277" s="332"/>
      <c r="UZF277" s="332"/>
      <c r="UZG277" s="332"/>
      <c r="UZH277" s="332"/>
      <c r="UZI277" s="332"/>
      <c r="UZJ277" s="332"/>
      <c r="UZK277" s="332"/>
      <c r="UZL277" s="332"/>
      <c r="UZM277" s="332"/>
      <c r="UZN277" s="332"/>
      <c r="UZO277" s="332"/>
      <c r="UZP277" s="332"/>
      <c r="UZQ277" s="332"/>
      <c r="UZR277" s="332"/>
      <c r="UZS277" s="332"/>
      <c r="UZT277" s="332"/>
      <c r="UZU277" s="332"/>
      <c r="UZV277" s="332"/>
      <c r="UZW277" s="332"/>
      <c r="UZX277" s="332"/>
      <c r="UZY277" s="332"/>
      <c r="UZZ277" s="332"/>
      <c r="VAA277" s="332"/>
      <c r="VAB277" s="332"/>
      <c r="VAC277" s="332"/>
      <c r="VAD277" s="332"/>
      <c r="VAE277" s="332"/>
      <c r="VAF277" s="332"/>
      <c r="VAG277" s="332"/>
      <c r="VAH277" s="332"/>
      <c r="VAI277" s="332"/>
      <c r="VAJ277" s="332"/>
      <c r="VAK277" s="332"/>
      <c r="VAL277" s="332"/>
      <c r="VAM277" s="332"/>
      <c r="VAN277" s="332"/>
      <c r="VAO277" s="332"/>
      <c r="VAP277" s="332"/>
      <c r="VAQ277" s="332"/>
      <c r="VAR277" s="332"/>
      <c r="VAS277" s="332"/>
      <c r="VAT277" s="332"/>
      <c r="VAU277" s="332"/>
      <c r="VAV277" s="332"/>
      <c r="VAW277" s="332"/>
      <c r="VAX277" s="332"/>
      <c r="VAY277" s="332"/>
      <c r="VAZ277" s="332"/>
      <c r="VBA277" s="332"/>
      <c r="VBB277" s="332"/>
      <c r="VBC277" s="332"/>
      <c r="VBD277" s="332"/>
      <c r="VBE277" s="332"/>
      <c r="VBF277" s="332"/>
      <c r="VBG277" s="332"/>
      <c r="VBH277" s="332"/>
      <c r="VBI277" s="332"/>
      <c r="VBJ277" s="332"/>
      <c r="VBK277" s="332"/>
      <c r="VBL277" s="332"/>
      <c r="VBM277" s="332"/>
      <c r="VBN277" s="332"/>
      <c r="VBO277" s="332"/>
      <c r="VBP277" s="332"/>
      <c r="VBQ277" s="332"/>
      <c r="VBR277" s="332"/>
      <c r="VBS277" s="332"/>
      <c r="VBT277" s="332"/>
      <c r="VBU277" s="332"/>
      <c r="VBV277" s="332"/>
      <c r="VBW277" s="332"/>
      <c r="VBX277" s="332"/>
      <c r="VBY277" s="332"/>
      <c r="VBZ277" s="332"/>
      <c r="VCA277" s="332"/>
      <c r="VCB277" s="332"/>
      <c r="VCC277" s="332"/>
      <c r="VCD277" s="332"/>
      <c r="VCE277" s="332"/>
      <c r="VCF277" s="332"/>
      <c r="VCG277" s="332"/>
      <c r="VCH277" s="332"/>
      <c r="VCI277" s="332"/>
      <c r="VCJ277" s="332"/>
      <c r="VCK277" s="332"/>
      <c r="VCL277" s="332"/>
      <c r="VCM277" s="332"/>
      <c r="VCN277" s="332"/>
      <c r="VCO277" s="332"/>
      <c r="VCP277" s="332"/>
      <c r="VCQ277" s="332"/>
      <c r="VCR277" s="332"/>
      <c r="VCS277" s="332"/>
      <c r="VCT277" s="332"/>
      <c r="VCU277" s="332"/>
      <c r="VCV277" s="332"/>
      <c r="VCW277" s="332"/>
      <c r="VCX277" s="332"/>
      <c r="VCY277" s="332"/>
      <c r="VCZ277" s="332"/>
      <c r="VDA277" s="332"/>
      <c r="VDB277" s="332"/>
      <c r="VDC277" s="332"/>
      <c r="VDD277" s="332"/>
      <c r="VDE277" s="332"/>
      <c r="VDF277" s="332"/>
      <c r="VDG277" s="332"/>
      <c r="VDH277" s="332"/>
      <c r="VDI277" s="332"/>
      <c r="VDJ277" s="332"/>
      <c r="VDK277" s="332"/>
      <c r="VDL277" s="332"/>
      <c r="VDM277" s="332"/>
      <c r="VDN277" s="332"/>
      <c r="VDO277" s="332"/>
      <c r="VDP277" s="332"/>
      <c r="VDQ277" s="332"/>
      <c r="VDR277" s="332"/>
      <c r="VDS277" s="332"/>
      <c r="VDT277" s="332"/>
      <c r="VDU277" s="332"/>
      <c r="VDV277" s="332"/>
      <c r="VDW277" s="332"/>
      <c r="VDX277" s="332"/>
      <c r="VDY277" s="332"/>
      <c r="VDZ277" s="332"/>
      <c r="VEA277" s="332"/>
      <c r="VEB277" s="332"/>
      <c r="VEC277" s="332"/>
      <c r="VED277" s="332"/>
      <c r="VEE277" s="332"/>
      <c r="VEF277" s="332"/>
      <c r="VEG277" s="332"/>
      <c r="VEH277" s="332"/>
      <c r="VEI277" s="332"/>
      <c r="VEJ277" s="332"/>
      <c r="VEK277" s="332"/>
      <c r="VEL277" s="332"/>
      <c r="VEM277" s="332"/>
      <c r="VEN277" s="332"/>
      <c r="VEO277" s="332"/>
      <c r="VEP277" s="332"/>
      <c r="VEQ277" s="332"/>
      <c r="VER277" s="332"/>
      <c r="VES277" s="332"/>
      <c r="VET277" s="332"/>
      <c r="VEU277" s="332"/>
      <c r="VEV277" s="332"/>
      <c r="VEW277" s="332"/>
      <c r="VEX277" s="332"/>
      <c r="VEY277" s="332"/>
      <c r="VEZ277" s="332"/>
      <c r="VFA277" s="332"/>
      <c r="VFB277" s="332"/>
      <c r="VFC277" s="332"/>
      <c r="VFD277" s="332"/>
      <c r="VFE277" s="332"/>
      <c r="VFF277" s="332"/>
      <c r="VFG277" s="332"/>
      <c r="VFH277" s="332"/>
      <c r="VFI277" s="332"/>
      <c r="VFJ277" s="332"/>
      <c r="VFK277" s="332"/>
      <c r="VFL277" s="332"/>
      <c r="VFM277" s="332"/>
      <c r="VFN277" s="332"/>
      <c r="VFO277" s="332"/>
      <c r="VFP277" s="332"/>
      <c r="VFQ277" s="332"/>
      <c r="VFR277" s="332"/>
      <c r="VFS277" s="332"/>
      <c r="VFT277" s="332"/>
      <c r="VFU277" s="332"/>
      <c r="VFV277" s="332"/>
      <c r="VFW277" s="332"/>
      <c r="VFX277" s="332"/>
      <c r="VFY277" s="332"/>
      <c r="VFZ277" s="332"/>
      <c r="VGA277" s="332"/>
      <c r="VGB277" s="332"/>
      <c r="VGC277" s="332"/>
      <c r="VGD277" s="332"/>
      <c r="VGE277" s="332"/>
      <c r="VGF277" s="332"/>
      <c r="VGG277" s="332"/>
      <c r="VGH277" s="332"/>
      <c r="VGI277" s="332"/>
      <c r="VGJ277" s="332"/>
      <c r="VGK277" s="332"/>
      <c r="VGL277" s="332"/>
      <c r="VGM277" s="332"/>
      <c r="VGN277" s="332"/>
      <c r="VGO277" s="332"/>
      <c r="VGP277" s="332"/>
      <c r="VGQ277" s="332"/>
      <c r="VGR277" s="332"/>
      <c r="VGS277" s="332"/>
      <c r="VGT277" s="332"/>
      <c r="VGU277" s="332"/>
      <c r="VGV277" s="332"/>
      <c r="VGW277" s="332"/>
      <c r="VGX277" s="332"/>
      <c r="VGY277" s="332"/>
      <c r="VGZ277" s="332"/>
      <c r="VHA277" s="332"/>
      <c r="VHB277" s="332"/>
      <c r="VHC277" s="332"/>
      <c r="VHD277" s="332"/>
      <c r="VHE277" s="332"/>
      <c r="VHF277" s="332"/>
      <c r="VHG277" s="332"/>
      <c r="VHH277" s="332"/>
      <c r="VHI277" s="332"/>
      <c r="VHJ277" s="332"/>
      <c r="VHK277" s="332"/>
      <c r="VHL277" s="332"/>
      <c r="VHM277" s="332"/>
      <c r="VHN277" s="332"/>
      <c r="VHO277" s="332"/>
      <c r="VHP277" s="332"/>
      <c r="VHQ277" s="332"/>
      <c r="VHR277" s="332"/>
      <c r="VHS277" s="332"/>
      <c r="VHT277" s="332"/>
      <c r="VHU277" s="332"/>
      <c r="VHV277" s="332"/>
      <c r="VHW277" s="332"/>
      <c r="VHX277" s="332"/>
      <c r="VHY277" s="332"/>
      <c r="VHZ277" s="332"/>
      <c r="VIA277" s="332"/>
      <c r="VIB277" s="332"/>
      <c r="VIC277" s="332"/>
      <c r="VID277" s="332"/>
      <c r="VIE277" s="332"/>
      <c r="VIF277" s="332"/>
      <c r="VIG277" s="332"/>
      <c r="VIH277" s="332"/>
      <c r="VII277" s="332"/>
      <c r="VIJ277" s="332"/>
      <c r="VIK277" s="332"/>
      <c r="VIL277" s="332"/>
      <c r="VIM277" s="332"/>
      <c r="VIN277" s="332"/>
      <c r="VIO277" s="332"/>
      <c r="VIP277" s="332"/>
      <c r="VIQ277" s="332"/>
      <c r="VIR277" s="332"/>
      <c r="VIS277" s="332"/>
      <c r="VIT277" s="332"/>
      <c r="VIU277" s="332"/>
      <c r="VIV277" s="332"/>
      <c r="VIW277" s="332"/>
      <c r="VIX277" s="332"/>
      <c r="VIY277" s="332"/>
      <c r="VIZ277" s="332"/>
      <c r="VJA277" s="332"/>
      <c r="VJB277" s="332"/>
      <c r="VJC277" s="332"/>
      <c r="VJD277" s="332"/>
      <c r="VJE277" s="332"/>
      <c r="VJF277" s="332"/>
      <c r="VJG277" s="332"/>
      <c r="VJH277" s="332"/>
      <c r="VJI277" s="332"/>
      <c r="VJJ277" s="332"/>
      <c r="VJK277" s="332"/>
      <c r="VJL277" s="332"/>
      <c r="VJM277" s="332"/>
      <c r="VJN277" s="332"/>
      <c r="VJO277" s="332"/>
      <c r="VJP277" s="332"/>
      <c r="VJQ277" s="332"/>
      <c r="VJR277" s="332"/>
      <c r="VJS277" s="332"/>
      <c r="VJT277" s="332"/>
      <c r="VJU277" s="332"/>
      <c r="VJV277" s="332"/>
      <c r="VJW277" s="332"/>
      <c r="VJX277" s="332"/>
      <c r="VJY277" s="332"/>
      <c r="VJZ277" s="332"/>
      <c r="VKA277" s="332"/>
      <c r="VKB277" s="332"/>
      <c r="VKC277" s="332"/>
      <c r="VKD277" s="332"/>
      <c r="VKE277" s="332"/>
      <c r="VKF277" s="332"/>
      <c r="VKG277" s="332"/>
      <c r="VKH277" s="332"/>
      <c r="VKI277" s="332"/>
      <c r="VKJ277" s="332"/>
      <c r="VKK277" s="332"/>
      <c r="VKL277" s="332"/>
      <c r="VKM277" s="332"/>
      <c r="VKN277" s="332"/>
      <c r="VKO277" s="332"/>
      <c r="VKP277" s="332"/>
      <c r="VKQ277" s="332"/>
      <c r="VKR277" s="332"/>
      <c r="VKS277" s="332"/>
      <c r="VKT277" s="332"/>
      <c r="VKU277" s="332"/>
      <c r="VKV277" s="332"/>
      <c r="VKW277" s="332"/>
      <c r="VKX277" s="332"/>
      <c r="VKY277" s="332"/>
      <c r="VKZ277" s="332"/>
      <c r="VLA277" s="332"/>
      <c r="VLB277" s="332"/>
      <c r="VLC277" s="332"/>
      <c r="VLD277" s="332"/>
      <c r="VLE277" s="332"/>
      <c r="VLF277" s="332"/>
      <c r="VLG277" s="332"/>
      <c r="VLH277" s="332"/>
      <c r="VLI277" s="332"/>
      <c r="VLJ277" s="332"/>
      <c r="VLK277" s="332"/>
      <c r="VLL277" s="332"/>
      <c r="VLM277" s="332"/>
      <c r="VLN277" s="332"/>
      <c r="VLO277" s="332"/>
      <c r="VLP277" s="332"/>
      <c r="VLQ277" s="332"/>
      <c r="VLR277" s="332"/>
      <c r="VLS277" s="332"/>
      <c r="VLT277" s="332"/>
      <c r="VLU277" s="332"/>
      <c r="VLV277" s="332"/>
      <c r="VLW277" s="332"/>
      <c r="VLX277" s="332"/>
      <c r="VLY277" s="332"/>
      <c r="VLZ277" s="332"/>
      <c r="VMA277" s="332"/>
      <c r="VMB277" s="332"/>
      <c r="VMC277" s="332"/>
      <c r="VMD277" s="332"/>
      <c r="VME277" s="332"/>
      <c r="VMF277" s="332"/>
      <c r="VMG277" s="332"/>
      <c r="VMH277" s="332"/>
      <c r="VMI277" s="332"/>
      <c r="VMJ277" s="332"/>
      <c r="VMK277" s="332"/>
      <c r="VML277" s="332"/>
      <c r="VMM277" s="332"/>
      <c r="VMN277" s="332"/>
      <c r="VMO277" s="332"/>
      <c r="VMP277" s="332"/>
      <c r="VMQ277" s="332"/>
      <c r="VMR277" s="332"/>
      <c r="VMS277" s="332"/>
      <c r="VMT277" s="332"/>
      <c r="VMU277" s="332"/>
      <c r="VMV277" s="332"/>
      <c r="VMW277" s="332"/>
      <c r="VMX277" s="332"/>
      <c r="VMY277" s="332"/>
      <c r="VMZ277" s="332"/>
      <c r="VNA277" s="332"/>
      <c r="VNB277" s="332"/>
      <c r="VNC277" s="332"/>
      <c r="VND277" s="332"/>
      <c r="VNE277" s="332"/>
      <c r="VNF277" s="332"/>
      <c r="VNG277" s="332"/>
      <c r="VNH277" s="332"/>
      <c r="VNI277" s="332"/>
      <c r="VNJ277" s="332"/>
      <c r="VNK277" s="332"/>
      <c r="VNL277" s="332"/>
      <c r="VNM277" s="332"/>
      <c r="VNN277" s="332"/>
      <c r="VNO277" s="332"/>
      <c r="VNP277" s="332"/>
      <c r="VNQ277" s="332"/>
      <c r="VNR277" s="332"/>
      <c r="VNS277" s="332"/>
      <c r="VNT277" s="332"/>
      <c r="VNU277" s="332"/>
      <c r="VNV277" s="332"/>
      <c r="VNW277" s="332"/>
      <c r="VNX277" s="332"/>
      <c r="VNY277" s="332"/>
      <c r="VNZ277" s="332"/>
      <c r="VOA277" s="332"/>
      <c r="VOB277" s="332"/>
      <c r="VOC277" s="332"/>
      <c r="VOD277" s="332"/>
      <c r="VOE277" s="332"/>
      <c r="VOF277" s="332"/>
      <c r="VOG277" s="332"/>
      <c r="VOH277" s="332"/>
      <c r="VOI277" s="332"/>
      <c r="VOJ277" s="332"/>
      <c r="VOK277" s="332"/>
      <c r="VOL277" s="332"/>
      <c r="VOM277" s="332"/>
      <c r="VON277" s="332"/>
      <c r="VOO277" s="332"/>
      <c r="VOP277" s="332"/>
      <c r="VOQ277" s="332"/>
      <c r="VOR277" s="332"/>
      <c r="VOS277" s="332"/>
      <c r="VOT277" s="332"/>
      <c r="VOU277" s="332"/>
      <c r="VOV277" s="332"/>
      <c r="VOW277" s="332"/>
      <c r="VOX277" s="332"/>
      <c r="VOY277" s="332"/>
      <c r="VOZ277" s="332"/>
      <c r="VPA277" s="332"/>
      <c r="VPB277" s="332"/>
      <c r="VPC277" s="332"/>
      <c r="VPD277" s="332"/>
      <c r="VPE277" s="332"/>
      <c r="VPF277" s="332"/>
      <c r="VPG277" s="332"/>
      <c r="VPH277" s="332"/>
      <c r="VPI277" s="332"/>
      <c r="VPJ277" s="332"/>
      <c r="VPK277" s="332"/>
      <c r="VPL277" s="332"/>
      <c r="VPM277" s="332"/>
      <c r="VPN277" s="332"/>
      <c r="VPO277" s="332"/>
      <c r="VPP277" s="332"/>
      <c r="VPQ277" s="332"/>
      <c r="VPR277" s="332"/>
      <c r="VPS277" s="332"/>
      <c r="VPT277" s="332"/>
      <c r="VPU277" s="332"/>
      <c r="VPV277" s="332"/>
      <c r="VPW277" s="332"/>
      <c r="VPX277" s="332"/>
      <c r="VPY277" s="332"/>
      <c r="VPZ277" s="332"/>
      <c r="VQA277" s="332"/>
      <c r="VQB277" s="332"/>
      <c r="VQC277" s="332"/>
      <c r="VQD277" s="332"/>
      <c r="VQE277" s="332"/>
      <c r="VQF277" s="332"/>
      <c r="VQG277" s="332"/>
      <c r="VQH277" s="332"/>
      <c r="VQI277" s="332"/>
      <c r="VQJ277" s="332"/>
      <c r="VQK277" s="332"/>
      <c r="VQL277" s="332"/>
      <c r="VQM277" s="332"/>
      <c r="VQN277" s="332"/>
      <c r="VQO277" s="332"/>
      <c r="VQP277" s="332"/>
      <c r="VQQ277" s="332"/>
      <c r="VQR277" s="332"/>
      <c r="VQS277" s="332"/>
      <c r="VQT277" s="332"/>
      <c r="VQU277" s="332"/>
      <c r="VQV277" s="332"/>
      <c r="VQW277" s="332"/>
      <c r="VQX277" s="332"/>
      <c r="VQY277" s="332"/>
      <c r="VQZ277" s="332"/>
      <c r="VRA277" s="332"/>
      <c r="VRB277" s="332"/>
      <c r="VRC277" s="332"/>
      <c r="VRD277" s="332"/>
      <c r="VRE277" s="332"/>
      <c r="VRF277" s="332"/>
      <c r="VRG277" s="332"/>
      <c r="VRH277" s="332"/>
      <c r="VRI277" s="332"/>
      <c r="VRJ277" s="332"/>
      <c r="VRK277" s="332"/>
      <c r="VRL277" s="332"/>
      <c r="VRM277" s="332"/>
      <c r="VRN277" s="332"/>
      <c r="VRO277" s="332"/>
      <c r="VRP277" s="332"/>
      <c r="VRQ277" s="332"/>
      <c r="VRR277" s="332"/>
      <c r="VRS277" s="332"/>
      <c r="VRT277" s="332"/>
      <c r="VRU277" s="332"/>
      <c r="VRV277" s="332"/>
      <c r="VRW277" s="332"/>
      <c r="VRX277" s="332"/>
      <c r="VRY277" s="332"/>
      <c r="VRZ277" s="332"/>
      <c r="VSA277" s="332"/>
      <c r="VSB277" s="332"/>
      <c r="VSC277" s="332"/>
      <c r="VSD277" s="332"/>
      <c r="VSE277" s="332"/>
      <c r="VSF277" s="332"/>
      <c r="VSG277" s="332"/>
      <c r="VSH277" s="332"/>
      <c r="VSI277" s="332"/>
      <c r="VSJ277" s="332"/>
      <c r="VSK277" s="332"/>
      <c r="VSL277" s="332"/>
      <c r="VSM277" s="332"/>
      <c r="VSN277" s="332"/>
      <c r="VSO277" s="332"/>
      <c r="VSP277" s="332"/>
      <c r="VSQ277" s="332"/>
      <c r="VSR277" s="332"/>
      <c r="VSS277" s="332"/>
      <c r="VST277" s="332"/>
      <c r="VSU277" s="332"/>
      <c r="VSV277" s="332"/>
      <c r="VSW277" s="332"/>
      <c r="VSX277" s="332"/>
      <c r="VSY277" s="332"/>
      <c r="VSZ277" s="332"/>
      <c r="VTA277" s="332"/>
      <c r="VTB277" s="332"/>
      <c r="VTC277" s="332"/>
      <c r="VTD277" s="332"/>
      <c r="VTE277" s="332"/>
      <c r="VTF277" s="332"/>
      <c r="VTG277" s="332"/>
      <c r="VTH277" s="332"/>
      <c r="VTI277" s="332"/>
      <c r="VTJ277" s="332"/>
      <c r="VTK277" s="332"/>
      <c r="VTL277" s="332"/>
      <c r="VTM277" s="332"/>
      <c r="VTN277" s="332"/>
      <c r="VTO277" s="332"/>
      <c r="VTP277" s="332"/>
      <c r="VTQ277" s="332"/>
      <c r="VTR277" s="332"/>
      <c r="VTS277" s="332"/>
      <c r="VTT277" s="332"/>
      <c r="VTU277" s="332"/>
      <c r="VTV277" s="332"/>
      <c r="VTW277" s="332"/>
      <c r="VTX277" s="332"/>
      <c r="VTY277" s="332"/>
      <c r="VTZ277" s="332"/>
      <c r="VUA277" s="332"/>
      <c r="VUB277" s="332"/>
      <c r="VUC277" s="332"/>
      <c r="VUD277" s="332"/>
      <c r="VUE277" s="332"/>
      <c r="VUF277" s="332"/>
      <c r="VUG277" s="332"/>
      <c r="VUH277" s="332"/>
      <c r="VUI277" s="332"/>
      <c r="VUJ277" s="332"/>
      <c r="VUK277" s="332"/>
      <c r="VUL277" s="332"/>
      <c r="VUM277" s="332"/>
      <c r="VUN277" s="332"/>
      <c r="VUO277" s="332"/>
      <c r="VUP277" s="332"/>
      <c r="VUQ277" s="332"/>
      <c r="VUR277" s="332"/>
      <c r="VUS277" s="332"/>
      <c r="VUT277" s="332"/>
      <c r="VUU277" s="332"/>
      <c r="VUV277" s="332"/>
      <c r="VUW277" s="332"/>
      <c r="VUX277" s="332"/>
      <c r="VUY277" s="332"/>
      <c r="VUZ277" s="332"/>
      <c r="VVA277" s="332"/>
      <c r="VVB277" s="332"/>
      <c r="VVC277" s="332"/>
      <c r="VVD277" s="332"/>
      <c r="VVE277" s="332"/>
      <c r="VVF277" s="332"/>
      <c r="VVG277" s="332"/>
      <c r="VVH277" s="332"/>
      <c r="VVI277" s="332"/>
      <c r="VVJ277" s="332"/>
      <c r="VVK277" s="332"/>
      <c r="VVL277" s="332"/>
      <c r="VVM277" s="332"/>
      <c r="VVN277" s="332"/>
      <c r="VVO277" s="332"/>
      <c r="VVP277" s="332"/>
      <c r="VVQ277" s="332"/>
      <c r="VVR277" s="332"/>
      <c r="VVS277" s="332"/>
      <c r="VVT277" s="332"/>
      <c r="VVU277" s="332"/>
      <c r="VVV277" s="332"/>
      <c r="VVW277" s="332"/>
      <c r="VVX277" s="332"/>
      <c r="VVY277" s="332"/>
      <c r="VVZ277" s="332"/>
      <c r="VWA277" s="332"/>
      <c r="VWB277" s="332"/>
      <c r="VWC277" s="332"/>
      <c r="VWD277" s="332"/>
      <c r="VWE277" s="332"/>
      <c r="VWF277" s="332"/>
      <c r="VWG277" s="332"/>
      <c r="VWH277" s="332"/>
      <c r="VWI277" s="332"/>
      <c r="VWJ277" s="332"/>
      <c r="VWK277" s="332"/>
      <c r="VWL277" s="332"/>
      <c r="VWM277" s="332"/>
      <c r="VWN277" s="332"/>
      <c r="VWO277" s="332"/>
      <c r="VWP277" s="332"/>
      <c r="VWQ277" s="332"/>
      <c r="VWR277" s="332"/>
      <c r="VWS277" s="332"/>
      <c r="VWT277" s="332"/>
      <c r="VWU277" s="332"/>
      <c r="VWV277" s="332"/>
      <c r="VWW277" s="332"/>
      <c r="VWX277" s="332"/>
      <c r="VWY277" s="332"/>
      <c r="VWZ277" s="332"/>
      <c r="VXA277" s="332"/>
      <c r="VXB277" s="332"/>
      <c r="VXC277" s="332"/>
      <c r="VXD277" s="332"/>
      <c r="VXE277" s="332"/>
      <c r="VXF277" s="332"/>
      <c r="VXG277" s="332"/>
      <c r="VXH277" s="332"/>
      <c r="VXI277" s="332"/>
      <c r="VXJ277" s="332"/>
      <c r="VXK277" s="332"/>
      <c r="VXL277" s="332"/>
      <c r="VXM277" s="332"/>
      <c r="VXN277" s="332"/>
      <c r="VXO277" s="332"/>
      <c r="VXP277" s="332"/>
      <c r="VXQ277" s="332"/>
      <c r="VXR277" s="332"/>
      <c r="VXS277" s="332"/>
      <c r="VXT277" s="332"/>
      <c r="VXU277" s="332"/>
      <c r="VXV277" s="332"/>
      <c r="VXW277" s="332"/>
      <c r="VXX277" s="332"/>
      <c r="VXY277" s="332"/>
      <c r="VXZ277" s="332"/>
      <c r="VYA277" s="332"/>
      <c r="VYB277" s="332"/>
      <c r="VYC277" s="332"/>
      <c r="VYD277" s="332"/>
      <c r="VYE277" s="332"/>
      <c r="VYF277" s="332"/>
      <c r="VYG277" s="332"/>
      <c r="VYH277" s="332"/>
      <c r="VYI277" s="332"/>
      <c r="VYJ277" s="332"/>
      <c r="VYK277" s="332"/>
      <c r="VYL277" s="332"/>
      <c r="VYM277" s="332"/>
      <c r="VYN277" s="332"/>
      <c r="VYO277" s="332"/>
      <c r="VYP277" s="332"/>
      <c r="VYQ277" s="332"/>
      <c r="VYR277" s="332"/>
      <c r="VYS277" s="332"/>
      <c r="VYT277" s="332"/>
      <c r="VYU277" s="332"/>
      <c r="VYV277" s="332"/>
      <c r="VYW277" s="332"/>
      <c r="VYX277" s="332"/>
      <c r="VYY277" s="332"/>
      <c r="VYZ277" s="332"/>
      <c r="VZA277" s="332"/>
      <c r="VZB277" s="332"/>
      <c r="VZC277" s="332"/>
      <c r="VZD277" s="332"/>
      <c r="VZE277" s="332"/>
      <c r="VZF277" s="332"/>
      <c r="VZG277" s="332"/>
      <c r="VZH277" s="332"/>
      <c r="VZI277" s="332"/>
      <c r="VZJ277" s="332"/>
      <c r="VZK277" s="332"/>
      <c r="VZL277" s="332"/>
      <c r="VZM277" s="332"/>
      <c r="VZN277" s="332"/>
      <c r="VZO277" s="332"/>
      <c r="VZP277" s="332"/>
      <c r="VZQ277" s="332"/>
      <c r="VZR277" s="332"/>
      <c r="VZS277" s="332"/>
      <c r="VZT277" s="332"/>
      <c r="VZU277" s="332"/>
      <c r="VZV277" s="332"/>
      <c r="VZW277" s="332"/>
      <c r="VZX277" s="332"/>
      <c r="VZY277" s="332"/>
      <c r="VZZ277" s="332"/>
      <c r="WAA277" s="332"/>
      <c r="WAB277" s="332"/>
      <c r="WAC277" s="332"/>
      <c r="WAD277" s="332"/>
      <c r="WAE277" s="332"/>
      <c r="WAF277" s="332"/>
      <c r="WAG277" s="332"/>
      <c r="WAH277" s="332"/>
      <c r="WAI277" s="332"/>
      <c r="WAJ277" s="332"/>
      <c r="WAK277" s="332"/>
      <c r="WAL277" s="332"/>
      <c r="WAM277" s="332"/>
      <c r="WAN277" s="332"/>
      <c r="WAO277" s="332"/>
      <c r="WAP277" s="332"/>
      <c r="WAQ277" s="332"/>
      <c r="WAR277" s="332"/>
      <c r="WAS277" s="332"/>
      <c r="WAT277" s="332"/>
      <c r="WAU277" s="332"/>
      <c r="WAV277" s="332"/>
      <c r="WAW277" s="332"/>
      <c r="WAX277" s="332"/>
      <c r="WAY277" s="332"/>
      <c r="WAZ277" s="332"/>
      <c r="WBA277" s="332"/>
      <c r="WBB277" s="332"/>
      <c r="WBC277" s="332"/>
      <c r="WBD277" s="332"/>
      <c r="WBE277" s="332"/>
      <c r="WBF277" s="332"/>
      <c r="WBG277" s="332"/>
      <c r="WBH277" s="332"/>
      <c r="WBI277" s="332"/>
      <c r="WBJ277" s="332"/>
      <c r="WBK277" s="332"/>
      <c r="WBL277" s="332"/>
      <c r="WBM277" s="332"/>
      <c r="WBN277" s="332"/>
      <c r="WBO277" s="332"/>
      <c r="WBP277" s="332"/>
      <c r="WBQ277" s="332"/>
      <c r="WBR277" s="332"/>
      <c r="WBS277" s="332"/>
      <c r="WBT277" s="332"/>
      <c r="WBU277" s="332"/>
      <c r="WBV277" s="332"/>
      <c r="WBW277" s="332"/>
      <c r="WBX277" s="332"/>
      <c r="WBY277" s="332"/>
      <c r="WBZ277" s="332"/>
      <c r="WCA277" s="332"/>
      <c r="WCB277" s="332"/>
      <c r="WCC277" s="332"/>
      <c r="WCD277" s="332"/>
      <c r="WCE277" s="332"/>
      <c r="WCF277" s="332"/>
      <c r="WCG277" s="332"/>
      <c r="WCH277" s="332"/>
      <c r="WCI277" s="332"/>
      <c r="WCJ277" s="332"/>
      <c r="WCK277" s="332"/>
      <c r="WCL277" s="332"/>
      <c r="WCM277" s="332"/>
      <c r="WCN277" s="332"/>
      <c r="WCO277" s="332"/>
      <c r="WCP277" s="332"/>
      <c r="WCQ277" s="332"/>
      <c r="WCR277" s="332"/>
      <c r="WCS277" s="332"/>
      <c r="WCT277" s="332"/>
      <c r="WCU277" s="332"/>
      <c r="WCV277" s="332"/>
      <c r="WCW277" s="332"/>
      <c r="WCX277" s="332"/>
      <c r="WCY277" s="332"/>
      <c r="WCZ277" s="332"/>
      <c r="WDA277" s="332"/>
      <c r="WDB277" s="332"/>
      <c r="WDC277" s="332"/>
      <c r="WDD277" s="332"/>
      <c r="WDE277" s="332"/>
      <c r="WDF277" s="332"/>
      <c r="WDG277" s="332"/>
      <c r="WDH277" s="332"/>
      <c r="WDI277" s="332"/>
      <c r="WDJ277" s="332"/>
      <c r="WDK277" s="332"/>
      <c r="WDL277" s="332"/>
      <c r="WDM277" s="332"/>
      <c r="WDN277" s="332"/>
      <c r="WDO277" s="332"/>
      <c r="WDP277" s="332"/>
      <c r="WDQ277" s="332"/>
      <c r="WDR277" s="332"/>
      <c r="WDS277" s="332"/>
      <c r="WDT277" s="332"/>
      <c r="WDU277" s="332"/>
      <c r="WDV277" s="332"/>
      <c r="WDW277" s="332"/>
      <c r="WDX277" s="332"/>
      <c r="WDY277" s="332"/>
      <c r="WDZ277" s="332"/>
      <c r="WEA277" s="332"/>
      <c r="WEB277" s="332"/>
      <c r="WEC277" s="332"/>
      <c r="WED277" s="332"/>
      <c r="WEE277" s="332"/>
      <c r="WEF277" s="332"/>
      <c r="WEG277" s="332"/>
      <c r="WEH277" s="332"/>
      <c r="WEI277" s="332"/>
      <c r="WEJ277" s="332"/>
      <c r="WEK277" s="332"/>
      <c r="WEL277" s="332"/>
      <c r="WEM277" s="332"/>
      <c r="WEN277" s="332"/>
      <c r="WEO277" s="332"/>
      <c r="WEP277" s="332"/>
      <c r="WEQ277" s="332"/>
      <c r="WER277" s="332"/>
      <c r="WES277" s="332"/>
      <c r="WET277" s="332"/>
      <c r="WEU277" s="332"/>
      <c r="WEV277" s="332"/>
      <c r="WEW277" s="332"/>
      <c r="WEX277" s="332"/>
      <c r="WEY277" s="332"/>
      <c r="WEZ277" s="332"/>
      <c r="WFA277" s="332"/>
      <c r="WFB277" s="332"/>
      <c r="WFC277" s="332"/>
      <c r="WFD277" s="332"/>
      <c r="WFE277" s="332"/>
      <c r="WFF277" s="332"/>
      <c r="WFG277" s="332"/>
      <c r="WFH277" s="332"/>
      <c r="WFI277" s="332"/>
      <c r="WFJ277" s="332"/>
      <c r="WFK277" s="332"/>
      <c r="WFL277" s="332"/>
      <c r="WFM277" s="332"/>
      <c r="WFN277" s="332"/>
      <c r="WFO277" s="332"/>
      <c r="WFP277" s="332"/>
      <c r="WFQ277" s="332"/>
      <c r="WFR277" s="332"/>
      <c r="WFS277" s="332"/>
      <c r="WFT277" s="332"/>
      <c r="WFU277" s="332"/>
      <c r="WFV277" s="332"/>
      <c r="WFW277" s="332"/>
      <c r="WFX277" s="332"/>
      <c r="WFY277" s="332"/>
      <c r="WFZ277" s="332"/>
      <c r="WGA277" s="332"/>
      <c r="WGB277" s="332"/>
      <c r="WGC277" s="332"/>
      <c r="WGD277" s="332"/>
      <c r="WGE277" s="332"/>
      <c r="WGF277" s="332"/>
      <c r="WGG277" s="332"/>
      <c r="WGH277" s="332"/>
      <c r="WGI277" s="332"/>
      <c r="WGJ277" s="332"/>
      <c r="WGK277" s="332"/>
      <c r="WGL277" s="332"/>
      <c r="WGM277" s="332"/>
      <c r="WGN277" s="332"/>
      <c r="WGO277" s="332"/>
      <c r="WGP277" s="332"/>
      <c r="WGQ277" s="332"/>
      <c r="WGR277" s="332"/>
      <c r="WGS277" s="332"/>
      <c r="WGT277" s="332"/>
      <c r="WGU277" s="332"/>
      <c r="WGV277" s="332"/>
      <c r="WGW277" s="332"/>
      <c r="WGX277" s="332"/>
      <c r="WGY277" s="332"/>
      <c r="WGZ277" s="332"/>
      <c r="WHA277" s="332"/>
      <c r="WHB277" s="332"/>
      <c r="WHC277" s="332"/>
      <c r="WHD277" s="332"/>
      <c r="WHE277" s="332"/>
      <c r="WHF277" s="332"/>
      <c r="WHG277" s="332"/>
      <c r="WHH277" s="332"/>
      <c r="WHI277" s="332"/>
      <c r="WHJ277" s="332"/>
      <c r="WHK277" s="332"/>
      <c r="WHL277" s="332"/>
      <c r="WHM277" s="332"/>
      <c r="WHN277" s="332"/>
      <c r="WHO277" s="332"/>
      <c r="WHP277" s="332"/>
      <c r="WHQ277" s="332"/>
      <c r="WHR277" s="332"/>
      <c r="WHS277" s="332"/>
      <c r="WHT277" s="332"/>
      <c r="WHU277" s="332"/>
      <c r="WHV277" s="332"/>
      <c r="WHW277" s="332"/>
      <c r="WHX277" s="332"/>
      <c r="WHY277" s="332"/>
      <c r="WHZ277" s="332"/>
      <c r="WIA277" s="332"/>
      <c r="WIB277" s="332"/>
      <c r="WIC277" s="332"/>
      <c r="WID277" s="332"/>
      <c r="WIE277" s="332"/>
      <c r="WIF277" s="332"/>
      <c r="WIG277" s="332"/>
      <c r="WIH277" s="332"/>
      <c r="WII277" s="332"/>
      <c r="WIJ277" s="332"/>
      <c r="WIK277" s="332"/>
      <c r="WIL277" s="332"/>
      <c r="WIM277" s="332"/>
      <c r="WIN277" s="332"/>
      <c r="WIO277" s="332"/>
      <c r="WIP277" s="332"/>
      <c r="WIQ277" s="332"/>
      <c r="WIR277" s="332"/>
      <c r="WIS277" s="332"/>
      <c r="WIT277" s="332"/>
      <c r="WIU277" s="332"/>
      <c r="WIV277" s="332"/>
      <c r="WIW277" s="332"/>
      <c r="WIX277" s="332"/>
      <c r="WIY277" s="332"/>
      <c r="WIZ277" s="332"/>
      <c r="WJA277" s="332"/>
      <c r="WJB277" s="332"/>
      <c r="WJC277" s="332"/>
      <c r="WJD277" s="332"/>
      <c r="WJE277" s="332"/>
      <c r="WJF277" s="332"/>
      <c r="WJG277" s="332"/>
      <c r="WJH277" s="332"/>
      <c r="WJI277" s="332"/>
      <c r="WJJ277" s="332"/>
      <c r="WJK277" s="332"/>
      <c r="WJL277" s="332"/>
      <c r="WJM277" s="332"/>
      <c r="WJN277" s="332"/>
      <c r="WJO277" s="332"/>
      <c r="WJP277" s="332"/>
      <c r="WJQ277" s="332"/>
      <c r="WJR277" s="332"/>
      <c r="WJS277" s="332"/>
      <c r="WJT277" s="332"/>
      <c r="WJU277" s="332"/>
      <c r="WJV277" s="332"/>
      <c r="WJW277" s="332"/>
      <c r="WJX277" s="332"/>
      <c r="WJY277" s="332"/>
      <c r="WJZ277" s="332"/>
      <c r="WKA277" s="332"/>
      <c r="WKB277" s="332"/>
      <c r="WKC277" s="332"/>
      <c r="WKD277" s="332"/>
      <c r="WKE277" s="332"/>
      <c r="WKF277" s="332"/>
      <c r="WKG277" s="332"/>
      <c r="WKH277" s="332"/>
      <c r="WKI277" s="332"/>
      <c r="WKJ277" s="332"/>
      <c r="WKK277" s="332"/>
      <c r="WKL277" s="332"/>
      <c r="WKM277" s="332"/>
      <c r="WKN277" s="332"/>
      <c r="WKO277" s="332"/>
      <c r="WKP277" s="332"/>
      <c r="WKQ277" s="332"/>
      <c r="WKR277" s="332"/>
      <c r="WKS277" s="332"/>
      <c r="WKT277" s="332"/>
      <c r="WKU277" s="332"/>
      <c r="WKV277" s="332"/>
      <c r="WKW277" s="332"/>
      <c r="WKX277" s="332"/>
      <c r="WKY277" s="332"/>
      <c r="WKZ277" s="332"/>
      <c r="WLA277" s="332"/>
      <c r="WLB277" s="332"/>
      <c r="WLC277" s="332"/>
      <c r="WLD277" s="332"/>
      <c r="WLE277" s="332"/>
      <c r="WLF277" s="332"/>
      <c r="WLG277" s="332"/>
      <c r="WLH277" s="332"/>
      <c r="WLI277" s="332"/>
      <c r="WLJ277" s="332"/>
      <c r="WLK277" s="332"/>
      <c r="WLL277" s="332"/>
      <c r="WLM277" s="332"/>
      <c r="WLN277" s="332"/>
      <c r="WLO277" s="332"/>
      <c r="WLP277" s="332"/>
      <c r="WLQ277" s="332"/>
      <c r="WLR277" s="332"/>
      <c r="WLS277" s="332"/>
      <c r="WLT277" s="332"/>
      <c r="WLU277" s="332"/>
      <c r="WLV277" s="332"/>
      <c r="WLW277" s="332"/>
      <c r="WLX277" s="332"/>
      <c r="WLY277" s="332"/>
      <c r="WLZ277" s="332"/>
      <c r="WMA277" s="332"/>
      <c r="WMB277" s="332"/>
      <c r="WMC277" s="332"/>
      <c r="WMD277" s="332"/>
      <c r="WME277" s="332"/>
      <c r="WMF277" s="332"/>
      <c r="WMG277" s="332"/>
      <c r="WMH277" s="332"/>
      <c r="WMI277" s="332"/>
      <c r="WMJ277" s="332"/>
      <c r="WMK277" s="332"/>
      <c r="WML277" s="332"/>
      <c r="WMM277" s="332"/>
      <c r="WMN277" s="332"/>
      <c r="WMO277" s="332"/>
      <c r="WMP277" s="332"/>
      <c r="WMQ277" s="332"/>
      <c r="WMR277" s="332"/>
      <c r="WMS277" s="332"/>
      <c r="WMT277" s="332"/>
      <c r="WMU277" s="332"/>
      <c r="WMV277" s="332"/>
      <c r="WMW277" s="332"/>
      <c r="WMX277" s="332"/>
      <c r="WMY277" s="332"/>
      <c r="WMZ277" s="332"/>
      <c r="WNA277" s="332"/>
      <c r="WNB277" s="332"/>
      <c r="WNC277" s="332"/>
      <c r="WND277" s="332"/>
      <c r="WNE277" s="332"/>
      <c r="WNF277" s="332"/>
      <c r="WNG277" s="332"/>
      <c r="WNH277" s="332"/>
      <c r="WNI277" s="332"/>
      <c r="WNJ277" s="332"/>
      <c r="WNK277" s="332"/>
      <c r="WNL277" s="332"/>
      <c r="WNM277" s="332"/>
      <c r="WNN277" s="332"/>
      <c r="WNO277" s="332"/>
      <c r="WNP277" s="332"/>
      <c r="WNQ277" s="332"/>
      <c r="WNR277" s="332"/>
      <c r="WNS277" s="332"/>
      <c r="WNT277" s="332"/>
      <c r="WNU277" s="332"/>
      <c r="WNV277" s="332"/>
      <c r="WNW277" s="332"/>
      <c r="WNX277" s="332"/>
      <c r="WNY277" s="332"/>
      <c r="WNZ277" s="332"/>
      <c r="WOA277" s="332"/>
      <c r="WOB277" s="332"/>
      <c r="WOC277" s="332"/>
      <c r="WOD277" s="332"/>
      <c r="WOE277" s="332"/>
      <c r="WOF277" s="332"/>
      <c r="WOG277" s="332"/>
      <c r="WOH277" s="332"/>
      <c r="WOI277" s="332"/>
      <c r="WOJ277" s="332"/>
      <c r="WOK277" s="332"/>
      <c r="WOL277" s="332"/>
      <c r="WOM277" s="332"/>
      <c r="WON277" s="332"/>
      <c r="WOO277" s="332"/>
      <c r="WOP277" s="332"/>
      <c r="WOQ277" s="332"/>
      <c r="WOR277" s="332"/>
      <c r="WOS277" s="332"/>
      <c r="WOT277" s="332"/>
      <c r="WOU277" s="332"/>
      <c r="WOV277" s="332"/>
      <c r="WOW277" s="332"/>
      <c r="WOX277" s="332"/>
      <c r="WOY277" s="332"/>
      <c r="WOZ277" s="332"/>
      <c r="WPA277" s="332"/>
      <c r="WPB277" s="332"/>
      <c r="WPC277" s="332"/>
      <c r="WPD277" s="332"/>
      <c r="WPE277" s="332"/>
      <c r="WPF277" s="332"/>
      <c r="WPG277" s="332"/>
      <c r="WPH277" s="332"/>
      <c r="WPI277" s="332"/>
      <c r="WPJ277" s="332"/>
      <c r="WPK277" s="332"/>
      <c r="WPL277" s="332"/>
      <c r="WPM277" s="332"/>
      <c r="WPN277" s="332"/>
      <c r="WPO277" s="332"/>
      <c r="WPP277" s="332"/>
      <c r="WPQ277" s="332"/>
      <c r="WPR277" s="332"/>
      <c r="WPS277" s="332"/>
      <c r="WPT277" s="332"/>
      <c r="WPU277" s="332"/>
      <c r="WPV277" s="332"/>
      <c r="WPW277" s="332"/>
      <c r="WPX277" s="332"/>
      <c r="WPY277" s="332"/>
      <c r="WPZ277" s="332"/>
      <c r="WQA277" s="332"/>
      <c r="WQB277" s="332"/>
      <c r="WQC277" s="332"/>
      <c r="WQD277" s="332"/>
      <c r="WQE277" s="332"/>
      <c r="WQF277" s="332"/>
      <c r="WQG277" s="332"/>
      <c r="WQH277" s="332"/>
      <c r="WQI277" s="332"/>
      <c r="WQJ277" s="332"/>
      <c r="WQK277" s="332"/>
      <c r="WQL277" s="332"/>
      <c r="WQM277" s="332"/>
      <c r="WQN277" s="332"/>
      <c r="WQO277" s="332"/>
      <c r="WQP277" s="332"/>
      <c r="WQQ277" s="332"/>
      <c r="WQR277" s="332"/>
      <c r="WQS277" s="332"/>
      <c r="WQT277" s="332"/>
      <c r="WQU277" s="332"/>
      <c r="WQV277" s="332"/>
      <c r="WQW277" s="332"/>
      <c r="WQX277" s="332"/>
      <c r="WQY277" s="332"/>
      <c r="WQZ277" s="332"/>
      <c r="WRA277" s="332"/>
      <c r="WRB277" s="332"/>
      <c r="WRC277" s="332"/>
      <c r="WRD277" s="332"/>
      <c r="WRE277" s="332"/>
      <c r="WRF277" s="332"/>
      <c r="WRG277" s="332"/>
      <c r="WRH277" s="332"/>
      <c r="WRI277" s="332"/>
      <c r="WRJ277" s="332"/>
      <c r="WRK277" s="332"/>
      <c r="WRL277" s="332"/>
      <c r="WRM277" s="332"/>
      <c r="WRN277" s="332"/>
      <c r="WRO277" s="332"/>
      <c r="WRP277" s="332"/>
      <c r="WRQ277" s="332"/>
      <c r="WRR277" s="332"/>
      <c r="WRS277" s="332"/>
      <c r="WRT277" s="332"/>
      <c r="WRU277" s="332"/>
      <c r="WRV277" s="332"/>
      <c r="WRW277" s="332"/>
      <c r="WRX277" s="332"/>
      <c r="WRY277" s="332"/>
      <c r="WRZ277" s="332"/>
      <c r="WSA277" s="332"/>
      <c r="WSB277" s="332"/>
      <c r="WSC277" s="332"/>
      <c r="WSD277" s="332"/>
      <c r="WSE277" s="332"/>
      <c r="WSF277" s="332"/>
      <c r="WSG277" s="332"/>
      <c r="WSH277" s="332"/>
      <c r="WSI277" s="332"/>
      <c r="WSJ277" s="332"/>
      <c r="WSK277" s="332"/>
      <c r="WSL277" s="332"/>
      <c r="WSM277" s="332"/>
      <c r="WSN277" s="332"/>
      <c r="WSO277" s="332"/>
      <c r="WSP277" s="332"/>
      <c r="WSQ277" s="332"/>
      <c r="WSR277" s="332"/>
      <c r="WSS277" s="332"/>
      <c r="WST277" s="332"/>
      <c r="WSU277" s="332"/>
      <c r="WSV277" s="332"/>
      <c r="WSW277" s="332"/>
      <c r="WSX277" s="332"/>
      <c r="WSY277" s="332"/>
      <c r="WSZ277" s="332"/>
      <c r="WTA277" s="332"/>
      <c r="WTB277" s="332"/>
      <c r="WTC277" s="332"/>
      <c r="WTD277" s="332"/>
      <c r="WTE277" s="332"/>
      <c r="WTF277" s="332"/>
      <c r="WTG277" s="332"/>
      <c r="WTH277" s="332"/>
      <c r="WTI277" s="332"/>
      <c r="WTJ277" s="332"/>
      <c r="WTK277" s="332"/>
      <c r="WTL277" s="332"/>
      <c r="WTM277" s="332"/>
      <c r="WTN277" s="332"/>
      <c r="WTO277" s="332"/>
      <c r="WTP277" s="332"/>
      <c r="WTQ277" s="332"/>
      <c r="WTR277" s="332"/>
      <c r="WTS277" s="332"/>
      <c r="WTT277" s="332"/>
      <c r="WTU277" s="332"/>
      <c r="WTV277" s="332"/>
      <c r="WTW277" s="332"/>
      <c r="WTX277" s="332"/>
      <c r="WTY277" s="332"/>
      <c r="WTZ277" s="332"/>
      <c r="WUA277" s="332"/>
      <c r="WUB277" s="332"/>
      <c r="WUC277" s="332"/>
      <c r="WUD277" s="332"/>
      <c r="WUE277" s="332"/>
      <c r="WUF277" s="332"/>
      <c r="WUG277" s="332"/>
      <c r="WUH277" s="332"/>
      <c r="WUI277" s="332"/>
      <c r="WUJ277" s="332"/>
      <c r="WUK277" s="332"/>
      <c r="WUL277" s="332"/>
      <c r="WUM277" s="332"/>
      <c r="WUN277" s="332"/>
      <c r="WUO277" s="332"/>
      <c r="WUP277" s="332"/>
      <c r="WUQ277" s="332"/>
      <c r="WUR277" s="332"/>
      <c r="WUS277" s="332"/>
      <c r="WUT277" s="332"/>
      <c r="WUU277" s="332"/>
      <c r="WUV277" s="332"/>
      <c r="WUW277" s="332"/>
      <c r="WUX277" s="332"/>
      <c r="WUY277" s="332"/>
      <c r="WUZ277" s="332"/>
      <c r="WVA277" s="332"/>
      <c r="WVB277" s="332"/>
      <c r="WVC277" s="332"/>
      <c r="WVD277" s="332"/>
      <c r="WVE277" s="332"/>
      <c r="WVF277" s="332"/>
      <c r="WVG277" s="332"/>
      <c r="WVH277" s="332"/>
      <c r="WVI277" s="332"/>
      <c r="WVJ277" s="332"/>
      <c r="WVK277" s="332"/>
      <c r="WVL277" s="332"/>
      <c r="WVM277" s="332"/>
      <c r="WVN277" s="332"/>
      <c r="WVO277" s="332"/>
      <c r="WVP277" s="332"/>
      <c r="WVQ277" s="332"/>
      <c r="WVR277" s="332"/>
      <c r="WVS277" s="332"/>
      <c r="WVT277" s="332"/>
      <c r="WVU277" s="332"/>
      <c r="WVV277" s="332"/>
      <c r="WVW277" s="332"/>
      <c r="WVX277" s="332"/>
      <c r="WVY277" s="332"/>
      <c r="WVZ277" s="332"/>
      <c r="WWA277" s="332"/>
      <c r="WWB277" s="332"/>
      <c r="WWC277" s="332"/>
      <c r="WWD277" s="332"/>
      <c r="WWE277" s="332"/>
      <c r="WWF277" s="332"/>
      <c r="WWG277" s="332"/>
      <c r="WWH277" s="332"/>
      <c r="WWI277" s="332"/>
      <c r="WWJ277" s="332"/>
      <c r="WWK277" s="332"/>
      <c r="WWL277" s="332"/>
      <c r="WWM277" s="332"/>
      <c r="WWN277" s="332"/>
      <c r="WWO277" s="332"/>
      <c r="WWP277" s="332"/>
      <c r="WWQ277" s="332"/>
      <c r="WWR277" s="332"/>
      <c r="WWS277" s="332"/>
      <c r="WWT277" s="332"/>
      <c r="WWU277" s="332"/>
      <c r="WWV277" s="332"/>
      <c r="WWW277" s="332"/>
      <c r="WWX277" s="332"/>
      <c r="WWY277" s="332"/>
      <c r="WWZ277" s="332"/>
      <c r="WXA277" s="332"/>
      <c r="WXB277" s="332"/>
      <c r="WXC277" s="332"/>
      <c r="WXD277" s="332"/>
      <c r="WXE277" s="332"/>
      <c r="WXF277" s="332"/>
      <c r="WXG277" s="332"/>
      <c r="WXH277" s="332"/>
      <c r="WXI277" s="332"/>
      <c r="WXJ277" s="332"/>
      <c r="WXK277" s="332"/>
      <c r="WXL277" s="332"/>
      <c r="WXM277" s="332"/>
      <c r="WXN277" s="332"/>
      <c r="WXO277" s="332"/>
      <c r="WXP277" s="332"/>
      <c r="WXQ277" s="332"/>
      <c r="WXR277" s="332"/>
      <c r="WXS277" s="332"/>
      <c r="WXT277" s="332"/>
      <c r="WXU277" s="332"/>
      <c r="WXV277" s="332"/>
      <c r="WXW277" s="332"/>
      <c r="WXX277" s="332"/>
      <c r="WXY277" s="332"/>
      <c r="WXZ277" s="332"/>
      <c r="WYA277" s="332"/>
      <c r="WYB277" s="332"/>
      <c r="WYC277" s="332"/>
      <c r="WYD277" s="332"/>
      <c r="WYE277" s="332"/>
      <c r="WYF277" s="332"/>
      <c r="WYG277" s="332"/>
      <c r="WYH277" s="332"/>
      <c r="WYI277" s="332"/>
      <c r="WYJ277" s="332"/>
      <c r="WYK277" s="332"/>
      <c r="WYL277" s="332"/>
      <c r="WYM277" s="332"/>
      <c r="WYN277" s="332"/>
      <c r="WYO277" s="332"/>
      <c r="WYP277" s="332"/>
      <c r="WYQ277" s="332"/>
      <c r="WYR277" s="332"/>
      <c r="WYS277" s="332"/>
      <c r="WYT277" s="332"/>
      <c r="WYU277" s="332"/>
      <c r="WYV277" s="332"/>
      <c r="WYW277" s="332"/>
      <c r="WYX277" s="332"/>
      <c r="WYY277" s="332"/>
      <c r="WYZ277" s="332"/>
      <c r="WZA277" s="332"/>
      <c r="WZB277" s="332"/>
      <c r="WZC277" s="332"/>
      <c r="WZD277" s="332"/>
      <c r="WZE277" s="332"/>
      <c r="WZF277" s="332"/>
      <c r="WZG277" s="332"/>
      <c r="WZH277" s="332"/>
      <c r="WZI277" s="332"/>
      <c r="WZJ277" s="332"/>
      <c r="WZK277" s="332"/>
      <c r="WZL277" s="332"/>
      <c r="WZM277" s="332"/>
      <c r="WZN277" s="332"/>
      <c r="WZO277" s="332"/>
      <c r="WZP277" s="332"/>
      <c r="WZQ277" s="332"/>
      <c r="WZR277" s="332"/>
      <c r="WZS277" s="332"/>
      <c r="WZT277" s="332"/>
      <c r="WZU277" s="332"/>
      <c r="WZV277" s="332"/>
      <c r="WZW277" s="332"/>
      <c r="WZX277" s="332"/>
      <c r="WZY277" s="332"/>
      <c r="WZZ277" s="332"/>
      <c r="XAA277" s="332"/>
      <c r="XAB277" s="332"/>
      <c r="XAC277" s="332"/>
      <c r="XAD277" s="332"/>
      <c r="XAE277" s="332"/>
      <c r="XAF277" s="332"/>
      <c r="XAG277" s="332"/>
      <c r="XAH277" s="332"/>
      <c r="XAI277" s="332"/>
      <c r="XAJ277" s="332"/>
      <c r="XAK277" s="332"/>
      <c r="XAL277" s="332"/>
      <c r="XAM277" s="332"/>
      <c r="XAN277" s="332"/>
      <c r="XAO277" s="332"/>
      <c r="XAP277" s="332"/>
      <c r="XAQ277" s="332"/>
      <c r="XAR277" s="332"/>
      <c r="XAS277" s="332"/>
      <c r="XAT277" s="332"/>
      <c r="XAU277" s="332"/>
      <c r="XAV277" s="332"/>
      <c r="XAW277" s="332"/>
      <c r="XAX277" s="332"/>
      <c r="XAY277" s="332"/>
      <c r="XAZ277" s="332"/>
      <c r="XBA277" s="332"/>
      <c r="XBB277" s="332"/>
      <c r="XBC277" s="332"/>
      <c r="XBD277" s="332"/>
      <c r="XBE277" s="332"/>
      <c r="XBF277" s="332"/>
      <c r="XBG277" s="332"/>
      <c r="XBH277" s="332"/>
      <c r="XBI277" s="332"/>
      <c r="XBJ277" s="332"/>
      <c r="XBK277" s="332"/>
      <c r="XBL277" s="332"/>
      <c r="XBM277" s="332"/>
      <c r="XBN277" s="332"/>
      <c r="XBO277" s="332"/>
      <c r="XBP277" s="332"/>
      <c r="XBQ277" s="332"/>
      <c r="XBR277" s="332"/>
      <c r="XBS277" s="332"/>
      <c r="XBT277" s="332"/>
      <c r="XBU277" s="332"/>
      <c r="XBV277" s="332"/>
      <c r="XBW277" s="332"/>
      <c r="XBX277" s="332"/>
      <c r="XBY277" s="332"/>
      <c r="XBZ277" s="332"/>
      <c r="XCA277" s="332"/>
      <c r="XCB277" s="332"/>
      <c r="XCC277" s="332"/>
      <c r="XCD277" s="332"/>
      <c r="XCE277" s="332"/>
      <c r="XCF277" s="332"/>
      <c r="XCG277" s="332"/>
      <c r="XCH277" s="332"/>
      <c r="XCI277" s="332"/>
      <c r="XCJ277" s="332"/>
      <c r="XCK277" s="332"/>
      <c r="XCL277" s="332"/>
      <c r="XCM277" s="332"/>
      <c r="XCN277" s="332"/>
      <c r="XCO277" s="332"/>
      <c r="XCP277" s="332"/>
      <c r="XCQ277" s="332"/>
      <c r="XCR277" s="332"/>
      <c r="XCS277" s="332"/>
      <c r="XCT277" s="332"/>
      <c r="XCU277" s="332"/>
      <c r="XCV277" s="332"/>
      <c r="XCW277" s="332"/>
      <c r="XCX277" s="332"/>
      <c r="XCY277" s="332"/>
      <c r="XCZ277" s="332"/>
      <c r="XDA277" s="332"/>
      <c r="XDB277" s="332"/>
      <c r="XDC277" s="332"/>
      <c r="XDD277" s="332"/>
      <c r="XDE277" s="332"/>
      <c r="XDF277" s="332"/>
      <c r="XDG277" s="332"/>
      <c r="XDH277" s="332"/>
      <c r="XDI277" s="332"/>
      <c r="XDJ277" s="332"/>
      <c r="XDK277" s="332"/>
      <c r="XDL277" s="332"/>
      <c r="XDM277" s="332"/>
      <c r="XDN277" s="332"/>
      <c r="XDO277" s="332"/>
      <c r="XDP277" s="332"/>
      <c r="XDQ277" s="332"/>
      <c r="XDR277" s="332"/>
      <c r="XDS277" s="332"/>
      <c r="XDT277" s="332"/>
      <c r="XDU277" s="332"/>
      <c r="XDV277" s="332"/>
      <c r="XDW277" s="332"/>
      <c r="XDX277" s="332"/>
      <c r="XDY277" s="332"/>
      <c r="XDZ277" s="332"/>
      <c r="XEA277" s="332"/>
      <c r="XEB277" s="332"/>
      <c r="XEC277" s="332"/>
      <c r="XED277" s="332"/>
      <c r="XEE277" s="332"/>
      <c r="XEF277" s="332"/>
      <c r="XEG277" s="332"/>
      <c r="XEH277" s="332"/>
      <c r="XEI277" s="332"/>
      <c r="XEJ277" s="332"/>
      <c r="XEK277" s="332"/>
      <c r="XEL277" s="332"/>
      <c r="XEM277" s="332"/>
      <c r="XEN277" s="332"/>
      <c r="XEO277" s="332"/>
      <c r="XEP277" s="332"/>
      <c r="XEQ277" s="332"/>
      <c r="XER277" s="332"/>
      <c r="XES277" s="332"/>
      <c r="XET277" s="332"/>
      <c r="XEU277" s="332"/>
      <c r="XEV277" s="332"/>
      <c r="XEW277" s="332"/>
      <c r="XEX277" s="332"/>
      <c r="XEY277" s="332"/>
      <c r="XEZ277" s="332"/>
      <c r="XFA277" s="332"/>
      <c r="XFB277" s="332"/>
    </row>
    <row r="278" spans="1:16383" x14ac:dyDescent="0.25">
      <c r="B278" s="332"/>
      <c r="C278" s="332"/>
      <c r="D278" s="332"/>
      <c r="E278" s="332"/>
      <c r="F278" s="332"/>
      <c r="G278" s="332"/>
      <c r="H278" s="332"/>
      <c r="I278" s="332"/>
      <c r="L278" s="332"/>
      <c r="M278" s="332"/>
      <c r="N278" s="332"/>
      <c r="O278" s="332"/>
      <c r="P278" s="332"/>
      <c r="Q278" s="332"/>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332"/>
      <c r="BI278" s="332"/>
      <c r="BJ278" s="332"/>
      <c r="BK278" s="332"/>
      <c r="BL278" s="332"/>
      <c r="BM278" s="332"/>
      <c r="BN278" s="332"/>
      <c r="BO278" s="332"/>
      <c r="BP278" s="332"/>
      <c r="BQ278" s="332"/>
      <c r="BR278" s="332"/>
      <c r="BS278" s="332"/>
      <c r="BT278" s="332"/>
      <c r="BU278" s="332"/>
      <c r="BV278" s="332"/>
      <c r="BW278" s="332"/>
      <c r="BX278" s="332"/>
      <c r="BY278" s="332"/>
      <c r="BZ278" s="332"/>
      <c r="CA278" s="332"/>
      <c r="CB278" s="332"/>
      <c r="CC278" s="332"/>
      <c r="CD278" s="332"/>
      <c r="CE278" s="332"/>
      <c r="CF278" s="332"/>
      <c r="CG278" s="332"/>
      <c r="CH278" s="332"/>
      <c r="CI278" s="332"/>
      <c r="CJ278" s="332"/>
      <c r="CK278" s="332"/>
      <c r="CL278" s="332"/>
      <c r="CM278" s="332"/>
      <c r="CN278" s="332"/>
      <c r="CO278" s="332"/>
      <c r="CP278" s="332"/>
      <c r="CQ278" s="332"/>
      <c r="CR278" s="332"/>
      <c r="CS278" s="332"/>
      <c r="CT278" s="332"/>
      <c r="CU278" s="332"/>
      <c r="CV278" s="332"/>
      <c r="CW278" s="332"/>
      <c r="CX278" s="332"/>
      <c r="CY278" s="332"/>
      <c r="CZ278" s="332"/>
      <c r="DA278" s="332"/>
      <c r="DB278" s="332"/>
      <c r="DC278" s="332"/>
      <c r="DD278" s="332"/>
      <c r="DE278" s="332"/>
      <c r="DF278" s="332"/>
      <c r="DG278" s="332"/>
      <c r="DH278" s="332"/>
      <c r="DI278" s="332"/>
      <c r="DJ278" s="332"/>
      <c r="DK278" s="332"/>
      <c r="DL278" s="332"/>
      <c r="DM278" s="332"/>
      <c r="DN278" s="332"/>
      <c r="DO278" s="332"/>
      <c r="DP278" s="332"/>
      <c r="DQ278" s="332"/>
      <c r="DR278" s="332"/>
      <c r="DS278" s="332"/>
      <c r="DT278" s="332"/>
      <c r="DU278" s="332"/>
      <c r="DV278" s="332"/>
      <c r="DW278" s="332"/>
      <c r="DX278" s="332"/>
      <c r="DY278" s="332"/>
      <c r="DZ278" s="332"/>
      <c r="EA278" s="332"/>
      <c r="EB278" s="332"/>
      <c r="EC278" s="332"/>
      <c r="ED278" s="332"/>
      <c r="EE278" s="332"/>
      <c r="EF278" s="332"/>
      <c r="EG278" s="332"/>
      <c r="EH278" s="332"/>
      <c r="EI278" s="332"/>
      <c r="EJ278" s="332"/>
      <c r="EK278" s="332"/>
      <c r="EL278" s="332"/>
      <c r="EM278" s="332"/>
      <c r="EN278" s="332"/>
      <c r="EO278" s="332"/>
      <c r="EP278" s="332"/>
      <c r="EQ278" s="332"/>
      <c r="ER278" s="332"/>
      <c r="ES278" s="332"/>
      <c r="ET278" s="332"/>
      <c r="EU278" s="332"/>
      <c r="EV278" s="332"/>
      <c r="EW278" s="332"/>
      <c r="EX278" s="332"/>
      <c r="EY278" s="332"/>
      <c r="EZ278" s="332"/>
      <c r="FA278" s="332"/>
      <c r="FB278" s="332"/>
      <c r="FC278" s="332"/>
      <c r="FD278" s="332"/>
      <c r="FE278" s="332"/>
      <c r="FF278" s="332"/>
      <c r="FG278" s="332"/>
      <c r="FH278" s="332"/>
      <c r="FI278" s="332"/>
      <c r="FJ278" s="332"/>
      <c r="FK278" s="332"/>
      <c r="FL278" s="332"/>
      <c r="FM278" s="332"/>
      <c r="FN278" s="332"/>
      <c r="FO278" s="332"/>
      <c r="FP278" s="332"/>
      <c r="FQ278" s="332"/>
      <c r="FR278" s="332"/>
      <c r="FS278" s="332"/>
      <c r="FT278" s="332"/>
      <c r="FU278" s="332"/>
      <c r="FV278" s="332"/>
      <c r="FW278" s="332"/>
      <c r="FX278" s="332"/>
      <c r="FY278" s="332"/>
      <c r="FZ278" s="332"/>
      <c r="GA278" s="332"/>
      <c r="GB278" s="332"/>
      <c r="GC278" s="332"/>
      <c r="GD278" s="332"/>
      <c r="GE278" s="332"/>
      <c r="GF278" s="332"/>
      <c r="GG278" s="332"/>
      <c r="GH278" s="332"/>
      <c r="GI278" s="332"/>
      <c r="GJ278" s="332"/>
      <c r="GK278" s="332"/>
      <c r="GL278" s="332"/>
      <c r="GM278" s="332"/>
      <c r="GN278" s="332"/>
      <c r="GO278" s="332"/>
      <c r="GP278" s="332"/>
      <c r="GQ278" s="332"/>
      <c r="GR278" s="332"/>
      <c r="GS278" s="332"/>
      <c r="GT278" s="332"/>
      <c r="GU278" s="332"/>
      <c r="GV278" s="332"/>
      <c r="GW278" s="332"/>
      <c r="GX278" s="332"/>
      <c r="GY278" s="332"/>
      <c r="GZ278" s="332"/>
      <c r="HA278" s="332"/>
      <c r="HB278" s="332"/>
      <c r="HC278" s="332"/>
      <c r="HD278" s="332"/>
      <c r="HE278" s="332"/>
      <c r="HF278" s="332"/>
      <c r="HG278" s="332"/>
      <c r="HH278" s="332"/>
      <c r="HI278" s="332"/>
      <c r="HJ278" s="332"/>
      <c r="HK278" s="332"/>
      <c r="HL278" s="332"/>
      <c r="HM278" s="332"/>
      <c r="HN278" s="332"/>
      <c r="HO278" s="332"/>
      <c r="HP278" s="332"/>
      <c r="HQ278" s="332"/>
      <c r="HR278" s="332"/>
      <c r="HS278" s="332"/>
      <c r="HT278" s="332"/>
      <c r="HU278" s="332"/>
      <c r="HV278" s="332"/>
      <c r="HW278" s="332"/>
      <c r="HX278" s="332"/>
      <c r="HY278" s="332"/>
      <c r="HZ278" s="332"/>
      <c r="IA278" s="332"/>
      <c r="IB278" s="332"/>
      <c r="IC278" s="332"/>
      <c r="ID278" s="332"/>
      <c r="IE278" s="332"/>
      <c r="IF278" s="332"/>
      <c r="IG278" s="332"/>
      <c r="IH278" s="332"/>
      <c r="II278" s="332"/>
      <c r="IJ278" s="332"/>
      <c r="IK278" s="332"/>
      <c r="IL278" s="332"/>
      <c r="IM278" s="332"/>
      <c r="IN278" s="332"/>
      <c r="IO278" s="332"/>
      <c r="IP278" s="332"/>
      <c r="IQ278" s="332"/>
      <c r="IR278" s="332"/>
      <c r="IS278" s="332"/>
      <c r="IT278" s="332"/>
      <c r="IU278" s="332"/>
      <c r="IV278" s="332"/>
      <c r="IW278" s="332"/>
      <c r="IX278" s="332"/>
      <c r="IY278" s="332"/>
      <c r="IZ278" s="332"/>
      <c r="JA278" s="332"/>
      <c r="JB278" s="332"/>
      <c r="JC278" s="332"/>
      <c r="JD278" s="332"/>
      <c r="JE278" s="332"/>
      <c r="JF278" s="332"/>
      <c r="JG278" s="332"/>
      <c r="JH278" s="332"/>
      <c r="JI278" s="332"/>
      <c r="JJ278" s="332"/>
      <c r="JK278" s="332"/>
      <c r="JL278" s="332"/>
      <c r="JM278" s="332"/>
      <c r="JN278" s="332"/>
      <c r="JO278" s="332"/>
      <c r="JP278" s="332"/>
      <c r="JQ278" s="332"/>
      <c r="JR278" s="332"/>
      <c r="JS278" s="332"/>
      <c r="JT278" s="332"/>
      <c r="JU278" s="332"/>
      <c r="JV278" s="332"/>
      <c r="JW278" s="332"/>
      <c r="JX278" s="332"/>
      <c r="JY278" s="332"/>
      <c r="JZ278" s="332"/>
      <c r="KA278" s="332"/>
      <c r="KB278" s="332"/>
      <c r="KC278" s="332"/>
      <c r="KD278" s="332"/>
      <c r="KE278" s="332"/>
      <c r="KF278" s="332"/>
      <c r="KG278" s="332"/>
      <c r="KH278" s="332"/>
      <c r="KI278" s="332"/>
      <c r="KJ278" s="332"/>
      <c r="KK278" s="332"/>
      <c r="KL278" s="332"/>
      <c r="KM278" s="332"/>
      <c r="KN278" s="332"/>
      <c r="KO278" s="332"/>
      <c r="KP278" s="332"/>
      <c r="KQ278" s="332"/>
      <c r="KR278" s="332"/>
      <c r="KS278" s="332"/>
      <c r="KT278" s="332"/>
      <c r="KU278" s="332"/>
      <c r="KV278" s="332"/>
      <c r="KW278" s="332"/>
      <c r="KX278" s="332"/>
      <c r="KY278" s="332"/>
      <c r="KZ278" s="332"/>
      <c r="LA278" s="332"/>
      <c r="LB278" s="332"/>
      <c r="LC278" s="332"/>
      <c r="LD278" s="332"/>
      <c r="LE278" s="332"/>
      <c r="LF278" s="332"/>
      <c r="LG278" s="332"/>
      <c r="LH278" s="332"/>
      <c r="LI278" s="332"/>
      <c r="LJ278" s="332"/>
      <c r="LK278" s="332"/>
      <c r="LL278" s="332"/>
      <c r="LM278" s="332"/>
      <c r="LN278" s="332"/>
      <c r="LO278" s="332"/>
      <c r="LP278" s="332"/>
      <c r="LQ278" s="332"/>
      <c r="LR278" s="332"/>
      <c r="LS278" s="332"/>
      <c r="LT278" s="332"/>
      <c r="LU278" s="332"/>
      <c r="LV278" s="332"/>
      <c r="LW278" s="332"/>
      <c r="LX278" s="332"/>
      <c r="LY278" s="332"/>
      <c r="LZ278" s="332"/>
      <c r="MA278" s="332"/>
      <c r="MB278" s="332"/>
      <c r="MC278" s="332"/>
      <c r="MD278" s="332"/>
      <c r="ME278" s="332"/>
      <c r="MF278" s="332"/>
      <c r="MG278" s="332"/>
      <c r="MH278" s="332"/>
      <c r="MI278" s="332"/>
      <c r="MJ278" s="332"/>
      <c r="MK278" s="332"/>
      <c r="ML278" s="332"/>
      <c r="MM278" s="332"/>
      <c r="MN278" s="332"/>
      <c r="MO278" s="332"/>
      <c r="MP278" s="332"/>
      <c r="MQ278" s="332"/>
      <c r="MR278" s="332"/>
      <c r="MS278" s="332"/>
      <c r="MT278" s="332"/>
      <c r="MU278" s="332"/>
      <c r="MV278" s="332"/>
      <c r="MW278" s="332"/>
      <c r="MX278" s="332"/>
      <c r="MY278" s="332"/>
      <c r="MZ278" s="332"/>
      <c r="NA278" s="332"/>
      <c r="NB278" s="332"/>
      <c r="NC278" s="332"/>
      <c r="ND278" s="332"/>
      <c r="NE278" s="332"/>
      <c r="NF278" s="332"/>
      <c r="NG278" s="332"/>
      <c r="NH278" s="332"/>
      <c r="NI278" s="332"/>
      <c r="NJ278" s="332"/>
      <c r="NK278" s="332"/>
      <c r="NL278" s="332"/>
      <c r="NM278" s="332"/>
      <c r="NN278" s="332"/>
      <c r="NO278" s="332"/>
      <c r="NP278" s="332"/>
      <c r="NQ278" s="332"/>
      <c r="NR278" s="332"/>
      <c r="NS278" s="332"/>
      <c r="NT278" s="332"/>
      <c r="NU278" s="332"/>
      <c r="NV278" s="332"/>
      <c r="NW278" s="332"/>
      <c r="NX278" s="332"/>
      <c r="NY278" s="332"/>
      <c r="NZ278" s="332"/>
      <c r="OA278" s="332"/>
      <c r="OB278" s="332"/>
      <c r="OC278" s="332"/>
      <c r="OD278" s="332"/>
      <c r="OE278" s="332"/>
      <c r="OF278" s="332"/>
      <c r="OG278" s="332"/>
      <c r="OH278" s="332"/>
      <c r="OI278" s="332"/>
      <c r="OJ278" s="332"/>
      <c r="OK278" s="332"/>
      <c r="OL278" s="332"/>
      <c r="OM278" s="332"/>
      <c r="ON278" s="332"/>
      <c r="OO278" s="332"/>
      <c r="OP278" s="332"/>
      <c r="OQ278" s="332"/>
      <c r="OR278" s="332"/>
      <c r="OS278" s="332"/>
      <c r="OT278" s="332"/>
      <c r="OU278" s="332"/>
      <c r="OV278" s="332"/>
      <c r="OW278" s="332"/>
      <c r="OX278" s="332"/>
      <c r="OY278" s="332"/>
      <c r="OZ278" s="332"/>
      <c r="PA278" s="332"/>
      <c r="PB278" s="332"/>
      <c r="PC278" s="332"/>
      <c r="PD278" s="332"/>
      <c r="PE278" s="332"/>
      <c r="PF278" s="332"/>
      <c r="PG278" s="332"/>
      <c r="PH278" s="332"/>
      <c r="PI278" s="332"/>
      <c r="PJ278" s="332"/>
      <c r="PK278" s="332"/>
      <c r="PL278" s="332"/>
      <c r="PM278" s="332"/>
      <c r="PN278" s="332"/>
      <c r="PO278" s="332"/>
      <c r="PP278" s="332"/>
      <c r="PQ278" s="332"/>
      <c r="PR278" s="332"/>
      <c r="PS278" s="332"/>
      <c r="PT278" s="332"/>
      <c r="PU278" s="332"/>
      <c r="PV278" s="332"/>
      <c r="PW278" s="332"/>
      <c r="PX278" s="332"/>
      <c r="PY278" s="332"/>
      <c r="PZ278" s="332"/>
      <c r="QA278" s="332"/>
      <c r="QB278" s="332"/>
      <c r="QC278" s="332"/>
      <c r="QD278" s="332"/>
      <c r="QE278" s="332"/>
      <c r="QF278" s="332"/>
      <c r="QG278" s="332"/>
      <c r="QH278" s="332"/>
      <c r="QI278" s="332"/>
      <c r="QJ278" s="332"/>
      <c r="QK278" s="332"/>
      <c r="QL278" s="332"/>
      <c r="QM278" s="332"/>
      <c r="QN278" s="332"/>
      <c r="QO278" s="332"/>
      <c r="QP278" s="332"/>
      <c r="QQ278" s="332"/>
      <c r="QR278" s="332"/>
      <c r="QS278" s="332"/>
      <c r="QT278" s="332"/>
      <c r="QU278" s="332"/>
      <c r="QV278" s="332"/>
      <c r="QW278" s="332"/>
      <c r="QX278" s="332"/>
      <c r="QY278" s="332"/>
      <c r="QZ278" s="332"/>
      <c r="RA278" s="332"/>
      <c r="RB278" s="332"/>
      <c r="RC278" s="332"/>
      <c r="RD278" s="332"/>
      <c r="RE278" s="332"/>
      <c r="RF278" s="332"/>
      <c r="RG278" s="332"/>
      <c r="RH278" s="332"/>
      <c r="RI278" s="332"/>
      <c r="RJ278" s="332"/>
      <c r="RK278" s="332"/>
      <c r="RL278" s="332"/>
      <c r="RM278" s="332"/>
      <c r="RN278" s="332"/>
      <c r="RO278" s="332"/>
      <c r="RP278" s="332"/>
      <c r="RQ278" s="332"/>
      <c r="RR278" s="332"/>
      <c r="RS278" s="332"/>
      <c r="RT278" s="332"/>
      <c r="RU278" s="332"/>
      <c r="RV278" s="332"/>
      <c r="RW278" s="332"/>
      <c r="RX278" s="332"/>
      <c r="RY278" s="332"/>
      <c r="RZ278" s="332"/>
      <c r="SA278" s="332"/>
      <c r="SB278" s="332"/>
      <c r="SC278" s="332"/>
      <c r="SD278" s="332"/>
      <c r="SE278" s="332"/>
      <c r="SF278" s="332"/>
      <c r="SG278" s="332"/>
      <c r="SH278" s="332"/>
      <c r="SI278" s="332"/>
      <c r="SJ278" s="332"/>
      <c r="SK278" s="332"/>
      <c r="SL278" s="332"/>
      <c r="SM278" s="332"/>
      <c r="SN278" s="332"/>
      <c r="SO278" s="332"/>
      <c r="SP278" s="332"/>
      <c r="SQ278" s="332"/>
      <c r="SR278" s="332"/>
      <c r="SS278" s="332"/>
      <c r="ST278" s="332"/>
      <c r="SU278" s="332"/>
      <c r="SV278" s="332"/>
      <c r="SW278" s="332"/>
      <c r="SX278" s="332"/>
      <c r="SY278" s="332"/>
      <c r="SZ278" s="332"/>
      <c r="TA278" s="332"/>
      <c r="TB278" s="332"/>
      <c r="TC278" s="332"/>
      <c r="TD278" s="332"/>
      <c r="TE278" s="332"/>
      <c r="TF278" s="332"/>
      <c r="TG278" s="332"/>
      <c r="TH278" s="332"/>
      <c r="TI278" s="332"/>
      <c r="TJ278" s="332"/>
      <c r="TK278" s="332"/>
      <c r="TL278" s="332"/>
      <c r="TM278" s="332"/>
      <c r="TN278" s="332"/>
      <c r="TO278" s="332"/>
      <c r="TP278" s="332"/>
      <c r="TQ278" s="332"/>
      <c r="TR278" s="332"/>
      <c r="TS278" s="332"/>
      <c r="TT278" s="332"/>
      <c r="TU278" s="332"/>
      <c r="TV278" s="332"/>
      <c r="TW278" s="332"/>
      <c r="TX278" s="332"/>
      <c r="TY278" s="332"/>
      <c r="TZ278" s="332"/>
      <c r="UA278" s="332"/>
      <c r="UB278" s="332"/>
      <c r="UC278" s="332"/>
      <c r="UD278" s="332"/>
      <c r="UE278" s="332"/>
      <c r="UF278" s="332"/>
      <c r="UG278" s="332"/>
      <c r="UH278" s="332"/>
      <c r="UI278" s="332"/>
      <c r="UJ278" s="332"/>
      <c r="UK278" s="332"/>
      <c r="UL278" s="332"/>
      <c r="UM278" s="332"/>
      <c r="UN278" s="332"/>
      <c r="UO278" s="332"/>
      <c r="UP278" s="332"/>
      <c r="UQ278" s="332"/>
      <c r="UR278" s="332"/>
      <c r="US278" s="332"/>
      <c r="UT278" s="332"/>
      <c r="UU278" s="332"/>
      <c r="UV278" s="332"/>
      <c r="UW278" s="332"/>
      <c r="UX278" s="332"/>
      <c r="UY278" s="332"/>
      <c r="UZ278" s="332"/>
      <c r="VA278" s="332"/>
      <c r="VB278" s="332"/>
      <c r="VC278" s="332"/>
      <c r="VD278" s="332"/>
      <c r="VE278" s="332"/>
      <c r="VF278" s="332"/>
      <c r="VG278" s="332"/>
      <c r="VH278" s="332"/>
      <c r="VI278" s="332"/>
      <c r="VJ278" s="332"/>
      <c r="VK278" s="332"/>
      <c r="VL278" s="332"/>
      <c r="VM278" s="332"/>
      <c r="VN278" s="332"/>
      <c r="VO278" s="332"/>
      <c r="VP278" s="332"/>
      <c r="VQ278" s="332"/>
      <c r="VR278" s="332"/>
      <c r="VS278" s="332"/>
      <c r="VT278" s="332"/>
      <c r="VU278" s="332"/>
      <c r="VV278" s="332"/>
      <c r="VW278" s="332"/>
      <c r="VX278" s="332"/>
      <c r="VY278" s="332"/>
      <c r="VZ278" s="332"/>
      <c r="WA278" s="332"/>
      <c r="WB278" s="332"/>
      <c r="WC278" s="332"/>
      <c r="WD278" s="332"/>
      <c r="WE278" s="332"/>
      <c r="WF278" s="332"/>
      <c r="WG278" s="332"/>
      <c r="WH278" s="332"/>
      <c r="WI278" s="332"/>
      <c r="WJ278" s="332"/>
      <c r="WK278" s="332"/>
      <c r="WL278" s="332"/>
      <c r="WM278" s="332"/>
      <c r="WN278" s="332"/>
      <c r="WO278" s="332"/>
      <c r="WP278" s="332"/>
      <c r="WQ278" s="332"/>
      <c r="WR278" s="332"/>
      <c r="WS278" s="332"/>
      <c r="WT278" s="332"/>
      <c r="WU278" s="332"/>
      <c r="WV278" s="332"/>
      <c r="WW278" s="332"/>
      <c r="WX278" s="332"/>
      <c r="WY278" s="332"/>
      <c r="WZ278" s="332"/>
      <c r="XA278" s="332"/>
      <c r="XB278" s="332"/>
      <c r="XC278" s="332"/>
      <c r="XD278" s="332"/>
      <c r="XE278" s="332"/>
      <c r="XF278" s="332"/>
      <c r="XG278" s="332"/>
      <c r="XH278" s="332"/>
      <c r="XI278" s="332"/>
      <c r="XJ278" s="332"/>
      <c r="XK278" s="332"/>
      <c r="XL278" s="332"/>
      <c r="XM278" s="332"/>
      <c r="XN278" s="332"/>
      <c r="XO278" s="332"/>
      <c r="XP278" s="332"/>
      <c r="XQ278" s="332"/>
      <c r="XR278" s="332"/>
      <c r="XS278" s="332"/>
      <c r="XT278" s="332"/>
      <c r="XU278" s="332"/>
      <c r="XV278" s="332"/>
      <c r="XW278" s="332"/>
      <c r="XX278" s="332"/>
      <c r="XY278" s="332"/>
      <c r="XZ278" s="332"/>
      <c r="YA278" s="332"/>
      <c r="YB278" s="332"/>
      <c r="YC278" s="332"/>
      <c r="YD278" s="332"/>
      <c r="YE278" s="332"/>
      <c r="YF278" s="332"/>
      <c r="YG278" s="332"/>
      <c r="YH278" s="332"/>
      <c r="YI278" s="332"/>
      <c r="YJ278" s="332"/>
      <c r="YK278" s="332"/>
      <c r="YL278" s="332"/>
      <c r="YM278" s="332"/>
      <c r="YN278" s="332"/>
      <c r="YO278" s="332"/>
      <c r="YP278" s="332"/>
      <c r="YQ278" s="332"/>
      <c r="YR278" s="332"/>
      <c r="YS278" s="332"/>
      <c r="YT278" s="332"/>
      <c r="YU278" s="332"/>
      <c r="YV278" s="332"/>
      <c r="YW278" s="332"/>
      <c r="YX278" s="332"/>
      <c r="YY278" s="332"/>
      <c r="YZ278" s="332"/>
      <c r="ZA278" s="332"/>
      <c r="ZB278" s="332"/>
      <c r="ZC278" s="332"/>
      <c r="ZD278" s="332"/>
      <c r="ZE278" s="332"/>
      <c r="ZF278" s="332"/>
      <c r="ZG278" s="332"/>
      <c r="ZH278" s="332"/>
      <c r="ZI278" s="332"/>
      <c r="ZJ278" s="332"/>
      <c r="ZK278" s="332"/>
      <c r="ZL278" s="332"/>
      <c r="ZM278" s="332"/>
      <c r="ZN278" s="332"/>
      <c r="ZO278" s="332"/>
      <c r="ZP278" s="332"/>
      <c r="ZQ278" s="332"/>
      <c r="ZR278" s="332"/>
      <c r="ZS278" s="332"/>
      <c r="ZT278" s="332"/>
      <c r="ZU278" s="332"/>
      <c r="ZV278" s="332"/>
      <c r="ZW278" s="332"/>
      <c r="ZX278" s="332"/>
      <c r="ZY278" s="332"/>
      <c r="ZZ278" s="332"/>
      <c r="AAA278" s="332"/>
      <c r="AAB278" s="332"/>
      <c r="AAC278" s="332"/>
      <c r="AAD278" s="332"/>
      <c r="AAE278" s="332"/>
      <c r="AAF278" s="332"/>
      <c r="AAG278" s="332"/>
      <c r="AAH278" s="332"/>
      <c r="AAI278" s="332"/>
      <c r="AAJ278" s="332"/>
      <c r="AAK278" s="332"/>
      <c r="AAL278" s="332"/>
      <c r="AAM278" s="332"/>
      <c r="AAN278" s="332"/>
      <c r="AAO278" s="332"/>
      <c r="AAP278" s="332"/>
      <c r="AAQ278" s="332"/>
      <c r="AAR278" s="332"/>
      <c r="AAS278" s="332"/>
      <c r="AAT278" s="332"/>
      <c r="AAU278" s="332"/>
      <c r="AAV278" s="332"/>
      <c r="AAW278" s="332"/>
      <c r="AAX278" s="332"/>
      <c r="AAY278" s="332"/>
      <c r="AAZ278" s="332"/>
      <c r="ABA278" s="332"/>
      <c r="ABB278" s="332"/>
      <c r="ABC278" s="332"/>
      <c r="ABD278" s="332"/>
      <c r="ABE278" s="332"/>
      <c r="ABF278" s="332"/>
      <c r="ABG278" s="332"/>
      <c r="ABH278" s="332"/>
      <c r="ABI278" s="332"/>
      <c r="ABJ278" s="332"/>
      <c r="ABK278" s="332"/>
      <c r="ABL278" s="332"/>
      <c r="ABM278" s="332"/>
      <c r="ABN278" s="332"/>
      <c r="ABO278" s="332"/>
      <c r="ABP278" s="332"/>
      <c r="ABQ278" s="332"/>
      <c r="ABR278" s="332"/>
      <c r="ABS278" s="332"/>
      <c r="ABT278" s="332"/>
      <c r="ABU278" s="332"/>
      <c r="ABV278" s="332"/>
      <c r="ABW278" s="332"/>
      <c r="ABX278" s="332"/>
      <c r="ABY278" s="332"/>
      <c r="ABZ278" s="332"/>
      <c r="ACA278" s="332"/>
      <c r="ACB278" s="332"/>
      <c r="ACC278" s="332"/>
      <c r="ACD278" s="332"/>
      <c r="ACE278" s="332"/>
      <c r="ACF278" s="332"/>
      <c r="ACG278" s="332"/>
      <c r="ACH278" s="332"/>
      <c r="ACI278" s="332"/>
      <c r="ACJ278" s="332"/>
      <c r="ACK278" s="332"/>
      <c r="ACL278" s="332"/>
      <c r="ACM278" s="332"/>
      <c r="ACN278" s="332"/>
      <c r="ACO278" s="332"/>
      <c r="ACP278" s="332"/>
      <c r="ACQ278" s="332"/>
      <c r="ACR278" s="332"/>
      <c r="ACS278" s="332"/>
      <c r="ACT278" s="332"/>
      <c r="ACU278" s="332"/>
      <c r="ACV278" s="332"/>
      <c r="ACW278" s="332"/>
      <c r="ACX278" s="332"/>
      <c r="ACY278" s="332"/>
      <c r="ACZ278" s="332"/>
      <c r="ADA278" s="332"/>
      <c r="ADB278" s="332"/>
      <c r="ADC278" s="332"/>
      <c r="ADD278" s="332"/>
      <c r="ADE278" s="332"/>
      <c r="ADF278" s="332"/>
      <c r="ADG278" s="332"/>
      <c r="ADH278" s="332"/>
      <c r="ADI278" s="332"/>
      <c r="ADJ278" s="332"/>
      <c r="ADK278" s="332"/>
      <c r="ADL278" s="332"/>
      <c r="ADM278" s="332"/>
      <c r="ADN278" s="332"/>
      <c r="ADO278" s="332"/>
      <c r="ADP278" s="332"/>
      <c r="ADQ278" s="332"/>
      <c r="ADR278" s="332"/>
      <c r="ADS278" s="332"/>
      <c r="ADT278" s="332"/>
      <c r="ADU278" s="332"/>
      <c r="ADV278" s="332"/>
      <c r="ADW278" s="332"/>
      <c r="ADX278" s="332"/>
      <c r="ADY278" s="332"/>
      <c r="ADZ278" s="332"/>
      <c r="AEA278" s="332"/>
      <c r="AEB278" s="332"/>
      <c r="AEC278" s="332"/>
      <c r="AED278" s="332"/>
      <c r="AEE278" s="332"/>
      <c r="AEF278" s="332"/>
      <c r="AEG278" s="332"/>
      <c r="AEH278" s="332"/>
      <c r="AEI278" s="332"/>
      <c r="AEJ278" s="332"/>
      <c r="AEK278" s="332"/>
      <c r="AEL278" s="332"/>
      <c r="AEM278" s="332"/>
      <c r="AEN278" s="332"/>
      <c r="AEO278" s="332"/>
      <c r="AEP278" s="332"/>
      <c r="AEQ278" s="332"/>
      <c r="AER278" s="332"/>
      <c r="AES278" s="332"/>
      <c r="AET278" s="332"/>
      <c r="AEU278" s="332"/>
      <c r="AEV278" s="332"/>
      <c r="AEW278" s="332"/>
      <c r="AEX278" s="332"/>
      <c r="AEY278" s="332"/>
      <c r="AEZ278" s="332"/>
      <c r="AFA278" s="332"/>
      <c r="AFB278" s="332"/>
      <c r="AFC278" s="332"/>
      <c r="AFD278" s="332"/>
      <c r="AFE278" s="332"/>
      <c r="AFF278" s="332"/>
      <c r="AFG278" s="332"/>
      <c r="AFH278" s="332"/>
      <c r="AFI278" s="332"/>
      <c r="AFJ278" s="332"/>
      <c r="AFK278" s="332"/>
      <c r="AFL278" s="332"/>
      <c r="AFM278" s="332"/>
      <c r="AFN278" s="332"/>
      <c r="AFO278" s="332"/>
      <c r="AFP278" s="332"/>
      <c r="AFQ278" s="332"/>
      <c r="AFR278" s="332"/>
      <c r="AFS278" s="332"/>
      <c r="AFT278" s="332"/>
      <c r="AFU278" s="332"/>
      <c r="AFV278" s="332"/>
      <c r="AFW278" s="332"/>
      <c r="AFX278" s="332"/>
      <c r="AFY278" s="332"/>
      <c r="AFZ278" s="332"/>
      <c r="AGA278" s="332"/>
      <c r="AGB278" s="332"/>
      <c r="AGC278" s="332"/>
      <c r="AGD278" s="332"/>
      <c r="AGE278" s="332"/>
      <c r="AGF278" s="332"/>
      <c r="AGG278" s="332"/>
      <c r="AGH278" s="332"/>
      <c r="AGI278" s="332"/>
      <c r="AGJ278" s="332"/>
      <c r="AGK278" s="332"/>
      <c r="AGL278" s="332"/>
      <c r="AGM278" s="332"/>
      <c r="AGN278" s="332"/>
      <c r="AGO278" s="332"/>
      <c r="AGP278" s="332"/>
      <c r="AGQ278" s="332"/>
      <c r="AGR278" s="332"/>
      <c r="AGS278" s="332"/>
      <c r="AGT278" s="332"/>
      <c r="AGU278" s="332"/>
      <c r="AGV278" s="332"/>
      <c r="AGW278" s="332"/>
      <c r="AGX278" s="332"/>
      <c r="AGY278" s="332"/>
      <c r="AGZ278" s="332"/>
      <c r="AHA278" s="332"/>
      <c r="AHB278" s="332"/>
      <c r="AHC278" s="332"/>
      <c r="AHD278" s="332"/>
      <c r="AHE278" s="332"/>
      <c r="AHF278" s="332"/>
      <c r="AHG278" s="332"/>
      <c r="AHH278" s="332"/>
      <c r="AHI278" s="332"/>
      <c r="AHJ278" s="332"/>
      <c r="AHK278" s="332"/>
      <c r="AHL278" s="332"/>
      <c r="AHM278" s="332"/>
      <c r="AHN278" s="332"/>
      <c r="AHO278" s="332"/>
      <c r="AHP278" s="332"/>
      <c r="AHQ278" s="332"/>
      <c r="AHR278" s="332"/>
      <c r="AHS278" s="332"/>
      <c r="AHT278" s="332"/>
      <c r="AHU278" s="332"/>
      <c r="AHV278" s="332"/>
      <c r="AHW278" s="332"/>
      <c r="AHX278" s="332"/>
      <c r="AHY278" s="332"/>
      <c r="AHZ278" s="332"/>
      <c r="AIA278" s="332"/>
      <c r="AIB278" s="332"/>
      <c r="AIC278" s="332"/>
      <c r="AID278" s="332"/>
      <c r="AIE278" s="332"/>
      <c r="AIF278" s="332"/>
      <c r="AIG278" s="332"/>
      <c r="AIH278" s="332"/>
      <c r="AII278" s="332"/>
      <c r="AIJ278" s="332"/>
      <c r="AIK278" s="332"/>
      <c r="AIL278" s="332"/>
      <c r="AIM278" s="332"/>
      <c r="AIN278" s="332"/>
      <c r="AIO278" s="332"/>
      <c r="AIP278" s="332"/>
      <c r="AIQ278" s="332"/>
      <c r="AIR278" s="332"/>
      <c r="AIS278" s="332"/>
      <c r="AIT278" s="332"/>
      <c r="AIU278" s="332"/>
      <c r="AIV278" s="332"/>
      <c r="AIW278" s="332"/>
      <c r="AIX278" s="332"/>
      <c r="AIY278" s="332"/>
      <c r="AIZ278" s="332"/>
      <c r="AJA278" s="332"/>
      <c r="AJB278" s="332"/>
      <c r="AJC278" s="332"/>
      <c r="AJD278" s="332"/>
      <c r="AJE278" s="332"/>
      <c r="AJF278" s="332"/>
      <c r="AJG278" s="332"/>
      <c r="AJH278" s="332"/>
      <c r="AJI278" s="332"/>
      <c r="AJJ278" s="332"/>
      <c r="AJK278" s="332"/>
      <c r="AJL278" s="332"/>
      <c r="AJM278" s="332"/>
      <c r="AJN278" s="332"/>
      <c r="AJO278" s="332"/>
      <c r="AJP278" s="332"/>
      <c r="AJQ278" s="332"/>
      <c r="AJR278" s="332"/>
      <c r="AJS278" s="332"/>
      <c r="AJT278" s="332"/>
      <c r="AJU278" s="332"/>
      <c r="AJV278" s="332"/>
      <c r="AJW278" s="332"/>
      <c r="AJX278" s="332"/>
      <c r="AJY278" s="332"/>
      <c r="AJZ278" s="332"/>
      <c r="AKA278" s="332"/>
      <c r="AKB278" s="332"/>
      <c r="AKC278" s="332"/>
      <c r="AKD278" s="332"/>
      <c r="AKE278" s="332"/>
      <c r="AKF278" s="332"/>
      <c r="AKG278" s="332"/>
      <c r="AKH278" s="332"/>
      <c r="AKI278" s="332"/>
      <c r="AKJ278" s="332"/>
      <c r="AKK278" s="332"/>
      <c r="AKL278" s="332"/>
      <c r="AKM278" s="332"/>
      <c r="AKN278" s="332"/>
      <c r="AKO278" s="332"/>
      <c r="AKP278" s="332"/>
      <c r="AKQ278" s="332"/>
      <c r="AKR278" s="332"/>
      <c r="AKS278" s="332"/>
      <c r="AKT278" s="332"/>
      <c r="AKU278" s="332"/>
      <c r="AKV278" s="332"/>
      <c r="AKW278" s="332"/>
      <c r="AKX278" s="332"/>
      <c r="AKY278" s="332"/>
      <c r="AKZ278" s="332"/>
      <c r="ALA278" s="332"/>
      <c r="ALB278" s="332"/>
      <c r="ALC278" s="332"/>
      <c r="ALD278" s="332"/>
      <c r="ALE278" s="332"/>
      <c r="ALF278" s="332"/>
      <c r="ALG278" s="332"/>
      <c r="ALH278" s="332"/>
      <c r="ALI278" s="332"/>
      <c r="ALJ278" s="332"/>
      <c r="ALK278" s="332"/>
      <c r="ALL278" s="332"/>
      <c r="ALM278" s="332"/>
      <c r="ALN278" s="332"/>
      <c r="ALO278" s="332"/>
      <c r="ALP278" s="332"/>
      <c r="ALQ278" s="332"/>
      <c r="ALR278" s="332"/>
      <c r="ALS278" s="332"/>
      <c r="ALT278" s="332"/>
      <c r="ALU278" s="332"/>
      <c r="ALV278" s="332"/>
      <c r="ALW278" s="332"/>
      <c r="ALX278" s="332"/>
      <c r="ALY278" s="332"/>
      <c r="ALZ278" s="332"/>
      <c r="AMA278" s="332"/>
      <c r="AMB278" s="332"/>
      <c r="AMC278" s="332"/>
      <c r="AMD278" s="332"/>
      <c r="AME278" s="332"/>
      <c r="AMF278" s="332"/>
      <c r="AMG278" s="332"/>
      <c r="AMH278" s="332"/>
      <c r="AMI278" s="332"/>
      <c r="AMJ278" s="332"/>
      <c r="AMK278" s="332"/>
      <c r="AML278" s="332"/>
      <c r="AMM278" s="332"/>
      <c r="AMN278" s="332"/>
      <c r="AMO278" s="332"/>
      <c r="AMP278" s="332"/>
      <c r="AMQ278" s="332"/>
      <c r="AMR278" s="332"/>
      <c r="AMS278" s="332"/>
      <c r="AMT278" s="332"/>
      <c r="AMU278" s="332"/>
      <c r="AMV278" s="332"/>
      <c r="AMW278" s="332"/>
      <c r="AMX278" s="332"/>
      <c r="AMY278" s="332"/>
      <c r="AMZ278" s="332"/>
      <c r="ANA278" s="332"/>
      <c r="ANB278" s="332"/>
      <c r="ANC278" s="332"/>
      <c r="AND278" s="332"/>
      <c r="ANE278" s="332"/>
      <c r="ANF278" s="332"/>
      <c r="ANG278" s="332"/>
      <c r="ANH278" s="332"/>
      <c r="ANI278" s="332"/>
      <c r="ANJ278" s="332"/>
      <c r="ANK278" s="332"/>
      <c r="ANL278" s="332"/>
      <c r="ANM278" s="332"/>
      <c r="ANN278" s="332"/>
      <c r="ANO278" s="332"/>
      <c r="ANP278" s="332"/>
      <c r="ANQ278" s="332"/>
      <c r="ANR278" s="332"/>
      <c r="ANS278" s="332"/>
      <c r="ANT278" s="332"/>
      <c r="ANU278" s="332"/>
      <c r="ANV278" s="332"/>
      <c r="ANW278" s="332"/>
      <c r="ANX278" s="332"/>
      <c r="ANY278" s="332"/>
      <c r="ANZ278" s="332"/>
      <c r="AOA278" s="332"/>
      <c r="AOB278" s="332"/>
      <c r="AOC278" s="332"/>
      <c r="AOD278" s="332"/>
      <c r="AOE278" s="332"/>
      <c r="AOF278" s="332"/>
      <c r="AOG278" s="332"/>
      <c r="AOH278" s="332"/>
      <c r="AOI278" s="332"/>
      <c r="AOJ278" s="332"/>
      <c r="AOK278" s="332"/>
      <c r="AOL278" s="332"/>
      <c r="AOM278" s="332"/>
      <c r="AON278" s="332"/>
      <c r="AOO278" s="332"/>
      <c r="AOP278" s="332"/>
      <c r="AOQ278" s="332"/>
      <c r="AOR278" s="332"/>
      <c r="AOS278" s="332"/>
      <c r="AOT278" s="332"/>
      <c r="AOU278" s="332"/>
      <c r="AOV278" s="332"/>
      <c r="AOW278" s="332"/>
      <c r="AOX278" s="332"/>
      <c r="AOY278" s="332"/>
      <c r="AOZ278" s="332"/>
      <c r="APA278" s="332"/>
      <c r="APB278" s="332"/>
      <c r="APC278" s="332"/>
      <c r="APD278" s="332"/>
      <c r="APE278" s="332"/>
      <c r="APF278" s="332"/>
      <c r="APG278" s="332"/>
      <c r="APH278" s="332"/>
      <c r="API278" s="332"/>
      <c r="APJ278" s="332"/>
      <c r="APK278" s="332"/>
      <c r="APL278" s="332"/>
      <c r="APM278" s="332"/>
      <c r="APN278" s="332"/>
      <c r="APO278" s="332"/>
      <c r="APP278" s="332"/>
      <c r="APQ278" s="332"/>
      <c r="APR278" s="332"/>
      <c r="APS278" s="332"/>
      <c r="APT278" s="332"/>
      <c r="APU278" s="332"/>
      <c r="APV278" s="332"/>
      <c r="APW278" s="332"/>
      <c r="APX278" s="332"/>
      <c r="APY278" s="332"/>
      <c r="APZ278" s="332"/>
      <c r="AQA278" s="332"/>
      <c r="AQB278" s="332"/>
      <c r="AQC278" s="332"/>
      <c r="AQD278" s="332"/>
      <c r="AQE278" s="332"/>
      <c r="AQF278" s="332"/>
      <c r="AQG278" s="332"/>
      <c r="AQH278" s="332"/>
      <c r="AQI278" s="332"/>
      <c r="AQJ278" s="332"/>
      <c r="AQK278" s="332"/>
      <c r="AQL278" s="332"/>
      <c r="AQM278" s="332"/>
      <c r="AQN278" s="332"/>
      <c r="AQO278" s="332"/>
      <c r="AQP278" s="332"/>
      <c r="AQQ278" s="332"/>
      <c r="AQR278" s="332"/>
      <c r="AQS278" s="332"/>
      <c r="AQT278" s="332"/>
      <c r="AQU278" s="332"/>
      <c r="AQV278" s="332"/>
      <c r="AQW278" s="332"/>
      <c r="AQX278" s="332"/>
      <c r="AQY278" s="332"/>
      <c r="AQZ278" s="332"/>
      <c r="ARA278" s="332"/>
      <c r="ARB278" s="332"/>
      <c r="ARC278" s="332"/>
      <c r="ARD278" s="332"/>
      <c r="ARE278" s="332"/>
      <c r="ARF278" s="332"/>
      <c r="ARG278" s="332"/>
      <c r="ARH278" s="332"/>
      <c r="ARI278" s="332"/>
      <c r="ARJ278" s="332"/>
      <c r="ARK278" s="332"/>
      <c r="ARL278" s="332"/>
      <c r="ARM278" s="332"/>
      <c r="ARN278" s="332"/>
      <c r="ARO278" s="332"/>
      <c r="ARP278" s="332"/>
      <c r="ARQ278" s="332"/>
      <c r="ARR278" s="332"/>
      <c r="ARS278" s="332"/>
      <c r="ART278" s="332"/>
      <c r="ARU278" s="332"/>
      <c r="ARV278" s="332"/>
      <c r="ARW278" s="332"/>
      <c r="ARX278" s="332"/>
      <c r="ARY278" s="332"/>
      <c r="ARZ278" s="332"/>
      <c r="ASA278" s="332"/>
      <c r="ASB278" s="332"/>
      <c r="ASC278" s="332"/>
      <c r="ASD278" s="332"/>
      <c r="ASE278" s="332"/>
      <c r="ASF278" s="332"/>
      <c r="ASG278" s="332"/>
      <c r="ASH278" s="332"/>
      <c r="ASI278" s="332"/>
      <c r="ASJ278" s="332"/>
      <c r="ASK278" s="332"/>
      <c r="ASL278" s="332"/>
      <c r="ASM278" s="332"/>
      <c r="ASN278" s="332"/>
      <c r="ASO278" s="332"/>
      <c r="ASP278" s="332"/>
      <c r="ASQ278" s="332"/>
      <c r="ASR278" s="332"/>
      <c r="ASS278" s="332"/>
      <c r="AST278" s="332"/>
      <c r="ASU278" s="332"/>
      <c r="ASV278" s="332"/>
      <c r="ASW278" s="332"/>
      <c r="ASX278" s="332"/>
      <c r="ASY278" s="332"/>
      <c r="ASZ278" s="332"/>
      <c r="ATA278" s="332"/>
      <c r="ATB278" s="332"/>
      <c r="ATC278" s="332"/>
      <c r="ATD278" s="332"/>
      <c r="ATE278" s="332"/>
      <c r="ATF278" s="332"/>
      <c r="ATG278" s="332"/>
      <c r="ATH278" s="332"/>
      <c r="ATI278" s="332"/>
      <c r="ATJ278" s="332"/>
      <c r="ATK278" s="332"/>
      <c r="ATL278" s="332"/>
      <c r="ATM278" s="332"/>
      <c r="ATN278" s="332"/>
      <c r="ATO278" s="332"/>
      <c r="ATP278" s="332"/>
      <c r="ATQ278" s="332"/>
      <c r="ATR278" s="332"/>
      <c r="ATS278" s="332"/>
      <c r="ATT278" s="332"/>
      <c r="ATU278" s="332"/>
      <c r="ATV278" s="332"/>
      <c r="ATW278" s="332"/>
      <c r="ATX278" s="332"/>
      <c r="ATY278" s="332"/>
      <c r="ATZ278" s="332"/>
      <c r="AUA278" s="332"/>
      <c r="AUB278" s="332"/>
      <c r="AUC278" s="332"/>
      <c r="AUD278" s="332"/>
      <c r="AUE278" s="332"/>
      <c r="AUF278" s="332"/>
      <c r="AUG278" s="332"/>
      <c r="AUH278" s="332"/>
      <c r="AUI278" s="332"/>
      <c r="AUJ278" s="332"/>
      <c r="AUK278" s="332"/>
      <c r="AUL278" s="332"/>
      <c r="AUM278" s="332"/>
      <c r="AUN278" s="332"/>
      <c r="AUO278" s="332"/>
      <c r="AUP278" s="332"/>
      <c r="AUQ278" s="332"/>
      <c r="AUR278" s="332"/>
      <c r="AUS278" s="332"/>
      <c r="AUT278" s="332"/>
      <c r="AUU278" s="332"/>
      <c r="AUV278" s="332"/>
      <c r="AUW278" s="332"/>
      <c r="AUX278" s="332"/>
      <c r="AUY278" s="332"/>
      <c r="AUZ278" s="332"/>
      <c r="AVA278" s="332"/>
      <c r="AVB278" s="332"/>
      <c r="AVC278" s="332"/>
      <c r="AVD278" s="332"/>
      <c r="AVE278" s="332"/>
      <c r="AVF278" s="332"/>
      <c r="AVG278" s="332"/>
      <c r="AVH278" s="332"/>
      <c r="AVI278" s="332"/>
      <c r="AVJ278" s="332"/>
      <c r="AVK278" s="332"/>
      <c r="AVL278" s="332"/>
      <c r="AVM278" s="332"/>
      <c r="AVN278" s="332"/>
      <c r="AVO278" s="332"/>
      <c r="AVP278" s="332"/>
      <c r="AVQ278" s="332"/>
      <c r="AVR278" s="332"/>
      <c r="AVS278" s="332"/>
      <c r="AVT278" s="332"/>
      <c r="AVU278" s="332"/>
      <c r="AVV278" s="332"/>
      <c r="AVW278" s="332"/>
      <c r="AVX278" s="332"/>
      <c r="AVY278" s="332"/>
      <c r="AVZ278" s="332"/>
      <c r="AWA278" s="332"/>
      <c r="AWB278" s="332"/>
      <c r="AWC278" s="332"/>
      <c r="AWD278" s="332"/>
      <c r="AWE278" s="332"/>
      <c r="AWF278" s="332"/>
      <c r="AWG278" s="332"/>
      <c r="AWH278" s="332"/>
      <c r="AWI278" s="332"/>
      <c r="AWJ278" s="332"/>
      <c r="AWK278" s="332"/>
      <c r="AWL278" s="332"/>
      <c r="AWM278" s="332"/>
      <c r="AWN278" s="332"/>
      <c r="AWO278" s="332"/>
      <c r="AWP278" s="332"/>
      <c r="AWQ278" s="332"/>
      <c r="AWR278" s="332"/>
      <c r="AWS278" s="332"/>
      <c r="AWT278" s="332"/>
      <c r="AWU278" s="332"/>
      <c r="AWV278" s="332"/>
      <c r="AWW278" s="332"/>
      <c r="AWX278" s="332"/>
      <c r="AWY278" s="332"/>
      <c r="AWZ278" s="332"/>
      <c r="AXA278" s="332"/>
      <c r="AXB278" s="332"/>
      <c r="AXC278" s="332"/>
      <c r="AXD278" s="332"/>
      <c r="AXE278" s="332"/>
      <c r="AXF278" s="332"/>
      <c r="AXG278" s="332"/>
      <c r="AXH278" s="332"/>
      <c r="AXI278" s="332"/>
      <c r="AXJ278" s="332"/>
      <c r="AXK278" s="332"/>
      <c r="AXL278" s="332"/>
      <c r="AXM278" s="332"/>
      <c r="AXN278" s="332"/>
      <c r="AXO278" s="332"/>
      <c r="AXP278" s="332"/>
      <c r="AXQ278" s="332"/>
      <c r="AXR278" s="332"/>
      <c r="AXS278" s="332"/>
      <c r="AXT278" s="332"/>
      <c r="AXU278" s="332"/>
      <c r="AXV278" s="332"/>
      <c r="AXW278" s="332"/>
      <c r="AXX278" s="332"/>
      <c r="AXY278" s="332"/>
      <c r="AXZ278" s="332"/>
      <c r="AYA278" s="332"/>
      <c r="AYB278" s="332"/>
      <c r="AYC278" s="332"/>
      <c r="AYD278" s="332"/>
      <c r="AYE278" s="332"/>
      <c r="AYF278" s="332"/>
      <c r="AYG278" s="332"/>
      <c r="AYH278" s="332"/>
      <c r="AYI278" s="332"/>
      <c r="AYJ278" s="332"/>
      <c r="AYK278" s="332"/>
      <c r="AYL278" s="332"/>
      <c r="AYM278" s="332"/>
      <c r="AYN278" s="332"/>
      <c r="AYO278" s="332"/>
      <c r="AYP278" s="332"/>
      <c r="AYQ278" s="332"/>
      <c r="AYR278" s="332"/>
      <c r="AYS278" s="332"/>
      <c r="AYT278" s="332"/>
      <c r="AYU278" s="332"/>
      <c r="AYV278" s="332"/>
      <c r="AYW278" s="332"/>
      <c r="AYX278" s="332"/>
      <c r="AYY278" s="332"/>
      <c r="AYZ278" s="332"/>
      <c r="AZA278" s="332"/>
      <c r="AZB278" s="332"/>
      <c r="AZC278" s="332"/>
      <c r="AZD278" s="332"/>
      <c r="AZE278" s="332"/>
      <c r="AZF278" s="332"/>
      <c r="AZG278" s="332"/>
      <c r="AZH278" s="332"/>
      <c r="AZI278" s="332"/>
      <c r="AZJ278" s="332"/>
      <c r="AZK278" s="332"/>
      <c r="AZL278" s="332"/>
      <c r="AZM278" s="332"/>
      <c r="AZN278" s="332"/>
      <c r="AZO278" s="332"/>
      <c r="AZP278" s="332"/>
      <c r="AZQ278" s="332"/>
      <c r="AZR278" s="332"/>
      <c r="AZS278" s="332"/>
      <c r="AZT278" s="332"/>
      <c r="AZU278" s="332"/>
      <c r="AZV278" s="332"/>
      <c r="AZW278" s="332"/>
      <c r="AZX278" s="332"/>
      <c r="AZY278" s="332"/>
      <c r="AZZ278" s="332"/>
      <c r="BAA278" s="332"/>
      <c r="BAB278" s="332"/>
      <c r="BAC278" s="332"/>
      <c r="BAD278" s="332"/>
      <c r="BAE278" s="332"/>
      <c r="BAF278" s="332"/>
      <c r="BAG278" s="332"/>
      <c r="BAH278" s="332"/>
      <c r="BAI278" s="332"/>
      <c r="BAJ278" s="332"/>
      <c r="BAK278" s="332"/>
      <c r="BAL278" s="332"/>
      <c r="BAM278" s="332"/>
      <c r="BAN278" s="332"/>
      <c r="BAO278" s="332"/>
      <c r="BAP278" s="332"/>
      <c r="BAQ278" s="332"/>
      <c r="BAR278" s="332"/>
      <c r="BAS278" s="332"/>
      <c r="BAT278" s="332"/>
      <c r="BAU278" s="332"/>
      <c r="BAV278" s="332"/>
      <c r="BAW278" s="332"/>
      <c r="BAX278" s="332"/>
      <c r="BAY278" s="332"/>
      <c r="BAZ278" s="332"/>
      <c r="BBA278" s="332"/>
      <c r="BBB278" s="332"/>
      <c r="BBC278" s="332"/>
      <c r="BBD278" s="332"/>
      <c r="BBE278" s="332"/>
      <c r="BBF278" s="332"/>
      <c r="BBG278" s="332"/>
      <c r="BBH278" s="332"/>
      <c r="BBI278" s="332"/>
      <c r="BBJ278" s="332"/>
      <c r="BBK278" s="332"/>
      <c r="BBL278" s="332"/>
      <c r="BBM278" s="332"/>
      <c r="BBN278" s="332"/>
      <c r="BBO278" s="332"/>
      <c r="BBP278" s="332"/>
      <c r="BBQ278" s="332"/>
      <c r="BBR278" s="332"/>
      <c r="BBS278" s="332"/>
      <c r="BBT278" s="332"/>
      <c r="BBU278" s="332"/>
      <c r="BBV278" s="332"/>
      <c r="BBW278" s="332"/>
      <c r="BBX278" s="332"/>
      <c r="BBY278" s="332"/>
      <c r="BBZ278" s="332"/>
      <c r="BCA278" s="332"/>
      <c r="BCB278" s="332"/>
      <c r="BCC278" s="332"/>
      <c r="BCD278" s="332"/>
      <c r="BCE278" s="332"/>
      <c r="BCF278" s="332"/>
      <c r="BCG278" s="332"/>
      <c r="BCH278" s="332"/>
      <c r="BCI278" s="332"/>
      <c r="BCJ278" s="332"/>
      <c r="BCK278" s="332"/>
      <c r="BCL278" s="332"/>
      <c r="BCM278" s="332"/>
      <c r="BCN278" s="332"/>
      <c r="BCO278" s="332"/>
      <c r="BCP278" s="332"/>
      <c r="BCQ278" s="332"/>
      <c r="BCR278" s="332"/>
      <c r="BCS278" s="332"/>
      <c r="BCT278" s="332"/>
      <c r="BCU278" s="332"/>
      <c r="BCV278" s="332"/>
      <c r="BCW278" s="332"/>
      <c r="BCX278" s="332"/>
      <c r="BCY278" s="332"/>
      <c r="BCZ278" s="332"/>
      <c r="BDA278" s="332"/>
      <c r="BDB278" s="332"/>
      <c r="BDC278" s="332"/>
      <c r="BDD278" s="332"/>
      <c r="BDE278" s="332"/>
      <c r="BDF278" s="332"/>
      <c r="BDG278" s="332"/>
      <c r="BDH278" s="332"/>
      <c r="BDI278" s="332"/>
      <c r="BDJ278" s="332"/>
      <c r="BDK278" s="332"/>
      <c r="BDL278" s="332"/>
      <c r="BDM278" s="332"/>
      <c r="BDN278" s="332"/>
      <c r="BDO278" s="332"/>
      <c r="BDP278" s="332"/>
      <c r="BDQ278" s="332"/>
      <c r="BDR278" s="332"/>
      <c r="BDS278" s="332"/>
      <c r="BDT278" s="332"/>
      <c r="BDU278" s="332"/>
      <c r="BDV278" s="332"/>
      <c r="BDW278" s="332"/>
      <c r="BDX278" s="332"/>
      <c r="BDY278" s="332"/>
      <c r="BDZ278" s="332"/>
      <c r="BEA278" s="332"/>
      <c r="BEB278" s="332"/>
      <c r="BEC278" s="332"/>
      <c r="BED278" s="332"/>
      <c r="BEE278" s="332"/>
      <c r="BEF278" s="332"/>
      <c r="BEG278" s="332"/>
      <c r="BEH278" s="332"/>
      <c r="BEI278" s="332"/>
      <c r="BEJ278" s="332"/>
      <c r="BEK278" s="332"/>
      <c r="BEL278" s="332"/>
      <c r="BEM278" s="332"/>
      <c r="BEN278" s="332"/>
      <c r="BEO278" s="332"/>
      <c r="BEP278" s="332"/>
      <c r="BEQ278" s="332"/>
      <c r="BER278" s="332"/>
      <c r="BES278" s="332"/>
      <c r="BET278" s="332"/>
      <c r="BEU278" s="332"/>
      <c r="BEV278" s="332"/>
      <c r="BEW278" s="332"/>
      <c r="BEX278" s="332"/>
      <c r="BEY278" s="332"/>
      <c r="BEZ278" s="332"/>
      <c r="BFA278" s="332"/>
      <c r="BFB278" s="332"/>
      <c r="BFC278" s="332"/>
      <c r="BFD278" s="332"/>
      <c r="BFE278" s="332"/>
      <c r="BFF278" s="332"/>
      <c r="BFG278" s="332"/>
      <c r="BFH278" s="332"/>
      <c r="BFI278" s="332"/>
      <c r="BFJ278" s="332"/>
      <c r="BFK278" s="332"/>
      <c r="BFL278" s="332"/>
      <c r="BFM278" s="332"/>
      <c r="BFN278" s="332"/>
      <c r="BFO278" s="332"/>
      <c r="BFP278" s="332"/>
      <c r="BFQ278" s="332"/>
      <c r="BFR278" s="332"/>
      <c r="BFS278" s="332"/>
      <c r="BFT278" s="332"/>
      <c r="BFU278" s="332"/>
      <c r="BFV278" s="332"/>
      <c r="BFW278" s="332"/>
      <c r="BFX278" s="332"/>
      <c r="BFY278" s="332"/>
      <c r="BFZ278" s="332"/>
      <c r="BGA278" s="332"/>
      <c r="BGB278" s="332"/>
      <c r="BGC278" s="332"/>
      <c r="BGD278" s="332"/>
      <c r="BGE278" s="332"/>
      <c r="BGF278" s="332"/>
      <c r="BGG278" s="332"/>
      <c r="BGH278" s="332"/>
      <c r="BGI278" s="332"/>
      <c r="BGJ278" s="332"/>
      <c r="BGK278" s="332"/>
      <c r="BGL278" s="332"/>
      <c r="BGM278" s="332"/>
      <c r="BGN278" s="332"/>
      <c r="BGO278" s="332"/>
      <c r="BGP278" s="332"/>
      <c r="BGQ278" s="332"/>
      <c r="BGR278" s="332"/>
      <c r="BGS278" s="332"/>
      <c r="BGT278" s="332"/>
      <c r="BGU278" s="332"/>
      <c r="BGV278" s="332"/>
      <c r="BGW278" s="332"/>
      <c r="BGX278" s="332"/>
      <c r="BGY278" s="332"/>
      <c r="BGZ278" s="332"/>
      <c r="BHA278" s="332"/>
      <c r="BHB278" s="332"/>
      <c r="BHC278" s="332"/>
      <c r="BHD278" s="332"/>
      <c r="BHE278" s="332"/>
      <c r="BHF278" s="332"/>
      <c r="BHG278" s="332"/>
      <c r="BHH278" s="332"/>
      <c r="BHI278" s="332"/>
      <c r="BHJ278" s="332"/>
      <c r="BHK278" s="332"/>
      <c r="BHL278" s="332"/>
      <c r="BHM278" s="332"/>
      <c r="BHN278" s="332"/>
      <c r="BHO278" s="332"/>
      <c r="BHP278" s="332"/>
      <c r="BHQ278" s="332"/>
      <c r="BHR278" s="332"/>
      <c r="BHS278" s="332"/>
      <c r="BHT278" s="332"/>
      <c r="BHU278" s="332"/>
      <c r="BHV278" s="332"/>
      <c r="BHW278" s="332"/>
      <c r="BHX278" s="332"/>
      <c r="BHY278" s="332"/>
      <c r="BHZ278" s="332"/>
      <c r="BIA278" s="332"/>
      <c r="BIB278" s="332"/>
      <c r="BIC278" s="332"/>
      <c r="BID278" s="332"/>
      <c r="BIE278" s="332"/>
      <c r="BIF278" s="332"/>
      <c r="BIG278" s="332"/>
      <c r="BIH278" s="332"/>
      <c r="BII278" s="332"/>
      <c r="BIJ278" s="332"/>
      <c r="BIK278" s="332"/>
      <c r="BIL278" s="332"/>
      <c r="BIM278" s="332"/>
      <c r="BIN278" s="332"/>
      <c r="BIO278" s="332"/>
      <c r="BIP278" s="332"/>
      <c r="BIQ278" s="332"/>
      <c r="BIR278" s="332"/>
      <c r="BIS278" s="332"/>
      <c r="BIT278" s="332"/>
      <c r="BIU278" s="332"/>
      <c r="BIV278" s="332"/>
      <c r="BIW278" s="332"/>
      <c r="BIX278" s="332"/>
      <c r="BIY278" s="332"/>
      <c r="BIZ278" s="332"/>
      <c r="BJA278" s="332"/>
      <c r="BJB278" s="332"/>
      <c r="BJC278" s="332"/>
      <c r="BJD278" s="332"/>
      <c r="BJE278" s="332"/>
      <c r="BJF278" s="332"/>
      <c r="BJG278" s="332"/>
      <c r="BJH278" s="332"/>
      <c r="BJI278" s="332"/>
      <c r="BJJ278" s="332"/>
      <c r="BJK278" s="332"/>
      <c r="BJL278" s="332"/>
      <c r="BJM278" s="332"/>
      <c r="BJN278" s="332"/>
      <c r="BJO278" s="332"/>
      <c r="BJP278" s="332"/>
      <c r="BJQ278" s="332"/>
      <c r="BJR278" s="332"/>
      <c r="BJS278" s="332"/>
      <c r="BJT278" s="332"/>
      <c r="BJU278" s="332"/>
      <c r="BJV278" s="332"/>
      <c r="BJW278" s="332"/>
      <c r="BJX278" s="332"/>
      <c r="BJY278" s="332"/>
      <c r="BJZ278" s="332"/>
      <c r="BKA278" s="332"/>
      <c r="BKB278" s="332"/>
      <c r="BKC278" s="332"/>
      <c r="BKD278" s="332"/>
      <c r="BKE278" s="332"/>
      <c r="BKF278" s="332"/>
      <c r="BKG278" s="332"/>
      <c r="BKH278" s="332"/>
      <c r="BKI278" s="332"/>
      <c r="BKJ278" s="332"/>
      <c r="BKK278" s="332"/>
      <c r="BKL278" s="332"/>
      <c r="BKM278" s="332"/>
      <c r="BKN278" s="332"/>
      <c r="BKO278" s="332"/>
      <c r="BKP278" s="332"/>
      <c r="BKQ278" s="332"/>
      <c r="BKR278" s="332"/>
      <c r="BKS278" s="332"/>
      <c r="BKT278" s="332"/>
      <c r="BKU278" s="332"/>
      <c r="BKV278" s="332"/>
      <c r="BKW278" s="332"/>
      <c r="BKX278" s="332"/>
      <c r="BKY278" s="332"/>
      <c r="BKZ278" s="332"/>
      <c r="BLA278" s="332"/>
      <c r="BLB278" s="332"/>
      <c r="BLC278" s="332"/>
      <c r="BLD278" s="332"/>
      <c r="BLE278" s="332"/>
      <c r="BLF278" s="332"/>
      <c r="BLG278" s="332"/>
      <c r="BLH278" s="332"/>
      <c r="BLI278" s="332"/>
      <c r="BLJ278" s="332"/>
      <c r="BLK278" s="332"/>
      <c r="BLL278" s="332"/>
      <c r="BLM278" s="332"/>
      <c r="BLN278" s="332"/>
      <c r="BLO278" s="332"/>
      <c r="BLP278" s="332"/>
      <c r="BLQ278" s="332"/>
      <c r="BLR278" s="332"/>
      <c r="BLS278" s="332"/>
      <c r="BLT278" s="332"/>
      <c r="BLU278" s="332"/>
      <c r="BLV278" s="332"/>
      <c r="BLW278" s="332"/>
      <c r="BLX278" s="332"/>
      <c r="BLY278" s="332"/>
      <c r="BLZ278" s="332"/>
      <c r="BMA278" s="332"/>
      <c r="BMB278" s="332"/>
      <c r="BMC278" s="332"/>
      <c r="BMD278" s="332"/>
      <c r="BME278" s="332"/>
      <c r="BMF278" s="332"/>
      <c r="BMG278" s="332"/>
      <c r="BMH278" s="332"/>
      <c r="BMI278" s="332"/>
      <c r="BMJ278" s="332"/>
      <c r="BMK278" s="332"/>
      <c r="BML278" s="332"/>
      <c r="BMM278" s="332"/>
      <c r="BMN278" s="332"/>
      <c r="BMO278" s="332"/>
      <c r="BMP278" s="332"/>
      <c r="BMQ278" s="332"/>
      <c r="BMR278" s="332"/>
      <c r="BMS278" s="332"/>
      <c r="BMT278" s="332"/>
      <c r="BMU278" s="332"/>
      <c r="BMV278" s="332"/>
      <c r="BMW278" s="332"/>
      <c r="BMX278" s="332"/>
      <c r="BMY278" s="332"/>
      <c r="BMZ278" s="332"/>
      <c r="BNA278" s="332"/>
      <c r="BNB278" s="332"/>
      <c r="BNC278" s="332"/>
      <c r="BND278" s="332"/>
      <c r="BNE278" s="332"/>
      <c r="BNF278" s="332"/>
      <c r="BNG278" s="332"/>
      <c r="BNH278" s="332"/>
      <c r="BNI278" s="332"/>
      <c r="BNJ278" s="332"/>
      <c r="BNK278" s="332"/>
      <c r="BNL278" s="332"/>
      <c r="BNM278" s="332"/>
      <c r="BNN278" s="332"/>
      <c r="BNO278" s="332"/>
      <c r="BNP278" s="332"/>
      <c r="BNQ278" s="332"/>
      <c r="BNR278" s="332"/>
      <c r="BNS278" s="332"/>
      <c r="BNT278" s="332"/>
      <c r="BNU278" s="332"/>
      <c r="BNV278" s="332"/>
      <c r="BNW278" s="332"/>
      <c r="BNX278" s="332"/>
      <c r="BNY278" s="332"/>
      <c r="BNZ278" s="332"/>
      <c r="BOA278" s="332"/>
      <c r="BOB278" s="332"/>
      <c r="BOC278" s="332"/>
      <c r="BOD278" s="332"/>
      <c r="BOE278" s="332"/>
      <c r="BOF278" s="332"/>
      <c r="BOG278" s="332"/>
      <c r="BOH278" s="332"/>
      <c r="BOI278" s="332"/>
      <c r="BOJ278" s="332"/>
      <c r="BOK278" s="332"/>
      <c r="BOL278" s="332"/>
      <c r="BOM278" s="332"/>
      <c r="BON278" s="332"/>
      <c r="BOO278" s="332"/>
      <c r="BOP278" s="332"/>
      <c r="BOQ278" s="332"/>
      <c r="BOR278" s="332"/>
      <c r="BOS278" s="332"/>
      <c r="BOT278" s="332"/>
      <c r="BOU278" s="332"/>
      <c r="BOV278" s="332"/>
      <c r="BOW278" s="332"/>
      <c r="BOX278" s="332"/>
      <c r="BOY278" s="332"/>
      <c r="BOZ278" s="332"/>
      <c r="BPA278" s="332"/>
      <c r="BPB278" s="332"/>
      <c r="BPC278" s="332"/>
      <c r="BPD278" s="332"/>
      <c r="BPE278" s="332"/>
      <c r="BPF278" s="332"/>
      <c r="BPG278" s="332"/>
      <c r="BPH278" s="332"/>
      <c r="BPI278" s="332"/>
      <c r="BPJ278" s="332"/>
      <c r="BPK278" s="332"/>
      <c r="BPL278" s="332"/>
      <c r="BPM278" s="332"/>
      <c r="BPN278" s="332"/>
      <c r="BPO278" s="332"/>
      <c r="BPP278" s="332"/>
      <c r="BPQ278" s="332"/>
      <c r="BPR278" s="332"/>
      <c r="BPS278" s="332"/>
      <c r="BPT278" s="332"/>
      <c r="BPU278" s="332"/>
      <c r="BPV278" s="332"/>
      <c r="BPW278" s="332"/>
      <c r="BPX278" s="332"/>
      <c r="BPY278" s="332"/>
      <c r="BPZ278" s="332"/>
      <c r="BQA278" s="332"/>
      <c r="BQB278" s="332"/>
      <c r="BQC278" s="332"/>
      <c r="BQD278" s="332"/>
      <c r="BQE278" s="332"/>
      <c r="BQF278" s="332"/>
      <c r="BQG278" s="332"/>
      <c r="BQH278" s="332"/>
      <c r="BQI278" s="332"/>
      <c r="BQJ278" s="332"/>
      <c r="BQK278" s="332"/>
      <c r="BQL278" s="332"/>
      <c r="BQM278" s="332"/>
      <c r="BQN278" s="332"/>
      <c r="BQO278" s="332"/>
      <c r="BQP278" s="332"/>
      <c r="BQQ278" s="332"/>
      <c r="BQR278" s="332"/>
      <c r="BQS278" s="332"/>
      <c r="BQT278" s="332"/>
      <c r="BQU278" s="332"/>
      <c r="BQV278" s="332"/>
      <c r="BQW278" s="332"/>
      <c r="BQX278" s="332"/>
      <c r="BQY278" s="332"/>
      <c r="BQZ278" s="332"/>
      <c r="BRA278" s="332"/>
      <c r="BRB278" s="332"/>
      <c r="BRC278" s="332"/>
      <c r="BRD278" s="332"/>
      <c r="BRE278" s="332"/>
      <c r="BRF278" s="332"/>
      <c r="BRG278" s="332"/>
      <c r="BRH278" s="332"/>
      <c r="BRI278" s="332"/>
      <c r="BRJ278" s="332"/>
      <c r="BRK278" s="332"/>
      <c r="BRL278" s="332"/>
      <c r="BRM278" s="332"/>
      <c r="BRN278" s="332"/>
      <c r="BRO278" s="332"/>
      <c r="BRP278" s="332"/>
      <c r="BRQ278" s="332"/>
      <c r="BRR278" s="332"/>
      <c r="BRS278" s="332"/>
      <c r="BRT278" s="332"/>
      <c r="BRU278" s="332"/>
      <c r="BRV278" s="332"/>
      <c r="BRW278" s="332"/>
      <c r="BRX278" s="332"/>
      <c r="BRY278" s="332"/>
      <c r="BRZ278" s="332"/>
      <c r="BSA278" s="332"/>
      <c r="BSB278" s="332"/>
      <c r="BSC278" s="332"/>
      <c r="BSD278" s="332"/>
      <c r="BSE278" s="332"/>
      <c r="BSF278" s="332"/>
      <c r="BSG278" s="332"/>
      <c r="BSH278" s="332"/>
      <c r="BSI278" s="332"/>
      <c r="BSJ278" s="332"/>
      <c r="BSK278" s="332"/>
      <c r="BSL278" s="332"/>
      <c r="BSM278" s="332"/>
      <c r="BSN278" s="332"/>
      <c r="BSO278" s="332"/>
      <c r="BSP278" s="332"/>
      <c r="BSQ278" s="332"/>
      <c r="BSR278" s="332"/>
      <c r="BSS278" s="332"/>
      <c r="BST278" s="332"/>
      <c r="BSU278" s="332"/>
      <c r="BSV278" s="332"/>
      <c r="BSW278" s="332"/>
      <c r="BSX278" s="332"/>
      <c r="BSY278" s="332"/>
      <c r="BSZ278" s="332"/>
      <c r="BTA278" s="332"/>
      <c r="BTB278" s="332"/>
      <c r="BTC278" s="332"/>
      <c r="BTD278" s="332"/>
      <c r="BTE278" s="332"/>
      <c r="BTF278" s="332"/>
      <c r="BTG278" s="332"/>
      <c r="BTH278" s="332"/>
      <c r="BTI278" s="332"/>
      <c r="BTJ278" s="332"/>
      <c r="BTK278" s="332"/>
      <c r="BTL278" s="332"/>
      <c r="BTM278" s="332"/>
      <c r="BTN278" s="332"/>
      <c r="BTO278" s="332"/>
      <c r="BTP278" s="332"/>
      <c r="BTQ278" s="332"/>
      <c r="BTR278" s="332"/>
      <c r="BTS278" s="332"/>
      <c r="BTT278" s="332"/>
      <c r="BTU278" s="332"/>
      <c r="BTV278" s="332"/>
      <c r="BTW278" s="332"/>
      <c r="BTX278" s="332"/>
      <c r="BTY278" s="332"/>
      <c r="BTZ278" s="332"/>
      <c r="BUA278" s="332"/>
      <c r="BUB278" s="332"/>
      <c r="BUC278" s="332"/>
      <c r="BUD278" s="332"/>
      <c r="BUE278" s="332"/>
      <c r="BUF278" s="332"/>
      <c r="BUG278" s="332"/>
      <c r="BUH278" s="332"/>
      <c r="BUI278" s="332"/>
      <c r="BUJ278" s="332"/>
      <c r="BUK278" s="332"/>
      <c r="BUL278" s="332"/>
      <c r="BUM278" s="332"/>
      <c r="BUN278" s="332"/>
      <c r="BUO278" s="332"/>
      <c r="BUP278" s="332"/>
      <c r="BUQ278" s="332"/>
      <c r="BUR278" s="332"/>
      <c r="BUS278" s="332"/>
      <c r="BUT278" s="332"/>
      <c r="BUU278" s="332"/>
      <c r="BUV278" s="332"/>
      <c r="BUW278" s="332"/>
      <c r="BUX278" s="332"/>
      <c r="BUY278" s="332"/>
      <c r="BUZ278" s="332"/>
      <c r="BVA278" s="332"/>
      <c r="BVB278" s="332"/>
      <c r="BVC278" s="332"/>
      <c r="BVD278" s="332"/>
      <c r="BVE278" s="332"/>
      <c r="BVF278" s="332"/>
      <c r="BVG278" s="332"/>
      <c r="BVH278" s="332"/>
      <c r="BVI278" s="332"/>
      <c r="BVJ278" s="332"/>
      <c r="BVK278" s="332"/>
      <c r="BVL278" s="332"/>
      <c r="BVM278" s="332"/>
      <c r="BVN278" s="332"/>
      <c r="BVO278" s="332"/>
      <c r="BVP278" s="332"/>
      <c r="BVQ278" s="332"/>
      <c r="BVR278" s="332"/>
      <c r="BVS278" s="332"/>
      <c r="BVT278" s="332"/>
      <c r="BVU278" s="332"/>
      <c r="BVV278" s="332"/>
      <c r="BVW278" s="332"/>
      <c r="BVX278" s="332"/>
      <c r="BVY278" s="332"/>
      <c r="BVZ278" s="332"/>
      <c r="BWA278" s="332"/>
      <c r="BWB278" s="332"/>
      <c r="BWC278" s="332"/>
      <c r="BWD278" s="332"/>
      <c r="BWE278" s="332"/>
      <c r="BWF278" s="332"/>
      <c r="BWG278" s="332"/>
      <c r="BWH278" s="332"/>
      <c r="BWI278" s="332"/>
      <c r="BWJ278" s="332"/>
      <c r="BWK278" s="332"/>
      <c r="BWL278" s="332"/>
      <c r="BWM278" s="332"/>
      <c r="BWN278" s="332"/>
      <c r="BWO278" s="332"/>
      <c r="BWP278" s="332"/>
      <c r="BWQ278" s="332"/>
      <c r="BWR278" s="332"/>
      <c r="BWS278" s="332"/>
      <c r="BWT278" s="332"/>
      <c r="BWU278" s="332"/>
      <c r="BWV278" s="332"/>
      <c r="BWW278" s="332"/>
      <c r="BWX278" s="332"/>
      <c r="BWY278" s="332"/>
      <c r="BWZ278" s="332"/>
      <c r="BXA278" s="332"/>
      <c r="BXB278" s="332"/>
      <c r="BXC278" s="332"/>
      <c r="BXD278" s="332"/>
      <c r="BXE278" s="332"/>
      <c r="BXF278" s="332"/>
      <c r="BXG278" s="332"/>
      <c r="BXH278" s="332"/>
      <c r="BXI278" s="332"/>
      <c r="BXJ278" s="332"/>
      <c r="BXK278" s="332"/>
      <c r="BXL278" s="332"/>
      <c r="BXM278" s="332"/>
      <c r="BXN278" s="332"/>
      <c r="BXO278" s="332"/>
      <c r="BXP278" s="332"/>
      <c r="BXQ278" s="332"/>
      <c r="BXR278" s="332"/>
      <c r="BXS278" s="332"/>
      <c r="BXT278" s="332"/>
      <c r="BXU278" s="332"/>
      <c r="BXV278" s="332"/>
      <c r="BXW278" s="332"/>
      <c r="BXX278" s="332"/>
      <c r="BXY278" s="332"/>
      <c r="BXZ278" s="332"/>
      <c r="BYA278" s="332"/>
      <c r="BYB278" s="332"/>
      <c r="BYC278" s="332"/>
      <c r="BYD278" s="332"/>
      <c r="BYE278" s="332"/>
      <c r="BYF278" s="332"/>
      <c r="BYG278" s="332"/>
      <c r="BYH278" s="332"/>
      <c r="BYI278" s="332"/>
      <c r="BYJ278" s="332"/>
      <c r="BYK278" s="332"/>
      <c r="BYL278" s="332"/>
      <c r="BYM278" s="332"/>
      <c r="BYN278" s="332"/>
      <c r="BYO278" s="332"/>
      <c r="BYP278" s="332"/>
      <c r="BYQ278" s="332"/>
      <c r="BYR278" s="332"/>
      <c r="BYS278" s="332"/>
      <c r="BYT278" s="332"/>
      <c r="BYU278" s="332"/>
      <c r="BYV278" s="332"/>
      <c r="BYW278" s="332"/>
      <c r="BYX278" s="332"/>
      <c r="BYY278" s="332"/>
      <c r="BYZ278" s="332"/>
      <c r="BZA278" s="332"/>
      <c r="BZB278" s="332"/>
      <c r="BZC278" s="332"/>
      <c r="BZD278" s="332"/>
      <c r="BZE278" s="332"/>
      <c r="BZF278" s="332"/>
      <c r="BZG278" s="332"/>
      <c r="BZH278" s="332"/>
      <c r="BZI278" s="332"/>
      <c r="BZJ278" s="332"/>
      <c r="BZK278" s="332"/>
      <c r="BZL278" s="332"/>
      <c r="BZM278" s="332"/>
      <c r="BZN278" s="332"/>
      <c r="BZO278" s="332"/>
      <c r="BZP278" s="332"/>
      <c r="BZQ278" s="332"/>
      <c r="BZR278" s="332"/>
      <c r="BZS278" s="332"/>
      <c r="BZT278" s="332"/>
      <c r="BZU278" s="332"/>
      <c r="BZV278" s="332"/>
      <c r="BZW278" s="332"/>
      <c r="BZX278" s="332"/>
      <c r="BZY278" s="332"/>
      <c r="BZZ278" s="332"/>
      <c r="CAA278" s="332"/>
      <c r="CAB278" s="332"/>
      <c r="CAC278" s="332"/>
      <c r="CAD278" s="332"/>
      <c r="CAE278" s="332"/>
      <c r="CAF278" s="332"/>
      <c r="CAG278" s="332"/>
      <c r="CAH278" s="332"/>
      <c r="CAI278" s="332"/>
      <c r="CAJ278" s="332"/>
      <c r="CAK278" s="332"/>
      <c r="CAL278" s="332"/>
      <c r="CAM278" s="332"/>
      <c r="CAN278" s="332"/>
      <c r="CAO278" s="332"/>
      <c r="CAP278" s="332"/>
      <c r="CAQ278" s="332"/>
      <c r="CAR278" s="332"/>
      <c r="CAS278" s="332"/>
      <c r="CAT278" s="332"/>
      <c r="CAU278" s="332"/>
      <c r="CAV278" s="332"/>
      <c r="CAW278" s="332"/>
      <c r="CAX278" s="332"/>
      <c r="CAY278" s="332"/>
      <c r="CAZ278" s="332"/>
      <c r="CBA278" s="332"/>
      <c r="CBB278" s="332"/>
      <c r="CBC278" s="332"/>
      <c r="CBD278" s="332"/>
      <c r="CBE278" s="332"/>
      <c r="CBF278" s="332"/>
      <c r="CBG278" s="332"/>
      <c r="CBH278" s="332"/>
      <c r="CBI278" s="332"/>
      <c r="CBJ278" s="332"/>
      <c r="CBK278" s="332"/>
      <c r="CBL278" s="332"/>
      <c r="CBM278" s="332"/>
      <c r="CBN278" s="332"/>
      <c r="CBO278" s="332"/>
      <c r="CBP278" s="332"/>
      <c r="CBQ278" s="332"/>
      <c r="CBR278" s="332"/>
      <c r="CBS278" s="332"/>
      <c r="CBT278" s="332"/>
      <c r="CBU278" s="332"/>
      <c r="CBV278" s="332"/>
      <c r="CBW278" s="332"/>
      <c r="CBX278" s="332"/>
      <c r="CBY278" s="332"/>
      <c r="CBZ278" s="332"/>
      <c r="CCA278" s="332"/>
      <c r="CCB278" s="332"/>
      <c r="CCC278" s="332"/>
      <c r="CCD278" s="332"/>
      <c r="CCE278" s="332"/>
      <c r="CCF278" s="332"/>
      <c r="CCG278" s="332"/>
      <c r="CCH278" s="332"/>
      <c r="CCI278" s="332"/>
      <c r="CCJ278" s="332"/>
      <c r="CCK278" s="332"/>
      <c r="CCL278" s="332"/>
      <c r="CCM278" s="332"/>
      <c r="CCN278" s="332"/>
      <c r="CCO278" s="332"/>
      <c r="CCP278" s="332"/>
      <c r="CCQ278" s="332"/>
      <c r="CCR278" s="332"/>
      <c r="CCS278" s="332"/>
      <c r="CCT278" s="332"/>
      <c r="CCU278" s="332"/>
      <c r="CCV278" s="332"/>
      <c r="CCW278" s="332"/>
      <c r="CCX278" s="332"/>
      <c r="CCY278" s="332"/>
      <c r="CCZ278" s="332"/>
      <c r="CDA278" s="332"/>
      <c r="CDB278" s="332"/>
      <c r="CDC278" s="332"/>
      <c r="CDD278" s="332"/>
      <c r="CDE278" s="332"/>
      <c r="CDF278" s="332"/>
      <c r="CDG278" s="332"/>
      <c r="CDH278" s="332"/>
      <c r="CDI278" s="332"/>
      <c r="CDJ278" s="332"/>
      <c r="CDK278" s="332"/>
      <c r="CDL278" s="332"/>
      <c r="CDM278" s="332"/>
      <c r="CDN278" s="332"/>
      <c r="CDO278" s="332"/>
      <c r="CDP278" s="332"/>
      <c r="CDQ278" s="332"/>
      <c r="CDR278" s="332"/>
      <c r="CDS278" s="332"/>
      <c r="CDT278" s="332"/>
      <c r="CDU278" s="332"/>
      <c r="CDV278" s="332"/>
      <c r="CDW278" s="332"/>
      <c r="CDX278" s="332"/>
      <c r="CDY278" s="332"/>
      <c r="CDZ278" s="332"/>
      <c r="CEA278" s="332"/>
      <c r="CEB278" s="332"/>
      <c r="CEC278" s="332"/>
      <c r="CED278" s="332"/>
      <c r="CEE278" s="332"/>
      <c r="CEF278" s="332"/>
      <c r="CEG278" s="332"/>
      <c r="CEH278" s="332"/>
      <c r="CEI278" s="332"/>
      <c r="CEJ278" s="332"/>
      <c r="CEK278" s="332"/>
      <c r="CEL278" s="332"/>
      <c r="CEM278" s="332"/>
      <c r="CEN278" s="332"/>
      <c r="CEO278" s="332"/>
      <c r="CEP278" s="332"/>
      <c r="CEQ278" s="332"/>
      <c r="CER278" s="332"/>
      <c r="CES278" s="332"/>
      <c r="CET278" s="332"/>
      <c r="CEU278" s="332"/>
      <c r="CEV278" s="332"/>
      <c r="CEW278" s="332"/>
      <c r="CEX278" s="332"/>
      <c r="CEY278" s="332"/>
      <c r="CEZ278" s="332"/>
      <c r="CFA278" s="332"/>
      <c r="CFB278" s="332"/>
      <c r="CFC278" s="332"/>
      <c r="CFD278" s="332"/>
      <c r="CFE278" s="332"/>
      <c r="CFF278" s="332"/>
      <c r="CFG278" s="332"/>
      <c r="CFH278" s="332"/>
      <c r="CFI278" s="332"/>
      <c r="CFJ278" s="332"/>
      <c r="CFK278" s="332"/>
      <c r="CFL278" s="332"/>
      <c r="CFM278" s="332"/>
      <c r="CFN278" s="332"/>
      <c r="CFO278" s="332"/>
      <c r="CFP278" s="332"/>
      <c r="CFQ278" s="332"/>
      <c r="CFR278" s="332"/>
      <c r="CFS278" s="332"/>
      <c r="CFT278" s="332"/>
      <c r="CFU278" s="332"/>
      <c r="CFV278" s="332"/>
      <c r="CFW278" s="332"/>
      <c r="CFX278" s="332"/>
      <c r="CFY278" s="332"/>
      <c r="CFZ278" s="332"/>
      <c r="CGA278" s="332"/>
      <c r="CGB278" s="332"/>
      <c r="CGC278" s="332"/>
      <c r="CGD278" s="332"/>
      <c r="CGE278" s="332"/>
      <c r="CGF278" s="332"/>
      <c r="CGG278" s="332"/>
      <c r="CGH278" s="332"/>
      <c r="CGI278" s="332"/>
      <c r="CGJ278" s="332"/>
      <c r="CGK278" s="332"/>
      <c r="CGL278" s="332"/>
      <c r="CGM278" s="332"/>
      <c r="CGN278" s="332"/>
      <c r="CGO278" s="332"/>
      <c r="CGP278" s="332"/>
      <c r="CGQ278" s="332"/>
      <c r="CGR278" s="332"/>
      <c r="CGS278" s="332"/>
      <c r="CGT278" s="332"/>
      <c r="CGU278" s="332"/>
      <c r="CGV278" s="332"/>
      <c r="CGW278" s="332"/>
      <c r="CGX278" s="332"/>
      <c r="CGY278" s="332"/>
      <c r="CGZ278" s="332"/>
      <c r="CHA278" s="332"/>
      <c r="CHB278" s="332"/>
      <c r="CHC278" s="332"/>
      <c r="CHD278" s="332"/>
      <c r="CHE278" s="332"/>
      <c r="CHF278" s="332"/>
      <c r="CHG278" s="332"/>
      <c r="CHH278" s="332"/>
      <c r="CHI278" s="332"/>
      <c r="CHJ278" s="332"/>
      <c r="CHK278" s="332"/>
      <c r="CHL278" s="332"/>
      <c r="CHM278" s="332"/>
      <c r="CHN278" s="332"/>
      <c r="CHO278" s="332"/>
      <c r="CHP278" s="332"/>
      <c r="CHQ278" s="332"/>
      <c r="CHR278" s="332"/>
      <c r="CHS278" s="332"/>
      <c r="CHT278" s="332"/>
      <c r="CHU278" s="332"/>
      <c r="CHV278" s="332"/>
      <c r="CHW278" s="332"/>
      <c r="CHX278" s="332"/>
      <c r="CHY278" s="332"/>
      <c r="CHZ278" s="332"/>
      <c r="CIA278" s="332"/>
      <c r="CIB278" s="332"/>
      <c r="CIC278" s="332"/>
      <c r="CID278" s="332"/>
      <c r="CIE278" s="332"/>
      <c r="CIF278" s="332"/>
      <c r="CIG278" s="332"/>
      <c r="CIH278" s="332"/>
      <c r="CII278" s="332"/>
      <c r="CIJ278" s="332"/>
      <c r="CIK278" s="332"/>
      <c r="CIL278" s="332"/>
      <c r="CIM278" s="332"/>
      <c r="CIN278" s="332"/>
      <c r="CIO278" s="332"/>
      <c r="CIP278" s="332"/>
      <c r="CIQ278" s="332"/>
      <c r="CIR278" s="332"/>
      <c r="CIS278" s="332"/>
      <c r="CIT278" s="332"/>
      <c r="CIU278" s="332"/>
      <c r="CIV278" s="332"/>
      <c r="CIW278" s="332"/>
      <c r="CIX278" s="332"/>
      <c r="CIY278" s="332"/>
      <c r="CIZ278" s="332"/>
      <c r="CJA278" s="332"/>
      <c r="CJB278" s="332"/>
      <c r="CJC278" s="332"/>
      <c r="CJD278" s="332"/>
      <c r="CJE278" s="332"/>
      <c r="CJF278" s="332"/>
      <c r="CJG278" s="332"/>
      <c r="CJH278" s="332"/>
      <c r="CJI278" s="332"/>
      <c r="CJJ278" s="332"/>
      <c r="CJK278" s="332"/>
      <c r="CJL278" s="332"/>
      <c r="CJM278" s="332"/>
      <c r="CJN278" s="332"/>
      <c r="CJO278" s="332"/>
      <c r="CJP278" s="332"/>
      <c r="CJQ278" s="332"/>
      <c r="CJR278" s="332"/>
      <c r="CJS278" s="332"/>
      <c r="CJT278" s="332"/>
      <c r="CJU278" s="332"/>
      <c r="CJV278" s="332"/>
      <c r="CJW278" s="332"/>
      <c r="CJX278" s="332"/>
      <c r="CJY278" s="332"/>
      <c r="CJZ278" s="332"/>
      <c r="CKA278" s="332"/>
      <c r="CKB278" s="332"/>
      <c r="CKC278" s="332"/>
      <c r="CKD278" s="332"/>
      <c r="CKE278" s="332"/>
      <c r="CKF278" s="332"/>
      <c r="CKG278" s="332"/>
      <c r="CKH278" s="332"/>
      <c r="CKI278" s="332"/>
      <c r="CKJ278" s="332"/>
      <c r="CKK278" s="332"/>
      <c r="CKL278" s="332"/>
      <c r="CKM278" s="332"/>
      <c r="CKN278" s="332"/>
      <c r="CKO278" s="332"/>
      <c r="CKP278" s="332"/>
      <c r="CKQ278" s="332"/>
      <c r="CKR278" s="332"/>
      <c r="CKS278" s="332"/>
      <c r="CKT278" s="332"/>
      <c r="CKU278" s="332"/>
      <c r="CKV278" s="332"/>
      <c r="CKW278" s="332"/>
      <c r="CKX278" s="332"/>
      <c r="CKY278" s="332"/>
      <c r="CKZ278" s="332"/>
      <c r="CLA278" s="332"/>
      <c r="CLB278" s="332"/>
      <c r="CLC278" s="332"/>
      <c r="CLD278" s="332"/>
      <c r="CLE278" s="332"/>
      <c r="CLF278" s="332"/>
      <c r="CLG278" s="332"/>
      <c r="CLH278" s="332"/>
      <c r="CLI278" s="332"/>
      <c r="CLJ278" s="332"/>
      <c r="CLK278" s="332"/>
      <c r="CLL278" s="332"/>
      <c r="CLM278" s="332"/>
      <c r="CLN278" s="332"/>
      <c r="CLO278" s="332"/>
      <c r="CLP278" s="332"/>
      <c r="CLQ278" s="332"/>
      <c r="CLR278" s="332"/>
      <c r="CLS278" s="332"/>
      <c r="CLT278" s="332"/>
      <c r="CLU278" s="332"/>
      <c r="CLV278" s="332"/>
      <c r="CLW278" s="332"/>
      <c r="CLX278" s="332"/>
      <c r="CLY278" s="332"/>
      <c r="CLZ278" s="332"/>
      <c r="CMA278" s="332"/>
      <c r="CMB278" s="332"/>
      <c r="CMC278" s="332"/>
      <c r="CMD278" s="332"/>
      <c r="CME278" s="332"/>
      <c r="CMF278" s="332"/>
      <c r="CMG278" s="332"/>
      <c r="CMH278" s="332"/>
      <c r="CMI278" s="332"/>
      <c r="CMJ278" s="332"/>
      <c r="CMK278" s="332"/>
      <c r="CML278" s="332"/>
      <c r="CMM278" s="332"/>
      <c r="CMN278" s="332"/>
      <c r="CMO278" s="332"/>
      <c r="CMP278" s="332"/>
      <c r="CMQ278" s="332"/>
      <c r="CMR278" s="332"/>
      <c r="CMS278" s="332"/>
      <c r="CMT278" s="332"/>
      <c r="CMU278" s="332"/>
      <c r="CMV278" s="332"/>
      <c r="CMW278" s="332"/>
      <c r="CMX278" s="332"/>
      <c r="CMY278" s="332"/>
      <c r="CMZ278" s="332"/>
      <c r="CNA278" s="332"/>
      <c r="CNB278" s="332"/>
      <c r="CNC278" s="332"/>
      <c r="CND278" s="332"/>
      <c r="CNE278" s="332"/>
      <c r="CNF278" s="332"/>
      <c r="CNG278" s="332"/>
      <c r="CNH278" s="332"/>
      <c r="CNI278" s="332"/>
      <c r="CNJ278" s="332"/>
      <c r="CNK278" s="332"/>
      <c r="CNL278" s="332"/>
      <c r="CNM278" s="332"/>
      <c r="CNN278" s="332"/>
      <c r="CNO278" s="332"/>
      <c r="CNP278" s="332"/>
      <c r="CNQ278" s="332"/>
      <c r="CNR278" s="332"/>
      <c r="CNS278" s="332"/>
      <c r="CNT278" s="332"/>
      <c r="CNU278" s="332"/>
      <c r="CNV278" s="332"/>
      <c r="CNW278" s="332"/>
      <c r="CNX278" s="332"/>
      <c r="CNY278" s="332"/>
      <c r="CNZ278" s="332"/>
      <c r="COA278" s="332"/>
      <c r="COB278" s="332"/>
      <c r="COC278" s="332"/>
      <c r="COD278" s="332"/>
      <c r="COE278" s="332"/>
      <c r="COF278" s="332"/>
      <c r="COG278" s="332"/>
      <c r="COH278" s="332"/>
      <c r="COI278" s="332"/>
      <c r="COJ278" s="332"/>
      <c r="COK278" s="332"/>
      <c r="COL278" s="332"/>
      <c r="COM278" s="332"/>
      <c r="CON278" s="332"/>
      <c r="COO278" s="332"/>
      <c r="COP278" s="332"/>
      <c r="COQ278" s="332"/>
      <c r="COR278" s="332"/>
      <c r="COS278" s="332"/>
      <c r="COT278" s="332"/>
      <c r="COU278" s="332"/>
      <c r="COV278" s="332"/>
      <c r="COW278" s="332"/>
      <c r="COX278" s="332"/>
      <c r="COY278" s="332"/>
      <c r="COZ278" s="332"/>
      <c r="CPA278" s="332"/>
      <c r="CPB278" s="332"/>
      <c r="CPC278" s="332"/>
      <c r="CPD278" s="332"/>
      <c r="CPE278" s="332"/>
      <c r="CPF278" s="332"/>
      <c r="CPG278" s="332"/>
      <c r="CPH278" s="332"/>
      <c r="CPI278" s="332"/>
      <c r="CPJ278" s="332"/>
      <c r="CPK278" s="332"/>
      <c r="CPL278" s="332"/>
      <c r="CPM278" s="332"/>
      <c r="CPN278" s="332"/>
      <c r="CPO278" s="332"/>
      <c r="CPP278" s="332"/>
      <c r="CPQ278" s="332"/>
      <c r="CPR278" s="332"/>
      <c r="CPS278" s="332"/>
      <c r="CPT278" s="332"/>
      <c r="CPU278" s="332"/>
      <c r="CPV278" s="332"/>
      <c r="CPW278" s="332"/>
      <c r="CPX278" s="332"/>
      <c r="CPY278" s="332"/>
      <c r="CPZ278" s="332"/>
      <c r="CQA278" s="332"/>
      <c r="CQB278" s="332"/>
      <c r="CQC278" s="332"/>
      <c r="CQD278" s="332"/>
      <c r="CQE278" s="332"/>
      <c r="CQF278" s="332"/>
      <c r="CQG278" s="332"/>
      <c r="CQH278" s="332"/>
      <c r="CQI278" s="332"/>
      <c r="CQJ278" s="332"/>
      <c r="CQK278" s="332"/>
      <c r="CQL278" s="332"/>
      <c r="CQM278" s="332"/>
      <c r="CQN278" s="332"/>
      <c r="CQO278" s="332"/>
      <c r="CQP278" s="332"/>
      <c r="CQQ278" s="332"/>
      <c r="CQR278" s="332"/>
      <c r="CQS278" s="332"/>
      <c r="CQT278" s="332"/>
      <c r="CQU278" s="332"/>
      <c r="CQV278" s="332"/>
      <c r="CQW278" s="332"/>
      <c r="CQX278" s="332"/>
      <c r="CQY278" s="332"/>
      <c r="CQZ278" s="332"/>
      <c r="CRA278" s="332"/>
      <c r="CRB278" s="332"/>
      <c r="CRC278" s="332"/>
      <c r="CRD278" s="332"/>
      <c r="CRE278" s="332"/>
      <c r="CRF278" s="332"/>
      <c r="CRG278" s="332"/>
      <c r="CRH278" s="332"/>
      <c r="CRI278" s="332"/>
      <c r="CRJ278" s="332"/>
      <c r="CRK278" s="332"/>
      <c r="CRL278" s="332"/>
      <c r="CRM278" s="332"/>
      <c r="CRN278" s="332"/>
      <c r="CRO278" s="332"/>
      <c r="CRP278" s="332"/>
      <c r="CRQ278" s="332"/>
      <c r="CRR278" s="332"/>
      <c r="CRS278" s="332"/>
      <c r="CRT278" s="332"/>
      <c r="CRU278" s="332"/>
      <c r="CRV278" s="332"/>
      <c r="CRW278" s="332"/>
      <c r="CRX278" s="332"/>
      <c r="CRY278" s="332"/>
      <c r="CRZ278" s="332"/>
      <c r="CSA278" s="332"/>
      <c r="CSB278" s="332"/>
      <c r="CSC278" s="332"/>
      <c r="CSD278" s="332"/>
      <c r="CSE278" s="332"/>
      <c r="CSF278" s="332"/>
      <c r="CSG278" s="332"/>
      <c r="CSH278" s="332"/>
      <c r="CSI278" s="332"/>
      <c r="CSJ278" s="332"/>
      <c r="CSK278" s="332"/>
      <c r="CSL278" s="332"/>
      <c r="CSM278" s="332"/>
      <c r="CSN278" s="332"/>
      <c r="CSO278" s="332"/>
      <c r="CSP278" s="332"/>
      <c r="CSQ278" s="332"/>
      <c r="CSR278" s="332"/>
      <c r="CSS278" s="332"/>
      <c r="CST278" s="332"/>
      <c r="CSU278" s="332"/>
      <c r="CSV278" s="332"/>
      <c r="CSW278" s="332"/>
      <c r="CSX278" s="332"/>
      <c r="CSY278" s="332"/>
      <c r="CSZ278" s="332"/>
      <c r="CTA278" s="332"/>
      <c r="CTB278" s="332"/>
      <c r="CTC278" s="332"/>
      <c r="CTD278" s="332"/>
      <c r="CTE278" s="332"/>
      <c r="CTF278" s="332"/>
      <c r="CTG278" s="332"/>
      <c r="CTH278" s="332"/>
      <c r="CTI278" s="332"/>
      <c r="CTJ278" s="332"/>
      <c r="CTK278" s="332"/>
      <c r="CTL278" s="332"/>
      <c r="CTM278" s="332"/>
      <c r="CTN278" s="332"/>
      <c r="CTO278" s="332"/>
      <c r="CTP278" s="332"/>
      <c r="CTQ278" s="332"/>
      <c r="CTR278" s="332"/>
      <c r="CTS278" s="332"/>
      <c r="CTT278" s="332"/>
      <c r="CTU278" s="332"/>
      <c r="CTV278" s="332"/>
      <c r="CTW278" s="332"/>
      <c r="CTX278" s="332"/>
      <c r="CTY278" s="332"/>
      <c r="CTZ278" s="332"/>
      <c r="CUA278" s="332"/>
      <c r="CUB278" s="332"/>
      <c r="CUC278" s="332"/>
      <c r="CUD278" s="332"/>
      <c r="CUE278" s="332"/>
      <c r="CUF278" s="332"/>
      <c r="CUG278" s="332"/>
      <c r="CUH278" s="332"/>
      <c r="CUI278" s="332"/>
      <c r="CUJ278" s="332"/>
      <c r="CUK278" s="332"/>
      <c r="CUL278" s="332"/>
      <c r="CUM278" s="332"/>
      <c r="CUN278" s="332"/>
      <c r="CUO278" s="332"/>
      <c r="CUP278" s="332"/>
      <c r="CUQ278" s="332"/>
      <c r="CUR278" s="332"/>
      <c r="CUS278" s="332"/>
      <c r="CUT278" s="332"/>
      <c r="CUU278" s="332"/>
      <c r="CUV278" s="332"/>
      <c r="CUW278" s="332"/>
      <c r="CUX278" s="332"/>
      <c r="CUY278" s="332"/>
      <c r="CUZ278" s="332"/>
      <c r="CVA278" s="332"/>
      <c r="CVB278" s="332"/>
      <c r="CVC278" s="332"/>
      <c r="CVD278" s="332"/>
      <c r="CVE278" s="332"/>
      <c r="CVF278" s="332"/>
      <c r="CVG278" s="332"/>
      <c r="CVH278" s="332"/>
      <c r="CVI278" s="332"/>
      <c r="CVJ278" s="332"/>
      <c r="CVK278" s="332"/>
      <c r="CVL278" s="332"/>
      <c r="CVM278" s="332"/>
      <c r="CVN278" s="332"/>
      <c r="CVO278" s="332"/>
      <c r="CVP278" s="332"/>
      <c r="CVQ278" s="332"/>
      <c r="CVR278" s="332"/>
      <c r="CVS278" s="332"/>
      <c r="CVT278" s="332"/>
      <c r="CVU278" s="332"/>
      <c r="CVV278" s="332"/>
      <c r="CVW278" s="332"/>
      <c r="CVX278" s="332"/>
      <c r="CVY278" s="332"/>
      <c r="CVZ278" s="332"/>
      <c r="CWA278" s="332"/>
      <c r="CWB278" s="332"/>
      <c r="CWC278" s="332"/>
      <c r="CWD278" s="332"/>
      <c r="CWE278" s="332"/>
      <c r="CWF278" s="332"/>
      <c r="CWG278" s="332"/>
      <c r="CWH278" s="332"/>
      <c r="CWI278" s="332"/>
      <c r="CWJ278" s="332"/>
      <c r="CWK278" s="332"/>
      <c r="CWL278" s="332"/>
      <c r="CWM278" s="332"/>
      <c r="CWN278" s="332"/>
      <c r="CWO278" s="332"/>
      <c r="CWP278" s="332"/>
      <c r="CWQ278" s="332"/>
      <c r="CWR278" s="332"/>
      <c r="CWS278" s="332"/>
      <c r="CWT278" s="332"/>
      <c r="CWU278" s="332"/>
      <c r="CWV278" s="332"/>
      <c r="CWW278" s="332"/>
      <c r="CWX278" s="332"/>
      <c r="CWY278" s="332"/>
      <c r="CWZ278" s="332"/>
      <c r="CXA278" s="332"/>
      <c r="CXB278" s="332"/>
      <c r="CXC278" s="332"/>
      <c r="CXD278" s="332"/>
      <c r="CXE278" s="332"/>
      <c r="CXF278" s="332"/>
      <c r="CXG278" s="332"/>
      <c r="CXH278" s="332"/>
      <c r="CXI278" s="332"/>
      <c r="CXJ278" s="332"/>
      <c r="CXK278" s="332"/>
      <c r="CXL278" s="332"/>
      <c r="CXM278" s="332"/>
      <c r="CXN278" s="332"/>
      <c r="CXO278" s="332"/>
      <c r="CXP278" s="332"/>
      <c r="CXQ278" s="332"/>
      <c r="CXR278" s="332"/>
      <c r="CXS278" s="332"/>
      <c r="CXT278" s="332"/>
      <c r="CXU278" s="332"/>
      <c r="CXV278" s="332"/>
      <c r="CXW278" s="332"/>
      <c r="CXX278" s="332"/>
      <c r="CXY278" s="332"/>
      <c r="CXZ278" s="332"/>
      <c r="CYA278" s="332"/>
      <c r="CYB278" s="332"/>
      <c r="CYC278" s="332"/>
      <c r="CYD278" s="332"/>
      <c r="CYE278" s="332"/>
      <c r="CYF278" s="332"/>
      <c r="CYG278" s="332"/>
      <c r="CYH278" s="332"/>
      <c r="CYI278" s="332"/>
      <c r="CYJ278" s="332"/>
      <c r="CYK278" s="332"/>
      <c r="CYL278" s="332"/>
      <c r="CYM278" s="332"/>
      <c r="CYN278" s="332"/>
      <c r="CYO278" s="332"/>
      <c r="CYP278" s="332"/>
      <c r="CYQ278" s="332"/>
      <c r="CYR278" s="332"/>
      <c r="CYS278" s="332"/>
      <c r="CYT278" s="332"/>
      <c r="CYU278" s="332"/>
      <c r="CYV278" s="332"/>
      <c r="CYW278" s="332"/>
      <c r="CYX278" s="332"/>
      <c r="CYY278" s="332"/>
      <c r="CYZ278" s="332"/>
      <c r="CZA278" s="332"/>
      <c r="CZB278" s="332"/>
      <c r="CZC278" s="332"/>
      <c r="CZD278" s="332"/>
      <c r="CZE278" s="332"/>
      <c r="CZF278" s="332"/>
      <c r="CZG278" s="332"/>
      <c r="CZH278" s="332"/>
      <c r="CZI278" s="332"/>
      <c r="CZJ278" s="332"/>
      <c r="CZK278" s="332"/>
      <c r="CZL278" s="332"/>
      <c r="CZM278" s="332"/>
      <c r="CZN278" s="332"/>
      <c r="CZO278" s="332"/>
      <c r="CZP278" s="332"/>
      <c r="CZQ278" s="332"/>
      <c r="CZR278" s="332"/>
      <c r="CZS278" s="332"/>
      <c r="CZT278" s="332"/>
      <c r="CZU278" s="332"/>
      <c r="CZV278" s="332"/>
      <c r="CZW278" s="332"/>
      <c r="CZX278" s="332"/>
      <c r="CZY278" s="332"/>
      <c r="CZZ278" s="332"/>
      <c r="DAA278" s="332"/>
      <c r="DAB278" s="332"/>
      <c r="DAC278" s="332"/>
      <c r="DAD278" s="332"/>
      <c r="DAE278" s="332"/>
      <c r="DAF278" s="332"/>
      <c r="DAG278" s="332"/>
      <c r="DAH278" s="332"/>
      <c r="DAI278" s="332"/>
      <c r="DAJ278" s="332"/>
      <c r="DAK278" s="332"/>
      <c r="DAL278" s="332"/>
      <c r="DAM278" s="332"/>
      <c r="DAN278" s="332"/>
      <c r="DAO278" s="332"/>
      <c r="DAP278" s="332"/>
      <c r="DAQ278" s="332"/>
      <c r="DAR278" s="332"/>
      <c r="DAS278" s="332"/>
      <c r="DAT278" s="332"/>
      <c r="DAU278" s="332"/>
      <c r="DAV278" s="332"/>
      <c r="DAW278" s="332"/>
      <c r="DAX278" s="332"/>
      <c r="DAY278" s="332"/>
      <c r="DAZ278" s="332"/>
      <c r="DBA278" s="332"/>
      <c r="DBB278" s="332"/>
      <c r="DBC278" s="332"/>
      <c r="DBD278" s="332"/>
      <c r="DBE278" s="332"/>
      <c r="DBF278" s="332"/>
      <c r="DBG278" s="332"/>
      <c r="DBH278" s="332"/>
      <c r="DBI278" s="332"/>
      <c r="DBJ278" s="332"/>
      <c r="DBK278" s="332"/>
      <c r="DBL278" s="332"/>
      <c r="DBM278" s="332"/>
      <c r="DBN278" s="332"/>
      <c r="DBO278" s="332"/>
      <c r="DBP278" s="332"/>
      <c r="DBQ278" s="332"/>
      <c r="DBR278" s="332"/>
      <c r="DBS278" s="332"/>
      <c r="DBT278" s="332"/>
      <c r="DBU278" s="332"/>
      <c r="DBV278" s="332"/>
      <c r="DBW278" s="332"/>
      <c r="DBX278" s="332"/>
      <c r="DBY278" s="332"/>
      <c r="DBZ278" s="332"/>
      <c r="DCA278" s="332"/>
      <c r="DCB278" s="332"/>
      <c r="DCC278" s="332"/>
      <c r="DCD278" s="332"/>
      <c r="DCE278" s="332"/>
      <c r="DCF278" s="332"/>
      <c r="DCG278" s="332"/>
      <c r="DCH278" s="332"/>
      <c r="DCI278" s="332"/>
      <c r="DCJ278" s="332"/>
      <c r="DCK278" s="332"/>
      <c r="DCL278" s="332"/>
      <c r="DCM278" s="332"/>
      <c r="DCN278" s="332"/>
      <c r="DCO278" s="332"/>
      <c r="DCP278" s="332"/>
      <c r="DCQ278" s="332"/>
      <c r="DCR278" s="332"/>
      <c r="DCS278" s="332"/>
      <c r="DCT278" s="332"/>
      <c r="DCU278" s="332"/>
      <c r="DCV278" s="332"/>
      <c r="DCW278" s="332"/>
      <c r="DCX278" s="332"/>
      <c r="DCY278" s="332"/>
      <c r="DCZ278" s="332"/>
      <c r="DDA278" s="332"/>
      <c r="DDB278" s="332"/>
      <c r="DDC278" s="332"/>
      <c r="DDD278" s="332"/>
      <c r="DDE278" s="332"/>
      <c r="DDF278" s="332"/>
      <c r="DDG278" s="332"/>
      <c r="DDH278" s="332"/>
      <c r="DDI278" s="332"/>
      <c r="DDJ278" s="332"/>
      <c r="DDK278" s="332"/>
      <c r="DDL278" s="332"/>
      <c r="DDM278" s="332"/>
      <c r="DDN278" s="332"/>
      <c r="DDO278" s="332"/>
      <c r="DDP278" s="332"/>
      <c r="DDQ278" s="332"/>
      <c r="DDR278" s="332"/>
      <c r="DDS278" s="332"/>
      <c r="DDT278" s="332"/>
      <c r="DDU278" s="332"/>
      <c r="DDV278" s="332"/>
      <c r="DDW278" s="332"/>
      <c r="DDX278" s="332"/>
      <c r="DDY278" s="332"/>
      <c r="DDZ278" s="332"/>
      <c r="DEA278" s="332"/>
      <c r="DEB278" s="332"/>
      <c r="DEC278" s="332"/>
      <c r="DED278" s="332"/>
      <c r="DEE278" s="332"/>
      <c r="DEF278" s="332"/>
      <c r="DEG278" s="332"/>
      <c r="DEH278" s="332"/>
      <c r="DEI278" s="332"/>
      <c r="DEJ278" s="332"/>
      <c r="DEK278" s="332"/>
      <c r="DEL278" s="332"/>
      <c r="DEM278" s="332"/>
      <c r="DEN278" s="332"/>
      <c r="DEO278" s="332"/>
      <c r="DEP278" s="332"/>
      <c r="DEQ278" s="332"/>
      <c r="DER278" s="332"/>
      <c r="DES278" s="332"/>
      <c r="DET278" s="332"/>
      <c r="DEU278" s="332"/>
      <c r="DEV278" s="332"/>
      <c r="DEW278" s="332"/>
      <c r="DEX278" s="332"/>
      <c r="DEY278" s="332"/>
      <c r="DEZ278" s="332"/>
      <c r="DFA278" s="332"/>
      <c r="DFB278" s="332"/>
      <c r="DFC278" s="332"/>
      <c r="DFD278" s="332"/>
      <c r="DFE278" s="332"/>
      <c r="DFF278" s="332"/>
      <c r="DFG278" s="332"/>
      <c r="DFH278" s="332"/>
      <c r="DFI278" s="332"/>
      <c r="DFJ278" s="332"/>
      <c r="DFK278" s="332"/>
      <c r="DFL278" s="332"/>
      <c r="DFM278" s="332"/>
      <c r="DFN278" s="332"/>
      <c r="DFO278" s="332"/>
      <c r="DFP278" s="332"/>
      <c r="DFQ278" s="332"/>
      <c r="DFR278" s="332"/>
      <c r="DFS278" s="332"/>
      <c r="DFT278" s="332"/>
      <c r="DFU278" s="332"/>
      <c r="DFV278" s="332"/>
      <c r="DFW278" s="332"/>
      <c r="DFX278" s="332"/>
      <c r="DFY278" s="332"/>
      <c r="DFZ278" s="332"/>
      <c r="DGA278" s="332"/>
      <c r="DGB278" s="332"/>
      <c r="DGC278" s="332"/>
      <c r="DGD278" s="332"/>
      <c r="DGE278" s="332"/>
      <c r="DGF278" s="332"/>
      <c r="DGG278" s="332"/>
      <c r="DGH278" s="332"/>
      <c r="DGI278" s="332"/>
      <c r="DGJ278" s="332"/>
      <c r="DGK278" s="332"/>
      <c r="DGL278" s="332"/>
      <c r="DGM278" s="332"/>
      <c r="DGN278" s="332"/>
      <c r="DGO278" s="332"/>
      <c r="DGP278" s="332"/>
      <c r="DGQ278" s="332"/>
      <c r="DGR278" s="332"/>
      <c r="DGS278" s="332"/>
      <c r="DGT278" s="332"/>
      <c r="DGU278" s="332"/>
      <c r="DGV278" s="332"/>
      <c r="DGW278" s="332"/>
      <c r="DGX278" s="332"/>
      <c r="DGY278" s="332"/>
      <c r="DGZ278" s="332"/>
      <c r="DHA278" s="332"/>
      <c r="DHB278" s="332"/>
      <c r="DHC278" s="332"/>
      <c r="DHD278" s="332"/>
      <c r="DHE278" s="332"/>
      <c r="DHF278" s="332"/>
      <c r="DHG278" s="332"/>
      <c r="DHH278" s="332"/>
      <c r="DHI278" s="332"/>
      <c r="DHJ278" s="332"/>
      <c r="DHK278" s="332"/>
      <c r="DHL278" s="332"/>
      <c r="DHM278" s="332"/>
      <c r="DHN278" s="332"/>
      <c r="DHO278" s="332"/>
      <c r="DHP278" s="332"/>
      <c r="DHQ278" s="332"/>
      <c r="DHR278" s="332"/>
      <c r="DHS278" s="332"/>
      <c r="DHT278" s="332"/>
      <c r="DHU278" s="332"/>
      <c r="DHV278" s="332"/>
      <c r="DHW278" s="332"/>
      <c r="DHX278" s="332"/>
      <c r="DHY278" s="332"/>
      <c r="DHZ278" s="332"/>
      <c r="DIA278" s="332"/>
      <c r="DIB278" s="332"/>
      <c r="DIC278" s="332"/>
      <c r="DID278" s="332"/>
      <c r="DIE278" s="332"/>
      <c r="DIF278" s="332"/>
      <c r="DIG278" s="332"/>
      <c r="DIH278" s="332"/>
      <c r="DII278" s="332"/>
      <c r="DIJ278" s="332"/>
      <c r="DIK278" s="332"/>
      <c r="DIL278" s="332"/>
      <c r="DIM278" s="332"/>
      <c r="DIN278" s="332"/>
      <c r="DIO278" s="332"/>
      <c r="DIP278" s="332"/>
      <c r="DIQ278" s="332"/>
      <c r="DIR278" s="332"/>
      <c r="DIS278" s="332"/>
      <c r="DIT278" s="332"/>
      <c r="DIU278" s="332"/>
      <c r="DIV278" s="332"/>
      <c r="DIW278" s="332"/>
      <c r="DIX278" s="332"/>
      <c r="DIY278" s="332"/>
      <c r="DIZ278" s="332"/>
      <c r="DJA278" s="332"/>
      <c r="DJB278" s="332"/>
      <c r="DJC278" s="332"/>
      <c r="DJD278" s="332"/>
      <c r="DJE278" s="332"/>
      <c r="DJF278" s="332"/>
      <c r="DJG278" s="332"/>
      <c r="DJH278" s="332"/>
      <c r="DJI278" s="332"/>
      <c r="DJJ278" s="332"/>
      <c r="DJK278" s="332"/>
      <c r="DJL278" s="332"/>
      <c r="DJM278" s="332"/>
      <c r="DJN278" s="332"/>
      <c r="DJO278" s="332"/>
      <c r="DJP278" s="332"/>
      <c r="DJQ278" s="332"/>
      <c r="DJR278" s="332"/>
      <c r="DJS278" s="332"/>
      <c r="DJT278" s="332"/>
      <c r="DJU278" s="332"/>
      <c r="DJV278" s="332"/>
      <c r="DJW278" s="332"/>
      <c r="DJX278" s="332"/>
      <c r="DJY278" s="332"/>
      <c r="DJZ278" s="332"/>
      <c r="DKA278" s="332"/>
      <c r="DKB278" s="332"/>
      <c r="DKC278" s="332"/>
      <c r="DKD278" s="332"/>
      <c r="DKE278" s="332"/>
      <c r="DKF278" s="332"/>
      <c r="DKG278" s="332"/>
      <c r="DKH278" s="332"/>
      <c r="DKI278" s="332"/>
      <c r="DKJ278" s="332"/>
      <c r="DKK278" s="332"/>
      <c r="DKL278" s="332"/>
      <c r="DKM278" s="332"/>
      <c r="DKN278" s="332"/>
      <c r="DKO278" s="332"/>
      <c r="DKP278" s="332"/>
      <c r="DKQ278" s="332"/>
      <c r="DKR278" s="332"/>
      <c r="DKS278" s="332"/>
      <c r="DKT278" s="332"/>
      <c r="DKU278" s="332"/>
      <c r="DKV278" s="332"/>
      <c r="DKW278" s="332"/>
      <c r="DKX278" s="332"/>
      <c r="DKY278" s="332"/>
      <c r="DKZ278" s="332"/>
      <c r="DLA278" s="332"/>
      <c r="DLB278" s="332"/>
      <c r="DLC278" s="332"/>
      <c r="DLD278" s="332"/>
      <c r="DLE278" s="332"/>
      <c r="DLF278" s="332"/>
      <c r="DLG278" s="332"/>
      <c r="DLH278" s="332"/>
      <c r="DLI278" s="332"/>
      <c r="DLJ278" s="332"/>
      <c r="DLK278" s="332"/>
      <c r="DLL278" s="332"/>
      <c r="DLM278" s="332"/>
      <c r="DLN278" s="332"/>
      <c r="DLO278" s="332"/>
      <c r="DLP278" s="332"/>
      <c r="DLQ278" s="332"/>
      <c r="DLR278" s="332"/>
      <c r="DLS278" s="332"/>
      <c r="DLT278" s="332"/>
      <c r="DLU278" s="332"/>
      <c r="DLV278" s="332"/>
      <c r="DLW278" s="332"/>
      <c r="DLX278" s="332"/>
      <c r="DLY278" s="332"/>
      <c r="DLZ278" s="332"/>
      <c r="DMA278" s="332"/>
      <c r="DMB278" s="332"/>
      <c r="DMC278" s="332"/>
      <c r="DMD278" s="332"/>
      <c r="DME278" s="332"/>
      <c r="DMF278" s="332"/>
      <c r="DMG278" s="332"/>
      <c r="DMH278" s="332"/>
      <c r="DMI278" s="332"/>
      <c r="DMJ278" s="332"/>
      <c r="DMK278" s="332"/>
      <c r="DML278" s="332"/>
      <c r="DMM278" s="332"/>
      <c r="DMN278" s="332"/>
      <c r="DMO278" s="332"/>
      <c r="DMP278" s="332"/>
      <c r="DMQ278" s="332"/>
      <c r="DMR278" s="332"/>
      <c r="DMS278" s="332"/>
      <c r="DMT278" s="332"/>
      <c r="DMU278" s="332"/>
      <c r="DMV278" s="332"/>
      <c r="DMW278" s="332"/>
      <c r="DMX278" s="332"/>
      <c r="DMY278" s="332"/>
      <c r="DMZ278" s="332"/>
      <c r="DNA278" s="332"/>
      <c r="DNB278" s="332"/>
      <c r="DNC278" s="332"/>
      <c r="DND278" s="332"/>
      <c r="DNE278" s="332"/>
      <c r="DNF278" s="332"/>
      <c r="DNG278" s="332"/>
      <c r="DNH278" s="332"/>
      <c r="DNI278" s="332"/>
      <c r="DNJ278" s="332"/>
      <c r="DNK278" s="332"/>
      <c r="DNL278" s="332"/>
      <c r="DNM278" s="332"/>
      <c r="DNN278" s="332"/>
      <c r="DNO278" s="332"/>
      <c r="DNP278" s="332"/>
      <c r="DNQ278" s="332"/>
      <c r="DNR278" s="332"/>
      <c r="DNS278" s="332"/>
      <c r="DNT278" s="332"/>
      <c r="DNU278" s="332"/>
      <c r="DNV278" s="332"/>
      <c r="DNW278" s="332"/>
      <c r="DNX278" s="332"/>
      <c r="DNY278" s="332"/>
      <c r="DNZ278" s="332"/>
      <c r="DOA278" s="332"/>
      <c r="DOB278" s="332"/>
      <c r="DOC278" s="332"/>
      <c r="DOD278" s="332"/>
      <c r="DOE278" s="332"/>
      <c r="DOF278" s="332"/>
      <c r="DOG278" s="332"/>
      <c r="DOH278" s="332"/>
      <c r="DOI278" s="332"/>
      <c r="DOJ278" s="332"/>
      <c r="DOK278" s="332"/>
      <c r="DOL278" s="332"/>
      <c r="DOM278" s="332"/>
      <c r="DON278" s="332"/>
      <c r="DOO278" s="332"/>
      <c r="DOP278" s="332"/>
      <c r="DOQ278" s="332"/>
      <c r="DOR278" s="332"/>
      <c r="DOS278" s="332"/>
      <c r="DOT278" s="332"/>
      <c r="DOU278" s="332"/>
      <c r="DOV278" s="332"/>
      <c r="DOW278" s="332"/>
      <c r="DOX278" s="332"/>
      <c r="DOY278" s="332"/>
      <c r="DOZ278" s="332"/>
      <c r="DPA278" s="332"/>
      <c r="DPB278" s="332"/>
      <c r="DPC278" s="332"/>
      <c r="DPD278" s="332"/>
      <c r="DPE278" s="332"/>
      <c r="DPF278" s="332"/>
      <c r="DPG278" s="332"/>
      <c r="DPH278" s="332"/>
      <c r="DPI278" s="332"/>
      <c r="DPJ278" s="332"/>
      <c r="DPK278" s="332"/>
      <c r="DPL278" s="332"/>
      <c r="DPM278" s="332"/>
      <c r="DPN278" s="332"/>
      <c r="DPO278" s="332"/>
      <c r="DPP278" s="332"/>
      <c r="DPQ278" s="332"/>
      <c r="DPR278" s="332"/>
      <c r="DPS278" s="332"/>
      <c r="DPT278" s="332"/>
      <c r="DPU278" s="332"/>
      <c r="DPV278" s="332"/>
      <c r="DPW278" s="332"/>
      <c r="DPX278" s="332"/>
      <c r="DPY278" s="332"/>
      <c r="DPZ278" s="332"/>
      <c r="DQA278" s="332"/>
      <c r="DQB278" s="332"/>
      <c r="DQC278" s="332"/>
      <c r="DQD278" s="332"/>
      <c r="DQE278" s="332"/>
      <c r="DQF278" s="332"/>
      <c r="DQG278" s="332"/>
      <c r="DQH278" s="332"/>
      <c r="DQI278" s="332"/>
      <c r="DQJ278" s="332"/>
      <c r="DQK278" s="332"/>
      <c r="DQL278" s="332"/>
      <c r="DQM278" s="332"/>
      <c r="DQN278" s="332"/>
      <c r="DQO278" s="332"/>
      <c r="DQP278" s="332"/>
      <c r="DQQ278" s="332"/>
      <c r="DQR278" s="332"/>
      <c r="DQS278" s="332"/>
      <c r="DQT278" s="332"/>
      <c r="DQU278" s="332"/>
      <c r="DQV278" s="332"/>
      <c r="DQW278" s="332"/>
      <c r="DQX278" s="332"/>
      <c r="DQY278" s="332"/>
      <c r="DQZ278" s="332"/>
      <c r="DRA278" s="332"/>
      <c r="DRB278" s="332"/>
      <c r="DRC278" s="332"/>
      <c r="DRD278" s="332"/>
      <c r="DRE278" s="332"/>
      <c r="DRF278" s="332"/>
      <c r="DRG278" s="332"/>
      <c r="DRH278" s="332"/>
      <c r="DRI278" s="332"/>
      <c r="DRJ278" s="332"/>
      <c r="DRK278" s="332"/>
      <c r="DRL278" s="332"/>
      <c r="DRM278" s="332"/>
      <c r="DRN278" s="332"/>
      <c r="DRO278" s="332"/>
      <c r="DRP278" s="332"/>
      <c r="DRQ278" s="332"/>
      <c r="DRR278" s="332"/>
      <c r="DRS278" s="332"/>
      <c r="DRT278" s="332"/>
      <c r="DRU278" s="332"/>
      <c r="DRV278" s="332"/>
      <c r="DRW278" s="332"/>
      <c r="DRX278" s="332"/>
      <c r="DRY278" s="332"/>
      <c r="DRZ278" s="332"/>
      <c r="DSA278" s="332"/>
      <c r="DSB278" s="332"/>
      <c r="DSC278" s="332"/>
      <c r="DSD278" s="332"/>
      <c r="DSE278" s="332"/>
      <c r="DSF278" s="332"/>
      <c r="DSG278" s="332"/>
      <c r="DSH278" s="332"/>
      <c r="DSI278" s="332"/>
      <c r="DSJ278" s="332"/>
      <c r="DSK278" s="332"/>
      <c r="DSL278" s="332"/>
      <c r="DSM278" s="332"/>
      <c r="DSN278" s="332"/>
      <c r="DSO278" s="332"/>
      <c r="DSP278" s="332"/>
      <c r="DSQ278" s="332"/>
      <c r="DSR278" s="332"/>
      <c r="DSS278" s="332"/>
      <c r="DST278" s="332"/>
      <c r="DSU278" s="332"/>
      <c r="DSV278" s="332"/>
      <c r="DSW278" s="332"/>
      <c r="DSX278" s="332"/>
      <c r="DSY278" s="332"/>
      <c r="DSZ278" s="332"/>
      <c r="DTA278" s="332"/>
      <c r="DTB278" s="332"/>
      <c r="DTC278" s="332"/>
      <c r="DTD278" s="332"/>
      <c r="DTE278" s="332"/>
      <c r="DTF278" s="332"/>
      <c r="DTG278" s="332"/>
      <c r="DTH278" s="332"/>
      <c r="DTI278" s="332"/>
      <c r="DTJ278" s="332"/>
      <c r="DTK278" s="332"/>
      <c r="DTL278" s="332"/>
      <c r="DTM278" s="332"/>
      <c r="DTN278" s="332"/>
      <c r="DTO278" s="332"/>
      <c r="DTP278" s="332"/>
      <c r="DTQ278" s="332"/>
      <c r="DTR278" s="332"/>
      <c r="DTS278" s="332"/>
      <c r="DTT278" s="332"/>
      <c r="DTU278" s="332"/>
      <c r="DTV278" s="332"/>
      <c r="DTW278" s="332"/>
      <c r="DTX278" s="332"/>
      <c r="DTY278" s="332"/>
      <c r="DTZ278" s="332"/>
      <c r="DUA278" s="332"/>
      <c r="DUB278" s="332"/>
      <c r="DUC278" s="332"/>
      <c r="DUD278" s="332"/>
      <c r="DUE278" s="332"/>
      <c r="DUF278" s="332"/>
      <c r="DUG278" s="332"/>
      <c r="DUH278" s="332"/>
      <c r="DUI278" s="332"/>
      <c r="DUJ278" s="332"/>
      <c r="DUK278" s="332"/>
      <c r="DUL278" s="332"/>
      <c r="DUM278" s="332"/>
      <c r="DUN278" s="332"/>
      <c r="DUO278" s="332"/>
      <c r="DUP278" s="332"/>
      <c r="DUQ278" s="332"/>
      <c r="DUR278" s="332"/>
      <c r="DUS278" s="332"/>
      <c r="DUT278" s="332"/>
      <c r="DUU278" s="332"/>
      <c r="DUV278" s="332"/>
      <c r="DUW278" s="332"/>
      <c r="DUX278" s="332"/>
      <c r="DUY278" s="332"/>
      <c r="DUZ278" s="332"/>
      <c r="DVA278" s="332"/>
      <c r="DVB278" s="332"/>
      <c r="DVC278" s="332"/>
      <c r="DVD278" s="332"/>
      <c r="DVE278" s="332"/>
      <c r="DVF278" s="332"/>
      <c r="DVG278" s="332"/>
      <c r="DVH278" s="332"/>
      <c r="DVI278" s="332"/>
      <c r="DVJ278" s="332"/>
      <c r="DVK278" s="332"/>
      <c r="DVL278" s="332"/>
      <c r="DVM278" s="332"/>
      <c r="DVN278" s="332"/>
      <c r="DVO278" s="332"/>
      <c r="DVP278" s="332"/>
      <c r="DVQ278" s="332"/>
      <c r="DVR278" s="332"/>
      <c r="DVS278" s="332"/>
      <c r="DVT278" s="332"/>
      <c r="DVU278" s="332"/>
      <c r="DVV278" s="332"/>
      <c r="DVW278" s="332"/>
      <c r="DVX278" s="332"/>
      <c r="DVY278" s="332"/>
      <c r="DVZ278" s="332"/>
      <c r="DWA278" s="332"/>
      <c r="DWB278" s="332"/>
      <c r="DWC278" s="332"/>
      <c r="DWD278" s="332"/>
      <c r="DWE278" s="332"/>
      <c r="DWF278" s="332"/>
      <c r="DWG278" s="332"/>
      <c r="DWH278" s="332"/>
      <c r="DWI278" s="332"/>
      <c r="DWJ278" s="332"/>
      <c r="DWK278" s="332"/>
      <c r="DWL278" s="332"/>
      <c r="DWM278" s="332"/>
      <c r="DWN278" s="332"/>
      <c r="DWO278" s="332"/>
      <c r="DWP278" s="332"/>
      <c r="DWQ278" s="332"/>
      <c r="DWR278" s="332"/>
      <c r="DWS278" s="332"/>
      <c r="DWT278" s="332"/>
      <c r="DWU278" s="332"/>
      <c r="DWV278" s="332"/>
      <c r="DWW278" s="332"/>
      <c r="DWX278" s="332"/>
      <c r="DWY278" s="332"/>
      <c r="DWZ278" s="332"/>
      <c r="DXA278" s="332"/>
      <c r="DXB278" s="332"/>
      <c r="DXC278" s="332"/>
      <c r="DXD278" s="332"/>
      <c r="DXE278" s="332"/>
      <c r="DXF278" s="332"/>
      <c r="DXG278" s="332"/>
      <c r="DXH278" s="332"/>
      <c r="DXI278" s="332"/>
      <c r="DXJ278" s="332"/>
      <c r="DXK278" s="332"/>
      <c r="DXL278" s="332"/>
      <c r="DXM278" s="332"/>
      <c r="DXN278" s="332"/>
      <c r="DXO278" s="332"/>
      <c r="DXP278" s="332"/>
      <c r="DXQ278" s="332"/>
      <c r="DXR278" s="332"/>
      <c r="DXS278" s="332"/>
      <c r="DXT278" s="332"/>
      <c r="DXU278" s="332"/>
      <c r="DXV278" s="332"/>
      <c r="DXW278" s="332"/>
      <c r="DXX278" s="332"/>
      <c r="DXY278" s="332"/>
      <c r="DXZ278" s="332"/>
      <c r="DYA278" s="332"/>
      <c r="DYB278" s="332"/>
      <c r="DYC278" s="332"/>
      <c r="DYD278" s="332"/>
      <c r="DYE278" s="332"/>
      <c r="DYF278" s="332"/>
      <c r="DYG278" s="332"/>
      <c r="DYH278" s="332"/>
      <c r="DYI278" s="332"/>
      <c r="DYJ278" s="332"/>
      <c r="DYK278" s="332"/>
      <c r="DYL278" s="332"/>
      <c r="DYM278" s="332"/>
      <c r="DYN278" s="332"/>
      <c r="DYO278" s="332"/>
      <c r="DYP278" s="332"/>
      <c r="DYQ278" s="332"/>
      <c r="DYR278" s="332"/>
      <c r="DYS278" s="332"/>
      <c r="DYT278" s="332"/>
      <c r="DYU278" s="332"/>
      <c r="DYV278" s="332"/>
      <c r="DYW278" s="332"/>
      <c r="DYX278" s="332"/>
      <c r="DYY278" s="332"/>
      <c r="DYZ278" s="332"/>
      <c r="DZA278" s="332"/>
      <c r="DZB278" s="332"/>
      <c r="DZC278" s="332"/>
      <c r="DZD278" s="332"/>
      <c r="DZE278" s="332"/>
      <c r="DZF278" s="332"/>
      <c r="DZG278" s="332"/>
      <c r="DZH278" s="332"/>
      <c r="DZI278" s="332"/>
      <c r="DZJ278" s="332"/>
      <c r="DZK278" s="332"/>
      <c r="DZL278" s="332"/>
      <c r="DZM278" s="332"/>
      <c r="DZN278" s="332"/>
      <c r="DZO278" s="332"/>
      <c r="DZP278" s="332"/>
      <c r="DZQ278" s="332"/>
      <c r="DZR278" s="332"/>
      <c r="DZS278" s="332"/>
      <c r="DZT278" s="332"/>
      <c r="DZU278" s="332"/>
      <c r="DZV278" s="332"/>
      <c r="DZW278" s="332"/>
      <c r="DZX278" s="332"/>
      <c r="DZY278" s="332"/>
      <c r="DZZ278" s="332"/>
      <c r="EAA278" s="332"/>
      <c r="EAB278" s="332"/>
      <c r="EAC278" s="332"/>
      <c r="EAD278" s="332"/>
      <c r="EAE278" s="332"/>
      <c r="EAF278" s="332"/>
      <c r="EAG278" s="332"/>
      <c r="EAH278" s="332"/>
      <c r="EAI278" s="332"/>
      <c r="EAJ278" s="332"/>
      <c r="EAK278" s="332"/>
      <c r="EAL278" s="332"/>
      <c r="EAM278" s="332"/>
      <c r="EAN278" s="332"/>
      <c r="EAO278" s="332"/>
      <c r="EAP278" s="332"/>
      <c r="EAQ278" s="332"/>
      <c r="EAR278" s="332"/>
      <c r="EAS278" s="332"/>
      <c r="EAT278" s="332"/>
      <c r="EAU278" s="332"/>
      <c r="EAV278" s="332"/>
      <c r="EAW278" s="332"/>
      <c r="EAX278" s="332"/>
      <c r="EAY278" s="332"/>
      <c r="EAZ278" s="332"/>
      <c r="EBA278" s="332"/>
      <c r="EBB278" s="332"/>
      <c r="EBC278" s="332"/>
      <c r="EBD278" s="332"/>
      <c r="EBE278" s="332"/>
      <c r="EBF278" s="332"/>
      <c r="EBG278" s="332"/>
      <c r="EBH278" s="332"/>
      <c r="EBI278" s="332"/>
      <c r="EBJ278" s="332"/>
      <c r="EBK278" s="332"/>
      <c r="EBL278" s="332"/>
      <c r="EBM278" s="332"/>
      <c r="EBN278" s="332"/>
      <c r="EBO278" s="332"/>
      <c r="EBP278" s="332"/>
      <c r="EBQ278" s="332"/>
      <c r="EBR278" s="332"/>
      <c r="EBS278" s="332"/>
      <c r="EBT278" s="332"/>
      <c r="EBU278" s="332"/>
      <c r="EBV278" s="332"/>
      <c r="EBW278" s="332"/>
      <c r="EBX278" s="332"/>
      <c r="EBY278" s="332"/>
      <c r="EBZ278" s="332"/>
      <c r="ECA278" s="332"/>
      <c r="ECB278" s="332"/>
      <c r="ECC278" s="332"/>
      <c r="ECD278" s="332"/>
      <c r="ECE278" s="332"/>
      <c r="ECF278" s="332"/>
      <c r="ECG278" s="332"/>
      <c r="ECH278" s="332"/>
      <c r="ECI278" s="332"/>
      <c r="ECJ278" s="332"/>
      <c r="ECK278" s="332"/>
      <c r="ECL278" s="332"/>
      <c r="ECM278" s="332"/>
      <c r="ECN278" s="332"/>
      <c r="ECO278" s="332"/>
      <c r="ECP278" s="332"/>
      <c r="ECQ278" s="332"/>
      <c r="ECR278" s="332"/>
      <c r="ECS278" s="332"/>
      <c r="ECT278" s="332"/>
      <c r="ECU278" s="332"/>
      <c r="ECV278" s="332"/>
      <c r="ECW278" s="332"/>
      <c r="ECX278" s="332"/>
      <c r="ECY278" s="332"/>
      <c r="ECZ278" s="332"/>
      <c r="EDA278" s="332"/>
      <c r="EDB278" s="332"/>
      <c r="EDC278" s="332"/>
      <c r="EDD278" s="332"/>
      <c r="EDE278" s="332"/>
      <c r="EDF278" s="332"/>
      <c r="EDG278" s="332"/>
      <c r="EDH278" s="332"/>
      <c r="EDI278" s="332"/>
      <c r="EDJ278" s="332"/>
      <c r="EDK278" s="332"/>
      <c r="EDL278" s="332"/>
      <c r="EDM278" s="332"/>
      <c r="EDN278" s="332"/>
      <c r="EDO278" s="332"/>
      <c r="EDP278" s="332"/>
      <c r="EDQ278" s="332"/>
      <c r="EDR278" s="332"/>
      <c r="EDS278" s="332"/>
      <c r="EDT278" s="332"/>
      <c r="EDU278" s="332"/>
      <c r="EDV278" s="332"/>
      <c r="EDW278" s="332"/>
      <c r="EDX278" s="332"/>
      <c r="EDY278" s="332"/>
      <c r="EDZ278" s="332"/>
      <c r="EEA278" s="332"/>
      <c r="EEB278" s="332"/>
      <c r="EEC278" s="332"/>
      <c r="EED278" s="332"/>
      <c r="EEE278" s="332"/>
      <c r="EEF278" s="332"/>
      <c r="EEG278" s="332"/>
      <c r="EEH278" s="332"/>
      <c r="EEI278" s="332"/>
      <c r="EEJ278" s="332"/>
      <c r="EEK278" s="332"/>
      <c r="EEL278" s="332"/>
      <c r="EEM278" s="332"/>
      <c r="EEN278" s="332"/>
      <c r="EEO278" s="332"/>
      <c r="EEP278" s="332"/>
      <c r="EEQ278" s="332"/>
      <c r="EER278" s="332"/>
      <c r="EES278" s="332"/>
      <c r="EET278" s="332"/>
      <c r="EEU278" s="332"/>
      <c r="EEV278" s="332"/>
      <c r="EEW278" s="332"/>
      <c r="EEX278" s="332"/>
      <c r="EEY278" s="332"/>
      <c r="EEZ278" s="332"/>
      <c r="EFA278" s="332"/>
      <c r="EFB278" s="332"/>
      <c r="EFC278" s="332"/>
      <c r="EFD278" s="332"/>
      <c r="EFE278" s="332"/>
      <c r="EFF278" s="332"/>
      <c r="EFG278" s="332"/>
      <c r="EFH278" s="332"/>
      <c r="EFI278" s="332"/>
      <c r="EFJ278" s="332"/>
      <c r="EFK278" s="332"/>
      <c r="EFL278" s="332"/>
      <c r="EFM278" s="332"/>
      <c r="EFN278" s="332"/>
      <c r="EFO278" s="332"/>
      <c r="EFP278" s="332"/>
      <c r="EFQ278" s="332"/>
      <c r="EFR278" s="332"/>
      <c r="EFS278" s="332"/>
      <c r="EFT278" s="332"/>
      <c r="EFU278" s="332"/>
      <c r="EFV278" s="332"/>
      <c r="EFW278" s="332"/>
      <c r="EFX278" s="332"/>
      <c r="EFY278" s="332"/>
      <c r="EFZ278" s="332"/>
      <c r="EGA278" s="332"/>
      <c r="EGB278" s="332"/>
      <c r="EGC278" s="332"/>
      <c r="EGD278" s="332"/>
      <c r="EGE278" s="332"/>
      <c r="EGF278" s="332"/>
      <c r="EGG278" s="332"/>
      <c r="EGH278" s="332"/>
      <c r="EGI278" s="332"/>
      <c r="EGJ278" s="332"/>
      <c r="EGK278" s="332"/>
      <c r="EGL278" s="332"/>
      <c r="EGM278" s="332"/>
      <c r="EGN278" s="332"/>
      <c r="EGO278" s="332"/>
      <c r="EGP278" s="332"/>
      <c r="EGQ278" s="332"/>
      <c r="EGR278" s="332"/>
      <c r="EGS278" s="332"/>
      <c r="EGT278" s="332"/>
      <c r="EGU278" s="332"/>
      <c r="EGV278" s="332"/>
      <c r="EGW278" s="332"/>
      <c r="EGX278" s="332"/>
      <c r="EGY278" s="332"/>
      <c r="EGZ278" s="332"/>
      <c r="EHA278" s="332"/>
      <c r="EHB278" s="332"/>
      <c r="EHC278" s="332"/>
      <c r="EHD278" s="332"/>
      <c r="EHE278" s="332"/>
      <c r="EHF278" s="332"/>
      <c r="EHG278" s="332"/>
      <c r="EHH278" s="332"/>
      <c r="EHI278" s="332"/>
      <c r="EHJ278" s="332"/>
      <c r="EHK278" s="332"/>
      <c r="EHL278" s="332"/>
      <c r="EHM278" s="332"/>
      <c r="EHN278" s="332"/>
      <c r="EHO278" s="332"/>
      <c r="EHP278" s="332"/>
      <c r="EHQ278" s="332"/>
      <c r="EHR278" s="332"/>
      <c r="EHS278" s="332"/>
      <c r="EHT278" s="332"/>
      <c r="EHU278" s="332"/>
      <c r="EHV278" s="332"/>
      <c r="EHW278" s="332"/>
      <c r="EHX278" s="332"/>
      <c r="EHY278" s="332"/>
      <c r="EHZ278" s="332"/>
      <c r="EIA278" s="332"/>
      <c r="EIB278" s="332"/>
      <c r="EIC278" s="332"/>
      <c r="EID278" s="332"/>
      <c r="EIE278" s="332"/>
      <c r="EIF278" s="332"/>
      <c r="EIG278" s="332"/>
      <c r="EIH278" s="332"/>
      <c r="EII278" s="332"/>
      <c r="EIJ278" s="332"/>
      <c r="EIK278" s="332"/>
      <c r="EIL278" s="332"/>
      <c r="EIM278" s="332"/>
      <c r="EIN278" s="332"/>
      <c r="EIO278" s="332"/>
      <c r="EIP278" s="332"/>
      <c r="EIQ278" s="332"/>
      <c r="EIR278" s="332"/>
      <c r="EIS278" s="332"/>
      <c r="EIT278" s="332"/>
      <c r="EIU278" s="332"/>
      <c r="EIV278" s="332"/>
      <c r="EIW278" s="332"/>
      <c r="EIX278" s="332"/>
      <c r="EIY278" s="332"/>
      <c r="EIZ278" s="332"/>
      <c r="EJA278" s="332"/>
      <c r="EJB278" s="332"/>
      <c r="EJC278" s="332"/>
      <c r="EJD278" s="332"/>
      <c r="EJE278" s="332"/>
      <c r="EJF278" s="332"/>
      <c r="EJG278" s="332"/>
      <c r="EJH278" s="332"/>
      <c r="EJI278" s="332"/>
      <c r="EJJ278" s="332"/>
      <c r="EJK278" s="332"/>
      <c r="EJL278" s="332"/>
      <c r="EJM278" s="332"/>
      <c r="EJN278" s="332"/>
      <c r="EJO278" s="332"/>
      <c r="EJP278" s="332"/>
      <c r="EJQ278" s="332"/>
      <c r="EJR278" s="332"/>
      <c r="EJS278" s="332"/>
      <c r="EJT278" s="332"/>
      <c r="EJU278" s="332"/>
      <c r="EJV278" s="332"/>
      <c r="EJW278" s="332"/>
      <c r="EJX278" s="332"/>
      <c r="EJY278" s="332"/>
      <c r="EJZ278" s="332"/>
      <c r="EKA278" s="332"/>
      <c r="EKB278" s="332"/>
      <c r="EKC278" s="332"/>
      <c r="EKD278" s="332"/>
      <c r="EKE278" s="332"/>
      <c r="EKF278" s="332"/>
      <c r="EKG278" s="332"/>
      <c r="EKH278" s="332"/>
      <c r="EKI278" s="332"/>
      <c r="EKJ278" s="332"/>
      <c r="EKK278" s="332"/>
      <c r="EKL278" s="332"/>
      <c r="EKM278" s="332"/>
      <c r="EKN278" s="332"/>
      <c r="EKO278" s="332"/>
      <c r="EKP278" s="332"/>
      <c r="EKQ278" s="332"/>
      <c r="EKR278" s="332"/>
      <c r="EKS278" s="332"/>
      <c r="EKT278" s="332"/>
      <c r="EKU278" s="332"/>
      <c r="EKV278" s="332"/>
      <c r="EKW278" s="332"/>
      <c r="EKX278" s="332"/>
      <c r="EKY278" s="332"/>
      <c r="EKZ278" s="332"/>
      <c r="ELA278" s="332"/>
      <c r="ELB278" s="332"/>
      <c r="ELC278" s="332"/>
      <c r="ELD278" s="332"/>
      <c r="ELE278" s="332"/>
      <c r="ELF278" s="332"/>
      <c r="ELG278" s="332"/>
      <c r="ELH278" s="332"/>
      <c r="ELI278" s="332"/>
      <c r="ELJ278" s="332"/>
      <c r="ELK278" s="332"/>
      <c r="ELL278" s="332"/>
      <c r="ELM278" s="332"/>
      <c r="ELN278" s="332"/>
      <c r="ELO278" s="332"/>
      <c r="ELP278" s="332"/>
      <c r="ELQ278" s="332"/>
      <c r="ELR278" s="332"/>
      <c r="ELS278" s="332"/>
      <c r="ELT278" s="332"/>
      <c r="ELU278" s="332"/>
      <c r="ELV278" s="332"/>
      <c r="ELW278" s="332"/>
      <c r="ELX278" s="332"/>
      <c r="ELY278" s="332"/>
      <c r="ELZ278" s="332"/>
      <c r="EMA278" s="332"/>
      <c r="EMB278" s="332"/>
      <c r="EMC278" s="332"/>
      <c r="EMD278" s="332"/>
      <c r="EME278" s="332"/>
      <c r="EMF278" s="332"/>
      <c r="EMG278" s="332"/>
      <c r="EMH278" s="332"/>
      <c r="EMI278" s="332"/>
      <c r="EMJ278" s="332"/>
      <c r="EMK278" s="332"/>
      <c r="EML278" s="332"/>
      <c r="EMM278" s="332"/>
      <c r="EMN278" s="332"/>
      <c r="EMO278" s="332"/>
      <c r="EMP278" s="332"/>
      <c r="EMQ278" s="332"/>
      <c r="EMR278" s="332"/>
      <c r="EMS278" s="332"/>
      <c r="EMT278" s="332"/>
      <c r="EMU278" s="332"/>
      <c r="EMV278" s="332"/>
      <c r="EMW278" s="332"/>
      <c r="EMX278" s="332"/>
      <c r="EMY278" s="332"/>
      <c r="EMZ278" s="332"/>
      <c r="ENA278" s="332"/>
      <c r="ENB278" s="332"/>
      <c r="ENC278" s="332"/>
      <c r="END278" s="332"/>
      <c r="ENE278" s="332"/>
      <c r="ENF278" s="332"/>
      <c r="ENG278" s="332"/>
      <c r="ENH278" s="332"/>
      <c r="ENI278" s="332"/>
      <c r="ENJ278" s="332"/>
      <c r="ENK278" s="332"/>
      <c r="ENL278" s="332"/>
      <c r="ENM278" s="332"/>
      <c r="ENN278" s="332"/>
      <c r="ENO278" s="332"/>
      <c r="ENP278" s="332"/>
      <c r="ENQ278" s="332"/>
      <c r="ENR278" s="332"/>
      <c r="ENS278" s="332"/>
      <c r="ENT278" s="332"/>
      <c r="ENU278" s="332"/>
      <c r="ENV278" s="332"/>
      <c r="ENW278" s="332"/>
      <c r="ENX278" s="332"/>
      <c r="ENY278" s="332"/>
      <c r="ENZ278" s="332"/>
      <c r="EOA278" s="332"/>
      <c r="EOB278" s="332"/>
      <c r="EOC278" s="332"/>
      <c r="EOD278" s="332"/>
      <c r="EOE278" s="332"/>
      <c r="EOF278" s="332"/>
      <c r="EOG278" s="332"/>
      <c r="EOH278" s="332"/>
      <c r="EOI278" s="332"/>
      <c r="EOJ278" s="332"/>
      <c r="EOK278" s="332"/>
      <c r="EOL278" s="332"/>
      <c r="EOM278" s="332"/>
      <c r="EON278" s="332"/>
      <c r="EOO278" s="332"/>
      <c r="EOP278" s="332"/>
      <c r="EOQ278" s="332"/>
      <c r="EOR278" s="332"/>
      <c r="EOS278" s="332"/>
      <c r="EOT278" s="332"/>
      <c r="EOU278" s="332"/>
      <c r="EOV278" s="332"/>
      <c r="EOW278" s="332"/>
      <c r="EOX278" s="332"/>
      <c r="EOY278" s="332"/>
      <c r="EOZ278" s="332"/>
      <c r="EPA278" s="332"/>
      <c r="EPB278" s="332"/>
      <c r="EPC278" s="332"/>
      <c r="EPD278" s="332"/>
      <c r="EPE278" s="332"/>
      <c r="EPF278" s="332"/>
      <c r="EPG278" s="332"/>
      <c r="EPH278" s="332"/>
      <c r="EPI278" s="332"/>
      <c r="EPJ278" s="332"/>
      <c r="EPK278" s="332"/>
      <c r="EPL278" s="332"/>
      <c r="EPM278" s="332"/>
      <c r="EPN278" s="332"/>
      <c r="EPO278" s="332"/>
      <c r="EPP278" s="332"/>
      <c r="EPQ278" s="332"/>
      <c r="EPR278" s="332"/>
      <c r="EPS278" s="332"/>
      <c r="EPT278" s="332"/>
      <c r="EPU278" s="332"/>
      <c r="EPV278" s="332"/>
      <c r="EPW278" s="332"/>
      <c r="EPX278" s="332"/>
      <c r="EPY278" s="332"/>
      <c r="EPZ278" s="332"/>
      <c r="EQA278" s="332"/>
      <c r="EQB278" s="332"/>
      <c r="EQC278" s="332"/>
      <c r="EQD278" s="332"/>
      <c r="EQE278" s="332"/>
      <c r="EQF278" s="332"/>
      <c r="EQG278" s="332"/>
      <c r="EQH278" s="332"/>
      <c r="EQI278" s="332"/>
      <c r="EQJ278" s="332"/>
      <c r="EQK278" s="332"/>
      <c r="EQL278" s="332"/>
      <c r="EQM278" s="332"/>
      <c r="EQN278" s="332"/>
      <c r="EQO278" s="332"/>
      <c r="EQP278" s="332"/>
      <c r="EQQ278" s="332"/>
      <c r="EQR278" s="332"/>
      <c r="EQS278" s="332"/>
      <c r="EQT278" s="332"/>
      <c r="EQU278" s="332"/>
      <c r="EQV278" s="332"/>
      <c r="EQW278" s="332"/>
      <c r="EQX278" s="332"/>
      <c r="EQY278" s="332"/>
      <c r="EQZ278" s="332"/>
      <c r="ERA278" s="332"/>
      <c r="ERB278" s="332"/>
      <c r="ERC278" s="332"/>
      <c r="ERD278" s="332"/>
      <c r="ERE278" s="332"/>
      <c r="ERF278" s="332"/>
      <c r="ERG278" s="332"/>
      <c r="ERH278" s="332"/>
      <c r="ERI278" s="332"/>
      <c r="ERJ278" s="332"/>
      <c r="ERK278" s="332"/>
      <c r="ERL278" s="332"/>
      <c r="ERM278" s="332"/>
      <c r="ERN278" s="332"/>
      <c r="ERO278" s="332"/>
      <c r="ERP278" s="332"/>
      <c r="ERQ278" s="332"/>
      <c r="ERR278" s="332"/>
      <c r="ERS278" s="332"/>
      <c r="ERT278" s="332"/>
      <c r="ERU278" s="332"/>
      <c r="ERV278" s="332"/>
      <c r="ERW278" s="332"/>
      <c r="ERX278" s="332"/>
      <c r="ERY278" s="332"/>
      <c r="ERZ278" s="332"/>
      <c r="ESA278" s="332"/>
      <c r="ESB278" s="332"/>
      <c r="ESC278" s="332"/>
      <c r="ESD278" s="332"/>
      <c r="ESE278" s="332"/>
      <c r="ESF278" s="332"/>
      <c r="ESG278" s="332"/>
      <c r="ESH278" s="332"/>
      <c r="ESI278" s="332"/>
      <c r="ESJ278" s="332"/>
      <c r="ESK278" s="332"/>
      <c r="ESL278" s="332"/>
      <c r="ESM278" s="332"/>
      <c r="ESN278" s="332"/>
      <c r="ESO278" s="332"/>
      <c r="ESP278" s="332"/>
      <c r="ESQ278" s="332"/>
      <c r="ESR278" s="332"/>
      <c r="ESS278" s="332"/>
      <c r="EST278" s="332"/>
      <c r="ESU278" s="332"/>
      <c r="ESV278" s="332"/>
      <c r="ESW278" s="332"/>
      <c r="ESX278" s="332"/>
      <c r="ESY278" s="332"/>
      <c r="ESZ278" s="332"/>
      <c r="ETA278" s="332"/>
      <c r="ETB278" s="332"/>
      <c r="ETC278" s="332"/>
      <c r="ETD278" s="332"/>
      <c r="ETE278" s="332"/>
      <c r="ETF278" s="332"/>
      <c r="ETG278" s="332"/>
      <c r="ETH278" s="332"/>
      <c r="ETI278" s="332"/>
      <c r="ETJ278" s="332"/>
      <c r="ETK278" s="332"/>
      <c r="ETL278" s="332"/>
      <c r="ETM278" s="332"/>
      <c r="ETN278" s="332"/>
      <c r="ETO278" s="332"/>
      <c r="ETP278" s="332"/>
      <c r="ETQ278" s="332"/>
      <c r="ETR278" s="332"/>
      <c r="ETS278" s="332"/>
      <c r="ETT278" s="332"/>
      <c r="ETU278" s="332"/>
      <c r="ETV278" s="332"/>
      <c r="ETW278" s="332"/>
      <c r="ETX278" s="332"/>
      <c r="ETY278" s="332"/>
      <c r="ETZ278" s="332"/>
      <c r="EUA278" s="332"/>
      <c r="EUB278" s="332"/>
      <c r="EUC278" s="332"/>
      <c r="EUD278" s="332"/>
      <c r="EUE278" s="332"/>
      <c r="EUF278" s="332"/>
      <c r="EUG278" s="332"/>
      <c r="EUH278" s="332"/>
      <c r="EUI278" s="332"/>
      <c r="EUJ278" s="332"/>
      <c r="EUK278" s="332"/>
      <c r="EUL278" s="332"/>
      <c r="EUM278" s="332"/>
      <c r="EUN278" s="332"/>
      <c r="EUO278" s="332"/>
      <c r="EUP278" s="332"/>
      <c r="EUQ278" s="332"/>
      <c r="EUR278" s="332"/>
      <c r="EUS278" s="332"/>
      <c r="EUT278" s="332"/>
      <c r="EUU278" s="332"/>
      <c r="EUV278" s="332"/>
      <c r="EUW278" s="332"/>
      <c r="EUX278" s="332"/>
      <c r="EUY278" s="332"/>
      <c r="EUZ278" s="332"/>
      <c r="EVA278" s="332"/>
      <c r="EVB278" s="332"/>
      <c r="EVC278" s="332"/>
      <c r="EVD278" s="332"/>
      <c r="EVE278" s="332"/>
      <c r="EVF278" s="332"/>
      <c r="EVG278" s="332"/>
      <c r="EVH278" s="332"/>
      <c r="EVI278" s="332"/>
      <c r="EVJ278" s="332"/>
      <c r="EVK278" s="332"/>
      <c r="EVL278" s="332"/>
      <c r="EVM278" s="332"/>
      <c r="EVN278" s="332"/>
      <c r="EVO278" s="332"/>
      <c r="EVP278" s="332"/>
      <c r="EVQ278" s="332"/>
      <c r="EVR278" s="332"/>
      <c r="EVS278" s="332"/>
      <c r="EVT278" s="332"/>
      <c r="EVU278" s="332"/>
      <c r="EVV278" s="332"/>
      <c r="EVW278" s="332"/>
      <c r="EVX278" s="332"/>
      <c r="EVY278" s="332"/>
      <c r="EVZ278" s="332"/>
      <c r="EWA278" s="332"/>
      <c r="EWB278" s="332"/>
      <c r="EWC278" s="332"/>
      <c r="EWD278" s="332"/>
      <c r="EWE278" s="332"/>
      <c r="EWF278" s="332"/>
      <c r="EWG278" s="332"/>
      <c r="EWH278" s="332"/>
      <c r="EWI278" s="332"/>
      <c r="EWJ278" s="332"/>
      <c r="EWK278" s="332"/>
      <c r="EWL278" s="332"/>
      <c r="EWM278" s="332"/>
      <c r="EWN278" s="332"/>
      <c r="EWO278" s="332"/>
      <c r="EWP278" s="332"/>
      <c r="EWQ278" s="332"/>
      <c r="EWR278" s="332"/>
      <c r="EWS278" s="332"/>
      <c r="EWT278" s="332"/>
      <c r="EWU278" s="332"/>
      <c r="EWV278" s="332"/>
      <c r="EWW278" s="332"/>
      <c r="EWX278" s="332"/>
      <c r="EWY278" s="332"/>
      <c r="EWZ278" s="332"/>
      <c r="EXA278" s="332"/>
      <c r="EXB278" s="332"/>
      <c r="EXC278" s="332"/>
      <c r="EXD278" s="332"/>
      <c r="EXE278" s="332"/>
      <c r="EXF278" s="332"/>
      <c r="EXG278" s="332"/>
      <c r="EXH278" s="332"/>
      <c r="EXI278" s="332"/>
      <c r="EXJ278" s="332"/>
      <c r="EXK278" s="332"/>
      <c r="EXL278" s="332"/>
      <c r="EXM278" s="332"/>
      <c r="EXN278" s="332"/>
      <c r="EXO278" s="332"/>
      <c r="EXP278" s="332"/>
      <c r="EXQ278" s="332"/>
      <c r="EXR278" s="332"/>
      <c r="EXS278" s="332"/>
      <c r="EXT278" s="332"/>
      <c r="EXU278" s="332"/>
      <c r="EXV278" s="332"/>
      <c r="EXW278" s="332"/>
      <c r="EXX278" s="332"/>
      <c r="EXY278" s="332"/>
      <c r="EXZ278" s="332"/>
      <c r="EYA278" s="332"/>
      <c r="EYB278" s="332"/>
      <c r="EYC278" s="332"/>
      <c r="EYD278" s="332"/>
      <c r="EYE278" s="332"/>
      <c r="EYF278" s="332"/>
      <c r="EYG278" s="332"/>
      <c r="EYH278" s="332"/>
      <c r="EYI278" s="332"/>
      <c r="EYJ278" s="332"/>
      <c r="EYK278" s="332"/>
      <c r="EYL278" s="332"/>
      <c r="EYM278" s="332"/>
      <c r="EYN278" s="332"/>
      <c r="EYO278" s="332"/>
      <c r="EYP278" s="332"/>
      <c r="EYQ278" s="332"/>
      <c r="EYR278" s="332"/>
      <c r="EYS278" s="332"/>
      <c r="EYT278" s="332"/>
      <c r="EYU278" s="332"/>
      <c r="EYV278" s="332"/>
      <c r="EYW278" s="332"/>
      <c r="EYX278" s="332"/>
      <c r="EYY278" s="332"/>
      <c r="EYZ278" s="332"/>
      <c r="EZA278" s="332"/>
      <c r="EZB278" s="332"/>
      <c r="EZC278" s="332"/>
      <c r="EZD278" s="332"/>
      <c r="EZE278" s="332"/>
      <c r="EZF278" s="332"/>
      <c r="EZG278" s="332"/>
      <c r="EZH278" s="332"/>
      <c r="EZI278" s="332"/>
      <c r="EZJ278" s="332"/>
      <c r="EZK278" s="332"/>
      <c r="EZL278" s="332"/>
      <c r="EZM278" s="332"/>
      <c r="EZN278" s="332"/>
      <c r="EZO278" s="332"/>
      <c r="EZP278" s="332"/>
      <c r="EZQ278" s="332"/>
      <c r="EZR278" s="332"/>
      <c r="EZS278" s="332"/>
      <c r="EZT278" s="332"/>
      <c r="EZU278" s="332"/>
      <c r="EZV278" s="332"/>
      <c r="EZW278" s="332"/>
      <c r="EZX278" s="332"/>
      <c r="EZY278" s="332"/>
      <c r="EZZ278" s="332"/>
      <c r="FAA278" s="332"/>
      <c r="FAB278" s="332"/>
      <c r="FAC278" s="332"/>
      <c r="FAD278" s="332"/>
      <c r="FAE278" s="332"/>
      <c r="FAF278" s="332"/>
      <c r="FAG278" s="332"/>
      <c r="FAH278" s="332"/>
      <c r="FAI278" s="332"/>
      <c r="FAJ278" s="332"/>
      <c r="FAK278" s="332"/>
      <c r="FAL278" s="332"/>
      <c r="FAM278" s="332"/>
      <c r="FAN278" s="332"/>
      <c r="FAO278" s="332"/>
      <c r="FAP278" s="332"/>
      <c r="FAQ278" s="332"/>
      <c r="FAR278" s="332"/>
      <c r="FAS278" s="332"/>
      <c r="FAT278" s="332"/>
      <c r="FAU278" s="332"/>
      <c r="FAV278" s="332"/>
      <c r="FAW278" s="332"/>
      <c r="FAX278" s="332"/>
      <c r="FAY278" s="332"/>
      <c r="FAZ278" s="332"/>
      <c r="FBA278" s="332"/>
      <c r="FBB278" s="332"/>
      <c r="FBC278" s="332"/>
      <c r="FBD278" s="332"/>
      <c r="FBE278" s="332"/>
      <c r="FBF278" s="332"/>
      <c r="FBG278" s="332"/>
      <c r="FBH278" s="332"/>
      <c r="FBI278" s="332"/>
      <c r="FBJ278" s="332"/>
      <c r="FBK278" s="332"/>
      <c r="FBL278" s="332"/>
      <c r="FBM278" s="332"/>
      <c r="FBN278" s="332"/>
      <c r="FBO278" s="332"/>
      <c r="FBP278" s="332"/>
      <c r="FBQ278" s="332"/>
      <c r="FBR278" s="332"/>
      <c r="FBS278" s="332"/>
      <c r="FBT278" s="332"/>
      <c r="FBU278" s="332"/>
      <c r="FBV278" s="332"/>
      <c r="FBW278" s="332"/>
      <c r="FBX278" s="332"/>
      <c r="FBY278" s="332"/>
      <c r="FBZ278" s="332"/>
      <c r="FCA278" s="332"/>
      <c r="FCB278" s="332"/>
      <c r="FCC278" s="332"/>
      <c r="FCD278" s="332"/>
      <c r="FCE278" s="332"/>
      <c r="FCF278" s="332"/>
      <c r="FCG278" s="332"/>
      <c r="FCH278" s="332"/>
      <c r="FCI278" s="332"/>
      <c r="FCJ278" s="332"/>
      <c r="FCK278" s="332"/>
      <c r="FCL278" s="332"/>
      <c r="FCM278" s="332"/>
      <c r="FCN278" s="332"/>
      <c r="FCO278" s="332"/>
      <c r="FCP278" s="332"/>
      <c r="FCQ278" s="332"/>
      <c r="FCR278" s="332"/>
      <c r="FCS278" s="332"/>
      <c r="FCT278" s="332"/>
      <c r="FCU278" s="332"/>
      <c r="FCV278" s="332"/>
      <c r="FCW278" s="332"/>
      <c r="FCX278" s="332"/>
      <c r="FCY278" s="332"/>
      <c r="FCZ278" s="332"/>
      <c r="FDA278" s="332"/>
      <c r="FDB278" s="332"/>
      <c r="FDC278" s="332"/>
      <c r="FDD278" s="332"/>
      <c r="FDE278" s="332"/>
      <c r="FDF278" s="332"/>
      <c r="FDG278" s="332"/>
      <c r="FDH278" s="332"/>
      <c r="FDI278" s="332"/>
      <c r="FDJ278" s="332"/>
      <c r="FDK278" s="332"/>
      <c r="FDL278" s="332"/>
      <c r="FDM278" s="332"/>
      <c r="FDN278" s="332"/>
      <c r="FDO278" s="332"/>
      <c r="FDP278" s="332"/>
      <c r="FDQ278" s="332"/>
      <c r="FDR278" s="332"/>
      <c r="FDS278" s="332"/>
      <c r="FDT278" s="332"/>
      <c r="FDU278" s="332"/>
      <c r="FDV278" s="332"/>
      <c r="FDW278" s="332"/>
      <c r="FDX278" s="332"/>
      <c r="FDY278" s="332"/>
      <c r="FDZ278" s="332"/>
      <c r="FEA278" s="332"/>
      <c r="FEB278" s="332"/>
      <c r="FEC278" s="332"/>
      <c r="FED278" s="332"/>
      <c r="FEE278" s="332"/>
      <c r="FEF278" s="332"/>
      <c r="FEG278" s="332"/>
      <c r="FEH278" s="332"/>
      <c r="FEI278" s="332"/>
      <c r="FEJ278" s="332"/>
      <c r="FEK278" s="332"/>
      <c r="FEL278" s="332"/>
      <c r="FEM278" s="332"/>
      <c r="FEN278" s="332"/>
      <c r="FEO278" s="332"/>
      <c r="FEP278" s="332"/>
      <c r="FEQ278" s="332"/>
      <c r="FER278" s="332"/>
      <c r="FES278" s="332"/>
      <c r="FET278" s="332"/>
      <c r="FEU278" s="332"/>
      <c r="FEV278" s="332"/>
      <c r="FEW278" s="332"/>
      <c r="FEX278" s="332"/>
      <c r="FEY278" s="332"/>
      <c r="FEZ278" s="332"/>
      <c r="FFA278" s="332"/>
      <c r="FFB278" s="332"/>
      <c r="FFC278" s="332"/>
      <c r="FFD278" s="332"/>
      <c r="FFE278" s="332"/>
      <c r="FFF278" s="332"/>
      <c r="FFG278" s="332"/>
      <c r="FFH278" s="332"/>
      <c r="FFI278" s="332"/>
      <c r="FFJ278" s="332"/>
      <c r="FFK278" s="332"/>
      <c r="FFL278" s="332"/>
      <c r="FFM278" s="332"/>
      <c r="FFN278" s="332"/>
      <c r="FFO278" s="332"/>
      <c r="FFP278" s="332"/>
      <c r="FFQ278" s="332"/>
      <c r="FFR278" s="332"/>
      <c r="FFS278" s="332"/>
      <c r="FFT278" s="332"/>
      <c r="FFU278" s="332"/>
      <c r="FFV278" s="332"/>
      <c r="FFW278" s="332"/>
      <c r="FFX278" s="332"/>
      <c r="FFY278" s="332"/>
      <c r="FFZ278" s="332"/>
      <c r="FGA278" s="332"/>
      <c r="FGB278" s="332"/>
      <c r="FGC278" s="332"/>
      <c r="FGD278" s="332"/>
      <c r="FGE278" s="332"/>
      <c r="FGF278" s="332"/>
      <c r="FGG278" s="332"/>
      <c r="FGH278" s="332"/>
      <c r="FGI278" s="332"/>
      <c r="FGJ278" s="332"/>
      <c r="FGK278" s="332"/>
      <c r="FGL278" s="332"/>
      <c r="FGM278" s="332"/>
      <c r="FGN278" s="332"/>
      <c r="FGO278" s="332"/>
      <c r="FGP278" s="332"/>
      <c r="FGQ278" s="332"/>
      <c r="FGR278" s="332"/>
      <c r="FGS278" s="332"/>
      <c r="FGT278" s="332"/>
      <c r="FGU278" s="332"/>
      <c r="FGV278" s="332"/>
      <c r="FGW278" s="332"/>
      <c r="FGX278" s="332"/>
      <c r="FGY278" s="332"/>
      <c r="FGZ278" s="332"/>
      <c r="FHA278" s="332"/>
      <c r="FHB278" s="332"/>
      <c r="FHC278" s="332"/>
      <c r="FHD278" s="332"/>
      <c r="FHE278" s="332"/>
      <c r="FHF278" s="332"/>
      <c r="FHG278" s="332"/>
      <c r="FHH278" s="332"/>
      <c r="FHI278" s="332"/>
      <c r="FHJ278" s="332"/>
      <c r="FHK278" s="332"/>
      <c r="FHL278" s="332"/>
      <c r="FHM278" s="332"/>
      <c r="FHN278" s="332"/>
      <c r="FHO278" s="332"/>
      <c r="FHP278" s="332"/>
      <c r="FHQ278" s="332"/>
      <c r="FHR278" s="332"/>
      <c r="FHS278" s="332"/>
      <c r="FHT278" s="332"/>
      <c r="FHU278" s="332"/>
      <c r="FHV278" s="332"/>
      <c r="FHW278" s="332"/>
      <c r="FHX278" s="332"/>
      <c r="FHY278" s="332"/>
      <c r="FHZ278" s="332"/>
      <c r="FIA278" s="332"/>
      <c r="FIB278" s="332"/>
      <c r="FIC278" s="332"/>
      <c r="FID278" s="332"/>
      <c r="FIE278" s="332"/>
      <c r="FIF278" s="332"/>
      <c r="FIG278" s="332"/>
      <c r="FIH278" s="332"/>
      <c r="FII278" s="332"/>
      <c r="FIJ278" s="332"/>
      <c r="FIK278" s="332"/>
      <c r="FIL278" s="332"/>
      <c r="FIM278" s="332"/>
      <c r="FIN278" s="332"/>
      <c r="FIO278" s="332"/>
      <c r="FIP278" s="332"/>
      <c r="FIQ278" s="332"/>
      <c r="FIR278" s="332"/>
      <c r="FIS278" s="332"/>
      <c r="FIT278" s="332"/>
      <c r="FIU278" s="332"/>
      <c r="FIV278" s="332"/>
      <c r="FIW278" s="332"/>
      <c r="FIX278" s="332"/>
      <c r="FIY278" s="332"/>
      <c r="FIZ278" s="332"/>
      <c r="FJA278" s="332"/>
      <c r="FJB278" s="332"/>
      <c r="FJC278" s="332"/>
      <c r="FJD278" s="332"/>
      <c r="FJE278" s="332"/>
      <c r="FJF278" s="332"/>
      <c r="FJG278" s="332"/>
      <c r="FJH278" s="332"/>
      <c r="FJI278" s="332"/>
      <c r="FJJ278" s="332"/>
      <c r="FJK278" s="332"/>
      <c r="FJL278" s="332"/>
      <c r="FJM278" s="332"/>
      <c r="FJN278" s="332"/>
      <c r="FJO278" s="332"/>
      <c r="FJP278" s="332"/>
      <c r="FJQ278" s="332"/>
      <c r="FJR278" s="332"/>
      <c r="FJS278" s="332"/>
      <c r="FJT278" s="332"/>
      <c r="FJU278" s="332"/>
      <c r="FJV278" s="332"/>
      <c r="FJW278" s="332"/>
      <c r="FJX278" s="332"/>
      <c r="FJY278" s="332"/>
      <c r="FJZ278" s="332"/>
      <c r="FKA278" s="332"/>
      <c r="FKB278" s="332"/>
      <c r="FKC278" s="332"/>
      <c r="FKD278" s="332"/>
      <c r="FKE278" s="332"/>
      <c r="FKF278" s="332"/>
      <c r="FKG278" s="332"/>
      <c r="FKH278" s="332"/>
      <c r="FKI278" s="332"/>
      <c r="FKJ278" s="332"/>
      <c r="FKK278" s="332"/>
      <c r="FKL278" s="332"/>
      <c r="FKM278" s="332"/>
      <c r="FKN278" s="332"/>
      <c r="FKO278" s="332"/>
      <c r="FKP278" s="332"/>
      <c r="FKQ278" s="332"/>
      <c r="FKR278" s="332"/>
      <c r="FKS278" s="332"/>
      <c r="FKT278" s="332"/>
      <c r="FKU278" s="332"/>
      <c r="FKV278" s="332"/>
      <c r="FKW278" s="332"/>
      <c r="FKX278" s="332"/>
      <c r="FKY278" s="332"/>
      <c r="FKZ278" s="332"/>
      <c r="FLA278" s="332"/>
      <c r="FLB278" s="332"/>
      <c r="FLC278" s="332"/>
      <c r="FLD278" s="332"/>
      <c r="FLE278" s="332"/>
      <c r="FLF278" s="332"/>
      <c r="FLG278" s="332"/>
      <c r="FLH278" s="332"/>
      <c r="FLI278" s="332"/>
      <c r="FLJ278" s="332"/>
      <c r="FLK278" s="332"/>
      <c r="FLL278" s="332"/>
      <c r="FLM278" s="332"/>
      <c r="FLN278" s="332"/>
      <c r="FLO278" s="332"/>
      <c r="FLP278" s="332"/>
      <c r="FLQ278" s="332"/>
      <c r="FLR278" s="332"/>
      <c r="FLS278" s="332"/>
      <c r="FLT278" s="332"/>
      <c r="FLU278" s="332"/>
      <c r="FLV278" s="332"/>
      <c r="FLW278" s="332"/>
      <c r="FLX278" s="332"/>
      <c r="FLY278" s="332"/>
      <c r="FLZ278" s="332"/>
      <c r="FMA278" s="332"/>
      <c r="FMB278" s="332"/>
      <c r="FMC278" s="332"/>
      <c r="FMD278" s="332"/>
      <c r="FME278" s="332"/>
      <c r="FMF278" s="332"/>
      <c r="FMG278" s="332"/>
      <c r="FMH278" s="332"/>
      <c r="FMI278" s="332"/>
      <c r="FMJ278" s="332"/>
      <c r="FMK278" s="332"/>
      <c r="FML278" s="332"/>
      <c r="FMM278" s="332"/>
      <c r="FMN278" s="332"/>
      <c r="FMO278" s="332"/>
      <c r="FMP278" s="332"/>
      <c r="FMQ278" s="332"/>
      <c r="FMR278" s="332"/>
      <c r="FMS278" s="332"/>
      <c r="FMT278" s="332"/>
      <c r="FMU278" s="332"/>
      <c r="FMV278" s="332"/>
      <c r="FMW278" s="332"/>
      <c r="FMX278" s="332"/>
      <c r="FMY278" s="332"/>
      <c r="FMZ278" s="332"/>
      <c r="FNA278" s="332"/>
      <c r="FNB278" s="332"/>
      <c r="FNC278" s="332"/>
      <c r="FND278" s="332"/>
      <c r="FNE278" s="332"/>
      <c r="FNF278" s="332"/>
      <c r="FNG278" s="332"/>
      <c r="FNH278" s="332"/>
      <c r="FNI278" s="332"/>
      <c r="FNJ278" s="332"/>
      <c r="FNK278" s="332"/>
      <c r="FNL278" s="332"/>
      <c r="FNM278" s="332"/>
      <c r="FNN278" s="332"/>
      <c r="FNO278" s="332"/>
      <c r="FNP278" s="332"/>
      <c r="FNQ278" s="332"/>
      <c r="FNR278" s="332"/>
      <c r="FNS278" s="332"/>
      <c r="FNT278" s="332"/>
      <c r="FNU278" s="332"/>
      <c r="FNV278" s="332"/>
      <c r="FNW278" s="332"/>
      <c r="FNX278" s="332"/>
      <c r="FNY278" s="332"/>
      <c r="FNZ278" s="332"/>
      <c r="FOA278" s="332"/>
      <c r="FOB278" s="332"/>
      <c r="FOC278" s="332"/>
      <c r="FOD278" s="332"/>
      <c r="FOE278" s="332"/>
      <c r="FOF278" s="332"/>
      <c r="FOG278" s="332"/>
      <c r="FOH278" s="332"/>
      <c r="FOI278" s="332"/>
      <c r="FOJ278" s="332"/>
      <c r="FOK278" s="332"/>
      <c r="FOL278" s="332"/>
      <c r="FOM278" s="332"/>
      <c r="FON278" s="332"/>
      <c r="FOO278" s="332"/>
      <c r="FOP278" s="332"/>
      <c r="FOQ278" s="332"/>
      <c r="FOR278" s="332"/>
      <c r="FOS278" s="332"/>
      <c r="FOT278" s="332"/>
      <c r="FOU278" s="332"/>
      <c r="FOV278" s="332"/>
      <c r="FOW278" s="332"/>
      <c r="FOX278" s="332"/>
      <c r="FOY278" s="332"/>
      <c r="FOZ278" s="332"/>
      <c r="FPA278" s="332"/>
      <c r="FPB278" s="332"/>
      <c r="FPC278" s="332"/>
      <c r="FPD278" s="332"/>
      <c r="FPE278" s="332"/>
      <c r="FPF278" s="332"/>
      <c r="FPG278" s="332"/>
      <c r="FPH278" s="332"/>
      <c r="FPI278" s="332"/>
      <c r="FPJ278" s="332"/>
      <c r="FPK278" s="332"/>
      <c r="FPL278" s="332"/>
      <c r="FPM278" s="332"/>
      <c r="FPN278" s="332"/>
      <c r="FPO278" s="332"/>
      <c r="FPP278" s="332"/>
      <c r="FPQ278" s="332"/>
      <c r="FPR278" s="332"/>
      <c r="FPS278" s="332"/>
      <c r="FPT278" s="332"/>
      <c r="FPU278" s="332"/>
      <c r="FPV278" s="332"/>
      <c r="FPW278" s="332"/>
      <c r="FPX278" s="332"/>
      <c r="FPY278" s="332"/>
      <c r="FPZ278" s="332"/>
      <c r="FQA278" s="332"/>
      <c r="FQB278" s="332"/>
      <c r="FQC278" s="332"/>
      <c r="FQD278" s="332"/>
      <c r="FQE278" s="332"/>
      <c r="FQF278" s="332"/>
      <c r="FQG278" s="332"/>
      <c r="FQH278" s="332"/>
      <c r="FQI278" s="332"/>
      <c r="FQJ278" s="332"/>
      <c r="FQK278" s="332"/>
      <c r="FQL278" s="332"/>
      <c r="FQM278" s="332"/>
      <c r="FQN278" s="332"/>
      <c r="FQO278" s="332"/>
      <c r="FQP278" s="332"/>
      <c r="FQQ278" s="332"/>
      <c r="FQR278" s="332"/>
      <c r="FQS278" s="332"/>
      <c r="FQT278" s="332"/>
      <c r="FQU278" s="332"/>
      <c r="FQV278" s="332"/>
      <c r="FQW278" s="332"/>
      <c r="FQX278" s="332"/>
      <c r="FQY278" s="332"/>
      <c r="FQZ278" s="332"/>
      <c r="FRA278" s="332"/>
      <c r="FRB278" s="332"/>
      <c r="FRC278" s="332"/>
      <c r="FRD278" s="332"/>
      <c r="FRE278" s="332"/>
      <c r="FRF278" s="332"/>
      <c r="FRG278" s="332"/>
      <c r="FRH278" s="332"/>
      <c r="FRI278" s="332"/>
      <c r="FRJ278" s="332"/>
      <c r="FRK278" s="332"/>
      <c r="FRL278" s="332"/>
      <c r="FRM278" s="332"/>
      <c r="FRN278" s="332"/>
      <c r="FRO278" s="332"/>
      <c r="FRP278" s="332"/>
      <c r="FRQ278" s="332"/>
      <c r="FRR278" s="332"/>
      <c r="FRS278" s="332"/>
      <c r="FRT278" s="332"/>
      <c r="FRU278" s="332"/>
      <c r="FRV278" s="332"/>
      <c r="FRW278" s="332"/>
      <c r="FRX278" s="332"/>
      <c r="FRY278" s="332"/>
      <c r="FRZ278" s="332"/>
      <c r="FSA278" s="332"/>
      <c r="FSB278" s="332"/>
      <c r="FSC278" s="332"/>
      <c r="FSD278" s="332"/>
      <c r="FSE278" s="332"/>
      <c r="FSF278" s="332"/>
      <c r="FSG278" s="332"/>
      <c r="FSH278" s="332"/>
      <c r="FSI278" s="332"/>
      <c r="FSJ278" s="332"/>
      <c r="FSK278" s="332"/>
      <c r="FSL278" s="332"/>
      <c r="FSM278" s="332"/>
      <c r="FSN278" s="332"/>
      <c r="FSO278" s="332"/>
      <c r="FSP278" s="332"/>
      <c r="FSQ278" s="332"/>
      <c r="FSR278" s="332"/>
      <c r="FSS278" s="332"/>
      <c r="FST278" s="332"/>
      <c r="FSU278" s="332"/>
      <c r="FSV278" s="332"/>
      <c r="FSW278" s="332"/>
      <c r="FSX278" s="332"/>
      <c r="FSY278" s="332"/>
      <c r="FSZ278" s="332"/>
      <c r="FTA278" s="332"/>
      <c r="FTB278" s="332"/>
      <c r="FTC278" s="332"/>
      <c r="FTD278" s="332"/>
      <c r="FTE278" s="332"/>
      <c r="FTF278" s="332"/>
      <c r="FTG278" s="332"/>
      <c r="FTH278" s="332"/>
      <c r="FTI278" s="332"/>
      <c r="FTJ278" s="332"/>
      <c r="FTK278" s="332"/>
      <c r="FTL278" s="332"/>
      <c r="FTM278" s="332"/>
      <c r="FTN278" s="332"/>
      <c r="FTO278" s="332"/>
      <c r="FTP278" s="332"/>
      <c r="FTQ278" s="332"/>
      <c r="FTR278" s="332"/>
      <c r="FTS278" s="332"/>
      <c r="FTT278" s="332"/>
      <c r="FTU278" s="332"/>
      <c r="FTV278" s="332"/>
      <c r="FTW278" s="332"/>
      <c r="FTX278" s="332"/>
      <c r="FTY278" s="332"/>
      <c r="FTZ278" s="332"/>
      <c r="FUA278" s="332"/>
      <c r="FUB278" s="332"/>
      <c r="FUC278" s="332"/>
      <c r="FUD278" s="332"/>
      <c r="FUE278" s="332"/>
      <c r="FUF278" s="332"/>
      <c r="FUG278" s="332"/>
      <c r="FUH278" s="332"/>
      <c r="FUI278" s="332"/>
      <c r="FUJ278" s="332"/>
      <c r="FUK278" s="332"/>
      <c r="FUL278" s="332"/>
      <c r="FUM278" s="332"/>
      <c r="FUN278" s="332"/>
      <c r="FUO278" s="332"/>
      <c r="FUP278" s="332"/>
      <c r="FUQ278" s="332"/>
      <c r="FUR278" s="332"/>
      <c r="FUS278" s="332"/>
      <c r="FUT278" s="332"/>
      <c r="FUU278" s="332"/>
      <c r="FUV278" s="332"/>
      <c r="FUW278" s="332"/>
      <c r="FUX278" s="332"/>
      <c r="FUY278" s="332"/>
      <c r="FUZ278" s="332"/>
      <c r="FVA278" s="332"/>
      <c r="FVB278" s="332"/>
      <c r="FVC278" s="332"/>
      <c r="FVD278" s="332"/>
      <c r="FVE278" s="332"/>
      <c r="FVF278" s="332"/>
      <c r="FVG278" s="332"/>
      <c r="FVH278" s="332"/>
      <c r="FVI278" s="332"/>
      <c r="FVJ278" s="332"/>
      <c r="FVK278" s="332"/>
      <c r="FVL278" s="332"/>
      <c r="FVM278" s="332"/>
      <c r="FVN278" s="332"/>
      <c r="FVO278" s="332"/>
      <c r="FVP278" s="332"/>
      <c r="FVQ278" s="332"/>
      <c r="FVR278" s="332"/>
      <c r="FVS278" s="332"/>
      <c r="FVT278" s="332"/>
      <c r="FVU278" s="332"/>
      <c r="FVV278" s="332"/>
      <c r="FVW278" s="332"/>
      <c r="FVX278" s="332"/>
      <c r="FVY278" s="332"/>
      <c r="FVZ278" s="332"/>
      <c r="FWA278" s="332"/>
      <c r="FWB278" s="332"/>
      <c r="FWC278" s="332"/>
      <c r="FWD278" s="332"/>
      <c r="FWE278" s="332"/>
      <c r="FWF278" s="332"/>
      <c r="FWG278" s="332"/>
      <c r="FWH278" s="332"/>
      <c r="FWI278" s="332"/>
      <c r="FWJ278" s="332"/>
      <c r="FWK278" s="332"/>
      <c r="FWL278" s="332"/>
      <c r="FWM278" s="332"/>
      <c r="FWN278" s="332"/>
      <c r="FWO278" s="332"/>
      <c r="FWP278" s="332"/>
      <c r="FWQ278" s="332"/>
      <c r="FWR278" s="332"/>
      <c r="FWS278" s="332"/>
      <c r="FWT278" s="332"/>
      <c r="FWU278" s="332"/>
      <c r="FWV278" s="332"/>
      <c r="FWW278" s="332"/>
      <c r="FWX278" s="332"/>
      <c r="FWY278" s="332"/>
      <c r="FWZ278" s="332"/>
      <c r="FXA278" s="332"/>
      <c r="FXB278" s="332"/>
      <c r="FXC278" s="332"/>
      <c r="FXD278" s="332"/>
      <c r="FXE278" s="332"/>
      <c r="FXF278" s="332"/>
      <c r="FXG278" s="332"/>
      <c r="FXH278" s="332"/>
      <c r="FXI278" s="332"/>
      <c r="FXJ278" s="332"/>
      <c r="FXK278" s="332"/>
      <c r="FXL278" s="332"/>
      <c r="FXM278" s="332"/>
      <c r="FXN278" s="332"/>
      <c r="FXO278" s="332"/>
      <c r="FXP278" s="332"/>
      <c r="FXQ278" s="332"/>
      <c r="FXR278" s="332"/>
      <c r="FXS278" s="332"/>
      <c r="FXT278" s="332"/>
      <c r="FXU278" s="332"/>
      <c r="FXV278" s="332"/>
      <c r="FXW278" s="332"/>
      <c r="FXX278" s="332"/>
      <c r="FXY278" s="332"/>
      <c r="FXZ278" s="332"/>
      <c r="FYA278" s="332"/>
      <c r="FYB278" s="332"/>
      <c r="FYC278" s="332"/>
      <c r="FYD278" s="332"/>
      <c r="FYE278" s="332"/>
      <c r="FYF278" s="332"/>
      <c r="FYG278" s="332"/>
      <c r="FYH278" s="332"/>
      <c r="FYI278" s="332"/>
      <c r="FYJ278" s="332"/>
      <c r="FYK278" s="332"/>
      <c r="FYL278" s="332"/>
      <c r="FYM278" s="332"/>
      <c r="FYN278" s="332"/>
      <c r="FYO278" s="332"/>
      <c r="FYP278" s="332"/>
      <c r="FYQ278" s="332"/>
      <c r="FYR278" s="332"/>
      <c r="FYS278" s="332"/>
      <c r="FYT278" s="332"/>
      <c r="FYU278" s="332"/>
      <c r="FYV278" s="332"/>
      <c r="FYW278" s="332"/>
      <c r="FYX278" s="332"/>
      <c r="FYY278" s="332"/>
      <c r="FYZ278" s="332"/>
      <c r="FZA278" s="332"/>
      <c r="FZB278" s="332"/>
      <c r="FZC278" s="332"/>
      <c r="FZD278" s="332"/>
      <c r="FZE278" s="332"/>
      <c r="FZF278" s="332"/>
      <c r="FZG278" s="332"/>
      <c r="FZH278" s="332"/>
      <c r="FZI278" s="332"/>
      <c r="FZJ278" s="332"/>
      <c r="FZK278" s="332"/>
      <c r="FZL278" s="332"/>
      <c r="FZM278" s="332"/>
      <c r="FZN278" s="332"/>
      <c r="FZO278" s="332"/>
      <c r="FZP278" s="332"/>
      <c r="FZQ278" s="332"/>
      <c r="FZR278" s="332"/>
      <c r="FZS278" s="332"/>
      <c r="FZT278" s="332"/>
      <c r="FZU278" s="332"/>
      <c r="FZV278" s="332"/>
      <c r="FZW278" s="332"/>
      <c r="FZX278" s="332"/>
      <c r="FZY278" s="332"/>
      <c r="FZZ278" s="332"/>
      <c r="GAA278" s="332"/>
      <c r="GAB278" s="332"/>
      <c r="GAC278" s="332"/>
      <c r="GAD278" s="332"/>
      <c r="GAE278" s="332"/>
      <c r="GAF278" s="332"/>
      <c r="GAG278" s="332"/>
      <c r="GAH278" s="332"/>
      <c r="GAI278" s="332"/>
      <c r="GAJ278" s="332"/>
      <c r="GAK278" s="332"/>
      <c r="GAL278" s="332"/>
      <c r="GAM278" s="332"/>
      <c r="GAN278" s="332"/>
      <c r="GAO278" s="332"/>
      <c r="GAP278" s="332"/>
      <c r="GAQ278" s="332"/>
      <c r="GAR278" s="332"/>
      <c r="GAS278" s="332"/>
      <c r="GAT278" s="332"/>
      <c r="GAU278" s="332"/>
      <c r="GAV278" s="332"/>
      <c r="GAW278" s="332"/>
      <c r="GAX278" s="332"/>
      <c r="GAY278" s="332"/>
      <c r="GAZ278" s="332"/>
      <c r="GBA278" s="332"/>
      <c r="GBB278" s="332"/>
      <c r="GBC278" s="332"/>
      <c r="GBD278" s="332"/>
      <c r="GBE278" s="332"/>
      <c r="GBF278" s="332"/>
      <c r="GBG278" s="332"/>
      <c r="GBH278" s="332"/>
      <c r="GBI278" s="332"/>
      <c r="GBJ278" s="332"/>
      <c r="GBK278" s="332"/>
      <c r="GBL278" s="332"/>
      <c r="GBM278" s="332"/>
      <c r="GBN278" s="332"/>
      <c r="GBO278" s="332"/>
      <c r="GBP278" s="332"/>
      <c r="GBQ278" s="332"/>
      <c r="GBR278" s="332"/>
      <c r="GBS278" s="332"/>
      <c r="GBT278" s="332"/>
      <c r="GBU278" s="332"/>
      <c r="GBV278" s="332"/>
      <c r="GBW278" s="332"/>
      <c r="GBX278" s="332"/>
      <c r="GBY278" s="332"/>
      <c r="GBZ278" s="332"/>
      <c r="GCA278" s="332"/>
      <c r="GCB278" s="332"/>
      <c r="GCC278" s="332"/>
      <c r="GCD278" s="332"/>
      <c r="GCE278" s="332"/>
      <c r="GCF278" s="332"/>
      <c r="GCG278" s="332"/>
      <c r="GCH278" s="332"/>
      <c r="GCI278" s="332"/>
      <c r="GCJ278" s="332"/>
      <c r="GCK278" s="332"/>
      <c r="GCL278" s="332"/>
      <c r="GCM278" s="332"/>
      <c r="GCN278" s="332"/>
      <c r="GCO278" s="332"/>
      <c r="GCP278" s="332"/>
      <c r="GCQ278" s="332"/>
      <c r="GCR278" s="332"/>
      <c r="GCS278" s="332"/>
      <c r="GCT278" s="332"/>
      <c r="GCU278" s="332"/>
      <c r="GCV278" s="332"/>
      <c r="GCW278" s="332"/>
      <c r="GCX278" s="332"/>
      <c r="GCY278" s="332"/>
      <c r="GCZ278" s="332"/>
      <c r="GDA278" s="332"/>
      <c r="GDB278" s="332"/>
      <c r="GDC278" s="332"/>
      <c r="GDD278" s="332"/>
      <c r="GDE278" s="332"/>
      <c r="GDF278" s="332"/>
      <c r="GDG278" s="332"/>
      <c r="GDH278" s="332"/>
      <c r="GDI278" s="332"/>
      <c r="GDJ278" s="332"/>
      <c r="GDK278" s="332"/>
      <c r="GDL278" s="332"/>
      <c r="GDM278" s="332"/>
      <c r="GDN278" s="332"/>
      <c r="GDO278" s="332"/>
      <c r="GDP278" s="332"/>
      <c r="GDQ278" s="332"/>
      <c r="GDR278" s="332"/>
      <c r="GDS278" s="332"/>
      <c r="GDT278" s="332"/>
      <c r="GDU278" s="332"/>
      <c r="GDV278" s="332"/>
      <c r="GDW278" s="332"/>
      <c r="GDX278" s="332"/>
      <c r="GDY278" s="332"/>
      <c r="GDZ278" s="332"/>
      <c r="GEA278" s="332"/>
      <c r="GEB278" s="332"/>
      <c r="GEC278" s="332"/>
      <c r="GED278" s="332"/>
      <c r="GEE278" s="332"/>
      <c r="GEF278" s="332"/>
      <c r="GEG278" s="332"/>
      <c r="GEH278" s="332"/>
      <c r="GEI278" s="332"/>
      <c r="GEJ278" s="332"/>
      <c r="GEK278" s="332"/>
      <c r="GEL278" s="332"/>
      <c r="GEM278" s="332"/>
      <c r="GEN278" s="332"/>
      <c r="GEO278" s="332"/>
      <c r="GEP278" s="332"/>
      <c r="GEQ278" s="332"/>
      <c r="GER278" s="332"/>
      <c r="GES278" s="332"/>
      <c r="GET278" s="332"/>
      <c r="GEU278" s="332"/>
      <c r="GEV278" s="332"/>
      <c r="GEW278" s="332"/>
      <c r="GEX278" s="332"/>
      <c r="GEY278" s="332"/>
      <c r="GEZ278" s="332"/>
      <c r="GFA278" s="332"/>
      <c r="GFB278" s="332"/>
      <c r="GFC278" s="332"/>
      <c r="GFD278" s="332"/>
      <c r="GFE278" s="332"/>
      <c r="GFF278" s="332"/>
      <c r="GFG278" s="332"/>
      <c r="GFH278" s="332"/>
      <c r="GFI278" s="332"/>
      <c r="GFJ278" s="332"/>
      <c r="GFK278" s="332"/>
      <c r="GFL278" s="332"/>
      <c r="GFM278" s="332"/>
      <c r="GFN278" s="332"/>
      <c r="GFO278" s="332"/>
      <c r="GFP278" s="332"/>
      <c r="GFQ278" s="332"/>
      <c r="GFR278" s="332"/>
      <c r="GFS278" s="332"/>
      <c r="GFT278" s="332"/>
      <c r="GFU278" s="332"/>
      <c r="GFV278" s="332"/>
      <c r="GFW278" s="332"/>
      <c r="GFX278" s="332"/>
      <c r="GFY278" s="332"/>
      <c r="GFZ278" s="332"/>
      <c r="GGA278" s="332"/>
      <c r="GGB278" s="332"/>
      <c r="GGC278" s="332"/>
      <c r="GGD278" s="332"/>
      <c r="GGE278" s="332"/>
      <c r="GGF278" s="332"/>
      <c r="GGG278" s="332"/>
      <c r="GGH278" s="332"/>
      <c r="GGI278" s="332"/>
      <c r="GGJ278" s="332"/>
      <c r="GGK278" s="332"/>
      <c r="GGL278" s="332"/>
      <c r="GGM278" s="332"/>
      <c r="GGN278" s="332"/>
      <c r="GGO278" s="332"/>
      <c r="GGP278" s="332"/>
      <c r="GGQ278" s="332"/>
      <c r="GGR278" s="332"/>
      <c r="GGS278" s="332"/>
      <c r="GGT278" s="332"/>
      <c r="GGU278" s="332"/>
      <c r="GGV278" s="332"/>
      <c r="GGW278" s="332"/>
      <c r="GGX278" s="332"/>
      <c r="GGY278" s="332"/>
      <c r="GGZ278" s="332"/>
      <c r="GHA278" s="332"/>
      <c r="GHB278" s="332"/>
      <c r="GHC278" s="332"/>
      <c r="GHD278" s="332"/>
      <c r="GHE278" s="332"/>
      <c r="GHF278" s="332"/>
      <c r="GHG278" s="332"/>
      <c r="GHH278" s="332"/>
      <c r="GHI278" s="332"/>
      <c r="GHJ278" s="332"/>
      <c r="GHK278" s="332"/>
      <c r="GHL278" s="332"/>
      <c r="GHM278" s="332"/>
      <c r="GHN278" s="332"/>
      <c r="GHO278" s="332"/>
      <c r="GHP278" s="332"/>
      <c r="GHQ278" s="332"/>
      <c r="GHR278" s="332"/>
      <c r="GHS278" s="332"/>
      <c r="GHT278" s="332"/>
      <c r="GHU278" s="332"/>
      <c r="GHV278" s="332"/>
      <c r="GHW278" s="332"/>
      <c r="GHX278" s="332"/>
      <c r="GHY278" s="332"/>
      <c r="GHZ278" s="332"/>
      <c r="GIA278" s="332"/>
      <c r="GIB278" s="332"/>
      <c r="GIC278" s="332"/>
      <c r="GID278" s="332"/>
      <c r="GIE278" s="332"/>
      <c r="GIF278" s="332"/>
      <c r="GIG278" s="332"/>
      <c r="GIH278" s="332"/>
      <c r="GII278" s="332"/>
      <c r="GIJ278" s="332"/>
      <c r="GIK278" s="332"/>
      <c r="GIL278" s="332"/>
      <c r="GIM278" s="332"/>
      <c r="GIN278" s="332"/>
      <c r="GIO278" s="332"/>
      <c r="GIP278" s="332"/>
      <c r="GIQ278" s="332"/>
      <c r="GIR278" s="332"/>
      <c r="GIS278" s="332"/>
      <c r="GIT278" s="332"/>
      <c r="GIU278" s="332"/>
      <c r="GIV278" s="332"/>
      <c r="GIW278" s="332"/>
      <c r="GIX278" s="332"/>
      <c r="GIY278" s="332"/>
      <c r="GIZ278" s="332"/>
      <c r="GJA278" s="332"/>
      <c r="GJB278" s="332"/>
      <c r="GJC278" s="332"/>
      <c r="GJD278" s="332"/>
      <c r="GJE278" s="332"/>
      <c r="GJF278" s="332"/>
      <c r="GJG278" s="332"/>
      <c r="GJH278" s="332"/>
      <c r="GJI278" s="332"/>
      <c r="GJJ278" s="332"/>
      <c r="GJK278" s="332"/>
      <c r="GJL278" s="332"/>
      <c r="GJM278" s="332"/>
      <c r="GJN278" s="332"/>
      <c r="GJO278" s="332"/>
      <c r="GJP278" s="332"/>
      <c r="GJQ278" s="332"/>
      <c r="GJR278" s="332"/>
      <c r="GJS278" s="332"/>
      <c r="GJT278" s="332"/>
      <c r="GJU278" s="332"/>
      <c r="GJV278" s="332"/>
      <c r="GJW278" s="332"/>
      <c r="GJX278" s="332"/>
      <c r="GJY278" s="332"/>
      <c r="GJZ278" s="332"/>
      <c r="GKA278" s="332"/>
      <c r="GKB278" s="332"/>
      <c r="GKC278" s="332"/>
      <c r="GKD278" s="332"/>
      <c r="GKE278" s="332"/>
      <c r="GKF278" s="332"/>
      <c r="GKG278" s="332"/>
      <c r="GKH278" s="332"/>
      <c r="GKI278" s="332"/>
      <c r="GKJ278" s="332"/>
      <c r="GKK278" s="332"/>
      <c r="GKL278" s="332"/>
      <c r="GKM278" s="332"/>
      <c r="GKN278" s="332"/>
      <c r="GKO278" s="332"/>
      <c r="GKP278" s="332"/>
      <c r="GKQ278" s="332"/>
      <c r="GKR278" s="332"/>
      <c r="GKS278" s="332"/>
      <c r="GKT278" s="332"/>
      <c r="GKU278" s="332"/>
      <c r="GKV278" s="332"/>
      <c r="GKW278" s="332"/>
      <c r="GKX278" s="332"/>
      <c r="GKY278" s="332"/>
      <c r="GKZ278" s="332"/>
      <c r="GLA278" s="332"/>
      <c r="GLB278" s="332"/>
      <c r="GLC278" s="332"/>
      <c r="GLD278" s="332"/>
      <c r="GLE278" s="332"/>
      <c r="GLF278" s="332"/>
      <c r="GLG278" s="332"/>
      <c r="GLH278" s="332"/>
      <c r="GLI278" s="332"/>
      <c r="GLJ278" s="332"/>
      <c r="GLK278" s="332"/>
      <c r="GLL278" s="332"/>
      <c r="GLM278" s="332"/>
      <c r="GLN278" s="332"/>
      <c r="GLO278" s="332"/>
      <c r="GLP278" s="332"/>
      <c r="GLQ278" s="332"/>
      <c r="GLR278" s="332"/>
      <c r="GLS278" s="332"/>
      <c r="GLT278" s="332"/>
      <c r="GLU278" s="332"/>
      <c r="GLV278" s="332"/>
      <c r="GLW278" s="332"/>
      <c r="GLX278" s="332"/>
      <c r="GLY278" s="332"/>
      <c r="GLZ278" s="332"/>
      <c r="GMA278" s="332"/>
      <c r="GMB278" s="332"/>
      <c r="GMC278" s="332"/>
      <c r="GMD278" s="332"/>
      <c r="GME278" s="332"/>
      <c r="GMF278" s="332"/>
      <c r="GMG278" s="332"/>
      <c r="GMH278" s="332"/>
      <c r="GMI278" s="332"/>
      <c r="GMJ278" s="332"/>
      <c r="GMK278" s="332"/>
      <c r="GML278" s="332"/>
      <c r="GMM278" s="332"/>
      <c r="GMN278" s="332"/>
      <c r="GMO278" s="332"/>
      <c r="GMP278" s="332"/>
      <c r="GMQ278" s="332"/>
      <c r="GMR278" s="332"/>
      <c r="GMS278" s="332"/>
      <c r="GMT278" s="332"/>
      <c r="GMU278" s="332"/>
      <c r="GMV278" s="332"/>
      <c r="GMW278" s="332"/>
      <c r="GMX278" s="332"/>
      <c r="GMY278" s="332"/>
      <c r="GMZ278" s="332"/>
      <c r="GNA278" s="332"/>
      <c r="GNB278" s="332"/>
      <c r="GNC278" s="332"/>
      <c r="GND278" s="332"/>
      <c r="GNE278" s="332"/>
      <c r="GNF278" s="332"/>
      <c r="GNG278" s="332"/>
      <c r="GNH278" s="332"/>
      <c r="GNI278" s="332"/>
      <c r="GNJ278" s="332"/>
      <c r="GNK278" s="332"/>
      <c r="GNL278" s="332"/>
      <c r="GNM278" s="332"/>
      <c r="GNN278" s="332"/>
      <c r="GNO278" s="332"/>
      <c r="GNP278" s="332"/>
      <c r="GNQ278" s="332"/>
      <c r="GNR278" s="332"/>
      <c r="GNS278" s="332"/>
      <c r="GNT278" s="332"/>
      <c r="GNU278" s="332"/>
      <c r="GNV278" s="332"/>
      <c r="GNW278" s="332"/>
      <c r="GNX278" s="332"/>
      <c r="GNY278" s="332"/>
      <c r="GNZ278" s="332"/>
      <c r="GOA278" s="332"/>
      <c r="GOB278" s="332"/>
      <c r="GOC278" s="332"/>
      <c r="GOD278" s="332"/>
      <c r="GOE278" s="332"/>
      <c r="GOF278" s="332"/>
      <c r="GOG278" s="332"/>
      <c r="GOH278" s="332"/>
      <c r="GOI278" s="332"/>
      <c r="GOJ278" s="332"/>
      <c r="GOK278" s="332"/>
      <c r="GOL278" s="332"/>
      <c r="GOM278" s="332"/>
      <c r="GON278" s="332"/>
      <c r="GOO278" s="332"/>
      <c r="GOP278" s="332"/>
      <c r="GOQ278" s="332"/>
      <c r="GOR278" s="332"/>
      <c r="GOS278" s="332"/>
      <c r="GOT278" s="332"/>
      <c r="GOU278" s="332"/>
      <c r="GOV278" s="332"/>
      <c r="GOW278" s="332"/>
      <c r="GOX278" s="332"/>
      <c r="GOY278" s="332"/>
      <c r="GOZ278" s="332"/>
      <c r="GPA278" s="332"/>
      <c r="GPB278" s="332"/>
      <c r="GPC278" s="332"/>
      <c r="GPD278" s="332"/>
      <c r="GPE278" s="332"/>
      <c r="GPF278" s="332"/>
      <c r="GPG278" s="332"/>
      <c r="GPH278" s="332"/>
      <c r="GPI278" s="332"/>
      <c r="GPJ278" s="332"/>
      <c r="GPK278" s="332"/>
      <c r="GPL278" s="332"/>
      <c r="GPM278" s="332"/>
      <c r="GPN278" s="332"/>
      <c r="GPO278" s="332"/>
      <c r="GPP278" s="332"/>
      <c r="GPQ278" s="332"/>
      <c r="GPR278" s="332"/>
      <c r="GPS278" s="332"/>
      <c r="GPT278" s="332"/>
      <c r="GPU278" s="332"/>
      <c r="GPV278" s="332"/>
      <c r="GPW278" s="332"/>
      <c r="GPX278" s="332"/>
      <c r="GPY278" s="332"/>
      <c r="GPZ278" s="332"/>
      <c r="GQA278" s="332"/>
      <c r="GQB278" s="332"/>
      <c r="GQC278" s="332"/>
      <c r="GQD278" s="332"/>
      <c r="GQE278" s="332"/>
      <c r="GQF278" s="332"/>
      <c r="GQG278" s="332"/>
      <c r="GQH278" s="332"/>
      <c r="GQI278" s="332"/>
      <c r="GQJ278" s="332"/>
      <c r="GQK278" s="332"/>
      <c r="GQL278" s="332"/>
      <c r="GQM278" s="332"/>
      <c r="GQN278" s="332"/>
      <c r="GQO278" s="332"/>
      <c r="GQP278" s="332"/>
      <c r="GQQ278" s="332"/>
      <c r="GQR278" s="332"/>
      <c r="GQS278" s="332"/>
      <c r="GQT278" s="332"/>
      <c r="GQU278" s="332"/>
      <c r="GQV278" s="332"/>
      <c r="GQW278" s="332"/>
      <c r="GQX278" s="332"/>
      <c r="GQY278" s="332"/>
      <c r="GQZ278" s="332"/>
      <c r="GRA278" s="332"/>
      <c r="GRB278" s="332"/>
      <c r="GRC278" s="332"/>
      <c r="GRD278" s="332"/>
      <c r="GRE278" s="332"/>
      <c r="GRF278" s="332"/>
      <c r="GRG278" s="332"/>
      <c r="GRH278" s="332"/>
      <c r="GRI278" s="332"/>
      <c r="GRJ278" s="332"/>
      <c r="GRK278" s="332"/>
      <c r="GRL278" s="332"/>
      <c r="GRM278" s="332"/>
      <c r="GRN278" s="332"/>
      <c r="GRO278" s="332"/>
      <c r="GRP278" s="332"/>
      <c r="GRQ278" s="332"/>
      <c r="GRR278" s="332"/>
      <c r="GRS278" s="332"/>
      <c r="GRT278" s="332"/>
      <c r="GRU278" s="332"/>
      <c r="GRV278" s="332"/>
      <c r="GRW278" s="332"/>
      <c r="GRX278" s="332"/>
      <c r="GRY278" s="332"/>
      <c r="GRZ278" s="332"/>
      <c r="GSA278" s="332"/>
      <c r="GSB278" s="332"/>
      <c r="GSC278" s="332"/>
      <c r="GSD278" s="332"/>
      <c r="GSE278" s="332"/>
      <c r="GSF278" s="332"/>
      <c r="GSG278" s="332"/>
      <c r="GSH278" s="332"/>
      <c r="GSI278" s="332"/>
      <c r="GSJ278" s="332"/>
      <c r="GSK278" s="332"/>
      <c r="GSL278" s="332"/>
      <c r="GSM278" s="332"/>
      <c r="GSN278" s="332"/>
      <c r="GSO278" s="332"/>
      <c r="GSP278" s="332"/>
      <c r="GSQ278" s="332"/>
      <c r="GSR278" s="332"/>
      <c r="GSS278" s="332"/>
      <c r="GST278" s="332"/>
      <c r="GSU278" s="332"/>
      <c r="GSV278" s="332"/>
      <c r="GSW278" s="332"/>
      <c r="GSX278" s="332"/>
      <c r="GSY278" s="332"/>
      <c r="GSZ278" s="332"/>
      <c r="GTA278" s="332"/>
      <c r="GTB278" s="332"/>
      <c r="GTC278" s="332"/>
      <c r="GTD278" s="332"/>
      <c r="GTE278" s="332"/>
      <c r="GTF278" s="332"/>
      <c r="GTG278" s="332"/>
      <c r="GTH278" s="332"/>
      <c r="GTI278" s="332"/>
      <c r="GTJ278" s="332"/>
      <c r="GTK278" s="332"/>
      <c r="GTL278" s="332"/>
      <c r="GTM278" s="332"/>
      <c r="GTN278" s="332"/>
      <c r="GTO278" s="332"/>
      <c r="GTP278" s="332"/>
      <c r="GTQ278" s="332"/>
      <c r="GTR278" s="332"/>
      <c r="GTS278" s="332"/>
      <c r="GTT278" s="332"/>
      <c r="GTU278" s="332"/>
      <c r="GTV278" s="332"/>
      <c r="GTW278" s="332"/>
      <c r="GTX278" s="332"/>
      <c r="GTY278" s="332"/>
      <c r="GTZ278" s="332"/>
      <c r="GUA278" s="332"/>
      <c r="GUB278" s="332"/>
      <c r="GUC278" s="332"/>
      <c r="GUD278" s="332"/>
      <c r="GUE278" s="332"/>
      <c r="GUF278" s="332"/>
      <c r="GUG278" s="332"/>
      <c r="GUH278" s="332"/>
      <c r="GUI278" s="332"/>
      <c r="GUJ278" s="332"/>
      <c r="GUK278" s="332"/>
      <c r="GUL278" s="332"/>
      <c r="GUM278" s="332"/>
      <c r="GUN278" s="332"/>
      <c r="GUO278" s="332"/>
      <c r="GUP278" s="332"/>
      <c r="GUQ278" s="332"/>
      <c r="GUR278" s="332"/>
      <c r="GUS278" s="332"/>
      <c r="GUT278" s="332"/>
      <c r="GUU278" s="332"/>
      <c r="GUV278" s="332"/>
      <c r="GUW278" s="332"/>
      <c r="GUX278" s="332"/>
      <c r="GUY278" s="332"/>
      <c r="GUZ278" s="332"/>
      <c r="GVA278" s="332"/>
      <c r="GVB278" s="332"/>
      <c r="GVC278" s="332"/>
      <c r="GVD278" s="332"/>
      <c r="GVE278" s="332"/>
      <c r="GVF278" s="332"/>
      <c r="GVG278" s="332"/>
      <c r="GVH278" s="332"/>
      <c r="GVI278" s="332"/>
      <c r="GVJ278" s="332"/>
      <c r="GVK278" s="332"/>
      <c r="GVL278" s="332"/>
      <c r="GVM278" s="332"/>
      <c r="GVN278" s="332"/>
      <c r="GVO278" s="332"/>
      <c r="GVP278" s="332"/>
      <c r="GVQ278" s="332"/>
      <c r="GVR278" s="332"/>
      <c r="GVS278" s="332"/>
      <c r="GVT278" s="332"/>
      <c r="GVU278" s="332"/>
      <c r="GVV278" s="332"/>
      <c r="GVW278" s="332"/>
      <c r="GVX278" s="332"/>
      <c r="GVY278" s="332"/>
      <c r="GVZ278" s="332"/>
      <c r="GWA278" s="332"/>
      <c r="GWB278" s="332"/>
      <c r="GWC278" s="332"/>
      <c r="GWD278" s="332"/>
      <c r="GWE278" s="332"/>
      <c r="GWF278" s="332"/>
      <c r="GWG278" s="332"/>
      <c r="GWH278" s="332"/>
      <c r="GWI278" s="332"/>
      <c r="GWJ278" s="332"/>
      <c r="GWK278" s="332"/>
      <c r="GWL278" s="332"/>
      <c r="GWM278" s="332"/>
      <c r="GWN278" s="332"/>
      <c r="GWO278" s="332"/>
      <c r="GWP278" s="332"/>
      <c r="GWQ278" s="332"/>
      <c r="GWR278" s="332"/>
      <c r="GWS278" s="332"/>
      <c r="GWT278" s="332"/>
      <c r="GWU278" s="332"/>
      <c r="GWV278" s="332"/>
      <c r="GWW278" s="332"/>
      <c r="GWX278" s="332"/>
      <c r="GWY278" s="332"/>
      <c r="GWZ278" s="332"/>
      <c r="GXA278" s="332"/>
      <c r="GXB278" s="332"/>
      <c r="GXC278" s="332"/>
      <c r="GXD278" s="332"/>
      <c r="GXE278" s="332"/>
      <c r="GXF278" s="332"/>
      <c r="GXG278" s="332"/>
      <c r="GXH278" s="332"/>
      <c r="GXI278" s="332"/>
      <c r="GXJ278" s="332"/>
      <c r="GXK278" s="332"/>
      <c r="GXL278" s="332"/>
      <c r="GXM278" s="332"/>
      <c r="GXN278" s="332"/>
      <c r="GXO278" s="332"/>
      <c r="GXP278" s="332"/>
      <c r="GXQ278" s="332"/>
      <c r="GXR278" s="332"/>
      <c r="GXS278" s="332"/>
      <c r="GXT278" s="332"/>
      <c r="GXU278" s="332"/>
      <c r="GXV278" s="332"/>
      <c r="GXW278" s="332"/>
      <c r="GXX278" s="332"/>
      <c r="GXY278" s="332"/>
      <c r="GXZ278" s="332"/>
      <c r="GYA278" s="332"/>
      <c r="GYB278" s="332"/>
      <c r="GYC278" s="332"/>
      <c r="GYD278" s="332"/>
      <c r="GYE278" s="332"/>
      <c r="GYF278" s="332"/>
      <c r="GYG278" s="332"/>
      <c r="GYH278" s="332"/>
      <c r="GYI278" s="332"/>
      <c r="GYJ278" s="332"/>
      <c r="GYK278" s="332"/>
      <c r="GYL278" s="332"/>
      <c r="GYM278" s="332"/>
      <c r="GYN278" s="332"/>
      <c r="GYO278" s="332"/>
      <c r="GYP278" s="332"/>
      <c r="GYQ278" s="332"/>
      <c r="GYR278" s="332"/>
      <c r="GYS278" s="332"/>
      <c r="GYT278" s="332"/>
      <c r="GYU278" s="332"/>
      <c r="GYV278" s="332"/>
      <c r="GYW278" s="332"/>
      <c r="GYX278" s="332"/>
      <c r="GYY278" s="332"/>
      <c r="GYZ278" s="332"/>
      <c r="GZA278" s="332"/>
      <c r="GZB278" s="332"/>
      <c r="GZC278" s="332"/>
      <c r="GZD278" s="332"/>
      <c r="GZE278" s="332"/>
      <c r="GZF278" s="332"/>
      <c r="GZG278" s="332"/>
      <c r="GZH278" s="332"/>
      <c r="GZI278" s="332"/>
      <c r="GZJ278" s="332"/>
      <c r="GZK278" s="332"/>
      <c r="GZL278" s="332"/>
      <c r="GZM278" s="332"/>
      <c r="GZN278" s="332"/>
      <c r="GZO278" s="332"/>
      <c r="GZP278" s="332"/>
      <c r="GZQ278" s="332"/>
      <c r="GZR278" s="332"/>
      <c r="GZS278" s="332"/>
      <c r="GZT278" s="332"/>
      <c r="GZU278" s="332"/>
      <c r="GZV278" s="332"/>
      <c r="GZW278" s="332"/>
      <c r="GZX278" s="332"/>
      <c r="GZY278" s="332"/>
      <c r="GZZ278" s="332"/>
      <c r="HAA278" s="332"/>
      <c r="HAB278" s="332"/>
      <c r="HAC278" s="332"/>
      <c r="HAD278" s="332"/>
      <c r="HAE278" s="332"/>
      <c r="HAF278" s="332"/>
      <c r="HAG278" s="332"/>
      <c r="HAH278" s="332"/>
      <c r="HAI278" s="332"/>
      <c r="HAJ278" s="332"/>
      <c r="HAK278" s="332"/>
      <c r="HAL278" s="332"/>
      <c r="HAM278" s="332"/>
      <c r="HAN278" s="332"/>
      <c r="HAO278" s="332"/>
      <c r="HAP278" s="332"/>
      <c r="HAQ278" s="332"/>
      <c r="HAR278" s="332"/>
      <c r="HAS278" s="332"/>
      <c r="HAT278" s="332"/>
      <c r="HAU278" s="332"/>
      <c r="HAV278" s="332"/>
      <c r="HAW278" s="332"/>
      <c r="HAX278" s="332"/>
      <c r="HAY278" s="332"/>
      <c r="HAZ278" s="332"/>
      <c r="HBA278" s="332"/>
      <c r="HBB278" s="332"/>
      <c r="HBC278" s="332"/>
      <c r="HBD278" s="332"/>
      <c r="HBE278" s="332"/>
      <c r="HBF278" s="332"/>
      <c r="HBG278" s="332"/>
      <c r="HBH278" s="332"/>
      <c r="HBI278" s="332"/>
      <c r="HBJ278" s="332"/>
      <c r="HBK278" s="332"/>
      <c r="HBL278" s="332"/>
      <c r="HBM278" s="332"/>
      <c r="HBN278" s="332"/>
      <c r="HBO278" s="332"/>
      <c r="HBP278" s="332"/>
      <c r="HBQ278" s="332"/>
      <c r="HBR278" s="332"/>
      <c r="HBS278" s="332"/>
      <c r="HBT278" s="332"/>
      <c r="HBU278" s="332"/>
      <c r="HBV278" s="332"/>
      <c r="HBW278" s="332"/>
      <c r="HBX278" s="332"/>
      <c r="HBY278" s="332"/>
      <c r="HBZ278" s="332"/>
      <c r="HCA278" s="332"/>
      <c r="HCB278" s="332"/>
      <c r="HCC278" s="332"/>
      <c r="HCD278" s="332"/>
      <c r="HCE278" s="332"/>
      <c r="HCF278" s="332"/>
      <c r="HCG278" s="332"/>
      <c r="HCH278" s="332"/>
      <c r="HCI278" s="332"/>
      <c r="HCJ278" s="332"/>
      <c r="HCK278" s="332"/>
      <c r="HCL278" s="332"/>
      <c r="HCM278" s="332"/>
      <c r="HCN278" s="332"/>
      <c r="HCO278" s="332"/>
      <c r="HCP278" s="332"/>
      <c r="HCQ278" s="332"/>
      <c r="HCR278" s="332"/>
      <c r="HCS278" s="332"/>
      <c r="HCT278" s="332"/>
      <c r="HCU278" s="332"/>
      <c r="HCV278" s="332"/>
      <c r="HCW278" s="332"/>
      <c r="HCX278" s="332"/>
      <c r="HCY278" s="332"/>
      <c r="HCZ278" s="332"/>
      <c r="HDA278" s="332"/>
      <c r="HDB278" s="332"/>
      <c r="HDC278" s="332"/>
      <c r="HDD278" s="332"/>
      <c r="HDE278" s="332"/>
      <c r="HDF278" s="332"/>
      <c r="HDG278" s="332"/>
      <c r="HDH278" s="332"/>
      <c r="HDI278" s="332"/>
      <c r="HDJ278" s="332"/>
      <c r="HDK278" s="332"/>
      <c r="HDL278" s="332"/>
      <c r="HDM278" s="332"/>
      <c r="HDN278" s="332"/>
      <c r="HDO278" s="332"/>
      <c r="HDP278" s="332"/>
      <c r="HDQ278" s="332"/>
      <c r="HDR278" s="332"/>
      <c r="HDS278" s="332"/>
      <c r="HDT278" s="332"/>
      <c r="HDU278" s="332"/>
      <c r="HDV278" s="332"/>
      <c r="HDW278" s="332"/>
      <c r="HDX278" s="332"/>
      <c r="HDY278" s="332"/>
      <c r="HDZ278" s="332"/>
      <c r="HEA278" s="332"/>
      <c r="HEB278" s="332"/>
      <c r="HEC278" s="332"/>
      <c r="HED278" s="332"/>
      <c r="HEE278" s="332"/>
      <c r="HEF278" s="332"/>
      <c r="HEG278" s="332"/>
      <c r="HEH278" s="332"/>
      <c r="HEI278" s="332"/>
      <c r="HEJ278" s="332"/>
      <c r="HEK278" s="332"/>
      <c r="HEL278" s="332"/>
      <c r="HEM278" s="332"/>
      <c r="HEN278" s="332"/>
      <c r="HEO278" s="332"/>
      <c r="HEP278" s="332"/>
      <c r="HEQ278" s="332"/>
      <c r="HER278" s="332"/>
      <c r="HES278" s="332"/>
      <c r="HET278" s="332"/>
      <c r="HEU278" s="332"/>
      <c r="HEV278" s="332"/>
      <c r="HEW278" s="332"/>
      <c r="HEX278" s="332"/>
      <c r="HEY278" s="332"/>
      <c r="HEZ278" s="332"/>
      <c r="HFA278" s="332"/>
      <c r="HFB278" s="332"/>
      <c r="HFC278" s="332"/>
      <c r="HFD278" s="332"/>
      <c r="HFE278" s="332"/>
      <c r="HFF278" s="332"/>
      <c r="HFG278" s="332"/>
      <c r="HFH278" s="332"/>
      <c r="HFI278" s="332"/>
      <c r="HFJ278" s="332"/>
      <c r="HFK278" s="332"/>
      <c r="HFL278" s="332"/>
      <c r="HFM278" s="332"/>
      <c r="HFN278" s="332"/>
      <c r="HFO278" s="332"/>
      <c r="HFP278" s="332"/>
      <c r="HFQ278" s="332"/>
      <c r="HFR278" s="332"/>
      <c r="HFS278" s="332"/>
      <c r="HFT278" s="332"/>
      <c r="HFU278" s="332"/>
      <c r="HFV278" s="332"/>
      <c r="HFW278" s="332"/>
      <c r="HFX278" s="332"/>
      <c r="HFY278" s="332"/>
      <c r="HFZ278" s="332"/>
      <c r="HGA278" s="332"/>
      <c r="HGB278" s="332"/>
      <c r="HGC278" s="332"/>
      <c r="HGD278" s="332"/>
      <c r="HGE278" s="332"/>
      <c r="HGF278" s="332"/>
      <c r="HGG278" s="332"/>
      <c r="HGH278" s="332"/>
      <c r="HGI278" s="332"/>
      <c r="HGJ278" s="332"/>
      <c r="HGK278" s="332"/>
      <c r="HGL278" s="332"/>
      <c r="HGM278" s="332"/>
      <c r="HGN278" s="332"/>
      <c r="HGO278" s="332"/>
      <c r="HGP278" s="332"/>
      <c r="HGQ278" s="332"/>
      <c r="HGR278" s="332"/>
      <c r="HGS278" s="332"/>
      <c r="HGT278" s="332"/>
      <c r="HGU278" s="332"/>
      <c r="HGV278" s="332"/>
      <c r="HGW278" s="332"/>
      <c r="HGX278" s="332"/>
      <c r="HGY278" s="332"/>
      <c r="HGZ278" s="332"/>
      <c r="HHA278" s="332"/>
      <c r="HHB278" s="332"/>
      <c r="HHC278" s="332"/>
      <c r="HHD278" s="332"/>
      <c r="HHE278" s="332"/>
      <c r="HHF278" s="332"/>
      <c r="HHG278" s="332"/>
      <c r="HHH278" s="332"/>
      <c r="HHI278" s="332"/>
      <c r="HHJ278" s="332"/>
      <c r="HHK278" s="332"/>
      <c r="HHL278" s="332"/>
      <c r="HHM278" s="332"/>
      <c r="HHN278" s="332"/>
      <c r="HHO278" s="332"/>
      <c r="HHP278" s="332"/>
      <c r="HHQ278" s="332"/>
      <c r="HHR278" s="332"/>
      <c r="HHS278" s="332"/>
      <c r="HHT278" s="332"/>
      <c r="HHU278" s="332"/>
      <c r="HHV278" s="332"/>
      <c r="HHW278" s="332"/>
      <c r="HHX278" s="332"/>
      <c r="HHY278" s="332"/>
      <c r="HHZ278" s="332"/>
      <c r="HIA278" s="332"/>
      <c r="HIB278" s="332"/>
      <c r="HIC278" s="332"/>
      <c r="HID278" s="332"/>
      <c r="HIE278" s="332"/>
      <c r="HIF278" s="332"/>
      <c r="HIG278" s="332"/>
      <c r="HIH278" s="332"/>
      <c r="HII278" s="332"/>
      <c r="HIJ278" s="332"/>
      <c r="HIK278" s="332"/>
      <c r="HIL278" s="332"/>
      <c r="HIM278" s="332"/>
      <c r="HIN278" s="332"/>
      <c r="HIO278" s="332"/>
      <c r="HIP278" s="332"/>
      <c r="HIQ278" s="332"/>
      <c r="HIR278" s="332"/>
      <c r="HIS278" s="332"/>
      <c r="HIT278" s="332"/>
      <c r="HIU278" s="332"/>
      <c r="HIV278" s="332"/>
      <c r="HIW278" s="332"/>
      <c r="HIX278" s="332"/>
      <c r="HIY278" s="332"/>
      <c r="HIZ278" s="332"/>
      <c r="HJA278" s="332"/>
      <c r="HJB278" s="332"/>
      <c r="HJC278" s="332"/>
      <c r="HJD278" s="332"/>
      <c r="HJE278" s="332"/>
      <c r="HJF278" s="332"/>
      <c r="HJG278" s="332"/>
      <c r="HJH278" s="332"/>
      <c r="HJI278" s="332"/>
      <c r="HJJ278" s="332"/>
      <c r="HJK278" s="332"/>
      <c r="HJL278" s="332"/>
      <c r="HJM278" s="332"/>
      <c r="HJN278" s="332"/>
      <c r="HJO278" s="332"/>
      <c r="HJP278" s="332"/>
      <c r="HJQ278" s="332"/>
      <c r="HJR278" s="332"/>
      <c r="HJS278" s="332"/>
      <c r="HJT278" s="332"/>
      <c r="HJU278" s="332"/>
      <c r="HJV278" s="332"/>
      <c r="HJW278" s="332"/>
      <c r="HJX278" s="332"/>
      <c r="HJY278" s="332"/>
      <c r="HJZ278" s="332"/>
      <c r="HKA278" s="332"/>
      <c r="HKB278" s="332"/>
      <c r="HKC278" s="332"/>
      <c r="HKD278" s="332"/>
      <c r="HKE278" s="332"/>
      <c r="HKF278" s="332"/>
      <c r="HKG278" s="332"/>
      <c r="HKH278" s="332"/>
      <c r="HKI278" s="332"/>
      <c r="HKJ278" s="332"/>
      <c r="HKK278" s="332"/>
      <c r="HKL278" s="332"/>
      <c r="HKM278" s="332"/>
      <c r="HKN278" s="332"/>
      <c r="HKO278" s="332"/>
      <c r="HKP278" s="332"/>
      <c r="HKQ278" s="332"/>
      <c r="HKR278" s="332"/>
      <c r="HKS278" s="332"/>
      <c r="HKT278" s="332"/>
      <c r="HKU278" s="332"/>
      <c r="HKV278" s="332"/>
      <c r="HKW278" s="332"/>
      <c r="HKX278" s="332"/>
      <c r="HKY278" s="332"/>
      <c r="HKZ278" s="332"/>
      <c r="HLA278" s="332"/>
      <c r="HLB278" s="332"/>
      <c r="HLC278" s="332"/>
      <c r="HLD278" s="332"/>
      <c r="HLE278" s="332"/>
      <c r="HLF278" s="332"/>
      <c r="HLG278" s="332"/>
      <c r="HLH278" s="332"/>
      <c r="HLI278" s="332"/>
      <c r="HLJ278" s="332"/>
      <c r="HLK278" s="332"/>
      <c r="HLL278" s="332"/>
      <c r="HLM278" s="332"/>
      <c r="HLN278" s="332"/>
      <c r="HLO278" s="332"/>
      <c r="HLP278" s="332"/>
      <c r="HLQ278" s="332"/>
      <c r="HLR278" s="332"/>
      <c r="HLS278" s="332"/>
      <c r="HLT278" s="332"/>
      <c r="HLU278" s="332"/>
      <c r="HLV278" s="332"/>
      <c r="HLW278" s="332"/>
      <c r="HLX278" s="332"/>
      <c r="HLY278" s="332"/>
      <c r="HLZ278" s="332"/>
      <c r="HMA278" s="332"/>
      <c r="HMB278" s="332"/>
      <c r="HMC278" s="332"/>
      <c r="HMD278" s="332"/>
      <c r="HME278" s="332"/>
      <c r="HMF278" s="332"/>
      <c r="HMG278" s="332"/>
      <c r="HMH278" s="332"/>
      <c r="HMI278" s="332"/>
      <c r="HMJ278" s="332"/>
      <c r="HMK278" s="332"/>
      <c r="HML278" s="332"/>
      <c r="HMM278" s="332"/>
      <c r="HMN278" s="332"/>
      <c r="HMO278" s="332"/>
      <c r="HMP278" s="332"/>
      <c r="HMQ278" s="332"/>
      <c r="HMR278" s="332"/>
      <c r="HMS278" s="332"/>
      <c r="HMT278" s="332"/>
      <c r="HMU278" s="332"/>
      <c r="HMV278" s="332"/>
      <c r="HMW278" s="332"/>
      <c r="HMX278" s="332"/>
      <c r="HMY278" s="332"/>
      <c r="HMZ278" s="332"/>
      <c r="HNA278" s="332"/>
      <c r="HNB278" s="332"/>
      <c r="HNC278" s="332"/>
      <c r="HND278" s="332"/>
      <c r="HNE278" s="332"/>
      <c r="HNF278" s="332"/>
      <c r="HNG278" s="332"/>
      <c r="HNH278" s="332"/>
      <c r="HNI278" s="332"/>
      <c r="HNJ278" s="332"/>
      <c r="HNK278" s="332"/>
      <c r="HNL278" s="332"/>
      <c r="HNM278" s="332"/>
      <c r="HNN278" s="332"/>
      <c r="HNO278" s="332"/>
      <c r="HNP278" s="332"/>
      <c r="HNQ278" s="332"/>
      <c r="HNR278" s="332"/>
      <c r="HNS278" s="332"/>
      <c r="HNT278" s="332"/>
      <c r="HNU278" s="332"/>
      <c r="HNV278" s="332"/>
      <c r="HNW278" s="332"/>
      <c r="HNX278" s="332"/>
      <c r="HNY278" s="332"/>
      <c r="HNZ278" s="332"/>
      <c r="HOA278" s="332"/>
      <c r="HOB278" s="332"/>
      <c r="HOC278" s="332"/>
      <c r="HOD278" s="332"/>
      <c r="HOE278" s="332"/>
      <c r="HOF278" s="332"/>
      <c r="HOG278" s="332"/>
      <c r="HOH278" s="332"/>
      <c r="HOI278" s="332"/>
      <c r="HOJ278" s="332"/>
      <c r="HOK278" s="332"/>
      <c r="HOL278" s="332"/>
      <c r="HOM278" s="332"/>
      <c r="HON278" s="332"/>
      <c r="HOO278" s="332"/>
      <c r="HOP278" s="332"/>
      <c r="HOQ278" s="332"/>
      <c r="HOR278" s="332"/>
      <c r="HOS278" s="332"/>
      <c r="HOT278" s="332"/>
      <c r="HOU278" s="332"/>
      <c r="HOV278" s="332"/>
      <c r="HOW278" s="332"/>
      <c r="HOX278" s="332"/>
      <c r="HOY278" s="332"/>
      <c r="HOZ278" s="332"/>
      <c r="HPA278" s="332"/>
      <c r="HPB278" s="332"/>
      <c r="HPC278" s="332"/>
      <c r="HPD278" s="332"/>
      <c r="HPE278" s="332"/>
      <c r="HPF278" s="332"/>
      <c r="HPG278" s="332"/>
      <c r="HPH278" s="332"/>
      <c r="HPI278" s="332"/>
      <c r="HPJ278" s="332"/>
      <c r="HPK278" s="332"/>
      <c r="HPL278" s="332"/>
      <c r="HPM278" s="332"/>
      <c r="HPN278" s="332"/>
      <c r="HPO278" s="332"/>
      <c r="HPP278" s="332"/>
      <c r="HPQ278" s="332"/>
      <c r="HPR278" s="332"/>
      <c r="HPS278" s="332"/>
      <c r="HPT278" s="332"/>
      <c r="HPU278" s="332"/>
      <c r="HPV278" s="332"/>
      <c r="HPW278" s="332"/>
      <c r="HPX278" s="332"/>
      <c r="HPY278" s="332"/>
      <c r="HPZ278" s="332"/>
      <c r="HQA278" s="332"/>
      <c r="HQB278" s="332"/>
      <c r="HQC278" s="332"/>
      <c r="HQD278" s="332"/>
      <c r="HQE278" s="332"/>
      <c r="HQF278" s="332"/>
      <c r="HQG278" s="332"/>
      <c r="HQH278" s="332"/>
      <c r="HQI278" s="332"/>
      <c r="HQJ278" s="332"/>
      <c r="HQK278" s="332"/>
      <c r="HQL278" s="332"/>
      <c r="HQM278" s="332"/>
      <c r="HQN278" s="332"/>
      <c r="HQO278" s="332"/>
      <c r="HQP278" s="332"/>
      <c r="HQQ278" s="332"/>
      <c r="HQR278" s="332"/>
      <c r="HQS278" s="332"/>
      <c r="HQT278" s="332"/>
      <c r="HQU278" s="332"/>
      <c r="HQV278" s="332"/>
      <c r="HQW278" s="332"/>
      <c r="HQX278" s="332"/>
      <c r="HQY278" s="332"/>
      <c r="HQZ278" s="332"/>
      <c r="HRA278" s="332"/>
      <c r="HRB278" s="332"/>
      <c r="HRC278" s="332"/>
      <c r="HRD278" s="332"/>
      <c r="HRE278" s="332"/>
      <c r="HRF278" s="332"/>
      <c r="HRG278" s="332"/>
      <c r="HRH278" s="332"/>
      <c r="HRI278" s="332"/>
      <c r="HRJ278" s="332"/>
      <c r="HRK278" s="332"/>
      <c r="HRL278" s="332"/>
      <c r="HRM278" s="332"/>
      <c r="HRN278" s="332"/>
      <c r="HRO278" s="332"/>
      <c r="HRP278" s="332"/>
      <c r="HRQ278" s="332"/>
      <c r="HRR278" s="332"/>
      <c r="HRS278" s="332"/>
      <c r="HRT278" s="332"/>
      <c r="HRU278" s="332"/>
      <c r="HRV278" s="332"/>
      <c r="HRW278" s="332"/>
      <c r="HRX278" s="332"/>
      <c r="HRY278" s="332"/>
      <c r="HRZ278" s="332"/>
      <c r="HSA278" s="332"/>
      <c r="HSB278" s="332"/>
      <c r="HSC278" s="332"/>
      <c r="HSD278" s="332"/>
      <c r="HSE278" s="332"/>
      <c r="HSF278" s="332"/>
      <c r="HSG278" s="332"/>
      <c r="HSH278" s="332"/>
      <c r="HSI278" s="332"/>
      <c r="HSJ278" s="332"/>
      <c r="HSK278" s="332"/>
      <c r="HSL278" s="332"/>
      <c r="HSM278" s="332"/>
      <c r="HSN278" s="332"/>
      <c r="HSO278" s="332"/>
      <c r="HSP278" s="332"/>
      <c r="HSQ278" s="332"/>
      <c r="HSR278" s="332"/>
      <c r="HSS278" s="332"/>
      <c r="HST278" s="332"/>
      <c r="HSU278" s="332"/>
      <c r="HSV278" s="332"/>
      <c r="HSW278" s="332"/>
      <c r="HSX278" s="332"/>
      <c r="HSY278" s="332"/>
      <c r="HSZ278" s="332"/>
      <c r="HTA278" s="332"/>
      <c r="HTB278" s="332"/>
      <c r="HTC278" s="332"/>
      <c r="HTD278" s="332"/>
      <c r="HTE278" s="332"/>
      <c r="HTF278" s="332"/>
      <c r="HTG278" s="332"/>
      <c r="HTH278" s="332"/>
      <c r="HTI278" s="332"/>
      <c r="HTJ278" s="332"/>
      <c r="HTK278" s="332"/>
      <c r="HTL278" s="332"/>
      <c r="HTM278" s="332"/>
      <c r="HTN278" s="332"/>
      <c r="HTO278" s="332"/>
      <c r="HTP278" s="332"/>
      <c r="HTQ278" s="332"/>
      <c r="HTR278" s="332"/>
      <c r="HTS278" s="332"/>
      <c r="HTT278" s="332"/>
      <c r="HTU278" s="332"/>
      <c r="HTV278" s="332"/>
      <c r="HTW278" s="332"/>
      <c r="HTX278" s="332"/>
      <c r="HTY278" s="332"/>
      <c r="HTZ278" s="332"/>
      <c r="HUA278" s="332"/>
      <c r="HUB278" s="332"/>
      <c r="HUC278" s="332"/>
      <c r="HUD278" s="332"/>
      <c r="HUE278" s="332"/>
      <c r="HUF278" s="332"/>
      <c r="HUG278" s="332"/>
      <c r="HUH278" s="332"/>
      <c r="HUI278" s="332"/>
      <c r="HUJ278" s="332"/>
      <c r="HUK278" s="332"/>
      <c r="HUL278" s="332"/>
      <c r="HUM278" s="332"/>
      <c r="HUN278" s="332"/>
      <c r="HUO278" s="332"/>
      <c r="HUP278" s="332"/>
      <c r="HUQ278" s="332"/>
      <c r="HUR278" s="332"/>
      <c r="HUS278" s="332"/>
      <c r="HUT278" s="332"/>
      <c r="HUU278" s="332"/>
      <c r="HUV278" s="332"/>
      <c r="HUW278" s="332"/>
      <c r="HUX278" s="332"/>
      <c r="HUY278" s="332"/>
      <c r="HUZ278" s="332"/>
      <c r="HVA278" s="332"/>
      <c r="HVB278" s="332"/>
      <c r="HVC278" s="332"/>
      <c r="HVD278" s="332"/>
      <c r="HVE278" s="332"/>
      <c r="HVF278" s="332"/>
      <c r="HVG278" s="332"/>
      <c r="HVH278" s="332"/>
      <c r="HVI278" s="332"/>
      <c r="HVJ278" s="332"/>
      <c r="HVK278" s="332"/>
      <c r="HVL278" s="332"/>
      <c r="HVM278" s="332"/>
      <c r="HVN278" s="332"/>
      <c r="HVO278" s="332"/>
      <c r="HVP278" s="332"/>
      <c r="HVQ278" s="332"/>
      <c r="HVR278" s="332"/>
      <c r="HVS278" s="332"/>
      <c r="HVT278" s="332"/>
      <c r="HVU278" s="332"/>
      <c r="HVV278" s="332"/>
      <c r="HVW278" s="332"/>
      <c r="HVX278" s="332"/>
      <c r="HVY278" s="332"/>
      <c r="HVZ278" s="332"/>
      <c r="HWA278" s="332"/>
      <c r="HWB278" s="332"/>
      <c r="HWC278" s="332"/>
      <c r="HWD278" s="332"/>
      <c r="HWE278" s="332"/>
      <c r="HWF278" s="332"/>
      <c r="HWG278" s="332"/>
      <c r="HWH278" s="332"/>
      <c r="HWI278" s="332"/>
      <c r="HWJ278" s="332"/>
      <c r="HWK278" s="332"/>
      <c r="HWL278" s="332"/>
      <c r="HWM278" s="332"/>
      <c r="HWN278" s="332"/>
      <c r="HWO278" s="332"/>
      <c r="HWP278" s="332"/>
      <c r="HWQ278" s="332"/>
      <c r="HWR278" s="332"/>
      <c r="HWS278" s="332"/>
      <c r="HWT278" s="332"/>
      <c r="HWU278" s="332"/>
      <c r="HWV278" s="332"/>
      <c r="HWW278" s="332"/>
      <c r="HWX278" s="332"/>
      <c r="HWY278" s="332"/>
      <c r="HWZ278" s="332"/>
      <c r="HXA278" s="332"/>
      <c r="HXB278" s="332"/>
      <c r="HXC278" s="332"/>
      <c r="HXD278" s="332"/>
      <c r="HXE278" s="332"/>
      <c r="HXF278" s="332"/>
      <c r="HXG278" s="332"/>
      <c r="HXH278" s="332"/>
      <c r="HXI278" s="332"/>
      <c r="HXJ278" s="332"/>
      <c r="HXK278" s="332"/>
      <c r="HXL278" s="332"/>
      <c r="HXM278" s="332"/>
      <c r="HXN278" s="332"/>
      <c r="HXO278" s="332"/>
      <c r="HXP278" s="332"/>
      <c r="HXQ278" s="332"/>
      <c r="HXR278" s="332"/>
      <c r="HXS278" s="332"/>
      <c r="HXT278" s="332"/>
      <c r="HXU278" s="332"/>
      <c r="HXV278" s="332"/>
      <c r="HXW278" s="332"/>
      <c r="HXX278" s="332"/>
      <c r="HXY278" s="332"/>
      <c r="HXZ278" s="332"/>
      <c r="HYA278" s="332"/>
      <c r="HYB278" s="332"/>
      <c r="HYC278" s="332"/>
      <c r="HYD278" s="332"/>
      <c r="HYE278" s="332"/>
      <c r="HYF278" s="332"/>
      <c r="HYG278" s="332"/>
      <c r="HYH278" s="332"/>
      <c r="HYI278" s="332"/>
      <c r="HYJ278" s="332"/>
      <c r="HYK278" s="332"/>
      <c r="HYL278" s="332"/>
      <c r="HYM278" s="332"/>
      <c r="HYN278" s="332"/>
      <c r="HYO278" s="332"/>
      <c r="HYP278" s="332"/>
      <c r="HYQ278" s="332"/>
      <c r="HYR278" s="332"/>
      <c r="HYS278" s="332"/>
      <c r="HYT278" s="332"/>
      <c r="HYU278" s="332"/>
      <c r="HYV278" s="332"/>
      <c r="HYW278" s="332"/>
      <c r="HYX278" s="332"/>
      <c r="HYY278" s="332"/>
      <c r="HYZ278" s="332"/>
      <c r="HZA278" s="332"/>
      <c r="HZB278" s="332"/>
      <c r="HZC278" s="332"/>
      <c r="HZD278" s="332"/>
      <c r="HZE278" s="332"/>
      <c r="HZF278" s="332"/>
      <c r="HZG278" s="332"/>
      <c r="HZH278" s="332"/>
      <c r="HZI278" s="332"/>
      <c r="HZJ278" s="332"/>
      <c r="HZK278" s="332"/>
      <c r="HZL278" s="332"/>
      <c r="HZM278" s="332"/>
      <c r="HZN278" s="332"/>
      <c r="HZO278" s="332"/>
      <c r="HZP278" s="332"/>
      <c r="HZQ278" s="332"/>
      <c r="HZR278" s="332"/>
      <c r="HZS278" s="332"/>
      <c r="HZT278" s="332"/>
      <c r="HZU278" s="332"/>
      <c r="HZV278" s="332"/>
      <c r="HZW278" s="332"/>
      <c r="HZX278" s="332"/>
      <c r="HZY278" s="332"/>
      <c r="HZZ278" s="332"/>
      <c r="IAA278" s="332"/>
      <c r="IAB278" s="332"/>
      <c r="IAC278" s="332"/>
      <c r="IAD278" s="332"/>
      <c r="IAE278" s="332"/>
      <c r="IAF278" s="332"/>
      <c r="IAG278" s="332"/>
      <c r="IAH278" s="332"/>
      <c r="IAI278" s="332"/>
      <c r="IAJ278" s="332"/>
      <c r="IAK278" s="332"/>
      <c r="IAL278" s="332"/>
      <c r="IAM278" s="332"/>
      <c r="IAN278" s="332"/>
      <c r="IAO278" s="332"/>
      <c r="IAP278" s="332"/>
      <c r="IAQ278" s="332"/>
      <c r="IAR278" s="332"/>
      <c r="IAS278" s="332"/>
      <c r="IAT278" s="332"/>
      <c r="IAU278" s="332"/>
      <c r="IAV278" s="332"/>
      <c r="IAW278" s="332"/>
      <c r="IAX278" s="332"/>
      <c r="IAY278" s="332"/>
      <c r="IAZ278" s="332"/>
      <c r="IBA278" s="332"/>
      <c r="IBB278" s="332"/>
      <c r="IBC278" s="332"/>
      <c r="IBD278" s="332"/>
      <c r="IBE278" s="332"/>
      <c r="IBF278" s="332"/>
      <c r="IBG278" s="332"/>
      <c r="IBH278" s="332"/>
      <c r="IBI278" s="332"/>
      <c r="IBJ278" s="332"/>
      <c r="IBK278" s="332"/>
      <c r="IBL278" s="332"/>
      <c r="IBM278" s="332"/>
      <c r="IBN278" s="332"/>
      <c r="IBO278" s="332"/>
      <c r="IBP278" s="332"/>
      <c r="IBQ278" s="332"/>
      <c r="IBR278" s="332"/>
      <c r="IBS278" s="332"/>
      <c r="IBT278" s="332"/>
      <c r="IBU278" s="332"/>
      <c r="IBV278" s="332"/>
      <c r="IBW278" s="332"/>
      <c r="IBX278" s="332"/>
      <c r="IBY278" s="332"/>
      <c r="IBZ278" s="332"/>
      <c r="ICA278" s="332"/>
      <c r="ICB278" s="332"/>
      <c r="ICC278" s="332"/>
      <c r="ICD278" s="332"/>
      <c r="ICE278" s="332"/>
      <c r="ICF278" s="332"/>
      <c r="ICG278" s="332"/>
      <c r="ICH278" s="332"/>
      <c r="ICI278" s="332"/>
      <c r="ICJ278" s="332"/>
      <c r="ICK278" s="332"/>
      <c r="ICL278" s="332"/>
      <c r="ICM278" s="332"/>
      <c r="ICN278" s="332"/>
      <c r="ICO278" s="332"/>
      <c r="ICP278" s="332"/>
      <c r="ICQ278" s="332"/>
      <c r="ICR278" s="332"/>
      <c r="ICS278" s="332"/>
      <c r="ICT278" s="332"/>
      <c r="ICU278" s="332"/>
      <c r="ICV278" s="332"/>
      <c r="ICW278" s="332"/>
      <c r="ICX278" s="332"/>
      <c r="ICY278" s="332"/>
      <c r="ICZ278" s="332"/>
      <c r="IDA278" s="332"/>
      <c r="IDB278" s="332"/>
      <c r="IDC278" s="332"/>
      <c r="IDD278" s="332"/>
      <c r="IDE278" s="332"/>
      <c r="IDF278" s="332"/>
      <c r="IDG278" s="332"/>
      <c r="IDH278" s="332"/>
      <c r="IDI278" s="332"/>
      <c r="IDJ278" s="332"/>
      <c r="IDK278" s="332"/>
      <c r="IDL278" s="332"/>
      <c r="IDM278" s="332"/>
      <c r="IDN278" s="332"/>
      <c r="IDO278" s="332"/>
      <c r="IDP278" s="332"/>
      <c r="IDQ278" s="332"/>
      <c r="IDR278" s="332"/>
      <c r="IDS278" s="332"/>
      <c r="IDT278" s="332"/>
      <c r="IDU278" s="332"/>
      <c r="IDV278" s="332"/>
      <c r="IDW278" s="332"/>
      <c r="IDX278" s="332"/>
      <c r="IDY278" s="332"/>
      <c r="IDZ278" s="332"/>
      <c r="IEA278" s="332"/>
      <c r="IEB278" s="332"/>
      <c r="IEC278" s="332"/>
      <c r="IED278" s="332"/>
      <c r="IEE278" s="332"/>
      <c r="IEF278" s="332"/>
      <c r="IEG278" s="332"/>
      <c r="IEH278" s="332"/>
      <c r="IEI278" s="332"/>
      <c r="IEJ278" s="332"/>
      <c r="IEK278" s="332"/>
      <c r="IEL278" s="332"/>
      <c r="IEM278" s="332"/>
      <c r="IEN278" s="332"/>
      <c r="IEO278" s="332"/>
      <c r="IEP278" s="332"/>
      <c r="IEQ278" s="332"/>
      <c r="IER278" s="332"/>
      <c r="IES278" s="332"/>
      <c r="IET278" s="332"/>
      <c r="IEU278" s="332"/>
      <c r="IEV278" s="332"/>
      <c r="IEW278" s="332"/>
      <c r="IEX278" s="332"/>
      <c r="IEY278" s="332"/>
      <c r="IEZ278" s="332"/>
      <c r="IFA278" s="332"/>
      <c r="IFB278" s="332"/>
      <c r="IFC278" s="332"/>
      <c r="IFD278" s="332"/>
      <c r="IFE278" s="332"/>
      <c r="IFF278" s="332"/>
      <c r="IFG278" s="332"/>
      <c r="IFH278" s="332"/>
      <c r="IFI278" s="332"/>
      <c r="IFJ278" s="332"/>
      <c r="IFK278" s="332"/>
      <c r="IFL278" s="332"/>
      <c r="IFM278" s="332"/>
      <c r="IFN278" s="332"/>
      <c r="IFO278" s="332"/>
      <c r="IFP278" s="332"/>
      <c r="IFQ278" s="332"/>
      <c r="IFR278" s="332"/>
      <c r="IFS278" s="332"/>
      <c r="IFT278" s="332"/>
      <c r="IFU278" s="332"/>
      <c r="IFV278" s="332"/>
      <c r="IFW278" s="332"/>
      <c r="IFX278" s="332"/>
      <c r="IFY278" s="332"/>
      <c r="IFZ278" s="332"/>
      <c r="IGA278" s="332"/>
      <c r="IGB278" s="332"/>
      <c r="IGC278" s="332"/>
      <c r="IGD278" s="332"/>
      <c r="IGE278" s="332"/>
      <c r="IGF278" s="332"/>
      <c r="IGG278" s="332"/>
      <c r="IGH278" s="332"/>
      <c r="IGI278" s="332"/>
      <c r="IGJ278" s="332"/>
      <c r="IGK278" s="332"/>
      <c r="IGL278" s="332"/>
      <c r="IGM278" s="332"/>
      <c r="IGN278" s="332"/>
      <c r="IGO278" s="332"/>
      <c r="IGP278" s="332"/>
      <c r="IGQ278" s="332"/>
      <c r="IGR278" s="332"/>
      <c r="IGS278" s="332"/>
      <c r="IGT278" s="332"/>
      <c r="IGU278" s="332"/>
      <c r="IGV278" s="332"/>
      <c r="IGW278" s="332"/>
      <c r="IGX278" s="332"/>
      <c r="IGY278" s="332"/>
      <c r="IGZ278" s="332"/>
      <c r="IHA278" s="332"/>
      <c r="IHB278" s="332"/>
      <c r="IHC278" s="332"/>
      <c r="IHD278" s="332"/>
      <c r="IHE278" s="332"/>
      <c r="IHF278" s="332"/>
      <c r="IHG278" s="332"/>
      <c r="IHH278" s="332"/>
      <c r="IHI278" s="332"/>
      <c r="IHJ278" s="332"/>
      <c r="IHK278" s="332"/>
      <c r="IHL278" s="332"/>
      <c r="IHM278" s="332"/>
      <c r="IHN278" s="332"/>
      <c r="IHO278" s="332"/>
      <c r="IHP278" s="332"/>
      <c r="IHQ278" s="332"/>
      <c r="IHR278" s="332"/>
      <c r="IHS278" s="332"/>
      <c r="IHT278" s="332"/>
      <c r="IHU278" s="332"/>
      <c r="IHV278" s="332"/>
      <c r="IHW278" s="332"/>
      <c r="IHX278" s="332"/>
      <c r="IHY278" s="332"/>
      <c r="IHZ278" s="332"/>
      <c r="IIA278" s="332"/>
      <c r="IIB278" s="332"/>
      <c r="IIC278" s="332"/>
      <c r="IID278" s="332"/>
      <c r="IIE278" s="332"/>
      <c r="IIF278" s="332"/>
      <c r="IIG278" s="332"/>
      <c r="IIH278" s="332"/>
      <c r="III278" s="332"/>
      <c r="IIJ278" s="332"/>
      <c r="IIK278" s="332"/>
      <c r="IIL278" s="332"/>
      <c r="IIM278" s="332"/>
      <c r="IIN278" s="332"/>
      <c r="IIO278" s="332"/>
      <c r="IIP278" s="332"/>
      <c r="IIQ278" s="332"/>
      <c r="IIR278" s="332"/>
      <c r="IIS278" s="332"/>
      <c r="IIT278" s="332"/>
      <c r="IIU278" s="332"/>
      <c r="IIV278" s="332"/>
      <c r="IIW278" s="332"/>
      <c r="IIX278" s="332"/>
      <c r="IIY278" s="332"/>
      <c r="IIZ278" s="332"/>
      <c r="IJA278" s="332"/>
      <c r="IJB278" s="332"/>
      <c r="IJC278" s="332"/>
      <c r="IJD278" s="332"/>
      <c r="IJE278" s="332"/>
      <c r="IJF278" s="332"/>
      <c r="IJG278" s="332"/>
      <c r="IJH278" s="332"/>
      <c r="IJI278" s="332"/>
      <c r="IJJ278" s="332"/>
      <c r="IJK278" s="332"/>
      <c r="IJL278" s="332"/>
      <c r="IJM278" s="332"/>
      <c r="IJN278" s="332"/>
      <c r="IJO278" s="332"/>
      <c r="IJP278" s="332"/>
      <c r="IJQ278" s="332"/>
      <c r="IJR278" s="332"/>
      <c r="IJS278" s="332"/>
      <c r="IJT278" s="332"/>
      <c r="IJU278" s="332"/>
      <c r="IJV278" s="332"/>
      <c r="IJW278" s="332"/>
      <c r="IJX278" s="332"/>
      <c r="IJY278" s="332"/>
      <c r="IJZ278" s="332"/>
      <c r="IKA278" s="332"/>
      <c r="IKB278" s="332"/>
      <c r="IKC278" s="332"/>
      <c r="IKD278" s="332"/>
      <c r="IKE278" s="332"/>
      <c r="IKF278" s="332"/>
      <c r="IKG278" s="332"/>
      <c r="IKH278" s="332"/>
      <c r="IKI278" s="332"/>
      <c r="IKJ278" s="332"/>
      <c r="IKK278" s="332"/>
      <c r="IKL278" s="332"/>
      <c r="IKM278" s="332"/>
      <c r="IKN278" s="332"/>
      <c r="IKO278" s="332"/>
      <c r="IKP278" s="332"/>
      <c r="IKQ278" s="332"/>
      <c r="IKR278" s="332"/>
      <c r="IKS278" s="332"/>
      <c r="IKT278" s="332"/>
      <c r="IKU278" s="332"/>
      <c r="IKV278" s="332"/>
      <c r="IKW278" s="332"/>
      <c r="IKX278" s="332"/>
      <c r="IKY278" s="332"/>
      <c r="IKZ278" s="332"/>
      <c r="ILA278" s="332"/>
      <c r="ILB278" s="332"/>
      <c r="ILC278" s="332"/>
      <c r="ILD278" s="332"/>
      <c r="ILE278" s="332"/>
      <c r="ILF278" s="332"/>
      <c r="ILG278" s="332"/>
      <c r="ILH278" s="332"/>
      <c r="ILI278" s="332"/>
      <c r="ILJ278" s="332"/>
      <c r="ILK278" s="332"/>
      <c r="ILL278" s="332"/>
      <c r="ILM278" s="332"/>
      <c r="ILN278" s="332"/>
      <c r="ILO278" s="332"/>
      <c r="ILP278" s="332"/>
      <c r="ILQ278" s="332"/>
      <c r="ILR278" s="332"/>
      <c r="ILS278" s="332"/>
      <c r="ILT278" s="332"/>
      <c r="ILU278" s="332"/>
      <c r="ILV278" s="332"/>
      <c r="ILW278" s="332"/>
      <c r="ILX278" s="332"/>
      <c r="ILY278" s="332"/>
      <c r="ILZ278" s="332"/>
      <c r="IMA278" s="332"/>
      <c r="IMB278" s="332"/>
      <c r="IMC278" s="332"/>
      <c r="IMD278" s="332"/>
      <c r="IME278" s="332"/>
      <c r="IMF278" s="332"/>
      <c r="IMG278" s="332"/>
      <c r="IMH278" s="332"/>
      <c r="IMI278" s="332"/>
      <c r="IMJ278" s="332"/>
      <c r="IMK278" s="332"/>
      <c r="IML278" s="332"/>
      <c r="IMM278" s="332"/>
      <c r="IMN278" s="332"/>
      <c r="IMO278" s="332"/>
      <c r="IMP278" s="332"/>
      <c r="IMQ278" s="332"/>
      <c r="IMR278" s="332"/>
      <c r="IMS278" s="332"/>
      <c r="IMT278" s="332"/>
      <c r="IMU278" s="332"/>
      <c r="IMV278" s="332"/>
      <c r="IMW278" s="332"/>
      <c r="IMX278" s="332"/>
      <c r="IMY278" s="332"/>
      <c r="IMZ278" s="332"/>
      <c r="INA278" s="332"/>
      <c r="INB278" s="332"/>
      <c r="INC278" s="332"/>
      <c r="IND278" s="332"/>
      <c r="INE278" s="332"/>
      <c r="INF278" s="332"/>
      <c r="ING278" s="332"/>
      <c r="INH278" s="332"/>
      <c r="INI278" s="332"/>
      <c r="INJ278" s="332"/>
      <c r="INK278" s="332"/>
      <c r="INL278" s="332"/>
      <c r="INM278" s="332"/>
      <c r="INN278" s="332"/>
      <c r="INO278" s="332"/>
      <c r="INP278" s="332"/>
      <c r="INQ278" s="332"/>
      <c r="INR278" s="332"/>
      <c r="INS278" s="332"/>
      <c r="INT278" s="332"/>
      <c r="INU278" s="332"/>
      <c r="INV278" s="332"/>
      <c r="INW278" s="332"/>
      <c r="INX278" s="332"/>
      <c r="INY278" s="332"/>
      <c r="INZ278" s="332"/>
      <c r="IOA278" s="332"/>
      <c r="IOB278" s="332"/>
      <c r="IOC278" s="332"/>
      <c r="IOD278" s="332"/>
      <c r="IOE278" s="332"/>
      <c r="IOF278" s="332"/>
      <c r="IOG278" s="332"/>
      <c r="IOH278" s="332"/>
      <c r="IOI278" s="332"/>
      <c r="IOJ278" s="332"/>
      <c r="IOK278" s="332"/>
      <c r="IOL278" s="332"/>
      <c r="IOM278" s="332"/>
      <c r="ION278" s="332"/>
      <c r="IOO278" s="332"/>
      <c r="IOP278" s="332"/>
      <c r="IOQ278" s="332"/>
      <c r="IOR278" s="332"/>
      <c r="IOS278" s="332"/>
      <c r="IOT278" s="332"/>
      <c r="IOU278" s="332"/>
      <c r="IOV278" s="332"/>
      <c r="IOW278" s="332"/>
      <c r="IOX278" s="332"/>
      <c r="IOY278" s="332"/>
      <c r="IOZ278" s="332"/>
      <c r="IPA278" s="332"/>
      <c r="IPB278" s="332"/>
      <c r="IPC278" s="332"/>
      <c r="IPD278" s="332"/>
      <c r="IPE278" s="332"/>
      <c r="IPF278" s="332"/>
      <c r="IPG278" s="332"/>
      <c r="IPH278" s="332"/>
      <c r="IPI278" s="332"/>
      <c r="IPJ278" s="332"/>
      <c r="IPK278" s="332"/>
      <c r="IPL278" s="332"/>
      <c r="IPM278" s="332"/>
      <c r="IPN278" s="332"/>
      <c r="IPO278" s="332"/>
      <c r="IPP278" s="332"/>
      <c r="IPQ278" s="332"/>
      <c r="IPR278" s="332"/>
      <c r="IPS278" s="332"/>
      <c r="IPT278" s="332"/>
      <c r="IPU278" s="332"/>
      <c r="IPV278" s="332"/>
      <c r="IPW278" s="332"/>
      <c r="IPX278" s="332"/>
      <c r="IPY278" s="332"/>
      <c r="IPZ278" s="332"/>
      <c r="IQA278" s="332"/>
      <c r="IQB278" s="332"/>
      <c r="IQC278" s="332"/>
      <c r="IQD278" s="332"/>
      <c r="IQE278" s="332"/>
      <c r="IQF278" s="332"/>
      <c r="IQG278" s="332"/>
      <c r="IQH278" s="332"/>
      <c r="IQI278" s="332"/>
      <c r="IQJ278" s="332"/>
      <c r="IQK278" s="332"/>
      <c r="IQL278" s="332"/>
      <c r="IQM278" s="332"/>
      <c r="IQN278" s="332"/>
      <c r="IQO278" s="332"/>
      <c r="IQP278" s="332"/>
      <c r="IQQ278" s="332"/>
      <c r="IQR278" s="332"/>
      <c r="IQS278" s="332"/>
      <c r="IQT278" s="332"/>
      <c r="IQU278" s="332"/>
      <c r="IQV278" s="332"/>
      <c r="IQW278" s="332"/>
      <c r="IQX278" s="332"/>
      <c r="IQY278" s="332"/>
      <c r="IQZ278" s="332"/>
      <c r="IRA278" s="332"/>
      <c r="IRB278" s="332"/>
      <c r="IRC278" s="332"/>
      <c r="IRD278" s="332"/>
      <c r="IRE278" s="332"/>
      <c r="IRF278" s="332"/>
      <c r="IRG278" s="332"/>
      <c r="IRH278" s="332"/>
      <c r="IRI278" s="332"/>
      <c r="IRJ278" s="332"/>
      <c r="IRK278" s="332"/>
      <c r="IRL278" s="332"/>
      <c r="IRM278" s="332"/>
      <c r="IRN278" s="332"/>
      <c r="IRO278" s="332"/>
      <c r="IRP278" s="332"/>
      <c r="IRQ278" s="332"/>
      <c r="IRR278" s="332"/>
      <c r="IRS278" s="332"/>
      <c r="IRT278" s="332"/>
      <c r="IRU278" s="332"/>
      <c r="IRV278" s="332"/>
      <c r="IRW278" s="332"/>
      <c r="IRX278" s="332"/>
      <c r="IRY278" s="332"/>
      <c r="IRZ278" s="332"/>
      <c r="ISA278" s="332"/>
      <c r="ISB278" s="332"/>
      <c r="ISC278" s="332"/>
      <c r="ISD278" s="332"/>
      <c r="ISE278" s="332"/>
      <c r="ISF278" s="332"/>
      <c r="ISG278" s="332"/>
      <c r="ISH278" s="332"/>
      <c r="ISI278" s="332"/>
      <c r="ISJ278" s="332"/>
      <c r="ISK278" s="332"/>
      <c r="ISL278" s="332"/>
      <c r="ISM278" s="332"/>
      <c r="ISN278" s="332"/>
      <c r="ISO278" s="332"/>
      <c r="ISP278" s="332"/>
      <c r="ISQ278" s="332"/>
      <c r="ISR278" s="332"/>
      <c r="ISS278" s="332"/>
      <c r="IST278" s="332"/>
      <c r="ISU278" s="332"/>
      <c r="ISV278" s="332"/>
      <c r="ISW278" s="332"/>
      <c r="ISX278" s="332"/>
      <c r="ISY278" s="332"/>
      <c r="ISZ278" s="332"/>
      <c r="ITA278" s="332"/>
      <c r="ITB278" s="332"/>
      <c r="ITC278" s="332"/>
      <c r="ITD278" s="332"/>
      <c r="ITE278" s="332"/>
      <c r="ITF278" s="332"/>
      <c r="ITG278" s="332"/>
      <c r="ITH278" s="332"/>
      <c r="ITI278" s="332"/>
      <c r="ITJ278" s="332"/>
      <c r="ITK278" s="332"/>
      <c r="ITL278" s="332"/>
      <c r="ITM278" s="332"/>
      <c r="ITN278" s="332"/>
      <c r="ITO278" s="332"/>
      <c r="ITP278" s="332"/>
      <c r="ITQ278" s="332"/>
      <c r="ITR278" s="332"/>
      <c r="ITS278" s="332"/>
      <c r="ITT278" s="332"/>
      <c r="ITU278" s="332"/>
      <c r="ITV278" s="332"/>
      <c r="ITW278" s="332"/>
      <c r="ITX278" s="332"/>
      <c r="ITY278" s="332"/>
      <c r="ITZ278" s="332"/>
      <c r="IUA278" s="332"/>
      <c r="IUB278" s="332"/>
      <c r="IUC278" s="332"/>
      <c r="IUD278" s="332"/>
      <c r="IUE278" s="332"/>
      <c r="IUF278" s="332"/>
      <c r="IUG278" s="332"/>
      <c r="IUH278" s="332"/>
      <c r="IUI278" s="332"/>
      <c r="IUJ278" s="332"/>
      <c r="IUK278" s="332"/>
      <c r="IUL278" s="332"/>
      <c r="IUM278" s="332"/>
      <c r="IUN278" s="332"/>
      <c r="IUO278" s="332"/>
      <c r="IUP278" s="332"/>
      <c r="IUQ278" s="332"/>
      <c r="IUR278" s="332"/>
      <c r="IUS278" s="332"/>
      <c r="IUT278" s="332"/>
      <c r="IUU278" s="332"/>
      <c r="IUV278" s="332"/>
      <c r="IUW278" s="332"/>
      <c r="IUX278" s="332"/>
      <c r="IUY278" s="332"/>
      <c r="IUZ278" s="332"/>
      <c r="IVA278" s="332"/>
      <c r="IVB278" s="332"/>
      <c r="IVC278" s="332"/>
      <c r="IVD278" s="332"/>
      <c r="IVE278" s="332"/>
      <c r="IVF278" s="332"/>
      <c r="IVG278" s="332"/>
      <c r="IVH278" s="332"/>
      <c r="IVI278" s="332"/>
      <c r="IVJ278" s="332"/>
      <c r="IVK278" s="332"/>
      <c r="IVL278" s="332"/>
      <c r="IVM278" s="332"/>
      <c r="IVN278" s="332"/>
      <c r="IVO278" s="332"/>
      <c r="IVP278" s="332"/>
      <c r="IVQ278" s="332"/>
      <c r="IVR278" s="332"/>
      <c r="IVS278" s="332"/>
      <c r="IVT278" s="332"/>
      <c r="IVU278" s="332"/>
      <c r="IVV278" s="332"/>
      <c r="IVW278" s="332"/>
      <c r="IVX278" s="332"/>
      <c r="IVY278" s="332"/>
      <c r="IVZ278" s="332"/>
      <c r="IWA278" s="332"/>
      <c r="IWB278" s="332"/>
      <c r="IWC278" s="332"/>
      <c r="IWD278" s="332"/>
      <c r="IWE278" s="332"/>
      <c r="IWF278" s="332"/>
      <c r="IWG278" s="332"/>
      <c r="IWH278" s="332"/>
      <c r="IWI278" s="332"/>
      <c r="IWJ278" s="332"/>
      <c r="IWK278" s="332"/>
      <c r="IWL278" s="332"/>
      <c r="IWM278" s="332"/>
      <c r="IWN278" s="332"/>
      <c r="IWO278" s="332"/>
      <c r="IWP278" s="332"/>
      <c r="IWQ278" s="332"/>
      <c r="IWR278" s="332"/>
      <c r="IWS278" s="332"/>
      <c r="IWT278" s="332"/>
      <c r="IWU278" s="332"/>
      <c r="IWV278" s="332"/>
      <c r="IWW278" s="332"/>
      <c r="IWX278" s="332"/>
      <c r="IWY278" s="332"/>
      <c r="IWZ278" s="332"/>
      <c r="IXA278" s="332"/>
      <c r="IXB278" s="332"/>
      <c r="IXC278" s="332"/>
      <c r="IXD278" s="332"/>
      <c r="IXE278" s="332"/>
      <c r="IXF278" s="332"/>
      <c r="IXG278" s="332"/>
      <c r="IXH278" s="332"/>
      <c r="IXI278" s="332"/>
      <c r="IXJ278" s="332"/>
      <c r="IXK278" s="332"/>
      <c r="IXL278" s="332"/>
      <c r="IXM278" s="332"/>
      <c r="IXN278" s="332"/>
      <c r="IXO278" s="332"/>
      <c r="IXP278" s="332"/>
      <c r="IXQ278" s="332"/>
      <c r="IXR278" s="332"/>
      <c r="IXS278" s="332"/>
      <c r="IXT278" s="332"/>
      <c r="IXU278" s="332"/>
      <c r="IXV278" s="332"/>
      <c r="IXW278" s="332"/>
      <c r="IXX278" s="332"/>
      <c r="IXY278" s="332"/>
      <c r="IXZ278" s="332"/>
      <c r="IYA278" s="332"/>
      <c r="IYB278" s="332"/>
      <c r="IYC278" s="332"/>
      <c r="IYD278" s="332"/>
      <c r="IYE278" s="332"/>
      <c r="IYF278" s="332"/>
      <c r="IYG278" s="332"/>
      <c r="IYH278" s="332"/>
      <c r="IYI278" s="332"/>
      <c r="IYJ278" s="332"/>
      <c r="IYK278" s="332"/>
      <c r="IYL278" s="332"/>
      <c r="IYM278" s="332"/>
      <c r="IYN278" s="332"/>
      <c r="IYO278" s="332"/>
      <c r="IYP278" s="332"/>
      <c r="IYQ278" s="332"/>
      <c r="IYR278" s="332"/>
      <c r="IYS278" s="332"/>
      <c r="IYT278" s="332"/>
      <c r="IYU278" s="332"/>
      <c r="IYV278" s="332"/>
      <c r="IYW278" s="332"/>
      <c r="IYX278" s="332"/>
      <c r="IYY278" s="332"/>
      <c r="IYZ278" s="332"/>
      <c r="IZA278" s="332"/>
      <c r="IZB278" s="332"/>
      <c r="IZC278" s="332"/>
      <c r="IZD278" s="332"/>
      <c r="IZE278" s="332"/>
      <c r="IZF278" s="332"/>
      <c r="IZG278" s="332"/>
      <c r="IZH278" s="332"/>
      <c r="IZI278" s="332"/>
      <c r="IZJ278" s="332"/>
      <c r="IZK278" s="332"/>
      <c r="IZL278" s="332"/>
      <c r="IZM278" s="332"/>
      <c r="IZN278" s="332"/>
      <c r="IZO278" s="332"/>
      <c r="IZP278" s="332"/>
      <c r="IZQ278" s="332"/>
      <c r="IZR278" s="332"/>
      <c r="IZS278" s="332"/>
      <c r="IZT278" s="332"/>
      <c r="IZU278" s="332"/>
      <c r="IZV278" s="332"/>
      <c r="IZW278" s="332"/>
      <c r="IZX278" s="332"/>
      <c r="IZY278" s="332"/>
      <c r="IZZ278" s="332"/>
      <c r="JAA278" s="332"/>
      <c r="JAB278" s="332"/>
      <c r="JAC278" s="332"/>
      <c r="JAD278" s="332"/>
      <c r="JAE278" s="332"/>
      <c r="JAF278" s="332"/>
      <c r="JAG278" s="332"/>
      <c r="JAH278" s="332"/>
      <c r="JAI278" s="332"/>
      <c r="JAJ278" s="332"/>
      <c r="JAK278" s="332"/>
      <c r="JAL278" s="332"/>
      <c r="JAM278" s="332"/>
      <c r="JAN278" s="332"/>
      <c r="JAO278" s="332"/>
      <c r="JAP278" s="332"/>
      <c r="JAQ278" s="332"/>
      <c r="JAR278" s="332"/>
      <c r="JAS278" s="332"/>
      <c r="JAT278" s="332"/>
      <c r="JAU278" s="332"/>
      <c r="JAV278" s="332"/>
      <c r="JAW278" s="332"/>
      <c r="JAX278" s="332"/>
      <c r="JAY278" s="332"/>
      <c r="JAZ278" s="332"/>
      <c r="JBA278" s="332"/>
      <c r="JBB278" s="332"/>
      <c r="JBC278" s="332"/>
      <c r="JBD278" s="332"/>
      <c r="JBE278" s="332"/>
      <c r="JBF278" s="332"/>
      <c r="JBG278" s="332"/>
      <c r="JBH278" s="332"/>
      <c r="JBI278" s="332"/>
      <c r="JBJ278" s="332"/>
      <c r="JBK278" s="332"/>
      <c r="JBL278" s="332"/>
      <c r="JBM278" s="332"/>
      <c r="JBN278" s="332"/>
      <c r="JBO278" s="332"/>
      <c r="JBP278" s="332"/>
      <c r="JBQ278" s="332"/>
      <c r="JBR278" s="332"/>
      <c r="JBS278" s="332"/>
      <c r="JBT278" s="332"/>
      <c r="JBU278" s="332"/>
      <c r="JBV278" s="332"/>
      <c r="JBW278" s="332"/>
      <c r="JBX278" s="332"/>
      <c r="JBY278" s="332"/>
      <c r="JBZ278" s="332"/>
      <c r="JCA278" s="332"/>
      <c r="JCB278" s="332"/>
      <c r="JCC278" s="332"/>
      <c r="JCD278" s="332"/>
      <c r="JCE278" s="332"/>
      <c r="JCF278" s="332"/>
      <c r="JCG278" s="332"/>
      <c r="JCH278" s="332"/>
      <c r="JCI278" s="332"/>
      <c r="JCJ278" s="332"/>
      <c r="JCK278" s="332"/>
      <c r="JCL278" s="332"/>
      <c r="JCM278" s="332"/>
      <c r="JCN278" s="332"/>
      <c r="JCO278" s="332"/>
      <c r="JCP278" s="332"/>
      <c r="JCQ278" s="332"/>
      <c r="JCR278" s="332"/>
      <c r="JCS278" s="332"/>
      <c r="JCT278" s="332"/>
      <c r="JCU278" s="332"/>
      <c r="JCV278" s="332"/>
      <c r="JCW278" s="332"/>
      <c r="JCX278" s="332"/>
      <c r="JCY278" s="332"/>
      <c r="JCZ278" s="332"/>
      <c r="JDA278" s="332"/>
      <c r="JDB278" s="332"/>
      <c r="JDC278" s="332"/>
      <c r="JDD278" s="332"/>
      <c r="JDE278" s="332"/>
      <c r="JDF278" s="332"/>
      <c r="JDG278" s="332"/>
      <c r="JDH278" s="332"/>
      <c r="JDI278" s="332"/>
      <c r="JDJ278" s="332"/>
      <c r="JDK278" s="332"/>
      <c r="JDL278" s="332"/>
      <c r="JDM278" s="332"/>
      <c r="JDN278" s="332"/>
      <c r="JDO278" s="332"/>
      <c r="JDP278" s="332"/>
      <c r="JDQ278" s="332"/>
      <c r="JDR278" s="332"/>
      <c r="JDS278" s="332"/>
      <c r="JDT278" s="332"/>
      <c r="JDU278" s="332"/>
      <c r="JDV278" s="332"/>
      <c r="JDW278" s="332"/>
      <c r="JDX278" s="332"/>
      <c r="JDY278" s="332"/>
      <c r="JDZ278" s="332"/>
      <c r="JEA278" s="332"/>
      <c r="JEB278" s="332"/>
      <c r="JEC278" s="332"/>
      <c r="JED278" s="332"/>
      <c r="JEE278" s="332"/>
      <c r="JEF278" s="332"/>
      <c r="JEG278" s="332"/>
      <c r="JEH278" s="332"/>
      <c r="JEI278" s="332"/>
      <c r="JEJ278" s="332"/>
      <c r="JEK278" s="332"/>
      <c r="JEL278" s="332"/>
      <c r="JEM278" s="332"/>
      <c r="JEN278" s="332"/>
      <c r="JEO278" s="332"/>
      <c r="JEP278" s="332"/>
      <c r="JEQ278" s="332"/>
      <c r="JER278" s="332"/>
      <c r="JES278" s="332"/>
      <c r="JET278" s="332"/>
      <c r="JEU278" s="332"/>
      <c r="JEV278" s="332"/>
      <c r="JEW278" s="332"/>
      <c r="JEX278" s="332"/>
      <c r="JEY278" s="332"/>
      <c r="JEZ278" s="332"/>
      <c r="JFA278" s="332"/>
      <c r="JFB278" s="332"/>
      <c r="JFC278" s="332"/>
      <c r="JFD278" s="332"/>
      <c r="JFE278" s="332"/>
      <c r="JFF278" s="332"/>
      <c r="JFG278" s="332"/>
      <c r="JFH278" s="332"/>
      <c r="JFI278" s="332"/>
      <c r="JFJ278" s="332"/>
      <c r="JFK278" s="332"/>
      <c r="JFL278" s="332"/>
      <c r="JFM278" s="332"/>
      <c r="JFN278" s="332"/>
      <c r="JFO278" s="332"/>
      <c r="JFP278" s="332"/>
      <c r="JFQ278" s="332"/>
      <c r="JFR278" s="332"/>
      <c r="JFS278" s="332"/>
      <c r="JFT278" s="332"/>
      <c r="JFU278" s="332"/>
      <c r="JFV278" s="332"/>
      <c r="JFW278" s="332"/>
      <c r="JFX278" s="332"/>
      <c r="JFY278" s="332"/>
      <c r="JFZ278" s="332"/>
      <c r="JGA278" s="332"/>
      <c r="JGB278" s="332"/>
      <c r="JGC278" s="332"/>
      <c r="JGD278" s="332"/>
      <c r="JGE278" s="332"/>
      <c r="JGF278" s="332"/>
      <c r="JGG278" s="332"/>
      <c r="JGH278" s="332"/>
      <c r="JGI278" s="332"/>
      <c r="JGJ278" s="332"/>
      <c r="JGK278" s="332"/>
      <c r="JGL278" s="332"/>
      <c r="JGM278" s="332"/>
      <c r="JGN278" s="332"/>
      <c r="JGO278" s="332"/>
      <c r="JGP278" s="332"/>
      <c r="JGQ278" s="332"/>
      <c r="JGR278" s="332"/>
      <c r="JGS278" s="332"/>
      <c r="JGT278" s="332"/>
      <c r="JGU278" s="332"/>
      <c r="JGV278" s="332"/>
      <c r="JGW278" s="332"/>
      <c r="JGX278" s="332"/>
      <c r="JGY278" s="332"/>
      <c r="JGZ278" s="332"/>
      <c r="JHA278" s="332"/>
      <c r="JHB278" s="332"/>
      <c r="JHC278" s="332"/>
      <c r="JHD278" s="332"/>
      <c r="JHE278" s="332"/>
      <c r="JHF278" s="332"/>
      <c r="JHG278" s="332"/>
      <c r="JHH278" s="332"/>
      <c r="JHI278" s="332"/>
      <c r="JHJ278" s="332"/>
      <c r="JHK278" s="332"/>
      <c r="JHL278" s="332"/>
      <c r="JHM278" s="332"/>
      <c r="JHN278" s="332"/>
      <c r="JHO278" s="332"/>
      <c r="JHP278" s="332"/>
      <c r="JHQ278" s="332"/>
      <c r="JHR278" s="332"/>
      <c r="JHS278" s="332"/>
      <c r="JHT278" s="332"/>
      <c r="JHU278" s="332"/>
      <c r="JHV278" s="332"/>
      <c r="JHW278" s="332"/>
      <c r="JHX278" s="332"/>
      <c r="JHY278" s="332"/>
      <c r="JHZ278" s="332"/>
      <c r="JIA278" s="332"/>
      <c r="JIB278" s="332"/>
      <c r="JIC278" s="332"/>
      <c r="JID278" s="332"/>
      <c r="JIE278" s="332"/>
      <c r="JIF278" s="332"/>
      <c r="JIG278" s="332"/>
      <c r="JIH278" s="332"/>
      <c r="JII278" s="332"/>
      <c r="JIJ278" s="332"/>
      <c r="JIK278" s="332"/>
      <c r="JIL278" s="332"/>
      <c r="JIM278" s="332"/>
      <c r="JIN278" s="332"/>
      <c r="JIO278" s="332"/>
      <c r="JIP278" s="332"/>
      <c r="JIQ278" s="332"/>
      <c r="JIR278" s="332"/>
      <c r="JIS278" s="332"/>
      <c r="JIT278" s="332"/>
      <c r="JIU278" s="332"/>
      <c r="JIV278" s="332"/>
      <c r="JIW278" s="332"/>
      <c r="JIX278" s="332"/>
      <c r="JIY278" s="332"/>
      <c r="JIZ278" s="332"/>
      <c r="JJA278" s="332"/>
      <c r="JJB278" s="332"/>
      <c r="JJC278" s="332"/>
      <c r="JJD278" s="332"/>
      <c r="JJE278" s="332"/>
      <c r="JJF278" s="332"/>
      <c r="JJG278" s="332"/>
      <c r="JJH278" s="332"/>
      <c r="JJI278" s="332"/>
      <c r="JJJ278" s="332"/>
      <c r="JJK278" s="332"/>
      <c r="JJL278" s="332"/>
      <c r="JJM278" s="332"/>
      <c r="JJN278" s="332"/>
      <c r="JJO278" s="332"/>
      <c r="JJP278" s="332"/>
      <c r="JJQ278" s="332"/>
      <c r="JJR278" s="332"/>
      <c r="JJS278" s="332"/>
      <c r="JJT278" s="332"/>
      <c r="JJU278" s="332"/>
      <c r="JJV278" s="332"/>
      <c r="JJW278" s="332"/>
      <c r="JJX278" s="332"/>
      <c r="JJY278" s="332"/>
      <c r="JJZ278" s="332"/>
      <c r="JKA278" s="332"/>
      <c r="JKB278" s="332"/>
      <c r="JKC278" s="332"/>
      <c r="JKD278" s="332"/>
      <c r="JKE278" s="332"/>
      <c r="JKF278" s="332"/>
      <c r="JKG278" s="332"/>
      <c r="JKH278" s="332"/>
      <c r="JKI278" s="332"/>
      <c r="JKJ278" s="332"/>
      <c r="JKK278" s="332"/>
      <c r="JKL278" s="332"/>
      <c r="JKM278" s="332"/>
      <c r="JKN278" s="332"/>
      <c r="JKO278" s="332"/>
      <c r="JKP278" s="332"/>
      <c r="JKQ278" s="332"/>
      <c r="JKR278" s="332"/>
      <c r="JKS278" s="332"/>
      <c r="JKT278" s="332"/>
      <c r="JKU278" s="332"/>
      <c r="JKV278" s="332"/>
      <c r="JKW278" s="332"/>
      <c r="JKX278" s="332"/>
      <c r="JKY278" s="332"/>
      <c r="JKZ278" s="332"/>
      <c r="JLA278" s="332"/>
      <c r="JLB278" s="332"/>
      <c r="JLC278" s="332"/>
      <c r="JLD278" s="332"/>
      <c r="JLE278" s="332"/>
      <c r="JLF278" s="332"/>
      <c r="JLG278" s="332"/>
      <c r="JLH278" s="332"/>
      <c r="JLI278" s="332"/>
      <c r="JLJ278" s="332"/>
      <c r="JLK278" s="332"/>
      <c r="JLL278" s="332"/>
      <c r="JLM278" s="332"/>
      <c r="JLN278" s="332"/>
      <c r="JLO278" s="332"/>
      <c r="JLP278" s="332"/>
      <c r="JLQ278" s="332"/>
      <c r="JLR278" s="332"/>
      <c r="JLS278" s="332"/>
      <c r="JLT278" s="332"/>
      <c r="JLU278" s="332"/>
      <c r="JLV278" s="332"/>
      <c r="JLW278" s="332"/>
      <c r="JLX278" s="332"/>
      <c r="JLY278" s="332"/>
      <c r="JLZ278" s="332"/>
      <c r="JMA278" s="332"/>
      <c r="JMB278" s="332"/>
      <c r="JMC278" s="332"/>
      <c r="JMD278" s="332"/>
      <c r="JME278" s="332"/>
      <c r="JMF278" s="332"/>
      <c r="JMG278" s="332"/>
      <c r="JMH278" s="332"/>
      <c r="JMI278" s="332"/>
      <c r="JMJ278" s="332"/>
      <c r="JMK278" s="332"/>
      <c r="JML278" s="332"/>
      <c r="JMM278" s="332"/>
      <c r="JMN278" s="332"/>
      <c r="JMO278" s="332"/>
      <c r="JMP278" s="332"/>
      <c r="JMQ278" s="332"/>
      <c r="JMR278" s="332"/>
      <c r="JMS278" s="332"/>
      <c r="JMT278" s="332"/>
      <c r="JMU278" s="332"/>
      <c r="JMV278" s="332"/>
      <c r="JMW278" s="332"/>
      <c r="JMX278" s="332"/>
      <c r="JMY278" s="332"/>
      <c r="JMZ278" s="332"/>
      <c r="JNA278" s="332"/>
      <c r="JNB278" s="332"/>
      <c r="JNC278" s="332"/>
      <c r="JND278" s="332"/>
      <c r="JNE278" s="332"/>
      <c r="JNF278" s="332"/>
      <c r="JNG278" s="332"/>
      <c r="JNH278" s="332"/>
      <c r="JNI278" s="332"/>
      <c r="JNJ278" s="332"/>
      <c r="JNK278" s="332"/>
      <c r="JNL278" s="332"/>
      <c r="JNM278" s="332"/>
      <c r="JNN278" s="332"/>
      <c r="JNO278" s="332"/>
      <c r="JNP278" s="332"/>
      <c r="JNQ278" s="332"/>
      <c r="JNR278" s="332"/>
      <c r="JNS278" s="332"/>
      <c r="JNT278" s="332"/>
      <c r="JNU278" s="332"/>
      <c r="JNV278" s="332"/>
      <c r="JNW278" s="332"/>
      <c r="JNX278" s="332"/>
      <c r="JNY278" s="332"/>
      <c r="JNZ278" s="332"/>
      <c r="JOA278" s="332"/>
      <c r="JOB278" s="332"/>
      <c r="JOC278" s="332"/>
      <c r="JOD278" s="332"/>
      <c r="JOE278" s="332"/>
      <c r="JOF278" s="332"/>
      <c r="JOG278" s="332"/>
      <c r="JOH278" s="332"/>
      <c r="JOI278" s="332"/>
      <c r="JOJ278" s="332"/>
      <c r="JOK278" s="332"/>
      <c r="JOL278" s="332"/>
      <c r="JOM278" s="332"/>
      <c r="JON278" s="332"/>
      <c r="JOO278" s="332"/>
      <c r="JOP278" s="332"/>
      <c r="JOQ278" s="332"/>
      <c r="JOR278" s="332"/>
      <c r="JOS278" s="332"/>
      <c r="JOT278" s="332"/>
      <c r="JOU278" s="332"/>
      <c r="JOV278" s="332"/>
      <c r="JOW278" s="332"/>
      <c r="JOX278" s="332"/>
      <c r="JOY278" s="332"/>
      <c r="JOZ278" s="332"/>
      <c r="JPA278" s="332"/>
      <c r="JPB278" s="332"/>
      <c r="JPC278" s="332"/>
      <c r="JPD278" s="332"/>
      <c r="JPE278" s="332"/>
      <c r="JPF278" s="332"/>
      <c r="JPG278" s="332"/>
      <c r="JPH278" s="332"/>
      <c r="JPI278" s="332"/>
      <c r="JPJ278" s="332"/>
      <c r="JPK278" s="332"/>
      <c r="JPL278" s="332"/>
      <c r="JPM278" s="332"/>
      <c r="JPN278" s="332"/>
      <c r="JPO278" s="332"/>
      <c r="JPP278" s="332"/>
      <c r="JPQ278" s="332"/>
      <c r="JPR278" s="332"/>
      <c r="JPS278" s="332"/>
      <c r="JPT278" s="332"/>
      <c r="JPU278" s="332"/>
      <c r="JPV278" s="332"/>
      <c r="JPW278" s="332"/>
      <c r="JPX278" s="332"/>
      <c r="JPY278" s="332"/>
      <c r="JPZ278" s="332"/>
      <c r="JQA278" s="332"/>
      <c r="JQB278" s="332"/>
      <c r="JQC278" s="332"/>
      <c r="JQD278" s="332"/>
      <c r="JQE278" s="332"/>
      <c r="JQF278" s="332"/>
      <c r="JQG278" s="332"/>
      <c r="JQH278" s="332"/>
      <c r="JQI278" s="332"/>
      <c r="JQJ278" s="332"/>
      <c r="JQK278" s="332"/>
      <c r="JQL278" s="332"/>
      <c r="JQM278" s="332"/>
      <c r="JQN278" s="332"/>
      <c r="JQO278" s="332"/>
      <c r="JQP278" s="332"/>
      <c r="JQQ278" s="332"/>
      <c r="JQR278" s="332"/>
      <c r="JQS278" s="332"/>
      <c r="JQT278" s="332"/>
      <c r="JQU278" s="332"/>
      <c r="JQV278" s="332"/>
      <c r="JQW278" s="332"/>
      <c r="JQX278" s="332"/>
      <c r="JQY278" s="332"/>
      <c r="JQZ278" s="332"/>
      <c r="JRA278" s="332"/>
      <c r="JRB278" s="332"/>
      <c r="JRC278" s="332"/>
      <c r="JRD278" s="332"/>
      <c r="JRE278" s="332"/>
      <c r="JRF278" s="332"/>
      <c r="JRG278" s="332"/>
      <c r="JRH278" s="332"/>
      <c r="JRI278" s="332"/>
      <c r="JRJ278" s="332"/>
      <c r="JRK278" s="332"/>
      <c r="JRL278" s="332"/>
      <c r="JRM278" s="332"/>
      <c r="JRN278" s="332"/>
      <c r="JRO278" s="332"/>
      <c r="JRP278" s="332"/>
      <c r="JRQ278" s="332"/>
      <c r="JRR278" s="332"/>
      <c r="JRS278" s="332"/>
      <c r="JRT278" s="332"/>
      <c r="JRU278" s="332"/>
      <c r="JRV278" s="332"/>
      <c r="JRW278" s="332"/>
      <c r="JRX278" s="332"/>
      <c r="JRY278" s="332"/>
      <c r="JRZ278" s="332"/>
      <c r="JSA278" s="332"/>
      <c r="JSB278" s="332"/>
      <c r="JSC278" s="332"/>
      <c r="JSD278" s="332"/>
      <c r="JSE278" s="332"/>
      <c r="JSF278" s="332"/>
      <c r="JSG278" s="332"/>
      <c r="JSH278" s="332"/>
      <c r="JSI278" s="332"/>
      <c r="JSJ278" s="332"/>
      <c r="JSK278" s="332"/>
      <c r="JSL278" s="332"/>
      <c r="JSM278" s="332"/>
      <c r="JSN278" s="332"/>
      <c r="JSO278" s="332"/>
      <c r="JSP278" s="332"/>
      <c r="JSQ278" s="332"/>
      <c r="JSR278" s="332"/>
      <c r="JSS278" s="332"/>
      <c r="JST278" s="332"/>
      <c r="JSU278" s="332"/>
      <c r="JSV278" s="332"/>
      <c r="JSW278" s="332"/>
      <c r="JSX278" s="332"/>
      <c r="JSY278" s="332"/>
      <c r="JSZ278" s="332"/>
      <c r="JTA278" s="332"/>
      <c r="JTB278" s="332"/>
      <c r="JTC278" s="332"/>
      <c r="JTD278" s="332"/>
      <c r="JTE278" s="332"/>
      <c r="JTF278" s="332"/>
      <c r="JTG278" s="332"/>
      <c r="JTH278" s="332"/>
      <c r="JTI278" s="332"/>
      <c r="JTJ278" s="332"/>
      <c r="JTK278" s="332"/>
      <c r="JTL278" s="332"/>
      <c r="JTM278" s="332"/>
      <c r="JTN278" s="332"/>
      <c r="JTO278" s="332"/>
      <c r="JTP278" s="332"/>
      <c r="JTQ278" s="332"/>
      <c r="JTR278" s="332"/>
      <c r="JTS278" s="332"/>
      <c r="JTT278" s="332"/>
      <c r="JTU278" s="332"/>
      <c r="JTV278" s="332"/>
      <c r="JTW278" s="332"/>
      <c r="JTX278" s="332"/>
      <c r="JTY278" s="332"/>
      <c r="JTZ278" s="332"/>
      <c r="JUA278" s="332"/>
      <c r="JUB278" s="332"/>
      <c r="JUC278" s="332"/>
      <c r="JUD278" s="332"/>
      <c r="JUE278" s="332"/>
      <c r="JUF278" s="332"/>
      <c r="JUG278" s="332"/>
      <c r="JUH278" s="332"/>
      <c r="JUI278" s="332"/>
      <c r="JUJ278" s="332"/>
      <c r="JUK278" s="332"/>
      <c r="JUL278" s="332"/>
      <c r="JUM278" s="332"/>
      <c r="JUN278" s="332"/>
      <c r="JUO278" s="332"/>
      <c r="JUP278" s="332"/>
      <c r="JUQ278" s="332"/>
      <c r="JUR278" s="332"/>
      <c r="JUS278" s="332"/>
      <c r="JUT278" s="332"/>
      <c r="JUU278" s="332"/>
      <c r="JUV278" s="332"/>
      <c r="JUW278" s="332"/>
      <c r="JUX278" s="332"/>
      <c r="JUY278" s="332"/>
      <c r="JUZ278" s="332"/>
      <c r="JVA278" s="332"/>
      <c r="JVB278" s="332"/>
      <c r="JVC278" s="332"/>
      <c r="JVD278" s="332"/>
      <c r="JVE278" s="332"/>
      <c r="JVF278" s="332"/>
      <c r="JVG278" s="332"/>
      <c r="JVH278" s="332"/>
      <c r="JVI278" s="332"/>
      <c r="JVJ278" s="332"/>
      <c r="JVK278" s="332"/>
      <c r="JVL278" s="332"/>
      <c r="JVM278" s="332"/>
      <c r="JVN278" s="332"/>
      <c r="JVO278" s="332"/>
      <c r="JVP278" s="332"/>
      <c r="JVQ278" s="332"/>
      <c r="JVR278" s="332"/>
      <c r="JVS278" s="332"/>
      <c r="JVT278" s="332"/>
      <c r="JVU278" s="332"/>
      <c r="JVV278" s="332"/>
      <c r="JVW278" s="332"/>
      <c r="JVX278" s="332"/>
      <c r="JVY278" s="332"/>
      <c r="JVZ278" s="332"/>
      <c r="JWA278" s="332"/>
      <c r="JWB278" s="332"/>
      <c r="JWC278" s="332"/>
      <c r="JWD278" s="332"/>
      <c r="JWE278" s="332"/>
      <c r="JWF278" s="332"/>
      <c r="JWG278" s="332"/>
      <c r="JWH278" s="332"/>
      <c r="JWI278" s="332"/>
      <c r="JWJ278" s="332"/>
      <c r="JWK278" s="332"/>
      <c r="JWL278" s="332"/>
      <c r="JWM278" s="332"/>
      <c r="JWN278" s="332"/>
      <c r="JWO278" s="332"/>
      <c r="JWP278" s="332"/>
      <c r="JWQ278" s="332"/>
      <c r="JWR278" s="332"/>
      <c r="JWS278" s="332"/>
      <c r="JWT278" s="332"/>
      <c r="JWU278" s="332"/>
      <c r="JWV278" s="332"/>
      <c r="JWW278" s="332"/>
      <c r="JWX278" s="332"/>
      <c r="JWY278" s="332"/>
      <c r="JWZ278" s="332"/>
      <c r="JXA278" s="332"/>
      <c r="JXB278" s="332"/>
      <c r="JXC278" s="332"/>
      <c r="JXD278" s="332"/>
      <c r="JXE278" s="332"/>
      <c r="JXF278" s="332"/>
      <c r="JXG278" s="332"/>
      <c r="JXH278" s="332"/>
      <c r="JXI278" s="332"/>
      <c r="JXJ278" s="332"/>
      <c r="JXK278" s="332"/>
      <c r="JXL278" s="332"/>
      <c r="JXM278" s="332"/>
      <c r="JXN278" s="332"/>
      <c r="JXO278" s="332"/>
      <c r="JXP278" s="332"/>
      <c r="JXQ278" s="332"/>
      <c r="JXR278" s="332"/>
      <c r="JXS278" s="332"/>
      <c r="JXT278" s="332"/>
      <c r="JXU278" s="332"/>
      <c r="JXV278" s="332"/>
      <c r="JXW278" s="332"/>
      <c r="JXX278" s="332"/>
      <c r="JXY278" s="332"/>
      <c r="JXZ278" s="332"/>
      <c r="JYA278" s="332"/>
      <c r="JYB278" s="332"/>
      <c r="JYC278" s="332"/>
      <c r="JYD278" s="332"/>
      <c r="JYE278" s="332"/>
      <c r="JYF278" s="332"/>
      <c r="JYG278" s="332"/>
      <c r="JYH278" s="332"/>
      <c r="JYI278" s="332"/>
      <c r="JYJ278" s="332"/>
      <c r="JYK278" s="332"/>
      <c r="JYL278" s="332"/>
      <c r="JYM278" s="332"/>
      <c r="JYN278" s="332"/>
      <c r="JYO278" s="332"/>
      <c r="JYP278" s="332"/>
      <c r="JYQ278" s="332"/>
      <c r="JYR278" s="332"/>
      <c r="JYS278" s="332"/>
      <c r="JYT278" s="332"/>
      <c r="JYU278" s="332"/>
      <c r="JYV278" s="332"/>
      <c r="JYW278" s="332"/>
      <c r="JYX278" s="332"/>
      <c r="JYY278" s="332"/>
      <c r="JYZ278" s="332"/>
      <c r="JZA278" s="332"/>
      <c r="JZB278" s="332"/>
      <c r="JZC278" s="332"/>
      <c r="JZD278" s="332"/>
      <c r="JZE278" s="332"/>
      <c r="JZF278" s="332"/>
      <c r="JZG278" s="332"/>
      <c r="JZH278" s="332"/>
      <c r="JZI278" s="332"/>
      <c r="JZJ278" s="332"/>
      <c r="JZK278" s="332"/>
      <c r="JZL278" s="332"/>
      <c r="JZM278" s="332"/>
      <c r="JZN278" s="332"/>
      <c r="JZO278" s="332"/>
      <c r="JZP278" s="332"/>
      <c r="JZQ278" s="332"/>
      <c r="JZR278" s="332"/>
      <c r="JZS278" s="332"/>
      <c r="JZT278" s="332"/>
      <c r="JZU278" s="332"/>
      <c r="JZV278" s="332"/>
      <c r="JZW278" s="332"/>
      <c r="JZX278" s="332"/>
      <c r="JZY278" s="332"/>
      <c r="JZZ278" s="332"/>
      <c r="KAA278" s="332"/>
      <c r="KAB278" s="332"/>
      <c r="KAC278" s="332"/>
      <c r="KAD278" s="332"/>
      <c r="KAE278" s="332"/>
      <c r="KAF278" s="332"/>
      <c r="KAG278" s="332"/>
      <c r="KAH278" s="332"/>
      <c r="KAI278" s="332"/>
      <c r="KAJ278" s="332"/>
      <c r="KAK278" s="332"/>
      <c r="KAL278" s="332"/>
      <c r="KAM278" s="332"/>
      <c r="KAN278" s="332"/>
      <c r="KAO278" s="332"/>
      <c r="KAP278" s="332"/>
      <c r="KAQ278" s="332"/>
      <c r="KAR278" s="332"/>
      <c r="KAS278" s="332"/>
      <c r="KAT278" s="332"/>
      <c r="KAU278" s="332"/>
      <c r="KAV278" s="332"/>
      <c r="KAW278" s="332"/>
      <c r="KAX278" s="332"/>
      <c r="KAY278" s="332"/>
      <c r="KAZ278" s="332"/>
      <c r="KBA278" s="332"/>
      <c r="KBB278" s="332"/>
      <c r="KBC278" s="332"/>
      <c r="KBD278" s="332"/>
      <c r="KBE278" s="332"/>
      <c r="KBF278" s="332"/>
      <c r="KBG278" s="332"/>
      <c r="KBH278" s="332"/>
      <c r="KBI278" s="332"/>
      <c r="KBJ278" s="332"/>
      <c r="KBK278" s="332"/>
      <c r="KBL278" s="332"/>
      <c r="KBM278" s="332"/>
      <c r="KBN278" s="332"/>
      <c r="KBO278" s="332"/>
      <c r="KBP278" s="332"/>
      <c r="KBQ278" s="332"/>
      <c r="KBR278" s="332"/>
      <c r="KBS278" s="332"/>
      <c r="KBT278" s="332"/>
      <c r="KBU278" s="332"/>
      <c r="KBV278" s="332"/>
      <c r="KBW278" s="332"/>
      <c r="KBX278" s="332"/>
      <c r="KBY278" s="332"/>
      <c r="KBZ278" s="332"/>
      <c r="KCA278" s="332"/>
      <c r="KCB278" s="332"/>
      <c r="KCC278" s="332"/>
      <c r="KCD278" s="332"/>
      <c r="KCE278" s="332"/>
      <c r="KCF278" s="332"/>
      <c r="KCG278" s="332"/>
      <c r="KCH278" s="332"/>
      <c r="KCI278" s="332"/>
      <c r="KCJ278" s="332"/>
      <c r="KCK278" s="332"/>
      <c r="KCL278" s="332"/>
      <c r="KCM278" s="332"/>
      <c r="KCN278" s="332"/>
      <c r="KCO278" s="332"/>
      <c r="KCP278" s="332"/>
      <c r="KCQ278" s="332"/>
      <c r="KCR278" s="332"/>
      <c r="KCS278" s="332"/>
      <c r="KCT278" s="332"/>
      <c r="KCU278" s="332"/>
      <c r="KCV278" s="332"/>
      <c r="KCW278" s="332"/>
      <c r="KCX278" s="332"/>
      <c r="KCY278" s="332"/>
      <c r="KCZ278" s="332"/>
      <c r="KDA278" s="332"/>
      <c r="KDB278" s="332"/>
      <c r="KDC278" s="332"/>
      <c r="KDD278" s="332"/>
      <c r="KDE278" s="332"/>
      <c r="KDF278" s="332"/>
      <c r="KDG278" s="332"/>
      <c r="KDH278" s="332"/>
      <c r="KDI278" s="332"/>
      <c r="KDJ278" s="332"/>
      <c r="KDK278" s="332"/>
      <c r="KDL278" s="332"/>
      <c r="KDM278" s="332"/>
      <c r="KDN278" s="332"/>
      <c r="KDO278" s="332"/>
      <c r="KDP278" s="332"/>
      <c r="KDQ278" s="332"/>
      <c r="KDR278" s="332"/>
      <c r="KDS278" s="332"/>
      <c r="KDT278" s="332"/>
      <c r="KDU278" s="332"/>
      <c r="KDV278" s="332"/>
      <c r="KDW278" s="332"/>
      <c r="KDX278" s="332"/>
      <c r="KDY278" s="332"/>
      <c r="KDZ278" s="332"/>
      <c r="KEA278" s="332"/>
      <c r="KEB278" s="332"/>
      <c r="KEC278" s="332"/>
      <c r="KED278" s="332"/>
      <c r="KEE278" s="332"/>
      <c r="KEF278" s="332"/>
      <c r="KEG278" s="332"/>
      <c r="KEH278" s="332"/>
      <c r="KEI278" s="332"/>
      <c r="KEJ278" s="332"/>
      <c r="KEK278" s="332"/>
      <c r="KEL278" s="332"/>
      <c r="KEM278" s="332"/>
      <c r="KEN278" s="332"/>
      <c r="KEO278" s="332"/>
      <c r="KEP278" s="332"/>
      <c r="KEQ278" s="332"/>
      <c r="KER278" s="332"/>
      <c r="KES278" s="332"/>
      <c r="KET278" s="332"/>
      <c r="KEU278" s="332"/>
      <c r="KEV278" s="332"/>
      <c r="KEW278" s="332"/>
      <c r="KEX278" s="332"/>
      <c r="KEY278" s="332"/>
      <c r="KEZ278" s="332"/>
      <c r="KFA278" s="332"/>
      <c r="KFB278" s="332"/>
      <c r="KFC278" s="332"/>
      <c r="KFD278" s="332"/>
      <c r="KFE278" s="332"/>
      <c r="KFF278" s="332"/>
      <c r="KFG278" s="332"/>
      <c r="KFH278" s="332"/>
      <c r="KFI278" s="332"/>
      <c r="KFJ278" s="332"/>
      <c r="KFK278" s="332"/>
      <c r="KFL278" s="332"/>
      <c r="KFM278" s="332"/>
      <c r="KFN278" s="332"/>
      <c r="KFO278" s="332"/>
      <c r="KFP278" s="332"/>
      <c r="KFQ278" s="332"/>
      <c r="KFR278" s="332"/>
      <c r="KFS278" s="332"/>
      <c r="KFT278" s="332"/>
      <c r="KFU278" s="332"/>
      <c r="KFV278" s="332"/>
      <c r="KFW278" s="332"/>
      <c r="KFX278" s="332"/>
      <c r="KFY278" s="332"/>
      <c r="KFZ278" s="332"/>
      <c r="KGA278" s="332"/>
      <c r="KGB278" s="332"/>
      <c r="KGC278" s="332"/>
      <c r="KGD278" s="332"/>
      <c r="KGE278" s="332"/>
      <c r="KGF278" s="332"/>
      <c r="KGG278" s="332"/>
      <c r="KGH278" s="332"/>
      <c r="KGI278" s="332"/>
      <c r="KGJ278" s="332"/>
      <c r="KGK278" s="332"/>
      <c r="KGL278" s="332"/>
      <c r="KGM278" s="332"/>
      <c r="KGN278" s="332"/>
      <c r="KGO278" s="332"/>
      <c r="KGP278" s="332"/>
      <c r="KGQ278" s="332"/>
      <c r="KGR278" s="332"/>
      <c r="KGS278" s="332"/>
      <c r="KGT278" s="332"/>
      <c r="KGU278" s="332"/>
      <c r="KGV278" s="332"/>
      <c r="KGW278" s="332"/>
      <c r="KGX278" s="332"/>
      <c r="KGY278" s="332"/>
      <c r="KGZ278" s="332"/>
      <c r="KHA278" s="332"/>
      <c r="KHB278" s="332"/>
      <c r="KHC278" s="332"/>
      <c r="KHD278" s="332"/>
      <c r="KHE278" s="332"/>
      <c r="KHF278" s="332"/>
      <c r="KHG278" s="332"/>
      <c r="KHH278" s="332"/>
      <c r="KHI278" s="332"/>
      <c r="KHJ278" s="332"/>
      <c r="KHK278" s="332"/>
      <c r="KHL278" s="332"/>
      <c r="KHM278" s="332"/>
      <c r="KHN278" s="332"/>
      <c r="KHO278" s="332"/>
      <c r="KHP278" s="332"/>
      <c r="KHQ278" s="332"/>
      <c r="KHR278" s="332"/>
      <c r="KHS278" s="332"/>
      <c r="KHT278" s="332"/>
      <c r="KHU278" s="332"/>
      <c r="KHV278" s="332"/>
      <c r="KHW278" s="332"/>
      <c r="KHX278" s="332"/>
      <c r="KHY278" s="332"/>
      <c r="KHZ278" s="332"/>
      <c r="KIA278" s="332"/>
      <c r="KIB278" s="332"/>
      <c r="KIC278" s="332"/>
      <c r="KID278" s="332"/>
      <c r="KIE278" s="332"/>
      <c r="KIF278" s="332"/>
      <c r="KIG278" s="332"/>
      <c r="KIH278" s="332"/>
      <c r="KII278" s="332"/>
      <c r="KIJ278" s="332"/>
      <c r="KIK278" s="332"/>
      <c r="KIL278" s="332"/>
      <c r="KIM278" s="332"/>
      <c r="KIN278" s="332"/>
      <c r="KIO278" s="332"/>
      <c r="KIP278" s="332"/>
      <c r="KIQ278" s="332"/>
      <c r="KIR278" s="332"/>
      <c r="KIS278" s="332"/>
      <c r="KIT278" s="332"/>
      <c r="KIU278" s="332"/>
      <c r="KIV278" s="332"/>
      <c r="KIW278" s="332"/>
      <c r="KIX278" s="332"/>
      <c r="KIY278" s="332"/>
      <c r="KIZ278" s="332"/>
      <c r="KJA278" s="332"/>
      <c r="KJB278" s="332"/>
      <c r="KJC278" s="332"/>
      <c r="KJD278" s="332"/>
      <c r="KJE278" s="332"/>
      <c r="KJF278" s="332"/>
      <c r="KJG278" s="332"/>
      <c r="KJH278" s="332"/>
      <c r="KJI278" s="332"/>
      <c r="KJJ278" s="332"/>
      <c r="KJK278" s="332"/>
      <c r="KJL278" s="332"/>
      <c r="KJM278" s="332"/>
      <c r="KJN278" s="332"/>
      <c r="KJO278" s="332"/>
      <c r="KJP278" s="332"/>
      <c r="KJQ278" s="332"/>
      <c r="KJR278" s="332"/>
      <c r="KJS278" s="332"/>
      <c r="KJT278" s="332"/>
      <c r="KJU278" s="332"/>
      <c r="KJV278" s="332"/>
      <c r="KJW278" s="332"/>
      <c r="KJX278" s="332"/>
      <c r="KJY278" s="332"/>
      <c r="KJZ278" s="332"/>
      <c r="KKA278" s="332"/>
      <c r="KKB278" s="332"/>
      <c r="KKC278" s="332"/>
      <c r="KKD278" s="332"/>
      <c r="KKE278" s="332"/>
      <c r="KKF278" s="332"/>
      <c r="KKG278" s="332"/>
      <c r="KKH278" s="332"/>
      <c r="KKI278" s="332"/>
      <c r="KKJ278" s="332"/>
      <c r="KKK278" s="332"/>
      <c r="KKL278" s="332"/>
      <c r="KKM278" s="332"/>
      <c r="KKN278" s="332"/>
      <c r="KKO278" s="332"/>
      <c r="KKP278" s="332"/>
      <c r="KKQ278" s="332"/>
      <c r="KKR278" s="332"/>
      <c r="KKS278" s="332"/>
      <c r="KKT278" s="332"/>
      <c r="KKU278" s="332"/>
      <c r="KKV278" s="332"/>
      <c r="KKW278" s="332"/>
      <c r="KKX278" s="332"/>
      <c r="KKY278" s="332"/>
      <c r="KKZ278" s="332"/>
      <c r="KLA278" s="332"/>
      <c r="KLB278" s="332"/>
      <c r="KLC278" s="332"/>
      <c r="KLD278" s="332"/>
      <c r="KLE278" s="332"/>
      <c r="KLF278" s="332"/>
      <c r="KLG278" s="332"/>
      <c r="KLH278" s="332"/>
      <c r="KLI278" s="332"/>
      <c r="KLJ278" s="332"/>
      <c r="KLK278" s="332"/>
      <c r="KLL278" s="332"/>
      <c r="KLM278" s="332"/>
      <c r="KLN278" s="332"/>
      <c r="KLO278" s="332"/>
      <c r="KLP278" s="332"/>
      <c r="KLQ278" s="332"/>
      <c r="KLR278" s="332"/>
      <c r="KLS278" s="332"/>
      <c r="KLT278" s="332"/>
      <c r="KLU278" s="332"/>
      <c r="KLV278" s="332"/>
      <c r="KLW278" s="332"/>
      <c r="KLX278" s="332"/>
      <c r="KLY278" s="332"/>
      <c r="KLZ278" s="332"/>
      <c r="KMA278" s="332"/>
      <c r="KMB278" s="332"/>
      <c r="KMC278" s="332"/>
      <c r="KMD278" s="332"/>
      <c r="KME278" s="332"/>
      <c r="KMF278" s="332"/>
      <c r="KMG278" s="332"/>
      <c r="KMH278" s="332"/>
      <c r="KMI278" s="332"/>
      <c r="KMJ278" s="332"/>
      <c r="KMK278" s="332"/>
      <c r="KML278" s="332"/>
      <c r="KMM278" s="332"/>
      <c r="KMN278" s="332"/>
      <c r="KMO278" s="332"/>
      <c r="KMP278" s="332"/>
      <c r="KMQ278" s="332"/>
      <c r="KMR278" s="332"/>
      <c r="KMS278" s="332"/>
      <c r="KMT278" s="332"/>
      <c r="KMU278" s="332"/>
      <c r="KMV278" s="332"/>
      <c r="KMW278" s="332"/>
      <c r="KMX278" s="332"/>
      <c r="KMY278" s="332"/>
      <c r="KMZ278" s="332"/>
      <c r="KNA278" s="332"/>
      <c r="KNB278" s="332"/>
      <c r="KNC278" s="332"/>
      <c r="KND278" s="332"/>
      <c r="KNE278" s="332"/>
      <c r="KNF278" s="332"/>
      <c r="KNG278" s="332"/>
      <c r="KNH278" s="332"/>
      <c r="KNI278" s="332"/>
      <c r="KNJ278" s="332"/>
      <c r="KNK278" s="332"/>
      <c r="KNL278" s="332"/>
      <c r="KNM278" s="332"/>
      <c r="KNN278" s="332"/>
      <c r="KNO278" s="332"/>
      <c r="KNP278" s="332"/>
      <c r="KNQ278" s="332"/>
      <c r="KNR278" s="332"/>
      <c r="KNS278" s="332"/>
      <c r="KNT278" s="332"/>
      <c r="KNU278" s="332"/>
      <c r="KNV278" s="332"/>
      <c r="KNW278" s="332"/>
      <c r="KNX278" s="332"/>
      <c r="KNY278" s="332"/>
      <c r="KNZ278" s="332"/>
      <c r="KOA278" s="332"/>
      <c r="KOB278" s="332"/>
      <c r="KOC278" s="332"/>
      <c r="KOD278" s="332"/>
      <c r="KOE278" s="332"/>
      <c r="KOF278" s="332"/>
      <c r="KOG278" s="332"/>
      <c r="KOH278" s="332"/>
      <c r="KOI278" s="332"/>
      <c r="KOJ278" s="332"/>
      <c r="KOK278" s="332"/>
      <c r="KOL278" s="332"/>
      <c r="KOM278" s="332"/>
      <c r="KON278" s="332"/>
      <c r="KOO278" s="332"/>
      <c r="KOP278" s="332"/>
      <c r="KOQ278" s="332"/>
      <c r="KOR278" s="332"/>
      <c r="KOS278" s="332"/>
      <c r="KOT278" s="332"/>
      <c r="KOU278" s="332"/>
      <c r="KOV278" s="332"/>
      <c r="KOW278" s="332"/>
      <c r="KOX278" s="332"/>
      <c r="KOY278" s="332"/>
      <c r="KOZ278" s="332"/>
      <c r="KPA278" s="332"/>
      <c r="KPB278" s="332"/>
      <c r="KPC278" s="332"/>
      <c r="KPD278" s="332"/>
      <c r="KPE278" s="332"/>
      <c r="KPF278" s="332"/>
      <c r="KPG278" s="332"/>
      <c r="KPH278" s="332"/>
      <c r="KPI278" s="332"/>
      <c r="KPJ278" s="332"/>
      <c r="KPK278" s="332"/>
      <c r="KPL278" s="332"/>
      <c r="KPM278" s="332"/>
      <c r="KPN278" s="332"/>
      <c r="KPO278" s="332"/>
      <c r="KPP278" s="332"/>
      <c r="KPQ278" s="332"/>
      <c r="KPR278" s="332"/>
      <c r="KPS278" s="332"/>
      <c r="KPT278" s="332"/>
      <c r="KPU278" s="332"/>
      <c r="KPV278" s="332"/>
      <c r="KPW278" s="332"/>
      <c r="KPX278" s="332"/>
      <c r="KPY278" s="332"/>
      <c r="KPZ278" s="332"/>
      <c r="KQA278" s="332"/>
      <c r="KQB278" s="332"/>
      <c r="KQC278" s="332"/>
      <c r="KQD278" s="332"/>
      <c r="KQE278" s="332"/>
      <c r="KQF278" s="332"/>
      <c r="KQG278" s="332"/>
      <c r="KQH278" s="332"/>
      <c r="KQI278" s="332"/>
      <c r="KQJ278" s="332"/>
      <c r="KQK278" s="332"/>
      <c r="KQL278" s="332"/>
      <c r="KQM278" s="332"/>
      <c r="KQN278" s="332"/>
      <c r="KQO278" s="332"/>
      <c r="KQP278" s="332"/>
      <c r="KQQ278" s="332"/>
      <c r="KQR278" s="332"/>
      <c r="KQS278" s="332"/>
      <c r="KQT278" s="332"/>
      <c r="KQU278" s="332"/>
      <c r="KQV278" s="332"/>
      <c r="KQW278" s="332"/>
      <c r="KQX278" s="332"/>
      <c r="KQY278" s="332"/>
      <c r="KQZ278" s="332"/>
      <c r="KRA278" s="332"/>
      <c r="KRB278" s="332"/>
      <c r="KRC278" s="332"/>
      <c r="KRD278" s="332"/>
      <c r="KRE278" s="332"/>
      <c r="KRF278" s="332"/>
      <c r="KRG278" s="332"/>
      <c r="KRH278" s="332"/>
      <c r="KRI278" s="332"/>
      <c r="KRJ278" s="332"/>
      <c r="KRK278" s="332"/>
      <c r="KRL278" s="332"/>
      <c r="KRM278" s="332"/>
      <c r="KRN278" s="332"/>
      <c r="KRO278" s="332"/>
      <c r="KRP278" s="332"/>
      <c r="KRQ278" s="332"/>
      <c r="KRR278" s="332"/>
      <c r="KRS278" s="332"/>
      <c r="KRT278" s="332"/>
      <c r="KRU278" s="332"/>
      <c r="KRV278" s="332"/>
      <c r="KRW278" s="332"/>
      <c r="KRX278" s="332"/>
      <c r="KRY278" s="332"/>
      <c r="KRZ278" s="332"/>
      <c r="KSA278" s="332"/>
      <c r="KSB278" s="332"/>
      <c r="KSC278" s="332"/>
      <c r="KSD278" s="332"/>
      <c r="KSE278" s="332"/>
      <c r="KSF278" s="332"/>
      <c r="KSG278" s="332"/>
      <c r="KSH278" s="332"/>
      <c r="KSI278" s="332"/>
      <c r="KSJ278" s="332"/>
      <c r="KSK278" s="332"/>
      <c r="KSL278" s="332"/>
      <c r="KSM278" s="332"/>
      <c r="KSN278" s="332"/>
      <c r="KSO278" s="332"/>
      <c r="KSP278" s="332"/>
      <c r="KSQ278" s="332"/>
      <c r="KSR278" s="332"/>
      <c r="KSS278" s="332"/>
      <c r="KST278" s="332"/>
      <c r="KSU278" s="332"/>
      <c r="KSV278" s="332"/>
      <c r="KSW278" s="332"/>
      <c r="KSX278" s="332"/>
      <c r="KSY278" s="332"/>
      <c r="KSZ278" s="332"/>
      <c r="KTA278" s="332"/>
      <c r="KTB278" s="332"/>
      <c r="KTC278" s="332"/>
      <c r="KTD278" s="332"/>
      <c r="KTE278" s="332"/>
      <c r="KTF278" s="332"/>
      <c r="KTG278" s="332"/>
      <c r="KTH278" s="332"/>
      <c r="KTI278" s="332"/>
      <c r="KTJ278" s="332"/>
      <c r="KTK278" s="332"/>
      <c r="KTL278" s="332"/>
      <c r="KTM278" s="332"/>
      <c r="KTN278" s="332"/>
      <c r="KTO278" s="332"/>
      <c r="KTP278" s="332"/>
      <c r="KTQ278" s="332"/>
      <c r="KTR278" s="332"/>
      <c r="KTS278" s="332"/>
      <c r="KTT278" s="332"/>
      <c r="KTU278" s="332"/>
      <c r="KTV278" s="332"/>
      <c r="KTW278" s="332"/>
      <c r="KTX278" s="332"/>
      <c r="KTY278" s="332"/>
      <c r="KTZ278" s="332"/>
      <c r="KUA278" s="332"/>
      <c r="KUB278" s="332"/>
      <c r="KUC278" s="332"/>
      <c r="KUD278" s="332"/>
      <c r="KUE278" s="332"/>
      <c r="KUF278" s="332"/>
      <c r="KUG278" s="332"/>
      <c r="KUH278" s="332"/>
      <c r="KUI278" s="332"/>
      <c r="KUJ278" s="332"/>
      <c r="KUK278" s="332"/>
      <c r="KUL278" s="332"/>
      <c r="KUM278" s="332"/>
      <c r="KUN278" s="332"/>
      <c r="KUO278" s="332"/>
      <c r="KUP278" s="332"/>
      <c r="KUQ278" s="332"/>
      <c r="KUR278" s="332"/>
      <c r="KUS278" s="332"/>
      <c r="KUT278" s="332"/>
      <c r="KUU278" s="332"/>
      <c r="KUV278" s="332"/>
      <c r="KUW278" s="332"/>
      <c r="KUX278" s="332"/>
      <c r="KUY278" s="332"/>
      <c r="KUZ278" s="332"/>
      <c r="KVA278" s="332"/>
      <c r="KVB278" s="332"/>
      <c r="KVC278" s="332"/>
      <c r="KVD278" s="332"/>
      <c r="KVE278" s="332"/>
      <c r="KVF278" s="332"/>
      <c r="KVG278" s="332"/>
      <c r="KVH278" s="332"/>
      <c r="KVI278" s="332"/>
      <c r="KVJ278" s="332"/>
      <c r="KVK278" s="332"/>
      <c r="KVL278" s="332"/>
      <c r="KVM278" s="332"/>
      <c r="KVN278" s="332"/>
      <c r="KVO278" s="332"/>
      <c r="KVP278" s="332"/>
      <c r="KVQ278" s="332"/>
      <c r="KVR278" s="332"/>
      <c r="KVS278" s="332"/>
      <c r="KVT278" s="332"/>
      <c r="KVU278" s="332"/>
      <c r="KVV278" s="332"/>
      <c r="KVW278" s="332"/>
      <c r="KVX278" s="332"/>
      <c r="KVY278" s="332"/>
      <c r="KVZ278" s="332"/>
      <c r="KWA278" s="332"/>
      <c r="KWB278" s="332"/>
      <c r="KWC278" s="332"/>
      <c r="KWD278" s="332"/>
      <c r="KWE278" s="332"/>
      <c r="KWF278" s="332"/>
      <c r="KWG278" s="332"/>
      <c r="KWH278" s="332"/>
      <c r="KWI278" s="332"/>
      <c r="KWJ278" s="332"/>
      <c r="KWK278" s="332"/>
      <c r="KWL278" s="332"/>
      <c r="KWM278" s="332"/>
      <c r="KWN278" s="332"/>
      <c r="KWO278" s="332"/>
      <c r="KWP278" s="332"/>
      <c r="KWQ278" s="332"/>
      <c r="KWR278" s="332"/>
      <c r="KWS278" s="332"/>
      <c r="KWT278" s="332"/>
      <c r="KWU278" s="332"/>
      <c r="KWV278" s="332"/>
      <c r="KWW278" s="332"/>
      <c r="KWX278" s="332"/>
      <c r="KWY278" s="332"/>
      <c r="KWZ278" s="332"/>
      <c r="KXA278" s="332"/>
      <c r="KXB278" s="332"/>
      <c r="KXC278" s="332"/>
      <c r="KXD278" s="332"/>
      <c r="KXE278" s="332"/>
      <c r="KXF278" s="332"/>
      <c r="KXG278" s="332"/>
      <c r="KXH278" s="332"/>
      <c r="KXI278" s="332"/>
      <c r="KXJ278" s="332"/>
      <c r="KXK278" s="332"/>
      <c r="KXL278" s="332"/>
      <c r="KXM278" s="332"/>
      <c r="KXN278" s="332"/>
      <c r="KXO278" s="332"/>
      <c r="KXP278" s="332"/>
      <c r="KXQ278" s="332"/>
      <c r="KXR278" s="332"/>
      <c r="KXS278" s="332"/>
      <c r="KXT278" s="332"/>
      <c r="KXU278" s="332"/>
      <c r="KXV278" s="332"/>
      <c r="KXW278" s="332"/>
      <c r="KXX278" s="332"/>
      <c r="KXY278" s="332"/>
      <c r="KXZ278" s="332"/>
      <c r="KYA278" s="332"/>
      <c r="KYB278" s="332"/>
      <c r="KYC278" s="332"/>
      <c r="KYD278" s="332"/>
      <c r="KYE278" s="332"/>
      <c r="KYF278" s="332"/>
      <c r="KYG278" s="332"/>
      <c r="KYH278" s="332"/>
      <c r="KYI278" s="332"/>
      <c r="KYJ278" s="332"/>
      <c r="KYK278" s="332"/>
      <c r="KYL278" s="332"/>
      <c r="KYM278" s="332"/>
      <c r="KYN278" s="332"/>
      <c r="KYO278" s="332"/>
      <c r="KYP278" s="332"/>
      <c r="KYQ278" s="332"/>
      <c r="KYR278" s="332"/>
      <c r="KYS278" s="332"/>
      <c r="KYT278" s="332"/>
      <c r="KYU278" s="332"/>
      <c r="KYV278" s="332"/>
      <c r="KYW278" s="332"/>
      <c r="KYX278" s="332"/>
      <c r="KYY278" s="332"/>
      <c r="KYZ278" s="332"/>
      <c r="KZA278" s="332"/>
      <c r="KZB278" s="332"/>
      <c r="KZC278" s="332"/>
      <c r="KZD278" s="332"/>
      <c r="KZE278" s="332"/>
      <c r="KZF278" s="332"/>
      <c r="KZG278" s="332"/>
      <c r="KZH278" s="332"/>
      <c r="KZI278" s="332"/>
      <c r="KZJ278" s="332"/>
      <c r="KZK278" s="332"/>
      <c r="KZL278" s="332"/>
      <c r="KZM278" s="332"/>
      <c r="KZN278" s="332"/>
      <c r="KZO278" s="332"/>
      <c r="KZP278" s="332"/>
      <c r="KZQ278" s="332"/>
      <c r="KZR278" s="332"/>
      <c r="KZS278" s="332"/>
      <c r="KZT278" s="332"/>
      <c r="KZU278" s="332"/>
      <c r="KZV278" s="332"/>
      <c r="KZW278" s="332"/>
      <c r="KZX278" s="332"/>
      <c r="KZY278" s="332"/>
      <c r="KZZ278" s="332"/>
      <c r="LAA278" s="332"/>
      <c r="LAB278" s="332"/>
      <c r="LAC278" s="332"/>
      <c r="LAD278" s="332"/>
      <c r="LAE278" s="332"/>
      <c r="LAF278" s="332"/>
      <c r="LAG278" s="332"/>
      <c r="LAH278" s="332"/>
      <c r="LAI278" s="332"/>
      <c r="LAJ278" s="332"/>
      <c r="LAK278" s="332"/>
      <c r="LAL278" s="332"/>
      <c r="LAM278" s="332"/>
      <c r="LAN278" s="332"/>
      <c r="LAO278" s="332"/>
      <c r="LAP278" s="332"/>
      <c r="LAQ278" s="332"/>
      <c r="LAR278" s="332"/>
      <c r="LAS278" s="332"/>
      <c r="LAT278" s="332"/>
      <c r="LAU278" s="332"/>
      <c r="LAV278" s="332"/>
      <c r="LAW278" s="332"/>
      <c r="LAX278" s="332"/>
      <c r="LAY278" s="332"/>
      <c r="LAZ278" s="332"/>
      <c r="LBA278" s="332"/>
      <c r="LBB278" s="332"/>
      <c r="LBC278" s="332"/>
      <c r="LBD278" s="332"/>
      <c r="LBE278" s="332"/>
      <c r="LBF278" s="332"/>
      <c r="LBG278" s="332"/>
      <c r="LBH278" s="332"/>
      <c r="LBI278" s="332"/>
      <c r="LBJ278" s="332"/>
      <c r="LBK278" s="332"/>
      <c r="LBL278" s="332"/>
      <c r="LBM278" s="332"/>
      <c r="LBN278" s="332"/>
      <c r="LBO278" s="332"/>
      <c r="LBP278" s="332"/>
      <c r="LBQ278" s="332"/>
      <c r="LBR278" s="332"/>
      <c r="LBS278" s="332"/>
      <c r="LBT278" s="332"/>
      <c r="LBU278" s="332"/>
      <c r="LBV278" s="332"/>
      <c r="LBW278" s="332"/>
      <c r="LBX278" s="332"/>
      <c r="LBY278" s="332"/>
      <c r="LBZ278" s="332"/>
      <c r="LCA278" s="332"/>
      <c r="LCB278" s="332"/>
      <c r="LCC278" s="332"/>
      <c r="LCD278" s="332"/>
      <c r="LCE278" s="332"/>
      <c r="LCF278" s="332"/>
      <c r="LCG278" s="332"/>
      <c r="LCH278" s="332"/>
      <c r="LCI278" s="332"/>
      <c r="LCJ278" s="332"/>
      <c r="LCK278" s="332"/>
      <c r="LCL278" s="332"/>
      <c r="LCM278" s="332"/>
      <c r="LCN278" s="332"/>
      <c r="LCO278" s="332"/>
      <c r="LCP278" s="332"/>
      <c r="LCQ278" s="332"/>
      <c r="LCR278" s="332"/>
      <c r="LCS278" s="332"/>
      <c r="LCT278" s="332"/>
      <c r="LCU278" s="332"/>
      <c r="LCV278" s="332"/>
      <c r="LCW278" s="332"/>
      <c r="LCX278" s="332"/>
      <c r="LCY278" s="332"/>
      <c r="LCZ278" s="332"/>
      <c r="LDA278" s="332"/>
      <c r="LDB278" s="332"/>
      <c r="LDC278" s="332"/>
      <c r="LDD278" s="332"/>
      <c r="LDE278" s="332"/>
      <c r="LDF278" s="332"/>
      <c r="LDG278" s="332"/>
      <c r="LDH278" s="332"/>
      <c r="LDI278" s="332"/>
      <c r="LDJ278" s="332"/>
      <c r="LDK278" s="332"/>
      <c r="LDL278" s="332"/>
      <c r="LDM278" s="332"/>
      <c r="LDN278" s="332"/>
      <c r="LDO278" s="332"/>
      <c r="LDP278" s="332"/>
      <c r="LDQ278" s="332"/>
      <c r="LDR278" s="332"/>
      <c r="LDS278" s="332"/>
      <c r="LDT278" s="332"/>
      <c r="LDU278" s="332"/>
      <c r="LDV278" s="332"/>
      <c r="LDW278" s="332"/>
      <c r="LDX278" s="332"/>
      <c r="LDY278" s="332"/>
      <c r="LDZ278" s="332"/>
      <c r="LEA278" s="332"/>
      <c r="LEB278" s="332"/>
      <c r="LEC278" s="332"/>
      <c r="LED278" s="332"/>
      <c r="LEE278" s="332"/>
      <c r="LEF278" s="332"/>
      <c r="LEG278" s="332"/>
      <c r="LEH278" s="332"/>
      <c r="LEI278" s="332"/>
      <c r="LEJ278" s="332"/>
      <c r="LEK278" s="332"/>
      <c r="LEL278" s="332"/>
      <c r="LEM278" s="332"/>
      <c r="LEN278" s="332"/>
      <c r="LEO278" s="332"/>
      <c r="LEP278" s="332"/>
      <c r="LEQ278" s="332"/>
      <c r="LER278" s="332"/>
      <c r="LES278" s="332"/>
      <c r="LET278" s="332"/>
      <c r="LEU278" s="332"/>
      <c r="LEV278" s="332"/>
      <c r="LEW278" s="332"/>
      <c r="LEX278" s="332"/>
      <c r="LEY278" s="332"/>
      <c r="LEZ278" s="332"/>
      <c r="LFA278" s="332"/>
      <c r="LFB278" s="332"/>
      <c r="LFC278" s="332"/>
      <c r="LFD278" s="332"/>
      <c r="LFE278" s="332"/>
      <c r="LFF278" s="332"/>
      <c r="LFG278" s="332"/>
      <c r="LFH278" s="332"/>
      <c r="LFI278" s="332"/>
      <c r="LFJ278" s="332"/>
      <c r="LFK278" s="332"/>
      <c r="LFL278" s="332"/>
      <c r="LFM278" s="332"/>
      <c r="LFN278" s="332"/>
      <c r="LFO278" s="332"/>
      <c r="LFP278" s="332"/>
      <c r="LFQ278" s="332"/>
      <c r="LFR278" s="332"/>
      <c r="LFS278" s="332"/>
      <c r="LFT278" s="332"/>
      <c r="LFU278" s="332"/>
      <c r="LFV278" s="332"/>
      <c r="LFW278" s="332"/>
      <c r="LFX278" s="332"/>
      <c r="LFY278" s="332"/>
      <c r="LFZ278" s="332"/>
      <c r="LGA278" s="332"/>
      <c r="LGB278" s="332"/>
      <c r="LGC278" s="332"/>
      <c r="LGD278" s="332"/>
      <c r="LGE278" s="332"/>
      <c r="LGF278" s="332"/>
      <c r="LGG278" s="332"/>
      <c r="LGH278" s="332"/>
      <c r="LGI278" s="332"/>
      <c r="LGJ278" s="332"/>
      <c r="LGK278" s="332"/>
      <c r="LGL278" s="332"/>
      <c r="LGM278" s="332"/>
      <c r="LGN278" s="332"/>
      <c r="LGO278" s="332"/>
      <c r="LGP278" s="332"/>
      <c r="LGQ278" s="332"/>
      <c r="LGR278" s="332"/>
      <c r="LGS278" s="332"/>
      <c r="LGT278" s="332"/>
      <c r="LGU278" s="332"/>
      <c r="LGV278" s="332"/>
      <c r="LGW278" s="332"/>
      <c r="LGX278" s="332"/>
      <c r="LGY278" s="332"/>
      <c r="LGZ278" s="332"/>
      <c r="LHA278" s="332"/>
      <c r="LHB278" s="332"/>
      <c r="LHC278" s="332"/>
      <c r="LHD278" s="332"/>
      <c r="LHE278" s="332"/>
      <c r="LHF278" s="332"/>
      <c r="LHG278" s="332"/>
      <c r="LHH278" s="332"/>
      <c r="LHI278" s="332"/>
      <c r="LHJ278" s="332"/>
      <c r="LHK278" s="332"/>
      <c r="LHL278" s="332"/>
      <c r="LHM278" s="332"/>
      <c r="LHN278" s="332"/>
      <c r="LHO278" s="332"/>
      <c r="LHP278" s="332"/>
      <c r="LHQ278" s="332"/>
      <c r="LHR278" s="332"/>
      <c r="LHS278" s="332"/>
      <c r="LHT278" s="332"/>
      <c r="LHU278" s="332"/>
      <c r="LHV278" s="332"/>
      <c r="LHW278" s="332"/>
      <c r="LHX278" s="332"/>
      <c r="LHY278" s="332"/>
      <c r="LHZ278" s="332"/>
      <c r="LIA278" s="332"/>
      <c r="LIB278" s="332"/>
      <c r="LIC278" s="332"/>
      <c r="LID278" s="332"/>
      <c r="LIE278" s="332"/>
      <c r="LIF278" s="332"/>
      <c r="LIG278" s="332"/>
      <c r="LIH278" s="332"/>
      <c r="LII278" s="332"/>
      <c r="LIJ278" s="332"/>
      <c r="LIK278" s="332"/>
      <c r="LIL278" s="332"/>
      <c r="LIM278" s="332"/>
      <c r="LIN278" s="332"/>
      <c r="LIO278" s="332"/>
      <c r="LIP278" s="332"/>
      <c r="LIQ278" s="332"/>
      <c r="LIR278" s="332"/>
      <c r="LIS278" s="332"/>
      <c r="LIT278" s="332"/>
      <c r="LIU278" s="332"/>
      <c r="LIV278" s="332"/>
      <c r="LIW278" s="332"/>
      <c r="LIX278" s="332"/>
      <c r="LIY278" s="332"/>
      <c r="LIZ278" s="332"/>
      <c r="LJA278" s="332"/>
      <c r="LJB278" s="332"/>
      <c r="LJC278" s="332"/>
      <c r="LJD278" s="332"/>
      <c r="LJE278" s="332"/>
      <c r="LJF278" s="332"/>
      <c r="LJG278" s="332"/>
      <c r="LJH278" s="332"/>
      <c r="LJI278" s="332"/>
      <c r="LJJ278" s="332"/>
      <c r="LJK278" s="332"/>
      <c r="LJL278" s="332"/>
      <c r="LJM278" s="332"/>
      <c r="LJN278" s="332"/>
      <c r="LJO278" s="332"/>
      <c r="LJP278" s="332"/>
      <c r="LJQ278" s="332"/>
      <c r="LJR278" s="332"/>
      <c r="LJS278" s="332"/>
      <c r="LJT278" s="332"/>
      <c r="LJU278" s="332"/>
      <c r="LJV278" s="332"/>
      <c r="LJW278" s="332"/>
      <c r="LJX278" s="332"/>
      <c r="LJY278" s="332"/>
      <c r="LJZ278" s="332"/>
      <c r="LKA278" s="332"/>
      <c r="LKB278" s="332"/>
      <c r="LKC278" s="332"/>
      <c r="LKD278" s="332"/>
      <c r="LKE278" s="332"/>
      <c r="LKF278" s="332"/>
      <c r="LKG278" s="332"/>
      <c r="LKH278" s="332"/>
      <c r="LKI278" s="332"/>
      <c r="LKJ278" s="332"/>
      <c r="LKK278" s="332"/>
      <c r="LKL278" s="332"/>
      <c r="LKM278" s="332"/>
      <c r="LKN278" s="332"/>
      <c r="LKO278" s="332"/>
      <c r="LKP278" s="332"/>
      <c r="LKQ278" s="332"/>
      <c r="LKR278" s="332"/>
      <c r="LKS278" s="332"/>
      <c r="LKT278" s="332"/>
      <c r="LKU278" s="332"/>
      <c r="LKV278" s="332"/>
      <c r="LKW278" s="332"/>
      <c r="LKX278" s="332"/>
      <c r="LKY278" s="332"/>
      <c r="LKZ278" s="332"/>
      <c r="LLA278" s="332"/>
      <c r="LLB278" s="332"/>
      <c r="LLC278" s="332"/>
      <c r="LLD278" s="332"/>
      <c r="LLE278" s="332"/>
      <c r="LLF278" s="332"/>
      <c r="LLG278" s="332"/>
      <c r="LLH278" s="332"/>
      <c r="LLI278" s="332"/>
      <c r="LLJ278" s="332"/>
      <c r="LLK278" s="332"/>
      <c r="LLL278" s="332"/>
      <c r="LLM278" s="332"/>
      <c r="LLN278" s="332"/>
      <c r="LLO278" s="332"/>
      <c r="LLP278" s="332"/>
      <c r="LLQ278" s="332"/>
      <c r="LLR278" s="332"/>
      <c r="LLS278" s="332"/>
      <c r="LLT278" s="332"/>
      <c r="LLU278" s="332"/>
      <c r="LLV278" s="332"/>
      <c r="LLW278" s="332"/>
      <c r="LLX278" s="332"/>
      <c r="LLY278" s="332"/>
      <c r="LLZ278" s="332"/>
      <c r="LMA278" s="332"/>
      <c r="LMB278" s="332"/>
      <c r="LMC278" s="332"/>
      <c r="LMD278" s="332"/>
      <c r="LME278" s="332"/>
      <c r="LMF278" s="332"/>
      <c r="LMG278" s="332"/>
      <c r="LMH278" s="332"/>
      <c r="LMI278" s="332"/>
      <c r="LMJ278" s="332"/>
      <c r="LMK278" s="332"/>
      <c r="LML278" s="332"/>
      <c r="LMM278" s="332"/>
      <c r="LMN278" s="332"/>
      <c r="LMO278" s="332"/>
      <c r="LMP278" s="332"/>
      <c r="LMQ278" s="332"/>
      <c r="LMR278" s="332"/>
      <c r="LMS278" s="332"/>
      <c r="LMT278" s="332"/>
      <c r="LMU278" s="332"/>
      <c r="LMV278" s="332"/>
      <c r="LMW278" s="332"/>
      <c r="LMX278" s="332"/>
      <c r="LMY278" s="332"/>
      <c r="LMZ278" s="332"/>
      <c r="LNA278" s="332"/>
      <c r="LNB278" s="332"/>
      <c r="LNC278" s="332"/>
      <c r="LND278" s="332"/>
      <c r="LNE278" s="332"/>
      <c r="LNF278" s="332"/>
      <c r="LNG278" s="332"/>
      <c r="LNH278" s="332"/>
      <c r="LNI278" s="332"/>
      <c r="LNJ278" s="332"/>
      <c r="LNK278" s="332"/>
      <c r="LNL278" s="332"/>
      <c r="LNM278" s="332"/>
      <c r="LNN278" s="332"/>
      <c r="LNO278" s="332"/>
      <c r="LNP278" s="332"/>
      <c r="LNQ278" s="332"/>
      <c r="LNR278" s="332"/>
      <c r="LNS278" s="332"/>
      <c r="LNT278" s="332"/>
      <c r="LNU278" s="332"/>
      <c r="LNV278" s="332"/>
      <c r="LNW278" s="332"/>
      <c r="LNX278" s="332"/>
      <c r="LNY278" s="332"/>
      <c r="LNZ278" s="332"/>
      <c r="LOA278" s="332"/>
      <c r="LOB278" s="332"/>
      <c r="LOC278" s="332"/>
      <c r="LOD278" s="332"/>
      <c r="LOE278" s="332"/>
      <c r="LOF278" s="332"/>
      <c r="LOG278" s="332"/>
      <c r="LOH278" s="332"/>
      <c r="LOI278" s="332"/>
      <c r="LOJ278" s="332"/>
      <c r="LOK278" s="332"/>
      <c r="LOL278" s="332"/>
      <c r="LOM278" s="332"/>
      <c r="LON278" s="332"/>
      <c r="LOO278" s="332"/>
      <c r="LOP278" s="332"/>
      <c r="LOQ278" s="332"/>
      <c r="LOR278" s="332"/>
      <c r="LOS278" s="332"/>
      <c r="LOT278" s="332"/>
      <c r="LOU278" s="332"/>
      <c r="LOV278" s="332"/>
      <c r="LOW278" s="332"/>
      <c r="LOX278" s="332"/>
      <c r="LOY278" s="332"/>
      <c r="LOZ278" s="332"/>
      <c r="LPA278" s="332"/>
      <c r="LPB278" s="332"/>
      <c r="LPC278" s="332"/>
      <c r="LPD278" s="332"/>
      <c r="LPE278" s="332"/>
      <c r="LPF278" s="332"/>
      <c r="LPG278" s="332"/>
      <c r="LPH278" s="332"/>
      <c r="LPI278" s="332"/>
      <c r="LPJ278" s="332"/>
      <c r="LPK278" s="332"/>
      <c r="LPL278" s="332"/>
      <c r="LPM278" s="332"/>
      <c r="LPN278" s="332"/>
      <c r="LPO278" s="332"/>
      <c r="LPP278" s="332"/>
      <c r="LPQ278" s="332"/>
      <c r="LPR278" s="332"/>
      <c r="LPS278" s="332"/>
      <c r="LPT278" s="332"/>
      <c r="LPU278" s="332"/>
      <c r="LPV278" s="332"/>
      <c r="LPW278" s="332"/>
      <c r="LPX278" s="332"/>
      <c r="LPY278" s="332"/>
      <c r="LPZ278" s="332"/>
      <c r="LQA278" s="332"/>
      <c r="LQB278" s="332"/>
      <c r="LQC278" s="332"/>
      <c r="LQD278" s="332"/>
      <c r="LQE278" s="332"/>
      <c r="LQF278" s="332"/>
      <c r="LQG278" s="332"/>
      <c r="LQH278" s="332"/>
      <c r="LQI278" s="332"/>
      <c r="LQJ278" s="332"/>
      <c r="LQK278" s="332"/>
      <c r="LQL278" s="332"/>
      <c r="LQM278" s="332"/>
      <c r="LQN278" s="332"/>
      <c r="LQO278" s="332"/>
      <c r="LQP278" s="332"/>
      <c r="LQQ278" s="332"/>
      <c r="LQR278" s="332"/>
      <c r="LQS278" s="332"/>
      <c r="LQT278" s="332"/>
      <c r="LQU278" s="332"/>
      <c r="LQV278" s="332"/>
      <c r="LQW278" s="332"/>
      <c r="LQX278" s="332"/>
      <c r="LQY278" s="332"/>
      <c r="LQZ278" s="332"/>
      <c r="LRA278" s="332"/>
      <c r="LRB278" s="332"/>
      <c r="LRC278" s="332"/>
      <c r="LRD278" s="332"/>
      <c r="LRE278" s="332"/>
      <c r="LRF278" s="332"/>
      <c r="LRG278" s="332"/>
      <c r="LRH278" s="332"/>
      <c r="LRI278" s="332"/>
      <c r="LRJ278" s="332"/>
      <c r="LRK278" s="332"/>
      <c r="LRL278" s="332"/>
      <c r="LRM278" s="332"/>
      <c r="LRN278" s="332"/>
      <c r="LRO278" s="332"/>
      <c r="LRP278" s="332"/>
      <c r="LRQ278" s="332"/>
      <c r="LRR278" s="332"/>
      <c r="LRS278" s="332"/>
      <c r="LRT278" s="332"/>
      <c r="LRU278" s="332"/>
      <c r="LRV278" s="332"/>
      <c r="LRW278" s="332"/>
      <c r="LRX278" s="332"/>
      <c r="LRY278" s="332"/>
      <c r="LRZ278" s="332"/>
      <c r="LSA278" s="332"/>
      <c r="LSB278" s="332"/>
      <c r="LSC278" s="332"/>
      <c r="LSD278" s="332"/>
      <c r="LSE278" s="332"/>
      <c r="LSF278" s="332"/>
      <c r="LSG278" s="332"/>
      <c r="LSH278" s="332"/>
      <c r="LSI278" s="332"/>
      <c r="LSJ278" s="332"/>
      <c r="LSK278" s="332"/>
      <c r="LSL278" s="332"/>
      <c r="LSM278" s="332"/>
      <c r="LSN278" s="332"/>
      <c r="LSO278" s="332"/>
      <c r="LSP278" s="332"/>
      <c r="LSQ278" s="332"/>
      <c r="LSR278" s="332"/>
      <c r="LSS278" s="332"/>
      <c r="LST278" s="332"/>
      <c r="LSU278" s="332"/>
      <c r="LSV278" s="332"/>
      <c r="LSW278" s="332"/>
      <c r="LSX278" s="332"/>
      <c r="LSY278" s="332"/>
      <c r="LSZ278" s="332"/>
      <c r="LTA278" s="332"/>
      <c r="LTB278" s="332"/>
      <c r="LTC278" s="332"/>
      <c r="LTD278" s="332"/>
      <c r="LTE278" s="332"/>
      <c r="LTF278" s="332"/>
      <c r="LTG278" s="332"/>
      <c r="LTH278" s="332"/>
      <c r="LTI278" s="332"/>
      <c r="LTJ278" s="332"/>
      <c r="LTK278" s="332"/>
      <c r="LTL278" s="332"/>
      <c r="LTM278" s="332"/>
      <c r="LTN278" s="332"/>
      <c r="LTO278" s="332"/>
      <c r="LTP278" s="332"/>
      <c r="LTQ278" s="332"/>
      <c r="LTR278" s="332"/>
      <c r="LTS278" s="332"/>
      <c r="LTT278" s="332"/>
      <c r="LTU278" s="332"/>
      <c r="LTV278" s="332"/>
      <c r="LTW278" s="332"/>
      <c r="LTX278" s="332"/>
      <c r="LTY278" s="332"/>
      <c r="LTZ278" s="332"/>
      <c r="LUA278" s="332"/>
      <c r="LUB278" s="332"/>
      <c r="LUC278" s="332"/>
      <c r="LUD278" s="332"/>
      <c r="LUE278" s="332"/>
      <c r="LUF278" s="332"/>
      <c r="LUG278" s="332"/>
      <c r="LUH278" s="332"/>
      <c r="LUI278" s="332"/>
      <c r="LUJ278" s="332"/>
      <c r="LUK278" s="332"/>
      <c r="LUL278" s="332"/>
      <c r="LUM278" s="332"/>
      <c r="LUN278" s="332"/>
      <c r="LUO278" s="332"/>
      <c r="LUP278" s="332"/>
      <c r="LUQ278" s="332"/>
      <c r="LUR278" s="332"/>
      <c r="LUS278" s="332"/>
      <c r="LUT278" s="332"/>
      <c r="LUU278" s="332"/>
      <c r="LUV278" s="332"/>
      <c r="LUW278" s="332"/>
      <c r="LUX278" s="332"/>
      <c r="LUY278" s="332"/>
      <c r="LUZ278" s="332"/>
      <c r="LVA278" s="332"/>
      <c r="LVB278" s="332"/>
      <c r="LVC278" s="332"/>
      <c r="LVD278" s="332"/>
      <c r="LVE278" s="332"/>
      <c r="LVF278" s="332"/>
      <c r="LVG278" s="332"/>
      <c r="LVH278" s="332"/>
      <c r="LVI278" s="332"/>
      <c r="LVJ278" s="332"/>
      <c r="LVK278" s="332"/>
      <c r="LVL278" s="332"/>
      <c r="LVM278" s="332"/>
      <c r="LVN278" s="332"/>
      <c r="LVO278" s="332"/>
      <c r="LVP278" s="332"/>
      <c r="LVQ278" s="332"/>
      <c r="LVR278" s="332"/>
      <c r="LVS278" s="332"/>
      <c r="LVT278" s="332"/>
      <c r="LVU278" s="332"/>
      <c r="LVV278" s="332"/>
      <c r="LVW278" s="332"/>
      <c r="LVX278" s="332"/>
      <c r="LVY278" s="332"/>
      <c r="LVZ278" s="332"/>
      <c r="LWA278" s="332"/>
      <c r="LWB278" s="332"/>
      <c r="LWC278" s="332"/>
      <c r="LWD278" s="332"/>
      <c r="LWE278" s="332"/>
      <c r="LWF278" s="332"/>
      <c r="LWG278" s="332"/>
      <c r="LWH278" s="332"/>
      <c r="LWI278" s="332"/>
      <c r="LWJ278" s="332"/>
      <c r="LWK278" s="332"/>
      <c r="LWL278" s="332"/>
      <c r="LWM278" s="332"/>
      <c r="LWN278" s="332"/>
      <c r="LWO278" s="332"/>
      <c r="LWP278" s="332"/>
      <c r="LWQ278" s="332"/>
      <c r="LWR278" s="332"/>
      <c r="LWS278" s="332"/>
      <c r="LWT278" s="332"/>
      <c r="LWU278" s="332"/>
      <c r="LWV278" s="332"/>
      <c r="LWW278" s="332"/>
      <c r="LWX278" s="332"/>
      <c r="LWY278" s="332"/>
      <c r="LWZ278" s="332"/>
      <c r="LXA278" s="332"/>
      <c r="LXB278" s="332"/>
      <c r="LXC278" s="332"/>
      <c r="LXD278" s="332"/>
      <c r="LXE278" s="332"/>
      <c r="LXF278" s="332"/>
      <c r="LXG278" s="332"/>
      <c r="LXH278" s="332"/>
      <c r="LXI278" s="332"/>
      <c r="LXJ278" s="332"/>
      <c r="LXK278" s="332"/>
      <c r="LXL278" s="332"/>
      <c r="LXM278" s="332"/>
      <c r="LXN278" s="332"/>
      <c r="LXO278" s="332"/>
      <c r="LXP278" s="332"/>
      <c r="LXQ278" s="332"/>
      <c r="LXR278" s="332"/>
      <c r="LXS278" s="332"/>
      <c r="LXT278" s="332"/>
      <c r="LXU278" s="332"/>
      <c r="LXV278" s="332"/>
      <c r="LXW278" s="332"/>
      <c r="LXX278" s="332"/>
      <c r="LXY278" s="332"/>
      <c r="LXZ278" s="332"/>
      <c r="LYA278" s="332"/>
      <c r="LYB278" s="332"/>
      <c r="LYC278" s="332"/>
      <c r="LYD278" s="332"/>
      <c r="LYE278" s="332"/>
      <c r="LYF278" s="332"/>
      <c r="LYG278" s="332"/>
      <c r="LYH278" s="332"/>
      <c r="LYI278" s="332"/>
      <c r="LYJ278" s="332"/>
      <c r="LYK278" s="332"/>
      <c r="LYL278" s="332"/>
      <c r="LYM278" s="332"/>
      <c r="LYN278" s="332"/>
      <c r="LYO278" s="332"/>
      <c r="LYP278" s="332"/>
      <c r="LYQ278" s="332"/>
      <c r="LYR278" s="332"/>
      <c r="LYS278" s="332"/>
      <c r="LYT278" s="332"/>
      <c r="LYU278" s="332"/>
      <c r="LYV278" s="332"/>
      <c r="LYW278" s="332"/>
      <c r="LYX278" s="332"/>
      <c r="LYY278" s="332"/>
      <c r="LYZ278" s="332"/>
      <c r="LZA278" s="332"/>
      <c r="LZB278" s="332"/>
      <c r="LZC278" s="332"/>
      <c r="LZD278" s="332"/>
      <c r="LZE278" s="332"/>
      <c r="LZF278" s="332"/>
      <c r="LZG278" s="332"/>
      <c r="LZH278" s="332"/>
      <c r="LZI278" s="332"/>
      <c r="LZJ278" s="332"/>
      <c r="LZK278" s="332"/>
      <c r="LZL278" s="332"/>
      <c r="LZM278" s="332"/>
      <c r="LZN278" s="332"/>
      <c r="LZO278" s="332"/>
      <c r="LZP278" s="332"/>
      <c r="LZQ278" s="332"/>
      <c r="LZR278" s="332"/>
      <c r="LZS278" s="332"/>
      <c r="LZT278" s="332"/>
      <c r="LZU278" s="332"/>
      <c r="LZV278" s="332"/>
      <c r="LZW278" s="332"/>
      <c r="LZX278" s="332"/>
      <c r="LZY278" s="332"/>
      <c r="LZZ278" s="332"/>
      <c r="MAA278" s="332"/>
      <c r="MAB278" s="332"/>
      <c r="MAC278" s="332"/>
      <c r="MAD278" s="332"/>
      <c r="MAE278" s="332"/>
      <c r="MAF278" s="332"/>
      <c r="MAG278" s="332"/>
      <c r="MAH278" s="332"/>
      <c r="MAI278" s="332"/>
      <c r="MAJ278" s="332"/>
      <c r="MAK278" s="332"/>
      <c r="MAL278" s="332"/>
      <c r="MAM278" s="332"/>
      <c r="MAN278" s="332"/>
      <c r="MAO278" s="332"/>
      <c r="MAP278" s="332"/>
      <c r="MAQ278" s="332"/>
      <c r="MAR278" s="332"/>
      <c r="MAS278" s="332"/>
      <c r="MAT278" s="332"/>
      <c r="MAU278" s="332"/>
      <c r="MAV278" s="332"/>
      <c r="MAW278" s="332"/>
      <c r="MAX278" s="332"/>
      <c r="MAY278" s="332"/>
      <c r="MAZ278" s="332"/>
      <c r="MBA278" s="332"/>
      <c r="MBB278" s="332"/>
      <c r="MBC278" s="332"/>
      <c r="MBD278" s="332"/>
      <c r="MBE278" s="332"/>
      <c r="MBF278" s="332"/>
      <c r="MBG278" s="332"/>
      <c r="MBH278" s="332"/>
      <c r="MBI278" s="332"/>
      <c r="MBJ278" s="332"/>
      <c r="MBK278" s="332"/>
      <c r="MBL278" s="332"/>
      <c r="MBM278" s="332"/>
      <c r="MBN278" s="332"/>
      <c r="MBO278" s="332"/>
      <c r="MBP278" s="332"/>
      <c r="MBQ278" s="332"/>
      <c r="MBR278" s="332"/>
      <c r="MBS278" s="332"/>
      <c r="MBT278" s="332"/>
      <c r="MBU278" s="332"/>
      <c r="MBV278" s="332"/>
      <c r="MBW278" s="332"/>
      <c r="MBX278" s="332"/>
      <c r="MBY278" s="332"/>
      <c r="MBZ278" s="332"/>
      <c r="MCA278" s="332"/>
      <c r="MCB278" s="332"/>
      <c r="MCC278" s="332"/>
      <c r="MCD278" s="332"/>
      <c r="MCE278" s="332"/>
      <c r="MCF278" s="332"/>
      <c r="MCG278" s="332"/>
      <c r="MCH278" s="332"/>
      <c r="MCI278" s="332"/>
      <c r="MCJ278" s="332"/>
      <c r="MCK278" s="332"/>
      <c r="MCL278" s="332"/>
      <c r="MCM278" s="332"/>
      <c r="MCN278" s="332"/>
      <c r="MCO278" s="332"/>
      <c r="MCP278" s="332"/>
      <c r="MCQ278" s="332"/>
      <c r="MCR278" s="332"/>
      <c r="MCS278" s="332"/>
      <c r="MCT278" s="332"/>
      <c r="MCU278" s="332"/>
      <c r="MCV278" s="332"/>
      <c r="MCW278" s="332"/>
      <c r="MCX278" s="332"/>
      <c r="MCY278" s="332"/>
      <c r="MCZ278" s="332"/>
      <c r="MDA278" s="332"/>
      <c r="MDB278" s="332"/>
      <c r="MDC278" s="332"/>
      <c r="MDD278" s="332"/>
      <c r="MDE278" s="332"/>
      <c r="MDF278" s="332"/>
      <c r="MDG278" s="332"/>
      <c r="MDH278" s="332"/>
      <c r="MDI278" s="332"/>
      <c r="MDJ278" s="332"/>
      <c r="MDK278" s="332"/>
      <c r="MDL278" s="332"/>
      <c r="MDM278" s="332"/>
      <c r="MDN278" s="332"/>
      <c r="MDO278" s="332"/>
      <c r="MDP278" s="332"/>
      <c r="MDQ278" s="332"/>
      <c r="MDR278" s="332"/>
      <c r="MDS278" s="332"/>
      <c r="MDT278" s="332"/>
      <c r="MDU278" s="332"/>
      <c r="MDV278" s="332"/>
      <c r="MDW278" s="332"/>
      <c r="MDX278" s="332"/>
      <c r="MDY278" s="332"/>
      <c r="MDZ278" s="332"/>
      <c r="MEA278" s="332"/>
      <c r="MEB278" s="332"/>
      <c r="MEC278" s="332"/>
      <c r="MED278" s="332"/>
      <c r="MEE278" s="332"/>
      <c r="MEF278" s="332"/>
      <c r="MEG278" s="332"/>
      <c r="MEH278" s="332"/>
      <c r="MEI278" s="332"/>
      <c r="MEJ278" s="332"/>
      <c r="MEK278" s="332"/>
      <c r="MEL278" s="332"/>
      <c r="MEM278" s="332"/>
      <c r="MEN278" s="332"/>
      <c r="MEO278" s="332"/>
      <c r="MEP278" s="332"/>
      <c r="MEQ278" s="332"/>
      <c r="MER278" s="332"/>
      <c r="MES278" s="332"/>
      <c r="MET278" s="332"/>
      <c r="MEU278" s="332"/>
      <c r="MEV278" s="332"/>
      <c r="MEW278" s="332"/>
      <c r="MEX278" s="332"/>
      <c r="MEY278" s="332"/>
      <c r="MEZ278" s="332"/>
      <c r="MFA278" s="332"/>
      <c r="MFB278" s="332"/>
      <c r="MFC278" s="332"/>
      <c r="MFD278" s="332"/>
      <c r="MFE278" s="332"/>
      <c r="MFF278" s="332"/>
      <c r="MFG278" s="332"/>
      <c r="MFH278" s="332"/>
      <c r="MFI278" s="332"/>
      <c r="MFJ278" s="332"/>
      <c r="MFK278" s="332"/>
      <c r="MFL278" s="332"/>
      <c r="MFM278" s="332"/>
      <c r="MFN278" s="332"/>
      <c r="MFO278" s="332"/>
      <c r="MFP278" s="332"/>
      <c r="MFQ278" s="332"/>
      <c r="MFR278" s="332"/>
      <c r="MFS278" s="332"/>
      <c r="MFT278" s="332"/>
      <c r="MFU278" s="332"/>
      <c r="MFV278" s="332"/>
      <c r="MFW278" s="332"/>
      <c r="MFX278" s="332"/>
      <c r="MFY278" s="332"/>
      <c r="MFZ278" s="332"/>
      <c r="MGA278" s="332"/>
      <c r="MGB278" s="332"/>
      <c r="MGC278" s="332"/>
      <c r="MGD278" s="332"/>
      <c r="MGE278" s="332"/>
      <c r="MGF278" s="332"/>
      <c r="MGG278" s="332"/>
      <c r="MGH278" s="332"/>
      <c r="MGI278" s="332"/>
      <c r="MGJ278" s="332"/>
      <c r="MGK278" s="332"/>
      <c r="MGL278" s="332"/>
      <c r="MGM278" s="332"/>
      <c r="MGN278" s="332"/>
      <c r="MGO278" s="332"/>
      <c r="MGP278" s="332"/>
      <c r="MGQ278" s="332"/>
      <c r="MGR278" s="332"/>
      <c r="MGS278" s="332"/>
      <c r="MGT278" s="332"/>
      <c r="MGU278" s="332"/>
      <c r="MGV278" s="332"/>
      <c r="MGW278" s="332"/>
      <c r="MGX278" s="332"/>
      <c r="MGY278" s="332"/>
      <c r="MGZ278" s="332"/>
      <c r="MHA278" s="332"/>
      <c r="MHB278" s="332"/>
      <c r="MHC278" s="332"/>
      <c r="MHD278" s="332"/>
      <c r="MHE278" s="332"/>
      <c r="MHF278" s="332"/>
      <c r="MHG278" s="332"/>
      <c r="MHH278" s="332"/>
      <c r="MHI278" s="332"/>
      <c r="MHJ278" s="332"/>
      <c r="MHK278" s="332"/>
      <c r="MHL278" s="332"/>
      <c r="MHM278" s="332"/>
      <c r="MHN278" s="332"/>
      <c r="MHO278" s="332"/>
      <c r="MHP278" s="332"/>
      <c r="MHQ278" s="332"/>
      <c r="MHR278" s="332"/>
      <c r="MHS278" s="332"/>
      <c r="MHT278" s="332"/>
      <c r="MHU278" s="332"/>
      <c r="MHV278" s="332"/>
      <c r="MHW278" s="332"/>
      <c r="MHX278" s="332"/>
      <c r="MHY278" s="332"/>
      <c r="MHZ278" s="332"/>
      <c r="MIA278" s="332"/>
      <c r="MIB278" s="332"/>
      <c r="MIC278" s="332"/>
      <c r="MID278" s="332"/>
      <c r="MIE278" s="332"/>
      <c r="MIF278" s="332"/>
      <c r="MIG278" s="332"/>
      <c r="MIH278" s="332"/>
      <c r="MII278" s="332"/>
      <c r="MIJ278" s="332"/>
      <c r="MIK278" s="332"/>
      <c r="MIL278" s="332"/>
      <c r="MIM278" s="332"/>
      <c r="MIN278" s="332"/>
      <c r="MIO278" s="332"/>
      <c r="MIP278" s="332"/>
      <c r="MIQ278" s="332"/>
      <c r="MIR278" s="332"/>
      <c r="MIS278" s="332"/>
      <c r="MIT278" s="332"/>
      <c r="MIU278" s="332"/>
      <c r="MIV278" s="332"/>
      <c r="MIW278" s="332"/>
      <c r="MIX278" s="332"/>
      <c r="MIY278" s="332"/>
      <c r="MIZ278" s="332"/>
      <c r="MJA278" s="332"/>
      <c r="MJB278" s="332"/>
      <c r="MJC278" s="332"/>
      <c r="MJD278" s="332"/>
      <c r="MJE278" s="332"/>
      <c r="MJF278" s="332"/>
      <c r="MJG278" s="332"/>
      <c r="MJH278" s="332"/>
      <c r="MJI278" s="332"/>
      <c r="MJJ278" s="332"/>
      <c r="MJK278" s="332"/>
      <c r="MJL278" s="332"/>
      <c r="MJM278" s="332"/>
      <c r="MJN278" s="332"/>
      <c r="MJO278" s="332"/>
      <c r="MJP278" s="332"/>
      <c r="MJQ278" s="332"/>
      <c r="MJR278" s="332"/>
      <c r="MJS278" s="332"/>
      <c r="MJT278" s="332"/>
      <c r="MJU278" s="332"/>
      <c r="MJV278" s="332"/>
      <c r="MJW278" s="332"/>
      <c r="MJX278" s="332"/>
      <c r="MJY278" s="332"/>
      <c r="MJZ278" s="332"/>
      <c r="MKA278" s="332"/>
      <c r="MKB278" s="332"/>
      <c r="MKC278" s="332"/>
      <c r="MKD278" s="332"/>
      <c r="MKE278" s="332"/>
      <c r="MKF278" s="332"/>
      <c r="MKG278" s="332"/>
      <c r="MKH278" s="332"/>
      <c r="MKI278" s="332"/>
      <c r="MKJ278" s="332"/>
      <c r="MKK278" s="332"/>
      <c r="MKL278" s="332"/>
      <c r="MKM278" s="332"/>
      <c r="MKN278" s="332"/>
      <c r="MKO278" s="332"/>
      <c r="MKP278" s="332"/>
      <c r="MKQ278" s="332"/>
      <c r="MKR278" s="332"/>
      <c r="MKS278" s="332"/>
      <c r="MKT278" s="332"/>
      <c r="MKU278" s="332"/>
      <c r="MKV278" s="332"/>
      <c r="MKW278" s="332"/>
      <c r="MKX278" s="332"/>
      <c r="MKY278" s="332"/>
      <c r="MKZ278" s="332"/>
      <c r="MLA278" s="332"/>
      <c r="MLB278" s="332"/>
      <c r="MLC278" s="332"/>
      <c r="MLD278" s="332"/>
      <c r="MLE278" s="332"/>
      <c r="MLF278" s="332"/>
      <c r="MLG278" s="332"/>
      <c r="MLH278" s="332"/>
      <c r="MLI278" s="332"/>
      <c r="MLJ278" s="332"/>
      <c r="MLK278" s="332"/>
      <c r="MLL278" s="332"/>
      <c r="MLM278" s="332"/>
      <c r="MLN278" s="332"/>
      <c r="MLO278" s="332"/>
      <c r="MLP278" s="332"/>
      <c r="MLQ278" s="332"/>
      <c r="MLR278" s="332"/>
      <c r="MLS278" s="332"/>
      <c r="MLT278" s="332"/>
      <c r="MLU278" s="332"/>
      <c r="MLV278" s="332"/>
      <c r="MLW278" s="332"/>
      <c r="MLX278" s="332"/>
      <c r="MLY278" s="332"/>
      <c r="MLZ278" s="332"/>
      <c r="MMA278" s="332"/>
      <c r="MMB278" s="332"/>
      <c r="MMC278" s="332"/>
      <c r="MMD278" s="332"/>
      <c r="MME278" s="332"/>
      <c r="MMF278" s="332"/>
      <c r="MMG278" s="332"/>
      <c r="MMH278" s="332"/>
      <c r="MMI278" s="332"/>
      <c r="MMJ278" s="332"/>
      <c r="MMK278" s="332"/>
      <c r="MML278" s="332"/>
      <c r="MMM278" s="332"/>
      <c r="MMN278" s="332"/>
      <c r="MMO278" s="332"/>
      <c r="MMP278" s="332"/>
      <c r="MMQ278" s="332"/>
      <c r="MMR278" s="332"/>
      <c r="MMS278" s="332"/>
      <c r="MMT278" s="332"/>
      <c r="MMU278" s="332"/>
      <c r="MMV278" s="332"/>
      <c r="MMW278" s="332"/>
      <c r="MMX278" s="332"/>
      <c r="MMY278" s="332"/>
      <c r="MMZ278" s="332"/>
      <c r="MNA278" s="332"/>
      <c r="MNB278" s="332"/>
      <c r="MNC278" s="332"/>
      <c r="MND278" s="332"/>
      <c r="MNE278" s="332"/>
      <c r="MNF278" s="332"/>
      <c r="MNG278" s="332"/>
      <c r="MNH278" s="332"/>
      <c r="MNI278" s="332"/>
      <c r="MNJ278" s="332"/>
      <c r="MNK278" s="332"/>
      <c r="MNL278" s="332"/>
      <c r="MNM278" s="332"/>
      <c r="MNN278" s="332"/>
      <c r="MNO278" s="332"/>
      <c r="MNP278" s="332"/>
      <c r="MNQ278" s="332"/>
      <c r="MNR278" s="332"/>
      <c r="MNS278" s="332"/>
      <c r="MNT278" s="332"/>
      <c r="MNU278" s="332"/>
      <c r="MNV278" s="332"/>
      <c r="MNW278" s="332"/>
      <c r="MNX278" s="332"/>
      <c r="MNY278" s="332"/>
      <c r="MNZ278" s="332"/>
      <c r="MOA278" s="332"/>
      <c r="MOB278" s="332"/>
      <c r="MOC278" s="332"/>
      <c r="MOD278" s="332"/>
      <c r="MOE278" s="332"/>
      <c r="MOF278" s="332"/>
      <c r="MOG278" s="332"/>
      <c r="MOH278" s="332"/>
      <c r="MOI278" s="332"/>
      <c r="MOJ278" s="332"/>
      <c r="MOK278" s="332"/>
      <c r="MOL278" s="332"/>
      <c r="MOM278" s="332"/>
      <c r="MON278" s="332"/>
      <c r="MOO278" s="332"/>
      <c r="MOP278" s="332"/>
      <c r="MOQ278" s="332"/>
      <c r="MOR278" s="332"/>
      <c r="MOS278" s="332"/>
      <c r="MOT278" s="332"/>
      <c r="MOU278" s="332"/>
      <c r="MOV278" s="332"/>
      <c r="MOW278" s="332"/>
      <c r="MOX278" s="332"/>
      <c r="MOY278" s="332"/>
      <c r="MOZ278" s="332"/>
      <c r="MPA278" s="332"/>
      <c r="MPB278" s="332"/>
      <c r="MPC278" s="332"/>
      <c r="MPD278" s="332"/>
      <c r="MPE278" s="332"/>
      <c r="MPF278" s="332"/>
      <c r="MPG278" s="332"/>
      <c r="MPH278" s="332"/>
      <c r="MPI278" s="332"/>
      <c r="MPJ278" s="332"/>
      <c r="MPK278" s="332"/>
      <c r="MPL278" s="332"/>
      <c r="MPM278" s="332"/>
      <c r="MPN278" s="332"/>
      <c r="MPO278" s="332"/>
      <c r="MPP278" s="332"/>
      <c r="MPQ278" s="332"/>
      <c r="MPR278" s="332"/>
      <c r="MPS278" s="332"/>
      <c r="MPT278" s="332"/>
      <c r="MPU278" s="332"/>
      <c r="MPV278" s="332"/>
      <c r="MPW278" s="332"/>
      <c r="MPX278" s="332"/>
      <c r="MPY278" s="332"/>
      <c r="MPZ278" s="332"/>
      <c r="MQA278" s="332"/>
      <c r="MQB278" s="332"/>
      <c r="MQC278" s="332"/>
      <c r="MQD278" s="332"/>
      <c r="MQE278" s="332"/>
      <c r="MQF278" s="332"/>
      <c r="MQG278" s="332"/>
      <c r="MQH278" s="332"/>
      <c r="MQI278" s="332"/>
      <c r="MQJ278" s="332"/>
      <c r="MQK278" s="332"/>
      <c r="MQL278" s="332"/>
      <c r="MQM278" s="332"/>
      <c r="MQN278" s="332"/>
      <c r="MQO278" s="332"/>
      <c r="MQP278" s="332"/>
      <c r="MQQ278" s="332"/>
      <c r="MQR278" s="332"/>
      <c r="MQS278" s="332"/>
      <c r="MQT278" s="332"/>
      <c r="MQU278" s="332"/>
      <c r="MQV278" s="332"/>
      <c r="MQW278" s="332"/>
      <c r="MQX278" s="332"/>
      <c r="MQY278" s="332"/>
      <c r="MQZ278" s="332"/>
      <c r="MRA278" s="332"/>
      <c r="MRB278" s="332"/>
      <c r="MRC278" s="332"/>
      <c r="MRD278" s="332"/>
      <c r="MRE278" s="332"/>
      <c r="MRF278" s="332"/>
      <c r="MRG278" s="332"/>
      <c r="MRH278" s="332"/>
      <c r="MRI278" s="332"/>
      <c r="MRJ278" s="332"/>
      <c r="MRK278" s="332"/>
      <c r="MRL278" s="332"/>
      <c r="MRM278" s="332"/>
      <c r="MRN278" s="332"/>
      <c r="MRO278" s="332"/>
      <c r="MRP278" s="332"/>
      <c r="MRQ278" s="332"/>
      <c r="MRR278" s="332"/>
      <c r="MRS278" s="332"/>
      <c r="MRT278" s="332"/>
      <c r="MRU278" s="332"/>
      <c r="MRV278" s="332"/>
      <c r="MRW278" s="332"/>
      <c r="MRX278" s="332"/>
      <c r="MRY278" s="332"/>
      <c r="MRZ278" s="332"/>
      <c r="MSA278" s="332"/>
      <c r="MSB278" s="332"/>
      <c r="MSC278" s="332"/>
      <c r="MSD278" s="332"/>
      <c r="MSE278" s="332"/>
      <c r="MSF278" s="332"/>
      <c r="MSG278" s="332"/>
      <c r="MSH278" s="332"/>
      <c r="MSI278" s="332"/>
      <c r="MSJ278" s="332"/>
      <c r="MSK278" s="332"/>
      <c r="MSL278" s="332"/>
      <c r="MSM278" s="332"/>
      <c r="MSN278" s="332"/>
      <c r="MSO278" s="332"/>
      <c r="MSP278" s="332"/>
      <c r="MSQ278" s="332"/>
      <c r="MSR278" s="332"/>
      <c r="MSS278" s="332"/>
      <c r="MST278" s="332"/>
      <c r="MSU278" s="332"/>
      <c r="MSV278" s="332"/>
      <c r="MSW278" s="332"/>
      <c r="MSX278" s="332"/>
      <c r="MSY278" s="332"/>
      <c r="MSZ278" s="332"/>
      <c r="MTA278" s="332"/>
      <c r="MTB278" s="332"/>
      <c r="MTC278" s="332"/>
      <c r="MTD278" s="332"/>
      <c r="MTE278" s="332"/>
      <c r="MTF278" s="332"/>
      <c r="MTG278" s="332"/>
      <c r="MTH278" s="332"/>
      <c r="MTI278" s="332"/>
      <c r="MTJ278" s="332"/>
      <c r="MTK278" s="332"/>
      <c r="MTL278" s="332"/>
      <c r="MTM278" s="332"/>
      <c r="MTN278" s="332"/>
      <c r="MTO278" s="332"/>
      <c r="MTP278" s="332"/>
      <c r="MTQ278" s="332"/>
      <c r="MTR278" s="332"/>
      <c r="MTS278" s="332"/>
      <c r="MTT278" s="332"/>
      <c r="MTU278" s="332"/>
      <c r="MTV278" s="332"/>
      <c r="MTW278" s="332"/>
      <c r="MTX278" s="332"/>
      <c r="MTY278" s="332"/>
      <c r="MTZ278" s="332"/>
      <c r="MUA278" s="332"/>
      <c r="MUB278" s="332"/>
      <c r="MUC278" s="332"/>
      <c r="MUD278" s="332"/>
      <c r="MUE278" s="332"/>
      <c r="MUF278" s="332"/>
      <c r="MUG278" s="332"/>
      <c r="MUH278" s="332"/>
      <c r="MUI278" s="332"/>
      <c r="MUJ278" s="332"/>
      <c r="MUK278" s="332"/>
      <c r="MUL278" s="332"/>
      <c r="MUM278" s="332"/>
      <c r="MUN278" s="332"/>
      <c r="MUO278" s="332"/>
      <c r="MUP278" s="332"/>
      <c r="MUQ278" s="332"/>
      <c r="MUR278" s="332"/>
      <c r="MUS278" s="332"/>
      <c r="MUT278" s="332"/>
      <c r="MUU278" s="332"/>
      <c r="MUV278" s="332"/>
      <c r="MUW278" s="332"/>
      <c r="MUX278" s="332"/>
      <c r="MUY278" s="332"/>
      <c r="MUZ278" s="332"/>
      <c r="MVA278" s="332"/>
      <c r="MVB278" s="332"/>
      <c r="MVC278" s="332"/>
      <c r="MVD278" s="332"/>
      <c r="MVE278" s="332"/>
      <c r="MVF278" s="332"/>
      <c r="MVG278" s="332"/>
      <c r="MVH278" s="332"/>
      <c r="MVI278" s="332"/>
      <c r="MVJ278" s="332"/>
      <c r="MVK278" s="332"/>
      <c r="MVL278" s="332"/>
      <c r="MVM278" s="332"/>
      <c r="MVN278" s="332"/>
      <c r="MVO278" s="332"/>
      <c r="MVP278" s="332"/>
      <c r="MVQ278" s="332"/>
      <c r="MVR278" s="332"/>
      <c r="MVS278" s="332"/>
      <c r="MVT278" s="332"/>
      <c r="MVU278" s="332"/>
      <c r="MVV278" s="332"/>
      <c r="MVW278" s="332"/>
      <c r="MVX278" s="332"/>
      <c r="MVY278" s="332"/>
      <c r="MVZ278" s="332"/>
      <c r="MWA278" s="332"/>
      <c r="MWB278" s="332"/>
      <c r="MWC278" s="332"/>
      <c r="MWD278" s="332"/>
      <c r="MWE278" s="332"/>
      <c r="MWF278" s="332"/>
      <c r="MWG278" s="332"/>
      <c r="MWH278" s="332"/>
      <c r="MWI278" s="332"/>
      <c r="MWJ278" s="332"/>
      <c r="MWK278" s="332"/>
      <c r="MWL278" s="332"/>
      <c r="MWM278" s="332"/>
      <c r="MWN278" s="332"/>
      <c r="MWO278" s="332"/>
      <c r="MWP278" s="332"/>
      <c r="MWQ278" s="332"/>
      <c r="MWR278" s="332"/>
      <c r="MWS278" s="332"/>
      <c r="MWT278" s="332"/>
      <c r="MWU278" s="332"/>
      <c r="MWV278" s="332"/>
      <c r="MWW278" s="332"/>
      <c r="MWX278" s="332"/>
      <c r="MWY278" s="332"/>
      <c r="MWZ278" s="332"/>
      <c r="MXA278" s="332"/>
      <c r="MXB278" s="332"/>
      <c r="MXC278" s="332"/>
      <c r="MXD278" s="332"/>
      <c r="MXE278" s="332"/>
      <c r="MXF278" s="332"/>
      <c r="MXG278" s="332"/>
      <c r="MXH278" s="332"/>
      <c r="MXI278" s="332"/>
      <c r="MXJ278" s="332"/>
      <c r="MXK278" s="332"/>
      <c r="MXL278" s="332"/>
      <c r="MXM278" s="332"/>
      <c r="MXN278" s="332"/>
      <c r="MXO278" s="332"/>
      <c r="MXP278" s="332"/>
      <c r="MXQ278" s="332"/>
      <c r="MXR278" s="332"/>
      <c r="MXS278" s="332"/>
      <c r="MXT278" s="332"/>
      <c r="MXU278" s="332"/>
      <c r="MXV278" s="332"/>
      <c r="MXW278" s="332"/>
      <c r="MXX278" s="332"/>
      <c r="MXY278" s="332"/>
      <c r="MXZ278" s="332"/>
      <c r="MYA278" s="332"/>
      <c r="MYB278" s="332"/>
      <c r="MYC278" s="332"/>
      <c r="MYD278" s="332"/>
      <c r="MYE278" s="332"/>
      <c r="MYF278" s="332"/>
      <c r="MYG278" s="332"/>
      <c r="MYH278" s="332"/>
      <c r="MYI278" s="332"/>
      <c r="MYJ278" s="332"/>
      <c r="MYK278" s="332"/>
      <c r="MYL278" s="332"/>
      <c r="MYM278" s="332"/>
      <c r="MYN278" s="332"/>
      <c r="MYO278" s="332"/>
      <c r="MYP278" s="332"/>
      <c r="MYQ278" s="332"/>
      <c r="MYR278" s="332"/>
      <c r="MYS278" s="332"/>
      <c r="MYT278" s="332"/>
      <c r="MYU278" s="332"/>
      <c r="MYV278" s="332"/>
      <c r="MYW278" s="332"/>
      <c r="MYX278" s="332"/>
      <c r="MYY278" s="332"/>
      <c r="MYZ278" s="332"/>
      <c r="MZA278" s="332"/>
      <c r="MZB278" s="332"/>
      <c r="MZC278" s="332"/>
      <c r="MZD278" s="332"/>
      <c r="MZE278" s="332"/>
      <c r="MZF278" s="332"/>
      <c r="MZG278" s="332"/>
      <c r="MZH278" s="332"/>
      <c r="MZI278" s="332"/>
      <c r="MZJ278" s="332"/>
      <c r="MZK278" s="332"/>
      <c r="MZL278" s="332"/>
      <c r="MZM278" s="332"/>
      <c r="MZN278" s="332"/>
      <c r="MZO278" s="332"/>
      <c r="MZP278" s="332"/>
      <c r="MZQ278" s="332"/>
      <c r="MZR278" s="332"/>
      <c r="MZS278" s="332"/>
      <c r="MZT278" s="332"/>
      <c r="MZU278" s="332"/>
      <c r="MZV278" s="332"/>
      <c r="MZW278" s="332"/>
      <c r="MZX278" s="332"/>
      <c r="MZY278" s="332"/>
      <c r="MZZ278" s="332"/>
      <c r="NAA278" s="332"/>
      <c r="NAB278" s="332"/>
      <c r="NAC278" s="332"/>
      <c r="NAD278" s="332"/>
      <c r="NAE278" s="332"/>
      <c r="NAF278" s="332"/>
      <c r="NAG278" s="332"/>
      <c r="NAH278" s="332"/>
      <c r="NAI278" s="332"/>
      <c r="NAJ278" s="332"/>
      <c r="NAK278" s="332"/>
      <c r="NAL278" s="332"/>
      <c r="NAM278" s="332"/>
      <c r="NAN278" s="332"/>
      <c r="NAO278" s="332"/>
      <c r="NAP278" s="332"/>
      <c r="NAQ278" s="332"/>
      <c r="NAR278" s="332"/>
      <c r="NAS278" s="332"/>
      <c r="NAT278" s="332"/>
      <c r="NAU278" s="332"/>
      <c r="NAV278" s="332"/>
      <c r="NAW278" s="332"/>
      <c r="NAX278" s="332"/>
      <c r="NAY278" s="332"/>
      <c r="NAZ278" s="332"/>
      <c r="NBA278" s="332"/>
      <c r="NBB278" s="332"/>
      <c r="NBC278" s="332"/>
      <c r="NBD278" s="332"/>
      <c r="NBE278" s="332"/>
      <c r="NBF278" s="332"/>
      <c r="NBG278" s="332"/>
      <c r="NBH278" s="332"/>
      <c r="NBI278" s="332"/>
      <c r="NBJ278" s="332"/>
      <c r="NBK278" s="332"/>
      <c r="NBL278" s="332"/>
      <c r="NBM278" s="332"/>
      <c r="NBN278" s="332"/>
      <c r="NBO278" s="332"/>
      <c r="NBP278" s="332"/>
      <c r="NBQ278" s="332"/>
      <c r="NBR278" s="332"/>
      <c r="NBS278" s="332"/>
      <c r="NBT278" s="332"/>
      <c r="NBU278" s="332"/>
      <c r="NBV278" s="332"/>
      <c r="NBW278" s="332"/>
      <c r="NBX278" s="332"/>
      <c r="NBY278" s="332"/>
      <c r="NBZ278" s="332"/>
      <c r="NCA278" s="332"/>
      <c r="NCB278" s="332"/>
      <c r="NCC278" s="332"/>
      <c r="NCD278" s="332"/>
      <c r="NCE278" s="332"/>
      <c r="NCF278" s="332"/>
      <c r="NCG278" s="332"/>
      <c r="NCH278" s="332"/>
      <c r="NCI278" s="332"/>
      <c r="NCJ278" s="332"/>
      <c r="NCK278" s="332"/>
      <c r="NCL278" s="332"/>
      <c r="NCM278" s="332"/>
      <c r="NCN278" s="332"/>
      <c r="NCO278" s="332"/>
      <c r="NCP278" s="332"/>
      <c r="NCQ278" s="332"/>
      <c r="NCR278" s="332"/>
      <c r="NCS278" s="332"/>
      <c r="NCT278" s="332"/>
      <c r="NCU278" s="332"/>
      <c r="NCV278" s="332"/>
      <c r="NCW278" s="332"/>
      <c r="NCX278" s="332"/>
      <c r="NCY278" s="332"/>
      <c r="NCZ278" s="332"/>
      <c r="NDA278" s="332"/>
      <c r="NDB278" s="332"/>
      <c r="NDC278" s="332"/>
      <c r="NDD278" s="332"/>
      <c r="NDE278" s="332"/>
      <c r="NDF278" s="332"/>
      <c r="NDG278" s="332"/>
      <c r="NDH278" s="332"/>
      <c r="NDI278" s="332"/>
      <c r="NDJ278" s="332"/>
      <c r="NDK278" s="332"/>
      <c r="NDL278" s="332"/>
      <c r="NDM278" s="332"/>
      <c r="NDN278" s="332"/>
      <c r="NDO278" s="332"/>
      <c r="NDP278" s="332"/>
      <c r="NDQ278" s="332"/>
      <c r="NDR278" s="332"/>
      <c r="NDS278" s="332"/>
      <c r="NDT278" s="332"/>
      <c r="NDU278" s="332"/>
      <c r="NDV278" s="332"/>
      <c r="NDW278" s="332"/>
      <c r="NDX278" s="332"/>
      <c r="NDY278" s="332"/>
      <c r="NDZ278" s="332"/>
      <c r="NEA278" s="332"/>
      <c r="NEB278" s="332"/>
      <c r="NEC278" s="332"/>
      <c r="NED278" s="332"/>
      <c r="NEE278" s="332"/>
      <c r="NEF278" s="332"/>
      <c r="NEG278" s="332"/>
      <c r="NEH278" s="332"/>
      <c r="NEI278" s="332"/>
      <c r="NEJ278" s="332"/>
      <c r="NEK278" s="332"/>
      <c r="NEL278" s="332"/>
      <c r="NEM278" s="332"/>
      <c r="NEN278" s="332"/>
      <c r="NEO278" s="332"/>
      <c r="NEP278" s="332"/>
      <c r="NEQ278" s="332"/>
      <c r="NER278" s="332"/>
      <c r="NES278" s="332"/>
      <c r="NET278" s="332"/>
      <c r="NEU278" s="332"/>
      <c r="NEV278" s="332"/>
      <c r="NEW278" s="332"/>
      <c r="NEX278" s="332"/>
      <c r="NEY278" s="332"/>
      <c r="NEZ278" s="332"/>
      <c r="NFA278" s="332"/>
      <c r="NFB278" s="332"/>
      <c r="NFC278" s="332"/>
      <c r="NFD278" s="332"/>
      <c r="NFE278" s="332"/>
      <c r="NFF278" s="332"/>
      <c r="NFG278" s="332"/>
      <c r="NFH278" s="332"/>
      <c r="NFI278" s="332"/>
      <c r="NFJ278" s="332"/>
      <c r="NFK278" s="332"/>
      <c r="NFL278" s="332"/>
      <c r="NFM278" s="332"/>
      <c r="NFN278" s="332"/>
      <c r="NFO278" s="332"/>
      <c r="NFP278" s="332"/>
      <c r="NFQ278" s="332"/>
      <c r="NFR278" s="332"/>
      <c r="NFS278" s="332"/>
      <c r="NFT278" s="332"/>
      <c r="NFU278" s="332"/>
      <c r="NFV278" s="332"/>
      <c r="NFW278" s="332"/>
      <c r="NFX278" s="332"/>
      <c r="NFY278" s="332"/>
      <c r="NFZ278" s="332"/>
      <c r="NGA278" s="332"/>
      <c r="NGB278" s="332"/>
      <c r="NGC278" s="332"/>
      <c r="NGD278" s="332"/>
      <c r="NGE278" s="332"/>
      <c r="NGF278" s="332"/>
      <c r="NGG278" s="332"/>
      <c r="NGH278" s="332"/>
      <c r="NGI278" s="332"/>
      <c r="NGJ278" s="332"/>
      <c r="NGK278" s="332"/>
      <c r="NGL278" s="332"/>
      <c r="NGM278" s="332"/>
      <c r="NGN278" s="332"/>
      <c r="NGO278" s="332"/>
      <c r="NGP278" s="332"/>
      <c r="NGQ278" s="332"/>
      <c r="NGR278" s="332"/>
      <c r="NGS278" s="332"/>
      <c r="NGT278" s="332"/>
      <c r="NGU278" s="332"/>
      <c r="NGV278" s="332"/>
      <c r="NGW278" s="332"/>
      <c r="NGX278" s="332"/>
      <c r="NGY278" s="332"/>
      <c r="NGZ278" s="332"/>
      <c r="NHA278" s="332"/>
      <c r="NHB278" s="332"/>
      <c r="NHC278" s="332"/>
      <c r="NHD278" s="332"/>
      <c r="NHE278" s="332"/>
      <c r="NHF278" s="332"/>
      <c r="NHG278" s="332"/>
      <c r="NHH278" s="332"/>
      <c r="NHI278" s="332"/>
      <c r="NHJ278" s="332"/>
      <c r="NHK278" s="332"/>
      <c r="NHL278" s="332"/>
      <c r="NHM278" s="332"/>
      <c r="NHN278" s="332"/>
      <c r="NHO278" s="332"/>
      <c r="NHP278" s="332"/>
      <c r="NHQ278" s="332"/>
      <c r="NHR278" s="332"/>
      <c r="NHS278" s="332"/>
      <c r="NHT278" s="332"/>
      <c r="NHU278" s="332"/>
      <c r="NHV278" s="332"/>
      <c r="NHW278" s="332"/>
      <c r="NHX278" s="332"/>
      <c r="NHY278" s="332"/>
      <c r="NHZ278" s="332"/>
      <c r="NIA278" s="332"/>
      <c r="NIB278" s="332"/>
      <c r="NIC278" s="332"/>
      <c r="NID278" s="332"/>
      <c r="NIE278" s="332"/>
      <c r="NIF278" s="332"/>
      <c r="NIG278" s="332"/>
      <c r="NIH278" s="332"/>
      <c r="NII278" s="332"/>
      <c r="NIJ278" s="332"/>
      <c r="NIK278" s="332"/>
      <c r="NIL278" s="332"/>
      <c r="NIM278" s="332"/>
      <c r="NIN278" s="332"/>
      <c r="NIO278" s="332"/>
      <c r="NIP278" s="332"/>
      <c r="NIQ278" s="332"/>
      <c r="NIR278" s="332"/>
      <c r="NIS278" s="332"/>
      <c r="NIT278" s="332"/>
      <c r="NIU278" s="332"/>
      <c r="NIV278" s="332"/>
      <c r="NIW278" s="332"/>
      <c r="NIX278" s="332"/>
      <c r="NIY278" s="332"/>
      <c r="NIZ278" s="332"/>
      <c r="NJA278" s="332"/>
      <c r="NJB278" s="332"/>
      <c r="NJC278" s="332"/>
      <c r="NJD278" s="332"/>
      <c r="NJE278" s="332"/>
      <c r="NJF278" s="332"/>
      <c r="NJG278" s="332"/>
      <c r="NJH278" s="332"/>
      <c r="NJI278" s="332"/>
      <c r="NJJ278" s="332"/>
      <c r="NJK278" s="332"/>
      <c r="NJL278" s="332"/>
      <c r="NJM278" s="332"/>
      <c r="NJN278" s="332"/>
      <c r="NJO278" s="332"/>
      <c r="NJP278" s="332"/>
      <c r="NJQ278" s="332"/>
      <c r="NJR278" s="332"/>
      <c r="NJS278" s="332"/>
      <c r="NJT278" s="332"/>
      <c r="NJU278" s="332"/>
      <c r="NJV278" s="332"/>
      <c r="NJW278" s="332"/>
      <c r="NJX278" s="332"/>
      <c r="NJY278" s="332"/>
      <c r="NJZ278" s="332"/>
      <c r="NKA278" s="332"/>
      <c r="NKB278" s="332"/>
      <c r="NKC278" s="332"/>
      <c r="NKD278" s="332"/>
      <c r="NKE278" s="332"/>
      <c r="NKF278" s="332"/>
      <c r="NKG278" s="332"/>
      <c r="NKH278" s="332"/>
      <c r="NKI278" s="332"/>
      <c r="NKJ278" s="332"/>
      <c r="NKK278" s="332"/>
      <c r="NKL278" s="332"/>
      <c r="NKM278" s="332"/>
      <c r="NKN278" s="332"/>
      <c r="NKO278" s="332"/>
      <c r="NKP278" s="332"/>
      <c r="NKQ278" s="332"/>
      <c r="NKR278" s="332"/>
      <c r="NKS278" s="332"/>
      <c r="NKT278" s="332"/>
      <c r="NKU278" s="332"/>
      <c r="NKV278" s="332"/>
      <c r="NKW278" s="332"/>
      <c r="NKX278" s="332"/>
      <c r="NKY278" s="332"/>
      <c r="NKZ278" s="332"/>
      <c r="NLA278" s="332"/>
      <c r="NLB278" s="332"/>
      <c r="NLC278" s="332"/>
      <c r="NLD278" s="332"/>
      <c r="NLE278" s="332"/>
      <c r="NLF278" s="332"/>
      <c r="NLG278" s="332"/>
      <c r="NLH278" s="332"/>
      <c r="NLI278" s="332"/>
      <c r="NLJ278" s="332"/>
      <c r="NLK278" s="332"/>
      <c r="NLL278" s="332"/>
      <c r="NLM278" s="332"/>
      <c r="NLN278" s="332"/>
      <c r="NLO278" s="332"/>
      <c r="NLP278" s="332"/>
      <c r="NLQ278" s="332"/>
      <c r="NLR278" s="332"/>
      <c r="NLS278" s="332"/>
      <c r="NLT278" s="332"/>
      <c r="NLU278" s="332"/>
      <c r="NLV278" s="332"/>
      <c r="NLW278" s="332"/>
      <c r="NLX278" s="332"/>
      <c r="NLY278" s="332"/>
      <c r="NLZ278" s="332"/>
      <c r="NMA278" s="332"/>
      <c r="NMB278" s="332"/>
      <c r="NMC278" s="332"/>
      <c r="NMD278" s="332"/>
      <c r="NME278" s="332"/>
      <c r="NMF278" s="332"/>
      <c r="NMG278" s="332"/>
      <c r="NMH278" s="332"/>
      <c r="NMI278" s="332"/>
      <c r="NMJ278" s="332"/>
      <c r="NMK278" s="332"/>
      <c r="NML278" s="332"/>
      <c r="NMM278" s="332"/>
      <c r="NMN278" s="332"/>
      <c r="NMO278" s="332"/>
      <c r="NMP278" s="332"/>
      <c r="NMQ278" s="332"/>
      <c r="NMR278" s="332"/>
      <c r="NMS278" s="332"/>
      <c r="NMT278" s="332"/>
      <c r="NMU278" s="332"/>
      <c r="NMV278" s="332"/>
      <c r="NMW278" s="332"/>
      <c r="NMX278" s="332"/>
      <c r="NMY278" s="332"/>
      <c r="NMZ278" s="332"/>
      <c r="NNA278" s="332"/>
      <c r="NNB278" s="332"/>
      <c r="NNC278" s="332"/>
      <c r="NND278" s="332"/>
      <c r="NNE278" s="332"/>
      <c r="NNF278" s="332"/>
      <c r="NNG278" s="332"/>
      <c r="NNH278" s="332"/>
      <c r="NNI278" s="332"/>
      <c r="NNJ278" s="332"/>
      <c r="NNK278" s="332"/>
      <c r="NNL278" s="332"/>
      <c r="NNM278" s="332"/>
      <c r="NNN278" s="332"/>
      <c r="NNO278" s="332"/>
      <c r="NNP278" s="332"/>
      <c r="NNQ278" s="332"/>
      <c r="NNR278" s="332"/>
      <c r="NNS278" s="332"/>
      <c r="NNT278" s="332"/>
      <c r="NNU278" s="332"/>
      <c r="NNV278" s="332"/>
      <c r="NNW278" s="332"/>
      <c r="NNX278" s="332"/>
      <c r="NNY278" s="332"/>
      <c r="NNZ278" s="332"/>
      <c r="NOA278" s="332"/>
      <c r="NOB278" s="332"/>
      <c r="NOC278" s="332"/>
      <c r="NOD278" s="332"/>
      <c r="NOE278" s="332"/>
      <c r="NOF278" s="332"/>
      <c r="NOG278" s="332"/>
      <c r="NOH278" s="332"/>
      <c r="NOI278" s="332"/>
      <c r="NOJ278" s="332"/>
      <c r="NOK278" s="332"/>
      <c r="NOL278" s="332"/>
      <c r="NOM278" s="332"/>
      <c r="NON278" s="332"/>
      <c r="NOO278" s="332"/>
      <c r="NOP278" s="332"/>
      <c r="NOQ278" s="332"/>
      <c r="NOR278" s="332"/>
      <c r="NOS278" s="332"/>
      <c r="NOT278" s="332"/>
      <c r="NOU278" s="332"/>
      <c r="NOV278" s="332"/>
      <c r="NOW278" s="332"/>
      <c r="NOX278" s="332"/>
      <c r="NOY278" s="332"/>
      <c r="NOZ278" s="332"/>
      <c r="NPA278" s="332"/>
      <c r="NPB278" s="332"/>
      <c r="NPC278" s="332"/>
      <c r="NPD278" s="332"/>
      <c r="NPE278" s="332"/>
      <c r="NPF278" s="332"/>
      <c r="NPG278" s="332"/>
      <c r="NPH278" s="332"/>
      <c r="NPI278" s="332"/>
      <c r="NPJ278" s="332"/>
      <c r="NPK278" s="332"/>
      <c r="NPL278" s="332"/>
      <c r="NPM278" s="332"/>
      <c r="NPN278" s="332"/>
      <c r="NPO278" s="332"/>
      <c r="NPP278" s="332"/>
      <c r="NPQ278" s="332"/>
      <c r="NPR278" s="332"/>
      <c r="NPS278" s="332"/>
      <c r="NPT278" s="332"/>
      <c r="NPU278" s="332"/>
      <c r="NPV278" s="332"/>
      <c r="NPW278" s="332"/>
      <c r="NPX278" s="332"/>
      <c r="NPY278" s="332"/>
      <c r="NPZ278" s="332"/>
      <c r="NQA278" s="332"/>
      <c r="NQB278" s="332"/>
      <c r="NQC278" s="332"/>
      <c r="NQD278" s="332"/>
      <c r="NQE278" s="332"/>
      <c r="NQF278" s="332"/>
      <c r="NQG278" s="332"/>
      <c r="NQH278" s="332"/>
      <c r="NQI278" s="332"/>
      <c r="NQJ278" s="332"/>
      <c r="NQK278" s="332"/>
      <c r="NQL278" s="332"/>
      <c r="NQM278" s="332"/>
      <c r="NQN278" s="332"/>
      <c r="NQO278" s="332"/>
      <c r="NQP278" s="332"/>
      <c r="NQQ278" s="332"/>
      <c r="NQR278" s="332"/>
      <c r="NQS278" s="332"/>
      <c r="NQT278" s="332"/>
      <c r="NQU278" s="332"/>
      <c r="NQV278" s="332"/>
      <c r="NQW278" s="332"/>
      <c r="NQX278" s="332"/>
      <c r="NQY278" s="332"/>
      <c r="NQZ278" s="332"/>
      <c r="NRA278" s="332"/>
      <c r="NRB278" s="332"/>
      <c r="NRC278" s="332"/>
      <c r="NRD278" s="332"/>
      <c r="NRE278" s="332"/>
      <c r="NRF278" s="332"/>
      <c r="NRG278" s="332"/>
      <c r="NRH278" s="332"/>
      <c r="NRI278" s="332"/>
      <c r="NRJ278" s="332"/>
      <c r="NRK278" s="332"/>
      <c r="NRL278" s="332"/>
      <c r="NRM278" s="332"/>
      <c r="NRN278" s="332"/>
      <c r="NRO278" s="332"/>
      <c r="NRP278" s="332"/>
      <c r="NRQ278" s="332"/>
      <c r="NRR278" s="332"/>
      <c r="NRS278" s="332"/>
      <c r="NRT278" s="332"/>
      <c r="NRU278" s="332"/>
      <c r="NRV278" s="332"/>
      <c r="NRW278" s="332"/>
      <c r="NRX278" s="332"/>
      <c r="NRY278" s="332"/>
      <c r="NRZ278" s="332"/>
      <c r="NSA278" s="332"/>
      <c r="NSB278" s="332"/>
      <c r="NSC278" s="332"/>
      <c r="NSD278" s="332"/>
      <c r="NSE278" s="332"/>
      <c r="NSF278" s="332"/>
      <c r="NSG278" s="332"/>
      <c r="NSH278" s="332"/>
      <c r="NSI278" s="332"/>
      <c r="NSJ278" s="332"/>
      <c r="NSK278" s="332"/>
      <c r="NSL278" s="332"/>
      <c r="NSM278" s="332"/>
      <c r="NSN278" s="332"/>
      <c r="NSO278" s="332"/>
      <c r="NSP278" s="332"/>
      <c r="NSQ278" s="332"/>
      <c r="NSR278" s="332"/>
      <c r="NSS278" s="332"/>
      <c r="NST278" s="332"/>
      <c r="NSU278" s="332"/>
      <c r="NSV278" s="332"/>
      <c r="NSW278" s="332"/>
      <c r="NSX278" s="332"/>
      <c r="NSY278" s="332"/>
      <c r="NSZ278" s="332"/>
      <c r="NTA278" s="332"/>
      <c r="NTB278" s="332"/>
      <c r="NTC278" s="332"/>
      <c r="NTD278" s="332"/>
      <c r="NTE278" s="332"/>
      <c r="NTF278" s="332"/>
      <c r="NTG278" s="332"/>
      <c r="NTH278" s="332"/>
      <c r="NTI278" s="332"/>
      <c r="NTJ278" s="332"/>
      <c r="NTK278" s="332"/>
      <c r="NTL278" s="332"/>
      <c r="NTM278" s="332"/>
      <c r="NTN278" s="332"/>
      <c r="NTO278" s="332"/>
      <c r="NTP278" s="332"/>
      <c r="NTQ278" s="332"/>
      <c r="NTR278" s="332"/>
      <c r="NTS278" s="332"/>
      <c r="NTT278" s="332"/>
      <c r="NTU278" s="332"/>
      <c r="NTV278" s="332"/>
      <c r="NTW278" s="332"/>
      <c r="NTX278" s="332"/>
      <c r="NTY278" s="332"/>
      <c r="NTZ278" s="332"/>
      <c r="NUA278" s="332"/>
      <c r="NUB278" s="332"/>
      <c r="NUC278" s="332"/>
      <c r="NUD278" s="332"/>
      <c r="NUE278" s="332"/>
      <c r="NUF278" s="332"/>
      <c r="NUG278" s="332"/>
      <c r="NUH278" s="332"/>
      <c r="NUI278" s="332"/>
      <c r="NUJ278" s="332"/>
      <c r="NUK278" s="332"/>
      <c r="NUL278" s="332"/>
      <c r="NUM278" s="332"/>
      <c r="NUN278" s="332"/>
      <c r="NUO278" s="332"/>
      <c r="NUP278" s="332"/>
      <c r="NUQ278" s="332"/>
      <c r="NUR278" s="332"/>
      <c r="NUS278" s="332"/>
      <c r="NUT278" s="332"/>
      <c r="NUU278" s="332"/>
      <c r="NUV278" s="332"/>
      <c r="NUW278" s="332"/>
      <c r="NUX278" s="332"/>
      <c r="NUY278" s="332"/>
      <c r="NUZ278" s="332"/>
      <c r="NVA278" s="332"/>
      <c r="NVB278" s="332"/>
      <c r="NVC278" s="332"/>
      <c r="NVD278" s="332"/>
      <c r="NVE278" s="332"/>
      <c r="NVF278" s="332"/>
      <c r="NVG278" s="332"/>
      <c r="NVH278" s="332"/>
      <c r="NVI278" s="332"/>
      <c r="NVJ278" s="332"/>
      <c r="NVK278" s="332"/>
      <c r="NVL278" s="332"/>
      <c r="NVM278" s="332"/>
      <c r="NVN278" s="332"/>
      <c r="NVO278" s="332"/>
      <c r="NVP278" s="332"/>
      <c r="NVQ278" s="332"/>
      <c r="NVR278" s="332"/>
      <c r="NVS278" s="332"/>
      <c r="NVT278" s="332"/>
      <c r="NVU278" s="332"/>
      <c r="NVV278" s="332"/>
      <c r="NVW278" s="332"/>
      <c r="NVX278" s="332"/>
      <c r="NVY278" s="332"/>
      <c r="NVZ278" s="332"/>
      <c r="NWA278" s="332"/>
      <c r="NWB278" s="332"/>
      <c r="NWC278" s="332"/>
      <c r="NWD278" s="332"/>
      <c r="NWE278" s="332"/>
      <c r="NWF278" s="332"/>
      <c r="NWG278" s="332"/>
      <c r="NWH278" s="332"/>
      <c r="NWI278" s="332"/>
      <c r="NWJ278" s="332"/>
      <c r="NWK278" s="332"/>
      <c r="NWL278" s="332"/>
      <c r="NWM278" s="332"/>
      <c r="NWN278" s="332"/>
      <c r="NWO278" s="332"/>
      <c r="NWP278" s="332"/>
      <c r="NWQ278" s="332"/>
      <c r="NWR278" s="332"/>
      <c r="NWS278" s="332"/>
      <c r="NWT278" s="332"/>
      <c r="NWU278" s="332"/>
      <c r="NWV278" s="332"/>
      <c r="NWW278" s="332"/>
      <c r="NWX278" s="332"/>
      <c r="NWY278" s="332"/>
      <c r="NWZ278" s="332"/>
      <c r="NXA278" s="332"/>
      <c r="NXB278" s="332"/>
      <c r="NXC278" s="332"/>
      <c r="NXD278" s="332"/>
      <c r="NXE278" s="332"/>
      <c r="NXF278" s="332"/>
      <c r="NXG278" s="332"/>
      <c r="NXH278" s="332"/>
      <c r="NXI278" s="332"/>
      <c r="NXJ278" s="332"/>
      <c r="NXK278" s="332"/>
      <c r="NXL278" s="332"/>
      <c r="NXM278" s="332"/>
      <c r="NXN278" s="332"/>
      <c r="NXO278" s="332"/>
      <c r="NXP278" s="332"/>
      <c r="NXQ278" s="332"/>
      <c r="NXR278" s="332"/>
      <c r="NXS278" s="332"/>
      <c r="NXT278" s="332"/>
      <c r="NXU278" s="332"/>
      <c r="NXV278" s="332"/>
      <c r="NXW278" s="332"/>
      <c r="NXX278" s="332"/>
      <c r="NXY278" s="332"/>
      <c r="NXZ278" s="332"/>
      <c r="NYA278" s="332"/>
      <c r="NYB278" s="332"/>
      <c r="NYC278" s="332"/>
      <c r="NYD278" s="332"/>
      <c r="NYE278" s="332"/>
      <c r="NYF278" s="332"/>
      <c r="NYG278" s="332"/>
      <c r="NYH278" s="332"/>
      <c r="NYI278" s="332"/>
      <c r="NYJ278" s="332"/>
      <c r="NYK278" s="332"/>
      <c r="NYL278" s="332"/>
      <c r="NYM278" s="332"/>
      <c r="NYN278" s="332"/>
      <c r="NYO278" s="332"/>
      <c r="NYP278" s="332"/>
      <c r="NYQ278" s="332"/>
      <c r="NYR278" s="332"/>
      <c r="NYS278" s="332"/>
      <c r="NYT278" s="332"/>
      <c r="NYU278" s="332"/>
      <c r="NYV278" s="332"/>
      <c r="NYW278" s="332"/>
      <c r="NYX278" s="332"/>
      <c r="NYY278" s="332"/>
      <c r="NYZ278" s="332"/>
      <c r="NZA278" s="332"/>
      <c r="NZB278" s="332"/>
      <c r="NZC278" s="332"/>
      <c r="NZD278" s="332"/>
      <c r="NZE278" s="332"/>
      <c r="NZF278" s="332"/>
      <c r="NZG278" s="332"/>
      <c r="NZH278" s="332"/>
      <c r="NZI278" s="332"/>
      <c r="NZJ278" s="332"/>
      <c r="NZK278" s="332"/>
      <c r="NZL278" s="332"/>
      <c r="NZM278" s="332"/>
      <c r="NZN278" s="332"/>
      <c r="NZO278" s="332"/>
      <c r="NZP278" s="332"/>
      <c r="NZQ278" s="332"/>
      <c r="NZR278" s="332"/>
      <c r="NZS278" s="332"/>
      <c r="NZT278" s="332"/>
      <c r="NZU278" s="332"/>
      <c r="NZV278" s="332"/>
      <c r="NZW278" s="332"/>
      <c r="NZX278" s="332"/>
      <c r="NZY278" s="332"/>
      <c r="NZZ278" s="332"/>
      <c r="OAA278" s="332"/>
      <c r="OAB278" s="332"/>
      <c r="OAC278" s="332"/>
      <c r="OAD278" s="332"/>
      <c r="OAE278" s="332"/>
      <c r="OAF278" s="332"/>
      <c r="OAG278" s="332"/>
      <c r="OAH278" s="332"/>
      <c r="OAI278" s="332"/>
      <c r="OAJ278" s="332"/>
      <c r="OAK278" s="332"/>
      <c r="OAL278" s="332"/>
      <c r="OAM278" s="332"/>
      <c r="OAN278" s="332"/>
      <c r="OAO278" s="332"/>
      <c r="OAP278" s="332"/>
      <c r="OAQ278" s="332"/>
      <c r="OAR278" s="332"/>
      <c r="OAS278" s="332"/>
      <c r="OAT278" s="332"/>
      <c r="OAU278" s="332"/>
      <c r="OAV278" s="332"/>
      <c r="OAW278" s="332"/>
      <c r="OAX278" s="332"/>
      <c r="OAY278" s="332"/>
      <c r="OAZ278" s="332"/>
      <c r="OBA278" s="332"/>
      <c r="OBB278" s="332"/>
      <c r="OBC278" s="332"/>
      <c r="OBD278" s="332"/>
      <c r="OBE278" s="332"/>
      <c r="OBF278" s="332"/>
      <c r="OBG278" s="332"/>
      <c r="OBH278" s="332"/>
      <c r="OBI278" s="332"/>
      <c r="OBJ278" s="332"/>
      <c r="OBK278" s="332"/>
      <c r="OBL278" s="332"/>
      <c r="OBM278" s="332"/>
      <c r="OBN278" s="332"/>
      <c r="OBO278" s="332"/>
      <c r="OBP278" s="332"/>
      <c r="OBQ278" s="332"/>
      <c r="OBR278" s="332"/>
      <c r="OBS278" s="332"/>
      <c r="OBT278" s="332"/>
      <c r="OBU278" s="332"/>
      <c r="OBV278" s="332"/>
      <c r="OBW278" s="332"/>
      <c r="OBX278" s="332"/>
      <c r="OBY278" s="332"/>
      <c r="OBZ278" s="332"/>
      <c r="OCA278" s="332"/>
      <c r="OCB278" s="332"/>
      <c r="OCC278" s="332"/>
      <c r="OCD278" s="332"/>
      <c r="OCE278" s="332"/>
      <c r="OCF278" s="332"/>
      <c r="OCG278" s="332"/>
      <c r="OCH278" s="332"/>
      <c r="OCI278" s="332"/>
      <c r="OCJ278" s="332"/>
      <c r="OCK278" s="332"/>
      <c r="OCL278" s="332"/>
      <c r="OCM278" s="332"/>
      <c r="OCN278" s="332"/>
      <c r="OCO278" s="332"/>
      <c r="OCP278" s="332"/>
      <c r="OCQ278" s="332"/>
      <c r="OCR278" s="332"/>
      <c r="OCS278" s="332"/>
      <c r="OCT278" s="332"/>
      <c r="OCU278" s="332"/>
      <c r="OCV278" s="332"/>
      <c r="OCW278" s="332"/>
      <c r="OCX278" s="332"/>
      <c r="OCY278" s="332"/>
      <c r="OCZ278" s="332"/>
      <c r="ODA278" s="332"/>
      <c r="ODB278" s="332"/>
      <c r="ODC278" s="332"/>
      <c r="ODD278" s="332"/>
      <c r="ODE278" s="332"/>
      <c r="ODF278" s="332"/>
      <c r="ODG278" s="332"/>
      <c r="ODH278" s="332"/>
      <c r="ODI278" s="332"/>
      <c r="ODJ278" s="332"/>
      <c r="ODK278" s="332"/>
      <c r="ODL278" s="332"/>
      <c r="ODM278" s="332"/>
      <c r="ODN278" s="332"/>
      <c r="ODO278" s="332"/>
      <c r="ODP278" s="332"/>
      <c r="ODQ278" s="332"/>
      <c r="ODR278" s="332"/>
      <c r="ODS278" s="332"/>
      <c r="ODT278" s="332"/>
      <c r="ODU278" s="332"/>
      <c r="ODV278" s="332"/>
      <c r="ODW278" s="332"/>
      <c r="ODX278" s="332"/>
      <c r="ODY278" s="332"/>
      <c r="ODZ278" s="332"/>
      <c r="OEA278" s="332"/>
      <c r="OEB278" s="332"/>
      <c r="OEC278" s="332"/>
      <c r="OED278" s="332"/>
      <c r="OEE278" s="332"/>
      <c r="OEF278" s="332"/>
      <c r="OEG278" s="332"/>
      <c r="OEH278" s="332"/>
      <c r="OEI278" s="332"/>
      <c r="OEJ278" s="332"/>
      <c r="OEK278" s="332"/>
      <c r="OEL278" s="332"/>
      <c r="OEM278" s="332"/>
      <c r="OEN278" s="332"/>
      <c r="OEO278" s="332"/>
      <c r="OEP278" s="332"/>
      <c r="OEQ278" s="332"/>
      <c r="OER278" s="332"/>
      <c r="OES278" s="332"/>
      <c r="OET278" s="332"/>
      <c r="OEU278" s="332"/>
      <c r="OEV278" s="332"/>
      <c r="OEW278" s="332"/>
      <c r="OEX278" s="332"/>
      <c r="OEY278" s="332"/>
      <c r="OEZ278" s="332"/>
      <c r="OFA278" s="332"/>
      <c r="OFB278" s="332"/>
      <c r="OFC278" s="332"/>
      <c r="OFD278" s="332"/>
      <c r="OFE278" s="332"/>
      <c r="OFF278" s="332"/>
      <c r="OFG278" s="332"/>
      <c r="OFH278" s="332"/>
      <c r="OFI278" s="332"/>
      <c r="OFJ278" s="332"/>
      <c r="OFK278" s="332"/>
      <c r="OFL278" s="332"/>
      <c r="OFM278" s="332"/>
      <c r="OFN278" s="332"/>
      <c r="OFO278" s="332"/>
      <c r="OFP278" s="332"/>
      <c r="OFQ278" s="332"/>
      <c r="OFR278" s="332"/>
      <c r="OFS278" s="332"/>
      <c r="OFT278" s="332"/>
      <c r="OFU278" s="332"/>
      <c r="OFV278" s="332"/>
      <c r="OFW278" s="332"/>
      <c r="OFX278" s="332"/>
      <c r="OFY278" s="332"/>
      <c r="OFZ278" s="332"/>
      <c r="OGA278" s="332"/>
      <c r="OGB278" s="332"/>
      <c r="OGC278" s="332"/>
      <c r="OGD278" s="332"/>
      <c r="OGE278" s="332"/>
      <c r="OGF278" s="332"/>
      <c r="OGG278" s="332"/>
      <c r="OGH278" s="332"/>
      <c r="OGI278" s="332"/>
      <c r="OGJ278" s="332"/>
      <c r="OGK278" s="332"/>
      <c r="OGL278" s="332"/>
      <c r="OGM278" s="332"/>
      <c r="OGN278" s="332"/>
      <c r="OGO278" s="332"/>
      <c r="OGP278" s="332"/>
      <c r="OGQ278" s="332"/>
      <c r="OGR278" s="332"/>
      <c r="OGS278" s="332"/>
      <c r="OGT278" s="332"/>
      <c r="OGU278" s="332"/>
      <c r="OGV278" s="332"/>
      <c r="OGW278" s="332"/>
      <c r="OGX278" s="332"/>
      <c r="OGY278" s="332"/>
      <c r="OGZ278" s="332"/>
      <c r="OHA278" s="332"/>
      <c r="OHB278" s="332"/>
      <c r="OHC278" s="332"/>
      <c r="OHD278" s="332"/>
      <c r="OHE278" s="332"/>
      <c r="OHF278" s="332"/>
      <c r="OHG278" s="332"/>
      <c r="OHH278" s="332"/>
      <c r="OHI278" s="332"/>
      <c r="OHJ278" s="332"/>
      <c r="OHK278" s="332"/>
      <c r="OHL278" s="332"/>
      <c r="OHM278" s="332"/>
      <c r="OHN278" s="332"/>
      <c r="OHO278" s="332"/>
      <c r="OHP278" s="332"/>
      <c r="OHQ278" s="332"/>
      <c r="OHR278" s="332"/>
      <c r="OHS278" s="332"/>
      <c r="OHT278" s="332"/>
      <c r="OHU278" s="332"/>
      <c r="OHV278" s="332"/>
      <c r="OHW278" s="332"/>
      <c r="OHX278" s="332"/>
      <c r="OHY278" s="332"/>
      <c r="OHZ278" s="332"/>
      <c r="OIA278" s="332"/>
      <c r="OIB278" s="332"/>
      <c r="OIC278" s="332"/>
      <c r="OID278" s="332"/>
      <c r="OIE278" s="332"/>
      <c r="OIF278" s="332"/>
      <c r="OIG278" s="332"/>
      <c r="OIH278" s="332"/>
      <c r="OII278" s="332"/>
      <c r="OIJ278" s="332"/>
      <c r="OIK278" s="332"/>
      <c r="OIL278" s="332"/>
      <c r="OIM278" s="332"/>
      <c r="OIN278" s="332"/>
      <c r="OIO278" s="332"/>
      <c r="OIP278" s="332"/>
      <c r="OIQ278" s="332"/>
      <c r="OIR278" s="332"/>
      <c r="OIS278" s="332"/>
      <c r="OIT278" s="332"/>
      <c r="OIU278" s="332"/>
      <c r="OIV278" s="332"/>
      <c r="OIW278" s="332"/>
      <c r="OIX278" s="332"/>
      <c r="OIY278" s="332"/>
      <c r="OIZ278" s="332"/>
      <c r="OJA278" s="332"/>
      <c r="OJB278" s="332"/>
      <c r="OJC278" s="332"/>
      <c r="OJD278" s="332"/>
      <c r="OJE278" s="332"/>
      <c r="OJF278" s="332"/>
      <c r="OJG278" s="332"/>
      <c r="OJH278" s="332"/>
      <c r="OJI278" s="332"/>
      <c r="OJJ278" s="332"/>
      <c r="OJK278" s="332"/>
      <c r="OJL278" s="332"/>
      <c r="OJM278" s="332"/>
      <c r="OJN278" s="332"/>
      <c r="OJO278" s="332"/>
      <c r="OJP278" s="332"/>
      <c r="OJQ278" s="332"/>
      <c r="OJR278" s="332"/>
      <c r="OJS278" s="332"/>
      <c r="OJT278" s="332"/>
      <c r="OJU278" s="332"/>
      <c r="OJV278" s="332"/>
      <c r="OJW278" s="332"/>
      <c r="OJX278" s="332"/>
      <c r="OJY278" s="332"/>
      <c r="OJZ278" s="332"/>
      <c r="OKA278" s="332"/>
      <c r="OKB278" s="332"/>
      <c r="OKC278" s="332"/>
      <c r="OKD278" s="332"/>
      <c r="OKE278" s="332"/>
      <c r="OKF278" s="332"/>
      <c r="OKG278" s="332"/>
      <c r="OKH278" s="332"/>
      <c r="OKI278" s="332"/>
      <c r="OKJ278" s="332"/>
      <c r="OKK278" s="332"/>
      <c r="OKL278" s="332"/>
      <c r="OKM278" s="332"/>
      <c r="OKN278" s="332"/>
      <c r="OKO278" s="332"/>
      <c r="OKP278" s="332"/>
      <c r="OKQ278" s="332"/>
      <c r="OKR278" s="332"/>
      <c r="OKS278" s="332"/>
      <c r="OKT278" s="332"/>
      <c r="OKU278" s="332"/>
      <c r="OKV278" s="332"/>
      <c r="OKW278" s="332"/>
      <c r="OKX278" s="332"/>
      <c r="OKY278" s="332"/>
      <c r="OKZ278" s="332"/>
      <c r="OLA278" s="332"/>
      <c r="OLB278" s="332"/>
      <c r="OLC278" s="332"/>
      <c r="OLD278" s="332"/>
      <c r="OLE278" s="332"/>
      <c r="OLF278" s="332"/>
      <c r="OLG278" s="332"/>
      <c r="OLH278" s="332"/>
      <c r="OLI278" s="332"/>
      <c r="OLJ278" s="332"/>
      <c r="OLK278" s="332"/>
      <c r="OLL278" s="332"/>
      <c r="OLM278" s="332"/>
      <c r="OLN278" s="332"/>
      <c r="OLO278" s="332"/>
      <c r="OLP278" s="332"/>
      <c r="OLQ278" s="332"/>
      <c r="OLR278" s="332"/>
      <c r="OLS278" s="332"/>
      <c r="OLT278" s="332"/>
      <c r="OLU278" s="332"/>
      <c r="OLV278" s="332"/>
      <c r="OLW278" s="332"/>
      <c r="OLX278" s="332"/>
      <c r="OLY278" s="332"/>
      <c r="OLZ278" s="332"/>
      <c r="OMA278" s="332"/>
      <c r="OMB278" s="332"/>
      <c r="OMC278" s="332"/>
      <c r="OMD278" s="332"/>
      <c r="OME278" s="332"/>
      <c r="OMF278" s="332"/>
      <c r="OMG278" s="332"/>
      <c r="OMH278" s="332"/>
      <c r="OMI278" s="332"/>
      <c r="OMJ278" s="332"/>
      <c r="OMK278" s="332"/>
      <c r="OML278" s="332"/>
      <c r="OMM278" s="332"/>
      <c r="OMN278" s="332"/>
      <c r="OMO278" s="332"/>
      <c r="OMP278" s="332"/>
      <c r="OMQ278" s="332"/>
      <c r="OMR278" s="332"/>
      <c r="OMS278" s="332"/>
      <c r="OMT278" s="332"/>
      <c r="OMU278" s="332"/>
      <c r="OMV278" s="332"/>
      <c r="OMW278" s="332"/>
      <c r="OMX278" s="332"/>
      <c r="OMY278" s="332"/>
      <c r="OMZ278" s="332"/>
      <c r="ONA278" s="332"/>
      <c r="ONB278" s="332"/>
      <c r="ONC278" s="332"/>
      <c r="OND278" s="332"/>
      <c r="ONE278" s="332"/>
      <c r="ONF278" s="332"/>
      <c r="ONG278" s="332"/>
      <c r="ONH278" s="332"/>
      <c r="ONI278" s="332"/>
      <c r="ONJ278" s="332"/>
      <c r="ONK278" s="332"/>
      <c r="ONL278" s="332"/>
      <c r="ONM278" s="332"/>
      <c r="ONN278" s="332"/>
      <c r="ONO278" s="332"/>
      <c r="ONP278" s="332"/>
      <c r="ONQ278" s="332"/>
      <c r="ONR278" s="332"/>
      <c r="ONS278" s="332"/>
      <c r="ONT278" s="332"/>
      <c r="ONU278" s="332"/>
      <c r="ONV278" s="332"/>
      <c r="ONW278" s="332"/>
      <c r="ONX278" s="332"/>
      <c r="ONY278" s="332"/>
      <c r="ONZ278" s="332"/>
      <c r="OOA278" s="332"/>
      <c r="OOB278" s="332"/>
      <c r="OOC278" s="332"/>
      <c r="OOD278" s="332"/>
      <c r="OOE278" s="332"/>
      <c r="OOF278" s="332"/>
      <c r="OOG278" s="332"/>
      <c r="OOH278" s="332"/>
      <c r="OOI278" s="332"/>
      <c r="OOJ278" s="332"/>
      <c r="OOK278" s="332"/>
      <c r="OOL278" s="332"/>
      <c r="OOM278" s="332"/>
      <c r="OON278" s="332"/>
      <c r="OOO278" s="332"/>
      <c r="OOP278" s="332"/>
      <c r="OOQ278" s="332"/>
      <c r="OOR278" s="332"/>
      <c r="OOS278" s="332"/>
      <c r="OOT278" s="332"/>
      <c r="OOU278" s="332"/>
      <c r="OOV278" s="332"/>
      <c r="OOW278" s="332"/>
      <c r="OOX278" s="332"/>
      <c r="OOY278" s="332"/>
      <c r="OOZ278" s="332"/>
      <c r="OPA278" s="332"/>
      <c r="OPB278" s="332"/>
      <c r="OPC278" s="332"/>
      <c r="OPD278" s="332"/>
      <c r="OPE278" s="332"/>
      <c r="OPF278" s="332"/>
      <c r="OPG278" s="332"/>
      <c r="OPH278" s="332"/>
      <c r="OPI278" s="332"/>
      <c r="OPJ278" s="332"/>
      <c r="OPK278" s="332"/>
      <c r="OPL278" s="332"/>
      <c r="OPM278" s="332"/>
      <c r="OPN278" s="332"/>
      <c r="OPO278" s="332"/>
      <c r="OPP278" s="332"/>
      <c r="OPQ278" s="332"/>
      <c r="OPR278" s="332"/>
      <c r="OPS278" s="332"/>
      <c r="OPT278" s="332"/>
      <c r="OPU278" s="332"/>
      <c r="OPV278" s="332"/>
      <c r="OPW278" s="332"/>
      <c r="OPX278" s="332"/>
      <c r="OPY278" s="332"/>
      <c r="OPZ278" s="332"/>
      <c r="OQA278" s="332"/>
      <c r="OQB278" s="332"/>
      <c r="OQC278" s="332"/>
      <c r="OQD278" s="332"/>
      <c r="OQE278" s="332"/>
      <c r="OQF278" s="332"/>
      <c r="OQG278" s="332"/>
      <c r="OQH278" s="332"/>
      <c r="OQI278" s="332"/>
      <c r="OQJ278" s="332"/>
      <c r="OQK278" s="332"/>
      <c r="OQL278" s="332"/>
      <c r="OQM278" s="332"/>
      <c r="OQN278" s="332"/>
      <c r="OQO278" s="332"/>
      <c r="OQP278" s="332"/>
      <c r="OQQ278" s="332"/>
      <c r="OQR278" s="332"/>
      <c r="OQS278" s="332"/>
      <c r="OQT278" s="332"/>
      <c r="OQU278" s="332"/>
      <c r="OQV278" s="332"/>
      <c r="OQW278" s="332"/>
      <c r="OQX278" s="332"/>
      <c r="OQY278" s="332"/>
      <c r="OQZ278" s="332"/>
      <c r="ORA278" s="332"/>
      <c r="ORB278" s="332"/>
      <c r="ORC278" s="332"/>
      <c r="ORD278" s="332"/>
      <c r="ORE278" s="332"/>
      <c r="ORF278" s="332"/>
      <c r="ORG278" s="332"/>
      <c r="ORH278" s="332"/>
      <c r="ORI278" s="332"/>
      <c r="ORJ278" s="332"/>
      <c r="ORK278" s="332"/>
      <c r="ORL278" s="332"/>
      <c r="ORM278" s="332"/>
      <c r="ORN278" s="332"/>
      <c r="ORO278" s="332"/>
      <c r="ORP278" s="332"/>
      <c r="ORQ278" s="332"/>
      <c r="ORR278" s="332"/>
      <c r="ORS278" s="332"/>
      <c r="ORT278" s="332"/>
      <c r="ORU278" s="332"/>
      <c r="ORV278" s="332"/>
      <c r="ORW278" s="332"/>
      <c r="ORX278" s="332"/>
      <c r="ORY278" s="332"/>
      <c r="ORZ278" s="332"/>
      <c r="OSA278" s="332"/>
      <c r="OSB278" s="332"/>
      <c r="OSC278" s="332"/>
      <c r="OSD278" s="332"/>
      <c r="OSE278" s="332"/>
      <c r="OSF278" s="332"/>
      <c r="OSG278" s="332"/>
      <c r="OSH278" s="332"/>
      <c r="OSI278" s="332"/>
      <c r="OSJ278" s="332"/>
      <c r="OSK278" s="332"/>
      <c r="OSL278" s="332"/>
      <c r="OSM278" s="332"/>
      <c r="OSN278" s="332"/>
      <c r="OSO278" s="332"/>
      <c r="OSP278" s="332"/>
      <c r="OSQ278" s="332"/>
      <c r="OSR278" s="332"/>
      <c r="OSS278" s="332"/>
      <c r="OST278" s="332"/>
      <c r="OSU278" s="332"/>
      <c r="OSV278" s="332"/>
      <c r="OSW278" s="332"/>
      <c r="OSX278" s="332"/>
      <c r="OSY278" s="332"/>
      <c r="OSZ278" s="332"/>
      <c r="OTA278" s="332"/>
      <c r="OTB278" s="332"/>
      <c r="OTC278" s="332"/>
      <c r="OTD278" s="332"/>
      <c r="OTE278" s="332"/>
      <c r="OTF278" s="332"/>
      <c r="OTG278" s="332"/>
      <c r="OTH278" s="332"/>
      <c r="OTI278" s="332"/>
      <c r="OTJ278" s="332"/>
      <c r="OTK278" s="332"/>
      <c r="OTL278" s="332"/>
      <c r="OTM278" s="332"/>
      <c r="OTN278" s="332"/>
      <c r="OTO278" s="332"/>
      <c r="OTP278" s="332"/>
      <c r="OTQ278" s="332"/>
      <c r="OTR278" s="332"/>
      <c r="OTS278" s="332"/>
      <c r="OTT278" s="332"/>
      <c r="OTU278" s="332"/>
      <c r="OTV278" s="332"/>
      <c r="OTW278" s="332"/>
      <c r="OTX278" s="332"/>
      <c r="OTY278" s="332"/>
      <c r="OTZ278" s="332"/>
      <c r="OUA278" s="332"/>
      <c r="OUB278" s="332"/>
      <c r="OUC278" s="332"/>
      <c r="OUD278" s="332"/>
      <c r="OUE278" s="332"/>
      <c r="OUF278" s="332"/>
      <c r="OUG278" s="332"/>
      <c r="OUH278" s="332"/>
      <c r="OUI278" s="332"/>
      <c r="OUJ278" s="332"/>
      <c r="OUK278" s="332"/>
      <c r="OUL278" s="332"/>
      <c r="OUM278" s="332"/>
      <c r="OUN278" s="332"/>
      <c r="OUO278" s="332"/>
      <c r="OUP278" s="332"/>
      <c r="OUQ278" s="332"/>
      <c r="OUR278" s="332"/>
      <c r="OUS278" s="332"/>
      <c r="OUT278" s="332"/>
      <c r="OUU278" s="332"/>
      <c r="OUV278" s="332"/>
      <c r="OUW278" s="332"/>
      <c r="OUX278" s="332"/>
      <c r="OUY278" s="332"/>
      <c r="OUZ278" s="332"/>
      <c r="OVA278" s="332"/>
      <c r="OVB278" s="332"/>
      <c r="OVC278" s="332"/>
      <c r="OVD278" s="332"/>
      <c r="OVE278" s="332"/>
      <c r="OVF278" s="332"/>
      <c r="OVG278" s="332"/>
      <c r="OVH278" s="332"/>
      <c r="OVI278" s="332"/>
      <c r="OVJ278" s="332"/>
      <c r="OVK278" s="332"/>
      <c r="OVL278" s="332"/>
      <c r="OVM278" s="332"/>
      <c r="OVN278" s="332"/>
      <c r="OVO278" s="332"/>
      <c r="OVP278" s="332"/>
      <c r="OVQ278" s="332"/>
      <c r="OVR278" s="332"/>
      <c r="OVS278" s="332"/>
      <c r="OVT278" s="332"/>
      <c r="OVU278" s="332"/>
      <c r="OVV278" s="332"/>
      <c r="OVW278" s="332"/>
      <c r="OVX278" s="332"/>
      <c r="OVY278" s="332"/>
      <c r="OVZ278" s="332"/>
      <c r="OWA278" s="332"/>
      <c r="OWB278" s="332"/>
      <c r="OWC278" s="332"/>
      <c r="OWD278" s="332"/>
      <c r="OWE278" s="332"/>
      <c r="OWF278" s="332"/>
      <c r="OWG278" s="332"/>
      <c r="OWH278" s="332"/>
      <c r="OWI278" s="332"/>
      <c r="OWJ278" s="332"/>
      <c r="OWK278" s="332"/>
      <c r="OWL278" s="332"/>
      <c r="OWM278" s="332"/>
      <c r="OWN278" s="332"/>
      <c r="OWO278" s="332"/>
      <c r="OWP278" s="332"/>
      <c r="OWQ278" s="332"/>
      <c r="OWR278" s="332"/>
      <c r="OWS278" s="332"/>
      <c r="OWT278" s="332"/>
      <c r="OWU278" s="332"/>
      <c r="OWV278" s="332"/>
      <c r="OWW278" s="332"/>
      <c r="OWX278" s="332"/>
      <c r="OWY278" s="332"/>
      <c r="OWZ278" s="332"/>
      <c r="OXA278" s="332"/>
      <c r="OXB278" s="332"/>
      <c r="OXC278" s="332"/>
      <c r="OXD278" s="332"/>
      <c r="OXE278" s="332"/>
      <c r="OXF278" s="332"/>
      <c r="OXG278" s="332"/>
      <c r="OXH278" s="332"/>
      <c r="OXI278" s="332"/>
      <c r="OXJ278" s="332"/>
      <c r="OXK278" s="332"/>
      <c r="OXL278" s="332"/>
      <c r="OXM278" s="332"/>
      <c r="OXN278" s="332"/>
      <c r="OXO278" s="332"/>
      <c r="OXP278" s="332"/>
      <c r="OXQ278" s="332"/>
      <c r="OXR278" s="332"/>
      <c r="OXS278" s="332"/>
      <c r="OXT278" s="332"/>
      <c r="OXU278" s="332"/>
      <c r="OXV278" s="332"/>
      <c r="OXW278" s="332"/>
      <c r="OXX278" s="332"/>
      <c r="OXY278" s="332"/>
      <c r="OXZ278" s="332"/>
      <c r="OYA278" s="332"/>
      <c r="OYB278" s="332"/>
      <c r="OYC278" s="332"/>
      <c r="OYD278" s="332"/>
      <c r="OYE278" s="332"/>
      <c r="OYF278" s="332"/>
      <c r="OYG278" s="332"/>
      <c r="OYH278" s="332"/>
      <c r="OYI278" s="332"/>
      <c r="OYJ278" s="332"/>
      <c r="OYK278" s="332"/>
      <c r="OYL278" s="332"/>
      <c r="OYM278" s="332"/>
      <c r="OYN278" s="332"/>
      <c r="OYO278" s="332"/>
      <c r="OYP278" s="332"/>
      <c r="OYQ278" s="332"/>
      <c r="OYR278" s="332"/>
      <c r="OYS278" s="332"/>
      <c r="OYT278" s="332"/>
      <c r="OYU278" s="332"/>
      <c r="OYV278" s="332"/>
      <c r="OYW278" s="332"/>
      <c r="OYX278" s="332"/>
      <c r="OYY278" s="332"/>
      <c r="OYZ278" s="332"/>
      <c r="OZA278" s="332"/>
      <c r="OZB278" s="332"/>
      <c r="OZC278" s="332"/>
      <c r="OZD278" s="332"/>
      <c r="OZE278" s="332"/>
      <c r="OZF278" s="332"/>
      <c r="OZG278" s="332"/>
      <c r="OZH278" s="332"/>
      <c r="OZI278" s="332"/>
      <c r="OZJ278" s="332"/>
      <c r="OZK278" s="332"/>
      <c r="OZL278" s="332"/>
      <c r="OZM278" s="332"/>
      <c r="OZN278" s="332"/>
      <c r="OZO278" s="332"/>
      <c r="OZP278" s="332"/>
      <c r="OZQ278" s="332"/>
      <c r="OZR278" s="332"/>
      <c r="OZS278" s="332"/>
      <c r="OZT278" s="332"/>
      <c r="OZU278" s="332"/>
      <c r="OZV278" s="332"/>
      <c r="OZW278" s="332"/>
      <c r="OZX278" s="332"/>
      <c r="OZY278" s="332"/>
      <c r="OZZ278" s="332"/>
      <c r="PAA278" s="332"/>
      <c r="PAB278" s="332"/>
      <c r="PAC278" s="332"/>
      <c r="PAD278" s="332"/>
      <c r="PAE278" s="332"/>
      <c r="PAF278" s="332"/>
      <c r="PAG278" s="332"/>
      <c r="PAH278" s="332"/>
      <c r="PAI278" s="332"/>
      <c r="PAJ278" s="332"/>
      <c r="PAK278" s="332"/>
      <c r="PAL278" s="332"/>
      <c r="PAM278" s="332"/>
      <c r="PAN278" s="332"/>
      <c r="PAO278" s="332"/>
      <c r="PAP278" s="332"/>
      <c r="PAQ278" s="332"/>
      <c r="PAR278" s="332"/>
      <c r="PAS278" s="332"/>
      <c r="PAT278" s="332"/>
      <c r="PAU278" s="332"/>
      <c r="PAV278" s="332"/>
      <c r="PAW278" s="332"/>
      <c r="PAX278" s="332"/>
      <c r="PAY278" s="332"/>
      <c r="PAZ278" s="332"/>
      <c r="PBA278" s="332"/>
      <c r="PBB278" s="332"/>
      <c r="PBC278" s="332"/>
      <c r="PBD278" s="332"/>
      <c r="PBE278" s="332"/>
      <c r="PBF278" s="332"/>
      <c r="PBG278" s="332"/>
      <c r="PBH278" s="332"/>
      <c r="PBI278" s="332"/>
      <c r="PBJ278" s="332"/>
      <c r="PBK278" s="332"/>
      <c r="PBL278" s="332"/>
      <c r="PBM278" s="332"/>
      <c r="PBN278" s="332"/>
      <c r="PBO278" s="332"/>
      <c r="PBP278" s="332"/>
      <c r="PBQ278" s="332"/>
      <c r="PBR278" s="332"/>
      <c r="PBS278" s="332"/>
      <c r="PBT278" s="332"/>
      <c r="PBU278" s="332"/>
      <c r="PBV278" s="332"/>
      <c r="PBW278" s="332"/>
      <c r="PBX278" s="332"/>
      <c r="PBY278" s="332"/>
      <c r="PBZ278" s="332"/>
      <c r="PCA278" s="332"/>
      <c r="PCB278" s="332"/>
      <c r="PCC278" s="332"/>
      <c r="PCD278" s="332"/>
      <c r="PCE278" s="332"/>
      <c r="PCF278" s="332"/>
      <c r="PCG278" s="332"/>
      <c r="PCH278" s="332"/>
      <c r="PCI278" s="332"/>
      <c r="PCJ278" s="332"/>
      <c r="PCK278" s="332"/>
      <c r="PCL278" s="332"/>
      <c r="PCM278" s="332"/>
      <c r="PCN278" s="332"/>
      <c r="PCO278" s="332"/>
      <c r="PCP278" s="332"/>
      <c r="PCQ278" s="332"/>
      <c r="PCR278" s="332"/>
      <c r="PCS278" s="332"/>
      <c r="PCT278" s="332"/>
      <c r="PCU278" s="332"/>
      <c r="PCV278" s="332"/>
      <c r="PCW278" s="332"/>
      <c r="PCX278" s="332"/>
      <c r="PCY278" s="332"/>
      <c r="PCZ278" s="332"/>
      <c r="PDA278" s="332"/>
      <c r="PDB278" s="332"/>
      <c r="PDC278" s="332"/>
      <c r="PDD278" s="332"/>
      <c r="PDE278" s="332"/>
      <c r="PDF278" s="332"/>
      <c r="PDG278" s="332"/>
      <c r="PDH278" s="332"/>
      <c r="PDI278" s="332"/>
      <c r="PDJ278" s="332"/>
      <c r="PDK278" s="332"/>
      <c r="PDL278" s="332"/>
      <c r="PDM278" s="332"/>
      <c r="PDN278" s="332"/>
      <c r="PDO278" s="332"/>
      <c r="PDP278" s="332"/>
      <c r="PDQ278" s="332"/>
      <c r="PDR278" s="332"/>
      <c r="PDS278" s="332"/>
      <c r="PDT278" s="332"/>
      <c r="PDU278" s="332"/>
      <c r="PDV278" s="332"/>
      <c r="PDW278" s="332"/>
      <c r="PDX278" s="332"/>
      <c r="PDY278" s="332"/>
      <c r="PDZ278" s="332"/>
      <c r="PEA278" s="332"/>
      <c r="PEB278" s="332"/>
      <c r="PEC278" s="332"/>
      <c r="PED278" s="332"/>
      <c r="PEE278" s="332"/>
      <c r="PEF278" s="332"/>
      <c r="PEG278" s="332"/>
      <c r="PEH278" s="332"/>
      <c r="PEI278" s="332"/>
      <c r="PEJ278" s="332"/>
      <c r="PEK278" s="332"/>
      <c r="PEL278" s="332"/>
      <c r="PEM278" s="332"/>
      <c r="PEN278" s="332"/>
      <c r="PEO278" s="332"/>
      <c r="PEP278" s="332"/>
      <c r="PEQ278" s="332"/>
      <c r="PER278" s="332"/>
      <c r="PES278" s="332"/>
      <c r="PET278" s="332"/>
      <c r="PEU278" s="332"/>
      <c r="PEV278" s="332"/>
      <c r="PEW278" s="332"/>
      <c r="PEX278" s="332"/>
      <c r="PEY278" s="332"/>
      <c r="PEZ278" s="332"/>
      <c r="PFA278" s="332"/>
      <c r="PFB278" s="332"/>
      <c r="PFC278" s="332"/>
      <c r="PFD278" s="332"/>
      <c r="PFE278" s="332"/>
      <c r="PFF278" s="332"/>
      <c r="PFG278" s="332"/>
      <c r="PFH278" s="332"/>
      <c r="PFI278" s="332"/>
      <c r="PFJ278" s="332"/>
      <c r="PFK278" s="332"/>
      <c r="PFL278" s="332"/>
      <c r="PFM278" s="332"/>
      <c r="PFN278" s="332"/>
      <c r="PFO278" s="332"/>
      <c r="PFP278" s="332"/>
      <c r="PFQ278" s="332"/>
      <c r="PFR278" s="332"/>
      <c r="PFS278" s="332"/>
      <c r="PFT278" s="332"/>
      <c r="PFU278" s="332"/>
      <c r="PFV278" s="332"/>
      <c r="PFW278" s="332"/>
      <c r="PFX278" s="332"/>
      <c r="PFY278" s="332"/>
      <c r="PFZ278" s="332"/>
      <c r="PGA278" s="332"/>
      <c r="PGB278" s="332"/>
      <c r="PGC278" s="332"/>
      <c r="PGD278" s="332"/>
      <c r="PGE278" s="332"/>
      <c r="PGF278" s="332"/>
      <c r="PGG278" s="332"/>
      <c r="PGH278" s="332"/>
      <c r="PGI278" s="332"/>
      <c r="PGJ278" s="332"/>
      <c r="PGK278" s="332"/>
      <c r="PGL278" s="332"/>
      <c r="PGM278" s="332"/>
      <c r="PGN278" s="332"/>
      <c r="PGO278" s="332"/>
      <c r="PGP278" s="332"/>
      <c r="PGQ278" s="332"/>
      <c r="PGR278" s="332"/>
      <c r="PGS278" s="332"/>
      <c r="PGT278" s="332"/>
      <c r="PGU278" s="332"/>
      <c r="PGV278" s="332"/>
      <c r="PGW278" s="332"/>
      <c r="PGX278" s="332"/>
      <c r="PGY278" s="332"/>
      <c r="PGZ278" s="332"/>
      <c r="PHA278" s="332"/>
      <c r="PHB278" s="332"/>
      <c r="PHC278" s="332"/>
      <c r="PHD278" s="332"/>
      <c r="PHE278" s="332"/>
      <c r="PHF278" s="332"/>
      <c r="PHG278" s="332"/>
      <c r="PHH278" s="332"/>
      <c r="PHI278" s="332"/>
      <c r="PHJ278" s="332"/>
      <c r="PHK278" s="332"/>
      <c r="PHL278" s="332"/>
      <c r="PHM278" s="332"/>
      <c r="PHN278" s="332"/>
      <c r="PHO278" s="332"/>
      <c r="PHP278" s="332"/>
      <c r="PHQ278" s="332"/>
      <c r="PHR278" s="332"/>
      <c r="PHS278" s="332"/>
      <c r="PHT278" s="332"/>
      <c r="PHU278" s="332"/>
      <c r="PHV278" s="332"/>
      <c r="PHW278" s="332"/>
      <c r="PHX278" s="332"/>
      <c r="PHY278" s="332"/>
      <c r="PHZ278" s="332"/>
      <c r="PIA278" s="332"/>
      <c r="PIB278" s="332"/>
      <c r="PIC278" s="332"/>
      <c r="PID278" s="332"/>
      <c r="PIE278" s="332"/>
      <c r="PIF278" s="332"/>
      <c r="PIG278" s="332"/>
      <c r="PIH278" s="332"/>
      <c r="PII278" s="332"/>
      <c r="PIJ278" s="332"/>
      <c r="PIK278" s="332"/>
      <c r="PIL278" s="332"/>
      <c r="PIM278" s="332"/>
      <c r="PIN278" s="332"/>
      <c r="PIO278" s="332"/>
      <c r="PIP278" s="332"/>
      <c r="PIQ278" s="332"/>
      <c r="PIR278" s="332"/>
      <c r="PIS278" s="332"/>
      <c r="PIT278" s="332"/>
      <c r="PIU278" s="332"/>
      <c r="PIV278" s="332"/>
      <c r="PIW278" s="332"/>
      <c r="PIX278" s="332"/>
      <c r="PIY278" s="332"/>
      <c r="PIZ278" s="332"/>
      <c r="PJA278" s="332"/>
      <c r="PJB278" s="332"/>
      <c r="PJC278" s="332"/>
      <c r="PJD278" s="332"/>
      <c r="PJE278" s="332"/>
      <c r="PJF278" s="332"/>
      <c r="PJG278" s="332"/>
      <c r="PJH278" s="332"/>
      <c r="PJI278" s="332"/>
      <c r="PJJ278" s="332"/>
      <c r="PJK278" s="332"/>
      <c r="PJL278" s="332"/>
      <c r="PJM278" s="332"/>
      <c r="PJN278" s="332"/>
      <c r="PJO278" s="332"/>
      <c r="PJP278" s="332"/>
      <c r="PJQ278" s="332"/>
      <c r="PJR278" s="332"/>
      <c r="PJS278" s="332"/>
      <c r="PJT278" s="332"/>
      <c r="PJU278" s="332"/>
      <c r="PJV278" s="332"/>
      <c r="PJW278" s="332"/>
      <c r="PJX278" s="332"/>
      <c r="PJY278" s="332"/>
      <c r="PJZ278" s="332"/>
      <c r="PKA278" s="332"/>
      <c r="PKB278" s="332"/>
      <c r="PKC278" s="332"/>
      <c r="PKD278" s="332"/>
      <c r="PKE278" s="332"/>
      <c r="PKF278" s="332"/>
      <c r="PKG278" s="332"/>
      <c r="PKH278" s="332"/>
      <c r="PKI278" s="332"/>
      <c r="PKJ278" s="332"/>
      <c r="PKK278" s="332"/>
      <c r="PKL278" s="332"/>
      <c r="PKM278" s="332"/>
      <c r="PKN278" s="332"/>
      <c r="PKO278" s="332"/>
      <c r="PKP278" s="332"/>
      <c r="PKQ278" s="332"/>
      <c r="PKR278" s="332"/>
      <c r="PKS278" s="332"/>
      <c r="PKT278" s="332"/>
      <c r="PKU278" s="332"/>
      <c r="PKV278" s="332"/>
      <c r="PKW278" s="332"/>
      <c r="PKX278" s="332"/>
      <c r="PKY278" s="332"/>
      <c r="PKZ278" s="332"/>
      <c r="PLA278" s="332"/>
      <c r="PLB278" s="332"/>
      <c r="PLC278" s="332"/>
      <c r="PLD278" s="332"/>
      <c r="PLE278" s="332"/>
      <c r="PLF278" s="332"/>
      <c r="PLG278" s="332"/>
      <c r="PLH278" s="332"/>
      <c r="PLI278" s="332"/>
      <c r="PLJ278" s="332"/>
      <c r="PLK278" s="332"/>
      <c r="PLL278" s="332"/>
      <c r="PLM278" s="332"/>
      <c r="PLN278" s="332"/>
      <c r="PLO278" s="332"/>
      <c r="PLP278" s="332"/>
      <c r="PLQ278" s="332"/>
      <c r="PLR278" s="332"/>
      <c r="PLS278" s="332"/>
      <c r="PLT278" s="332"/>
      <c r="PLU278" s="332"/>
      <c r="PLV278" s="332"/>
      <c r="PLW278" s="332"/>
      <c r="PLX278" s="332"/>
      <c r="PLY278" s="332"/>
      <c r="PLZ278" s="332"/>
      <c r="PMA278" s="332"/>
      <c r="PMB278" s="332"/>
      <c r="PMC278" s="332"/>
      <c r="PMD278" s="332"/>
      <c r="PME278" s="332"/>
      <c r="PMF278" s="332"/>
      <c r="PMG278" s="332"/>
      <c r="PMH278" s="332"/>
      <c r="PMI278" s="332"/>
      <c r="PMJ278" s="332"/>
      <c r="PMK278" s="332"/>
      <c r="PML278" s="332"/>
      <c r="PMM278" s="332"/>
      <c r="PMN278" s="332"/>
      <c r="PMO278" s="332"/>
      <c r="PMP278" s="332"/>
      <c r="PMQ278" s="332"/>
      <c r="PMR278" s="332"/>
      <c r="PMS278" s="332"/>
      <c r="PMT278" s="332"/>
      <c r="PMU278" s="332"/>
      <c r="PMV278" s="332"/>
      <c r="PMW278" s="332"/>
      <c r="PMX278" s="332"/>
      <c r="PMY278" s="332"/>
      <c r="PMZ278" s="332"/>
      <c r="PNA278" s="332"/>
      <c r="PNB278" s="332"/>
      <c r="PNC278" s="332"/>
      <c r="PND278" s="332"/>
      <c r="PNE278" s="332"/>
      <c r="PNF278" s="332"/>
      <c r="PNG278" s="332"/>
      <c r="PNH278" s="332"/>
      <c r="PNI278" s="332"/>
      <c r="PNJ278" s="332"/>
      <c r="PNK278" s="332"/>
      <c r="PNL278" s="332"/>
      <c r="PNM278" s="332"/>
      <c r="PNN278" s="332"/>
      <c r="PNO278" s="332"/>
      <c r="PNP278" s="332"/>
      <c r="PNQ278" s="332"/>
      <c r="PNR278" s="332"/>
      <c r="PNS278" s="332"/>
      <c r="PNT278" s="332"/>
      <c r="PNU278" s="332"/>
      <c r="PNV278" s="332"/>
      <c r="PNW278" s="332"/>
      <c r="PNX278" s="332"/>
      <c r="PNY278" s="332"/>
      <c r="PNZ278" s="332"/>
      <c r="POA278" s="332"/>
      <c r="POB278" s="332"/>
      <c r="POC278" s="332"/>
      <c r="POD278" s="332"/>
      <c r="POE278" s="332"/>
      <c r="POF278" s="332"/>
      <c r="POG278" s="332"/>
      <c r="POH278" s="332"/>
      <c r="POI278" s="332"/>
      <c r="POJ278" s="332"/>
      <c r="POK278" s="332"/>
      <c r="POL278" s="332"/>
      <c r="POM278" s="332"/>
      <c r="PON278" s="332"/>
      <c r="POO278" s="332"/>
      <c r="POP278" s="332"/>
      <c r="POQ278" s="332"/>
      <c r="POR278" s="332"/>
      <c r="POS278" s="332"/>
      <c r="POT278" s="332"/>
      <c r="POU278" s="332"/>
      <c r="POV278" s="332"/>
      <c r="POW278" s="332"/>
      <c r="POX278" s="332"/>
      <c r="POY278" s="332"/>
      <c r="POZ278" s="332"/>
      <c r="PPA278" s="332"/>
      <c r="PPB278" s="332"/>
      <c r="PPC278" s="332"/>
      <c r="PPD278" s="332"/>
      <c r="PPE278" s="332"/>
      <c r="PPF278" s="332"/>
      <c r="PPG278" s="332"/>
      <c r="PPH278" s="332"/>
      <c r="PPI278" s="332"/>
      <c r="PPJ278" s="332"/>
      <c r="PPK278" s="332"/>
      <c r="PPL278" s="332"/>
      <c r="PPM278" s="332"/>
      <c r="PPN278" s="332"/>
      <c r="PPO278" s="332"/>
      <c r="PPP278" s="332"/>
      <c r="PPQ278" s="332"/>
      <c r="PPR278" s="332"/>
      <c r="PPS278" s="332"/>
      <c r="PPT278" s="332"/>
      <c r="PPU278" s="332"/>
      <c r="PPV278" s="332"/>
      <c r="PPW278" s="332"/>
      <c r="PPX278" s="332"/>
      <c r="PPY278" s="332"/>
      <c r="PPZ278" s="332"/>
      <c r="PQA278" s="332"/>
      <c r="PQB278" s="332"/>
      <c r="PQC278" s="332"/>
      <c r="PQD278" s="332"/>
      <c r="PQE278" s="332"/>
      <c r="PQF278" s="332"/>
      <c r="PQG278" s="332"/>
      <c r="PQH278" s="332"/>
      <c r="PQI278" s="332"/>
      <c r="PQJ278" s="332"/>
      <c r="PQK278" s="332"/>
      <c r="PQL278" s="332"/>
      <c r="PQM278" s="332"/>
      <c r="PQN278" s="332"/>
      <c r="PQO278" s="332"/>
      <c r="PQP278" s="332"/>
      <c r="PQQ278" s="332"/>
      <c r="PQR278" s="332"/>
      <c r="PQS278" s="332"/>
      <c r="PQT278" s="332"/>
      <c r="PQU278" s="332"/>
      <c r="PQV278" s="332"/>
      <c r="PQW278" s="332"/>
      <c r="PQX278" s="332"/>
      <c r="PQY278" s="332"/>
      <c r="PQZ278" s="332"/>
      <c r="PRA278" s="332"/>
      <c r="PRB278" s="332"/>
      <c r="PRC278" s="332"/>
      <c r="PRD278" s="332"/>
      <c r="PRE278" s="332"/>
      <c r="PRF278" s="332"/>
      <c r="PRG278" s="332"/>
      <c r="PRH278" s="332"/>
      <c r="PRI278" s="332"/>
      <c r="PRJ278" s="332"/>
      <c r="PRK278" s="332"/>
      <c r="PRL278" s="332"/>
      <c r="PRM278" s="332"/>
      <c r="PRN278" s="332"/>
      <c r="PRO278" s="332"/>
      <c r="PRP278" s="332"/>
      <c r="PRQ278" s="332"/>
      <c r="PRR278" s="332"/>
      <c r="PRS278" s="332"/>
      <c r="PRT278" s="332"/>
      <c r="PRU278" s="332"/>
      <c r="PRV278" s="332"/>
      <c r="PRW278" s="332"/>
      <c r="PRX278" s="332"/>
      <c r="PRY278" s="332"/>
      <c r="PRZ278" s="332"/>
      <c r="PSA278" s="332"/>
      <c r="PSB278" s="332"/>
      <c r="PSC278" s="332"/>
      <c r="PSD278" s="332"/>
      <c r="PSE278" s="332"/>
      <c r="PSF278" s="332"/>
      <c r="PSG278" s="332"/>
      <c r="PSH278" s="332"/>
      <c r="PSI278" s="332"/>
      <c r="PSJ278" s="332"/>
      <c r="PSK278" s="332"/>
      <c r="PSL278" s="332"/>
      <c r="PSM278" s="332"/>
      <c r="PSN278" s="332"/>
      <c r="PSO278" s="332"/>
      <c r="PSP278" s="332"/>
      <c r="PSQ278" s="332"/>
      <c r="PSR278" s="332"/>
      <c r="PSS278" s="332"/>
      <c r="PST278" s="332"/>
      <c r="PSU278" s="332"/>
      <c r="PSV278" s="332"/>
      <c r="PSW278" s="332"/>
      <c r="PSX278" s="332"/>
      <c r="PSY278" s="332"/>
      <c r="PSZ278" s="332"/>
      <c r="PTA278" s="332"/>
      <c r="PTB278" s="332"/>
      <c r="PTC278" s="332"/>
      <c r="PTD278" s="332"/>
      <c r="PTE278" s="332"/>
      <c r="PTF278" s="332"/>
      <c r="PTG278" s="332"/>
      <c r="PTH278" s="332"/>
      <c r="PTI278" s="332"/>
      <c r="PTJ278" s="332"/>
      <c r="PTK278" s="332"/>
      <c r="PTL278" s="332"/>
      <c r="PTM278" s="332"/>
      <c r="PTN278" s="332"/>
      <c r="PTO278" s="332"/>
      <c r="PTP278" s="332"/>
      <c r="PTQ278" s="332"/>
      <c r="PTR278" s="332"/>
      <c r="PTS278" s="332"/>
      <c r="PTT278" s="332"/>
      <c r="PTU278" s="332"/>
      <c r="PTV278" s="332"/>
      <c r="PTW278" s="332"/>
      <c r="PTX278" s="332"/>
      <c r="PTY278" s="332"/>
      <c r="PTZ278" s="332"/>
      <c r="PUA278" s="332"/>
      <c r="PUB278" s="332"/>
      <c r="PUC278" s="332"/>
      <c r="PUD278" s="332"/>
      <c r="PUE278" s="332"/>
      <c r="PUF278" s="332"/>
      <c r="PUG278" s="332"/>
      <c r="PUH278" s="332"/>
      <c r="PUI278" s="332"/>
      <c r="PUJ278" s="332"/>
      <c r="PUK278" s="332"/>
      <c r="PUL278" s="332"/>
      <c r="PUM278" s="332"/>
      <c r="PUN278" s="332"/>
      <c r="PUO278" s="332"/>
      <c r="PUP278" s="332"/>
      <c r="PUQ278" s="332"/>
      <c r="PUR278" s="332"/>
      <c r="PUS278" s="332"/>
      <c r="PUT278" s="332"/>
      <c r="PUU278" s="332"/>
      <c r="PUV278" s="332"/>
      <c r="PUW278" s="332"/>
      <c r="PUX278" s="332"/>
      <c r="PUY278" s="332"/>
      <c r="PUZ278" s="332"/>
      <c r="PVA278" s="332"/>
      <c r="PVB278" s="332"/>
      <c r="PVC278" s="332"/>
      <c r="PVD278" s="332"/>
      <c r="PVE278" s="332"/>
      <c r="PVF278" s="332"/>
      <c r="PVG278" s="332"/>
      <c r="PVH278" s="332"/>
      <c r="PVI278" s="332"/>
      <c r="PVJ278" s="332"/>
      <c r="PVK278" s="332"/>
      <c r="PVL278" s="332"/>
      <c r="PVM278" s="332"/>
      <c r="PVN278" s="332"/>
      <c r="PVO278" s="332"/>
      <c r="PVP278" s="332"/>
      <c r="PVQ278" s="332"/>
      <c r="PVR278" s="332"/>
      <c r="PVS278" s="332"/>
      <c r="PVT278" s="332"/>
      <c r="PVU278" s="332"/>
      <c r="PVV278" s="332"/>
      <c r="PVW278" s="332"/>
      <c r="PVX278" s="332"/>
      <c r="PVY278" s="332"/>
      <c r="PVZ278" s="332"/>
      <c r="PWA278" s="332"/>
      <c r="PWB278" s="332"/>
      <c r="PWC278" s="332"/>
      <c r="PWD278" s="332"/>
      <c r="PWE278" s="332"/>
      <c r="PWF278" s="332"/>
      <c r="PWG278" s="332"/>
      <c r="PWH278" s="332"/>
      <c r="PWI278" s="332"/>
      <c r="PWJ278" s="332"/>
      <c r="PWK278" s="332"/>
      <c r="PWL278" s="332"/>
      <c r="PWM278" s="332"/>
      <c r="PWN278" s="332"/>
      <c r="PWO278" s="332"/>
      <c r="PWP278" s="332"/>
      <c r="PWQ278" s="332"/>
      <c r="PWR278" s="332"/>
      <c r="PWS278" s="332"/>
      <c r="PWT278" s="332"/>
      <c r="PWU278" s="332"/>
      <c r="PWV278" s="332"/>
      <c r="PWW278" s="332"/>
      <c r="PWX278" s="332"/>
      <c r="PWY278" s="332"/>
      <c r="PWZ278" s="332"/>
      <c r="PXA278" s="332"/>
      <c r="PXB278" s="332"/>
      <c r="PXC278" s="332"/>
      <c r="PXD278" s="332"/>
      <c r="PXE278" s="332"/>
      <c r="PXF278" s="332"/>
      <c r="PXG278" s="332"/>
      <c r="PXH278" s="332"/>
      <c r="PXI278" s="332"/>
      <c r="PXJ278" s="332"/>
      <c r="PXK278" s="332"/>
      <c r="PXL278" s="332"/>
      <c r="PXM278" s="332"/>
      <c r="PXN278" s="332"/>
      <c r="PXO278" s="332"/>
      <c r="PXP278" s="332"/>
      <c r="PXQ278" s="332"/>
      <c r="PXR278" s="332"/>
      <c r="PXS278" s="332"/>
      <c r="PXT278" s="332"/>
      <c r="PXU278" s="332"/>
      <c r="PXV278" s="332"/>
      <c r="PXW278" s="332"/>
      <c r="PXX278" s="332"/>
      <c r="PXY278" s="332"/>
      <c r="PXZ278" s="332"/>
      <c r="PYA278" s="332"/>
      <c r="PYB278" s="332"/>
      <c r="PYC278" s="332"/>
      <c r="PYD278" s="332"/>
      <c r="PYE278" s="332"/>
      <c r="PYF278" s="332"/>
      <c r="PYG278" s="332"/>
      <c r="PYH278" s="332"/>
      <c r="PYI278" s="332"/>
      <c r="PYJ278" s="332"/>
      <c r="PYK278" s="332"/>
      <c r="PYL278" s="332"/>
      <c r="PYM278" s="332"/>
      <c r="PYN278" s="332"/>
      <c r="PYO278" s="332"/>
      <c r="PYP278" s="332"/>
      <c r="PYQ278" s="332"/>
      <c r="PYR278" s="332"/>
      <c r="PYS278" s="332"/>
      <c r="PYT278" s="332"/>
      <c r="PYU278" s="332"/>
      <c r="PYV278" s="332"/>
      <c r="PYW278" s="332"/>
      <c r="PYX278" s="332"/>
      <c r="PYY278" s="332"/>
      <c r="PYZ278" s="332"/>
      <c r="PZA278" s="332"/>
      <c r="PZB278" s="332"/>
      <c r="PZC278" s="332"/>
      <c r="PZD278" s="332"/>
      <c r="PZE278" s="332"/>
      <c r="PZF278" s="332"/>
      <c r="PZG278" s="332"/>
      <c r="PZH278" s="332"/>
      <c r="PZI278" s="332"/>
      <c r="PZJ278" s="332"/>
      <c r="PZK278" s="332"/>
      <c r="PZL278" s="332"/>
      <c r="PZM278" s="332"/>
      <c r="PZN278" s="332"/>
      <c r="PZO278" s="332"/>
      <c r="PZP278" s="332"/>
      <c r="PZQ278" s="332"/>
      <c r="PZR278" s="332"/>
      <c r="PZS278" s="332"/>
      <c r="PZT278" s="332"/>
      <c r="PZU278" s="332"/>
      <c r="PZV278" s="332"/>
      <c r="PZW278" s="332"/>
      <c r="PZX278" s="332"/>
      <c r="PZY278" s="332"/>
      <c r="PZZ278" s="332"/>
      <c r="QAA278" s="332"/>
      <c r="QAB278" s="332"/>
      <c r="QAC278" s="332"/>
      <c r="QAD278" s="332"/>
      <c r="QAE278" s="332"/>
      <c r="QAF278" s="332"/>
      <c r="QAG278" s="332"/>
      <c r="QAH278" s="332"/>
      <c r="QAI278" s="332"/>
      <c r="QAJ278" s="332"/>
      <c r="QAK278" s="332"/>
      <c r="QAL278" s="332"/>
      <c r="QAM278" s="332"/>
      <c r="QAN278" s="332"/>
      <c r="QAO278" s="332"/>
      <c r="QAP278" s="332"/>
      <c r="QAQ278" s="332"/>
      <c r="QAR278" s="332"/>
      <c r="QAS278" s="332"/>
      <c r="QAT278" s="332"/>
      <c r="QAU278" s="332"/>
      <c r="QAV278" s="332"/>
      <c r="QAW278" s="332"/>
      <c r="QAX278" s="332"/>
      <c r="QAY278" s="332"/>
      <c r="QAZ278" s="332"/>
      <c r="QBA278" s="332"/>
      <c r="QBB278" s="332"/>
      <c r="QBC278" s="332"/>
      <c r="QBD278" s="332"/>
      <c r="QBE278" s="332"/>
      <c r="QBF278" s="332"/>
      <c r="QBG278" s="332"/>
      <c r="QBH278" s="332"/>
      <c r="QBI278" s="332"/>
      <c r="QBJ278" s="332"/>
      <c r="QBK278" s="332"/>
      <c r="QBL278" s="332"/>
      <c r="QBM278" s="332"/>
      <c r="QBN278" s="332"/>
      <c r="QBO278" s="332"/>
      <c r="QBP278" s="332"/>
      <c r="QBQ278" s="332"/>
      <c r="QBR278" s="332"/>
      <c r="QBS278" s="332"/>
      <c r="QBT278" s="332"/>
      <c r="QBU278" s="332"/>
      <c r="QBV278" s="332"/>
      <c r="QBW278" s="332"/>
      <c r="QBX278" s="332"/>
      <c r="QBY278" s="332"/>
      <c r="QBZ278" s="332"/>
      <c r="QCA278" s="332"/>
      <c r="QCB278" s="332"/>
      <c r="QCC278" s="332"/>
      <c r="QCD278" s="332"/>
      <c r="QCE278" s="332"/>
      <c r="QCF278" s="332"/>
      <c r="QCG278" s="332"/>
      <c r="QCH278" s="332"/>
      <c r="QCI278" s="332"/>
      <c r="QCJ278" s="332"/>
      <c r="QCK278" s="332"/>
      <c r="QCL278" s="332"/>
      <c r="QCM278" s="332"/>
      <c r="QCN278" s="332"/>
      <c r="QCO278" s="332"/>
      <c r="QCP278" s="332"/>
      <c r="QCQ278" s="332"/>
      <c r="QCR278" s="332"/>
      <c r="QCS278" s="332"/>
      <c r="QCT278" s="332"/>
      <c r="QCU278" s="332"/>
      <c r="QCV278" s="332"/>
      <c r="QCW278" s="332"/>
      <c r="QCX278" s="332"/>
      <c r="QCY278" s="332"/>
      <c r="QCZ278" s="332"/>
      <c r="QDA278" s="332"/>
      <c r="QDB278" s="332"/>
      <c r="QDC278" s="332"/>
      <c r="QDD278" s="332"/>
      <c r="QDE278" s="332"/>
      <c r="QDF278" s="332"/>
      <c r="QDG278" s="332"/>
      <c r="QDH278" s="332"/>
      <c r="QDI278" s="332"/>
      <c r="QDJ278" s="332"/>
      <c r="QDK278" s="332"/>
      <c r="QDL278" s="332"/>
      <c r="QDM278" s="332"/>
      <c r="QDN278" s="332"/>
      <c r="QDO278" s="332"/>
      <c r="QDP278" s="332"/>
      <c r="QDQ278" s="332"/>
      <c r="QDR278" s="332"/>
      <c r="QDS278" s="332"/>
      <c r="QDT278" s="332"/>
      <c r="QDU278" s="332"/>
      <c r="QDV278" s="332"/>
      <c r="QDW278" s="332"/>
      <c r="QDX278" s="332"/>
      <c r="QDY278" s="332"/>
      <c r="QDZ278" s="332"/>
      <c r="QEA278" s="332"/>
      <c r="QEB278" s="332"/>
      <c r="QEC278" s="332"/>
      <c r="QED278" s="332"/>
      <c r="QEE278" s="332"/>
      <c r="QEF278" s="332"/>
      <c r="QEG278" s="332"/>
      <c r="QEH278" s="332"/>
      <c r="QEI278" s="332"/>
      <c r="QEJ278" s="332"/>
      <c r="QEK278" s="332"/>
      <c r="QEL278" s="332"/>
      <c r="QEM278" s="332"/>
      <c r="QEN278" s="332"/>
      <c r="QEO278" s="332"/>
      <c r="QEP278" s="332"/>
      <c r="QEQ278" s="332"/>
      <c r="QER278" s="332"/>
      <c r="QES278" s="332"/>
      <c r="QET278" s="332"/>
      <c r="QEU278" s="332"/>
      <c r="QEV278" s="332"/>
      <c r="QEW278" s="332"/>
      <c r="QEX278" s="332"/>
      <c r="QEY278" s="332"/>
      <c r="QEZ278" s="332"/>
      <c r="QFA278" s="332"/>
      <c r="QFB278" s="332"/>
      <c r="QFC278" s="332"/>
      <c r="QFD278" s="332"/>
      <c r="QFE278" s="332"/>
      <c r="QFF278" s="332"/>
      <c r="QFG278" s="332"/>
      <c r="QFH278" s="332"/>
      <c r="QFI278" s="332"/>
      <c r="QFJ278" s="332"/>
      <c r="QFK278" s="332"/>
      <c r="QFL278" s="332"/>
      <c r="QFM278" s="332"/>
      <c r="QFN278" s="332"/>
      <c r="QFO278" s="332"/>
      <c r="QFP278" s="332"/>
      <c r="QFQ278" s="332"/>
      <c r="QFR278" s="332"/>
      <c r="QFS278" s="332"/>
      <c r="QFT278" s="332"/>
      <c r="QFU278" s="332"/>
      <c r="QFV278" s="332"/>
      <c r="QFW278" s="332"/>
      <c r="QFX278" s="332"/>
      <c r="QFY278" s="332"/>
      <c r="QFZ278" s="332"/>
      <c r="QGA278" s="332"/>
      <c r="QGB278" s="332"/>
      <c r="QGC278" s="332"/>
      <c r="QGD278" s="332"/>
      <c r="QGE278" s="332"/>
      <c r="QGF278" s="332"/>
      <c r="QGG278" s="332"/>
      <c r="QGH278" s="332"/>
      <c r="QGI278" s="332"/>
      <c r="QGJ278" s="332"/>
      <c r="QGK278" s="332"/>
      <c r="QGL278" s="332"/>
      <c r="QGM278" s="332"/>
      <c r="QGN278" s="332"/>
      <c r="QGO278" s="332"/>
      <c r="QGP278" s="332"/>
      <c r="QGQ278" s="332"/>
      <c r="QGR278" s="332"/>
      <c r="QGS278" s="332"/>
      <c r="QGT278" s="332"/>
      <c r="QGU278" s="332"/>
      <c r="QGV278" s="332"/>
      <c r="QGW278" s="332"/>
      <c r="QGX278" s="332"/>
      <c r="QGY278" s="332"/>
      <c r="QGZ278" s="332"/>
      <c r="QHA278" s="332"/>
      <c r="QHB278" s="332"/>
      <c r="QHC278" s="332"/>
      <c r="QHD278" s="332"/>
      <c r="QHE278" s="332"/>
      <c r="QHF278" s="332"/>
      <c r="QHG278" s="332"/>
      <c r="QHH278" s="332"/>
      <c r="QHI278" s="332"/>
      <c r="QHJ278" s="332"/>
      <c r="QHK278" s="332"/>
      <c r="QHL278" s="332"/>
      <c r="QHM278" s="332"/>
      <c r="QHN278" s="332"/>
      <c r="QHO278" s="332"/>
      <c r="QHP278" s="332"/>
      <c r="QHQ278" s="332"/>
      <c r="QHR278" s="332"/>
      <c r="QHS278" s="332"/>
      <c r="QHT278" s="332"/>
      <c r="QHU278" s="332"/>
      <c r="QHV278" s="332"/>
      <c r="QHW278" s="332"/>
      <c r="QHX278" s="332"/>
      <c r="QHY278" s="332"/>
      <c r="QHZ278" s="332"/>
      <c r="QIA278" s="332"/>
      <c r="QIB278" s="332"/>
      <c r="QIC278" s="332"/>
      <c r="QID278" s="332"/>
      <c r="QIE278" s="332"/>
      <c r="QIF278" s="332"/>
      <c r="QIG278" s="332"/>
      <c r="QIH278" s="332"/>
      <c r="QII278" s="332"/>
      <c r="QIJ278" s="332"/>
      <c r="QIK278" s="332"/>
      <c r="QIL278" s="332"/>
      <c r="QIM278" s="332"/>
      <c r="QIN278" s="332"/>
      <c r="QIO278" s="332"/>
      <c r="QIP278" s="332"/>
      <c r="QIQ278" s="332"/>
      <c r="QIR278" s="332"/>
      <c r="QIS278" s="332"/>
      <c r="QIT278" s="332"/>
      <c r="QIU278" s="332"/>
      <c r="QIV278" s="332"/>
      <c r="QIW278" s="332"/>
      <c r="QIX278" s="332"/>
      <c r="QIY278" s="332"/>
      <c r="QIZ278" s="332"/>
      <c r="QJA278" s="332"/>
      <c r="QJB278" s="332"/>
      <c r="QJC278" s="332"/>
      <c r="QJD278" s="332"/>
      <c r="QJE278" s="332"/>
      <c r="QJF278" s="332"/>
      <c r="QJG278" s="332"/>
      <c r="QJH278" s="332"/>
      <c r="QJI278" s="332"/>
      <c r="QJJ278" s="332"/>
      <c r="QJK278" s="332"/>
      <c r="QJL278" s="332"/>
      <c r="QJM278" s="332"/>
      <c r="QJN278" s="332"/>
      <c r="QJO278" s="332"/>
      <c r="QJP278" s="332"/>
      <c r="QJQ278" s="332"/>
      <c r="QJR278" s="332"/>
      <c r="QJS278" s="332"/>
      <c r="QJT278" s="332"/>
      <c r="QJU278" s="332"/>
      <c r="QJV278" s="332"/>
      <c r="QJW278" s="332"/>
      <c r="QJX278" s="332"/>
      <c r="QJY278" s="332"/>
      <c r="QJZ278" s="332"/>
      <c r="QKA278" s="332"/>
      <c r="QKB278" s="332"/>
      <c r="QKC278" s="332"/>
      <c r="QKD278" s="332"/>
      <c r="QKE278" s="332"/>
      <c r="QKF278" s="332"/>
      <c r="QKG278" s="332"/>
      <c r="QKH278" s="332"/>
      <c r="QKI278" s="332"/>
      <c r="QKJ278" s="332"/>
      <c r="QKK278" s="332"/>
      <c r="QKL278" s="332"/>
      <c r="QKM278" s="332"/>
      <c r="QKN278" s="332"/>
      <c r="QKO278" s="332"/>
      <c r="QKP278" s="332"/>
      <c r="QKQ278" s="332"/>
      <c r="QKR278" s="332"/>
      <c r="QKS278" s="332"/>
      <c r="QKT278" s="332"/>
      <c r="QKU278" s="332"/>
      <c r="QKV278" s="332"/>
      <c r="QKW278" s="332"/>
      <c r="QKX278" s="332"/>
      <c r="QKY278" s="332"/>
      <c r="QKZ278" s="332"/>
      <c r="QLA278" s="332"/>
      <c r="QLB278" s="332"/>
      <c r="QLC278" s="332"/>
      <c r="QLD278" s="332"/>
      <c r="QLE278" s="332"/>
      <c r="QLF278" s="332"/>
      <c r="QLG278" s="332"/>
      <c r="QLH278" s="332"/>
      <c r="QLI278" s="332"/>
      <c r="QLJ278" s="332"/>
      <c r="QLK278" s="332"/>
      <c r="QLL278" s="332"/>
      <c r="QLM278" s="332"/>
      <c r="QLN278" s="332"/>
      <c r="QLO278" s="332"/>
      <c r="QLP278" s="332"/>
      <c r="QLQ278" s="332"/>
      <c r="QLR278" s="332"/>
      <c r="QLS278" s="332"/>
      <c r="QLT278" s="332"/>
      <c r="QLU278" s="332"/>
      <c r="QLV278" s="332"/>
      <c r="QLW278" s="332"/>
      <c r="QLX278" s="332"/>
      <c r="QLY278" s="332"/>
      <c r="QLZ278" s="332"/>
      <c r="QMA278" s="332"/>
      <c r="QMB278" s="332"/>
      <c r="QMC278" s="332"/>
      <c r="QMD278" s="332"/>
      <c r="QME278" s="332"/>
      <c r="QMF278" s="332"/>
      <c r="QMG278" s="332"/>
      <c r="QMH278" s="332"/>
      <c r="QMI278" s="332"/>
      <c r="QMJ278" s="332"/>
      <c r="QMK278" s="332"/>
      <c r="QML278" s="332"/>
      <c r="QMM278" s="332"/>
      <c r="QMN278" s="332"/>
      <c r="QMO278" s="332"/>
      <c r="QMP278" s="332"/>
      <c r="QMQ278" s="332"/>
      <c r="QMR278" s="332"/>
      <c r="QMS278" s="332"/>
      <c r="QMT278" s="332"/>
      <c r="QMU278" s="332"/>
      <c r="QMV278" s="332"/>
      <c r="QMW278" s="332"/>
      <c r="QMX278" s="332"/>
      <c r="QMY278" s="332"/>
      <c r="QMZ278" s="332"/>
      <c r="QNA278" s="332"/>
      <c r="QNB278" s="332"/>
      <c r="QNC278" s="332"/>
      <c r="QND278" s="332"/>
      <c r="QNE278" s="332"/>
      <c r="QNF278" s="332"/>
      <c r="QNG278" s="332"/>
      <c r="QNH278" s="332"/>
      <c r="QNI278" s="332"/>
      <c r="QNJ278" s="332"/>
      <c r="QNK278" s="332"/>
      <c r="QNL278" s="332"/>
      <c r="QNM278" s="332"/>
      <c r="QNN278" s="332"/>
      <c r="QNO278" s="332"/>
      <c r="QNP278" s="332"/>
      <c r="QNQ278" s="332"/>
      <c r="QNR278" s="332"/>
      <c r="QNS278" s="332"/>
      <c r="QNT278" s="332"/>
      <c r="QNU278" s="332"/>
      <c r="QNV278" s="332"/>
      <c r="QNW278" s="332"/>
      <c r="QNX278" s="332"/>
      <c r="QNY278" s="332"/>
      <c r="QNZ278" s="332"/>
      <c r="QOA278" s="332"/>
      <c r="QOB278" s="332"/>
      <c r="QOC278" s="332"/>
      <c r="QOD278" s="332"/>
      <c r="QOE278" s="332"/>
      <c r="QOF278" s="332"/>
      <c r="QOG278" s="332"/>
      <c r="QOH278" s="332"/>
      <c r="QOI278" s="332"/>
      <c r="QOJ278" s="332"/>
      <c r="QOK278" s="332"/>
      <c r="QOL278" s="332"/>
      <c r="QOM278" s="332"/>
      <c r="QON278" s="332"/>
      <c r="QOO278" s="332"/>
      <c r="QOP278" s="332"/>
      <c r="QOQ278" s="332"/>
      <c r="QOR278" s="332"/>
      <c r="QOS278" s="332"/>
      <c r="QOT278" s="332"/>
      <c r="QOU278" s="332"/>
      <c r="QOV278" s="332"/>
      <c r="QOW278" s="332"/>
      <c r="QOX278" s="332"/>
      <c r="QOY278" s="332"/>
      <c r="QOZ278" s="332"/>
      <c r="QPA278" s="332"/>
      <c r="QPB278" s="332"/>
      <c r="QPC278" s="332"/>
      <c r="QPD278" s="332"/>
      <c r="QPE278" s="332"/>
      <c r="QPF278" s="332"/>
      <c r="QPG278" s="332"/>
      <c r="QPH278" s="332"/>
      <c r="QPI278" s="332"/>
      <c r="QPJ278" s="332"/>
      <c r="QPK278" s="332"/>
      <c r="QPL278" s="332"/>
      <c r="QPM278" s="332"/>
      <c r="QPN278" s="332"/>
      <c r="QPO278" s="332"/>
      <c r="QPP278" s="332"/>
      <c r="QPQ278" s="332"/>
      <c r="QPR278" s="332"/>
      <c r="QPS278" s="332"/>
      <c r="QPT278" s="332"/>
      <c r="QPU278" s="332"/>
      <c r="QPV278" s="332"/>
      <c r="QPW278" s="332"/>
      <c r="QPX278" s="332"/>
      <c r="QPY278" s="332"/>
      <c r="QPZ278" s="332"/>
      <c r="QQA278" s="332"/>
      <c r="QQB278" s="332"/>
      <c r="QQC278" s="332"/>
      <c r="QQD278" s="332"/>
      <c r="QQE278" s="332"/>
      <c r="QQF278" s="332"/>
      <c r="QQG278" s="332"/>
      <c r="QQH278" s="332"/>
      <c r="QQI278" s="332"/>
      <c r="QQJ278" s="332"/>
      <c r="QQK278" s="332"/>
      <c r="QQL278" s="332"/>
      <c r="QQM278" s="332"/>
      <c r="QQN278" s="332"/>
      <c r="QQO278" s="332"/>
      <c r="QQP278" s="332"/>
      <c r="QQQ278" s="332"/>
      <c r="QQR278" s="332"/>
      <c r="QQS278" s="332"/>
      <c r="QQT278" s="332"/>
      <c r="QQU278" s="332"/>
      <c r="QQV278" s="332"/>
      <c r="QQW278" s="332"/>
      <c r="QQX278" s="332"/>
      <c r="QQY278" s="332"/>
      <c r="QQZ278" s="332"/>
      <c r="QRA278" s="332"/>
      <c r="QRB278" s="332"/>
      <c r="QRC278" s="332"/>
      <c r="QRD278" s="332"/>
      <c r="QRE278" s="332"/>
      <c r="QRF278" s="332"/>
      <c r="QRG278" s="332"/>
      <c r="QRH278" s="332"/>
      <c r="QRI278" s="332"/>
      <c r="QRJ278" s="332"/>
      <c r="QRK278" s="332"/>
      <c r="QRL278" s="332"/>
      <c r="QRM278" s="332"/>
      <c r="QRN278" s="332"/>
      <c r="QRO278" s="332"/>
      <c r="QRP278" s="332"/>
      <c r="QRQ278" s="332"/>
      <c r="QRR278" s="332"/>
      <c r="QRS278" s="332"/>
      <c r="QRT278" s="332"/>
      <c r="QRU278" s="332"/>
      <c r="QRV278" s="332"/>
      <c r="QRW278" s="332"/>
      <c r="QRX278" s="332"/>
      <c r="QRY278" s="332"/>
      <c r="QRZ278" s="332"/>
      <c r="QSA278" s="332"/>
      <c r="QSB278" s="332"/>
      <c r="QSC278" s="332"/>
      <c r="QSD278" s="332"/>
      <c r="QSE278" s="332"/>
      <c r="QSF278" s="332"/>
      <c r="QSG278" s="332"/>
      <c r="QSH278" s="332"/>
      <c r="QSI278" s="332"/>
      <c r="QSJ278" s="332"/>
      <c r="QSK278" s="332"/>
      <c r="QSL278" s="332"/>
      <c r="QSM278" s="332"/>
      <c r="QSN278" s="332"/>
      <c r="QSO278" s="332"/>
      <c r="QSP278" s="332"/>
      <c r="QSQ278" s="332"/>
      <c r="QSR278" s="332"/>
      <c r="QSS278" s="332"/>
      <c r="QST278" s="332"/>
      <c r="QSU278" s="332"/>
      <c r="QSV278" s="332"/>
      <c r="QSW278" s="332"/>
      <c r="QSX278" s="332"/>
      <c r="QSY278" s="332"/>
      <c r="QSZ278" s="332"/>
      <c r="QTA278" s="332"/>
      <c r="QTB278" s="332"/>
      <c r="QTC278" s="332"/>
      <c r="QTD278" s="332"/>
      <c r="QTE278" s="332"/>
      <c r="QTF278" s="332"/>
      <c r="QTG278" s="332"/>
      <c r="QTH278" s="332"/>
      <c r="QTI278" s="332"/>
      <c r="QTJ278" s="332"/>
      <c r="QTK278" s="332"/>
      <c r="QTL278" s="332"/>
      <c r="QTM278" s="332"/>
      <c r="QTN278" s="332"/>
      <c r="QTO278" s="332"/>
      <c r="QTP278" s="332"/>
      <c r="QTQ278" s="332"/>
      <c r="QTR278" s="332"/>
      <c r="QTS278" s="332"/>
      <c r="QTT278" s="332"/>
      <c r="QTU278" s="332"/>
      <c r="QTV278" s="332"/>
      <c r="QTW278" s="332"/>
      <c r="QTX278" s="332"/>
      <c r="QTY278" s="332"/>
      <c r="QTZ278" s="332"/>
      <c r="QUA278" s="332"/>
      <c r="QUB278" s="332"/>
      <c r="QUC278" s="332"/>
      <c r="QUD278" s="332"/>
      <c r="QUE278" s="332"/>
      <c r="QUF278" s="332"/>
      <c r="QUG278" s="332"/>
      <c r="QUH278" s="332"/>
      <c r="QUI278" s="332"/>
      <c r="QUJ278" s="332"/>
      <c r="QUK278" s="332"/>
      <c r="QUL278" s="332"/>
      <c r="QUM278" s="332"/>
      <c r="QUN278" s="332"/>
      <c r="QUO278" s="332"/>
      <c r="QUP278" s="332"/>
      <c r="QUQ278" s="332"/>
      <c r="QUR278" s="332"/>
      <c r="QUS278" s="332"/>
      <c r="QUT278" s="332"/>
      <c r="QUU278" s="332"/>
      <c r="QUV278" s="332"/>
      <c r="QUW278" s="332"/>
      <c r="QUX278" s="332"/>
      <c r="QUY278" s="332"/>
      <c r="QUZ278" s="332"/>
      <c r="QVA278" s="332"/>
      <c r="QVB278" s="332"/>
      <c r="QVC278" s="332"/>
      <c r="QVD278" s="332"/>
      <c r="QVE278" s="332"/>
      <c r="QVF278" s="332"/>
      <c r="QVG278" s="332"/>
      <c r="QVH278" s="332"/>
      <c r="QVI278" s="332"/>
      <c r="QVJ278" s="332"/>
      <c r="QVK278" s="332"/>
      <c r="QVL278" s="332"/>
      <c r="QVM278" s="332"/>
      <c r="QVN278" s="332"/>
      <c r="QVO278" s="332"/>
      <c r="QVP278" s="332"/>
      <c r="QVQ278" s="332"/>
      <c r="QVR278" s="332"/>
      <c r="QVS278" s="332"/>
      <c r="QVT278" s="332"/>
      <c r="QVU278" s="332"/>
      <c r="QVV278" s="332"/>
      <c r="QVW278" s="332"/>
      <c r="QVX278" s="332"/>
      <c r="QVY278" s="332"/>
      <c r="QVZ278" s="332"/>
      <c r="QWA278" s="332"/>
      <c r="QWB278" s="332"/>
      <c r="QWC278" s="332"/>
      <c r="QWD278" s="332"/>
      <c r="QWE278" s="332"/>
      <c r="QWF278" s="332"/>
      <c r="QWG278" s="332"/>
      <c r="QWH278" s="332"/>
      <c r="QWI278" s="332"/>
      <c r="QWJ278" s="332"/>
      <c r="QWK278" s="332"/>
      <c r="QWL278" s="332"/>
      <c r="QWM278" s="332"/>
      <c r="QWN278" s="332"/>
      <c r="QWO278" s="332"/>
      <c r="QWP278" s="332"/>
      <c r="QWQ278" s="332"/>
      <c r="QWR278" s="332"/>
      <c r="QWS278" s="332"/>
      <c r="QWT278" s="332"/>
      <c r="QWU278" s="332"/>
      <c r="QWV278" s="332"/>
      <c r="QWW278" s="332"/>
      <c r="QWX278" s="332"/>
      <c r="QWY278" s="332"/>
      <c r="QWZ278" s="332"/>
      <c r="QXA278" s="332"/>
      <c r="QXB278" s="332"/>
      <c r="QXC278" s="332"/>
      <c r="QXD278" s="332"/>
      <c r="QXE278" s="332"/>
      <c r="QXF278" s="332"/>
      <c r="QXG278" s="332"/>
      <c r="QXH278" s="332"/>
      <c r="QXI278" s="332"/>
      <c r="QXJ278" s="332"/>
      <c r="QXK278" s="332"/>
      <c r="QXL278" s="332"/>
      <c r="QXM278" s="332"/>
      <c r="QXN278" s="332"/>
      <c r="QXO278" s="332"/>
      <c r="QXP278" s="332"/>
      <c r="QXQ278" s="332"/>
      <c r="QXR278" s="332"/>
      <c r="QXS278" s="332"/>
      <c r="QXT278" s="332"/>
      <c r="QXU278" s="332"/>
      <c r="QXV278" s="332"/>
      <c r="QXW278" s="332"/>
      <c r="QXX278" s="332"/>
      <c r="QXY278" s="332"/>
      <c r="QXZ278" s="332"/>
      <c r="QYA278" s="332"/>
      <c r="QYB278" s="332"/>
      <c r="QYC278" s="332"/>
      <c r="QYD278" s="332"/>
      <c r="QYE278" s="332"/>
      <c r="QYF278" s="332"/>
      <c r="QYG278" s="332"/>
      <c r="QYH278" s="332"/>
      <c r="QYI278" s="332"/>
      <c r="QYJ278" s="332"/>
      <c r="QYK278" s="332"/>
      <c r="QYL278" s="332"/>
      <c r="QYM278" s="332"/>
      <c r="QYN278" s="332"/>
      <c r="QYO278" s="332"/>
      <c r="QYP278" s="332"/>
      <c r="QYQ278" s="332"/>
      <c r="QYR278" s="332"/>
      <c r="QYS278" s="332"/>
      <c r="QYT278" s="332"/>
      <c r="QYU278" s="332"/>
      <c r="QYV278" s="332"/>
      <c r="QYW278" s="332"/>
      <c r="QYX278" s="332"/>
      <c r="QYY278" s="332"/>
      <c r="QYZ278" s="332"/>
      <c r="QZA278" s="332"/>
      <c r="QZB278" s="332"/>
      <c r="QZC278" s="332"/>
      <c r="QZD278" s="332"/>
      <c r="QZE278" s="332"/>
      <c r="QZF278" s="332"/>
      <c r="QZG278" s="332"/>
      <c r="QZH278" s="332"/>
      <c r="QZI278" s="332"/>
      <c r="QZJ278" s="332"/>
      <c r="QZK278" s="332"/>
      <c r="QZL278" s="332"/>
      <c r="QZM278" s="332"/>
      <c r="QZN278" s="332"/>
      <c r="QZO278" s="332"/>
      <c r="QZP278" s="332"/>
      <c r="QZQ278" s="332"/>
      <c r="QZR278" s="332"/>
      <c r="QZS278" s="332"/>
      <c r="QZT278" s="332"/>
      <c r="QZU278" s="332"/>
      <c r="QZV278" s="332"/>
      <c r="QZW278" s="332"/>
      <c r="QZX278" s="332"/>
      <c r="QZY278" s="332"/>
      <c r="QZZ278" s="332"/>
      <c r="RAA278" s="332"/>
      <c r="RAB278" s="332"/>
      <c r="RAC278" s="332"/>
      <c r="RAD278" s="332"/>
      <c r="RAE278" s="332"/>
      <c r="RAF278" s="332"/>
      <c r="RAG278" s="332"/>
      <c r="RAH278" s="332"/>
      <c r="RAI278" s="332"/>
      <c r="RAJ278" s="332"/>
      <c r="RAK278" s="332"/>
      <c r="RAL278" s="332"/>
      <c r="RAM278" s="332"/>
      <c r="RAN278" s="332"/>
      <c r="RAO278" s="332"/>
      <c r="RAP278" s="332"/>
      <c r="RAQ278" s="332"/>
      <c r="RAR278" s="332"/>
      <c r="RAS278" s="332"/>
      <c r="RAT278" s="332"/>
      <c r="RAU278" s="332"/>
      <c r="RAV278" s="332"/>
      <c r="RAW278" s="332"/>
      <c r="RAX278" s="332"/>
      <c r="RAY278" s="332"/>
      <c r="RAZ278" s="332"/>
      <c r="RBA278" s="332"/>
      <c r="RBB278" s="332"/>
      <c r="RBC278" s="332"/>
      <c r="RBD278" s="332"/>
      <c r="RBE278" s="332"/>
      <c r="RBF278" s="332"/>
      <c r="RBG278" s="332"/>
      <c r="RBH278" s="332"/>
      <c r="RBI278" s="332"/>
      <c r="RBJ278" s="332"/>
      <c r="RBK278" s="332"/>
      <c r="RBL278" s="332"/>
      <c r="RBM278" s="332"/>
      <c r="RBN278" s="332"/>
      <c r="RBO278" s="332"/>
      <c r="RBP278" s="332"/>
      <c r="RBQ278" s="332"/>
      <c r="RBR278" s="332"/>
      <c r="RBS278" s="332"/>
      <c r="RBT278" s="332"/>
      <c r="RBU278" s="332"/>
      <c r="RBV278" s="332"/>
      <c r="RBW278" s="332"/>
      <c r="RBX278" s="332"/>
      <c r="RBY278" s="332"/>
      <c r="RBZ278" s="332"/>
      <c r="RCA278" s="332"/>
      <c r="RCB278" s="332"/>
      <c r="RCC278" s="332"/>
      <c r="RCD278" s="332"/>
      <c r="RCE278" s="332"/>
      <c r="RCF278" s="332"/>
      <c r="RCG278" s="332"/>
      <c r="RCH278" s="332"/>
      <c r="RCI278" s="332"/>
      <c r="RCJ278" s="332"/>
      <c r="RCK278" s="332"/>
      <c r="RCL278" s="332"/>
      <c r="RCM278" s="332"/>
      <c r="RCN278" s="332"/>
      <c r="RCO278" s="332"/>
      <c r="RCP278" s="332"/>
      <c r="RCQ278" s="332"/>
      <c r="RCR278" s="332"/>
      <c r="RCS278" s="332"/>
      <c r="RCT278" s="332"/>
      <c r="RCU278" s="332"/>
      <c r="RCV278" s="332"/>
      <c r="RCW278" s="332"/>
      <c r="RCX278" s="332"/>
      <c r="RCY278" s="332"/>
      <c r="RCZ278" s="332"/>
      <c r="RDA278" s="332"/>
      <c r="RDB278" s="332"/>
      <c r="RDC278" s="332"/>
      <c r="RDD278" s="332"/>
      <c r="RDE278" s="332"/>
      <c r="RDF278" s="332"/>
      <c r="RDG278" s="332"/>
      <c r="RDH278" s="332"/>
      <c r="RDI278" s="332"/>
      <c r="RDJ278" s="332"/>
      <c r="RDK278" s="332"/>
      <c r="RDL278" s="332"/>
      <c r="RDM278" s="332"/>
      <c r="RDN278" s="332"/>
      <c r="RDO278" s="332"/>
      <c r="RDP278" s="332"/>
      <c r="RDQ278" s="332"/>
      <c r="RDR278" s="332"/>
      <c r="RDS278" s="332"/>
      <c r="RDT278" s="332"/>
      <c r="RDU278" s="332"/>
      <c r="RDV278" s="332"/>
      <c r="RDW278" s="332"/>
      <c r="RDX278" s="332"/>
      <c r="RDY278" s="332"/>
      <c r="RDZ278" s="332"/>
      <c r="REA278" s="332"/>
      <c r="REB278" s="332"/>
      <c r="REC278" s="332"/>
      <c r="RED278" s="332"/>
      <c r="REE278" s="332"/>
      <c r="REF278" s="332"/>
      <c r="REG278" s="332"/>
      <c r="REH278" s="332"/>
      <c r="REI278" s="332"/>
      <c r="REJ278" s="332"/>
      <c r="REK278" s="332"/>
      <c r="REL278" s="332"/>
      <c r="REM278" s="332"/>
      <c r="REN278" s="332"/>
      <c r="REO278" s="332"/>
      <c r="REP278" s="332"/>
      <c r="REQ278" s="332"/>
      <c r="RER278" s="332"/>
      <c r="RES278" s="332"/>
      <c r="RET278" s="332"/>
      <c r="REU278" s="332"/>
      <c r="REV278" s="332"/>
      <c r="REW278" s="332"/>
      <c r="REX278" s="332"/>
      <c r="REY278" s="332"/>
      <c r="REZ278" s="332"/>
      <c r="RFA278" s="332"/>
      <c r="RFB278" s="332"/>
      <c r="RFC278" s="332"/>
      <c r="RFD278" s="332"/>
      <c r="RFE278" s="332"/>
      <c r="RFF278" s="332"/>
      <c r="RFG278" s="332"/>
      <c r="RFH278" s="332"/>
      <c r="RFI278" s="332"/>
      <c r="RFJ278" s="332"/>
      <c r="RFK278" s="332"/>
      <c r="RFL278" s="332"/>
      <c r="RFM278" s="332"/>
      <c r="RFN278" s="332"/>
      <c r="RFO278" s="332"/>
      <c r="RFP278" s="332"/>
      <c r="RFQ278" s="332"/>
      <c r="RFR278" s="332"/>
      <c r="RFS278" s="332"/>
      <c r="RFT278" s="332"/>
      <c r="RFU278" s="332"/>
      <c r="RFV278" s="332"/>
      <c r="RFW278" s="332"/>
      <c r="RFX278" s="332"/>
      <c r="RFY278" s="332"/>
      <c r="RFZ278" s="332"/>
      <c r="RGA278" s="332"/>
      <c r="RGB278" s="332"/>
      <c r="RGC278" s="332"/>
      <c r="RGD278" s="332"/>
      <c r="RGE278" s="332"/>
      <c r="RGF278" s="332"/>
      <c r="RGG278" s="332"/>
      <c r="RGH278" s="332"/>
      <c r="RGI278" s="332"/>
      <c r="RGJ278" s="332"/>
      <c r="RGK278" s="332"/>
      <c r="RGL278" s="332"/>
      <c r="RGM278" s="332"/>
      <c r="RGN278" s="332"/>
      <c r="RGO278" s="332"/>
      <c r="RGP278" s="332"/>
      <c r="RGQ278" s="332"/>
      <c r="RGR278" s="332"/>
      <c r="RGS278" s="332"/>
      <c r="RGT278" s="332"/>
      <c r="RGU278" s="332"/>
      <c r="RGV278" s="332"/>
      <c r="RGW278" s="332"/>
      <c r="RGX278" s="332"/>
      <c r="RGY278" s="332"/>
      <c r="RGZ278" s="332"/>
      <c r="RHA278" s="332"/>
      <c r="RHB278" s="332"/>
      <c r="RHC278" s="332"/>
      <c r="RHD278" s="332"/>
      <c r="RHE278" s="332"/>
      <c r="RHF278" s="332"/>
      <c r="RHG278" s="332"/>
      <c r="RHH278" s="332"/>
      <c r="RHI278" s="332"/>
      <c r="RHJ278" s="332"/>
      <c r="RHK278" s="332"/>
      <c r="RHL278" s="332"/>
      <c r="RHM278" s="332"/>
      <c r="RHN278" s="332"/>
      <c r="RHO278" s="332"/>
      <c r="RHP278" s="332"/>
      <c r="RHQ278" s="332"/>
      <c r="RHR278" s="332"/>
      <c r="RHS278" s="332"/>
      <c r="RHT278" s="332"/>
      <c r="RHU278" s="332"/>
      <c r="RHV278" s="332"/>
      <c r="RHW278" s="332"/>
      <c r="RHX278" s="332"/>
      <c r="RHY278" s="332"/>
      <c r="RHZ278" s="332"/>
      <c r="RIA278" s="332"/>
      <c r="RIB278" s="332"/>
      <c r="RIC278" s="332"/>
      <c r="RID278" s="332"/>
      <c r="RIE278" s="332"/>
      <c r="RIF278" s="332"/>
      <c r="RIG278" s="332"/>
      <c r="RIH278" s="332"/>
      <c r="RII278" s="332"/>
      <c r="RIJ278" s="332"/>
      <c r="RIK278" s="332"/>
      <c r="RIL278" s="332"/>
      <c r="RIM278" s="332"/>
      <c r="RIN278" s="332"/>
      <c r="RIO278" s="332"/>
      <c r="RIP278" s="332"/>
      <c r="RIQ278" s="332"/>
      <c r="RIR278" s="332"/>
      <c r="RIS278" s="332"/>
      <c r="RIT278" s="332"/>
      <c r="RIU278" s="332"/>
      <c r="RIV278" s="332"/>
      <c r="RIW278" s="332"/>
      <c r="RIX278" s="332"/>
      <c r="RIY278" s="332"/>
      <c r="RIZ278" s="332"/>
      <c r="RJA278" s="332"/>
      <c r="RJB278" s="332"/>
      <c r="RJC278" s="332"/>
      <c r="RJD278" s="332"/>
      <c r="RJE278" s="332"/>
      <c r="RJF278" s="332"/>
      <c r="RJG278" s="332"/>
      <c r="RJH278" s="332"/>
      <c r="RJI278" s="332"/>
      <c r="RJJ278" s="332"/>
      <c r="RJK278" s="332"/>
      <c r="RJL278" s="332"/>
      <c r="RJM278" s="332"/>
      <c r="RJN278" s="332"/>
      <c r="RJO278" s="332"/>
      <c r="RJP278" s="332"/>
      <c r="RJQ278" s="332"/>
      <c r="RJR278" s="332"/>
      <c r="RJS278" s="332"/>
      <c r="RJT278" s="332"/>
      <c r="RJU278" s="332"/>
      <c r="RJV278" s="332"/>
      <c r="RJW278" s="332"/>
      <c r="RJX278" s="332"/>
      <c r="RJY278" s="332"/>
      <c r="RJZ278" s="332"/>
      <c r="RKA278" s="332"/>
      <c r="RKB278" s="332"/>
      <c r="RKC278" s="332"/>
      <c r="RKD278" s="332"/>
      <c r="RKE278" s="332"/>
      <c r="RKF278" s="332"/>
      <c r="RKG278" s="332"/>
      <c r="RKH278" s="332"/>
      <c r="RKI278" s="332"/>
      <c r="RKJ278" s="332"/>
      <c r="RKK278" s="332"/>
      <c r="RKL278" s="332"/>
      <c r="RKM278" s="332"/>
      <c r="RKN278" s="332"/>
      <c r="RKO278" s="332"/>
      <c r="RKP278" s="332"/>
      <c r="RKQ278" s="332"/>
      <c r="RKR278" s="332"/>
      <c r="RKS278" s="332"/>
      <c r="RKT278" s="332"/>
      <c r="RKU278" s="332"/>
      <c r="RKV278" s="332"/>
      <c r="RKW278" s="332"/>
      <c r="RKX278" s="332"/>
      <c r="RKY278" s="332"/>
      <c r="RKZ278" s="332"/>
      <c r="RLA278" s="332"/>
      <c r="RLB278" s="332"/>
      <c r="RLC278" s="332"/>
      <c r="RLD278" s="332"/>
      <c r="RLE278" s="332"/>
      <c r="RLF278" s="332"/>
      <c r="RLG278" s="332"/>
      <c r="RLH278" s="332"/>
      <c r="RLI278" s="332"/>
      <c r="RLJ278" s="332"/>
      <c r="RLK278" s="332"/>
      <c r="RLL278" s="332"/>
      <c r="RLM278" s="332"/>
      <c r="RLN278" s="332"/>
      <c r="RLO278" s="332"/>
      <c r="RLP278" s="332"/>
      <c r="RLQ278" s="332"/>
      <c r="RLR278" s="332"/>
      <c r="RLS278" s="332"/>
      <c r="RLT278" s="332"/>
      <c r="RLU278" s="332"/>
      <c r="RLV278" s="332"/>
      <c r="RLW278" s="332"/>
      <c r="RLX278" s="332"/>
      <c r="RLY278" s="332"/>
      <c r="RLZ278" s="332"/>
      <c r="RMA278" s="332"/>
      <c r="RMB278" s="332"/>
      <c r="RMC278" s="332"/>
      <c r="RMD278" s="332"/>
      <c r="RME278" s="332"/>
      <c r="RMF278" s="332"/>
      <c r="RMG278" s="332"/>
      <c r="RMH278" s="332"/>
      <c r="RMI278" s="332"/>
      <c r="RMJ278" s="332"/>
      <c r="RMK278" s="332"/>
      <c r="RML278" s="332"/>
      <c r="RMM278" s="332"/>
      <c r="RMN278" s="332"/>
      <c r="RMO278" s="332"/>
      <c r="RMP278" s="332"/>
      <c r="RMQ278" s="332"/>
      <c r="RMR278" s="332"/>
      <c r="RMS278" s="332"/>
      <c r="RMT278" s="332"/>
      <c r="RMU278" s="332"/>
      <c r="RMV278" s="332"/>
      <c r="RMW278" s="332"/>
      <c r="RMX278" s="332"/>
      <c r="RMY278" s="332"/>
      <c r="RMZ278" s="332"/>
      <c r="RNA278" s="332"/>
      <c r="RNB278" s="332"/>
      <c r="RNC278" s="332"/>
      <c r="RND278" s="332"/>
      <c r="RNE278" s="332"/>
      <c r="RNF278" s="332"/>
      <c r="RNG278" s="332"/>
      <c r="RNH278" s="332"/>
      <c r="RNI278" s="332"/>
      <c r="RNJ278" s="332"/>
      <c r="RNK278" s="332"/>
      <c r="RNL278" s="332"/>
      <c r="RNM278" s="332"/>
      <c r="RNN278" s="332"/>
      <c r="RNO278" s="332"/>
      <c r="RNP278" s="332"/>
      <c r="RNQ278" s="332"/>
      <c r="RNR278" s="332"/>
      <c r="RNS278" s="332"/>
      <c r="RNT278" s="332"/>
      <c r="RNU278" s="332"/>
      <c r="RNV278" s="332"/>
      <c r="RNW278" s="332"/>
      <c r="RNX278" s="332"/>
      <c r="RNY278" s="332"/>
      <c r="RNZ278" s="332"/>
      <c r="ROA278" s="332"/>
      <c r="ROB278" s="332"/>
      <c r="ROC278" s="332"/>
      <c r="ROD278" s="332"/>
      <c r="ROE278" s="332"/>
      <c r="ROF278" s="332"/>
      <c r="ROG278" s="332"/>
      <c r="ROH278" s="332"/>
      <c r="ROI278" s="332"/>
      <c r="ROJ278" s="332"/>
      <c r="ROK278" s="332"/>
      <c r="ROL278" s="332"/>
      <c r="ROM278" s="332"/>
      <c r="RON278" s="332"/>
      <c r="ROO278" s="332"/>
      <c r="ROP278" s="332"/>
      <c r="ROQ278" s="332"/>
      <c r="ROR278" s="332"/>
      <c r="ROS278" s="332"/>
      <c r="ROT278" s="332"/>
      <c r="ROU278" s="332"/>
      <c r="ROV278" s="332"/>
      <c r="ROW278" s="332"/>
      <c r="ROX278" s="332"/>
      <c r="ROY278" s="332"/>
      <c r="ROZ278" s="332"/>
      <c r="RPA278" s="332"/>
      <c r="RPB278" s="332"/>
      <c r="RPC278" s="332"/>
      <c r="RPD278" s="332"/>
      <c r="RPE278" s="332"/>
      <c r="RPF278" s="332"/>
      <c r="RPG278" s="332"/>
      <c r="RPH278" s="332"/>
      <c r="RPI278" s="332"/>
      <c r="RPJ278" s="332"/>
      <c r="RPK278" s="332"/>
      <c r="RPL278" s="332"/>
      <c r="RPM278" s="332"/>
      <c r="RPN278" s="332"/>
      <c r="RPO278" s="332"/>
      <c r="RPP278" s="332"/>
      <c r="RPQ278" s="332"/>
      <c r="RPR278" s="332"/>
      <c r="RPS278" s="332"/>
      <c r="RPT278" s="332"/>
      <c r="RPU278" s="332"/>
      <c r="RPV278" s="332"/>
      <c r="RPW278" s="332"/>
      <c r="RPX278" s="332"/>
      <c r="RPY278" s="332"/>
      <c r="RPZ278" s="332"/>
      <c r="RQA278" s="332"/>
      <c r="RQB278" s="332"/>
      <c r="RQC278" s="332"/>
      <c r="RQD278" s="332"/>
      <c r="RQE278" s="332"/>
      <c r="RQF278" s="332"/>
      <c r="RQG278" s="332"/>
      <c r="RQH278" s="332"/>
      <c r="RQI278" s="332"/>
      <c r="RQJ278" s="332"/>
      <c r="RQK278" s="332"/>
      <c r="RQL278" s="332"/>
      <c r="RQM278" s="332"/>
      <c r="RQN278" s="332"/>
      <c r="RQO278" s="332"/>
      <c r="RQP278" s="332"/>
      <c r="RQQ278" s="332"/>
      <c r="RQR278" s="332"/>
      <c r="RQS278" s="332"/>
      <c r="RQT278" s="332"/>
      <c r="RQU278" s="332"/>
      <c r="RQV278" s="332"/>
      <c r="RQW278" s="332"/>
      <c r="RQX278" s="332"/>
      <c r="RQY278" s="332"/>
      <c r="RQZ278" s="332"/>
      <c r="RRA278" s="332"/>
      <c r="RRB278" s="332"/>
      <c r="RRC278" s="332"/>
      <c r="RRD278" s="332"/>
      <c r="RRE278" s="332"/>
      <c r="RRF278" s="332"/>
      <c r="RRG278" s="332"/>
      <c r="RRH278" s="332"/>
      <c r="RRI278" s="332"/>
      <c r="RRJ278" s="332"/>
      <c r="RRK278" s="332"/>
      <c r="RRL278" s="332"/>
      <c r="RRM278" s="332"/>
      <c r="RRN278" s="332"/>
      <c r="RRO278" s="332"/>
      <c r="RRP278" s="332"/>
      <c r="RRQ278" s="332"/>
      <c r="RRR278" s="332"/>
      <c r="RRS278" s="332"/>
      <c r="RRT278" s="332"/>
      <c r="RRU278" s="332"/>
      <c r="RRV278" s="332"/>
      <c r="RRW278" s="332"/>
      <c r="RRX278" s="332"/>
      <c r="RRY278" s="332"/>
      <c r="RRZ278" s="332"/>
      <c r="RSA278" s="332"/>
      <c r="RSB278" s="332"/>
      <c r="RSC278" s="332"/>
      <c r="RSD278" s="332"/>
      <c r="RSE278" s="332"/>
      <c r="RSF278" s="332"/>
      <c r="RSG278" s="332"/>
      <c r="RSH278" s="332"/>
      <c r="RSI278" s="332"/>
      <c r="RSJ278" s="332"/>
      <c r="RSK278" s="332"/>
      <c r="RSL278" s="332"/>
      <c r="RSM278" s="332"/>
      <c r="RSN278" s="332"/>
      <c r="RSO278" s="332"/>
      <c r="RSP278" s="332"/>
      <c r="RSQ278" s="332"/>
      <c r="RSR278" s="332"/>
      <c r="RSS278" s="332"/>
      <c r="RST278" s="332"/>
      <c r="RSU278" s="332"/>
      <c r="RSV278" s="332"/>
      <c r="RSW278" s="332"/>
      <c r="RSX278" s="332"/>
      <c r="RSY278" s="332"/>
      <c r="RSZ278" s="332"/>
      <c r="RTA278" s="332"/>
      <c r="RTB278" s="332"/>
      <c r="RTC278" s="332"/>
      <c r="RTD278" s="332"/>
      <c r="RTE278" s="332"/>
      <c r="RTF278" s="332"/>
      <c r="RTG278" s="332"/>
      <c r="RTH278" s="332"/>
      <c r="RTI278" s="332"/>
      <c r="RTJ278" s="332"/>
      <c r="RTK278" s="332"/>
      <c r="RTL278" s="332"/>
      <c r="RTM278" s="332"/>
      <c r="RTN278" s="332"/>
      <c r="RTO278" s="332"/>
      <c r="RTP278" s="332"/>
      <c r="RTQ278" s="332"/>
      <c r="RTR278" s="332"/>
      <c r="RTS278" s="332"/>
      <c r="RTT278" s="332"/>
      <c r="RTU278" s="332"/>
      <c r="RTV278" s="332"/>
      <c r="RTW278" s="332"/>
      <c r="RTX278" s="332"/>
      <c r="RTY278" s="332"/>
      <c r="RTZ278" s="332"/>
      <c r="RUA278" s="332"/>
      <c r="RUB278" s="332"/>
      <c r="RUC278" s="332"/>
      <c r="RUD278" s="332"/>
      <c r="RUE278" s="332"/>
      <c r="RUF278" s="332"/>
      <c r="RUG278" s="332"/>
      <c r="RUH278" s="332"/>
      <c r="RUI278" s="332"/>
      <c r="RUJ278" s="332"/>
      <c r="RUK278" s="332"/>
      <c r="RUL278" s="332"/>
      <c r="RUM278" s="332"/>
      <c r="RUN278" s="332"/>
      <c r="RUO278" s="332"/>
      <c r="RUP278" s="332"/>
      <c r="RUQ278" s="332"/>
      <c r="RUR278" s="332"/>
      <c r="RUS278" s="332"/>
      <c r="RUT278" s="332"/>
      <c r="RUU278" s="332"/>
      <c r="RUV278" s="332"/>
      <c r="RUW278" s="332"/>
      <c r="RUX278" s="332"/>
      <c r="RUY278" s="332"/>
      <c r="RUZ278" s="332"/>
      <c r="RVA278" s="332"/>
      <c r="RVB278" s="332"/>
      <c r="RVC278" s="332"/>
      <c r="RVD278" s="332"/>
      <c r="RVE278" s="332"/>
      <c r="RVF278" s="332"/>
      <c r="RVG278" s="332"/>
      <c r="RVH278" s="332"/>
      <c r="RVI278" s="332"/>
      <c r="RVJ278" s="332"/>
      <c r="RVK278" s="332"/>
      <c r="RVL278" s="332"/>
      <c r="RVM278" s="332"/>
      <c r="RVN278" s="332"/>
      <c r="RVO278" s="332"/>
      <c r="RVP278" s="332"/>
      <c r="RVQ278" s="332"/>
      <c r="RVR278" s="332"/>
      <c r="RVS278" s="332"/>
      <c r="RVT278" s="332"/>
      <c r="RVU278" s="332"/>
      <c r="RVV278" s="332"/>
      <c r="RVW278" s="332"/>
      <c r="RVX278" s="332"/>
      <c r="RVY278" s="332"/>
      <c r="RVZ278" s="332"/>
      <c r="RWA278" s="332"/>
      <c r="RWB278" s="332"/>
      <c r="RWC278" s="332"/>
      <c r="RWD278" s="332"/>
      <c r="RWE278" s="332"/>
      <c r="RWF278" s="332"/>
      <c r="RWG278" s="332"/>
      <c r="RWH278" s="332"/>
      <c r="RWI278" s="332"/>
      <c r="RWJ278" s="332"/>
      <c r="RWK278" s="332"/>
      <c r="RWL278" s="332"/>
      <c r="RWM278" s="332"/>
      <c r="RWN278" s="332"/>
      <c r="RWO278" s="332"/>
      <c r="RWP278" s="332"/>
      <c r="RWQ278" s="332"/>
      <c r="RWR278" s="332"/>
      <c r="RWS278" s="332"/>
      <c r="RWT278" s="332"/>
      <c r="RWU278" s="332"/>
      <c r="RWV278" s="332"/>
      <c r="RWW278" s="332"/>
      <c r="RWX278" s="332"/>
      <c r="RWY278" s="332"/>
      <c r="RWZ278" s="332"/>
      <c r="RXA278" s="332"/>
      <c r="RXB278" s="332"/>
      <c r="RXC278" s="332"/>
      <c r="RXD278" s="332"/>
      <c r="RXE278" s="332"/>
      <c r="RXF278" s="332"/>
      <c r="RXG278" s="332"/>
      <c r="RXH278" s="332"/>
      <c r="RXI278" s="332"/>
      <c r="RXJ278" s="332"/>
      <c r="RXK278" s="332"/>
      <c r="RXL278" s="332"/>
      <c r="RXM278" s="332"/>
      <c r="RXN278" s="332"/>
      <c r="RXO278" s="332"/>
      <c r="RXP278" s="332"/>
      <c r="RXQ278" s="332"/>
      <c r="RXR278" s="332"/>
      <c r="RXS278" s="332"/>
      <c r="RXT278" s="332"/>
      <c r="RXU278" s="332"/>
      <c r="RXV278" s="332"/>
      <c r="RXW278" s="332"/>
      <c r="RXX278" s="332"/>
      <c r="RXY278" s="332"/>
      <c r="RXZ278" s="332"/>
      <c r="RYA278" s="332"/>
      <c r="RYB278" s="332"/>
      <c r="RYC278" s="332"/>
      <c r="RYD278" s="332"/>
      <c r="RYE278" s="332"/>
      <c r="RYF278" s="332"/>
      <c r="RYG278" s="332"/>
      <c r="RYH278" s="332"/>
      <c r="RYI278" s="332"/>
      <c r="RYJ278" s="332"/>
      <c r="RYK278" s="332"/>
      <c r="RYL278" s="332"/>
      <c r="RYM278" s="332"/>
      <c r="RYN278" s="332"/>
      <c r="RYO278" s="332"/>
      <c r="RYP278" s="332"/>
      <c r="RYQ278" s="332"/>
      <c r="RYR278" s="332"/>
      <c r="RYS278" s="332"/>
      <c r="RYT278" s="332"/>
      <c r="RYU278" s="332"/>
      <c r="RYV278" s="332"/>
      <c r="RYW278" s="332"/>
      <c r="RYX278" s="332"/>
      <c r="RYY278" s="332"/>
      <c r="RYZ278" s="332"/>
      <c r="RZA278" s="332"/>
      <c r="RZB278" s="332"/>
      <c r="RZC278" s="332"/>
      <c r="RZD278" s="332"/>
      <c r="RZE278" s="332"/>
      <c r="RZF278" s="332"/>
      <c r="RZG278" s="332"/>
      <c r="RZH278" s="332"/>
      <c r="RZI278" s="332"/>
      <c r="RZJ278" s="332"/>
      <c r="RZK278" s="332"/>
      <c r="RZL278" s="332"/>
      <c r="RZM278" s="332"/>
      <c r="RZN278" s="332"/>
      <c r="RZO278" s="332"/>
      <c r="RZP278" s="332"/>
      <c r="RZQ278" s="332"/>
      <c r="RZR278" s="332"/>
      <c r="RZS278" s="332"/>
      <c r="RZT278" s="332"/>
      <c r="RZU278" s="332"/>
      <c r="RZV278" s="332"/>
      <c r="RZW278" s="332"/>
      <c r="RZX278" s="332"/>
      <c r="RZY278" s="332"/>
      <c r="RZZ278" s="332"/>
      <c r="SAA278" s="332"/>
      <c r="SAB278" s="332"/>
      <c r="SAC278" s="332"/>
      <c r="SAD278" s="332"/>
      <c r="SAE278" s="332"/>
      <c r="SAF278" s="332"/>
      <c r="SAG278" s="332"/>
      <c r="SAH278" s="332"/>
      <c r="SAI278" s="332"/>
      <c r="SAJ278" s="332"/>
      <c r="SAK278" s="332"/>
      <c r="SAL278" s="332"/>
      <c r="SAM278" s="332"/>
      <c r="SAN278" s="332"/>
      <c r="SAO278" s="332"/>
      <c r="SAP278" s="332"/>
      <c r="SAQ278" s="332"/>
      <c r="SAR278" s="332"/>
      <c r="SAS278" s="332"/>
      <c r="SAT278" s="332"/>
      <c r="SAU278" s="332"/>
      <c r="SAV278" s="332"/>
      <c r="SAW278" s="332"/>
      <c r="SAX278" s="332"/>
      <c r="SAY278" s="332"/>
      <c r="SAZ278" s="332"/>
      <c r="SBA278" s="332"/>
      <c r="SBB278" s="332"/>
      <c r="SBC278" s="332"/>
      <c r="SBD278" s="332"/>
      <c r="SBE278" s="332"/>
      <c r="SBF278" s="332"/>
      <c r="SBG278" s="332"/>
      <c r="SBH278" s="332"/>
      <c r="SBI278" s="332"/>
      <c r="SBJ278" s="332"/>
      <c r="SBK278" s="332"/>
      <c r="SBL278" s="332"/>
      <c r="SBM278" s="332"/>
      <c r="SBN278" s="332"/>
      <c r="SBO278" s="332"/>
      <c r="SBP278" s="332"/>
      <c r="SBQ278" s="332"/>
      <c r="SBR278" s="332"/>
      <c r="SBS278" s="332"/>
      <c r="SBT278" s="332"/>
      <c r="SBU278" s="332"/>
      <c r="SBV278" s="332"/>
      <c r="SBW278" s="332"/>
      <c r="SBX278" s="332"/>
      <c r="SBY278" s="332"/>
      <c r="SBZ278" s="332"/>
      <c r="SCA278" s="332"/>
      <c r="SCB278" s="332"/>
      <c r="SCC278" s="332"/>
      <c r="SCD278" s="332"/>
      <c r="SCE278" s="332"/>
      <c r="SCF278" s="332"/>
      <c r="SCG278" s="332"/>
      <c r="SCH278" s="332"/>
      <c r="SCI278" s="332"/>
      <c r="SCJ278" s="332"/>
      <c r="SCK278" s="332"/>
      <c r="SCL278" s="332"/>
      <c r="SCM278" s="332"/>
      <c r="SCN278" s="332"/>
      <c r="SCO278" s="332"/>
      <c r="SCP278" s="332"/>
      <c r="SCQ278" s="332"/>
      <c r="SCR278" s="332"/>
      <c r="SCS278" s="332"/>
      <c r="SCT278" s="332"/>
      <c r="SCU278" s="332"/>
      <c r="SCV278" s="332"/>
      <c r="SCW278" s="332"/>
      <c r="SCX278" s="332"/>
      <c r="SCY278" s="332"/>
      <c r="SCZ278" s="332"/>
      <c r="SDA278" s="332"/>
      <c r="SDB278" s="332"/>
      <c r="SDC278" s="332"/>
      <c r="SDD278" s="332"/>
      <c r="SDE278" s="332"/>
      <c r="SDF278" s="332"/>
      <c r="SDG278" s="332"/>
      <c r="SDH278" s="332"/>
      <c r="SDI278" s="332"/>
      <c r="SDJ278" s="332"/>
      <c r="SDK278" s="332"/>
      <c r="SDL278" s="332"/>
      <c r="SDM278" s="332"/>
      <c r="SDN278" s="332"/>
      <c r="SDO278" s="332"/>
      <c r="SDP278" s="332"/>
      <c r="SDQ278" s="332"/>
      <c r="SDR278" s="332"/>
      <c r="SDS278" s="332"/>
      <c r="SDT278" s="332"/>
      <c r="SDU278" s="332"/>
      <c r="SDV278" s="332"/>
      <c r="SDW278" s="332"/>
      <c r="SDX278" s="332"/>
      <c r="SDY278" s="332"/>
      <c r="SDZ278" s="332"/>
      <c r="SEA278" s="332"/>
      <c r="SEB278" s="332"/>
      <c r="SEC278" s="332"/>
      <c r="SED278" s="332"/>
      <c r="SEE278" s="332"/>
      <c r="SEF278" s="332"/>
      <c r="SEG278" s="332"/>
      <c r="SEH278" s="332"/>
      <c r="SEI278" s="332"/>
      <c r="SEJ278" s="332"/>
      <c r="SEK278" s="332"/>
      <c r="SEL278" s="332"/>
      <c r="SEM278" s="332"/>
      <c r="SEN278" s="332"/>
      <c r="SEO278" s="332"/>
      <c r="SEP278" s="332"/>
      <c r="SEQ278" s="332"/>
      <c r="SER278" s="332"/>
      <c r="SES278" s="332"/>
      <c r="SET278" s="332"/>
      <c r="SEU278" s="332"/>
      <c r="SEV278" s="332"/>
      <c r="SEW278" s="332"/>
      <c r="SEX278" s="332"/>
      <c r="SEY278" s="332"/>
      <c r="SEZ278" s="332"/>
      <c r="SFA278" s="332"/>
      <c r="SFB278" s="332"/>
      <c r="SFC278" s="332"/>
      <c r="SFD278" s="332"/>
      <c r="SFE278" s="332"/>
      <c r="SFF278" s="332"/>
      <c r="SFG278" s="332"/>
      <c r="SFH278" s="332"/>
      <c r="SFI278" s="332"/>
      <c r="SFJ278" s="332"/>
      <c r="SFK278" s="332"/>
      <c r="SFL278" s="332"/>
      <c r="SFM278" s="332"/>
      <c r="SFN278" s="332"/>
      <c r="SFO278" s="332"/>
      <c r="SFP278" s="332"/>
      <c r="SFQ278" s="332"/>
      <c r="SFR278" s="332"/>
      <c r="SFS278" s="332"/>
      <c r="SFT278" s="332"/>
      <c r="SFU278" s="332"/>
      <c r="SFV278" s="332"/>
      <c r="SFW278" s="332"/>
      <c r="SFX278" s="332"/>
      <c r="SFY278" s="332"/>
      <c r="SFZ278" s="332"/>
      <c r="SGA278" s="332"/>
      <c r="SGB278" s="332"/>
      <c r="SGC278" s="332"/>
      <c r="SGD278" s="332"/>
      <c r="SGE278" s="332"/>
      <c r="SGF278" s="332"/>
      <c r="SGG278" s="332"/>
      <c r="SGH278" s="332"/>
      <c r="SGI278" s="332"/>
      <c r="SGJ278" s="332"/>
      <c r="SGK278" s="332"/>
      <c r="SGL278" s="332"/>
      <c r="SGM278" s="332"/>
      <c r="SGN278" s="332"/>
      <c r="SGO278" s="332"/>
      <c r="SGP278" s="332"/>
      <c r="SGQ278" s="332"/>
      <c r="SGR278" s="332"/>
      <c r="SGS278" s="332"/>
      <c r="SGT278" s="332"/>
      <c r="SGU278" s="332"/>
      <c r="SGV278" s="332"/>
      <c r="SGW278" s="332"/>
      <c r="SGX278" s="332"/>
      <c r="SGY278" s="332"/>
      <c r="SGZ278" s="332"/>
      <c r="SHA278" s="332"/>
      <c r="SHB278" s="332"/>
      <c r="SHC278" s="332"/>
      <c r="SHD278" s="332"/>
      <c r="SHE278" s="332"/>
      <c r="SHF278" s="332"/>
      <c r="SHG278" s="332"/>
      <c r="SHH278" s="332"/>
      <c r="SHI278" s="332"/>
      <c r="SHJ278" s="332"/>
      <c r="SHK278" s="332"/>
      <c r="SHL278" s="332"/>
      <c r="SHM278" s="332"/>
      <c r="SHN278" s="332"/>
      <c r="SHO278" s="332"/>
      <c r="SHP278" s="332"/>
      <c r="SHQ278" s="332"/>
      <c r="SHR278" s="332"/>
      <c r="SHS278" s="332"/>
      <c r="SHT278" s="332"/>
      <c r="SHU278" s="332"/>
      <c r="SHV278" s="332"/>
      <c r="SHW278" s="332"/>
      <c r="SHX278" s="332"/>
      <c r="SHY278" s="332"/>
      <c r="SHZ278" s="332"/>
      <c r="SIA278" s="332"/>
      <c r="SIB278" s="332"/>
      <c r="SIC278" s="332"/>
      <c r="SID278" s="332"/>
      <c r="SIE278" s="332"/>
      <c r="SIF278" s="332"/>
      <c r="SIG278" s="332"/>
      <c r="SIH278" s="332"/>
      <c r="SII278" s="332"/>
      <c r="SIJ278" s="332"/>
      <c r="SIK278" s="332"/>
      <c r="SIL278" s="332"/>
      <c r="SIM278" s="332"/>
      <c r="SIN278" s="332"/>
      <c r="SIO278" s="332"/>
      <c r="SIP278" s="332"/>
      <c r="SIQ278" s="332"/>
      <c r="SIR278" s="332"/>
      <c r="SIS278" s="332"/>
      <c r="SIT278" s="332"/>
      <c r="SIU278" s="332"/>
      <c r="SIV278" s="332"/>
      <c r="SIW278" s="332"/>
      <c r="SIX278" s="332"/>
      <c r="SIY278" s="332"/>
      <c r="SIZ278" s="332"/>
      <c r="SJA278" s="332"/>
      <c r="SJB278" s="332"/>
      <c r="SJC278" s="332"/>
      <c r="SJD278" s="332"/>
      <c r="SJE278" s="332"/>
      <c r="SJF278" s="332"/>
      <c r="SJG278" s="332"/>
      <c r="SJH278" s="332"/>
      <c r="SJI278" s="332"/>
      <c r="SJJ278" s="332"/>
      <c r="SJK278" s="332"/>
      <c r="SJL278" s="332"/>
      <c r="SJM278" s="332"/>
      <c r="SJN278" s="332"/>
      <c r="SJO278" s="332"/>
      <c r="SJP278" s="332"/>
      <c r="SJQ278" s="332"/>
      <c r="SJR278" s="332"/>
      <c r="SJS278" s="332"/>
      <c r="SJT278" s="332"/>
      <c r="SJU278" s="332"/>
      <c r="SJV278" s="332"/>
      <c r="SJW278" s="332"/>
      <c r="SJX278" s="332"/>
      <c r="SJY278" s="332"/>
      <c r="SJZ278" s="332"/>
      <c r="SKA278" s="332"/>
      <c r="SKB278" s="332"/>
      <c r="SKC278" s="332"/>
      <c r="SKD278" s="332"/>
      <c r="SKE278" s="332"/>
      <c r="SKF278" s="332"/>
      <c r="SKG278" s="332"/>
      <c r="SKH278" s="332"/>
      <c r="SKI278" s="332"/>
      <c r="SKJ278" s="332"/>
      <c r="SKK278" s="332"/>
      <c r="SKL278" s="332"/>
      <c r="SKM278" s="332"/>
      <c r="SKN278" s="332"/>
      <c r="SKO278" s="332"/>
      <c r="SKP278" s="332"/>
      <c r="SKQ278" s="332"/>
      <c r="SKR278" s="332"/>
      <c r="SKS278" s="332"/>
      <c r="SKT278" s="332"/>
      <c r="SKU278" s="332"/>
      <c r="SKV278" s="332"/>
      <c r="SKW278" s="332"/>
      <c r="SKX278" s="332"/>
      <c r="SKY278" s="332"/>
      <c r="SKZ278" s="332"/>
      <c r="SLA278" s="332"/>
      <c r="SLB278" s="332"/>
      <c r="SLC278" s="332"/>
      <c r="SLD278" s="332"/>
      <c r="SLE278" s="332"/>
      <c r="SLF278" s="332"/>
      <c r="SLG278" s="332"/>
      <c r="SLH278" s="332"/>
      <c r="SLI278" s="332"/>
      <c r="SLJ278" s="332"/>
      <c r="SLK278" s="332"/>
      <c r="SLL278" s="332"/>
      <c r="SLM278" s="332"/>
      <c r="SLN278" s="332"/>
      <c r="SLO278" s="332"/>
      <c r="SLP278" s="332"/>
      <c r="SLQ278" s="332"/>
      <c r="SLR278" s="332"/>
      <c r="SLS278" s="332"/>
      <c r="SLT278" s="332"/>
      <c r="SLU278" s="332"/>
      <c r="SLV278" s="332"/>
      <c r="SLW278" s="332"/>
      <c r="SLX278" s="332"/>
      <c r="SLY278" s="332"/>
      <c r="SLZ278" s="332"/>
      <c r="SMA278" s="332"/>
      <c r="SMB278" s="332"/>
      <c r="SMC278" s="332"/>
      <c r="SMD278" s="332"/>
      <c r="SME278" s="332"/>
      <c r="SMF278" s="332"/>
      <c r="SMG278" s="332"/>
      <c r="SMH278" s="332"/>
      <c r="SMI278" s="332"/>
      <c r="SMJ278" s="332"/>
      <c r="SMK278" s="332"/>
      <c r="SML278" s="332"/>
      <c r="SMM278" s="332"/>
      <c r="SMN278" s="332"/>
      <c r="SMO278" s="332"/>
      <c r="SMP278" s="332"/>
      <c r="SMQ278" s="332"/>
      <c r="SMR278" s="332"/>
      <c r="SMS278" s="332"/>
      <c r="SMT278" s="332"/>
      <c r="SMU278" s="332"/>
      <c r="SMV278" s="332"/>
      <c r="SMW278" s="332"/>
      <c r="SMX278" s="332"/>
      <c r="SMY278" s="332"/>
      <c r="SMZ278" s="332"/>
      <c r="SNA278" s="332"/>
      <c r="SNB278" s="332"/>
      <c r="SNC278" s="332"/>
      <c r="SND278" s="332"/>
      <c r="SNE278" s="332"/>
      <c r="SNF278" s="332"/>
      <c r="SNG278" s="332"/>
      <c r="SNH278" s="332"/>
      <c r="SNI278" s="332"/>
      <c r="SNJ278" s="332"/>
      <c r="SNK278" s="332"/>
      <c r="SNL278" s="332"/>
      <c r="SNM278" s="332"/>
      <c r="SNN278" s="332"/>
      <c r="SNO278" s="332"/>
      <c r="SNP278" s="332"/>
      <c r="SNQ278" s="332"/>
      <c r="SNR278" s="332"/>
      <c r="SNS278" s="332"/>
      <c r="SNT278" s="332"/>
      <c r="SNU278" s="332"/>
      <c r="SNV278" s="332"/>
      <c r="SNW278" s="332"/>
      <c r="SNX278" s="332"/>
      <c r="SNY278" s="332"/>
      <c r="SNZ278" s="332"/>
      <c r="SOA278" s="332"/>
      <c r="SOB278" s="332"/>
      <c r="SOC278" s="332"/>
      <c r="SOD278" s="332"/>
      <c r="SOE278" s="332"/>
      <c r="SOF278" s="332"/>
      <c r="SOG278" s="332"/>
      <c r="SOH278" s="332"/>
      <c r="SOI278" s="332"/>
      <c r="SOJ278" s="332"/>
      <c r="SOK278" s="332"/>
      <c r="SOL278" s="332"/>
      <c r="SOM278" s="332"/>
      <c r="SON278" s="332"/>
      <c r="SOO278" s="332"/>
      <c r="SOP278" s="332"/>
      <c r="SOQ278" s="332"/>
      <c r="SOR278" s="332"/>
      <c r="SOS278" s="332"/>
      <c r="SOT278" s="332"/>
      <c r="SOU278" s="332"/>
      <c r="SOV278" s="332"/>
      <c r="SOW278" s="332"/>
      <c r="SOX278" s="332"/>
      <c r="SOY278" s="332"/>
      <c r="SOZ278" s="332"/>
      <c r="SPA278" s="332"/>
      <c r="SPB278" s="332"/>
      <c r="SPC278" s="332"/>
      <c r="SPD278" s="332"/>
      <c r="SPE278" s="332"/>
      <c r="SPF278" s="332"/>
      <c r="SPG278" s="332"/>
      <c r="SPH278" s="332"/>
      <c r="SPI278" s="332"/>
      <c r="SPJ278" s="332"/>
      <c r="SPK278" s="332"/>
      <c r="SPL278" s="332"/>
      <c r="SPM278" s="332"/>
      <c r="SPN278" s="332"/>
      <c r="SPO278" s="332"/>
      <c r="SPP278" s="332"/>
      <c r="SPQ278" s="332"/>
      <c r="SPR278" s="332"/>
      <c r="SPS278" s="332"/>
      <c r="SPT278" s="332"/>
      <c r="SPU278" s="332"/>
      <c r="SPV278" s="332"/>
      <c r="SPW278" s="332"/>
      <c r="SPX278" s="332"/>
      <c r="SPY278" s="332"/>
      <c r="SPZ278" s="332"/>
      <c r="SQA278" s="332"/>
      <c r="SQB278" s="332"/>
      <c r="SQC278" s="332"/>
      <c r="SQD278" s="332"/>
      <c r="SQE278" s="332"/>
      <c r="SQF278" s="332"/>
      <c r="SQG278" s="332"/>
      <c r="SQH278" s="332"/>
      <c r="SQI278" s="332"/>
      <c r="SQJ278" s="332"/>
      <c r="SQK278" s="332"/>
      <c r="SQL278" s="332"/>
      <c r="SQM278" s="332"/>
      <c r="SQN278" s="332"/>
      <c r="SQO278" s="332"/>
      <c r="SQP278" s="332"/>
      <c r="SQQ278" s="332"/>
      <c r="SQR278" s="332"/>
      <c r="SQS278" s="332"/>
      <c r="SQT278" s="332"/>
      <c r="SQU278" s="332"/>
      <c r="SQV278" s="332"/>
      <c r="SQW278" s="332"/>
      <c r="SQX278" s="332"/>
      <c r="SQY278" s="332"/>
      <c r="SQZ278" s="332"/>
      <c r="SRA278" s="332"/>
      <c r="SRB278" s="332"/>
      <c r="SRC278" s="332"/>
      <c r="SRD278" s="332"/>
      <c r="SRE278" s="332"/>
      <c r="SRF278" s="332"/>
      <c r="SRG278" s="332"/>
      <c r="SRH278" s="332"/>
      <c r="SRI278" s="332"/>
      <c r="SRJ278" s="332"/>
      <c r="SRK278" s="332"/>
      <c r="SRL278" s="332"/>
      <c r="SRM278" s="332"/>
      <c r="SRN278" s="332"/>
      <c r="SRO278" s="332"/>
      <c r="SRP278" s="332"/>
      <c r="SRQ278" s="332"/>
      <c r="SRR278" s="332"/>
      <c r="SRS278" s="332"/>
      <c r="SRT278" s="332"/>
      <c r="SRU278" s="332"/>
      <c r="SRV278" s="332"/>
      <c r="SRW278" s="332"/>
      <c r="SRX278" s="332"/>
      <c r="SRY278" s="332"/>
      <c r="SRZ278" s="332"/>
      <c r="SSA278" s="332"/>
      <c r="SSB278" s="332"/>
      <c r="SSC278" s="332"/>
      <c r="SSD278" s="332"/>
      <c r="SSE278" s="332"/>
      <c r="SSF278" s="332"/>
      <c r="SSG278" s="332"/>
      <c r="SSH278" s="332"/>
      <c r="SSI278" s="332"/>
      <c r="SSJ278" s="332"/>
      <c r="SSK278" s="332"/>
      <c r="SSL278" s="332"/>
      <c r="SSM278" s="332"/>
      <c r="SSN278" s="332"/>
      <c r="SSO278" s="332"/>
      <c r="SSP278" s="332"/>
      <c r="SSQ278" s="332"/>
      <c r="SSR278" s="332"/>
      <c r="SSS278" s="332"/>
      <c r="SST278" s="332"/>
      <c r="SSU278" s="332"/>
      <c r="SSV278" s="332"/>
      <c r="SSW278" s="332"/>
      <c r="SSX278" s="332"/>
      <c r="SSY278" s="332"/>
      <c r="SSZ278" s="332"/>
      <c r="STA278" s="332"/>
      <c r="STB278" s="332"/>
      <c r="STC278" s="332"/>
      <c r="STD278" s="332"/>
      <c r="STE278" s="332"/>
      <c r="STF278" s="332"/>
      <c r="STG278" s="332"/>
      <c r="STH278" s="332"/>
      <c r="STI278" s="332"/>
      <c r="STJ278" s="332"/>
      <c r="STK278" s="332"/>
      <c r="STL278" s="332"/>
      <c r="STM278" s="332"/>
      <c r="STN278" s="332"/>
      <c r="STO278" s="332"/>
      <c r="STP278" s="332"/>
      <c r="STQ278" s="332"/>
      <c r="STR278" s="332"/>
      <c r="STS278" s="332"/>
      <c r="STT278" s="332"/>
      <c r="STU278" s="332"/>
      <c r="STV278" s="332"/>
      <c r="STW278" s="332"/>
      <c r="STX278" s="332"/>
      <c r="STY278" s="332"/>
      <c r="STZ278" s="332"/>
      <c r="SUA278" s="332"/>
      <c r="SUB278" s="332"/>
      <c r="SUC278" s="332"/>
      <c r="SUD278" s="332"/>
      <c r="SUE278" s="332"/>
      <c r="SUF278" s="332"/>
      <c r="SUG278" s="332"/>
      <c r="SUH278" s="332"/>
      <c r="SUI278" s="332"/>
      <c r="SUJ278" s="332"/>
      <c r="SUK278" s="332"/>
      <c r="SUL278" s="332"/>
      <c r="SUM278" s="332"/>
      <c r="SUN278" s="332"/>
      <c r="SUO278" s="332"/>
      <c r="SUP278" s="332"/>
      <c r="SUQ278" s="332"/>
      <c r="SUR278" s="332"/>
      <c r="SUS278" s="332"/>
      <c r="SUT278" s="332"/>
      <c r="SUU278" s="332"/>
      <c r="SUV278" s="332"/>
      <c r="SUW278" s="332"/>
      <c r="SUX278" s="332"/>
      <c r="SUY278" s="332"/>
      <c r="SUZ278" s="332"/>
      <c r="SVA278" s="332"/>
      <c r="SVB278" s="332"/>
      <c r="SVC278" s="332"/>
      <c r="SVD278" s="332"/>
      <c r="SVE278" s="332"/>
      <c r="SVF278" s="332"/>
      <c r="SVG278" s="332"/>
      <c r="SVH278" s="332"/>
      <c r="SVI278" s="332"/>
      <c r="SVJ278" s="332"/>
      <c r="SVK278" s="332"/>
      <c r="SVL278" s="332"/>
      <c r="SVM278" s="332"/>
      <c r="SVN278" s="332"/>
      <c r="SVO278" s="332"/>
      <c r="SVP278" s="332"/>
      <c r="SVQ278" s="332"/>
      <c r="SVR278" s="332"/>
      <c r="SVS278" s="332"/>
      <c r="SVT278" s="332"/>
      <c r="SVU278" s="332"/>
      <c r="SVV278" s="332"/>
      <c r="SVW278" s="332"/>
      <c r="SVX278" s="332"/>
      <c r="SVY278" s="332"/>
      <c r="SVZ278" s="332"/>
      <c r="SWA278" s="332"/>
      <c r="SWB278" s="332"/>
      <c r="SWC278" s="332"/>
      <c r="SWD278" s="332"/>
      <c r="SWE278" s="332"/>
      <c r="SWF278" s="332"/>
      <c r="SWG278" s="332"/>
      <c r="SWH278" s="332"/>
      <c r="SWI278" s="332"/>
      <c r="SWJ278" s="332"/>
      <c r="SWK278" s="332"/>
      <c r="SWL278" s="332"/>
      <c r="SWM278" s="332"/>
      <c r="SWN278" s="332"/>
      <c r="SWO278" s="332"/>
      <c r="SWP278" s="332"/>
      <c r="SWQ278" s="332"/>
      <c r="SWR278" s="332"/>
      <c r="SWS278" s="332"/>
      <c r="SWT278" s="332"/>
      <c r="SWU278" s="332"/>
      <c r="SWV278" s="332"/>
      <c r="SWW278" s="332"/>
      <c r="SWX278" s="332"/>
      <c r="SWY278" s="332"/>
      <c r="SWZ278" s="332"/>
      <c r="SXA278" s="332"/>
      <c r="SXB278" s="332"/>
      <c r="SXC278" s="332"/>
      <c r="SXD278" s="332"/>
      <c r="SXE278" s="332"/>
      <c r="SXF278" s="332"/>
      <c r="SXG278" s="332"/>
      <c r="SXH278" s="332"/>
      <c r="SXI278" s="332"/>
      <c r="SXJ278" s="332"/>
      <c r="SXK278" s="332"/>
      <c r="SXL278" s="332"/>
      <c r="SXM278" s="332"/>
      <c r="SXN278" s="332"/>
      <c r="SXO278" s="332"/>
      <c r="SXP278" s="332"/>
      <c r="SXQ278" s="332"/>
      <c r="SXR278" s="332"/>
      <c r="SXS278" s="332"/>
      <c r="SXT278" s="332"/>
      <c r="SXU278" s="332"/>
      <c r="SXV278" s="332"/>
      <c r="SXW278" s="332"/>
      <c r="SXX278" s="332"/>
      <c r="SXY278" s="332"/>
      <c r="SXZ278" s="332"/>
      <c r="SYA278" s="332"/>
      <c r="SYB278" s="332"/>
      <c r="SYC278" s="332"/>
      <c r="SYD278" s="332"/>
      <c r="SYE278" s="332"/>
      <c r="SYF278" s="332"/>
      <c r="SYG278" s="332"/>
      <c r="SYH278" s="332"/>
      <c r="SYI278" s="332"/>
      <c r="SYJ278" s="332"/>
      <c r="SYK278" s="332"/>
      <c r="SYL278" s="332"/>
      <c r="SYM278" s="332"/>
      <c r="SYN278" s="332"/>
      <c r="SYO278" s="332"/>
      <c r="SYP278" s="332"/>
      <c r="SYQ278" s="332"/>
      <c r="SYR278" s="332"/>
      <c r="SYS278" s="332"/>
      <c r="SYT278" s="332"/>
      <c r="SYU278" s="332"/>
      <c r="SYV278" s="332"/>
      <c r="SYW278" s="332"/>
      <c r="SYX278" s="332"/>
      <c r="SYY278" s="332"/>
      <c r="SYZ278" s="332"/>
      <c r="SZA278" s="332"/>
      <c r="SZB278" s="332"/>
      <c r="SZC278" s="332"/>
      <c r="SZD278" s="332"/>
      <c r="SZE278" s="332"/>
      <c r="SZF278" s="332"/>
      <c r="SZG278" s="332"/>
      <c r="SZH278" s="332"/>
      <c r="SZI278" s="332"/>
      <c r="SZJ278" s="332"/>
      <c r="SZK278" s="332"/>
      <c r="SZL278" s="332"/>
      <c r="SZM278" s="332"/>
      <c r="SZN278" s="332"/>
      <c r="SZO278" s="332"/>
      <c r="SZP278" s="332"/>
      <c r="SZQ278" s="332"/>
      <c r="SZR278" s="332"/>
      <c r="SZS278" s="332"/>
      <c r="SZT278" s="332"/>
      <c r="SZU278" s="332"/>
      <c r="SZV278" s="332"/>
      <c r="SZW278" s="332"/>
      <c r="SZX278" s="332"/>
      <c r="SZY278" s="332"/>
      <c r="SZZ278" s="332"/>
      <c r="TAA278" s="332"/>
      <c r="TAB278" s="332"/>
      <c r="TAC278" s="332"/>
      <c r="TAD278" s="332"/>
      <c r="TAE278" s="332"/>
      <c r="TAF278" s="332"/>
      <c r="TAG278" s="332"/>
      <c r="TAH278" s="332"/>
      <c r="TAI278" s="332"/>
      <c r="TAJ278" s="332"/>
      <c r="TAK278" s="332"/>
      <c r="TAL278" s="332"/>
      <c r="TAM278" s="332"/>
      <c r="TAN278" s="332"/>
      <c r="TAO278" s="332"/>
      <c r="TAP278" s="332"/>
      <c r="TAQ278" s="332"/>
      <c r="TAR278" s="332"/>
      <c r="TAS278" s="332"/>
      <c r="TAT278" s="332"/>
      <c r="TAU278" s="332"/>
      <c r="TAV278" s="332"/>
      <c r="TAW278" s="332"/>
      <c r="TAX278" s="332"/>
      <c r="TAY278" s="332"/>
      <c r="TAZ278" s="332"/>
      <c r="TBA278" s="332"/>
      <c r="TBB278" s="332"/>
      <c r="TBC278" s="332"/>
      <c r="TBD278" s="332"/>
      <c r="TBE278" s="332"/>
      <c r="TBF278" s="332"/>
      <c r="TBG278" s="332"/>
      <c r="TBH278" s="332"/>
      <c r="TBI278" s="332"/>
      <c r="TBJ278" s="332"/>
      <c r="TBK278" s="332"/>
      <c r="TBL278" s="332"/>
      <c r="TBM278" s="332"/>
      <c r="TBN278" s="332"/>
      <c r="TBO278" s="332"/>
      <c r="TBP278" s="332"/>
      <c r="TBQ278" s="332"/>
      <c r="TBR278" s="332"/>
      <c r="TBS278" s="332"/>
      <c r="TBT278" s="332"/>
      <c r="TBU278" s="332"/>
      <c r="TBV278" s="332"/>
      <c r="TBW278" s="332"/>
      <c r="TBX278" s="332"/>
      <c r="TBY278" s="332"/>
      <c r="TBZ278" s="332"/>
      <c r="TCA278" s="332"/>
      <c r="TCB278" s="332"/>
      <c r="TCC278" s="332"/>
      <c r="TCD278" s="332"/>
      <c r="TCE278" s="332"/>
      <c r="TCF278" s="332"/>
      <c r="TCG278" s="332"/>
      <c r="TCH278" s="332"/>
      <c r="TCI278" s="332"/>
      <c r="TCJ278" s="332"/>
      <c r="TCK278" s="332"/>
      <c r="TCL278" s="332"/>
      <c r="TCM278" s="332"/>
      <c r="TCN278" s="332"/>
      <c r="TCO278" s="332"/>
      <c r="TCP278" s="332"/>
      <c r="TCQ278" s="332"/>
      <c r="TCR278" s="332"/>
      <c r="TCS278" s="332"/>
      <c r="TCT278" s="332"/>
      <c r="TCU278" s="332"/>
      <c r="TCV278" s="332"/>
      <c r="TCW278" s="332"/>
      <c r="TCX278" s="332"/>
      <c r="TCY278" s="332"/>
      <c r="TCZ278" s="332"/>
      <c r="TDA278" s="332"/>
      <c r="TDB278" s="332"/>
      <c r="TDC278" s="332"/>
      <c r="TDD278" s="332"/>
      <c r="TDE278" s="332"/>
      <c r="TDF278" s="332"/>
      <c r="TDG278" s="332"/>
      <c r="TDH278" s="332"/>
      <c r="TDI278" s="332"/>
      <c r="TDJ278" s="332"/>
      <c r="TDK278" s="332"/>
      <c r="TDL278" s="332"/>
      <c r="TDM278" s="332"/>
      <c r="TDN278" s="332"/>
      <c r="TDO278" s="332"/>
      <c r="TDP278" s="332"/>
      <c r="TDQ278" s="332"/>
      <c r="TDR278" s="332"/>
      <c r="TDS278" s="332"/>
      <c r="TDT278" s="332"/>
      <c r="TDU278" s="332"/>
      <c r="TDV278" s="332"/>
      <c r="TDW278" s="332"/>
      <c r="TDX278" s="332"/>
      <c r="TDY278" s="332"/>
      <c r="TDZ278" s="332"/>
      <c r="TEA278" s="332"/>
      <c r="TEB278" s="332"/>
      <c r="TEC278" s="332"/>
      <c r="TED278" s="332"/>
      <c r="TEE278" s="332"/>
      <c r="TEF278" s="332"/>
      <c r="TEG278" s="332"/>
      <c r="TEH278" s="332"/>
      <c r="TEI278" s="332"/>
      <c r="TEJ278" s="332"/>
      <c r="TEK278" s="332"/>
      <c r="TEL278" s="332"/>
      <c r="TEM278" s="332"/>
      <c r="TEN278" s="332"/>
      <c r="TEO278" s="332"/>
      <c r="TEP278" s="332"/>
      <c r="TEQ278" s="332"/>
      <c r="TER278" s="332"/>
      <c r="TES278" s="332"/>
      <c r="TET278" s="332"/>
      <c r="TEU278" s="332"/>
      <c r="TEV278" s="332"/>
      <c r="TEW278" s="332"/>
      <c r="TEX278" s="332"/>
      <c r="TEY278" s="332"/>
      <c r="TEZ278" s="332"/>
      <c r="TFA278" s="332"/>
      <c r="TFB278" s="332"/>
      <c r="TFC278" s="332"/>
      <c r="TFD278" s="332"/>
      <c r="TFE278" s="332"/>
      <c r="TFF278" s="332"/>
      <c r="TFG278" s="332"/>
      <c r="TFH278" s="332"/>
      <c r="TFI278" s="332"/>
      <c r="TFJ278" s="332"/>
      <c r="TFK278" s="332"/>
      <c r="TFL278" s="332"/>
      <c r="TFM278" s="332"/>
      <c r="TFN278" s="332"/>
      <c r="TFO278" s="332"/>
      <c r="TFP278" s="332"/>
      <c r="TFQ278" s="332"/>
      <c r="TFR278" s="332"/>
      <c r="TFS278" s="332"/>
      <c r="TFT278" s="332"/>
      <c r="TFU278" s="332"/>
      <c r="TFV278" s="332"/>
      <c r="TFW278" s="332"/>
      <c r="TFX278" s="332"/>
      <c r="TFY278" s="332"/>
      <c r="TFZ278" s="332"/>
      <c r="TGA278" s="332"/>
      <c r="TGB278" s="332"/>
      <c r="TGC278" s="332"/>
      <c r="TGD278" s="332"/>
      <c r="TGE278" s="332"/>
      <c r="TGF278" s="332"/>
      <c r="TGG278" s="332"/>
      <c r="TGH278" s="332"/>
      <c r="TGI278" s="332"/>
      <c r="TGJ278" s="332"/>
      <c r="TGK278" s="332"/>
      <c r="TGL278" s="332"/>
      <c r="TGM278" s="332"/>
      <c r="TGN278" s="332"/>
      <c r="TGO278" s="332"/>
      <c r="TGP278" s="332"/>
      <c r="TGQ278" s="332"/>
      <c r="TGR278" s="332"/>
      <c r="TGS278" s="332"/>
      <c r="TGT278" s="332"/>
      <c r="TGU278" s="332"/>
      <c r="TGV278" s="332"/>
      <c r="TGW278" s="332"/>
      <c r="TGX278" s="332"/>
      <c r="TGY278" s="332"/>
      <c r="TGZ278" s="332"/>
      <c r="THA278" s="332"/>
      <c r="THB278" s="332"/>
      <c r="THC278" s="332"/>
      <c r="THD278" s="332"/>
      <c r="THE278" s="332"/>
      <c r="THF278" s="332"/>
      <c r="THG278" s="332"/>
      <c r="THH278" s="332"/>
      <c r="THI278" s="332"/>
      <c r="THJ278" s="332"/>
      <c r="THK278" s="332"/>
      <c r="THL278" s="332"/>
      <c r="THM278" s="332"/>
      <c r="THN278" s="332"/>
      <c r="THO278" s="332"/>
      <c r="THP278" s="332"/>
      <c r="THQ278" s="332"/>
      <c r="THR278" s="332"/>
      <c r="THS278" s="332"/>
      <c r="THT278" s="332"/>
      <c r="THU278" s="332"/>
      <c r="THV278" s="332"/>
      <c r="THW278" s="332"/>
      <c r="THX278" s="332"/>
      <c r="THY278" s="332"/>
      <c r="THZ278" s="332"/>
      <c r="TIA278" s="332"/>
      <c r="TIB278" s="332"/>
      <c r="TIC278" s="332"/>
      <c r="TID278" s="332"/>
      <c r="TIE278" s="332"/>
      <c r="TIF278" s="332"/>
      <c r="TIG278" s="332"/>
      <c r="TIH278" s="332"/>
      <c r="TII278" s="332"/>
      <c r="TIJ278" s="332"/>
      <c r="TIK278" s="332"/>
      <c r="TIL278" s="332"/>
      <c r="TIM278" s="332"/>
      <c r="TIN278" s="332"/>
      <c r="TIO278" s="332"/>
      <c r="TIP278" s="332"/>
      <c r="TIQ278" s="332"/>
      <c r="TIR278" s="332"/>
      <c r="TIS278" s="332"/>
      <c r="TIT278" s="332"/>
      <c r="TIU278" s="332"/>
      <c r="TIV278" s="332"/>
      <c r="TIW278" s="332"/>
      <c r="TIX278" s="332"/>
      <c r="TIY278" s="332"/>
      <c r="TIZ278" s="332"/>
      <c r="TJA278" s="332"/>
      <c r="TJB278" s="332"/>
      <c r="TJC278" s="332"/>
      <c r="TJD278" s="332"/>
      <c r="TJE278" s="332"/>
      <c r="TJF278" s="332"/>
      <c r="TJG278" s="332"/>
      <c r="TJH278" s="332"/>
      <c r="TJI278" s="332"/>
      <c r="TJJ278" s="332"/>
      <c r="TJK278" s="332"/>
      <c r="TJL278" s="332"/>
      <c r="TJM278" s="332"/>
      <c r="TJN278" s="332"/>
      <c r="TJO278" s="332"/>
      <c r="TJP278" s="332"/>
      <c r="TJQ278" s="332"/>
      <c r="TJR278" s="332"/>
      <c r="TJS278" s="332"/>
      <c r="TJT278" s="332"/>
      <c r="TJU278" s="332"/>
      <c r="TJV278" s="332"/>
      <c r="TJW278" s="332"/>
      <c r="TJX278" s="332"/>
      <c r="TJY278" s="332"/>
      <c r="TJZ278" s="332"/>
      <c r="TKA278" s="332"/>
      <c r="TKB278" s="332"/>
      <c r="TKC278" s="332"/>
      <c r="TKD278" s="332"/>
      <c r="TKE278" s="332"/>
      <c r="TKF278" s="332"/>
      <c r="TKG278" s="332"/>
      <c r="TKH278" s="332"/>
      <c r="TKI278" s="332"/>
      <c r="TKJ278" s="332"/>
      <c r="TKK278" s="332"/>
      <c r="TKL278" s="332"/>
      <c r="TKM278" s="332"/>
      <c r="TKN278" s="332"/>
      <c r="TKO278" s="332"/>
      <c r="TKP278" s="332"/>
      <c r="TKQ278" s="332"/>
      <c r="TKR278" s="332"/>
      <c r="TKS278" s="332"/>
      <c r="TKT278" s="332"/>
      <c r="TKU278" s="332"/>
      <c r="TKV278" s="332"/>
      <c r="TKW278" s="332"/>
      <c r="TKX278" s="332"/>
      <c r="TKY278" s="332"/>
      <c r="TKZ278" s="332"/>
      <c r="TLA278" s="332"/>
      <c r="TLB278" s="332"/>
      <c r="TLC278" s="332"/>
      <c r="TLD278" s="332"/>
      <c r="TLE278" s="332"/>
      <c r="TLF278" s="332"/>
      <c r="TLG278" s="332"/>
      <c r="TLH278" s="332"/>
      <c r="TLI278" s="332"/>
      <c r="TLJ278" s="332"/>
      <c r="TLK278" s="332"/>
      <c r="TLL278" s="332"/>
      <c r="TLM278" s="332"/>
      <c r="TLN278" s="332"/>
      <c r="TLO278" s="332"/>
      <c r="TLP278" s="332"/>
      <c r="TLQ278" s="332"/>
      <c r="TLR278" s="332"/>
      <c r="TLS278" s="332"/>
      <c r="TLT278" s="332"/>
      <c r="TLU278" s="332"/>
      <c r="TLV278" s="332"/>
      <c r="TLW278" s="332"/>
      <c r="TLX278" s="332"/>
      <c r="TLY278" s="332"/>
      <c r="TLZ278" s="332"/>
      <c r="TMA278" s="332"/>
      <c r="TMB278" s="332"/>
      <c r="TMC278" s="332"/>
      <c r="TMD278" s="332"/>
      <c r="TME278" s="332"/>
      <c r="TMF278" s="332"/>
      <c r="TMG278" s="332"/>
      <c r="TMH278" s="332"/>
      <c r="TMI278" s="332"/>
      <c r="TMJ278" s="332"/>
      <c r="TMK278" s="332"/>
      <c r="TML278" s="332"/>
      <c r="TMM278" s="332"/>
      <c r="TMN278" s="332"/>
      <c r="TMO278" s="332"/>
      <c r="TMP278" s="332"/>
      <c r="TMQ278" s="332"/>
      <c r="TMR278" s="332"/>
      <c r="TMS278" s="332"/>
      <c r="TMT278" s="332"/>
      <c r="TMU278" s="332"/>
      <c r="TMV278" s="332"/>
      <c r="TMW278" s="332"/>
      <c r="TMX278" s="332"/>
      <c r="TMY278" s="332"/>
      <c r="TMZ278" s="332"/>
      <c r="TNA278" s="332"/>
      <c r="TNB278" s="332"/>
      <c r="TNC278" s="332"/>
      <c r="TND278" s="332"/>
      <c r="TNE278" s="332"/>
      <c r="TNF278" s="332"/>
      <c r="TNG278" s="332"/>
      <c r="TNH278" s="332"/>
      <c r="TNI278" s="332"/>
      <c r="TNJ278" s="332"/>
      <c r="TNK278" s="332"/>
      <c r="TNL278" s="332"/>
      <c r="TNM278" s="332"/>
      <c r="TNN278" s="332"/>
      <c r="TNO278" s="332"/>
      <c r="TNP278" s="332"/>
      <c r="TNQ278" s="332"/>
      <c r="TNR278" s="332"/>
      <c r="TNS278" s="332"/>
      <c r="TNT278" s="332"/>
      <c r="TNU278" s="332"/>
      <c r="TNV278" s="332"/>
      <c r="TNW278" s="332"/>
      <c r="TNX278" s="332"/>
      <c r="TNY278" s="332"/>
      <c r="TNZ278" s="332"/>
      <c r="TOA278" s="332"/>
      <c r="TOB278" s="332"/>
      <c r="TOC278" s="332"/>
      <c r="TOD278" s="332"/>
      <c r="TOE278" s="332"/>
      <c r="TOF278" s="332"/>
      <c r="TOG278" s="332"/>
      <c r="TOH278" s="332"/>
      <c r="TOI278" s="332"/>
      <c r="TOJ278" s="332"/>
      <c r="TOK278" s="332"/>
      <c r="TOL278" s="332"/>
      <c r="TOM278" s="332"/>
      <c r="TON278" s="332"/>
      <c r="TOO278" s="332"/>
      <c r="TOP278" s="332"/>
      <c r="TOQ278" s="332"/>
      <c r="TOR278" s="332"/>
      <c r="TOS278" s="332"/>
      <c r="TOT278" s="332"/>
      <c r="TOU278" s="332"/>
      <c r="TOV278" s="332"/>
      <c r="TOW278" s="332"/>
      <c r="TOX278" s="332"/>
      <c r="TOY278" s="332"/>
      <c r="TOZ278" s="332"/>
      <c r="TPA278" s="332"/>
      <c r="TPB278" s="332"/>
      <c r="TPC278" s="332"/>
      <c r="TPD278" s="332"/>
      <c r="TPE278" s="332"/>
      <c r="TPF278" s="332"/>
      <c r="TPG278" s="332"/>
      <c r="TPH278" s="332"/>
      <c r="TPI278" s="332"/>
      <c r="TPJ278" s="332"/>
      <c r="TPK278" s="332"/>
      <c r="TPL278" s="332"/>
      <c r="TPM278" s="332"/>
      <c r="TPN278" s="332"/>
      <c r="TPO278" s="332"/>
      <c r="TPP278" s="332"/>
      <c r="TPQ278" s="332"/>
      <c r="TPR278" s="332"/>
      <c r="TPS278" s="332"/>
      <c r="TPT278" s="332"/>
      <c r="TPU278" s="332"/>
      <c r="TPV278" s="332"/>
      <c r="TPW278" s="332"/>
      <c r="TPX278" s="332"/>
      <c r="TPY278" s="332"/>
      <c r="TPZ278" s="332"/>
      <c r="TQA278" s="332"/>
      <c r="TQB278" s="332"/>
      <c r="TQC278" s="332"/>
      <c r="TQD278" s="332"/>
      <c r="TQE278" s="332"/>
      <c r="TQF278" s="332"/>
      <c r="TQG278" s="332"/>
      <c r="TQH278" s="332"/>
      <c r="TQI278" s="332"/>
      <c r="TQJ278" s="332"/>
      <c r="TQK278" s="332"/>
      <c r="TQL278" s="332"/>
      <c r="TQM278" s="332"/>
      <c r="TQN278" s="332"/>
      <c r="TQO278" s="332"/>
      <c r="TQP278" s="332"/>
      <c r="TQQ278" s="332"/>
      <c r="TQR278" s="332"/>
      <c r="TQS278" s="332"/>
      <c r="TQT278" s="332"/>
      <c r="TQU278" s="332"/>
      <c r="TQV278" s="332"/>
      <c r="TQW278" s="332"/>
      <c r="TQX278" s="332"/>
      <c r="TQY278" s="332"/>
      <c r="TQZ278" s="332"/>
      <c r="TRA278" s="332"/>
      <c r="TRB278" s="332"/>
      <c r="TRC278" s="332"/>
      <c r="TRD278" s="332"/>
      <c r="TRE278" s="332"/>
      <c r="TRF278" s="332"/>
      <c r="TRG278" s="332"/>
      <c r="TRH278" s="332"/>
      <c r="TRI278" s="332"/>
      <c r="TRJ278" s="332"/>
      <c r="TRK278" s="332"/>
      <c r="TRL278" s="332"/>
      <c r="TRM278" s="332"/>
      <c r="TRN278" s="332"/>
      <c r="TRO278" s="332"/>
      <c r="TRP278" s="332"/>
      <c r="TRQ278" s="332"/>
      <c r="TRR278" s="332"/>
      <c r="TRS278" s="332"/>
      <c r="TRT278" s="332"/>
      <c r="TRU278" s="332"/>
      <c r="TRV278" s="332"/>
      <c r="TRW278" s="332"/>
      <c r="TRX278" s="332"/>
      <c r="TRY278" s="332"/>
      <c r="TRZ278" s="332"/>
      <c r="TSA278" s="332"/>
      <c r="TSB278" s="332"/>
      <c r="TSC278" s="332"/>
      <c r="TSD278" s="332"/>
      <c r="TSE278" s="332"/>
      <c r="TSF278" s="332"/>
      <c r="TSG278" s="332"/>
      <c r="TSH278" s="332"/>
      <c r="TSI278" s="332"/>
      <c r="TSJ278" s="332"/>
      <c r="TSK278" s="332"/>
      <c r="TSL278" s="332"/>
      <c r="TSM278" s="332"/>
      <c r="TSN278" s="332"/>
      <c r="TSO278" s="332"/>
      <c r="TSP278" s="332"/>
      <c r="TSQ278" s="332"/>
      <c r="TSR278" s="332"/>
      <c r="TSS278" s="332"/>
      <c r="TST278" s="332"/>
      <c r="TSU278" s="332"/>
      <c r="TSV278" s="332"/>
      <c r="TSW278" s="332"/>
      <c r="TSX278" s="332"/>
      <c r="TSY278" s="332"/>
      <c r="TSZ278" s="332"/>
      <c r="TTA278" s="332"/>
      <c r="TTB278" s="332"/>
      <c r="TTC278" s="332"/>
      <c r="TTD278" s="332"/>
      <c r="TTE278" s="332"/>
      <c r="TTF278" s="332"/>
      <c r="TTG278" s="332"/>
      <c r="TTH278" s="332"/>
      <c r="TTI278" s="332"/>
      <c r="TTJ278" s="332"/>
      <c r="TTK278" s="332"/>
      <c r="TTL278" s="332"/>
      <c r="TTM278" s="332"/>
      <c r="TTN278" s="332"/>
      <c r="TTO278" s="332"/>
      <c r="TTP278" s="332"/>
      <c r="TTQ278" s="332"/>
      <c r="TTR278" s="332"/>
      <c r="TTS278" s="332"/>
      <c r="TTT278" s="332"/>
      <c r="TTU278" s="332"/>
      <c r="TTV278" s="332"/>
      <c r="TTW278" s="332"/>
      <c r="TTX278" s="332"/>
      <c r="TTY278" s="332"/>
      <c r="TTZ278" s="332"/>
      <c r="TUA278" s="332"/>
      <c r="TUB278" s="332"/>
      <c r="TUC278" s="332"/>
      <c r="TUD278" s="332"/>
      <c r="TUE278" s="332"/>
      <c r="TUF278" s="332"/>
      <c r="TUG278" s="332"/>
      <c r="TUH278" s="332"/>
      <c r="TUI278" s="332"/>
      <c r="TUJ278" s="332"/>
      <c r="TUK278" s="332"/>
      <c r="TUL278" s="332"/>
      <c r="TUM278" s="332"/>
      <c r="TUN278" s="332"/>
      <c r="TUO278" s="332"/>
      <c r="TUP278" s="332"/>
      <c r="TUQ278" s="332"/>
      <c r="TUR278" s="332"/>
      <c r="TUS278" s="332"/>
      <c r="TUT278" s="332"/>
      <c r="TUU278" s="332"/>
      <c r="TUV278" s="332"/>
      <c r="TUW278" s="332"/>
      <c r="TUX278" s="332"/>
      <c r="TUY278" s="332"/>
      <c r="TUZ278" s="332"/>
      <c r="TVA278" s="332"/>
      <c r="TVB278" s="332"/>
      <c r="TVC278" s="332"/>
      <c r="TVD278" s="332"/>
      <c r="TVE278" s="332"/>
      <c r="TVF278" s="332"/>
      <c r="TVG278" s="332"/>
      <c r="TVH278" s="332"/>
      <c r="TVI278" s="332"/>
      <c r="TVJ278" s="332"/>
      <c r="TVK278" s="332"/>
      <c r="TVL278" s="332"/>
      <c r="TVM278" s="332"/>
      <c r="TVN278" s="332"/>
      <c r="TVO278" s="332"/>
      <c r="TVP278" s="332"/>
      <c r="TVQ278" s="332"/>
      <c r="TVR278" s="332"/>
      <c r="TVS278" s="332"/>
      <c r="TVT278" s="332"/>
      <c r="TVU278" s="332"/>
      <c r="TVV278" s="332"/>
      <c r="TVW278" s="332"/>
      <c r="TVX278" s="332"/>
      <c r="TVY278" s="332"/>
      <c r="TVZ278" s="332"/>
      <c r="TWA278" s="332"/>
      <c r="TWB278" s="332"/>
      <c r="TWC278" s="332"/>
      <c r="TWD278" s="332"/>
      <c r="TWE278" s="332"/>
      <c r="TWF278" s="332"/>
      <c r="TWG278" s="332"/>
      <c r="TWH278" s="332"/>
      <c r="TWI278" s="332"/>
      <c r="TWJ278" s="332"/>
      <c r="TWK278" s="332"/>
      <c r="TWL278" s="332"/>
      <c r="TWM278" s="332"/>
      <c r="TWN278" s="332"/>
      <c r="TWO278" s="332"/>
      <c r="TWP278" s="332"/>
      <c r="TWQ278" s="332"/>
      <c r="TWR278" s="332"/>
      <c r="TWS278" s="332"/>
      <c r="TWT278" s="332"/>
      <c r="TWU278" s="332"/>
      <c r="TWV278" s="332"/>
      <c r="TWW278" s="332"/>
      <c r="TWX278" s="332"/>
      <c r="TWY278" s="332"/>
      <c r="TWZ278" s="332"/>
      <c r="TXA278" s="332"/>
      <c r="TXB278" s="332"/>
      <c r="TXC278" s="332"/>
      <c r="TXD278" s="332"/>
      <c r="TXE278" s="332"/>
      <c r="TXF278" s="332"/>
      <c r="TXG278" s="332"/>
      <c r="TXH278" s="332"/>
      <c r="TXI278" s="332"/>
      <c r="TXJ278" s="332"/>
      <c r="TXK278" s="332"/>
      <c r="TXL278" s="332"/>
      <c r="TXM278" s="332"/>
      <c r="TXN278" s="332"/>
      <c r="TXO278" s="332"/>
      <c r="TXP278" s="332"/>
      <c r="TXQ278" s="332"/>
      <c r="TXR278" s="332"/>
      <c r="TXS278" s="332"/>
      <c r="TXT278" s="332"/>
      <c r="TXU278" s="332"/>
      <c r="TXV278" s="332"/>
      <c r="TXW278" s="332"/>
      <c r="TXX278" s="332"/>
      <c r="TXY278" s="332"/>
      <c r="TXZ278" s="332"/>
      <c r="TYA278" s="332"/>
      <c r="TYB278" s="332"/>
      <c r="TYC278" s="332"/>
      <c r="TYD278" s="332"/>
      <c r="TYE278" s="332"/>
      <c r="TYF278" s="332"/>
      <c r="TYG278" s="332"/>
      <c r="TYH278" s="332"/>
      <c r="TYI278" s="332"/>
      <c r="TYJ278" s="332"/>
      <c r="TYK278" s="332"/>
      <c r="TYL278" s="332"/>
      <c r="TYM278" s="332"/>
      <c r="TYN278" s="332"/>
      <c r="TYO278" s="332"/>
      <c r="TYP278" s="332"/>
      <c r="TYQ278" s="332"/>
      <c r="TYR278" s="332"/>
      <c r="TYS278" s="332"/>
      <c r="TYT278" s="332"/>
      <c r="TYU278" s="332"/>
      <c r="TYV278" s="332"/>
      <c r="TYW278" s="332"/>
      <c r="TYX278" s="332"/>
      <c r="TYY278" s="332"/>
      <c r="TYZ278" s="332"/>
      <c r="TZA278" s="332"/>
      <c r="TZB278" s="332"/>
      <c r="TZC278" s="332"/>
      <c r="TZD278" s="332"/>
      <c r="TZE278" s="332"/>
      <c r="TZF278" s="332"/>
      <c r="TZG278" s="332"/>
      <c r="TZH278" s="332"/>
      <c r="TZI278" s="332"/>
      <c r="TZJ278" s="332"/>
      <c r="TZK278" s="332"/>
      <c r="TZL278" s="332"/>
      <c r="TZM278" s="332"/>
      <c r="TZN278" s="332"/>
      <c r="TZO278" s="332"/>
      <c r="TZP278" s="332"/>
      <c r="TZQ278" s="332"/>
      <c r="TZR278" s="332"/>
      <c r="TZS278" s="332"/>
      <c r="TZT278" s="332"/>
      <c r="TZU278" s="332"/>
      <c r="TZV278" s="332"/>
      <c r="TZW278" s="332"/>
      <c r="TZX278" s="332"/>
      <c r="TZY278" s="332"/>
      <c r="TZZ278" s="332"/>
      <c r="UAA278" s="332"/>
      <c r="UAB278" s="332"/>
      <c r="UAC278" s="332"/>
      <c r="UAD278" s="332"/>
      <c r="UAE278" s="332"/>
      <c r="UAF278" s="332"/>
      <c r="UAG278" s="332"/>
      <c r="UAH278" s="332"/>
      <c r="UAI278" s="332"/>
      <c r="UAJ278" s="332"/>
      <c r="UAK278" s="332"/>
      <c r="UAL278" s="332"/>
      <c r="UAM278" s="332"/>
      <c r="UAN278" s="332"/>
      <c r="UAO278" s="332"/>
      <c r="UAP278" s="332"/>
      <c r="UAQ278" s="332"/>
      <c r="UAR278" s="332"/>
      <c r="UAS278" s="332"/>
      <c r="UAT278" s="332"/>
      <c r="UAU278" s="332"/>
      <c r="UAV278" s="332"/>
      <c r="UAW278" s="332"/>
      <c r="UAX278" s="332"/>
      <c r="UAY278" s="332"/>
      <c r="UAZ278" s="332"/>
      <c r="UBA278" s="332"/>
      <c r="UBB278" s="332"/>
      <c r="UBC278" s="332"/>
      <c r="UBD278" s="332"/>
      <c r="UBE278" s="332"/>
      <c r="UBF278" s="332"/>
      <c r="UBG278" s="332"/>
      <c r="UBH278" s="332"/>
      <c r="UBI278" s="332"/>
      <c r="UBJ278" s="332"/>
      <c r="UBK278" s="332"/>
      <c r="UBL278" s="332"/>
      <c r="UBM278" s="332"/>
      <c r="UBN278" s="332"/>
      <c r="UBO278" s="332"/>
      <c r="UBP278" s="332"/>
      <c r="UBQ278" s="332"/>
      <c r="UBR278" s="332"/>
      <c r="UBS278" s="332"/>
      <c r="UBT278" s="332"/>
      <c r="UBU278" s="332"/>
      <c r="UBV278" s="332"/>
      <c r="UBW278" s="332"/>
      <c r="UBX278" s="332"/>
      <c r="UBY278" s="332"/>
      <c r="UBZ278" s="332"/>
      <c r="UCA278" s="332"/>
      <c r="UCB278" s="332"/>
      <c r="UCC278" s="332"/>
      <c r="UCD278" s="332"/>
      <c r="UCE278" s="332"/>
      <c r="UCF278" s="332"/>
      <c r="UCG278" s="332"/>
      <c r="UCH278" s="332"/>
      <c r="UCI278" s="332"/>
      <c r="UCJ278" s="332"/>
      <c r="UCK278" s="332"/>
      <c r="UCL278" s="332"/>
      <c r="UCM278" s="332"/>
      <c r="UCN278" s="332"/>
      <c r="UCO278" s="332"/>
      <c r="UCP278" s="332"/>
      <c r="UCQ278" s="332"/>
      <c r="UCR278" s="332"/>
      <c r="UCS278" s="332"/>
      <c r="UCT278" s="332"/>
      <c r="UCU278" s="332"/>
      <c r="UCV278" s="332"/>
      <c r="UCW278" s="332"/>
      <c r="UCX278" s="332"/>
      <c r="UCY278" s="332"/>
      <c r="UCZ278" s="332"/>
      <c r="UDA278" s="332"/>
      <c r="UDB278" s="332"/>
      <c r="UDC278" s="332"/>
      <c r="UDD278" s="332"/>
      <c r="UDE278" s="332"/>
      <c r="UDF278" s="332"/>
      <c r="UDG278" s="332"/>
      <c r="UDH278" s="332"/>
      <c r="UDI278" s="332"/>
      <c r="UDJ278" s="332"/>
      <c r="UDK278" s="332"/>
      <c r="UDL278" s="332"/>
      <c r="UDM278" s="332"/>
      <c r="UDN278" s="332"/>
      <c r="UDO278" s="332"/>
      <c r="UDP278" s="332"/>
      <c r="UDQ278" s="332"/>
      <c r="UDR278" s="332"/>
      <c r="UDS278" s="332"/>
      <c r="UDT278" s="332"/>
      <c r="UDU278" s="332"/>
      <c r="UDV278" s="332"/>
      <c r="UDW278" s="332"/>
      <c r="UDX278" s="332"/>
      <c r="UDY278" s="332"/>
      <c r="UDZ278" s="332"/>
      <c r="UEA278" s="332"/>
      <c r="UEB278" s="332"/>
      <c r="UEC278" s="332"/>
      <c r="UED278" s="332"/>
      <c r="UEE278" s="332"/>
      <c r="UEF278" s="332"/>
      <c r="UEG278" s="332"/>
      <c r="UEH278" s="332"/>
      <c r="UEI278" s="332"/>
      <c r="UEJ278" s="332"/>
      <c r="UEK278" s="332"/>
      <c r="UEL278" s="332"/>
      <c r="UEM278" s="332"/>
      <c r="UEN278" s="332"/>
      <c r="UEO278" s="332"/>
      <c r="UEP278" s="332"/>
      <c r="UEQ278" s="332"/>
      <c r="UER278" s="332"/>
      <c r="UES278" s="332"/>
      <c r="UET278" s="332"/>
      <c r="UEU278" s="332"/>
      <c r="UEV278" s="332"/>
      <c r="UEW278" s="332"/>
      <c r="UEX278" s="332"/>
      <c r="UEY278" s="332"/>
      <c r="UEZ278" s="332"/>
      <c r="UFA278" s="332"/>
      <c r="UFB278" s="332"/>
      <c r="UFC278" s="332"/>
      <c r="UFD278" s="332"/>
      <c r="UFE278" s="332"/>
      <c r="UFF278" s="332"/>
      <c r="UFG278" s="332"/>
      <c r="UFH278" s="332"/>
      <c r="UFI278" s="332"/>
      <c r="UFJ278" s="332"/>
      <c r="UFK278" s="332"/>
      <c r="UFL278" s="332"/>
      <c r="UFM278" s="332"/>
      <c r="UFN278" s="332"/>
      <c r="UFO278" s="332"/>
      <c r="UFP278" s="332"/>
      <c r="UFQ278" s="332"/>
      <c r="UFR278" s="332"/>
      <c r="UFS278" s="332"/>
      <c r="UFT278" s="332"/>
      <c r="UFU278" s="332"/>
      <c r="UFV278" s="332"/>
      <c r="UFW278" s="332"/>
      <c r="UFX278" s="332"/>
      <c r="UFY278" s="332"/>
      <c r="UFZ278" s="332"/>
      <c r="UGA278" s="332"/>
      <c r="UGB278" s="332"/>
      <c r="UGC278" s="332"/>
      <c r="UGD278" s="332"/>
      <c r="UGE278" s="332"/>
      <c r="UGF278" s="332"/>
      <c r="UGG278" s="332"/>
      <c r="UGH278" s="332"/>
      <c r="UGI278" s="332"/>
      <c r="UGJ278" s="332"/>
      <c r="UGK278" s="332"/>
      <c r="UGL278" s="332"/>
      <c r="UGM278" s="332"/>
      <c r="UGN278" s="332"/>
      <c r="UGO278" s="332"/>
      <c r="UGP278" s="332"/>
      <c r="UGQ278" s="332"/>
      <c r="UGR278" s="332"/>
      <c r="UGS278" s="332"/>
      <c r="UGT278" s="332"/>
      <c r="UGU278" s="332"/>
      <c r="UGV278" s="332"/>
      <c r="UGW278" s="332"/>
      <c r="UGX278" s="332"/>
      <c r="UGY278" s="332"/>
      <c r="UGZ278" s="332"/>
      <c r="UHA278" s="332"/>
      <c r="UHB278" s="332"/>
      <c r="UHC278" s="332"/>
      <c r="UHD278" s="332"/>
      <c r="UHE278" s="332"/>
      <c r="UHF278" s="332"/>
      <c r="UHG278" s="332"/>
      <c r="UHH278" s="332"/>
      <c r="UHI278" s="332"/>
      <c r="UHJ278" s="332"/>
      <c r="UHK278" s="332"/>
      <c r="UHL278" s="332"/>
      <c r="UHM278" s="332"/>
      <c r="UHN278" s="332"/>
      <c r="UHO278" s="332"/>
      <c r="UHP278" s="332"/>
      <c r="UHQ278" s="332"/>
      <c r="UHR278" s="332"/>
      <c r="UHS278" s="332"/>
      <c r="UHT278" s="332"/>
      <c r="UHU278" s="332"/>
      <c r="UHV278" s="332"/>
      <c r="UHW278" s="332"/>
      <c r="UHX278" s="332"/>
      <c r="UHY278" s="332"/>
      <c r="UHZ278" s="332"/>
      <c r="UIA278" s="332"/>
      <c r="UIB278" s="332"/>
      <c r="UIC278" s="332"/>
      <c r="UID278" s="332"/>
      <c r="UIE278" s="332"/>
      <c r="UIF278" s="332"/>
      <c r="UIG278" s="332"/>
      <c r="UIH278" s="332"/>
      <c r="UII278" s="332"/>
      <c r="UIJ278" s="332"/>
      <c r="UIK278" s="332"/>
      <c r="UIL278" s="332"/>
      <c r="UIM278" s="332"/>
      <c r="UIN278" s="332"/>
      <c r="UIO278" s="332"/>
      <c r="UIP278" s="332"/>
      <c r="UIQ278" s="332"/>
      <c r="UIR278" s="332"/>
      <c r="UIS278" s="332"/>
      <c r="UIT278" s="332"/>
      <c r="UIU278" s="332"/>
      <c r="UIV278" s="332"/>
      <c r="UIW278" s="332"/>
      <c r="UIX278" s="332"/>
      <c r="UIY278" s="332"/>
      <c r="UIZ278" s="332"/>
      <c r="UJA278" s="332"/>
      <c r="UJB278" s="332"/>
      <c r="UJC278" s="332"/>
      <c r="UJD278" s="332"/>
      <c r="UJE278" s="332"/>
      <c r="UJF278" s="332"/>
      <c r="UJG278" s="332"/>
      <c r="UJH278" s="332"/>
      <c r="UJI278" s="332"/>
      <c r="UJJ278" s="332"/>
      <c r="UJK278" s="332"/>
      <c r="UJL278" s="332"/>
      <c r="UJM278" s="332"/>
      <c r="UJN278" s="332"/>
      <c r="UJO278" s="332"/>
      <c r="UJP278" s="332"/>
      <c r="UJQ278" s="332"/>
      <c r="UJR278" s="332"/>
      <c r="UJS278" s="332"/>
      <c r="UJT278" s="332"/>
      <c r="UJU278" s="332"/>
      <c r="UJV278" s="332"/>
      <c r="UJW278" s="332"/>
      <c r="UJX278" s="332"/>
      <c r="UJY278" s="332"/>
      <c r="UJZ278" s="332"/>
      <c r="UKA278" s="332"/>
      <c r="UKB278" s="332"/>
      <c r="UKC278" s="332"/>
      <c r="UKD278" s="332"/>
      <c r="UKE278" s="332"/>
      <c r="UKF278" s="332"/>
      <c r="UKG278" s="332"/>
      <c r="UKH278" s="332"/>
      <c r="UKI278" s="332"/>
      <c r="UKJ278" s="332"/>
      <c r="UKK278" s="332"/>
      <c r="UKL278" s="332"/>
      <c r="UKM278" s="332"/>
      <c r="UKN278" s="332"/>
      <c r="UKO278" s="332"/>
      <c r="UKP278" s="332"/>
      <c r="UKQ278" s="332"/>
      <c r="UKR278" s="332"/>
      <c r="UKS278" s="332"/>
      <c r="UKT278" s="332"/>
      <c r="UKU278" s="332"/>
      <c r="UKV278" s="332"/>
      <c r="UKW278" s="332"/>
      <c r="UKX278" s="332"/>
      <c r="UKY278" s="332"/>
      <c r="UKZ278" s="332"/>
      <c r="ULA278" s="332"/>
      <c r="ULB278" s="332"/>
      <c r="ULC278" s="332"/>
      <c r="ULD278" s="332"/>
      <c r="ULE278" s="332"/>
      <c r="ULF278" s="332"/>
      <c r="ULG278" s="332"/>
      <c r="ULH278" s="332"/>
      <c r="ULI278" s="332"/>
      <c r="ULJ278" s="332"/>
      <c r="ULK278" s="332"/>
      <c r="ULL278" s="332"/>
      <c r="ULM278" s="332"/>
      <c r="ULN278" s="332"/>
      <c r="ULO278" s="332"/>
      <c r="ULP278" s="332"/>
      <c r="ULQ278" s="332"/>
      <c r="ULR278" s="332"/>
      <c r="ULS278" s="332"/>
      <c r="ULT278" s="332"/>
      <c r="ULU278" s="332"/>
      <c r="ULV278" s="332"/>
      <c r="ULW278" s="332"/>
      <c r="ULX278" s="332"/>
      <c r="ULY278" s="332"/>
      <c r="ULZ278" s="332"/>
      <c r="UMA278" s="332"/>
      <c r="UMB278" s="332"/>
      <c r="UMC278" s="332"/>
      <c r="UMD278" s="332"/>
      <c r="UME278" s="332"/>
      <c r="UMF278" s="332"/>
      <c r="UMG278" s="332"/>
      <c r="UMH278" s="332"/>
      <c r="UMI278" s="332"/>
      <c r="UMJ278" s="332"/>
      <c r="UMK278" s="332"/>
      <c r="UML278" s="332"/>
      <c r="UMM278" s="332"/>
      <c r="UMN278" s="332"/>
      <c r="UMO278" s="332"/>
      <c r="UMP278" s="332"/>
      <c r="UMQ278" s="332"/>
      <c r="UMR278" s="332"/>
      <c r="UMS278" s="332"/>
      <c r="UMT278" s="332"/>
      <c r="UMU278" s="332"/>
      <c r="UMV278" s="332"/>
      <c r="UMW278" s="332"/>
      <c r="UMX278" s="332"/>
      <c r="UMY278" s="332"/>
      <c r="UMZ278" s="332"/>
      <c r="UNA278" s="332"/>
      <c r="UNB278" s="332"/>
      <c r="UNC278" s="332"/>
      <c r="UND278" s="332"/>
      <c r="UNE278" s="332"/>
      <c r="UNF278" s="332"/>
      <c r="UNG278" s="332"/>
      <c r="UNH278" s="332"/>
      <c r="UNI278" s="332"/>
      <c r="UNJ278" s="332"/>
      <c r="UNK278" s="332"/>
      <c r="UNL278" s="332"/>
      <c r="UNM278" s="332"/>
      <c r="UNN278" s="332"/>
      <c r="UNO278" s="332"/>
      <c r="UNP278" s="332"/>
      <c r="UNQ278" s="332"/>
      <c r="UNR278" s="332"/>
      <c r="UNS278" s="332"/>
      <c r="UNT278" s="332"/>
      <c r="UNU278" s="332"/>
      <c r="UNV278" s="332"/>
      <c r="UNW278" s="332"/>
      <c r="UNX278" s="332"/>
      <c r="UNY278" s="332"/>
      <c r="UNZ278" s="332"/>
      <c r="UOA278" s="332"/>
      <c r="UOB278" s="332"/>
      <c r="UOC278" s="332"/>
      <c r="UOD278" s="332"/>
      <c r="UOE278" s="332"/>
      <c r="UOF278" s="332"/>
      <c r="UOG278" s="332"/>
      <c r="UOH278" s="332"/>
      <c r="UOI278" s="332"/>
      <c r="UOJ278" s="332"/>
      <c r="UOK278" s="332"/>
      <c r="UOL278" s="332"/>
      <c r="UOM278" s="332"/>
      <c r="UON278" s="332"/>
      <c r="UOO278" s="332"/>
      <c r="UOP278" s="332"/>
      <c r="UOQ278" s="332"/>
      <c r="UOR278" s="332"/>
      <c r="UOS278" s="332"/>
      <c r="UOT278" s="332"/>
      <c r="UOU278" s="332"/>
      <c r="UOV278" s="332"/>
      <c r="UOW278" s="332"/>
      <c r="UOX278" s="332"/>
      <c r="UOY278" s="332"/>
      <c r="UOZ278" s="332"/>
      <c r="UPA278" s="332"/>
      <c r="UPB278" s="332"/>
      <c r="UPC278" s="332"/>
      <c r="UPD278" s="332"/>
      <c r="UPE278" s="332"/>
      <c r="UPF278" s="332"/>
      <c r="UPG278" s="332"/>
      <c r="UPH278" s="332"/>
      <c r="UPI278" s="332"/>
      <c r="UPJ278" s="332"/>
      <c r="UPK278" s="332"/>
      <c r="UPL278" s="332"/>
      <c r="UPM278" s="332"/>
      <c r="UPN278" s="332"/>
      <c r="UPO278" s="332"/>
      <c r="UPP278" s="332"/>
      <c r="UPQ278" s="332"/>
      <c r="UPR278" s="332"/>
      <c r="UPS278" s="332"/>
      <c r="UPT278" s="332"/>
      <c r="UPU278" s="332"/>
      <c r="UPV278" s="332"/>
      <c r="UPW278" s="332"/>
      <c r="UPX278" s="332"/>
      <c r="UPY278" s="332"/>
      <c r="UPZ278" s="332"/>
      <c r="UQA278" s="332"/>
      <c r="UQB278" s="332"/>
      <c r="UQC278" s="332"/>
      <c r="UQD278" s="332"/>
      <c r="UQE278" s="332"/>
      <c r="UQF278" s="332"/>
      <c r="UQG278" s="332"/>
      <c r="UQH278" s="332"/>
      <c r="UQI278" s="332"/>
      <c r="UQJ278" s="332"/>
      <c r="UQK278" s="332"/>
      <c r="UQL278" s="332"/>
      <c r="UQM278" s="332"/>
      <c r="UQN278" s="332"/>
      <c r="UQO278" s="332"/>
      <c r="UQP278" s="332"/>
      <c r="UQQ278" s="332"/>
      <c r="UQR278" s="332"/>
      <c r="UQS278" s="332"/>
      <c r="UQT278" s="332"/>
      <c r="UQU278" s="332"/>
      <c r="UQV278" s="332"/>
      <c r="UQW278" s="332"/>
      <c r="UQX278" s="332"/>
      <c r="UQY278" s="332"/>
      <c r="UQZ278" s="332"/>
      <c r="URA278" s="332"/>
      <c r="URB278" s="332"/>
      <c r="URC278" s="332"/>
      <c r="URD278" s="332"/>
      <c r="URE278" s="332"/>
      <c r="URF278" s="332"/>
      <c r="URG278" s="332"/>
      <c r="URH278" s="332"/>
      <c r="URI278" s="332"/>
      <c r="URJ278" s="332"/>
      <c r="URK278" s="332"/>
      <c r="URL278" s="332"/>
      <c r="URM278" s="332"/>
      <c r="URN278" s="332"/>
      <c r="URO278" s="332"/>
      <c r="URP278" s="332"/>
      <c r="URQ278" s="332"/>
      <c r="URR278" s="332"/>
      <c r="URS278" s="332"/>
      <c r="URT278" s="332"/>
      <c r="URU278" s="332"/>
      <c r="URV278" s="332"/>
      <c r="URW278" s="332"/>
      <c r="URX278" s="332"/>
      <c r="URY278" s="332"/>
      <c r="URZ278" s="332"/>
      <c r="USA278" s="332"/>
      <c r="USB278" s="332"/>
      <c r="USC278" s="332"/>
      <c r="USD278" s="332"/>
      <c r="USE278" s="332"/>
      <c r="USF278" s="332"/>
      <c r="USG278" s="332"/>
      <c r="USH278" s="332"/>
      <c r="USI278" s="332"/>
      <c r="USJ278" s="332"/>
      <c r="USK278" s="332"/>
      <c r="USL278" s="332"/>
      <c r="USM278" s="332"/>
      <c r="USN278" s="332"/>
      <c r="USO278" s="332"/>
      <c r="USP278" s="332"/>
      <c r="USQ278" s="332"/>
      <c r="USR278" s="332"/>
      <c r="USS278" s="332"/>
      <c r="UST278" s="332"/>
      <c r="USU278" s="332"/>
      <c r="USV278" s="332"/>
      <c r="USW278" s="332"/>
      <c r="USX278" s="332"/>
      <c r="USY278" s="332"/>
      <c r="USZ278" s="332"/>
      <c r="UTA278" s="332"/>
      <c r="UTB278" s="332"/>
      <c r="UTC278" s="332"/>
      <c r="UTD278" s="332"/>
      <c r="UTE278" s="332"/>
      <c r="UTF278" s="332"/>
      <c r="UTG278" s="332"/>
      <c r="UTH278" s="332"/>
      <c r="UTI278" s="332"/>
      <c r="UTJ278" s="332"/>
      <c r="UTK278" s="332"/>
      <c r="UTL278" s="332"/>
      <c r="UTM278" s="332"/>
      <c r="UTN278" s="332"/>
      <c r="UTO278" s="332"/>
      <c r="UTP278" s="332"/>
      <c r="UTQ278" s="332"/>
      <c r="UTR278" s="332"/>
      <c r="UTS278" s="332"/>
      <c r="UTT278" s="332"/>
      <c r="UTU278" s="332"/>
      <c r="UTV278" s="332"/>
      <c r="UTW278" s="332"/>
      <c r="UTX278" s="332"/>
      <c r="UTY278" s="332"/>
      <c r="UTZ278" s="332"/>
      <c r="UUA278" s="332"/>
      <c r="UUB278" s="332"/>
      <c r="UUC278" s="332"/>
      <c r="UUD278" s="332"/>
      <c r="UUE278" s="332"/>
      <c r="UUF278" s="332"/>
      <c r="UUG278" s="332"/>
      <c r="UUH278" s="332"/>
      <c r="UUI278" s="332"/>
      <c r="UUJ278" s="332"/>
      <c r="UUK278" s="332"/>
      <c r="UUL278" s="332"/>
      <c r="UUM278" s="332"/>
      <c r="UUN278" s="332"/>
      <c r="UUO278" s="332"/>
      <c r="UUP278" s="332"/>
      <c r="UUQ278" s="332"/>
      <c r="UUR278" s="332"/>
      <c r="UUS278" s="332"/>
      <c r="UUT278" s="332"/>
      <c r="UUU278" s="332"/>
      <c r="UUV278" s="332"/>
      <c r="UUW278" s="332"/>
      <c r="UUX278" s="332"/>
      <c r="UUY278" s="332"/>
      <c r="UUZ278" s="332"/>
      <c r="UVA278" s="332"/>
      <c r="UVB278" s="332"/>
      <c r="UVC278" s="332"/>
      <c r="UVD278" s="332"/>
      <c r="UVE278" s="332"/>
      <c r="UVF278" s="332"/>
      <c r="UVG278" s="332"/>
      <c r="UVH278" s="332"/>
      <c r="UVI278" s="332"/>
      <c r="UVJ278" s="332"/>
      <c r="UVK278" s="332"/>
      <c r="UVL278" s="332"/>
      <c r="UVM278" s="332"/>
      <c r="UVN278" s="332"/>
      <c r="UVO278" s="332"/>
      <c r="UVP278" s="332"/>
      <c r="UVQ278" s="332"/>
      <c r="UVR278" s="332"/>
      <c r="UVS278" s="332"/>
      <c r="UVT278" s="332"/>
      <c r="UVU278" s="332"/>
      <c r="UVV278" s="332"/>
      <c r="UVW278" s="332"/>
      <c r="UVX278" s="332"/>
      <c r="UVY278" s="332"/>
      <c r="UVZ278" s="332"/>
      <c r="UWA278" s="332"/>
      <c r="UWB278" s="332"/>
      <c r="UWC278" s="332"/>
      <c r="UWD278" s="332"/>
      <c r="UWE278" s="332"/>
      <c r="UWF278" s="332"/>
      <c r="UWG278" s="332"/>
      <c r="UWH278" s="332"/>
      <c r="UWI278" s="332"/>
      <c r="UWJ278" s="332"/>
      <c r="UWK278" s="332"/>
      <c r="UWL278" s="332"/>
      <c r="UWM278" s="332"/>
      <c r="UWN278" s="332"/>
      <c r="UWO278" s="332"/>
      <c r="UWP278" s="332"/>
      <c r="UWQ278" s="332"/>
      <c r="UWR278" s="332"/>
      <c r="UWS278" s="332"/>
      <c r="UWT278" s="332"/>
      <c r="UWU278" s="332"/>
      <c r="UWV278" s="332"/>
      <c r="UWW278" s="332"/>
      <c r="UWX278" s="332"/>
      <c r="UWY278" s="332"/>
      <c r="UWZ278" s="332"/>
      <c r="UXA278" s="332"/>
      <c r="UXB278" s="332"/>
      <c r="UXC278" s="332"/>
      <c r="UXD278" s="332"/>
      <c r="UXE278" s="332"/>
      <c r="UXF278" s="332"/>
      <c r="UXG278" s="332"/>
      <c r="UXH278" s="332"/>
      <c r="UXI278" s="332"/>
      <c r="UXJ278" s="332"/>
      <c r="UXK278" s="332"/>
      <c r="UXL278" s="332"/>
      <c r="UXM278" s="332"/>
      <c r="UXN278" s="332"/>
      <c r="UXO278" s="332"/>
      <c r="UXP278" s="332"/>
      <c r="UXQ278" s="332"/>
      <c r="UXR278" s="332"/>
      <c r="UXS278" s="332"/>
      <c r="UXT278" s="332"/>
      <c r="UXU278" s="332"/>
      <c r="UXV278" s="332"/>
      <c r="UXW278" s="332"/>
      <c r="UXX278" s="332"/>
      <c r="UXY278" s="332"/>
      <c r="UXZ278" s="332"/>
      <c r="UYA278" s="332"/>
      <c r="UYB278" s="332"/>
      <c r="UYC278" s="332"/>
      <c r="UYD278" s="332"/>
      <c r="UYE278" s="332"/>
      <c r="UYF278" s="332"/>
      <c r="UYG278" s="332"/>
      <c r="UYH278" s="332"/>
      <c r="UYI278" s="332"/>
      <c r="UYJ278" s="332"/>
      <c r="UYK278" s="332"/>
      <c r="UYL278" s="332"/>
      <c r="UYM278" s="332"/>
      <c r="UYN278" s="332"/>
      <c r="UYO278" s="332"/>
      <c r="UYP278" s="332"/>
      <c r="UYQ278" s="332"/>
      <c r="UYR278" s="332"/>
      <c r="UYS278" s="332"/>
      <c r="UYT278" s="332"/>
      <c r="UYU278" s="332"/>
      <c r="UYV278" s="332"/>
      <c r="UYW278" s="332"/>
      <c r="UYX278" s="332"/>
      <c r="UYY278" s="332"/>
      <c r="UYZ278" s="332"/>
      <c r="UZA278" s="332"/>
      <c r="UZB278" s="332"/>
      <c r="UZC278" s="332"/>
      <c r="UZD278" s="332"/>
      <c r="UZE278" s="332"/>
      <c r="UZF278" s="332"/>
      <c r="UZG278" s="332"/>
      <c r="UZH278" s="332"/>
      <c r="UZI278" s="332"/>
      <c r="UZJ278" s="332"/>
      <c r="UZK278" s="332"/>
      <c r="UZL278" s="332"/>
      <c r="UZM278" s="332"/>
      <c r="UZN278" s="332"/>
      <c r="UZO278" s="332"/>
      <c r="UZP278" s="332"/>
      <c r="UZQ278" s="332"/>
      <c r="UZR278" s="332"/>
      <c r="UZS278" s="332"/>
      <c r="UZT278" s="332"/>
      <c r="UZU278" s="332"/>
      <c r="UZV278" s="332"/>
      <c r="UZW278" s="332"/>
      <c r="UZX278" s="332"/>
      <c r="UZY278" s="332"/>
      <c r="UZZ278" s="332"/>
      <c r="VAA278" s="332"/>
      <c r="VAB278" s="332"/>
      <c r="VAC278" s="332"/>
      <c r="VAD278" s="332"/>
      <c r="VAE278" s="332"/>
      <c r="VAF278" s="332"/>
      <c r="VAG278" s="332"/>
      <c r="VAH278" s="332"/>
      <c r="VAI278" s="332"/>
      <c r="VAJ278" s="332"/>
      <c r="VAK278" s="332"/>
      <c r="VAL278" s="332"/>
      <c r="VAM278" s="332"/>
      <c r="VAN278" s="332"/>
      <c r="VAO278" s="332"/>
      <c r="VAP278" s="332"/>
      <c r="VAQ278" s="332"/>
      <c r="VAR278" s="332"/>
      <c r="VAS278" s="332"/>
      <c r="VAT278" s="332"/>
      <c r="VAU278" s="332"/>
      <c r="VAV278" s="332"/>
      <c r="VAW278" s="332"/>
      <c r="VAX278" s="332"/>
      <c r="VAY278" s="332"/>
      <c r="VAZ278" s="332"/>
      <c r="VBA278" s="332"/>
      <c r="VBB278" s="332"/>
      <c r="VBC278" s="332"/>
      <c r="VBD278" s="332"/>
      <c r="VBE278" s="332"/>
      <c r="VBF278" s="332"/>
      <c r="VBG278" s="332"/>
      <c r="VBH278" s="332"/>
      <c r="VBI278" s="332"/>
      <c r="VBJ278" s="332"/>
      <c r="VBK278" s="332"/>
      <c r="VBL278" s="332"/>
      <c r="VBM278" s="332"/>
      <c r="VBN278" s="332"/>
      <c r="VBO278" s="332"/>
      <c r="VBP278" s="332"/>
      <c r="VBQ278" s="332"/>
      <c r="VBR278" s="332"/>
      <c r="VBS278" s="332"/>
      <c r="VBT278" s="332"/>
      <c r="VBU278" s="332"/>
      <c r="VBV278" s="332"/>
      <c r="VBW278" s="332"/>
      <c r="VBX278" s="332"/>
      <c r="VBY278" s="332"/>
      <c r="VBZ278" s="332"/>
      <c r="VCA278" s="332"/>
      <c r="VCB278" s="332"/>
      <c r="VCC278" s="332"/>
      <c r="VCD278" s="332"/>
      <c r="VCE278" s="332"/>
      <c r="VCF278" s="332"/>
      <c r="VCG278" s="332"/>
      <c r="VCH278" s="332"/>
      <c r="VCI278" s="332"/>
      <c r="VCJ278" s="332"/>
      <c r="VCK278" s="332"/>
      <c r="VCL278" s="332"/>
      <c r="VCM278" s="332"/>
      <c r="VCN278" s="332"/>
      <c r="VCO278" s="332"/>
      <c r="VCP278" s="332"/>
      <c r="VCQ278" s="332"/>
      <c r="VCR278" s="332"/>
      <c r="VCS278" s="332"/>
      <c r="VCT278" s="332"/>
      <c r="VCU278" s="332"/>
      <c r="VCV278" s="332"/>
      <c r="VCW278" s="332"/>
      <c r="VCX278" s="332"/>
      <c r="VCY278" s="332"/>
      <c r="VCZ278" s="332"/>
      <c r="VDA278" s="332"/>
      <c r="VDB278" s="332"/>
      <c r="VDC278" s="332"/>
      <c r="VDD278" s="332"/>
      <c r="VDE278" s="332"/>
      <c r="VDF278" s="332"/>
      <c r="VDG278" s="332"/>
      <c r="VDH278" s="332"/>
      <c r="VDI278" s="332"/>
      <c r="VDJ278" s="332"/>
      <c r="VDK278" s="332"/>
      <c r="VDL278" s="332"/>
      <c r="VDM278" s="332"/>
      <c r="VDN278" s="332"/>
      <c r="VDO278" s="332"/>
      <c r="VDP278" s="332"/>
      <c r="VDQ278" s="332"/>
      <c r="VDR278" s="332"/>
      <c r="VDS278" s="332"/>
      <c r="VDT278" s="332"/>
      <c r="VDU278" s="332"/>
      <c r="VDV278" s="332"/>
      <c r="VDW278" s="332"/>
      <c r="VDX278" s="332"/>
      <c r="VDY278" s="332"/>
      <c r="VDZ278" s="332"/>
      <c r="VEA278" s="332"/>
      <c r="VEB278" s="332"/>
      <c r="VEC278" s="332"/>
      <c r="VED278" s="332"/>
      <c r="VEE278" s="332"/>
      <c r="VEF278" s="332"/>
      <c r="VEG278" s="332"/>
      <c r="VEH278" s="332"/>
      <c r="VEI278" s="332"/>
      <c r="VEJ278" s="332"/>
      <c r="VEK278" s="332"/>
      <c r="VEL278" s="332"/>
      <c r="VEM278" s="332"/>
      <c r="VEN278" s="332"/>
      <c r="VEO278" s="332"/>
      <c r="VEP278" s="332"/>
      <c r="VEQ278" s="332"/>
      <c r="VER278" s="332"/>
      <c r="VES278" s="332"/>
      <c r="VET278" s="332"/>
      <c r="VEU278" s="332"/>
      <c r="VEV278" s="332"/>
      <c r="VEW278" s="332"/>
      <c r="VEX278" s="332"/>
      <c r="VEY278" s="332"/>
      <c r="VEZ278" s="332"/>
      <c r="VFA278" s="332"/>
      <c r="VFB278" s="332"/>
      <c r="VFC278" s="332"/>
      <c r="VFD278" s="332"/>
      <c r="VFE278" s="332"/>
      <c r="VFF278" s="332"/>
      <c r="VFG278" s="332"/>
      <c r="VFH278" s="332"/>
      <c r="VFI278" s="332"/>
      <c r="VFJ278" s="332"/>
      <c r="VFK278" s="332"/>
      <c r="VFL278" s="332"/>
      <c r="VFM278" s="332"/>
      <c r="VFN278" s="332"/>
      <c r="VFO278" s="332"/>
      <c r="VFP278" s="332"/>
      <c r="VFQ278" s="332"/>
      <c r="VFR278" s="332"/>
      <c r="VFS278" s="332"/>
      <c r="VFT278" s="332"/>
      <c r="VFU278" s="332"/>
      <c r="VFV278" s="332"/>
      <c r="VFW278" s="332"/>
      <c r="VFX278" s="332"/>
      <c r="VFY278" s="332"/>
      <c r="VFZ278" s="332"/>
      <c r="VGA278" s="332"/>
      <c r="VGB278" s="332"/>
      <c r="VGC278" s="332"/>
      <c r="VGD278" s="332"/>
      <c r="VGE278" s="332"/>
      <c r="VGF278" s="332"/>
      <c r="VGG278" s="332"/>
      <c r="VGH278" s="332"/>
      <c r="VGI278" s="332"/>
      <c r="VGJ278" s="332"/>
      <c r="VGK278" s="332"/>
      <c r="VGL278" s="332"/>
      <c r="VGM278" s="332"/>
      <c r="VGN278" s="332"/>
      <c r="VGO278" s="332"/>
      <c r="VGP278" s="332"/>
      <c r="VGQ278" s="332"/>
      <c r="VGR278" s="332"/>
      <c r="VGS278" s="332"/>
      <c r="VGT278" s="332"/>
      <c r="VGU278" s="332"/>
      <c r="VGV278" s="332"/>
      <c r="VGW278" s="332"/>
      <c r="VGX278" s="332"/>
      <c r="VGY278" s="332"/>
      <c r="VGZ278" s="332"/>
      <c r="VHA278" s="332"/>
      <c r="VHB278" s="332"/>
      <c r="VHC278" s="332"/>
      <c r="VHD278" s="332"/>
      <c r="VHE278" s="332"/>
      <c r="VHF278" s="332"/>
      <c r="VHG278" s="332"/>
      <c r="VHH278" s="332"/>
      <c r="VHI278" s="332"/>
      <c r="VHJ278" s="332"/>
      <c r="VHK278" s="332"/>
      <c r="VHL278" s="332"/>
      <c r="VHM278" s="332"/>
      <c r="VHN278" s="332"/>
      <c r="VHO278" s="332"/>
      <c r="VHP278" s="332"/>
      <c r="VHQ278" s="332"/>
      <c r="VHR278" s="332"/>
      <c r="VHS278" s="332"/>
      <c r="VHT278" s="332"/>
      <c r="VHU278" s="332"/>
      <c r="VHV278" s="332"/>
      <c r="VHW278" s="332"/>
      <c r="VHX278" s="332"/>
      <c r="VHY278" s="332"/>
      <c r="VHZ278" s="332"/>
      <c r="VIA278" s="332"/>
      <c r="VIB278" s="332"/>
      <c r="VIC278" s="332"/>
      <c r="VID278" s="332"/>
      <c r="VIE278" s="332"/>
      <c r="VIF278" s="332"/>
      <c r="VIG278" s="332"/>
      <c r="VIH278" s="332"/>
      <c r="VII278" s="332"/>
      <c r="VIJ278" s="332"/>
      <c r="VIK278" s="332"/>
      <c r="VIL278" s="332"/>
      <c r="VIM278" s="332"/>
      <c r="VIN278" s="332"/>
      <c r="VIO278" s="332"/>
      <c r="VIP278" s="332"/>
      <c r="VIQ278" s="332"/>
      <c r="VIR278" s="332"/>
      <c r="VIS278" s="332"/>
      <c r="VIT278" s="332"/>
      <c r="VIU278" s="332"/>
      <c r="VIV278" s="332"/>
      <c r="VIW278" s="332"/>
      <c r="VIX278" s="332"/>
      <c r="VIY278" s="332"/>
      <c r="VIZ278" s="332"/>
      <c r="VJA278" s="332"/>
      <c r="VJB278" s="332"/>
      <c r="VJC278" s="332"/>
      <c r="VJD278" s="332"/>
      <c r="VJE278" s="332"/>
      <c r="VJF278" s="332"/>
      <c r="VJG278" s="332"/>
      <c r="VJH278" s="332"/>
      <c r="VJI278" s="332"/>
      <c r="VJJ278" s="332"/>
      <c r="VJK278" s="332"/>
      <c r="VJL278" s="332"/>
      <c r="VJM278" s="332"/>
      <c r="VJN278" s="332"/>
      <c r="VJO278" s="332"/>
      <c r="VJP278" s="332"/>
      <c r="VJQ278" s="332"/>
      <c r="VJR278" s="332"/>
      <c r="VJS278" s="332"/>
      <c r="VJT278" s="332"/>
      <c r="VJU278" s="332"/>
      <c r="VJV278" s="332"/>
      <c r="VJW278" s="332"/>
      <c r="VJX278" s="332"/>
      <c r="VJY278" s="332"/>
      <c r="VJZ278" s="332"/>
      <c r="VKA278" s="332"/>
      <c r="VKB278" s="332"/>
      <c r="VKC278" s="332"/>
      <c r="VKD278" s="332"/>
      <c r="VKE278" s="332"/>
      <c r="VKF278" s="332"/>
      <c r="VKG278" s="332"/>
      <c r="VKH278" s="332"/>
      <c r="VKI278" s="332"/>
      <c r="VKJ278" s="332"/>
      <c r="VKK278" s="332"/>
      <c r="VKL278" s="332"/>
      <c r="VKM278" s="332"/>
      <c r="VKN278" s="332"/>
      <c r="VKO278" s="332"/>
      <c r="VKP278" s="332"/>
      <c r="VKQ278" s="332"/>
      <c r="VKR278" s="332"/>
      <c r="VKS278" s="332"/>
      <c r="VKT278" s="332"/>
      <c r="VKU278" s="332"/>
      <c r="VKV278" s="332"/>
      <c r="VKW278" s="332"/>
      <c r="VKX278" s="332"/>
      <c r="VKY278" s="332"/>
      <c r="VKZ278" s="332"/>
      <c r="VLA278" s="332"/>
      <c r="VLB278" s="332"/>
      <c r="VLC278" s="332"/>
      <c r="VLD278" s="332"/>
      <c r="VLE278" s="332"/>
      <c r="VLF278" s="332"/>
      <c r="VLG278" s="332"/>
      <c r="VLH278" s="332"/>
      <c r="VLI278" s="332"/>
      <c r="VLJ278" s="332"/>
      <c r="VLK278" s="332"/>
      <c r="VLL278" s="332"/>
      <c r="VLM278" s="332"/>
      <c r="VLN278" s="332"/>
      <c r="VLO278" s="332"/>
      <c r="VLP278" s="332"/>
      <c r="VLQ278" s="332"/>
      <c r="VLR278" s="332"/>
      <c r="VLS278" s="332"/>
      <c r="VLT278" s="332"/>
      <c r="VLU278" s="332"/>
      <c r="VLV278" s="332"/>
      <c r="VLW278" s="332"/>
      <c r="VLX278" s="332"/>
      <c r="VLY278" s="332"/>
      <c r="VLZ278" s="332"/>
      <c r="VMA278" s="332"/>
      <c r="VMB278" s="332"/>
      <c r="VMC278" s="332"/>
      <c r="VMD278" s="332"/>
      <c r="VME278" s="332"/>
      <c r="VMF278" s="332"/>
      <c r="VMG278" s="332"/>
      <c r="VMH278" s="332"/>
      <c r="VMI278" s="332"/>
      <c r="VMJ278" s="332"/>
      <c r="VMK278" s="332"/>
      <c r="VML278" s="332"/>
      <c r="VMM278" s="332"/>
      <c r="VMN278" s="332"/>
      <c r="VMO278" s="332"/>
      <c r="VMP278" s="332"/>
      <c r="VMQ278" s="332"/>
      <c r="VMR278" s="332"/>
      <c r="VMS278" s="332"/>
      <c r="VMT278" s="332"/>
      <c r="VMU278" s="332"/>
      <c r="VMV278" s="332"/>
      <c r="VMW278" s="332"/>
      <c r="VMX278" s="332"/>
      <c r="VMY278" s="332"/>
      <c r="VMZ278" s="332"/>
      <c r="VNA278" s="332"/>
      <c r="VNB278" s="332"/>
      <c r="VNC278" s="332"/>
      <c r="VND278" s="332"/>
      <c r="VNE278" s="332"/>
      <c r="VNF278" s="332"/>
      <c r="VNG278" s="332"/>
      <c r="VNH278" s="332"/>
      <c r="VNI278" s="332"/>
      <c r="VNJ278" s="332"/>
      <c r="VNK278" s="332"/>
      <c r="VNL278" s="332"/>
      <c r="VNM278" s="332"/>
      <c r="VNN278" s="332"/>
      <c r="VNO278" s="332"/>
      <c r="VNP278" s="332"/>
      <c r="VNQ278" s="332"/>
      <c r="VNR278" s="332"/>
      <c r="VNS278" s="332"/>
      <c r="VNT278" s="332"/>
      <c r="VNU278" s="332"/>
      <c r="VNV278" s="332"/>
      <c r="VNW278" s="332"/>
      <c r="VNX278" s="332"/>
      <c r="VNY278" s="332"/>
      <c r="VNZ278" s="332"/>
      <c r="VOA278" s="332"/>
      <c r="VOB278" s="332"/>
      <c r="VOC278" s="332"/>
      <c r="VOD278" s="332"/>
      <c r="VOE278" s="332"/>
      <c r="VOF278" s="332"/>
      <c r="VOG278" s="332"/>
      <c r="VOH278" s="332"/>
      <c r="VOI278" s="332"/>
      <c r="VOJ278" s="332"/>
      <c r="VOK278" s="332"/>
      <c r="VOL278" s="332"/>
      <c r="VOM278" s="332"/>
      <c r="VON278" s="332"/>
      <c r="VOO278" s="332"/>
      <c r="VOP278" s="332"/>
      <c r="VOQ278" s="332"/>
      <c r="VOR278" s="332"/>
      <c r="VOS278" s="332"/>
      <c r="VOT278" s="332"/>
      <c r="VOU278" s="332"/>
      <c r="VOV278" s="332"/>
      <c r="VOW278" s="332"/>
      <c r="VOX278" s="332"/>
      <c r="VOY278" s="332"/>
      <c r="VOZ278" s="332"/>
      <c r="VPA278" s="332"/>
      <c r="VPB278" s="332"/>
      <c r="VPC278" s="332"/>
      <c r="VPD278" s="332"/>
      <c r="VPE278" s="332"/>
      <c r="VPF278" s="332"/>
      <c r="VPG278" s="332"/>
      <c r="VPH278" s="332"/>
      <c r="VPI278" s="332"/>
      <c r="VPJ278" s="332"/>
      <c r="VPK278" s="332"/>
      <c r="VPL278" s="332"/>
      <c r="VPM278" s="332"/>
      <c r="VPN278" s="332"/>
      <c r="VPO278" s="332"/>
      <c r="VPP278" s="332"/>
      <c r="VPQ278" s="332"/>
      <c r="VPR278" s="332"/>
      <c r="VPS278" s="332"/>
      <c r="VPT278" s="332"/>
      <c r="VPU278" s="332"/>
      <c r="VPV278" s="332"/>
      <c r="VPW278" s="332"/>
      <c r="VPX278" s="332"/>
      <c r="VPY278" s="332"/>
      <c r="VPZ278" s="332"/>
      <c r="VQA278" s="332"/>
      <c r="VQB278" s="332"/>
      <c r="VQC278" s="332"/>
      <c r="VQD278" s="332"/>
      <c r="VQE278" s="332"/>
      <c r="VQF278" s="332"/>
      <c r="VQG278" s="332"/>
      <c r="VQH278" s="332"/>
      <c r="VQI278" s="332"/>
      <c r="VQJ278" s="332"/>
      <c r="VQK278" s="332"/>
      <c r="VQL278" s="332"/>
      <c r="VQM278" s="332"/>
      <c r="VQN278" s="332"/>
      <c r="VQO278" s="332"/>
      <c r="VQP278" s="332"/>
      <c r="VQQ278" s="332"/>
      <c r="VQR278" s="332"/>
      <c r="VQS278" s="332"/>
      <c r="VQT278" s="332"/>
      <c r="VQU278" s="332"/>
      <c r="VQV278" s="332"/>
      <c r="VQW278" s="332"/>
      <c r="VQX278" s="332"/>
      <c r="VQY278" s="332"/>
      <c r="VQZ278" s="332"/>
      <c r="VRA278" s="332"/>
      <c r="VRB278" s="332"/>
      <c r="VRC278" s="332"/>
      <c r="VRD278" s="332"/>
      <c r="VRE278" s="332"/>
      <c r="VRF278" s="332"/>
      <c r="VRG278" s="332"/>
      <c r="VRH278" s="332"/>
      <c r="VRI278" s="332"/>
      <c r="VRJ278" s="332"/>
      <c r="VRK278" s="332"/>
      <c r="VRL278" s="332"/>
      <c r="VRM278" s="332"/>
      <c r="VRN278" s="332"/>
      <c r="VRO278" s="332"/>
      <c r="VRP278" s="332"/>
      <c r="VRQ278" s="332"/>
      <c r="VRR278" s="332"/>
      <c r="VRS278" s="332"/>
      <c r="VRT278" s="332"/>
      <c r="VRU278" s="332"/>
      <c r="VRV278" s="332"/>
      <c r="VRW278" s="332"/>
      <c r="VRX278" s="332"/>
      <c r="VRY278" s="332"/>
      <c r="VRZ278" s="332"/>
      <c r="VSA278" s="332"/>
      <c r="VSB278" s="332"/>
      <c r="VSC278" s="332"/>
      <c r="VSD278" s="332"/>
      <c r="VSE278" s="332"/>
      <c r="VSF278" s="332"/>
      <c r="VSG278" s="332"/>
      <c r="VSH278" s="332"/>
      <c r="VSI278" s="332"/>
      <c r="VSJ278" s="332"/>
      <c r="VSK278" s="332"/>
      <c r="VSL278" s="332"/>
      <c r="VSM278" s="332"/>
      <c r="VSN278" s="332"/>
      <c r="VSO278" s="332"/>
      <c r="VSP278" s="332"/>
      <c r="VSQ278" s="332"/>
      <c r="VSR278" s="332"/>
      <c r="VSS278" s="332"/>
      <c r="VST278" s="332"/>
      <c r="VSU278" s="332"/>
      <c r="VSV278" s="332"/>
      <c r="VSW278" s="332"/>
      <c r="VSX278" s="332"/>
      <c r="VSY278" s="332"/>
      <c r="VSZ278" s="332"/>
      <c r="VTA278" s="332"/>
      <c r="VTB278" s="332"/>
      <c r="VTC278" s="332"/>
      <c r="VTD278" s="332"/>
      <c r="VTE278" s="332"/>
      <c r="VTF278" s="332"/>
      <c r="VTG278" s="332"/>
      <c r="VTH278" s="332"/>
      <c r="VTI278" s="332"/>
      <c r="VTJ278" s="332"/>
      <c r="VTK278" s="332"/>
      <c r="VTL278" s="332"/>
      <c r="VTM278" s="332"/>
      <c r="VTN278" s="332"/>
      <c r="VTO278" s="332"/>
      <c r="VTP278" s="332"/>
      <c r="VTQ278" s="332"/>
      <c r="VTR278" s="332"/>
      <c r="VTS278" s="332"/>
      <c r="VTT278" s="332"/>
      <c r="VTU278" s="332"/>
      <c r="VTV278" s="332"/>
      <c r="VTW278" s="332"/>
      <c r="VTX278" s="332"/>
      <c r="VTY278" s="332"/>
      <c r="VTZ278" s="332"/>
      <c r="VUA278" s="332"/>
      <c r="VUB278" s="332"/>
      <c r="VUC278" s="332"/>
      <c r="VUD278" s="332"/>
      <c r="VUE278" s="332"/>
      <c r="VUF278" s="332"/>
      <c r="VUG278" s="332"/>
      <c r="VUH278" s="332"/>
      <c r="VUI278" s="332"/>
      <c r="VUJ278" s="332"/>
      <c r="VUK278" s="332"/>
      <c r="VUL278" s="332"/>
      <c r="VUM278" s="332"/>
      <c r="VUN278" s="332"/>
      <c r="VUO278" s="332"/>
      <c r="VUP278" s="332"/>
      <c r="VUQ278" s="332"/>
      <c r="VUR278" s="332"/>
      <c r="VUS278" s="332"/>
      <c r="VUT278" s="332"/>
      <c r="VUU278" s="332"/>
      <c r="VUV278" s="332"/>
      <c r="VUW278" s="332"/>
      <c r="VUX278" s="332"/>
      <c r="VUY278" s="332"/>
      <c r="VUZ278" s="332"/>
      <c r="VVA278" s="332"/>
      <c r="VVB278" s="332"/>
      <c r="VVC278" s="332"/>
      <c r="VVD278" s="332"/>
      <c r="VVE278" s="332"/>
      <c r="VVF278" s="332"/>
      <c r="VVG278" s="332"/>
      <c r="VVH278" s="332"/>
      <c r="VVI278" s="332"/>
      <c r="VVJ278" s="332"/>
      <c r="VVK278" s="332"/>
      <c r="VVL278" s="332"/>
      <c r="VVM278" s="332"/>
      <c r="VVN278" s="332"/>
      <c r="VVO278" s="332"/>
      <c r="VVP278" s="332"/>
      <c r="VVQ278" s="332"/>
      <c r="VVR278" s="332"/>
      <c r="VVS278" s="332"/>
      <c r="VVT278" s="332"/>
      <c r="VVU278" s="332"/>
      <c r="VVV278" s="332"/>
      <c r="VVW278" s="332"/>
      <c r="VVX278" s="332"/>
      <c r="VVY278" s="332"/>
      <c r="VVZ278" s="332"/>
      <c r="VWA278" s="332"/>
      <c r="VWB278" s="332"/>
      <c r="VWC278" s="332"/>
      <c r="VWD278" s="332"/>
      <c r="VWE278" s="332"/>
      <c r="VWF278" s="332"/>
      <c r="VWG278" s="332"/>
      <c r="VWH278" s="332"/>
      <c r="VWI278" s="332"/>
      <c r="VWJ278" s="332"/>
      <c r="VWK278" s="332"/>
      <c r="VWL278" s="332"/>
      <c r="VWM278" s="332"/>
      <c r="VWN278" s="332"/>
      <c r="VWO278" s="332"/>
      <c r="VWP278" s="332"/>
      <c r="VWQ278" s="332"/>
      <c r="VWR278" s="332"/>
      <c r="VWS278" s="332"/>
      <c r="VWT278" s="332"/>
      <c r="VWU278" s="332"/>
      <c r="VWV278" s="332"/>
      <c r="VWW278" s="332"/>
      <c r="VWX278" s="332"/>
      <c r="VWY278" s="332"/>
      <c r="VWZ278" s="332"/>
      <c r="VXA278" s="332"/>
      <c r="VXB278" s="332"/>
      <c r="VXC278" s="332"/>
      <c r="VXD278" s="332"/>
      <c r="VXE278" s="332"/>
      <c r="VXF278" s="332"/>
      <c r="VXG278" s="332"/>
      <c r="VXH278" s="332"/>
      <c r="VXI278" s="332"/>
      <c r="VXJ278" s="332"/>
      <c r="VXK278" s="332"/>
      <c r="VXL278" s="332"/>
      <c r="VXM278" s="332"/>
      <c r="VXN278" s="332"/>
      <c r="VXO278" s="332"/>
      <c r="VXP278" s="332"/>
      <c r="VXQ278" s="332"/>
      <c r="VXR278" s="332"/>
      <c r="VXS278" s="332"/>
      <c r="VXT278" s="332"/>
      <c r="VXU278" s="332"/>
      <c r="VXV278" s="332"/>
      <c r="VXW278" s="332"/>
      <c r="VXX278" s="332"/>
      <c r="VXY278" s="332"/>
      <c r="VXZ278" s="332"/>
      <c r="VYA278" s="332"/>
      <c r="VYB278" s="332"/>
      <c r="VYC278" s="332"/>
      <c r="VYD278" s="332"/>
      <c r="VYE278" s="332"/>
      <c r="VYF278" s="332"/>
      <c r="VYG278" s="332"/>
      <c r="VYH278" s="332"/>
      <c r="VYI278" s="332"/>
      <c r="VYJ278" s="332"/>
      <c r="VYK278" s="332"/>
      <c r="VYL278" s="332"/>
      <c r="VYM278" s="332"/>
      <c r="VYN278" s="332"/>
      <c r="VYO278" s="332"/>
      <c r="VYP278" s="332"/>
      <c r="VYQ278" s="332"/>
      <c r="VYR278" s="332"/>
      <c r="VYS278" s="332"/>
      <c r="VYT278" s="332"/>
      <c r="VYU278" s="332"/>
      <c r="VYV278" s="332"/>
      <c r="VYW278" s="332"/>
      <c r="VYX278" s="332"/>
      <c r="VYY278" s="332"/>
      <c r="VYZ278" s="332"/>
      <c r="VZA278" s="332"/>
      <c r="VZB278" s="332"/>
      <c r="VZC278" s="332"/>
      <c r="VZD278" s="332"/>
      <c r="VZE278" s="332"/>
      <c r="VZF278" s="332"/>
      <c r="VZG278" s="332"/>
      <c r="VZH278" s="332"/>
      <c r="VZI278" s="332"/>
      <c r="VZJ278" s="332"/>
      <c r="VZK278" s="332"/>
      <c r="VZL278" s="332"/>
      <c r="VZM278" s="332"/>
      <c r="VZN278" s="332"/>
      <c r="VZO278" s="332"/>
      <c r="VZP278" s="332"/>
      <c r="VZQ278" s="332"/>
      <c r="VZR278" s="332"/>
      <c r="VZS278" s="332"/>
      <c r="VZT278" s="332"/>
      <c r="VZU278" s="332"/>
      <c r="VZV278" s="332"/>
      <c r="VZW278" s="332"/>
      <c r="VZX278" s="332"/>
      <c r="VZY278" s="332"/>
      <c r="VZZ278" s="332"/>
      <c r="WAA278" s="332"/>
      <c r="WAB278" s="332"/>
      <c r="WAC278" s="332"/>
      <c r="WAD278" s="332"/>
      <c r="WAE278" s="332"/>
      <c r="WAF278" s="332"/>
      <c r="WAG278" s="332"/>
      <c r="WAH278" s="332"/>
      <c r="WAI278" s="332"/>
      <c r="WAJ278" s="332"/>
      <c r="WAK278" s="332"/>
      <c r="WAL278" s="332"/>
      <c r="WAM278" s="332"/>
      <c r="WAN278" s="332"/>
      <c r="WAO278" s="332"/>
      <c r="WAP278" s="332"/>
      <c r="WAQ278" s="332"/>
      <c r="WAR278" s="332"/>
      <c r="WAS278" s="332"/>
      <c r="WAT278" s="332"/>
      <c r="WAU278" s="332"/>
      <c r="WAV278" s="332"/>
      <c r="WAW278" s="332"/>
      <c r="WAX278" s="332"/>
      <c r="WAY278" s="332"/>
      <c r="WAZ278" s="332"/>
      <c r="WBA278" s="332"/>
      <c r="WBB278" s="332"/>
      <c r="WBC278" s="332"/>
      <c r="WBD278" s="332"/>
      <c r="WBE278" s="332"/>
      <c r="WBF278" s="332"/>
      <c r="WBG278" s="332"/>
      <c r="WBH278" s="332"/>
      <c r="WBI278" s="332"/>
      <c r="WBJ278" s="332"/>
      <c r="WBK278" s="332"/>
      <c r="WBL278" s="332"/>
      <c r="WBM278" s="332"/>
      <c r="WBN278" s="332"/>
      <c r="WBO278" s="332"/>
      <c r="WBP278" s="332"/>
      <c r="WBQ278" s="332"/>
      <c r="WBR278" s="332"/>
      <c r="WBS278" s="332"/>
      <c r="WBT278" s="332"/>
      <c r="WBU278" s="332"/>
      <c r="WBV278" s="332"/>
      <c r="WBW278" s="332"/>
      <c r="WBX278" s="332"/>
      <c r="WBY278" s="332"/>
      <c r="WBZ278" s="332"/>
      <c r="WCA278" s="332"/>
      <c r="WCB278" s="332"/>
      <c r="WCC278" s="332"/>
      <c r="WCD278" s="332"/>
      <c r="WCE278" s="332"/>
      <c r="WCF278" s="332"/>
      <c r="WCG278" s="332"/>
      <c r="WCH278" s="332"/>
      <c r="WCI278" s="332"/>
      <c r="WCJ278" s="332"/>
      <c r="WCK278" s="332"/>
      <c r="WCL278" s="332"/>
      <c r="WCM278" s="332"/>
      <c r="WCN278" s="332"/>
      <c r="WCO278" s="332"/>
      <c r="WCP278" s="332"/>
      <c r="WCQ278" s="332"/>
      <c r="WCR278" s="332"/>
      <c r="WCS278" s="332"/>
      <c r="WCT278" s="332"/>
      <c r="WCU278" s="332"/>
      <c r="WCV278" s="332"/>
      <c r="WCW278" s="332"/>
      <c r="WCX278" s="332"/>
      <c r="WCY278" s="332"/>
      <c r="WCZ278" s="332"/>
      <c r="WDA278" s="332"/>
      <c r="WDB278" s="332"/>
      <c r="WDC278" s="332"/>
      <c r="WDD278" s="332"/>
      <c r="WDE278" s="332"/>
      <c r="WDF278" s="332"/>
      <c r="WDG278" s="332"/>
      <c r="WDH278" s="332"/>
      <c r="WDI278" s="332"/>
      <c r="WDJ278" s="332"/>
      <c r="WDK278" s="332"/>
      <c r="WDL278" s="332"/>
      <c r="WDM278" s="332"/>
      <c r="WDN278" s="332"/>
      <c r="WDO278" s="332"/>
      <c r="WDP278" s="332"/>
      <c r="WDQ278" s="332"/>
      <c r="WDR278" s="332"/>
      <c r="WDS278" s="332"/>
      <c r="WDT278" s="332"/>
      <c r="WDU278" s="332"/>
      <c r="WDV278" s="332"/>
      <c r="WDW278" s="332"/>
      <c r="WDX278" s="332"/>
      <c r="WDY278" s="332"/>
      <c r="WDZ278" s="332"/>
      <c r="WEA278" s="332"/>
      <c r="WEB278" s="332"/>
      <c r="WEC278" s="332"/>
      <c r="WED278" s="332"/>
      <c r="WEE278" s="332"/>
      <c r="WEF278" s="332"/>
      <c r="WEG278" s="332"/>
      <c r="WEH278" s="332"/>
      <c r="WEI278" s="332"/>
      <c r="WEJ278" s="332"/>
      <c r="WEK278" s="332"/>
      <c r="WEL278" s="332"/>
      <c r="WEM278" s="332"/>
      <c r="WEN278" s="332"/>
      <c r="WEO278" s="332"/>
      <c r="WEP278" s="332"/>
      <c r="WEQ278" s="332"/>
      <c r="WER278" s="332"/>
      <c r="WES278" s="332"/>
      <c r="WET278" s="332"/>
      <c r="WEU278" s="332"/>
      <c r="WEV278" s="332"/>
      <c r="WEW278" s="332"/>
      <c r="WEX278" s="332"/>
      <c r="WEY278" s="332"/>
      <c r="WEZ278" s="332"/>
      <c r="WFA278" s="332"/>
      <c r="WFB278" s="332"/>
      <c r="WFC278" s="332"/>
      <c r="WFD278" s="332"/>
      <c r="WFE278" s="332"/>
      <c r="WFF278" s="332"/>
      <c r="WFG278" s="332"/>
      <c r="WFH278" s="332"/>
      <c r="WFI278" s="332"/>
      <c r="WFJ278" s="332"/>
      <c r="WFK278" s="332"/>
      <c r="WFL278" s="332"/>
      <c r="WFM278" s="332"/>
      <c r="WFN278" s="332"/>
      <c r="WFO278" s="332"/>
      <c r="WFP278" s="332"/>
      <c r="WFQ278" s="332"/>
      <c r="WFR278" s="332"/>
      <c r="WFS278" s="332"/>
      <c r="WFT278" s="332"/>
      <c r="WFU278" s="332"/>
      <c r="WFV278" s="332"/>
      <c r="WFW278" s="332"/>
      <c r="WFX278" s="332"/>
      <c r="WFY278" s="332"/>
      <c r="WFZ278" s="332"/>
      <c r="WGA278" s="332"/>
      <c r="WGB278" s="332"/>
      <c r="WGC278" s="332"/>
      <c r="WGD278" s="332"/>
      <c r="WGE278" s="332"/>
      <c r="WGF278" s="332"/>
      <c r="WGG278" s="332"/>
      <c r="WGH278" s="332"/>
      <c r="WGI278" s="332"/>
      <c r="WGJ278" s="332"/>
      <c r="WGK278" s="332"/>
      <c r="WGL278" s="332"/>
      <c r="WGM278" s="332"/>
      <c r="WGN278" s="332"/>
      <c r="WGO278" s="332"/>
      <c r="WGP278" s="332"/>
      <c r="WGQ278" s="332"/>
      <c r="WGR278" s="332"/>
      <c r="WGS278" s="332"/>
      <c r="WGT278" s="332"/>
      <c r="WGU278" s="332"/>
      <c r="WGV278" s="332"/>
      <c r="WGW278" s="332"/>
      <c r="WGX278" s="332"/>
      <c r="WGY278" s="332"/>
      <c r="WGZ278" s="332"/>
      <c r="WHA278" s="332"/>
      <c r="WHB278" s="332"/>
      <c r="WHC278" s="332"/>
      <c r="WHD278" s="332"/>
      <c r="WHE278" s="332"/>
      <c r="WHF278" s="332"/>
      <c r="WHG278" s="332"/>
      <c r="WHH278" s="332"/>
      <c r="WHI278" s="332"/>
      <c r="WHJ278" s="332"/>
      <c r="WHK278" s="332"/>
      <c r="WHL278" s="332"/>
      <c r="WHM278" s="332"/>
      <c r="WHN278" s="332"/>
      <c r="WHO278" s="332"/>
      <c r="WHP278" s="332"/>
      <c r="WHQ278" s="332"/>
      <c r="WHR278" s="332"/>
      <c r="WHS278" s="332"/>
      <c r="WHT278" s="332"/>
      <c r="WHU278" s="332"/>
      <c r="WHV278" s="332"/>
      <c r="WHW278" s="332"/>
      <c r="WHX278" s="332"/>
      <c r="WHY278" s="332"/>
      <c r="WHZ278" s="332"/>
      <c r="WIA278" s="332"/>
      <c r="WIB278" s="332"/>
      <c r="WIC278" s="332"/>
      <c r="WID278" s="332"/>
      <c r="WIE278" s="332"/>
      <c r="WIF278" s="332"/>
      <c r="WIG278" s="332"/>
      <c r="WIH278" s="332"/>
      <c r="WII278" s="332"/>
      <c r="WIJ278" s="332"/>
      <c r="WIK278" s="332"/>
      <c r="WIL278" s="332"/>
      <c r="WIM278" s="332"/>
      <c r="WIN278" s="332"/>
      <c r="WIO278" s="332"/>
      <c r="WIP278" s="332"/>
      <c r="WIQ278" s="332"/>
      <c r="WIR278" s="332"/>
      <c r="WIS278" s="332"/>
      <c r="WIT278" s="332"/>
      <c r="WIU278" s="332"/>
      <c r="WIV278" s="332"/>
      <c r="WIW278" s="332"/>
      <c r="WIX278" s="332"/>
      <c r="WIY278" s="332"/>
      <c r="WIZ278" s="332"/>
      <c r="WJA278" s="332"/>
      <c r="WJB278" s="332"/>
      <c r="WJC278" s="332"/>
      <c r="WJD278" s="332"/>
      <c r="WJE278" s="332"/>
      <c r="WJF278" s="332"/>
      <c r="WJG278" s="332"/>
      <c r="WJH278" s="332"/>
      <c r="WJI278" s="332"/>
      <c r="WJJ278" s="332"/>
      <c r="WJK278" s="332"/>
      <c r="WJL278" s="332"/>
      <c r="WJM278" s="332"/>
      <c r="WJN278" s="332"/>
      <c r="WJO278" s="332"/>
      <c r="WJP278" s="332"/>
      <c r="WJQ278" s="332"/>
      <c r="WJR278" s="332"/>
      <c r="WJS278" s="332"/>
      <c r="WJT278" s="332"/>
      <c r="WJU278" s="332"/>
      <c r="WJV278" s="332"/>
      <c r="WJW278" s="332"/>
      <c r="WJX278" s="332"/>
      <c r="WJY278" s="332"/>
      <c r="WJZ278" s="332"/>
      <c r="WKA278" s="332"/>
      <c r="WKB278" s="332"/>
      <c r="WKC278" s="332"/>
      <c r="WKD278" s="332"/>
      <c r="WKE278" s="332"/>
      <c r="WKF278" s="332"/>
      <c r="WKG278" s="332"/>
      <c r="WKH278" s="332"/>
      <c r="WKI278" s="332"/>
      <c r="WKJ278" s="332"/>
      <c r="WKK278" s="332"/>
      <c r="WKL278" s="332"/>
      <c r="WKM278" s="332"/>
      <c r="WKN278" s="332"/>
      <c r="WKO278" s="332"/>
      <c r="WKP278" s="332"/>
      <c r="WKQ278" s="332"/>
      <c r="WKR278" s="332"/>
      <c r="WKS278" s="332"/>
      <c r="WKT278" s="332"/>
      <c r="WKU278" s="332"/>
      <c r="WKV278" s="332"/>
      <c r="WKW278" s="332"/>
      <c r="WKX278" s="332"/>
      <c r="WKY278" s="332"/>
      <c r="WKZ278" s="332"/>
      <c r="WLA278" s="332"/>
      <c r="WLB278" s="332"/>
      <c r="WLC278" s="332"/>
      <c r="WLD278" s="332"/>
      <c r="WLE278" s="332"/>
      <c r="WLF278" s="332"/>
      <c r="WLG278" s="332"/>
      <c r="WLH278" s="332"/>
      <c r="WLI278" s="332"/>
      <c r="WLJ278" s="332"/>
      <c r="WLK278" s="332"/>
      <c r="WLL278" s="332"/>
      <c r="WLM278" s="332"/>
      <c r="WLN278" s="332"/>
      <c r="WLO278" s="332"/>
      <c r="WLP278" s="332"/>
      <c r="WLQ278" s="332"/>
      <c r="WLR278" s="332"/>
      <c r="WLS278" s="332"/>
      <c r="WLT278" s="332"/>
      <c r="WLU278" s="332"/>
      <c r="WLV278" s="332"/>
      <c r="WLW278" s="332"/>
      <c r="WLX278" s="332"/>
      <c r="WLY278" s="332"/>
      <c r="WLZ278" s="332"/>
      <c r="WMA278" s="332"/>
      <c r="WMB278" s="332"/>
      <c r="WMC278" s="332"/>
      <c r="WMD278" s="332"/>
      <c r="WME278" s="332"/>
      <c r="WMF278" s="332"/>
      <c r="WMG278" s="332"/>
      <c r="WMH278" s="332"/>
      <c r="WMI278" s="332"/>
      <c r="WMJ278" s="332"/>
      <c r="WMK278" s="332"/>
      <c r="WML278" s="332"/>
      <c r="WMM278" s="332"/>
      <c r="WMN278" s="332"/>
      <c r="WMO278" s="332"/>
      <c r="WMP278" s="332"/>
      <c r="WMQ278" s="332"/>
      <c r="WMR278" s="332"/>
      <c r="WMS278" s="332"/>
      <c r="WMT278" s="332"/>
      <c r="WMU278" s="332"/>
      <c r="WMV278" s="332"/>
      <c r="WMW278" s="332"/>
      <c r="WMX278" s="332"/>
      <c r="WMY278" s="332"/>
      <c r="WMZ278" s="332"/>
      <c r="WNA278" s="332"/>
      <c r="WNB278" s="332"/>
      <c r="WNC278" s="332"/>
      <c r="WND278" s="332"/>
      <c r="WNE278" s="332"/>
      <c r="WNF278" s="332"/>
      <c r="WNG278" s="332"/>
      <c r="WNH278" s="332"/>
      <c r="WNI278" s="332"/>
      <c r="WNJ278" s="332"/>
      <c r="WNK278" s="332"/>
      <c r="WNL278" s="332"/>
      <c r="WNM278" s="332"/>
      <c r="WNN278" s="332"/>
      <c r="WNO278" s="332"/>
      <c r="WNP278" s="332"/>
      <c r="WNQ278" s="332"/>
      <c r="WNR278" s="332"/>
      <c r="WNS278" s="332"/>
      <c r="WNT278" s="332"/>
      <c r="WNU278" s="332"/>
      <c r="WNV278" s="332"/>
      <c r="WNW278" s="332"/>
      <c r="WNX278" s="332"/>
      <c r="WNY278" s="332"/>
      <c r="WNZ278" s="332"/>
      <c r="WOA278" s="332"/>
      <c r="WOB278" s="332"/>
      <c r="WOC278" s="332"/>
      <c r="WOD278" s="332"/>
      <c r="WOE278" s="332"/>
      <c r="WOF278" s="332"/>
      <c r="WOG278" s="332"/>
      <c r="WOH278" s="332"/>
      <c r="WOI278" s="332"/>
      <c r="WOJ278" s="332"/>
      <c r="WOK278" s="332"/>
      <c r="WOL278" s="332"/>
      <c r="WOM278" s="332"/>
      <c r="WON278" s="332"/>
      <c r="WOO278" s="332"/>
      <c r="WOP278" s="332"/>
      <c r="WOQ278" s="332"/>
      <c r="WOR278" s="332"/>
      <c r="WOS278" s="332"/>
      <c r="WOT278" s="332"/>
      <c r="WOU278" s="332"/>
      <c r="WOV278" s="332"/>
      <c r="WOW278" s="332"/>
      <c r="WOX278" s="332"/>
      <c r="WOY278" s="332"/>
      <c r="WOZ278" s="332"/>
      <c r="WPA278" s="332"/>
      <c r="WPB278" s="332"/>
      <c r="WPC278" s="332"/>
      <c r="WPD278" s="332"/>
      <c r="WPE278" s="332"/>
      <c r="WPF278" s="332"/>
      <c r="WPG278" s="332"/>
      <c r="WPH278" s="332"/>
      <c r="WPI278" s="332"/>
      <c r="WPJ278" s="332"/>
      <c r="WPK278" s="332"/>
      <c r="WPL278" s="332"/>
      <c r="WPM278" s="332"/>
      <c r="WPN278" s="332"/>
      <c r="WPO278" s="332"/>
      <c r="WPP278" s="332"/>
      <c r="WPQ278" s="332"/>
      <c r="WPR278" s="332"/>
      <c r="WPS278" s="332"/>
      <c r="WPT278" s="332"/>
      <c r="WPU278" s="332"/>
      <c r="WPV278" s="332"/>
      <c r="WPW278" s="332"/>
      <c r="WPX278" s="332"/>
      <c r="WPY278" s="332"/>
      <c r="WPZ278" s="332"/>
      <c r="WQA278" s="332"/>
      <c r="WQB278" s="332"/>
      <c r="WQC278" s="332"/>
      <c r="WQD278" s="332"/>
      <c r="WQE278" s="332"/>
      <c r="WQF278" s="332"/>
      <c r="WQG278" s="332"/>
      <c r="WQH278" s="332"/>
      <c r="WQI278" s="332"/>
      <c r="WQJ278" s="332"/>
      <c r="WQK278" s="332"/>
      <c r="WQL278" s="332"/>
      <c r="WQM278" s="332"/>
      <c r="WQN278" s="332"/>
      <c r="WQO278" s="332"/>
      <c r="WQP278" s="332"/>
      <c r="WQQ278" s="332"/>
      <c r="WQR278" s="332"/>
      <c r="WQS278" s="332"/>
      <c r="WQT278" s="332"/>
      <c r="WQU278" s="332"/>
      <c r="WQV278" s="332"/>
      <c r="WQW278" s="332"/>
      <c r="WQX278" s="332"/>
      <c r="WQY278" s="332"/>
      <c r="WQZ278" s="332"/>
      <c r="WRA278" s="332"/>
      <c r="WRB278" s="332"/>
      <c r="WRC278" s="332"/>
      <c r="WRD278" s="332"/>
      <c r="WRE278" s="332"/>
      <c r="WRF278" s="332"/>
      <c r="WRG278" s="332"/>
      <c r="WRH278" s="332"/>
      <c r="WRI278" s="332"/>
      <c r="WRJ278" s="332"/>
      <c r="WRK278" s="332"/>
      <c r="WRL278" s="332"/>
      <c r="WRM278" s="332"/>
      <c r="WRN278" s="332"/>
      <c r="WRO278" s="332"/>
      <c r="WRP278" s="332"/>
      <c r="WRQ278" s="332"/>
      <c r="WRR278" s="332"/>
      <c r="WRS278" s="332"/>
      <c r="WRT278" s="332"/>
      <c r="WRU278" s="332"/>
      <c r="WRV278" s="332"/>
      <c r="WRW278" s="332"/>
      <c r="WRX278" s="332"/>
      <c r="WRY278" s="332"/>
      <c r="WRZ278" s="332"/>
      <c r="WSA278" s="332"/>
      <c r="WSB278" s="332"/>
      <c r="WSC278" s="332"/>
      <c r="WSD278" s="332"/>
      <c r="WSE278" s="332"/>
      <c r="WSF278" s="332"/>
      <c r="WSG278" s="332"/>
      <c r="WSH278" s="332"/>
      <c r="WSI278" s="332"/>
      <c r="WSJ278" s="332"/>
      <c r="WSK278" s="332"/>
      <c r="WSL278" s="332"/>
      <c r="WSM278" s="332"/>
      <c r="WSN278" s="332"/>
      <c r="WSO278" s="332"/>
      <c r="WSP278" s="332"/>
      <c r="WSQ278" s="332"/>
      <c r="WSR278" s="332"/>
      <c r="WSS278" s="332"/>
      <c r="WST278" s="332"/>
      <c r="WSU278" s="332"/>
      <c r="WSV278" s="332"/>
      <c r="WSW278" s="332"/>
      <c r="WSX278" s="332"/>
      <c r="WSY278" s="332"/>
      <c r="WSZ278" s="332"/>
      <c r="WTA278" s="332"/>
      <c r="WTB278" s="332"/>
      <c r="WTC278" s="332"/>
      <c r="WTD278" s="332"/>
      <c r="WTE278" s="332"/>
      <c r="WTF278" s="332"/>
      <c r="WTG278" s="332"/>
      <c r="WTH278" s="332"/>
      <c r="WTI278" s="332"/>
      <c r="WTJ278" s="332"/>
      <c r="WTK278" s="332"/>
      <c r="WTL278" s="332"/>
      <c r="WTM278" s="332"/>
      <c r="WTN278" s="332"/>
      <c r="WTO278" s="332"/>
      <c r="WTP278" s="332"/>
      <c r="WTQ278" s="332"/>
      <c r="WTR278" s="332"/>
      <c r="WTS278" s="332"/>
      <c r="WTT278" s="332"/>
      <c r="WTU278" s="332"/>
      <c r="WTV278" s="332"/>
      <c r="WTW278" s="332"/>
      <c r="WTX278" s="332"/>
      <c r="WTY278" s="332"/>
      <c r="WTZ278" s="332"/>
      <c r="WUA278" s="332"/>
      <c r="WUB278" s="332"/>
      <c r="WUC278" s="332"/>
      <c r="WUD278" s="332"/>
      <c r="WUE278" s="332"/>
      <c r="WUF278" s="332"/>
      <c r="WUG278" s="332"/>
      <c r="WUH278" s="332"/>
      <c r="WUI278" s="332"/>
      <c r="WUJ278" s="332"/>
      <c r="WUK278" s="332"/>
      <c r="WUL278" s="332"/>
      <c r="WUM278" s="332"/>
      <c r="WUN278" s="332"/>
      <c r="WUO278" s="332"/>
      <c r="WUP278" s="332"/>
      <c r="WUQ278" s="332"/>
      <c r="WUR278" s="332"/>
      <c r="WUS278" s="332"/>
      <c r="WUT278" s="332"/>
      <c r="WUU278" s="332"/>
      <c r="WUV278" s="332"/>
      <c r="WUW278" s="332"/>
      <c r="WUX278" s="332"/>
      <c r="WUY278" s="332"/>
      <c r="WUZ278" s="332"/>
      <c r="WVA278" s="332"/>
      <c r="WVB278" s="332"/>
      <c r="WVC278" s="332"/>
      <c r="WVD278" s="332"/>
      <c r="WVE278" s="332"/>
      <c r="WVF278" s="332"/>
      <c r="WVG278" s="332"/>
      <c r="WVH278" s="332"/>
      <c r="WVI278" s="332"/>
      <c r="WVJ278" s="332"/>
      <c r="WVK278" s="332"/>
      <c r="WVL278" s="332"/>
      <c r="WVM278" s="332"/>
      <c r="WVN278" s="332"/>
      <c r="WVO278" s="332"/>
      <c r="WVP278" s="332"/>
      <c r="WVQ278" s="332"/>
      <c r="WVR278" s="332"/>
      <c r="WVS278" s="332"/>
      <c r="WVT278" s="332"/>
      <c r="WVU278" s="332"/>
      <c r="WVV278" s="332"/>
      <c r="WVW278" s="332"/>
      <c r="WVX278" s="332"/>
      <c r="WVY278" s="332"/>
      <c r="WVZ278" s="332"/>
      <c r="WWA278" s="332"/>
      <c r="WWB278" s="332"/>
      <c r="WWC278" s="332"/>
      <c r="WWD278" s="332"/>
      <c r="WWE278" s="332"/>
      <c r="WWF278" s="332"/>
      <c r="WWG278" s="332"/>
      <c r="WWH278" s="332"/>
      <c r="WWI278" s="332"/>
      <c r="WWJ278" s="332"/>
      <c r="WWK278" s="332"/>
      <c r="WWL278" s="332"/>
      <c r="WWM278" s="332"/>
      <c r="WWN278" s="332"/>
      <c r="WWO278" s="332"/>
      <c r="WWP278" s="332"/>
      <c r="WWQ278" s="332"/>
      <c r="WWR278" s="332"/>
      <c r="WWS278" s="332"/>
      <c r="WWT278" s="332"/>
      <c r="WWU278" s="332"/>
      <c r="WWV278" s="332"/>
      <c r="WWW278" s="332"/>
      <c r="WWX278" s="332"/>
      <c r="WWY278" s="332"/>
      <c r="WWZ278" s="332"/>
      <c r="WXA278" s="332"/>
      <c r="WXB278" s="332"/>
      <c r="WXC278" s="332"/>
      <c r="WXD278" s="332"/>
      <c r="WXE278" s="332"/>
      <c r="WXF278" s="332"/>
      <c r="WXG278" s="332"/>
      <c r="WXH278" s="332"/>
      <c r="WXI278" s="332"/>
      <c r="WXJ278" s="332"/>
      <c r="WXK278" s="332"/>
      <c r="WXL278" s="332"/>
      <c r="WXM278" s="332"/>
      <c r="WXN278" s="332"/>
      <c r="WXO278" s="332"/>
      <c r="WXP278" s="332"/>
      <c r="WXQ278" s="332"/>
      <c r="WXR278" s="332"/>
      <c r="WXS278" s="332"/>
      <c r="WXT278" s="332"/>
      <c r="WXU278" s="332"/>
      <c r="WXV278" s="332"/>
      <c r="WXW278" s="332"/>
      <c r="WXX278" s="332"/>
      <c r="WXY278" s="332"/>
      <c r="WXZ278" s="332"/>
      <c r="WYA278" s="332"/>
      <c r="WYB278" s="332"/>
      <c r="WYC278" s="332"/>
      <c r="WYD278" s="332"/>
      <c r="WYE278" s="332"/>
      <c r="WYF278" s="332"/>
      <c r="WYG278" s="332"/>
      <c r="WYH278" s="332"/>
      <c r="WYI278" s="332"/>
      <c r="WYJ278" s="332"/>
      <c r="WYK278" s="332"/>
      <c r="WYL278" s="332"/>
      <c r="WYM278" s="332"/>
      <c r="WYN278" s="332"/>
      <c r="WYO278" s="332"/>
      <c r="WYP278" s="332"/>
      <c r="WYQ278" s="332"/>
      <c r="WYR278" s="332"/>
      <c r="WYS278" s="332"/>
      <c r="WYT278" s="332"/>
      <c r="WYU278" s="332"/>
      <c r="WYV278" s="332"/>
      <c r="WYW278" s="332"/>
      <c r="WYX278" s="332"/>
      <c r="WYY278" s="332"/>
      <c r="WYZ278" s="332"/>
      <c r="WZA278" s="332"/>
      <c r="WZB278" s="332"/>
      <c r="WZC278" s="332"/>
      <c r="WZD278" s="332"/>
      <c r="WZE278" s="332"/>
      <c r="WZF278" s="332"/>
      <c r="WZG278" s="332"/>
      <c r="WZH278" s="332"/>
      <c r="WZI278" s="332"/>
      <c r="WZJ278" s="332"/>
      <c r="WZK278" s="332"/>
      <c r="WZL278" s="332"/>
      <c r="WZM278" s="332"/>
      <c r="WZN278" s="332"/>
      <c r="WZO278" s="332"/>
      <c r="WZP278" s="332"/>
      <c r="WZQ278" s="332"/>
      <c r="WZR278" s="332"/>
      <c r="WZS278" s="332"/>
      <c r="WZT278" s="332"/>
      <c r="WZU278" s="332"/>
      <c r="WZV278" s="332"/>
      <c r="WZW278" s="332"/>
      <c r="WZX278" s="332"/>
      <c r="WZY278" s="332"/>
      <c r="WZZ278" s="332"/>
      <c r="XAA278" s="332"/>
      <c r="XAB278" s="332"/>
      <c r="XAC278" s="332"/>
      <c r="XAD278" s="332"/>
      <c r="XAE278" s="332"/>
      <c r="XAF278" s="332"/>
      <c r="XAG278" s="332"/>
      <c r="XAH278" s="332"/>
      <c r="XAI278" s="332"/>
      <c r="XAJ278" s="332"/>
      <c r="XAK278" s="332"/>
      <c r="XAL278" s="332"/>
      <c r="XAM278" s="332"/>
      <c r="XAN278" s="332"/>
      <c r="XAO278" s="332"/>
      <c r="XAP278" s="332"/>
      <c r="XAQ278" s="332"/>
      <c r="XAR278" s="332"/>
      <c r="XAS278" s="332"/>
      <c r="XAT278" s="332"/>
      <c r="XAU278" s="332"/>
      <c r="XAV278" s="332"/>
      <c r="XAW278" s="332"/>
      <c r="XAX278" s="332"/>
      <c r="XAY278" s="332"/>
      <c r="XAZ278" s="332"/>
      <c r="XBA278" s="332"/>
      <c r="XBB278" s="332"/>
      <c r="XBC278" s="332"/>
      <c r="XBD278" s="332"/>
      <c r="XBE278" s="332"/>
      <c r="XBF278" s="332"/>
      <c r="XBG278" s="332"/>
      <c r="XBH278" s="332"/>
      <c r="XBI278" s="332"/>
      <c r="XBJ278" s="332"/>
      <c r="XBK278" s="332"/>
      <c r="XBL278" s="332"/>
      <c r="XBM278" s="332"/>
      <c r="XBN278" s="332"/>
      <c r="XBO278" s="332"/>
      <c r="XBP278" s="332"/>
      <c r="XBQ278" s="332"/>
      <c r="XBR278" s="332"/>
      <c r="XBS278" s="332"/>
      <c r="XBT278" s="332"/>
      <c r="XBU278" s="332"/>
      <c r="XBV278" s="332"/>
      <c r="XBW278" s="332"/>
      <c r="XBX278" s="332"/>
      <c r="XBY278" s="332"/>
      <c r="XBZ278" s="332"/>
      <c r="XCA278" s="332"/>
      <c r="XCB278" s="332"/>
      <c r="XCC278" s="332"/>
      <c r="XCD278" s="332"/>
      <c r="XCE278" s="332"/>
      <c r="XCF278" s="332"/>
      <c r="XCG278" s="332"/>
      <c r="XCH278" s="332"/>
      <c r="XCI278" s="332"/>
      <c r="XCJ278" s="332"/>
      <c r="XCK278" s="332"/>
      <c r="XCL278" s="332"/>
      <c r="XCM278" s="332"/>
      <c r="XCN278" s="332"/>
      <c r="XCO278" s="332"/>
      <c r="XCP278" s="332"/>
      <c r="XCQ278" s="332"/>
      <c r="XCR278" s="332"/>
      <c r="XCS278" s="332"/>
      <c r="XCT278" s="332"/>
      <c r="XCU278" s="332"/>
      <c r="XCV278" s="332"/>
      <c r="XCW278" s="332"/>
      <c r="XCX278" s="332"/>
      <c r="XCY278" s="332"/>
      <c r="XCZ278" s="332"/>
      <c r="XDA278" s="332"/>
      <c r="XDB278" s="332"/>
      <c r="XDC278" s="332"/>
      <c r="XDD278" s="332"/>
      <c r="XDE278" s="332"/>
      <c r="XDF278" s="332"/>
      <c r="XDG278" s="332"/>
      <c r="XDH278" s="332"/>
      <c r="XDI278" s="332"/>
      <c r="XDJ278" s="332"/>
      <c r="XDK278" s="332"/>
      <c r="XDL278" s="332"/>
      <c r="XDM278" s="332"/>
      <c r="XDN278" s="332"/>
      <c r="XDO278" s="332"/>
      <c r="XDP278" s="332"/>
      <c r="XDQ278" s="332"/>
      <c r="XDR278" s="332"/>
      <c r="XDS278" s="332"/>
      <c r="XDT278" s="332"/>
      <c r="XDU278" s="332"/>
      <c r="XDV278" s="332"/>
      <c r="XDW278" s="332"/>
      <c r="XDX278" s="332"/>
      <c r="XDY278" s="332"/>
      <c r="XDZ278" s="332"/>
      <c r="XEA278" s="332"/>
      <c r="XEB278" s="332"/>
      <c r="XEC278" s="332"/>
      <c r="XED278" s="332"/>
      <c r="XEE278" s="332"/>
      <c r="XEF278" s="332"/>
      <c r="XEG278" s="332"/>
      <c r="XEH278" s="332"/>
      <c r="XEI278" s="332"/>
      <c r="XEJ278" s="332"/>
      <c r="XEK278" s="332"/>
      <c r="XEL278" s="332"/>
      <c r="XEM278" s="332"/>
      <c r="XEN278" s="332"/>
      <c r="XEO278" s="332"/>
      <c r="XEP278" s="332"/>
      <c r="XEQ278" s="332"/>
      <c r="XER278" s="332"/>
      <c r="XES278" s="332"/>
      <c r="XET278" s="332"/>
      <c r="XEU278" s="332"/>
      <c r="XEV278" s="332"/>
      <c r="XEW278" s="332"/>
      <c r="XEX278" s="332"/>
      <c r="XEY278" s="332"/>
      <c r="XEZ278" s="332"/>
      <c r="XFA278" s="332"/>
      <c r="XFB278" s="332"/>
    </row>
    <row r="279" spans="1:16383" x14ac:dyDescent="0.25">
      <c r="A279" s="262" t="s">
        <v>1298</v>
      </c>
      <c r="B279" s="265"/>
      <c r="C279" s="265"/>
    </row>
    <row r="280" spans="1:16383" s="16" customFormat="1" ht="18" x14ac:dyDescent="0.25">
      <c r="A280" s="235" t="s">
        <v>1152</v>
      </c>
      <c r="B280" s="235"/>
      <c r="C280" s="235"/>
      <c r="D280" s="235"/>
      <c r="E280" s="235"/>
      <c r="F280" s="235"/>
      <c r="G280" s="235"/>
      <c r="I280" s="235"/>
      <c r="J280" s="196"/>
      <c r="K280" s="279"/>
      <c r="XFC280" s="76"/>
    </row>
    <row r="281" spans="1:16383" s="260" customFormat="1" ht="18" x14ac:dyDescent="0.25">
      <c r="A281" s="75"/>
      <c r="B281" s="260" t="s">
        <v>3269</v>
      </c>
      <c r="C281" s="260" t="s">
        <v>256</v>
      </c>
      <c r="E281" s="247" t="s">
        <v>1151</v>
      </c>
      <c r="F281" s="172">
        <v>315.975751</v>
      </c>
      <c r="G281" s="260" t="s">
        <v>1153</v>
      </c>
      <c r="H281" s="260" t="s">
        <v>256</v>
      </c>
      <c r="I281" s="260" t="s">
        <v>1155</v>
      </c>
      <c r="J281" s="3" t="s">
        <v>7694</v>
      </c>
      <c r="K281" s="291" t="s">
        <v>1154</v>
      </c>
      <c r="L281" s="260" t="s">
        <v>415</v>
      </c>
      <c r="M281" s="70" t="s">
        <v>7079</v>
      </c>
      <c r="N281" s="260" t="s">
        <v>7603</v>
      </c>
      <c r="O281" s="260" t="s">
        <v>7604</v>
      </c>
      <c r="P281" s="260" t="s">
        <v>6692</v>
      </c>
      <c r="XFC281" s="76"/>
    </row>
    <row r="282" spans="1:16383" s="260" customFormat="1" x14ac:dyDescent="0.25">
      <c r="A282" s="75"/>
      <c r="J282" s="3"/>
      <c r="K282" s="291"/>
      <c r="XFC282" s="76"/>
    </row>
    <row r="283" spans="1:16383" s="260" customFormat="1" x14ac:dyDescent="0.25">
      <c r="A283" s="75"/>
      <c r="J283" s="3"/>
      <c r="K283" s="291"/>
      <c r="XFC283" s="76"/>
    </row>
    <row r="284" spans="1:16383" s="260" customFormat="1" x14ac:dyDescent="0.25">
      <c r="A284" s="75"/>
      <c r="J284" s="3"/>
      <c r="K284" s="291"/>
      <c r="XFC284" s="76"/>
    </row>
    <row r="285" spans="1:16383" s="260" customFormat="1" x14ac:dyDescent="0.25">
      <c r="A285" s="75"/>
      <c r="J285" s="3"/>
      <c r="K285" s="291"/>
      <c r="XFC285" s="76"/>
    </row>
    <row r="286" spans="1:16383" s="260" customFormat="1" x14ac:dyDescent="0.25">
      <c r="A286" s="75"/>
      <c r="J286" s="3"/>
      <c r="K286" s="291"/>
      <c r="XFC286" s="76"/>
    </row>
    <row r="287" spans="1:16383" s="260" customFormat="1" x14ac:dyDescent="0.25">
      <c r="A287" s="75"/>
      <c r="J287" s="3"/>
      <c r="K287" s="291"/>
      <c r="XFC287" s="76"/>
    </row>
    <row r="288" spans="1:16383" s="260" customFormat="1" x14ac:dyDescent="0.25">
      <c r="A288" s="75"/>
      <c r="J288" s="3"/>
      <c r="K288" s="291"/>
      <c r="XFC288" s="76"/>
    </row>
    <row r="289" spans="1:12 16383:16383" s="260" customFormat="1" x14ac:dyDescent="0.25">
      <c r="A289" s="75"/>
      <c r="J289" s="3"/>
      <c r="K289" s="291"/>
      <c r="XFC289" s="76"/>
    </row>
    <row r="294" spans="1:12 16383:16383" s="260" customFormat="1" x14ac:dyDescent="0.25">
      <c r="A294" s="262" t="s">
        <v>1027</v>
      </c>
      <c r="B294" s="264"/>
      <c r="C294" s="264"/>
      <c r="J294" s="3"/>
      <c r="K294" s="291"/>
      <c r="XFC294" s="76"/>
    </row>
    <row r="295" spans="1:12 16383:16383" s="16" customFormat="1" ht="18" x14ac:dyDescent="0.25">
      <c r="A295" s="235" t="s">
        <v>4099</v>
      </c>
      <c r="B295" s="235"/>
      <c r="C295" s="235"/>
      <c r="D295" s="235"/>
      <c r="E295" s="235"/>
      <c r="F295" s="235"/>
      <c r="G295" s="235"/>
      <c r="I295" s="235"/>
      <c r="J295" s="196"/>
      <c r="K295" s="279"/>
      <c r="XFC295" s="76"/>
    </row>
    <row r="296" spans="1:12 16383:16383" ht="18" x14ac:dyDescent="0.25">
      <c r="A296" s="75" t="s">
        <v>1359</v>
      </c>
      <c r="B296" s="3" t="s">
        <v>3286</v>
      </c>
      <c r="C296" s="247" t="s">
        <v>285</v>
      </c>
      <c r="E296" s="247" t="s">
        <v>292</v>
      </c>
      <c r="F296" s="172">
        <v>357.91914500000001</v>
      </c>
      <c r="G296" s="33" t="s">
        <v>601</v>
      </c>
      <c r="H296" s="76" t="s">
        <v>1366</v>
      </c>
      <c r="I296" s="247"/>
      <c r="J296" s="247"/>
      <c r="K296" s="291" t="s">
        <v>5695</v>
      </c>
      <c r="L296" s="247" t="s">
        <v>285</v>
      </c>
    </row>
    <row r="297" spans="1:12 16383:16383" ht="18" x14ac:dyDescent="0.25">
      <c r="A297" s="75" t="s">
        <v>1360</v>
      </c>
      <c r="B297" s="3" t="s">
        <v>3287</v>
      </c>
      <c r="C297" s="247" t="s">
        <v>285</v>
      </c>
      <c r="E297" s="247" t="s">
        <v>293</v>
      </c>
      <c r="F297" s="172">
        <v>407.91595100000001</v>
      </c>
      <c r="G297" s="260" t="s">
        <v>601</v>
      </c>
      <c r="H297" s="76" t="s">
        <v>1366</v>
      </c>
      <c r="K297" s="291" t="s">
        <v>5695</v>
      </c>
      <c r="L297" s="247" t="s">
        <v>285</v>
      </c>
    </row>
    <row r="298" spans="1:12 16383:16383" ht="18" x14ac:dyDescent="0.25">
      <c r="A298" s="75" t="s">
        <v>1361</v>
      </c>
      <c r="B298" s="3" t="s">
        <v>3288</v>
      </c>
      <c r="C298" s="247" t="s">
        <v>285</v>
      </c>
      <c r="E298" s="247" t="s">
        <v>294</v>
      </c>
      <c r="F298" s="172">
        <v>457.912757</v>
      </c>
      <c r="G298" s="260" t="s">
        <v>3282</v>
      </c>
      <c r="H298" s="76" t="s">
        <v>1366</v>
      </c>
      <c r="J298" s="3" t="s">
        <v>7693</v>
      </c>
      <c r="K298" s="291" t="s">
        <v>5695</v>
      </c>
      <c r="L298" s="247" t="s">
        <v>285</v>
      </c>
    </row>
    <row r="299" spans="1:12 16383:16383" ht="18" x14ac:dyDescent="0.25">
      <c r="A299" s="75" t="s">
        <v>1362</v>
      </c>
      <c r="B299" s="3" t="s">
        <v>3289</v>
      </c>
      <c r="C299" s="247" t="s">
        <v>285</v>
      </c>
      <c r="E299" s="247" t="s">
        <v>295</v>
      </c>
      <c r="F299" s="172">
        <v>507.90956299999999</v>
      </c>
      <c r="G299" s="260" t="s">
        <v>601</v>
      </c>
      <c r="H299" s="76" t="s">
        <v>1366</v>
      </c>
      <c r="K299" s="291" t="s">
        <v>5695</v>
      </c>
      <c r="L299" s="247" t="s">
        <v>285</v>
      </c>
    </row>
    <row r="300" spans="1:12 16383:16383" ht="18" x14ac:dyDescent="0.25">
      <c r="A300" s="75" t="s">
        <v>1363</v>
      </c>
      <c r="B300" s="3" t="s">
        <v>3290</v>
      </c>
      <c r="C300" s="247" t="s">
        <v>285</v>
      </c>
      <c r="E300" s="247" t="s">
        <v>296</v>
      </c>
      <c r="F300" s="172">
        <v>557.90636900000004</v>
      </c>
      <c r="G300" s="260" t="s">
        <v>3283</v>
      </c>
      <c r="H300" s="76" t="s">
        <v>1366</v>
      </c>
      <c r="J300" s="3" t="s">
        <v>7693</v>
      </c>
      <c r="K300" s="291" t="s">
        <v>5695</v>
      </c>
      <c r="L300" s="247" t="s">
        <v>285</v>
      </c>
    </row>
    <row r="301" spans="1:12 16383:16383" ht="18" x14ac:dyDescent="0.25">
      <c r="A301" s="75" t="s">
        <v>1364</v>
      </c>
      <c r="B301" s="3" t="s">
        <v>3291</v>
      </c>
      <c r="C301" s="247" t="s">
        <v>285</v>
      </c>
      <c r="E301" s="247" t="s">
        <v>297</v>
      </c>
      <c r="F301" s="172">
        <v>607.90317500000003</v>
      </c>
      <c r="G301" s="260" t="s">
        <v>3284</v>
      </c>
      <c r="H301" s="76" t="s">
        <v>1366</v>
      </c>
      <c r="J301" s="3" t="s">
        <v>7693</v>
      </c>
      <c r="K301" s="291" t="s">
        <v>5695</v>
      </c>
      <c r="L301" s="247" t="s">
        <v>285</v>
      </c>
    </row>
    <row r="302" spans="1:12 16383:16383" ht="18" x14ac:dyDescent="0.25">
      <c r="A302" s="75" t="s">
        <v>1365</v>
      </c>
      <c r="B302" s="3" t="s">
        <v>3292</v>
      </c>
      <c r="C302" s="247" t="s">
        <v>285</v>
      </c>
      <c r="E302" s="247" t="s">
        <v>298</v>
      </c>
      <c r="F302" s="172">
        <v>657.89998100000003</v>
      </c>
      <c r="G302" s="260" t="s">
        <v>3285</v>
      </c>
      <c r="H302" s="76" t="s">
        <v>1366</v>
      </c>
      <c r="J302" s="3" t="s">
        <v>7693</v>
      </c>
      <c r="K302" s="291" t="s">
        <v>5695</v>
      </c>
      <c r="L302" s="247" t="s">
        <v>285</v>
      </c>
    </row>
    <row r="305" spans="1:16383" s="16" customFormat="1" ht="18" x14ac:dyDescent="0.25">
      <c r="A305" s="235" t="s">
        <v>5885</v>
      </c>
      <c r="B305" s="235"/>
      <c r="C305" s="235"/>
      <c r="D305" s="235"/>
      <c r="E305" s="235"/>
      <c r="F305" s="235"/>
      <c r="G305" s="235"/>
      <c r="I305" s="235"/>
      <c r="J305" s="196"/>
      <c r="K305" s="279"/>
      <c r="XFC305" s="76"/>
    </row>
    <row r="306" spans="1:16383" ht="18" x14ac:dyDescent="0.25">
      <c r="A306" s="75" t="s">
        <v>1356</v>
      </c>
      <c r="B306" s="3" t="s">
        <v>3293</v>
      </c>
      <c r="C306" s="247" t="s">
        <v>285</v>
      </c>
      <c r="D306" s="76"/>
      <c r="E306" s="247" t="s">
        <v>299</v>
      </c>
      <c r="F306" s="172">
        <v>471.94257699999997</v>
      </c>
      <c r="G306" s="69" t="s">
        <v>601</v>
      </c>
      <c r="H306" s="76" t="s">
        <v>1366</v>
      </c>
      <c r="I306" s="1"/>
      <c r="J306" s="13"/>
      <c r="K306" s="291" t="s">
        <v>5695</v>
      </c>
      <c r="L306" s="247" t="s">
        <v>285</v>
      </c>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c r="FR306" s="76"/>
      <c r="FS306" s="76"/>
      <c r="FT306" s="76"/>
      <c r="FU306" s="76"/>
      <c r="FV306" s="76"/>
      <c r="FW306" s="76"/>
      <c r="FX306" s="76"/>
      <c r="FY306" s="76"/>
      <c r="FZ306" s="76"/>
      <c r="GA306" s="76"/>
      <c r="GB306" s="76"/>
      <c r="GC306" s="76"/>
      <c r="GD306" s="76"/>
      <c r="GE306" s="76"/>
      <c r="GF306" s="76"/>
      <c r="GG306" s="76"/>
      <c r="GH306" s="76"/>
      <c r="GI306" s="76"/>
      <c r="GJ306" s="76"/>
      <c r="GK306" s="76"/>
      <c r="GL306" s="76"/>
      <c r="GM306" s="76"/>
      <c r="GN306" s="76"/>
      <c r="GO306" s="76"/>
      <c r="GP306" s="76"/>
      <c r="GQ306" s="76"/>
      <c r="GR306" s="76"/>
      <c r="GS306" s="76"/>
      <c r="GT306" s="76"/>
      <c r="GU306" s="76"/>
      <c r="GV306" s="76"/>
      <c r="GW306" s="76"/>
      <c r="GX306" s="76"/>
      <c r="GY306" s="76"/>
      <c r="GZ306" s="76"/>
      <c r="HA306" s="76"/>
      <c r="HB306" s="76"/>
      <c r="HC306" s="76"/>
      <c r="HD306" s="76"/>
      <c r="HE306" s="76"/>
      <c r="HF306" s="76"/>
      <c r="HG306" s="76"/>
      <c r="HH306" s="76"/>
      <c r="HI306" s="76"/>
      <c r="HJ306" s="76"/>
      <c r="HK306" s="76"/>
      <c r="HL306" s="76"/>
      <c r="HM306" s="76"/>
      <c r="HN306" s="76"/>
      <c r="HO306" s="76"/>
      <c r="HP306" s="76"/>
      <c r="HQ306" s="76"/>
      <c r="HR306" s="76"/>
      <c r="HS306" s="76"/>
      <c r="HT306" s="76"/>
      <c r="HU306" s="76"/>
      <c r="HV306" s="76"/>
      <c r="HW306" s="76"/>
      <c r="HX306" s="76"/>
      <c r="HY306" s="76"/>
      <c r="HZ306" s="76"/>
      <c r="IA306" s="76"/>
      <c r="IB306" s="76"/>
      <c r="IC306" s="76"/>
      <c r="ID306" s="76"/>
      <c r="IE306" s="76"/>
      <c r="IF306" s="76"/>
      <c r="IG306" s="76"/>
      <c r="IH306" s="76"/>
      <c r="II306" s="76"/>
      <c r="IJ306" s="76"/>
      <c r="IK306" s="76"/>
      <c r="IL306" s="76"/>
      <c r="IM306" s="76"/>
      <c r="IN306" s="76"/>
      <c r="IO306" s="76"/>
      <c r="IP306" s="76"/>
      <c r="IQ306" s="76"/>
      <c r="IR306" s="76"/>
      <c r="IS306" s="76"/>
      <c r="IT306" s="76"/>
      <c r="IU306" s="76"/>
      <c r="IV306" s="76"/>
      <c r="IW306" s="76"/>
      <c r="IX306" s="76"/>
      <c r="IY306" s="76"/>
      <c r="IZ306" s="76"/>
      <c r="JA306" s="76"/>
      <c r="JB306" s="76"/>
      <c r="JC306" s="76"/>
      <c r="JD306" s="76"/>
      <c r="JE306" s="76"/>
      <c r="JF306" s="76"/>
      <c r="JG306" s="76"/>
      <c r="JH306" s="76"/>
      <c r="JI306" s="76"/>
      <c r="JJ306" s="76"/>
      <c r="JK306" s="76"/>
      <c r="JL306" s="76"/>
      <c r="JM306" s="76"/>
      <c r="JN306" s="76"/>
      <c r="JO306" s="76"/>
      <c r="JP306" s="76"/>
      <c r="JQ306" s="76"/>
      <c r="JR306" s="76"/>
      <c r="JS306" s="76"/>
      <c r="JT306" s="76"/>
      <c r="JU306" s="76"/>
      <c r="JV306" s="76"/>
      <c r="JW306" s="76"/>
      <c r="JX306" s="76"/>
      <c r="JY306" s="76"/>
      <c r="JZ306" s="76"/>
      <c r="KA306" s="76"/>
      <c r="KB306" s="76"/>
      <c r="KC306" s="76"/>
      <c r="KD306" s="76"/>
      <c r="KE306" s="76"/>
      <c r="KF306" s="76"/>
      <c r="KG306" s="76"/>
      <c r="KH306" s="76"/>
      <c r="KI306" s="76"/>
      <c r="KJ306" s="76"/>
      <c r="KK306" s="76"/>
      <c r="KL306" s="76"/>
      <c r="KM306" s="76"/>
      <c r="KN306" s="76"/>
      <c r="KO306" s="76"/>
      <c r="KP306" s="76"/>
      <c r="KQ306" s="76"/>
      <c r="KR306" s="76"/>
      <c r="KS306" s="76"/>
      <c r="KT306" s="76"/>
      <c r="KU306" s="76"/>
      <c r="KV306" s="76"/>
      <c r="KW306" s="76"/>
      <c r="KX306" s="76"/>
      <c r="KY306" s="76"/>
      <c r="KZ306" s="76"/>
      <c r="LA306" s="76"/>
      <c r="LB306" s="76"/>
      <c r="LC306" s="76"/>
      <c r="LD306" s="76"/>
      <c r="LE306" s="76"/>
      <c r="LF306" s="76"/>
      <c r="LG306" s="76"/>
      <c r="LH306" s="76"/>
      <c r="LI306" s="76"/>
      <c r="LJ306" s="76"/>
      <c r="LK306" s="76"/>
      <c r="LL306" s="76"/>
      <c r="LM306" s="76"/>
      <c r="LN306" s="76"/>
      <c r="LO306" s="76"/>
      <c r="LP306" s="76"/>
      <c r="LQ306" s="76"/>
      <c r="LR306" s="76"/>
      <c r="LS306" s="76"/>
      <c r="LT306" s="76"/>
      <c r="LU306" s="76"/>
      <c r="LV306" s="76"/>
      <c r="LW306" s="76"/>
      <c r="LX306" s="76"/>
      <c r="LY306" s="76"/>
      <c r="LZ306" s="76"/>
      <c r="MA306" s="76"/>
      <c r="MB306" s="76"/>
      <c r="MC306" s="76"/>
      <c r="MD306" s="76"/>
      <c r="ME306" s="76"/>
      <c r="MF306" s="76"/>
      <c r="MG306" s="76"/>
      <c r="MH306" s="76"/>
      <c r="MI306" s="76"/>
      <c r="MJ306" s="76"/>
      <c r="MK306" s="76"/>
      <c r="ML306" s="76"/>
      <c r="MM306" s="76"/>
      <c r="MN306" s="76"/>
      <c r="MO306" s="76"/>
      <c r="MP306" s="76"/>
      <c r="MQ306" s="76"/>
      <c r="MR306" s="76"/>
      <c r="MS306" s="76"/>
      <c r="MT306" s="76"/>
      <c r="MU306" s="76"/>
      <c r="MV306" s="76"/>
      <c r="MW306" s="76"/>
      <c r="MX306" s="76"/>
      <c r="MY306" s="76"/>
      <c r="MZ306" s="76"/>
      <c r="NA306" s="76"/>
      <c r="NB306" s="76"/>
      <c r="NC306" s="76"/>
      <c r="ND306" s="76"/>
      <c r="NE306" s="76"/>
      <c r="NF306" s="76"/>
      <c r="NG306" s="76"/>
      <c r="NH306" s="76"/>
      <c r="NI306" s="76"/>
      <c r="NJ306" s="76"/>
      <c r="NK306" s="76"/>
      <c r="NL306" s="76"/>
      <c r="NM306" s="76"/>
      <c r="NN306" s="76"/>
      <c r="NO306" s="76"/>
      <c r="NP306" s="76"/>
      <c r="NQ306" s="76"/>
      <c r="NR306" s="76"/>
      <c r="NS306" s="76"/>
      <c r="NT306" s="76"/>
      <c r="NU306" s="76"/>
      <c r="NV306" s="76"/>
      <c r="NW306" s="76"/>
      <c r="NX306" s="76"/>
      <c r="NY306" s="76"/>
      <c r="NZ306" s="76"/>
      <c r="OA306" s="76"/>
      <c r="OB306" s="76"/>
      <c r="OC306" s="76"/>
      <c r="OD306" s="76"/>
      <c r="OE306" s="76"/>
      <c r="OF306" s="76"/>
      <c r="OG306" s="76"/>
      <c r="OH306" s="76"/>
      <c r="OI306" s="76"/>
      <c r="OJ306" s="76"/>
      <c r="OK306" s="76"/>
      <c r="OL306" s="76"/>
      <c r="OM306" s="76"/>
      <c r="ON306" s="76"/>
      <c r="OO306" s="76"/>
      <c r="OP306" s="76"/>
      <c r="OQ306" s="76"/>
      <c r="OR306" s="76"/>
      <c r="OS306" s="76"/>
      <c r="OT306" s="76"/>
      <c r="OU306" s="76"/>
      <c r="OV306" s="76"/>
      <c r="OW306" s="76"/>
      <c r="OX306" s="76"/>
      <c r="OY306" s="76"/>
      <c r="OZ306" s="76"/>
      <c r="PA306" s="76"/>
      <c r="PB306" s="76"/>
      <c r="PC306" s="76"/>
      <c r="PD306" s="76"/>
      <c r="PE306" s="76"/>
      <c r="PF306" s="76"/>
      <c r="PG306" s="76"/>
      <c r="PH306" s="76"/>
      <c r="PI306" s="76"/>
      <c r="PJ306" s="76"/>
      <c r="PK306" s="76"/>
      <c r="PL306" s="76"/>
      <c r="PM306" s="76"/>
      <c r="PN306" s="76"/>
      <c r="PO306" s="76"/>
      <c r="PP306" s="76"/>
      <c r="PQ306" s="76"/>
      <c r="PR306" s="76"/>
      <c r="PS306" s="76"/>
      <c r="PT306" s="76"/>
      <c r="PU306" s="76"/>
      <c r="PV306" s="76"/>
      <c r="PW306" s="76"/>
      <c r="PX306" s="76"/>
      <c r="PY306" s="76"/>
      <c r="PZ306" s="76"/>
      <c r="QA306" s="76"/>
      <c r="QB306" s="76"/>
      <c r="QC306" s="76"/>
      <c r="QD306" s="76"/>
      <c r="QE306" s="76"/>
      <c r="QF306" s="76"/>
      <c r="QG306" s="76"/>
      <c r="QH306" s="76"/>
      <c r="QI306" s="76"/>
      <c r="QJ306" s="76"/>
      <c r="QK306" s="76"/>
      <c r="QL306" s="76"/>
      <c r="QM306" s="76"/>
      <c r="QN306" s="76"/>
      <c r="QO306" s="76"/>
      <c r="QP306" s="76"/>
      <c r="QQ306" s="76"/>
      <c r="QR306" s="76"/>
      <c r="QS306" s="76"/>
      <c r="QT306" s="76"/>
      <c r="QU306" s="76"/>
      <c r="QV306" s="76"/>
      <c r="QW306" s="76"/>
      <c r="QX306" s="76"/>
      <c r="QY306" s="76"/>
      <c r="QZ306" s="76"/>
      <c r="RA306" s="76"/>
      <c r="RB306" s="76"/>
      <c r="RC306" s="76"/>
      <c r="RD306" s="76"/>
      <c r="RE306" s="76"/>
      <c r="RF306" s="76"/>
      <c r="RG306" s="76"/>
      <c r="RH306" s="76"/>
      <c r="RI306" s="76"/>
      <c r="RJ306" s="76"/>
      <c r="RK306" s="76"/>
      <c r="RL306" s="76"/>
      <c r="RM306" s="76"/>
      <c r="RN306" s="76"/>
      <c r="RO306" s="76"/>
      <c r="RP306" s="76"/>
      <c r="RQ306" s="76"/>
      <c r="RR306" s="76"/>
      <c r="RS306" s="76"/>
      <c r="RT306" s="76"/>
      <c r="RU306" s="76"/>
      <c r="RV306" s="76"/>
      <c r="RW306" s="76"/>
      <c r="RX306" s="76"/>
      <c r="RY306" s="76"/>
      <c r="RZ306" s="76"/>
      <c r="SA306" s="76"/>
      <c r="SB306" s="76"/>
      <c r="SC306" s="76"/>
      <c r="SD306" s="76"/>
      <c r="SE306" s="76"/>
      <c r="SF306" s="76"/>
      <c r="SG306" s="76"/>
      <c r="SH306" s="76"/>
      <c r="SI306" s="76"/>
      <c r="SJ306" s="76"/>
      <c r="SK306" s="76"/>
      <c r="SL306" s="76"/>
      <c r="SM306" s="76"/>
      <c r="SN306" s="76"/>
      <c r="SO306" s="76"/>
      <c r="SP306" s="76"/>
      <c r="SQ306" s="76"/>
      <c r="SR306" s="76"/>
      <c r="SS306" s="76"/>
      <c r="ST306" s="76"/>
      <c r="SU306" s="76"/>
      <c r="SV306" s="76"/>
      <c r="SW306" s="76"/>
      <c r="SX306" s="76"/>
      <c r="SY306" s="76"/>
      <c r="SZ306" s="76"/>
      <c r="TA306" s="76"/>
      <c r="TB306" s="76"/>
      <c r="TC306" s="76"/>
      <c r="TD306" s="76"/>
      <c r="TE306" s="76"/>
      <c r="TF306" s="76"/>
      <c r="TG306" s="76"/>
      <c r="TH306" s="76"/>
      <c r="TI306" s="76"/>
      <c r="TJ306" s="76"/>
      <c r="TK306" s="76"/>
      <c r="TL306" s="76"/>
      <c r="TM306" s="76"/>
      <c r="TN306" s="76"/>
      <c r="TO306" s="76"/>
      <c r="TP306" s="76"/>
      <c r="TQ306" s="76"/>
      <c r="TR306" s="76"/>
      <c r="TS306" s="76"/>
      <c r="TT306" s="76"/>
      <c r="TU306" s="76"/>
      <c r="TV306" s="76"/>
      <c r="TW306" s="76"/>
      <c r="TX306" s="76"/>
      <c r="TY306" s="76"/>
      <c r="TZ306" s="76"/>
      <c r="UA306" s="76"/>
      <c r="UB306" s="76"/>
      <c r="UC306" s="76"/>
      <c r="UD306" s="76"/>
      <c r="UE306" s="76"/>
      <c r="UF306" s="76"/>
      <c r="UG306" s="76"/>
      <c r="UH306" s="76"/>
      <c r="UI306" s="76"/>
      <c r="UJ306" s="76"/>
      <c r="UK306" s="76"/>
      <c r="UL306" s="76"/>
      <c r="UM306" s="76"/>
      <c r="UN306" s="76"/>
      <c r="UO306" s="76"/>
      <c r="UP306" s="76"/>
      <c r="UQ306" s="76"/>
      <c r="UR306" s="76"/>
      <c r="US306" s="76"/>
      <c r="UT306" s="76"/>
      <c r="UU306" s="76"/>
      <c r="UV306" s="76"/>
      <c r="UW306" s="76"/>
      <c r="UX306" s="76"/>
      <c r="UY306" s="76"/>
      <c r="UZ306" s="76"/>
      <c r="VA306" s="76"/>
      <c r="VB306" s="76"/>
      <c r="VC306" s="76"/>
      <c r="VD306" s="76"/>
      <c r="VE306" s="76"/>
      <c r="VF306" s="76"/>
      <c r="VG306" s="76"/>
      <c r="VH306" s="76"/>
      <c r="VI306" s="76"/>
      <c r="VJ306" s="76"/>
      <c r="VK306" s="76"/>
      <c r="VL306" s="76"/>
      <c r="VM306" s="76"/>
      <c r="VN306" s="76"/>
      <c r="VO306" s="76"/>
      <c r="VP306" s="76"/>
      <c r="VQ306" s="76"/>
      <c r="VR306" s="76"/>
      <c r="VS306" s="76"/>
      <c r="VT306" s="76"/>
      <c r="VU306" s="76"/>
      <c r="VV306" s="76"/>
      <c r="VW306" s="76"/>
      <c r="VX306" s="76"/>
      <c r="VY306" s="76"/>
      <c r="VZ306" s="76"/>
      <c r="WA306" s="76"/>
      <c r="WB306" s="76"/>
      <c r="WC306" s="76"/>
      <c r="WD306" s="76"/>
      <c r="WE306" s="76"/>
      <c r="WF306" s="76"/>
      <c r="WG306" s="76"/>
      <c r="WH306" s="76"/>
      <c r="WI306" s="76"/>
      <c r="WJ306" s="76"/>
      <c r="WK306" s="76"/>
      <c r="WL306" s="76"/>
      <c r="WM306" s="76"/>
      <c r="WN306" s="76"/>
      <c r="WO306" s="76"/>
      <c r="WP306" s="76"/>
      <c r="WQ306" s="76"/>
      <c r="WR306" s="76"/>
      <c r="WS306" s="76"/>
      <c r="WT306" s="76"/>
      <c r="WU306" s="76"/>
      <c r="WV306" s="76"/>
      <c r="WW306" s="76"/>
      <c r="WX306" s="76"/>
      <c r="WY306" s="76"/>
      <c r="WZ306" s="76"/>
      <c r="XA306" s="76"/>
      <c r="XB306" s="76"/>
      <c r="XC306" s="76"/>
      <c r="XD306" s="76"/>
      <c r="XE306" s="76"/>
      <c r="XF306" s="76"/>
      <c r="XG306" s="76"/>
      <c r="XH306" s="76"/>
      <c r="XI306" s="76"/>
      <c r="XJ306" s="76"/>
      <c r="XK306" s="76"/>
      <c r="XL306" s="76"/>
      <c r="XM306" s="76"/>
      <c r="XN306" s="76"/>
      <c r="XO306" s="76"/>
      <c r="XP306" s="76"/>
      <c r="XQ306" s="76"/>
      <c r="XR306" s="76"/>
      <c r="XS306" s="76"/>
      <c r="XT306" s="76"/>
      <c r="XU306" s="76"/>
      <c r="XV306" s="76"/>
      <c r="XW306" s="76"/>
      <c r="XX306" s="76"/>
      <c r="XY306" s="76"/>
      <c r="XZ306" s="76"/>
      <c r="YA306" s="76"/>
      <c r="YB306" s="76"/>
      <c r="YC306" s="76"/>
      <c r="YD306" s="76"/>
      <c r="YE306" s="76"/>
      <c r="YF306" s="76"/>
      <c r="YG306" s="76"/>
      <c r="YH306" s="76"/>
      <c r="YI306" s="76"/>
      <c r="YJ306" s="76"/>
      <c r="YK306" s="76"/>
      <c r="YL306" s="76"/>
      <c r="YM306" s="76"/>
      <c r="YN306" s="76"/>
      <c r="YO306" s="76"/>
      <c r="YP306" s="76"/>
      <c r="YQ306" s="76"/>
      <c r="YR306" s="76"/>
      <c r="YS306" s="76"/>
      <c r="YT306" s="76"/>
      <c r="YU306" s="76"/>
      <c r="YV306" s="76"/>
      <c r="YW306" s="76"/>
      <c r="YX306" s="76"/>
      <c r="YY306" s="76"/>
      <c r="YZ306" s="76"/>
      <c r="ZA306" s="76"/>
      <c r="ZB306" s="76"/>
      <c r="ZC306" s="76"/>
      <c r="ZD306" s="76"/>
      <c r="ZE306" s="76"/>
      <c r="ZF306" s="76"/>
      <c r="ZG306" s="76"/>
      <c r="ZH306" s="76"/>
      <c r="ZI306" s="76"/>
      <c r="ZJ306" s="76"/>
      <c r="ZK306" s="76"/>
      <c r="ZL306" s="76"/>
      <c r="ZM306" s="76"/>
      <c r="ZN306" s="76"/>
      <c r="ZO306" s="76"/>
      <c r="ZP306" s="76"/>
      <c r="ZQ306" s="76"/>
      <c r="ZR306" s="76"/>
      <c r="ZS306" s="76"/>
      <c r="ZT306" s="76"/>
      <c r="ZU306" s="76"/>
      <c r="ZV306" s="76"/>
      <c r="ZW306" s="76"/>
      <c r="ZX306" s="76"/>
      <c r="ZY306" s="76"/>
      <c r="ZZ306" s="76"/>
      <c r="AAA306" s="76"/>
      <c r="AAB306" s="76"/>
      <c r="AAC306" s="76"/>
      <c r="AAD306" s="76"/>
      <c r="AAE306" s="76"/>
      <c r="AAF306" s="76"/>
      <c r="AAG306" s="76"/>
      <c r="AAH306" s="76"/>
      <c r="AAI306" s="76"/>
      <c r="AAJ306" s="76"/>
      <c r="AAK306" s="76"/>
      <c r="AAL306" s="76"/>
      <c r="AAM306" s="76"/>
      <c r="AAN306" s="76"/>
      <c r="AAO306" s="76"/>
      <c r="AAP306" s="76"/>
      <c r="AAQ306" s="76"/>
      <c r="AAR306" s="76"/>
      <c r="AAS306" s="76"/>
      <c r="AAT306" s="76"/>
      <c r="AAU306" s="76"/>
      <c r="AAV306" s="76"/>
      <c r="AAW306" s="76"/>
      <c r="AAX306" s="76"/>
      <c r="AAY306" s="76"/>
      <c r="AAZ306" s="76"/>
      <c r="ABA306" s="76"/>
      <c r="ABB306" s="76"/>
      <c r="ABC306" s="76"/>
      <c r="ABD306" s="76"/>
      <c r="ABE306" s="76"/>
      <c r="ABF306" s="76"/>
      <c r="ABG306" s="76"/>
      <c r="ABH306" s="76"/>
      <c r="ABI306" s="76"/>
      <c r="ABJ306" s="76"/>
      <c r="ABK306" s="76"/>
      <c r="ABL306" s="76"/>
      <c r="ABM306" s="76"/>
      <c r="ABN306" s="76"/>
      <c r="ABO306" s="76"/>
      <c r="ABP306" s="76"/>
      <c r="ABQ306" s="76"/>
      <c r="ABR306" s="76"/>
      <c r="ABS306" s="76"/>
      <c r="ABT306" s="76"/>
      <c r="ABU306" s="76"/>
      <c r="ABV306" s="76"/>
      <c r="ABW306" s="76"/>
      <c r="ABX306" s="76"/>
      <c r="ABY306" s="76"/>
      <c r="ABZ306" s="76"/>
      <c r="ACA306" s="76"/>
      <c r="ACB306" s="76"/>
      <c r="ACC306" s="76"/>
      <c r="ACD306" s="76"/>
      <c r="ACE306" s="76"/>
      <c r="ACF306" s="76"/>
      <c r="ACG306" s="76"/>
      <c r="ACH306" s="76"/>
      <c r="ACI306" s="76"/>
      <c r="ACJ306" s="76"/>
      <c r="ACK306" s="76"/>
      <c r="ACL306" s="76"/>
      <c r="ACM306" s="76"/>
      <c r="ACN306" s="76"/>
      <c r="ACO306" s="76"/>
      <c r="ACP306" s="76"/>
      <c r="ACQ306" s="76"/>
      <c r="ACR306" s="76"/>
      <c r="ACS306" s="76"/>
      <c r="ACT306" s="76"/>
      <c r="ACU306" s="76"/>
      <c r="ACV306" s="76"/>
      <c r="ACW306" s="76"/>
      <c r="ACX306" s="76"/>
      <c r="ACY306" s="76"/>
      <c r="ACZ306" s="76"/>
      <c r="ADA306" s="76"/>
      <c r="ADB306" s="76"/>
      <c r="ADC306" s="76"/>
      <c r="ADD306" s="76"/>
      <c r="ADE306" s="76"/>
      <c r="ADF306" s="76"/>
      <c r="ADG306" s="76"/>
      <c r="ADH306" s="76"/>
      <c r="ADI306" s="76"/>
      <c r="ADJ306" s="76"/>
      <c r="ADK306" s="76"/>
      <c r="ADL306" s="76"/>
      <c r="ADM306" s="76"/>
      <c r="ADN306" s="76"/>
      <c r="ADO306" s="76"/>
      <c r="ADP306" s="76"/>
      <c r="ADQ306" s="76"/>
      <c r="ADR306" s="76"/>
      <c r="ADS306" s="76"/>
      <c r="ADT306" s="76"/>
      <c r="ADU306" s="76"/>
      <c r="ADV306" s="76"/>
      <c r="ADW306" s="76"/>
      <c r="ADX306" s="76"/>
      <c r="ADY306" s="76"/>
      <c r="ADZ306" s="76"/>
      <c r="AEA306" s="76"/>
      <c r="AEB306" s="76"/>
      <c r="AEC306" s="76"/>
      <c r="AED306" s="76"/>
      <c r="AEE306" s="76"/>
      <c r="AEF306" s="76"/>
      <c r="AEG306" s="76"/>
      <c r="AEH306" s="76"/>
      <c r="AEI306" s="76"/>
      <c r="AEJ306" s="76"/>
      <c r="AEK306" s="76"/>
      <c r="AEL306" s="76"/>
      <c r="AEM306" s="76"/>
      <c r="AEN306" s="76"/>
      <c r="AEO306" s="76"/>
      <c r="AEP306" s="76"/>
      <c r="AEQ306" s="76"/>
      <c r="AER306" s="76"/>
      <c r="AES306" s="76"/>
      <c r="AET306" s="76"/>
      <c r="AEU306" s="76"/>
      <c r="AEV306" s="76"/>
      <c r="AEW306" s="76"/>
      <c r="AEX306" s="76"/>
      <c r="AEY306" s="76"/>
      <c r="AEZ306" s="76"/>
      <c r="AFA306" s="76"/>
      <c r="AFB306" s="76"/>
      <c r="AFC306" s="76"/>
      <c r="AFD306" s="76"/>
      <c r="AFE306" s="76"/>
      <c r="AFF306" s="76"/>
      <c r="AFG306" s="76"/>
      <c r="AFH306" s="76"/>
      <c r="AFI306" s="76"/>
      <c r="AFJ306" s="76"/>
      <c r="AFK306" s="76"/>
      <c r="AFL306" s="76"/>
      <c r="AFM306" s="76"/>
      <c r="AFN306" s="76"/>
      <c r="AFO306" s="76"/>
      <c r="AFP306" s="76"/>
      <c r="AFQ306" s="76"/>
      <c r="AFR306" s="76"/>
      <c r="AFS306" s="76"/>
      <c r="AFT306" s="76"/>
      <c r="AFU306" s="76"/>
      <c r="AFV306" s="76"/>
      <c r="AFW306" s="76"/>
      <c r="AFX306" s="76"/>
      <c r="AFY306" s="76"/>
      <c r="AFZ306" s="76"/>
      <c r="AGA306" s="76"/>
      <c r="AGB306" s="76"/>
      <c r="AGC306" s="76"/>
      <c r="AGD306" s="76"/>
      <c r="AGE306" s="76"/>
      <c r="AGF306" s="76"/>
      <c r="AGG306" s="76"/>
      <c r="AGH306" s="76"/>
      <c r="AGI306" s="76"/>
      <c r="AGJ306" s="76"/>
      <c r="AGK306" s="76"/>
      <c r="AGL306" s="76"/>
      <c r="AGM306" s="76"/>
      <c r="AGN306" s="76"/>
      <c r="AGO306" s="76"/>
      <c r="AGP306" s="76"/>
      <c r="AGQ306" s="76"/>
      <c r="AGR306" s="76"/>
      <c r="AGS306" s="76"/>
      <c r="AGT306" s="76"/>
      <c r="AGU306" s="76"/>
      <c r="AGV306" s="76"/>
      <c r="AGW306" s="76"/>
      <c r="AGX306" s="76"/>
      <c r="AGY306" s="76"/>
      <c r="AGZ306" s="76"/>
      <c r="AHA306" s="76"/>
      <c r="AHB306" s="76"/>
      <c r="AHC306" s="76"/>
      <c r="AHD306" s="76"/>
      <c r="AHE306" s="76"/>
      <c r="AHF306" s="76"/>
      <c r="AHG306" s="76"/>
      <c r="AHH306" s="76"/>
      <c r="AHI306" s="76"/>
      <c r="AHJ306" s="76"/>
      <c r="AHK306" s="76"/>
      <c r="AHL306" s="76"/>
      <c r="AHM306" s="76"/>
      <c r="AHN306" s="76"/>
      <c r="AHO306" s="76"/>
      <c r="AHP306" s="76"/>
      <c r="AHQ306" s="76"/>
      <c r="AHR306" s="76"/>
      <c r="AHS306" s="76"/>
      <c r="AHT306" s="76"/>
      <c r="AHU306" s="76"/>
      <c r="AHV306" s="76"/>
      <c r="AHW306" s="76"/>
      <c r="AHX306" s="76"/>
      <c r="AHY306" s="76"/>
      <c r="AHZ306" s="76"/>
      <c r="AIA306" s="76"/>
      <c r="AIB306" s="76"/>
      <c r="AIC306" s="76"/>
      <c r="AID306" s="76"/>
      <c r="AIE306" s="76"/>
      <c r="AIF306" s="76"/>
      <c r="AIG306" s="76"/>
      <c r="AIH306" s="76"/>
      <c r="AII306" s="76"/>
      <c r="AIJ306" s="76"/>
      <c r="AIK306" s="76"/>
      <c r="AIL306" s="76"/>
      <c r="AIM306" s="76"/>
      <c r="AIN306" s="76"/>
      <c r="AIO306" s="76"/>
      <c r="AIP306" s="76"/>
      <c r="AIQ306" s="76"/>
      <c r="AIR306" s="76"/>
      <c r="AIS306" s="76"/>
      <c r="AIT306" s="76"/>
      <c r="AIU306" s="76"/>
      <c r="AIV306" s="76"/>
      <c r="AIW306" s="76"/>
      <c r="AIX306" s="76"/>
      <c r="AIY306" s="76"/>
      <c r="AIZ306" s="76"/>
      <c r="AJA306" s="76"/>
      <c r="AJB306" s="76"/>
      <c r="AJC306" s="76"/>
      <c r="AJD306" s="76"/>
      <c r="AJE306" s="76"/>
      <c r="AJF306" s="76"/>
      <c r="AJG306" s="76"/>
      <c r="AJH306" s="76"/>
      <c r="AJI306" s="76"/>
      <c r="AJJ306" s="76"/>
      <c r="AJK306" s="76"/>
      <c r="AJL306" s="76"/>
      <c r="AJM306" s="76"/>
      <c r="AJN306" s="76"/>
      <c r="AJO306" s="76"/>
      <c r="AJP306" s="76"/>
      <c r="AJQ306" s="76"/>
      <c r="AJR306" s="76"/>
      <c r="AJS306" s="76"/>
      <c r="AJT306" s="76"/>
      <c r="AJU306" s="76"/>
      <c r="AJV306" s="76"/>
      <c r="AJW306" s="76"/>
      <c r="AJX306" s="76"/>
      <c r="AJY306" s="76"/>
      <c r="AJZ306" s="76"/>
      <c r="AKA306" s="76"/>
      <c r="AKB306" s="76"/>
      <c r="AKC306" s="76"/>
      <c r="AKD306" s="76"/>
      <c r="AKE306" s="76"/>
      <c r="AKF306" s="76"/>
      <c r="AKG306" s="76"/>
      <c r="AKH306" s="76"/>
      <c r="AKI306" s="76"/>
      <c r="AKJ306" s="76"/>
      <c r="AKK306" s="76"/>
      <c r="AKL306" s="76"/>
      <c r="AKM306" s="76"/>
      <c r="AKN306" s="76"/>
      <c r="AKO306" s="76"/>
      <c r="AKP306" s="76"/>
      <c r="AKQ306" s="76"/>
      <c r="AKR306" s="76"/>
      <c r="AKS306" s="76"/>
      <c r="AKT306" s="76"/>
      <c r="AKU306" s="76"/>
      <c r="AKV306" s="76"/>
      <c r="AKW306" s="76"/>
      <c r="AKX306" s="76"/>
      <c r="AKY306" s="76"/>
      <c r="AKZ306" s="76"/>
      <c r="ALA306" s="76"/>
      <c r="ALB306" s="76"/>
      <c r="ALC306" s="76"/>
      <c r="ALD306" s="76"/>
      <c r="ALE306" s="76"/>
      <c r="ALF306" s="76"/>
      <c r="ALG306" s="76"/>
      <c r="ALH306" s="76"/>
      <c r="ALI306" s="76"/>
      <c r="ALJ306" s="76"/>
      <c r="ALK306" s="76"/>
      <c r="ALL306" s="76"/>
      <c r="ALM306" s="76"/>
      <c r="ALN306" s="76"/>
      <c r="ALO306" s="76"/>
      <c r="ALP306" s="76"/>
      <c r="ALQ306" s="76"/>
      <c r="ALR306" s="76"/>
      <c r="ALS306" s="76"/>
      <c r="ALT306" s="76"/>
      <c r="ALU306" s="76"/>
      <c r="ALV306" s="76"/>
      <c r="ALW306" s="76"/>
      <c r="ALX306" s="76"/>
      <c r="ALY306" s="76"/>
      <c r="ALZ306" s="76"/>
      <c r="AMA306" s="76"/>
      <c r="AMB306" s="76"/>
      <c r="AMC306" s="76"/>
      <c r="AMD306" s="76"/>
      <c r="AME306" s="76"/>
      <c r="AMF306" s="76"/>
      <c r="AMG306" s="76"/>
      <c r="AMH306" s="76"/>
      <c r="AMI306" s="76"/>
      <c r="AMJ306" s="76"/>
      <c r="AMK306" s="76"/>
      <c r="AML306" s="76"/>
      <c r="AMM306" s="76"/>
      <c r="AMN306" s="76"/>
      <c r="AMO306" s="76"/>
      <c r="AMP306" s="76"/>
      <c r="AMQ306" s="76"/>
      <c r="AMR306" s="76"/>
      <c r="AMS306" s="76"/>
      <c r="AMT306" s="76"/>
      <c r="AMU306" s="76"/>
      <c r="AMV306" s="76"/>
      <c r="AMW306" s="76"/>
      <c r="AMX306" s="76"/>
      <c r="AMY306" s="76"/>
      <c r="AMZ306" s="76"/>
      <c r="ANA306" s="76"/>
      <c r="ANB306" s="76"/>
      <c r="ANC306" s="76"/>
      <c r="AND306" s="76"/>
      <c r="ANE306" s="76"/>
      <c r="ANF306" s="76"/>
      <c r="ANG306" s="76"/>
      <c r="ANH306" s="76"/>
      <c r="ANI306" s="76"/>
      <c r="ANJ306" s="76"/>
      <c r="ANK306" s="76"/>
      <c r="ANL306" s="76"/>
      <c r="ANM306" s="76"/>
      <c r="ANN306" s="76"/>
      <c r="ANO306" s="76"/>
      <c r="ANP306" s="76"/>
      <c r="ANQ306" s="76"/>
      <c r="ANR306" s="76"/>
      <c r="ANS306" s="76"/>
      <c r="ANT306" s="76"/>
      <c r="ANU306" s="76"/>
      <c r="ANV306" s="76"/>
      <c r="ANW306" s="76"/>
      <c r="ANX306" s="76"/>
      <c r="ANY306" s="76"/>
      <c r="ANZ306" s="76"/>
      <c r="AOA306" s="76"/>
      <c r="AOB306" s="76"/>
      <c r="AOC306" s="76"/>
      <c r="AOD306" s="76"/>
      <c r="AOE306" s="76"/>
      <c r="AOF306" s="76"/>
      <c r="AOG306" s="76"/>
      <c r="AOH306" s="76"/>
      <c r="AOI306" s="76"/>
      <c r="AOJ306" s="76"/>
      <c r="AOK306" s="76"/>
      <c r="AOL306" s="76"/>
      <c r="AOM306" s="76"/>
      <c r="AON306" s="76"/>
      <c r="AOO306" s="76"/>
      <c r="AOP306" s="76"/>
      <c r="AOQ306" s="76"/>
      <c r="AOR306" s="76"/>
      <c r="AOS306" s="76"/>
      <c r="AOT306" s="76"/>
      <c r="AOU306" s="76"/>
      <c r="AOV306" s="76"/>
      <c r="AOW306" s="76"/>
      <c r="AOX306" s="76"/>
      <c r="AOY306" s="76"/>
      <c r="AOZ306" s="76"/>
      <c r="APA306" s="76"/>
      <c r="APB306" s="76"/>
      <c r="APC306" s="76"/>
      <c r="APD306" s="76"/>
      <c r="APE306" s="76"/>
      <c r="APF306" s="76"/>
      <c r="APG306" s="76"/>
      <c r="APH306" s="76"/>
      <c r="API306" s="76"/>
      <c r="APJ306" s="76"/>
      <c r="APK306" s="76"/>
      <c r="APL306" s="76"/>
      <c r="APM306" s="76"/>
      <c r="APN306" s="76"/>
      <c r="APO306" s="76"/>
      <c r="APP306" s="76"/>
      <c r="APQ306" s="76"/>
      <c r="APR306" s="76"/>
      <c r="APS306" s="76"/>
      <c r="APT306" s="76"/>
      <c r="APU306" s="76"/>
      <c r="APV306" s="76"/>
      <c r="APW306" s="76"/>
      <c r="APX306" s="76"/>
      <c r="APY306" s="76"/>
      <c r="APZ306" s="76"/>
      <c r="AQA306" s="76"/>
      <c r="AQB306" s="76"/>
      <c r="AQC306" s="76"/>
      <c r="AQD306" s="76"/>
      <c r="AQE306" s="76"/>
      <c r="AQF306" s="76"/>
      <c r="AQG306" s="76"/>
      <c r="AQH306" s="76"/>
      <c r="AQI306" s="76"/>
      <c r="AQJ306" s="76"/>
      <c r="AQK306" s="76"/>
      <c r="AQL306" s="76"/>
      <c r="AQM306" s="76"/>
      <c r="AQN306" s="76"/>
      <c r="AQO306" s="76"/>
      <c r="AQP306" s="76"/>
      <c r="AQQ306" s="76"/>
      <c r="AQR306" s="76"/>
      <c r="AQS306" s="76"/>
      <c r="AQT306" s="76"/>
      <c r="AQU306" s="76"/>
      <c r="AQV306" s="76"/>
      <c r="AQW306" s="76"/>
      <c r="AQX306" s="76"/>
      <c r="AQY306" s="76"/>
      <c r="AQZ306" s="76"/>
      <c r="ARA306" s="76"/>
      <c r="ARB306" s="76"/>
      <c r="ARC306" s="76"/>
      <c r="ARD306" s="76"/>
      <c r="ARE306" s="76"/>
      <c r="ARF306" s="76"/>
      <c r="ARG306" s="76"/>
      <c r="ARH306" s="76"/>
      <c r="ARI306" s="76"/>
      <c r="ARJ306" s="76"/>
      <c r="ARK306" s="76"/>
      <c r="ARL306" s="76"/>
      <c r="ARM306" s="76"/>
      <c r="ARN306" s="76"/>
      <c r="ARO306" s="76"/>
      <c r="ARP306" s="76"/>
      <c r="ARQ306" s="76"/>
      <c r="ARR306" s="76"/>
      <c r="ARS306" s="76"/>
      <c r="ART306" s="76"/>
      <c r="ARU306" s="76"/>
      <c r="ARV306" s="76"/>
      <c r="ARW306" s="76"/>
      <c r="ARX306" s="76"/>
      <c r="ARY306" s="76"/>
      <c r="ARZ306" s="76"/>
      <c r="ASA306" s="76"/>
      <c r="ASB306" s="76"/>
      <c r="ASC306" s="76"/>
      <c r="ASD306" s="76"/>
      <c r="ASE306" s="76"/>
      <c r="ASF306" s="76"/>
      <c r="ASG306" s="76"/>
      <c r="ASH306" s="76"/>
      <c r="ASI306" s="76"/>
      <c r="ASJ306" s="76"/>
      <c r="ASK306" s="76"/>
      <c r="ASL306" s="76"/>
      <c r="ASM306" s="76"/>
      <c r="ASN306" s="76"/>
      <c r="ASO306" s="76"/>
      <c r="ASP306" s="76"/>
      <c r="ASQ306" s="76"/>
      <c r="ASR306" s="76"/>
      <c r="ASS306" s="76"/>
      <c r="AST306" s="76"/>
      <c r="ASU306" s="76"/>
      <c r="ASV306" s="76"/>
      <c r="ASW306" s="76"/>
      <c r="ASX306" s="76"/>
      <c r="ASY306" s="76"/>
      <c r="ASZ306" s="76"/>
      <c r="ATA306" s="76"/>
      <c r="ATB306" s="76"/>
      <c r="ATC306" s="76"/>
      <c r="ATD306" s="76"/>
      <c r="ATE306" s="76"/>
      <c r="ATF306" s="76"/>
      <c r="ATG306" s="76"/>
      <c r="ATH306" s="76"/>
      <c r="ATI306" s="76"/>
      <c r="ATJ306" s="76"/>
      <c r="ATK306" s="76"/>
      <c r="ATL306" s="76"/>
      <c r="ATM306" s="76"/>
      <c r="ATN306" s="76"/>
      <c r="ATO306" s="76"/>
      <c r="ATP306" s="76"/>
      <c r="ATQ306" s="76"/>
      <c r="ATR306" s="76"/>
      <c r="ATS306" s="76"/>
      <c r="ATT306" s="76"/>
      <c r="ATU306" s="76"/>
      <c r="ATV306" s="76"/>
      <c r="ATW306" s="76"/>
      <c r="ATX306" s="76"/>
      <c r="ATY306" s="76"/>
      <c r="ATZ306" s="76"/>
      <c r="AUA306" s="76"/>
      <c r="AUB306" s="76"/>
      <c r="AUC306" s="76"/>
      <c r="AUD306" s="76"/>
      <c r="AUE306" s="76"/>
      <c r="AUF306" s="76"/>
      <c r="AUG306" s="76"/>
      <c r="AUH306" s="76"/>
      <c r="AUI306" s="76"/>
      <c r="AUJ306" s="76"/>
      <c r="AUK306" s="76"/>
      <c r="AUL306" s="76"/>
      <c r="AUM306" s="76"/>
      <c r="AUN306" s="76"/>
      <c r="AUO306" s="76"/>
      <c r="AUP306" s="76"/>
      <c r="AUQ306" s="76"/>
      <c r="AUR306" s="76"/>
      <c r="AUS306" s="76"/>
      <c r="AUT306" s="76"/>
      <c r="AUU306" s="76"/>
      <c r="AUV306" s="76"/>
      <c r="AUW306" s="76"/>
      <c r="AUX306" s="76"/>
      <c r="AUY306" s="76"/>
      <c r="AUZ306" s="76"/>
      <c r="AVA306" s="76"/>
      <c r="AVB306" s="76"/>
      <c r="AVC306" s="76"/>
      <c r="AVD306" s="76"/>
      <c r="AVE306" s="76"/>
      <c r="AVF306" s="76"/>
      <c r="AVG306" s="76"/>
      <c r="AVH306" s="76"/>
      <c r="AVI306" s="76"/>
      <c r="AVJ306" s="76"/>
      <c r="AVK306" s="76"/>
      <c r="AVL306" s="76"/>
      <c r="AVM306" s="76"/>
      <c r="AVN306" s="76"/>
      <c r="AVO306" s="76"/>
      <c r="AVP306" s="76"/>
      <c r="AVQ306" s="76"/>
      <c r="AVR306" s="76"/>
      <c r="AVS306" s="76"/>
      <c r="AVT306" s="76"/>
      <c r="AVU306" s="76"/>
      <c r="AVV306" s="76"/>
      <c r="AVW306" s="76"/>
      <c r="AVX306" s="76"/>
      <c r="AVY306" s="76"/>
      <c r="AVZ306" s="76"/>
      <c r="AWA306" s="76"/>
      <c r="AWB306" s="76"/>
      <c r="AWC306" s="76"/>
      <c r="AWD306" s="76"/>
      <c r="AWE306" s="76"/>
      <c r="AWF306" s="76"/>
      <c r="AWG306" s="76"/>
      <c r="AWH306" s="76"/>
      <c r="AWI306" s="76"/>
      <c r="AWJ306" s="76"/>
      <c r="AWK306" s="76"/>
      <c r="AWL306" s="76"/>
      <c r="AWM306" s="76"/>
      <c r="AWN306" s="76"/>
      <c r="AWO306" s="76"/>
      <c r="AWP306" s="76"/>
      <c r="AWQ306" s="76"/>
      <c r="AWR306" s="76"/>
      <c r="AWS306" s="76"/>
      <c r="AWT306" s="76"/>
      <c r="AWU306" s="76"/>
      <c r="AWV306" s="76"/>
      <c r="AWW306" s="76"/>
      <c r="AWX306" s="76"/>
      <c r="AWY306" s="76"/>
      <c r="AWZ306" s="76"/>
      <c r="AXA306" s="76"/>
      <c r="AXB306" s="76"/>
      <c r="AXC306" s="76"/>
      <c r="AXD306" s="76"/>
      <c r="AXE306" s="76"/>
      <c r="AXF306" s="76"/>
      <c r="AXG306" s="76"/>
      <c r="AXH306" s="76"/>
      <c r="AXI306" s="76"/>
      <c r="AXJ306" s="76"/>
      <c r="AXK306" s="76"/>
      <c r="AXL306" s="76"/>
      <c r="AXM306" s="76"/>
      <c r="AXN306" s="76"/>
      <c r="AXO306" s="76"/>
      <c r="AXP306" s="76"/>
      <c r="AXQ306" s="76"/>
      <c r="AXR306" s="76"/>
      <c r="AXS306" s="76"/>
      <c r="AXT306" s="76"/>
      <c r="AXU306" s="76"/>
      <c r="AXV306" s="76"/>
      <c r="AXW306" s="76"/>
      <c r="AXX306" s="76"/>
      <c r="AXY306" s="76"/>
      <c r="AXZ306" s="76"/>
      <c r="AYA306" s="76"/>
      <c r="AYB306" s="76"/>
      <c r="AYC306" s="76"/>
      <c r="AYD306" s="76"/>
      <c r="AYE306" s="76"/>
      <c r="AYF306" s="76"/>
      <c r="AYG306" s="76"/>
      <c r="AYH306" s="76"/>
      <c r="AYI306" s="76"/>
      <c r="AYJ306" s="76"/>
      <c r="AYK306" s="76"/>
      <c r="AYL306" s="76"/>
      <c r="AYM306" s="76"/>
      <c r="AYN306" s="76"/>
      <c r="AYO306" s="76"/>
      <c r="AYP306" s="76"/>
      <c r="AYQ306" s="76"/>
      <c r="AYR306" s="76"/>
      <c r="AYS306" s="76"/>
      <c r="AYT306" s="76"/>
      <c r="AYU306" s="76"/>
      <c r="AYV306" s="76"/>
      <c r="AYW306" s="76"/>
      <c r="AYX306" s="76"/>
      <c r="AYY306" s="76"/>
      <c r="AYZ306" s="76"/>
      <c r="AZA306" s="76"/>
      <c r="AZB306" s="76"/>
      <c r="AZC306" s="76"/>
      <c r="AZD306" s="76"/>
      <c r="AZE306" s="76"/>
      <c r="AZF306" s="76"/>
      <c r="AZG306" s="76"/>
      <c r="AZH306" s="76"/>
      <c r="AZI306" s="76"/>
      <c r="AZJ306" s="76"/>
      <c r="AZK306" s="76"/>
      <c r="AZL306" s="76"/>
      <c r="AZM306" s="76"/>
      <c r="AZN306" s="76"/>
      <c r="AZO306" s="76"/>
      <c r="AZP306" s="76"/>
      <c r="AZQ306" s="76"/>
      <c r="AZR306" s="76"/>
      <c r="AZS306" s="76"/>
      <c r="AZT306" s="76"/>
      <c r="AZU306" s="76"/>
      <c r="AZV306" s="76"/>
      <c r="AZW306" s="76"/>
      <c r="AZX306" s="76"/>
      <c r="AZY306" s="76"/>
      <c r="AZZ306" s="76"/>
      <c r="BAA306" s="76"/>
      <c r="BAB306" s="76"/>
      <c r="BAC306" s="76"/>
      <c r="BAD306" s="76"/>
      <c r="BAE306" s="76"/>
      <c r="BAF306" s="76"/>
      <c r="BAG306" s="76"/>
      <c r="BAH306" s="76"/>
      <c r="BAI306" s="76"/>
      <c r="BAJ306" s="76"/>
      <c r="BAK306" s="76"/>
      <c r="BAL306" s="76"/>
      <c r="BAM306" s="76"/>
      <c r="BAN306" s="76"/>
      <c r="BAO306" s="76"/>
      <c r="BAP306" s="76"/>
      <c r="BAQ306" s="76"/>
      <c r="BAR306" s="76"/>
      <c r="BAS306" s="76"/>
      <c r="BAT306" s="76"/>
      <c r="BAU306" s="76"/>
      <c r="BAV306" s="76"/>
      <c r="BAW306" s="76"/>
      <c r="BAX306" s="76"/>
      <c r="BAY306" s="76"/>
      <c r="BAZ306" s="76"/>
      <c r="BBA306" s="76"/>
      <c r="BBB306" s="76"/>
      <c r="BBC306" s="76"/>
      <c r="BBD306" s="76"/>
      <c r="BBE306" s="76"/>
      <c r="BBF306" s="76"/>
      <c r="BBG306" s="76"/>
      <c r="BBH306" s="76"/>
      <c r="BBI306" s="76"/>
      <c r="BBJ306" s="76"/>
      <c r="BBK306" s="76"/>
      <c r="BBL306" s="76"/>
      <c r="BBM306" s="76"/>
      <c r="BBN306" s="76"/>
      <c r="BBO306" s="76"/>
      <c r="BBP306" s="76"/>
      <c r="BBQ306" s="76"/>
      <c r="BBR306" s="76"/>
      <c r="BBS306" s="76"/>
      <c r="BBT306" s="76"/>
      <c r="BBU306" s="76"/>
      <c r="BBV306" s="76"/>
      <c r="BBW306" s="76"/>
      <c r="BBX306" s="76"/>
      <c r="BBY306" s="76"/>
      <c r="BBZ306" s="76"/>
      <c r="BCA306" s="76"/>
      <c r="BCB306" s="76"/>
      <c r="BCC306" s="76"/>
      <c r="BCD306" s="76"/>
      <c r="BCE306" s="76"/>
      <c r="BCF306" s="76"/>
      <c r="BCG306" s="76"/>
      <c r="BCH306" s="76"/>
      <c r="BCI306" s="76"/>
      <c r="BCJ306" s="76"/>
      <c r="BCK306" s="76"/>
      <c r="BCL306" s="76"/>
      <c r="BCM306" s="76"/>
      <c r="BCN306" s="76"/>
      <c r="BCO306" s="76"/>
      <c r="BCP306" s="76"/>
      <c r="BCQ306" s="76"/>
      <c r="BCR306" s="76"/>
      <c r="BCS306" s="76"/>
      <c r="BCT306" s="76"/>
      <c r="BCU306" s="76"/>
      <c r="BCV306" s="76"/>
      <c r="BCW306" s="76"/>
      <c r="BCX306" s="76"/>
      <c r="BCY306" s="76"/>
      <c r="BCZ306" s="76"/>
      <c r="BDA306" s="76"/>
      <c r="BDB306" s="76"/>
      <c r="BDC306" s="76"/>
      <c r="BDD306" s="76"/>
      <c r="BDE306" s="76"/>
      <c r="BDF306" s="76"/>
      <c r="BDG306" s="76"/>
      <c r="BDH306" s="76"/>
      <c r="BDI306" s="76"/>
      <c r="BDJ306" s="76"/>
      <c r="BDK306" s="76"/>
      <c r="BDL306" s="76"/>
      <c r="BDM306" s="76"/>
      <c r="BDN306" s="76"/>
      <c r="BDO306" s="76"/>
      <c r="BDP306" s="76"/>
      <c r="BDQ306" s="76"/>
      <c r="BDR306" s="76"/>
      <c r="BDS306" s="76"/>
      <c r="BDT306" s="76"/>
      <c r="BDU306" s="76"/>
      <c r="BDV306" s="76"/>
      <c r="BDW306" s="76"/>
      <c r="BDX306" s="76"/>
      <c r="BDY306" s="76"/>
      <c r="BDZ306" s="76"/>
      <c r="BEA306" s="76"/>
      <c r="BEB306" s="76"/>
      <c r="BEC306" s="76"/>
      <c r="BED306" s="76"/>
      <c r="BEE306" s="76"/>
      <c r="BEF306" s="76"/>
      <c r="BEG306" s="76"/>
      <c r="BEH306" s="76"/>
      <c r="BEI306" s="76"/>
      <c r="BEJ306" s="76"/>
      <c r="BEK306" s="76"/>
      <c r="BEL306" s="76"/>
      <c r="BEM306" s="76"/>
      <c r="BEN306" s="76"/>
      <c r="BEO306" s="76"/>
      <c r="BEP306" s="76"/>
      <c r="BEQ306" s="76"/>
      <c r="BER306" s="76"/>
      <c r="BES306" s="76"/>
      <c r="BET306" s="76"/>
      <c r="BEU306" s="76"/>
      <c r="BEV306" s="76"/>
      <c r="BEW306" s="76"/>
      <c r="BEX306" s="76"/>
      <c r="BEY306" s="76"/>
      <c r="BEZ306" s="76"/>
      <c r="BFA306" s="76"/>
      <c r="BFB306" s="76"/>
      <c r="BFC306" s="76"/>
      <c r="BFD306" s="76"/>
      <c r="BFE306" s="76"/>
      <c r="BFF306" s="76"/>
      <c r="BFG306" s="76"/>
      <c r="BFH306" s="76"/>
      <c r="BFI306" s="76"/>
      <c r="BFJ306" s="76"/>
      <c r="BFK306" s="76"/>
      <c r="BFL306" s="76"/>
      <c r="BFM306" s="76"/>
      <c r="BFN306" s="76"/>
      <c r="BFO306" s="76"/>
      <c r="BFP306" s="76"/>
      <c r="BFQ306" s="76"/>
      <c r="BFR306" s="76"/>
      <c r="BFS306" s="76"/>
      <c r="BFT306" s="76"/>
      <c r="BFU306" s="76"/>
      <c r="BFV306" s="76"/>
      <c r="BFW306" s="76"/>
      <c r="BFX306" s="76"/>
      <c r="BFY306" s="76"/>
      <c r="BFZ306" s="76"/>
      <c r="BGA306" s="76"/>
      <c r="BGB306" s="76"/>
      <c r="BGC306" s="76"/>
      <c r="BGD306" s="76"/>
      <c r="BGE306" s="76"/>
      <c r="BGF306" s="76"/>
      <c r="BGG306" s="76"/>
      <c r="BGH306" s="76"/>
      <c r="BGI306" s="76"/>
      <c r="BGJ306" s="76"/>
      <c r="BGK306" s="76"/>
      <c r="BGL306" s="76"/>
      <c r="BGM306" s="76"/>
      <c r="BGN306" s="76"/>
      <c r="BGO306" s="76"/>
      <c r="BGP306" s="76"/>
      <c r="BGQ306" s="76"/>
      <c r="BGR306" s="76"/>
      <c r="BGS306" s="76"/>
      <c r="BGT306" s="76"/>
      <c r="BGU306" s="76"/>
      <c r="BGV306" s="76"/>
      <c r="BGW306" s="76"/>
      <c r="BGX306" s="76"/>
      <c r="BGY306" s="76"/>
      <c r="BGZ306" s="76"/>
      <c r="BHA306" s="76"/>
      <c r="BHB306" s="76"/>
      <c r="BHC306" s="76"/>
      <c r="BHD306" s="76"/>
      <c r="BHE306" s="76"/>
      <c r="BHF306" s="76"/>
      <c r="BHG306" s="76"/>
      <c r="BHH306" s="76"/>
      <c r="BHI306" s="76"/>
      <c r="BHJ306" s="76"/>
      <c r="BHK306" s="76"/>
      <c r="BHL306" s="76"/>
      <c r="BHM306" s="76"/>
      <c r="BHN306" s="76"/>
      <c r="BHO306" s="76"/>
      <c r="BHP306" s="76"/>
      <c r="BHQ306" s="76"/>
      <c r="BHR306" s="76"/>
      <c r="BHS306" s="76"/>
      <c r="BHT306" s="76"/>
      <c r="BHU306" s="76"/>
      <c r="BHV306" s="76"/>
      <c r="BHW306" s="76"/>
      <c r="BHX306" s="76"/>
      <c r="BHY306" s="76"/>
      <c r="BHZ306" s="76"/>
      <c r="BIA306" s="76"/>
      <c r="BIB306" s="76"/>
      <c r="BIC306" s="76"/>
      <c r="BID306" s="76"/>
      <c r="BIE306" s="76"/>
      <c r="BIF306" s="76"/>
      <c r="BIG306" s="76"/>
      <c r="BIH306" s="76"/>
      <c r="BII306" s="76"/>
      <c r="BIJ306" s="76"/>
      <c r="BIK306" s="76"/>
      <c r="BIL306" s="76"/>
      <c r="BIM306" s="76"/>
      <c r="BIN306" s="76"/>
      <c r="BIO306" s="76"/>
      <c r="BIP306" s="76"/>
      <c r="BIQ306" s="76"/>
      <c r="BIR306" s="76"/>
      <c r="BIS306" s="76"/>
      <c r="BIT306" s="76"/>
      <c r="BIU306" s="76"/>
      <c r="BIV306" s="76"/>
      <c r="BIW306" s="76"/>
      <c r="BIX306" s="76"/>
      <c r="BIY306" s="76"/>
      <c r="BIZ306" s="76"/>
      <c r="BJA306" s="76"/>
      <c r="BJB306" s="76"/>
      <c r="BJC306" s="76"/>
      <c r="BJD306" s="76"/>
      <c r="BJE306" s="76"/>
      <c r="BJF306" s="76"/>
      <c r="BJG306" s="76"/>
      <c r="BJH306" s="76"/>
      <c r="BJI306" s="76"/>
      <c r="BJJ306" s="76"/>
      <c r="BJK306" s="76"/>
      <c r="BJL306" s="76"/>
      <c r="BJM306" s="76"/>
      <c r="BJN306" s="76"/>
      <c r="BJO306" s="76"/>
      <c r="BJP306" s="76"/>
      <c r="BJQ306" s="76"/>
      <c r="BJR306" s="76"/>
      <c r="BJS306" s="76"/>
      <c r="BJT306" s="76"/>
      <c r="BJU306" s="76"/>
      <c r="BJV306" s="76"/>
      <c r="BJW306" s="76"/>
      <c r="BJX306" s="76"/>
      <c r="BJY306" s="76"/>
      <c r="BJZ306" s="76"/>
      <c r="BKA306" s="76"/>
      <c r="BKB306" s="76"/>
      <c r="BKC306" s="76"/>
      <c r="BKD306" s="76"/>
      <c r="BKE306" s="76"/>
      <c r="BKF306" s="76"/>
      <c r="BKG306" s="76"/>
      <c r="BKH306" s="76"/>
      <c r="BKI306" s="76"/>
      <c r="BKJ306" s="76"/>
      <c r="BKK306" s="76"/>
      <c r="BKL306" s="76"/>
      <c r="BKM306" s="76"/>
      <c r="BKN306" s="76"/>
      <c r="BKO306" s="76"/>
      <c r="BKP306" s="76"/>
      <c r="BKQ306" s="76"/>
      <c r="BKR306" s="76"/>
      <c r="BKS306" s="76"/>
      <c r="BKT306" s="76"/>
      <c r="BKU306" s="76"/>
      <c r="BKV306" s="76"/>
      <c r="BKW306" s="76"/>
      <c r="BKX306" s="76"/>
      <c r="BKY306" s="76"/>
      <c r="BKZ306" s="76"/>
      <c r="BLA306" s="76"/>
      <c r="BLB306" s="76"/>
      <c r="BLC306" s="76"/>
      <c r="BLD306" s="76"/>
      <c r="BLE306" s="76"/>
      <c r="BLF306" s="76"/>
      <c r="BLG306" s="76"/>
      <c r="BLH306" s="76"/>
      <c r="BLI306" s="76"/>
      <c r="BLJ306" s="76"/>
      <c r="BLK306" s="76"/>
      <c r="BLL306" s="76"/>
      <c r="BLM306" s="76"/>
      <c r="BLN306" s="76"/>
      <c r="BLO306" s="76"/>
      <c r="BLP306" s="76"/>
      <c r="BLQ306" s="76"/>
      <c r="BLR306" s="76"/>
      <c r="BLS306" s="76"/>
      <c r="BLT306" s="76"/>
      <c r="BLU306" s="76"/>
      <c r="BLV306" s="76"/>
      <c r="BLW306" s="76"/>
      <c r="BLX306" s="76"/>
      <c r="BLY306" s="76"/>
      <c r="BLZ306" s="76"/>
      <c r="BMA306" s="76"/>
      <c r="BMB306" s="76"/>
      <c r="BMC306" s="76"/>
      <c r="BMD306" s="76"/>
      <c r="BME306" s="76"/>
      <c r="BMF306" s="76"/>
      <c r="BMG306" s="76"/>
      <c r="BMH306" s="76"/>
      <c r="BMI306" s="76"/>
      <c r="BMJ306" s="76"/>
      <c r="BMK306" s="76"/>
      <c r="BML306" s="76"/>
      <c r="BMM306" s="76"/>
      <c r="BMN306" s="76"/>
      <c r="BMO306" s="76"/>
      <c r="BMP306" s="76"/>
      <c r="BMQ306" s="76"/>
      <c r="BMR306" s="76"/>
      <c r="BMS306" s="76"/>
      <c r="BMT306" s="76"/>
      <c r="BMU306" s="76"/>
      <c r="BMV306" s="76"/>
      <c r="BMW306" s="76"/>
      <c r="BMX306" s="76"/>
      <c r="BMY306" s="76"/>
      <c r="BMZ306" s="76"/>
      <c r="BNA306" s="76"/>
      <c r="BNB306" s="76"/>
      <c r="BNC306" s="76"/>
      <c r="BND306" s="76"/>
      <c r="BNE306" s="76"/>
      <c r="BNF306" s="76"/>
      <c r="BNG306" s="76"/>
      <c r="BNH306" s="76"/>
      <c r="BNI306" s="76"/>
      <c r="BNJ306" s="76"/>
      <c r="BNK306" s="76"/>
      <c r="BNL306" s="76"/>
      <c r="BNM306" s="76"/>
      <c r="BNN306" s="76"/>
      <c r="BNO306" s="76"/>
      <c r="BNP306" s="76"/>
      <c r="BNQ306" s="76"/>
      <c r="BNR306" s="76"/>
      <c r="BNS306" s="76"/>
      <c r="BNT306" s="76"/>
      <c r="BNU306" s="76"/>
      <c r="BNV306" s="76"/>
      <c r="BNW306" s="76"/>
      <c r="BNX306" s="76"/>
      <c r="BNY306" s="76"/>
      <c r="BNZ306" s="76"/>
      <c r="BOA306" s="76"/>
      <c r="BOB306" s="76"/>
      <c r="BOC306" s="76"/>
      <c r="BOD306" s="76"/>
      <c r="BOE306" s="76"/>
      <c r="BOF306" s="76"/>
      <c r="BOG306" s="76"/>
      <c r="BOH306" s="76"/>
      <c r="BOI306" s="76"/>
      <c r="BOJ306" s="76"/>
      <c r="BOK306" s="76"/>
      <c r="BOL306" s="76"/>
      <c r="BOM306" s="76"/>
      <c r="BON306" s="76"/>
      <c r="BOO306" s="76"/>
      <c r="BOP306" s="76"/>
      <c r="BOQ306" s="76"/>
      <c r="BOR306" s="76"/>
      <c r="BOS306" s="76"/>
      <c r="BOT306" s="76"/>
      <c r="BOU306" s="76"/>
      <c r="BOV306" s="76"/>
      <c r="BOW306" s="76"/>
      <c r="BOX306" s="76"/>
      <c r="BOY306" s="76"/>
      <c r="BOZ306" s="76"/>
      <c r="BPA306" s="76"/>
      <c r="BPB306" s="76"/>
      <c r="BPC306" s="76"/>
      <c r="BPD306" s="76"/>
      <c r="BPE306" s="76"/>
      <c r="BPF306" s="76"/>
      <c r="BPG306" s="76"/>
      <c r="BPH306" s="76"/>
      <c r="BPI306" s="76"/>
      <c r="BPJ306" s="76"/>
      <c r="BPK306" s="76"/>
      <c r="BPL306" s="76"/>
      <c r="BPM306" s="76"/>
      <c r="BPN306" s="76"/>
      <c r="BPO306" s="76"/>
      <c r="BPP306" s="76"/>
      <c r="BPQ306" s="76"/>
      <c r="BPR306" s="76"/>
      <c r="BPS306" s="76"/>
      <c r="BPT306" s="76"/>
      <c r="BPU306" s="76"/>
      <c r="BPV306" s="76"/>
      <c r="BPW306" s="76"/>
      <c r="BPX306" s="76"/>
      <c r="BPY306" s="76"/>
      <c r="BPZ306" s="76"/>
      <c r="BQA306" s="76"/>
      <c r="BQB306" s="76"/>
      <c r="BQC306" s="76"/>
      <c r="BQD306" s="76"/>
      <c r="BQE306" s="76"/>
      <c r="BQF306" s="76"/>
      <c r="BQG306" s="76"/>
      <c r="BQH306" s="76"/>
      <c r="BQI306" s="76"/>
      <c r="BQJ306" s="76"/>
      <c r="BQK306" s="76"/>
      <c r="BQL306" s="76"/>
      <c r="BQM306" s="76"/>
      <c r="BQN306" s="76"/>
      <c r="BQO306" s="76"/>
      <c r="BQP306" s="76"/>
      <c r="BQQ306" s="76"/>
      <c r="BQR306" s="76"/>
      <c r="BQS306" s="76"/>
      <c r="BQT306" s="76"/>
      <c r="BQU306" s="76"/>
      <c r="BQV306" s="76"/>
      <c r="BQW306" s="76"/>
      <c r="BQX306" s="76"/>
      <c r="BQY306" s="76"/>
      <c r="BQZ306" s="76"/>
      <c r="BRA306" s="76"/>
      <c r="BRB306" s="76"/>
      <c r="BRC306" s="76"/>
      <c r="BRD306" s="76"/>
      <c r="BRE306" s="76"/>
      <c r="BRF306" s="76"/>
      <c r="BRG306" s="76"/>
      <c r="BRH306" s="76"/>
      <c r="BRI306" s="76"/>
      <c r="BRJ306" s="76"/>
      <c r="BRK306" s="76"/>
      <c r="BRL306" s="76"/>
      <c r="BRM306" s="76"/>
      <c r="BRN306" s="76"/>
      <c r="BRO306" s="76"/>
      <c r="BRP306" s="76"/>
      <c r="BRQ306" s="76"/>
      <c r="BRR306" s="76"/>
      <c r="BRS306" s="76"/>
      <c r="BRT306" s="76"/>
      <c r="BRU306" s="76"/>
      <c r="BRV306" s="76"/>
      <c r="BRW306" s="76"/>
      <c r="BRX306" s="76"/>
      <c r="BRY306" s="76"/>
      <c r="BRZ306" s="76"/>
      <c r="BSA306" s="76"/>
      <c r="BSB306" s="76"/>
      <c r="BSC306" s="76"/>
      <c r="BSD306" s="76"/>
      <c r="BSE306" s="76"/>
      <c r="BSF306" s="76"/>
      <c r="BSG306" s="76"/>
      <c r="BSH306" s="76"/>
      <c r="BSI306" s="76"/>
      <c r="BSJ306" s="76"/>
      <c r="BSK306" s="76"/>
      <c r="BSL306" s="76"/>
      <c r="BSM306" s="76"/>
      <c r="BSN306" s="76"/>
      <c r="BSO306" s="76"/>
      <c r="BSP306" s="76"/>
      <c r="BSQ306" s="76"/>
      <c r="BSR306" s="76"/>
      <c r="BSS306" s="76"/>
      <c r="BST306" s="76"/>
      <c r="BSU306" s="76"/>
      <c r="BSV306" s="76"/>
      <c r="BSW306" s="76"/>
      <c r="BSX306" s="76"/>
      <c r="BSY306" s="76"/>
      <c r="BSZ306" s="76"/>
      <c r="BTA306" s="76"/>
      <c r="BTB306" s="76"/>
      <c r="BTC306" s="76"/>
      <c r="BTD306" s="76"/>
      <c r="BTE306" s="76"/>
      <c r="BTF306" s="76"/>
      <c r="BTG306" s="76"/>
      <c r="BTH306" s="76"/>
      <c r="BTI306" s="76"/>
      <c r="BTJ306" s="76"/>
      <c r="BTK306" s="76"/>
      <c r="BTL306" s="76"/>
      <c r="BTM306" s="76"/>
      <c r="BTN306" s="76"/>
      <c r="BTO306" s="76"/>
      <c r="BTP306" s="76"/>
      <c r="BTQ306" s="76"/>
      <c r="BTR306" s="76"/>
      <c r="BTS306" s="76"/>
      <c r="BTT306" s="76"/>
      <c r="BTU306" s="76"/>
      <c r="BTV306" s="76"/>
      <c r="BTW306" s="76"/>
      <c r="BTX306" s="76"/>
      <c r="BTY306" s="76"/>
      <c r="BTZ306" s="76"/>
      <c r="BUA306" s="76"/>
      <c r="BUB306" s="76"/>
      <c r="BUC306" s="76"/>
      <c r="BUD306" s="76"/>
      <c r="BUE306" s="76"/>
      <c r="BUF306" s="76"/>
      <c r="BUG306" s="76"/>
      <c r="BUH306" s="76"/>
      <c r="BUI306" s="76"/>
      <c r="BUJ306" s="76"/>
      <c r="BUK306" s="76"/>
      <c r="BUL306" s="76"/>
      <c r="BUM306" s="76"/>
      <c r="BUN306" s="76"/>
      <c r="BUO306" s="76"/>
      <c r="BUP306" s="76"/>
      <c r="BUQ306" s="76"/>
      <c r="BUR306" s="76"/>
      <c r="BUS306" s="76"/>
      <c r="BUT306" s="76"/>
      <c r="BUU306" s="76"/>
      <c r="BUV306" s="76"/>
      <c r="BUW306" s="76"/>
      <c r="BUX306" s="76"/>
      <c r="BUY306" s="76"/>
      <c r="BUZ306" s="76"/>
      <c r="BVA306" s="76"/>
      <c r="BVB306" s="76"/>
      <c r="BVC306" s="76"/>
      <c r="BVD306" s="76"/>
      <c r="BVE306" s="76"/>
      <c r="BVF306" s="76"/>
      <c r="BVG306" s="76"/>
      <c r="BVH306" s="76"/>
      <c r="BVI306" s="76"/>
      <c r="BVJ306" s="76"/>
      <c r="BVK306" s="76"/>
      <c r="BVL306" s="76"/>
      <c r="BVM306" s="76"/>
      <c r="BVN306" s="76"/>
      <c r="BVO306" s="76"/>
      <c r="BVP306" s="76"/>
      <c r="BVQ306" s="76"/>
      <c r="BVR306" s="76"/>
      <c r="BVS306" s="76"/>
      <c r="BVT306" s="76"/>
      <c r="BVU306" s="76"/>
      <c r="BVV306" s="76"/>
      <c r="BVW306" s="76"/>
      <c r="BVX306" s="76"/>
      <c r="BVY306" s="76"/>
      <c r="BVZ306" s="76"/>
      <c r="BWA306" s="76"/>
      <c r="BWB306" s="76"/>
      <c r="BWC306" s="76"/>
      <c r="BWD306" s="76"/>
      <c r="BWE306" s="76"/>
      <c r="BWF306" s="76"/>
      <c r="BWG306" s="76"/>
      <c r="BWH306" s="76"/>
      <c r="BWI306" s="76"/>
      <c r="BWJ306" s="76"/>
      <c r="BWK306" s="76"/>
      <c r="BWL306" s="76"/>
      <c r="BWM306" s="76"/>
      <c r="BWN306" s="76"/>
      <c r="BWO306" s="76"/>
      <c r="BWP306" s="76"/>
      <c r="BWQ306" s="76"/>
      <c r="BWR306" s="76"/>
      <c r="BWS306" s="76"/>
      <c r="BWT306" s="76"/>
      <c r="BWU306" s="76"/>
      <c r="BWV306" s="76"/>
      <c r="BWW306" s="76"/>
      <c r="BWX306" s="76"/>
      <c r="BWY306" s="76"/>
      <c r="BWZ306" s="76"/>
      <c r="BXA306" s="76"/>
      <c r="BXB306" s="76"/>
      <c r="BXC306" s="76"/>
      <c r="BXD306" s="76"/>
      <c r="BXE306" s="76"/>
      <c r="BXF306" s="76"/>
      <c r="BXG306" s="76"/>
      <c r="BXH306" s="76"/>
      <c r="BXI306" s="76"/>
      <c r="BXJ306" s="76"/>
      <c r="BXK306" s="76"/>
      <c r="BXL306" s="76"/>
      <c r="BXM306" s="76"/>
      <c r="BXN306" s="76"/>
      <c r="BXO306" s="76"/>
      <c r="BXP306" s="76"/>
      <c r="BXQ306" s="76"/>
      <c r="BXR306" s="76"/>
      <c r="BXS306" s="76"/>
      <c r="BXT306" s="76"/>
      <c r="BXU306" s="76"/>
      <c r="BXV306" s="76"/>
      <c r="BXW306" s="76"/>
      <c r="BXX306" s="76"/>
      <c r="BXY306" s="76"/>
      <c r="BXZ306" s="76"/>
      <c r="BYA306" s="76"/>
      <c r="BYB306" s="76"/>
      <c r="BYC306" s="76"/>
      <c r="BYD306" s="76"/>
      <c r="BYE306" s="76"/>
      <c r="BYF306" s="76"/>
      <c r="BYG306" s="76"/>
      <c r="BYH306" s="76"/>
      <c r="BYI306" s="76"/>
      <c r="BYJ306" s="76"/>
      <c r="BYK306" s="76"/>
      <c r="BYL306" s="76"/>
      <c r="BYM306" s="76"/>
      <c r="BYN306" s="76"/>
      <c r="BYO306" s="76"/>
      <c r="BYP306" s="76"/>
      <c r="BYQ306" s="76"/>
      <c r="BYR306" s="76"/>
      <c r="BYS306" s="76"/>
      <c r="BYT306" s="76"/>
      <c r="BYU306" s="76"/>
      <c r="BYV306" s="76"/>
      <c r="BYW306" s="76"/>
      <c r="BYX306" s="76"/>
      <c r="BYY306" s="76"/>
      <c r="BYZ306" s="76"/>
      <c r="BZA306" s="76"/>
      <c r="BZB306" s="76"/>
      <c r="BZC306" s="76"/>
      <c r="BZD306" s="76"/>
      <c r="BZE306" s="76"/>
      <c r="BZF306" s="76"/>
      <c r="BZG306" s="76"/>
      <c r="BZH306" s="76"/>
      <c r="BZI306" s="76"/>
      <c r="BZJ306" s="76"/>
      <c r="BZK306" s="76"/>
      <c r="BZL306" s="76"/>
      <c r="BZM306" s="76"/>
      <c r="BZN306" s="76"/>
      <c r="BZO306" s="76"/>
      <c r="BZP306" s="76"/>
      <c r="BZQ306" s="76"/>
      <c r="BZR306" s="76"/>
      <c r="BZS306" s="76"/>
      <c r="BZT306" s="76"/>
      <c r="BZU306" s="76"/>
      <c r="BZV306" s="76"/>
      <c r="BZW306" s="76"/>
      <c r="BZX306" s="76"/>
      <c r="BZY306" s="76"/>
      <c r="BZZ306" s="76"/>
      <c r="CAA306" s="76"/>
      <c r="CAB306" s="76"/>
      <c r="CAC306" s="76"/>
      <c r="CAD306" s="76"/>
      <c r="CAE306" s="76"/>
      <c r="CAF306" s="76"/>
      <c r="CAG306" s="76"/>
      <c r="CAH306" s="76"/>
      <c r="CAI306" s="76"/>
      <c r="CAJ306" s="76"/>
      <c r="CAK306" s="76"/>
      <c r="CAL306" s="76"/>
      <c r="CAM306" s="76"/>
      <c r="CAN306" s="76"/>
      <c r="CAO306" s="76"/>
      <c r="CAP306" s="76"/>
      <c r="CAQ306" s="76"/>
      <c r="CAR306" s="76"/>
      <c r="CAS306" s="76"/>
      <c r="CAT306" s="76"/>
      <c r="CAU306" s="76"/>
      <c r="CAV306" s="76"/>
      <c r="CAW306" s="76"/>
      <c r="CAX306" s="76"/>
      <c r="CAY306" s="76"/>
      <c r="CAZ306" s="76"/>
      <c r="CBA306" s="76"/>
      <c r="CBB306" s="76"/>
      <c r="CBC306" s="76"/>
      <c r="CBD306" s="76"/>
      <c r="CBE306" s="76"/>
      <c r="CBF306" s="76"/>
      <c r="CBG306" s="76"/>
      <c r="CBH306" s="76"/>
      <c r="CBI306" s="76"/>
      <c r="CBJ306" s="76"/>
      <c r="CBK306" s="76"/>
      <c r="CBL306" s="76"/>
      <c r="CBM306" s="76"/>
      <c r="CBN306" s="76"/>
      <c r="CBO306" s="76"/>
      <c r="CBP306" s="76"/>
      <c r="CBQ306" s="76"/>
      <c r="CBR306" s="76"/>
      <c r="CBS306" s="76"/>
      <c r="CBT306" s="76"/>
      <c r="CBU306" s="76"/>
      <c r="CBV306" s="76"/>
      <c r="CBW306" s="76"/>
      <c r="CBX306" s="76"/>
      <c r="CBY306" s="76"/>
      <c r="CBZ306" s="76"/>
      <c r="CCA306" s="76"/>
      <c r="CCB306" s="76"/>
      <c r="CCC306" s="76"/>
      <c r="CCD306" s="76"/>
      <c r="CCE306" s="76"/>
      <c r="CCF306" s="76"/>
      <c r="CCG306" s="76"/>
      <c r="CCH306" s="76"/>
      <c r="CCI306" s="76"/>
      <c r="CCJ306" s="76"/>
      <c r="CCK306" s="76"/>
      <c r="CCL306" s="76"/>
      <c r="CCM306" s="76"/>
      <c r="CCN306" s="76"/>
      <c r="CCO306" s="76"/>
      <c r="CCP306" s="76"/>
      <c r="CCQ306" s="76"/>
      <c r="CCR306" s="76"/>
      <c r="CCS306" s="76"/>
      <c r="CCT306" s="76"/>
      <c r="CCU306" s="76"/>
      <c r="CCV306" s="76"/>
      <c r="CCW306" s="76"/>
      <c r="CCX306" s="76"/>
      <c r="CCY306" s="76"/>
      <c r="CCZ306" s="76"/>
      <c r="CDA306" s="76"/>
      <c r="CDB306" s="76"/>
      <c r="CDC306" s="76"/>
      <c r="CDD306" s="76"/>
      <c r="CDE306" s="76"/>
      <c r="CDF306" s="76"/>
      <c r="CDG306" s="76"/>
      <c r="CDH306" s="76"/>
      <c r="CDI306" s="76"/>
      <c r="CDJ306" s="76"/>
      <c r="CDK306" s="76"/>
      <c r="CDL306" s="76"/>
      <c r="CDM306" s="76"/>
      <c r="CDN306" s="76"/>
      <c r="CDO306" s="76"/>
      <c r="CDP306" s="76"/>
      <c r="CDQ306" s="76"/>
      <c r="CDR306" s="76"/>
      <c r="CDS306" s="76"/>
      <c r="CDT306" s="76"/>
      <c r="CDU306" s="76"/>
      <c r="CDV306" s="76"/>
      <c r="CDW306" s="76"/>
      <c r="CDX306" s="76"/>
      <c r="CDY306" s="76"/>
      <c r="CDZ306" s="76"/>
      <c r="CEA306" s="76"/>
      <c r="CEB306" s="76"/>
      <c r="CEC306" s="76"/>
      <c r="CED306" s="76"/>
      <c r="CEE306" s="76"/>
      <c r="CEF306" s="76"/>
      <c r="CEG306" s="76"/>
      <c r="CEH306" s="76"/>
      <c r="CEI306" s="76"/>
      <c r="CEJ306" s="76"/>
      <c r="CEK306" s="76"/>
      <c r="CEL306" s="76"/>
      <c r="CEM306" s="76"/>
      <c r="CEN306" s="76"/>
      <c r="CEO306" s="76"/>
      <c r="CEP306" s="76"/>
      <c r="CEQ306" s="76"/>
      <c r="CER306" s="76"/>
      <c r="CES306" s="76"/>
      <c r="CET306" s="76"/>
      <c r="CEU306" s="76"/>
      <c r="CEV306" s="76"/>
      <c r="CEW306" s="76"/>
      <c r="CEX306" s="76"/>
      <c r="CEY306" s="76"/>
      <c r="CEZ306" s="76"/>
      <c r="CFA306" s="76"/>
      <c r="CFB306" s="76"/>
      <c r="CFC306" s="76"/>
      <c r="CFD306" s="76"/>
      <c r="CFE306" s="76"/>
      <c r="CFF306" s="76"/>
      <c r="CFG306" s="76"/>
      <c r="CFH306" s="76"/>
      <c r="CFI306" s="76"/>
      <c r="CFJ306" s="76"/>
      <c r="CFK306" s="76"/>
      <c r="CFL306" s="76"/>
      <c r="CFM306" s="76"/>
      <c r="CFN306" s="76"/>
      <c r="CFO306" s="76"/>
      <c r="CFP306" s="76"/>
      <c r="CFQ306" s="76"/>
      <c r="CFR306" s="76"/>
      <c r="CFS306" s="76"/>
      <c r="CFT306" s="76"/>
      <c r="CFU306" s="76"/>
      <c r="CFV306" s="76"/>
      <c r="CFW306" s="76"/>
      <c r="CFX306" s="76"/>
      <c r="CFY306" s="76"/>
      <c r="CFZ306" s="76"/>
      <c r="CGA306" s="76"/>
      <c r="CGB306" s="76"/>
      <c r="CGC306" s="76"/>
      <c r="CGD306" s="76"/>
      <c r="CGE306" s="76"/>
      <c r="CGF306" s="76"/>
      <c r="CGG306" s="76"/>
      <c r="CGH306" s="76"/>
      <c r="CGI306" s="76"/>
      <c r="CGJ306" s="76"/>
      <c r="CGK306" s="76"/>
      <c r="CGL306" s="76"/>
      <c r="CGM306" s="76"/>
      <c r="CGN306" s="76"/>
      <c r="CGO306" s="76"/>
      <c r="CGP306" s="76"/>
      <c r="CGQ306" s="76"/>
      <c r="CGR306" s="76"/>
      <c r="CGS306" s="76"/>
      <c r="CGT306" s="76"/>
      <c r="CGU306" s="76"/>
      <c r="CGV306" s="76"/>
      <c r="CGW306" s="76"/>
      <c r="CGX306" s="76"/>
      <c r="CGY306" s="76"/>
      <c r="CGZ306" s="76"/>
      <c r="CHA306" s="76"/>
      <c r="CHB306" s="76"/>
      <c r="CHC306" s="76"/>
      <c r="CHD306" s="76"/>
      <c r="CHE306" s="76"/>
      <c r="CHF306" s="76"/>
      <c r="CHG306" s="76"/>
      <c r="CHH306" s="76"/>
      <c r="CHI306" s="76"/>
      <c r="CHJ306" s="76"/>
      <c r="CHK306" s="76"/>
      <c r="CHL306" s="76"/>
      <c r="CHM306" s="76"/>
      <c r="CHN306" s="76"/>
      <c r="CHO306" s="76"/>
      <c r="CHP306" s="76"/>
      <c r="CHQ306" s="76"/>
      <c r="CHR306" s="76"/>
      <c r="CHS306" s="76"/>
      <c r="CHT306" s="76"/>
      <c r="CHU306" s="76"/>
      <c r="CHV306" s="76"/>
      <c r="CHW306" s="76"/>
      <c r="CHX306" s="76"/>
      <c r="CHY306" s="76"/>
      <c r="CHZ306" s="76"/>
      <c r="CIA306" s="76"/>
      <c r="CIB306" s="76"/>
      <c r="CIC306" s="76"/>
      <c r="CID306" s="76"/>
      <c r="CIE306" s="76"/>
      <c r="CIF306" s="76"/>
      <c r="CIG306" s="76"/>
      <c r="CIH306" s="76"/>
      <c r="CII306" s="76"/>
      <c r="CIJ306" s="76"/>
      <c r="CIK306" s="76"/>
      <c r="CIL306" s="76"/>
      <c r="CIM306" s="76"/>
      <c r="CIN306" s="76"/>
      <c r="CIO306" s="76"/>
      <c r="CIP306" s="76"/>
      <c r="CIQ306" s="76"/>
      <c r="CIR306" s="76"/>
      <c r="CIS306" s="76"/>
      <c r="CIT306" s="76"/>
      <c r="CIU306" s="76"/>
      <c r="CIV306" s="76"/>
      <c r="CIW306" s="76"/>
      <c r="CIX306" s="76"/>
      <c r="CIY306" s="76"/>
      <c r="CIZ306" s="76"/>
      <c r="CJA306" s="76"/>
      <c r="CJB306" s="76"/>
      <c r="CJC306" s="76"/>
      <c r="CJD306" s="76"/>
      <c r="CJE306" s="76"/>
      <c r="CJF306" s="76"/>
      <c r="CJG306" s="76"/>
      <c r="CJH306" s="76"/>
      <c r="CJI306" s="76"/>
      <c r="CJJ306" s="76"/>
      <c r="CJK306" s="76"/>
      <c r="CJL306" s="76"/>
      <c r="CJM306" s="76"/>
      <c r="CJN306" s="76"/>
      <c r="CJO306" s="76"/>
      <c r="CJP306" s="76"/>
      <c r="CJQ306" s="76"/>
      <c r="CJR306" s="76"/>
      <c r="CJS306" s="76"/>
      <c r="CJT306" s="76"/>
      <c r="CJU306" s="76"/>
      <c r="CJV306" s="76"/>
      <c r="CJW306" s="76"/>
      <c r="CJX306" s="76"/>
      <c r="CJY306" s="76"/>
      <c r="CJZ306" s="76"/>
      <c r="CKA306" s="76"/>
      <c r="CKB306" s="76"/>
      <c r="CKC306" s="76"/>
      <c r="CKD306" s="76"/>
      <c r="CKE306" s="76"/>
      <c r="CKF306" s="76"/>
      <c r="CKG306" s="76"/>
      <c r="CKH306" s="76"/>
      <c r="CKI306" s="76"/>
      <c r="CKJ306" s="76"/>
      <c r="CKK306" s="76"/>
      <c r="CKL306" s="76"/>
      <c r="CKM306" s="76"/>
      <c r="CKN306" s="76"/>
      <c r="CKO306" s="76"/>
      <c r="CKP306" s="76"/>
      <c r="CKQ306" s="76"/>
      <c r="CKR306" s="76"/>
      <c r="CKS306" s="76"/>
      <c r="CKT306" s="76"/>
      <c r="CKU306" s="76"/>
      <c r="CKV306" s="76"/>
      <c r="CKW306" s="76"/>
      <c r="CKX306" s="76"/>
      <c r="CKY306" s="76"/>
      <c r="CKZ306" s="76"/>
      <c r="CLA306" s="76"/>
      <c r="CLB306" s="76"/>
      <c r="CLC306" s="76"/>
      <c r="CLD306" s="76"/>
      <c r="CLE306" s="76"/>
      <c r="CLF306" s="76"/>
      <c r="CLG306" s="76"/>
      <c r="CLH306" s="76"/>
      <c r="CLI306" s="76"/>
      <c r="CLJ306" s="76"/>
      <c r="CLK306" s="76"/>
      <c r="CLL306" s="76"/>
      <c r="CLM306" s="76"/>
      <c r="CLN306" s="76"/>
      <c r="CLO306" s="76"/>
      <c r="CLP306" s="76"/>
      <c r="CLQ306" s="76"/>
      <c r="CLR306" s="76"/>
      <c r="CLS306" s="76"/>
      <c r="CLT306" s="76"/>
      <c r="CLU306" s="76"/>
      <c r="CLV306" s="76"/>
      <c r="CLW306" s="76"/>
      <c r="CLX306" s="76"/>
      <c r="CLY306" s="76"/>
      <c r="CLZ306" s="76"/>
      <c r="CMA306" s="76"/>
      <c r="CMB306" s="76"/>
      <c r="CMC306" s="76"/>
      <c r="CMD306" s="76"/>
      <c r="CME306" s="76"/>
      <c r="CMF306" s="76"/>
      <c r="CMG306" s="76"/>
      <c r="CMH306" s="76"/>
      <c r="CMI306" s="76"/>
      <c r="CMJ306" s="76"/>
      <c r="CMK306" s="76"/>
      <c r="CML306" s="76"/>
      <c r="CMM306" s="76"/>
      <c r="CMN306" s="76"/>
      <c r="CMO306" s="76"/>
      <c r="CMP306" s="76"/>
      <c r="CMQ306" s="76"/>
      <c r="CMR306" s="76"/>
      <c r="CMS306" s="76"/>
      <c r="CMT306" s="76"/>
      <c r="CMU306" s="76"/>
      <c r="CMV306" s="76"/>
      <c r="CMW306" s="76"/>
      <c r="CMX306" s="76"/>
      <c r="CMY306" s="76"/>
      <c r="CMZ306" s="76"/>
      <c r="CNA306" s="76"/>
      <c r="CNB306" s="76"/>
      <c r="CNC306" s="76"/>
      <c r="CND306" s="76"/>
      <c r="CNE306" s="76"/>
      <c r="CNF306" s="76"/>
      <c r="CNG306" s="76"/>
      <c r="CNH306" s="76"/>
      <c r="CNI306" s="76"/>
      <c r="CNJ306" s="76"/>
      <c r="CNK306" s="76"/>
      <c r="CNL306" s="76"/>
      <c r="CNM306" s="76"/>
      <c r="CNN306" s="76"/>
      <c r="CNO306" s="76"/>
      <c r="CNP306" s="76"/>
      <c r="CNQ306" s="76"/>
      <c r="CNR306" s="76"/>
      <c r="CNS306" s="76"/>
      <c r="CNT306" s="76"/>
      <c r="CNU306" s="76"/>
      <c r="CNV306" s="76"/>
      <c r="CNW306" s="76"/>
      <c r="CNX306" s="76"/>
      <c r="CNY306" s="76"/>
      <c r="CNZ306" s="76"/>
      <c r="COA306" s="76"/>
      <c r="COB306" s="76"/>
      <c r="COC306" s="76"/>
      <c r="COD306" s="76"/>
      <c r="COE306" s="76"/>
      <c r="COF306" s="76"/>
      <c r="COG306" s="76"/>
      <c r="COH306" s="76"/>
      <c r="COI306" s="76"/>
      <c r="COJ306" s="76"/>
      <c r="COK306" s="76"/>
      <c r="COL306" s="76"/>
      <c r="COM306" s="76"/>
      <c r="CON306" s="76"/>
      <c r="COO306" s="76"/>
      <c r="COP306" s="76"/>
      <c r="COQ306" s="76"/>
      <c r="COR306" s="76"/>
      <c r="COS306" s="76"/>
      <c r="COT306" s="76"/>
      <c r="COU306" s="76"/>
      <c r="COV306" s="76"/>
      <c r="COW306" s="76"/>
      <c r="COX306" s="76"/>
      <c r="COY306" s="76"/>
      <c r="COZ306" s="76"/>
      <c r="CPA306" s="76"/>
      <c r="CPB306" s="76"/>
      <c r="CPC306" s="76"/>
      <c r="CPD306" s="76"/>
      <c r="CPE306" s="76"/>
      <c r="CPF306" s="76"/>
      <c r="CPG306" s="76"/>
      <c r="CPH306" s="76"/>
      <c r="CPI306" s="76"/>
      <c r="CPJ306" s="76"/>
      <c r="CPK306" s="76"/>
      <c r="CPL306" s="76"/>
      <c r="CPM306" s="76"/>
      <c r="CPN306" s="76"/>
      <c r="CPO306" s="76"/>
      <c r="CPP306" s="76"/>
      <c r="CPQ306" s="76"/>
      <c r="CPR306" s="76"/>
      <c r="CPS306" s="76"/>
      <c r="CPT306" s="76"/>
      <c r="CPU306" s="76"/>
      <c r="CPV306" s="76"/>
      <c r="CPW306" s="76"/>
      <c r="CPX306" s="76"/>
      <c r="CPY306" s="76"/>
      <c r="CPZ306" s="76"/>
      <c r="CQA306" s="76"/>
      <c r="CQB306" s="76"/>
      <c r="CQC306" s="76"/>
      <c r="CQD306" s="76"/>
      <c r="CQE306" s="76"/>
      <c r="CQF306" s="76"/>
      <c r="CQG306" s="76"/>
      <c r="CQH306" s="76"/>
      <c r="CQI306" s="76"/>
      <c r="CQJ306" s="76"/>
      <c r="CQK306" s="76"/>
      <c r="CQL306" s="76"/>
      <c r="CQM306" s="76"/>
      <c r="CQN306" s="76"/>
      <c r="CQO306" s="76"/>
      <c r="CQP306" s="76"/>
      <c r="CQQ306" s="76"/>
      <c r="CQR306" s="76"/>
      <c r="CQS306" s="76"/>
      <c r="CQT306" s="76"/>
      <c r="CQU306" s="76"/>
      <c r="CQV306" s="76"/>
      <c r="CQW306" s="76"/>
      <c r="CQX306" s="76"/>
      <c r="CQY306" s="76"/>
      <c r="CQZ306" s="76"/>
      <c r="CRA306" s="76"/>
      <c r="CRB306" s="76"/>
      <c r="CRC306" s="76"/>
      <c r="CRD306" s="76"/>
      <c r="CRE306" s="76"/>
      <c r="CRF306" s="76"/>
      <c r="CRG306" s="76"/>
      <c r="CRH306" s="76"/>
      <c r="CRI306" s="76"/>
      <c r="CRJ306" s="76"/>
      <c r="CRK306" s="76"/>
      <c r="CRL306" s="76"/>
      <c r="CRM306" s="76"/>
      <c r="CRN306" s="76"/>
      <c r="CRO306" s="76"/>
      <c r="CRP306" s="76"/>
      <c r="CRQ306" s="76"/>
      <c r="CRR306" s="76"/>
      <c r="CRS306" s="76"/>
      <c r="CRT306" s="76"/>
      <c r="CRU306" s="76"/>
      <c r="CRV306" s="76"/>
      <c r="CRW306" s="76"/>
      <c r="CRX306" s="76"/>
      <c r="CRY306" s="76"/>
      <c r="CRZ306" s="76"/>
      <c r="CSA306" s="76"/>
      <c r="CSB306" s="76"/>
      <c r="CSC306" s="76"/>
      <c r="CSD306" s="76"/>
      <c r="CSE306" s="76"/>
      <c r="CSF306" s="76"/>
      <c r="CSG306" s="76"/>
      <c r="CSH306" s="76"/>
      <c r="CSI306" s="76"/>
      <c r="CSJ306" s="76"/>
      <c r="CSK306" s="76"/>
      <c r="CSL306" s="76"/>
      <c r="CSM306" s="76"/>
      <c r="CSN306" s="76"/>
      <c r="CSO306" s="76"/>
      <c r="CSP306" s="76"/>
      <c r="CSQ306" s="76"/>
      <c r="CSR306" s="76"/>
      <c r="CSS306" s="76"/>
      <c r="CST306" s="76"/>
      <c r="CSU306" s="76"/>
      <c r="CSV306" s="76"/>
      <c r="CSW306" s="76"/>
      <c r="CSX306" s="76"/>
      <c r="CSY306" s="76"/>
      <c r="CSZ306" s="76"/>
      <c r="CTA306" s="76"/>
      <c r="CTB306" s="76"/>
      <c r="CTC306" s="76"/>
      <c r="CTD306" s="76"/>
      <c r="CTE306" s="76"/>
      <c r="CTF306" s="76"/>
      <c r="CTG306" s="76"/>
      <c r="CTH306" s="76"/>
      <c r="CTI306" s="76"/>
      <c r="CTJ306" s="76"/>
      <c r="CTK306" s="76"/>
      <c r="CTL306" s="76"/>
      <c r="CTM306" s="76"/>
      <c r="CTN306" s="76"/>
      <c r="CTO306" s="76"/>
      <c r="CTP306" s="76"/>
      <c r="CTQ306" s="76"/>
      <c r="CTR306" s="76"/>
      <c r="CTS306" s="76"/>
      <c r="CTT306" s="76"/>
      <c r="CTU306" s="76"/>
      <c r="CTV306" s="76"/>
      <c r="CTW306" s="76"/>
      <c r="CTX306" s="76"/>
      <c r="CTY306" s="76"/>
      <c r="CTZ306" s="76"/>
      <c r="CUA306" s="76"/>
      <c r="CUB306" s="76"/>
      <c r="CUC306" s="76"/>
      <c r="CUD306" s="76"/>
      <c r="CUE306" s="76"/>
      <c r="CUF306" s="76"/>
      <c r="CUG306" s="76"/>
      <c r="CUH306" s="76"/>
      <c r="CUI306" s="76"/>
      <c r="CUJ306" s="76"/>
      <c r="CUK306" s="76"/>
      <c r="CUL306" s="76"/>
      <c r="CUM306" s="76"/>
      <c r="CUN306" s="76"/>
      <c r="CUO306" s="76"/>
      <c r="CUP306" s="76"/>
      <c r="CUQ306" s="76"/>
      <c r="CUR306" s="76"/>
      <c r="CUS306" s="76"/>
      <c r="CUT306" s="76"/>
      <c r="CUU306" s="76"/>
      <c r="CUV306" s="76"/>
      <c r="CUW306" s="76"/>
      <c r="CUX306" s="76"/>
      <c r="CUY306" s="76"/>
      <c r="CUZ306" s="76"/>
      <c r="CVA306" s="76"/>
      <c r="CVB306" s="76"/>
      <c r="CVC306" s="76"/>
      <c r="CVD306" s="76"/>
      <c r="CVE306" s="76"/>
      <c r="CVF306" s="76"/>
      <c r="CVG306" s="76"/>
      <c r="CVH306" s="76"/>
      <c r="CVI306" s="76"/>
      <c r="CVJ306" s="76"/>
      <c r="CVK306" s="76"/>
      <c r="CVL306" s="76"/>
      <c r="CVM306" s="76"/>
      <c r="CVN306" s="76"/>
      <c r="CVO306" s="76"/>
      <c r="CVP306" s="76"/>
      <c r="CVQ306" s="76"/>
      <c r="CVR306" s="76"/>
      <c r="CVS306" s="76"/>
      <c r="CVT306" s="76"/>
      <c r="CVU306" s="76"/>
      <c r="CVV306" s="76"/>
      <c r="CVW306" s="76"/>
      <c r="CVX306" s="76"/>
      <c r="CVY306" s="76"/>
      <c r="CVZ306" s="76"/>
      <c r="CWA306" s="76"/>
      <c r="CWB306" s="76"/>
      <c r="CWC306" s="76"/>
      <c r="CWD306" s="76"/>
      <c r="CWE306" s="76"/>
      <c r="CWF306" s="76"/>
      <c r="CWG306" s="76"/>
      <c r="CWH306" s="76"/>
      <c r="CWI306" s="76"/>
      <c r="CWJ306" s="76"/>
      <c r="CWK306" s="76"/>
      <c r="CWL306" s="76"/>
      <c r="CWM306" s="76"/>
      <c r="CWN306" s="76"/>
      <c r="CWO306" s="76"/>
      <c r="CWP306" s="76"/>
      <c r="CWQ306" s="76"/>
      <c r="CWR306" s="76"/>
      <c r="CWS306" s="76"/>
      <c r="CWT306" s="76"/>
      <c r="CWU306" s="76"/>
      <c r="CWV306" s="76"/>
      <c r="CWW306" s="76"/>
      <c r="CWX306" s="76"/>
      <c r="CWY306" s="76"/>
      <c r="CWZ306" s="76"/>
      <c r="CXA306" s="76"/>
      <c r="CXB306" s="76"/>
      <c r="CXC306" s="76"/>
      <c r="CXD306" s="76"/>
      <c r="CXE306" s="76"/>
      <c r="CXF306" s="76"/>
      <c r="CXG306" s="76"/>
      <c r="CXH306" s="76"/>
      <c r="CXI306" s="76"/>
      <c r="CXJ306" s="76"/>
      <c r="CXK306" s="76"/>
      <c r="CXL306" s="76"/>
      <c r="CXM306" s="76"/>
      <c r="CXN306" s="76"/>
      <c r="CXO306" s="76"/>
      <c r="CXP306" s="76"/>
      <c r="CXQ306" s="76"/>
      <c r="CXR306" s="76"/>
      <c r="CXS306" s="76"/>
      <c r="CXT306" s="76"/>
      <c r="CXU306" s="76"/>
      <c r="CXV306" s="76"/>
      <c r="CXW306" s="76"/>
      <c r="CXX306" s="76"/>
      <c r="CXY306" s="76"/>
      <c r="CXZ306" s="76"/>
      <c r="CYA306" s="76"/>
      <c r="CYB306" s="76"/>
      <c r="CYC306" s="76"/>
      <c r="CYD306" s="76"/>
      <c r="CYE306" s="76"/>
      <c r="CYF306" s="76"/>
      <c r="CYG306" s="76"/>
      <c r="CYH306" s="76"/>
      <c r="CYI306" s="76"/>
      <c r="CYJ306" s="76"/>
      <c r="CYK306" s="76"/>
      <c r="CYL306" s="76"/>
      <c r="CYM306" s="76"/>
      <c r="CYN306" s="76"/>
      <c r="CYO306" s="76"/>
      <c r="CYP306" s="76"/>
      <c r="CYQ306" s="76"/>
      <c r="CYR306" s="76"/>
      <c r="CYS306" s="76"/>
      <c r="CYT306" s="76"/>
      <c r="CYU306" s="76"/>
      <c r="CYV306" s="76"/>
      <c r="CYW306" s="76"/>
      <c r="CYX306" s="76"/>
      <c r="CYY306" s="76"/>
      <c r="CYZ306" s="76"/>
      <c r="CZA306" s="76"/>
      <c r="CZB306" s="76"/>
      <c r="CZC306" s="76"/>
      <c r="CZD306" s="76"/>
      <c r="CZE306" s="76"/>
      <c r="CZF306" s="76"/>
      <c r="CZG306" s="76"/>
      <c r="CZH306" s="76"/>
      <c r="CZI306" s="76"/>
      <c r="CZJ306" s="76"/>
      <c r="CZK306" s="76"/>
      <c r="CZL306" s="76"/>
      <c r="CZM306" s="76"/>
      <c r="CZN306" s="76"/>
      <c r="CZO306" s="76"/>
      <c r="CZP306" s="76"/>
      <c r="CZQ306" s="76"/>
      <c r="CZR306" s="76"/>
      <c r="CZS306" s="76"/>
      <c r="CZT306" s="76"/>
      <c r="CZU306" s="76"/>
      <c r="CZV306" s="76"/>
      <c r="CZW306" s="76"/>
      <c r="CZX306" s="76"/>
      <c r="CZY306" s="76"/>
      <c r="CZZ306" s="76"/>
      <c r="DAA306" s="76"/>
      <c r="DAB306" s="76"/>
      <c r="DAC306" s="76"/>
      <c r="DAD306" s="76"/>
      <c r="DAE306" s="76"/>
      <c r="DAF306" s="76"/>
      <c r="DAG306" s="76"/>
      <c r="DAH306" s="76"/>
      <c r="DAI306" s="76"/>
      <c r="DAJ306" s="76"/>
      <c r="DAK306" s="76"/>
      <c r="DAL306" s="76"/>
      <c r="DAM306" s="76"/>
      <c r="DAN306" s="76"/>
      <c r="DAO306" s="76"/>
      <c r="DAP306" s="76"/>
      <c r="DAQ306" s="76"/>
      <c r="DAR306" s="76"/>
      <c r="DAS306" s="76"/>
      <c r="DAT306" s="76"/>
      <c r="DAU306" s="76"/>
      <c r="DAV306" s="76"/>
      <c r="DAW306" s="76"/>
      <c r="DAX306" s="76"/>
      <c r="DAY306" s="76"/>
      <c r="DAZ306" s="76"/>
      <c r="DBA306" s="76"/>
      <c r="DBB306" s="76"/>
      <c r="DBC306" s="76"/>
      <c r="DBD306" s="76"/>
      <c r="DBE306" s="76"/>
      <c r="DBF306" s="76"/>
      <c r="DBG306" s="76"/>
      <c r="DBH306" s="76"/>
      <c r="DBI306" s="76"/>
      <c r="DBJ306" s="76"/>
      <c r="DBK306" s="76"/>
      <c r="DBL306" s="76"/>
      <c r="DBM306" s="76"/>
      <c r="DBN306" s="76"/>
      <c r="DBO306" s="76"/>
      <c r="DBP306" s="76"/>
      <c r="DBQ306" s="76"/>
      <c r="DBR306" s="76"/>
      <c r="DBS306" s="76"/>
      <c r="DBT306" s="76"/>
      <c r="DBU306" s="76"/>
      <c r="DBV306" s="76"/>
      <c r="DBW306" s="76"/>
      <c r="DBX306" s="76"/>
      <c r="DBY306" s="76"/>
      <c r="DBZ306" s="76"/>
      <c r="DCA306" s="76"/>
      <c r="DCB306" s="76"/>
      <c r="DCC306" s="76"/>
      <c r="DCD306" s="76"/>
      <c r="DCE306" s="76"/>
      <c r="DCF306" s="76"/>
      <c r="DCG306" s="76"/>
      <c r="DCH306" s="76"/>
      <c r="DCI306" s="76"/>
      <c r="DCJ306" s="76"/>
      <c r="DCK306" s="76"/>
      <c r="DCL306" s="76"/>
      <c r="DCM306" s="76"/>
      <c r="DCN306" s="76"/>
      <c r="DCO306" s="76"/>
      <c r="DCP306" s="76"/>
      <c r="DCQ306" s="76"/>
      <c r="DCR306" s="76"/>
      <c r="DCS306" s="76"/>
      <c r="DCT306" s="76"/>
      <c r="DCU306" s="76"/>
      <c r="DCV306" s="76"/>
      <c r="DCW306" s="76"/>
      <c r="DCX306" s="76"/>
      <c r="DCY306" s="76"/>
      <c r="DCZ306" s="76"/>
      <c r="DDA306" s="76"/>
      <c r="DDB306" s="76"/>
      <c r="DDC306" s="76"/>
      <c r="DDD306" s="76"/>
      <c r="DDE306" s="76"/>
      <c r="DDF306" s="76"/>
      <c r="DDG306" s="76"/>
      <c r="DDH306" s="76"/>
      <c r="DDI306" s="76"/>
      <c r="DDJ306" s="76"/>
      <c r="DDK306" s="76"/>
      <c r="DDL306" s="76"/>
      <c r="DDM306" s="76"/>
      <c r="DDN306" s="76"/>
      <c r="DDO306" s="76"/>
      <c r="DDP306" s="76"/>
      <c r="DDQ306" s="76"/>
      <c r="DDR306" s="76"/>
      <c r="DDS306" s="76"/>
      <c r="DDT306" s="76"/>
      <c r="DDU306" s="76"/>
      <c r="DDV306" s="76"/>
      <c r="DDW306" s="76"/>
      <c r="DDX306" s="76"/>
      <c r="DDY306" s="76"/>
      <c r="DDZ306" s="76"/>
      <c r="DEA306" s="76"/>
      <c r="DEB306" s="76"/>
      <c r="DEC306" s="76"/>
      <c r="DED306" s="76"/>
      <c r="DEE306" s="76"/>
      <c r="DEF306" s="76"/>
      <c r="DEG306" s="76"/>
      <c r="DEH306" s="76"/>
      <c r="DEI306" s="76"/>
      <c r="DEJ306" s="76"/>
      <c r="DEK306" s="76"/>
      <c r="DEL306" s="76"/>
      <c r="DEM306" s="76"/>
      <c r="DEN306" s="76"/>
      <c r="DEO306" s="76"/>
      <c r="DEP306" s="76"/>
      <c r="DEQ306" s="76"/>
      <c r="DER306" s="76"/>
      <c r="DES306" s="76"/>
      <c r="DET306" s="76"/>
      <c r="DEU306" s="76"/>
      <c r="DEV306" s="76"/>
      <c r="DEW306" s="76"/>
      <c r="DEX306" s="76"/>
      <c r="DEY306" s="76"/>
      <c r="DEZ306" s="76"/>
      <c r="DFA306" s="76"/>
      <c r="DFB306" s="76"/>
      <c r="DFC306" s="76"/>
      <c r="DFD306" s="76"/>
      <c r="DFE306" s="76"/>
      <c r="DFF306" s="76"/>
      <c r="DFG306" s="76"/>
      <c r="DFH306" s="76"/>
      <c r="DFI306" s="76"/>
      <c r="DFJ306" s="76"/>
      <c r="DFK306" s="76"/>
      <c r="DFL306" s="76"/>
      <c r="DFM306" s="76"/>
      <c r="DFN306" s="76"/>
      <c r="DFO306" s="76"/>
      <c r="DFP306" s="76"/>
      <c r="DFQ306" s="76"/>
      <c r="DFR306" s="76"/>
      <c r="DFS306" s="76"/>
      <c r="DFT306" s="76"/>
      <c r="DFU306" s="76"/>
      <c r="DFV306" s="76"/>
      <c r="DFW306" s="76"/>
      <c r="DFX306" s="76"/>
      <c r="DFY306" s="76"/>
      <c r="DFZ306" s="76"/>
      <c r="DGA306" s="76"/>
      <c r="DGB306" s="76"/>
      <c r="DGC306" s="76"/>
      <c r="DGD306" s="76"/>
      <c r="DGE306" s="76"/>
      <c r="DGF306" s="76"/>
      <c r="DGG306" s="76"/>
      <c r="DGH306" s="76"/>
      <c r="DGI306" s="76"/>
      <c r="DGJ306" s="76"/>
      <c r="DGK306" s="76"/>
      <c r="DGL306" s="76"/>
      <c r="DGM306" s="76"/>
      <c r="DGN306" s="76"/>
      <c r="DGO306" s="76"/>
      <c r="DGP306" s="76"/>
      <c r="DGQ306" s="76"/>
      <c r="DGR306" s="76"/>
      <c r="DGS306" s="76"/>
      <c r="DGT306" s="76"/>
      <c r="DGU306" s="76"/>
      <c r="DGV306" s="76"/>
      <c r="DGW306" s="76"/>
      <c r="DGX306" s="76"/>
      <c r="DGY306" s="76"/>
      <c r="DGZ306" s="76"/>
      <c r="DHA306" s="76"/>
      <c r="DHB306" s="76"/>
      <c r="DHC306" s="76"/>
      <c r="DHD306" s="76"/>
      <c r="DHE306" s="76"/>
      <c r="DHF306" s="76"/>
      <c r="DHG306" s="76"/>
      <c r="DHH306" s="76"/>
      <c r="DHI306" s="76"/>
      <c r="DHJ306" s="76"/>
      <c r="DHK306" s="76"/>
      <c r="DHL306" s="76"/>
      <c r="DHM306" s="76"/>
      <c r="DHN306" s="76"/>
      <c r="DHO306" s="76"/>
      <c r="DHP306" s="76"/>
      <c r="DHQ306" s="76"/>
      <c r="DHR306" s="76"/>
      <c r="DHS306" s="76"/>
      <c r="DHT306" s="76"/>
      <c r="DHU306" s="76"/>
      <c r="DHV306" s="76"/>
      <c r="DHW306" s="76"/>
      <c r="DHX306" s="76"/>
      <c r="DHY306" s="76"/>
      <c r="DHZ306" s="76"/>
      <c r="DIA306" s="76"/>
      <c r="DIB306" s="76"/>
      <c r="DIC306" s="76"/>
      <c r="DID306" s="76"/>
      <c r="DIE306" s="76"/>
      <c r="DIF306" s="76"/>
      <c r="DIG306" s="76"/>
      <c r="DIH306" s="76"/>
      <c r="DII306" s="76"/>
      <c r="DIJ306" s="76"/>
      <c r="DIK306" s="76"/>
      <c r="DIL306" s="76"/>
      <c r="DIM306" s="76"/>
      <c r="DIN306" s="76"/>
      <c r="DIO306" s="76"/>
      <c r="DIP306" s="76"/>
      <c r="DIQ306" s="76"/>
      <c r="DIR306" s="76"/>
      <c r="DIS306" s="76"/>
      <c r="DIT306" s="76"/>
      <c r="DIU306" s="76"/>
      <c r="DIV306" s="76"/>
      <c r="DIW306" s="76"/>
      <c r="DIX306" s="76"/>
      <c r="DIY306" s="76"/>
      <c r="DIZ306" s="76"/>
      <c r="DJA306" s="76"/>
      <c r="DJB306" s="76"/>
      <c r="DJC306" s="76"/>
      <c r="DJD306" s="76"/>
      <c r="DJE306" s="76"/>
      <c r="DJF306" s="76"/>
      <c r="DJG306" s="76"/>
      <c r="DJH306" s="76"/>
      <c r="DJI306" s="76"/>
      <c r="DJJ306" s="76"/>
      <c r="DJK306" s="76"/>
      <c r="DJL306" s="76"/>
      <c r="DJM306" s="76"/>
      <c r="DJN306" s="76"/>
      <c r="DJO306" s="76"/>
      <c r="DJP306" s="76"/>
      <c r="DJQ306" s="76"/>
      <c r="DJR306" s="76"/>
      <c r="DJS306" s="76"/>
      <c r="DJT306" s="76"/>
      <c r="DJU306" s="76"/>
      <c r="DJV306" s="76"/>
      <c r="DJW306" s="76"/>
      <c r="DJX306" s="76"/>
      <c r="DJY306" s="76"/>
      <c r="DJZ306" s="76"/>
      <c r="DKA306" s="76"/>
      <c r="DKB306" s="76"/>
      <c r="DKC306" s="76"/>
      <c r="DKD306" s="76"/>
      <c r="DKE306" s="76"/>
      <c r="DKF306" s="76"/>
      <c r="DKG306" s="76"/>
      <c r="DKH306" s="76"/>
      <c r="DKI306" s="76"/>
      <c r="DKJ306" s="76"/>
      <c r="DKK306" s="76"/>
      <c r="DKL306" s="76"/>
      <c r="DKM306" s="76"/>
      <c r="DKN306" s="76"/>
      <c r="DKO306" s="76"/>
      <c r="DKP306" s="76"/>
      <c r="DKQ306" s="76"/>
      <c r="DKR306" s="76"/>
      <c r="DKS306" s="76"/>
      <c r="DKT306" s="76"/>
      <c r="DKU306" s="76"/>
      <c r="DKV306" s="76"/>
      <c r="DKW306" s="76"/>
      <c r="DKX306" s="76"/>
      <c r="DKY306" s="76"/>
      <c r="DKZ306" s="76"/>
      <c r="DLA306" s="76"/>
      <c r="DLB306" s="76"/>
      <c r="DLC306" s="76"/>
      <c r="DLD306" s="76"/>
      <c r="DLE306" s="76"/>
      <c r="DLF306" s="76"/>
      <c r="DLG306" s="76"/>
      <c r="DLH306" s="76"/>
      <c r="DLI306" s="76"/>
      <c r="DLJ306" s="76"/>
      <c r="DLK306" s="76"/>
      <c r="DLL306" s="76"/>
      <c r="DLM306" s="76"/>
      <c r="DLN306" s="76"/>
      <c r="DLO306" s="76"/>
      <c r="DLP306" s="76"/>
      <c r="DLQ306" s="76"/>
      <c r="DLR306" s="76"/>
      <c r="DLS306" s="76"/>
      <c r="DLT306" s="76"/>
      <c r="DLU306" s="76"/>
      <c r="DLV306" s="76"/>
      <c r="DLW306" s="76"/>
      <c r="DLX306" s="76"/>
      <c r="DLY306" s="76"/>
      <c r="DLZ306" s="76"/>
      <c r="DMA306" s="76"/>
      <c r="DMB306" s="76"/>
      <c r="DMC306" s="76"/>
      <c r="DMD306" s="76"/>
      <c r="DME306" s="76"/>
      <c r="DMF306" s="76"/>
      <c r="DMG306" s="76"/>
      <c r="DMH306" s="76"/>
      <c r="DMI306" s="76"/>
      <c r="DMJ306" s="76"/>
      <c r="DMK306" s="76"/>
      <c r="DML306" s="76"/>
      <c r="DMM306" s="76"/>
      <c r="DMN306" s="76"/>
      <c r="DMO306" s="76"/>
      <c r="DMP306" s="76"/>
      <c r="DMQ306" s="76"/>
      <c r="DMR306" s="76"/>
      <c r="DMS306" s="76"/>
      <c r="DMT306" s="76"/>
      <c r="DMU306" s="76"/>
      <c r="DMV306" s="76"/>
      <c r="DMW306" s="76"/>
      <c r="DMX306" s="76"/>
      <c r="DMY306" s="76"/>
      <c r="DMZ306" s="76"/>
      <c r="DNA306" s="76"/>
      <c r="DNB306" s="76"/>
      <c r="DNC306" s="76"/>
      <c r="DND306" s="76"/>
      <c r="DNE306" s="76"/>
      <c r="DNF306" s="76"/>
      <c r="DNG306" s="76"/>
      <c r="DNH306" s="76"/>
      <c r="DNI306" s="76"/>
      <c r="DNJ306" s="76"/>
      <c r="DNK306" s="76"/>
      <c r="DNL306" s="76"/>
      <c r="DNM306" s="76"/>
      <c r="DNN306" s="76"/>
      <c r="DNO306" s="76"/>
      <c r="DNP306" s="76"/>
      <c r="DNQ306" s="76"/>
      <c r="DNR306" s="76"/>
      <c r="DNS306" s="76"/>
      <c r="DNT306" s="76"/>
      <c r="DNU306" s="76"/>
      <c r="DNV306" s="76"/>
      <c r="DNW306" s="76"/>
      <c r="DNX306" s="76"/>
      <c r="DNY306" s="76"/>
      <c r="DNZ306" s="76"/>
      <c r="DOA306" s="76"/>
      <c r="DOB306" s="76"/>
      <c r="DOC306" s="76"/>
      <c r="DOD306" s="76"/>
      <c r="DOE306" s="76"/>
      <c r="DOF306" s="76"/>
      <c r="DOG306" s="76"/>
      <c r="DOH306" s="76"/>
      <c r="DOI306" s="76"/>
      <c r="DOJ306" s="76"/>
      <c r="DOK306" s="76"/>
      <c r="DOL306" s="76"/>
      <c r="DOM306" s="76"/>
      <c r="DON306" s="76"/>
      <c r="DOO306" s="76"/>
      <c r="DOP306" s="76"/>
      <c r="DOQ306" s="76"/>
      <c r="DOR306" s="76"/>
      <c r="DOS306" s="76"/>
      <c r="DOT306" s="76"/>
      <c r="DOU306" s="76"/>
      <c r="DOV306" s="76"/>
      <c r="DOW306" s="76"/>
      <c r="DOX306" s="76"/>
      <c r="DOY306" s="76"/>
      <c r="DOZ306" s="76"/>
      <c r="DPA306" s="76"/>
      <c r="DPB306" s="76"/>
      <c r="DPC306" s="76"/>
      <c r="DPD306" s="76"/>
      <c r="DPE306" s="76"/>
      <c r="DPF306" s="76"/>
      <c r="DPG306" s="76"/>
      <c r="DPH306" s="76"/>
      <c r="DPI306" s="76"/>
      <c r="DPJ306" s="76"/>
      <c r="DPK306" s="76"/>
      <c r="DPL306" s="76"/>
      <c r="DPM306" s="76"/>
      <c r="DPN306" s="76"/>
      <c r="DPO306" s="76"/>
      <c r="DPP306" s="76"/>
      <c r="DPQ306" s="76"/>
      <c r="DPR306" s="76"/>
      <c r="DPS306" s="76"/>
      <c r="DPT306" s="76"/>
      <c r="DPU306" s="76"/>
      <c r="DPV306" s="76"/>
      <c r="DPW306" s="76"/>
      <c r="DPX306" s="76"/>
      <c r="DPY306" s="76"/>
      <c r="DPZ306" s="76"/>
      <c r="DQA306" s="76"/>
      <c r="DQB306" s="76"/>
      <c r="DQC306" s="76"/>
      <c r="DQD306" s="76"/>
      <c r="DQE306" s="76"/>
      <c r="DQF306" s="76"/>
      <c r="DQG306" s="76"/>
      <c r="DQH306" s="76"/>
      <c r="DQI306" s="76"/>
      <c r="DQJ306" s="76"/>
      <c r="DQK306" s="76"/>
      <c r="DQL306" s="76"/>
      <c r="DQM306" s="76"/>
      <c r="DQN306" s="76"/>
      <c r="DQO306" s="76"/>
      <c r="DQP306" s="76"/>
      <c r="DQQ306" s="76"/>
      <c r="DQR306" s="76"/>
      <c r="DQS306" s="76"/>
      <c r="DQT306" s="76"/>
      <c r="DQU306" s="76"/>
      <c r="DQV306" s="76"/>
      <c r="DQW306" s="76"/>
      <c r="DQX306" s="76"/>
      <c r="DQY306" s="76"/>
      <c r="DQZ306" s="76"/>
      <c r="DRA306" s="76"/>
      <c r="DRB306" s="76"/>
      <c r="DRC306" s="76"/>
      <c r="DRD306" s="76"/>
      <c r="DRE306" s="76"/>
      <c r="DRF306" s="76"/>
      <c r="DRG306" s="76"/>
      <c r="DRH306" s="76"/>
      <c r="DRI306" s="76"/>
      <c r="DRJ306" s="76"/>
      <c r="DRK306" s="76"/>
      <c r="DRL306" s="76"/>
      <c r="DRM306" s="76"/>
      <c r="DRN306" s="76"/>
      <c r="DRO306" s="76"/>
      <c r="DRP306" s="76"/>
      <c r="DRQ306" s="76"/>
      <c r="DRR306" s="76"/>
      <c r="DRS306" s="76"/>
      <c r="DRT306" s="76"/>
      <c r="DRU306" s="76"/>
      <c r="DRV306" s="76"/>
      <c r="DRW306" s="76"/>
      <c r="DRX306" s="76"/>
      <c r="DRY306" s="76"/>
      <c r="DRZ306" s="76"/>
      <c r="DSA306" s="76"/>
      <c r="DSB306" s="76"/>
      <c r="DSC306" s="76"/>
      <c r="DSD306" s="76"/>
      <c r="DSE306" s="76"/>
      <c r="DSF306" s="76"/>
      <c r="DSG306" s="76"/>
      <c r="DSH306" s="76"/>
      <c r="DSI306" s="76"/>
      <c r="DSJ306" s="76"/>
      <c r="DSK306" s="76"/>
      <c r="DSL306" s="76"/>
      <c r="DSM306" s="76"/>
      <c r="DSN306" s="76"/>
      <c r="DSO306" s="76"/>
      <c r="DSP306" s="76"/>
      <c r="DSQ306" s="76"/>
      <c r="DSR306" s="76"/>
      <c r="DSS306" s="76"/>
      <c r="DST306" s="76"/>
      <c r="DSU306" s="76"/>
      <c r="DSV306" s="76"/>
      <c r="DSW306" s="76"/>
      <c r="DSX306" s="76"/>
      <c r="DSY306" s="76"/>
      <c r="DSZ306" s="76"/>
      <c r="DTA306" s="76"/>
      <c r="DTB306" s="76"/>
      <c r="DTC306" s="76"/>
      <c r="DTD306" s="76"/>
      <c r="DTE306" s="76"/>
      <c r="DTF306" s="76"/>
      <c r="DTG306" s="76"/>
      <c r="DTH306" s="76"/>
      <c r="DTI306" s="76"/>
      <c r="DTJ306" s="76"/>
      <c r="DTK306" s="76"/>
      <c r="DTL306" s="76"/>
      <c r="DTM306" s="76"/>
      <c r="DTN306" s="76"/>
      <c r="DTO306" s="76"/>
      <c r="DTP306" s="76"/>
      <c r="DTQ306" s="76"/>
      <c r="DTR306" s="76"/>
      <c r="DTS306" s="76"/>
      <c r="DTT306" s="76"/>
      <c r="DTU306" s="76"/>
      <c r="DTV306" s="76"/>
      <c r="DTW306" s="76"/>
      <c r="DTX306" s="76"/>
      <c r="DTY306" s="76"/>
      <c r="DTZ306" s="76"/>
      <c r="DUA306" s="76"/>
      <c r="DUB306" s="76"/>
      <c r="DUC306" s="76"/>
      <c r="DUD306" s="76"/>
      <c r="DUE306" s="76"/>
      <c r="DUF306" s="76"/>
      <c r="DUG306" s="76"/>
      <c r="DUH306" s="76"/>
      <c r="DUI306" s="76"/>
      <c r="DUJ306" s="76"/>
      <c r="DUK306" s="76"/>
      <c r="DUL306" s="76"/>
      <c r="DUM306" s="76"/>
      <c r="DUN306" s="76"/>
      <c r="DUO306" s="76"/>
      <c r="DUP306" s="76"/>
      <c r="DUQ306" s="76"/>
      <c r="DUR306" s="76"/>
      <c r="DUS306" s="76"/>
      <c r="DUT306" s="76"/>
      <c r="DUU306" s="76"/>
      <c r="DUV306" s="76"/>
      <c r="DUW306" s="76"/>
      <c r="DUX306" s="76"/>
      <c r="DUY306" s="76"/>
      <c r="DUZ306" s="76"/>
      <c r="DVA306" s="76"/>
      <c r="DVB306" s="76"/>
      <c r="DVC306" s="76"/>
      <c r="DVD306" s="76"/>
      <c r="DVE306" s="76"/>
      <c r="DVF306" s="76"/>
      <c r="DVG306" s="76"/>
      <c r="DVH306" s="76"/>
      <c r="DVI306" s="76"/>
      <c r="DVJ306" s="76"/>
      <c r="DVK306" s="76"/>
      <c r="DVL306" s="76"/>
      <c r="DVM306" s="76"/>
      <c r="DVN306" s="76"/>
      <c r="DVO306" s="76"/>
      <c r="DVP306" s="76"/>
      <c r="DVQ306" s="76"/>
      <c r="DVR306" s="76"/>
      <c r="DVS306" s="76"/>
      <c r="DVT306" s="76"/>
      <c r="DVU306" s="76"/>
      <c r="DVV306" s="76"/>
      <c r="DVW306" s="76"/>
      <c r="DVX306" s="76"/>
      <c r="DVY306" s="76"/>
      <c r="DVZ306" s="76"/>
      <c r="DWA306" s="76"/>
      <c r="DWB306" s="76"/>
      <c r="DWC306" s="76"/>
      <c r="DWD306" s="76"/>
      <c r="DWE306" s="76"/>
      <c r="DWF306" s="76"/>
      <c r="DWG306" s="76"/>
      <c r="DWH306" s="76"/>
      <c r="DWI306" s="76"/>
      <c r="DWJ306" s="76"/>
      <c r="DWK306" s="76"/>
      <c r="DWL306" s="76"/>
      <c r="DWM306" s="76"/>
      <c r="DWN306" s="76"/>
      <c r="DWO306" s="76"/>
      <c r="DWP306" s="76"/>
      <c r="DWQ306" s="76"/>
      <c r="DWR306" s="76"/>
      <c r="DWS306" s="76"/>
      <c r="DWT306" s="76"/>
      <c r="DWU306" s="76"/>
      <c r="DWV306" s="76"/>
      <c r="DWW306" s="76"/>
      <c r="DWX306" s="76"/>
      <c r="DWY306" s="76"/>
      <c r="DWZ306" s="76"/>
      <c r="DXA306" s="76"/>
      <c r="DXB306" s="76"/>
      <c r="DXC306" s="76"/>
      <c r="DXD306" s="76"/>
      <c r="DXE306" s="76"/>
      <c r="DXF306" s="76"/>
      <c r="DXG306" s="76"/>
      <c r="DXH306" s="76"/>
      <c r="DXI306" s="76"/>
      <c r="DXJ306" s="76"/>
      <c r="DXK306" s="76"/>
      <c r="DXL306" s="76"/>
      <c r="DXM306" s="76"/>
      <c r="DXN306" s="76"/>
      <c r="DXO306" s="76"/>
      <c r="DXP306" s="76"/>
      <c r="DXQ306" s="76"/>
      <c r="DXR306" s="76"/>
      <c r="DXS306" s="76"/>
      <c r="DXT306" s="76"/>
      <c r="DXU306" s="76"/>
      <c r="DXV306" s="76"/>
      <c r="DXW306" s="76"/>
      <c r="DXX306" s="76"/>
      <c r="DXY306" s="76"/>
      <c r="DXZ306" s="76"/>
      <c r="DYA306" s="76"/>
      <c r="DYB306" s="76"/>
      <c r="DYC306" s="76"/>
      <c r="DYD306" s="76"/>
      <c r="DYE306" s="76"/>
      <c r="DYF306" s="76"/>
      <c r="DYG306" s="76"/>
      <c r="DYH306" s="76"/>
      <c r="DYI306" s="76"/>
      <c r="DYJ306" s="76"/>
      <c r="DYK306" s="76"/>
      <c r="DYL306" s="76"/>
      <c r="DYM306" s="76"/>
      <c r="DYN306" s="76"/>
      <c r="DYO306" s="76"/>
      <c r="DYP306" s="76"/>
      <c r="DYQ306" s="76"/>
      <c r="DYR306" s="76"/>
      <c r="DYS306" s="76"/>
      <c r="DYT306" s="76"/>
      <c r="DYU306" s="76"/>
      <c r="DYV306" s="76"/>
      <c r="DYW306" s="76"/>
      <c r="DYX306" s="76"/>
      <c r="DYY306" s="76"/>
      <c r="DYZ306" s="76"/>
      <c r="DZA306" s="76"/>
      <c r="DZB306" s="76"/>
      <c r="DZC306" s="76"/>
      <c r="DZD306" s="76"/>
      <c r="DZE306" s="76"/>
      <c r="DZF306" s="76"/>
      <c r="DZG306" s="76"/>
      <c r="DZH306" s="76"/>
      <c r="DZI306" s="76"/>
      <c r="DZJ306" s="76"/>
      <c r="DZK306" s="76"/>
      <c r="DZL306" s="76"/>
      <c r="DZM306" s="76"/>
      <c r="DZN306" s="76"/>
      <c r="DZO306" s="76"/>
      <c r="DZP306" s="76"/>
      <c r="DZQ306" s="76"/>
      <c r="DZR306" s="76"/>
      <c r="DZS306" s="76"/>
      <c r="DZT306" s="76"/>
      <c r="DZU306" s="76"/>
      <c r="DZV306" s="76"/>
      <c r="DZW306" s="76"/>
      <c r="DZX306" s="76"/>
      <c r="DZY306" s="76"/>
      <c r="DZZ306" s="76"/>
      <c r="EAA306" s="76"/>
      <c r="EAB306" s="76"/>
      <c r="EAC306" s="76"/>
      <c r="EAD306" s="76"/>
      <c r="EAE306" s="76"/>
      <c r="EAF306" s="76"/>
      <c r="EAG306" s="76"/>
      <c r="EAH306" s="76"/>
      <c r="EAI306" s="76"/>
      <c r="EAJ306" s="76"/>
      <c r="EAK306" s="76"/>
      <c r="EAL306" s="76"/>
      <c r="EAM306" s="76"/>
      <c r="EAN306" s="76"/>
      <c r="EAO306" s="76"/>
      <c r="EAP306" s="76"/>
      <c r="EAQ306" s="76"/>
      <c r="EAR306" s="76"/>
      <c r="EAS306" s="76"/>
      <c r="EAT306" s="76"/>
      <c r="EAU306" s="76"/>
      <c r="EAV306" s="76"/>
      <c r="EAW306" s="76"/>
      <c r="EAX306" s="76"/>
      <c r="EAY306" s="76"/>
      <c r="EAZ306" s="76"/>
      <c r="EBA306" s="76"/>
      <c r="EBB306" s="76"/>
      <c r="EBC306" s="76"/>
      <c r="EBD306" s="76"/>
      <c r="EBE306" s="76"/>
      <c r="EBF306" s="76"/>
      <c r="EBG306" s="76"/>
      <c r="EBH306" s="76"/>
      <c r="EBI306" s="76"/>
      <c r="EBJ306" s="76"/>
      <c r="EBK306" s="76"/>
      <c r="EBL306" s="76"/>
      <c r="EBM306" s="76"/>
      <c r="EBN306" s="76"/>
      <c r="EBO306" s="76"/>
      <c r="EBP306" s="76"/>
      <c r="EBQ306" s="76"/>
      <c r="EBR306" s="76"/>
      <c r="EBS306" s="76"/>
      <c r="EBT306" s="76"/>
      <c r="EBU306" s="76"/>
      <c r="EBV306" s="76"/>
      <c r="EBW306" s="76"/>
      <c r="EBX306" s="76"/>
      <c r="EBY306" s="76"/>
      <c r="EBZ306" s="76"/>
      <c r="ECA306" s="76"/>
      <c r="ECB306" s="76"/>
      <c r="ECC306" s="76"/>
      <c r="ECD306" s="76"/>
      <c r="ECE306" s="76"/>
      <c r="ECF306" s="76"/>
      <c r="ECG306" s="76"/>
      <c r="ECH306" s="76"/>
      <c r="ECI306" s="76"/>
      <c r="ECJ306" s="76"/>
      <c r="ECK306" s="76"/>
      <c r="ECL306" s="76"/>
      <c r="ECM306" s="76"/>
      <c r="ECN306" s="76"/>
      <c r="ECO306" s="76"/>
      <c r="ECP306" s="76"/>
      <c r="ECQ306" s="76"/>
      <c r="ECR306" s="76"/>
      <c r="ECS306" s="76"/>
      <c r="ECT306" s="76"/>
      <c r="ECU306" s="76"/>
      <c r="ECV306" s="76"/>
      <c r="ECW306" s="76"/>
      <c r="ECX306" s="76"/>
      <c r="ECY306" s="76"/>
      <c r="ECZ306" s="76"/>
      <c r="EDA306" s="76"/>
      <c r="EDB306" s="76"/>
      <c r="EDC306" s="76"/>
      <c r="EDD306" s="76"/>
      <c r="EDE306" s="76"/>
      <c r="EDF306" s="76"/>
      <c r="EDG306" s="76"/>
      <c r="EDH306" s="76"/>
      <c r="EDI306" s="76"/>
      <c r="EDJ306" s="76"/>
      <c r="EDK306" s="76"/>
      <c r="EDL306" s="76"/>
      <c r="EDM306" s="76"/>
      <c r="EDN306" s="76"/>
      <c r="EDO306" s="76"/>
      <c r="EDP306" s="76"/>
      <c r="EDQ306" s="76"/>
      <c r="EDR306" s="76"/>
      <c r="EDS306" s="76"/>
      <c r="EDT306" s="76"/>
      <c r="EDU306" s="76"/>
      <c r="EDV306" s="76"/>
      <c r="EDW306" s="76"/>
      <c r="EDX306" s="76"/>
      <c r="EDY306" s="76"/>
      <c r="EDZ306" s="76"/>
      <c r="EEA306" s="76"/>
      <c r="EEB306" s="76"/>
      <c r="EEC306" s="76"/>
      <c r="EED306" s="76"/>
      <c r="EEE306" s="76"/>
      <c r="EEF306" s="76"/>
      <c r="EEG306" s="76"/>
      <c r="EEH306" s="76"/>
      <c r="EEI306" s="76"/>
      <c r="EEJ306" s="76"/>
      <c r="EEK306" s="76"/>
      <c r="EEL306" s="76"/>
      <c r="EEM306" s="76"/>
      <c r="EEN306" s="76"/>
      <c r="EEO306" s="76"/>
      <c r="EEP306" s="76"/>
      <c r="EEQ306" s="76"/>
      <c r="EER306" s="76"/>
      <c r="EES306" s="76"/>
      <c r="EET306" s="76"/>
      <c r="EEU306" s="76"/>
      <c r="EEV306" s="76"/>
      <c r="EEW306" s="76"/>
      <c r="EEX306" s="76"/>
      <c r="EEY306" s="76"/>
      <c r="EEZ306" s="76"/>
      <c r="EFA306" s="76"/>
      <c r="EFB306" s="76"/>
      <c r="EFC306" s="76"/>
      <c r="EFD306" s="76"/>
      <c r="EFE306" s="76"/>
      <c r="EFF306" s="76"/>
      <c r="EFG306" s="76"/>
      <c r="EFH306" s="76"/>
      <c r="EFI306" s="76"/>
      <c r="EFJ306" s="76"/>
      <c r="EFK306" s="76"/>
      <c r="EFL306" s="76"/>
      <c r="EFM306" s="76"/>
      <c r="EFN306" s="76"/>
      <c r="EFO306" s="76"/>
      <c r="EFP306" s="76"/>
      <c r="EFQ306" s="76"/>
      <c r="EFR306" s="76"/>
      <c r="EFS306" s="76"/>
      <c r="EFT306" s="76"/>
      <c r="EFU306" s="76"/>
      <c r="EFV306" s="76"/>
      <c r="EFW306" s="76"/>
      <c r="EFX306" s="76"/>
      <c r="EFY306" s="76"/>
      <c r="EFZ306" s="76"/>
      <c r="EGA306" s="76"/>
      <c r="EGB306" s="76"/>
      <c r="EGC306" s="76"/>
      <c r="EGD306" s="76"/>
      <c r="EGE306" s="76"/>
      <c r="EGF306" s="76"/>
      <c r="EGG306" s="76"/>
      <c r="EGH306" s="76"/>
      <c r="EGI306" s="76"/>
      <c r="EGJ306" s="76"/>
      <c r="EGK306" s="76"/>
      <c r="EGL306" s="76"/>
      <c r="EGM306" s="76"/>
      <c r="EGN306" s="76"/>
      <c r="EGO306" s="76"/>
      <c r="EGP306" s="76"/>
      <c r="EGQ306" s="76"/>
      <c r="EGR306" s="76"/>
      <c r="EGS306" s="76"/>
      <c r="EGT306" s="76"/>
      <c r="EGU306" s="76"/>
      <c r="EGV306" s="76"/>
      <c r="EGW306" s="76"/>
      <c r="EGX306" s="76"/>
      <c r="EGY306" s="76"/>
      <c r="EGZ306" s="76"/>
      <c r="EHA306" s="76"/>
      <c r="EHB306" s="76"/>
      <c r="EHC306" s="76"/>
      <c r="EHD306" s="76"/>
      <c r="EHE306" s="76"/>
      <c r="EHF306" s="76"/>
      <c r="EHG306" s="76"/>
      <c r="EHH306" s="76"/>
      <c r="EHI306" s="76"/>
      <c r="EHJ306" s="76"/>
      <c r="EHK306" s="76"/>
      <c r="EHL306" s="76"/>
      <c r="EHM306" s="76"/>
      <c r="EHN306" s="76"/>
      <c r="EHO306" s="76"/>
      <c r="EHP306" s="76"/>
      <c r="EHQ306" s="76"/>
      <c r="EHR306" s="76"/>
      <c r="EHS306" s="76"/>
      <c r="EHT306" s="76"/>
      <c r="EHU306" s="76"/>
      <c r="EHV306" s="76"/>
      <c r="EHW306" s="76"/>
      <c r="EHX306" s="76"/>
      <c r="EHY306" s="76"/>
      <c r="EHZ306" s="76"/>
      <c r="EIA306" s="76"/>
      <c r="EIB306" s="76"/>
      <c r="EIC306" s="76"/>
      <c r="EID306" s="76"/>
      <c r="EIE306" s="76"/>
      <c r="EIF306" s="76"/>
      <c r="EIG306" s="76"/>
      <c r="EIH306" s="76"/>
      <c r="EII306" s="76"/>
      <c r="EIJ306" s="76"/>
      <c r="EIK306" s="76"/>
      <c r="EIL306" s="76"/>
      <c r="EIM306" s="76"/>
      <c r="EIN306" s="76"/>
      <c r="EIO306" s="76"/>
      <c r="EIP306" s="76"/>
      <c r="EIQ306" s="76"/>
      <c r="EIR306" s="76"/>
      <c r="EIS306" s="76"/>
      <c r="EIT306" s="76"/>
      <c r="EIU306" s="76"/>
      <c r="EIV306" s="76"/>
      <c r="EIW306" s="76"/>
      <c r="EIX306" s="76"/>
      <c r="EIY306" s="76"/>
      <c r="EIZ306" s="76"/>
      <c r="EJA306" s="76"/>
      <c r="EJB306" s="76"/>
      <c r="EJC306" s="76"/>
      <c r="EJD306" s="76"/>
      <c r="EJE306" s="76"/>
      <c r="EJF306" s="76"/>
      <c r="EJG306" s="76"/>
      <c r="EJH306" s="76"/>
      <c r="EJI306" s="76"/>
      <c r="EJJ306" s="76"/>
      <c r="EJK306" s="76"/>
      <c r="EJL306" s="76"/>
      <c r="EJM306" s="76"/>
      <c r="EJN306" s="76"/>
      <c r="EJO306" s="76"/>
      <c r="EJP306" s="76"/>
      <c r="EJQ306" s="76"/>
      <c r="EJR306" s="76"/>
      <c r="EJS306" s="76"/>
      <c r="EJT306" s="76"/>
      <c r="EJU306" s="76"/>
      <c r="EJV306" s="76"/>
      <c r="EJW306" s="76"/>
      <c r="EJX306" s="76"/>
      <c r="EJY306" s="76"/>
      <c r="EJZ306" s="76"/>
      <c r="EKA306" s="76"/>
      <c r="EKB306" s="76"/>
      <c r="EKC306" s="76"/>
      <c r="EKD306" s="76"/>
      <c r="EKE306" s="76"/>
      <c r="EKF306" s="76"/>
      <c r="EKG306" s="76"/>
      <c r="EKH306" s="76"/>
      <c r="EKI306" s="76"/>
      <c r="EKJ306" s="76"/>
      <c r="EKK306" s="76"/>
      <c r="EKL306" s="76"/>
      <c r="EKM306" s="76"/>
      <c r="EKN306" s="76"/>
      <c r="EKO306" s="76"/>
      <c r="EKP306" s="76"/>
      <c r="EKQ306" s="76"/>
      <c r="EKR306" s="76"/>
      <c r="EKS306" s="76"/>
      <c r="EKT306" s="76"/>
      <c r="EKU306" s="76"/>
      <c r="EKV306" s="76"/>
      <c r="EKW306" s="76"/>
      <c r="EKX306" s="76"/>
      <c r="EKY306" s="76"/>
      <c r="EKZ306" s="76"/>
      <c r="ELA306" s="76"/>
      <c r="ELB306" s="76"/>
      <c r="ELC306" s="76"/>
      <c r="ELD306" s="76"/>
      <c r="ELE306" s="76"/>
      <c r="ELF306" s="76"/>
      <c r="ELG306" s="76"/>
      <c r="ELH306" s="76"/>
      <c r="ELI306" s="76"/>
      <c r="ELJ306" s="76"/>
      <c r="ELK306" s="76"/>
      <c r="ELL306" s="76"/>
      <c r="ELM306" s="76"/>
      <c r="ELN306" s="76"/>
      <c r="ELO306" s="76"/>
      <c r="ELP306" s="76"/>
      <c r="ELQ306" s="76"/>
      <c r="ELR306" s="76"/>
      <c r="ELS306" s="76"/>
      <c r="ELT306" s="76"/>
      <c r="ELU306" s="76"/>
      <c r="ELV306" s="76"/>
      <c r="ELW306" s="76"/>
      <c r="ELX306" s="76"/>
      <c r="ELY306" s="76"/>
      <c r="ELZ306" s="76"/>
      <c r="EMA306" s="76"/>
      <c r="EMB306" s="76"/>
      <c r="EMC306" s="76"/>
      <c r="EMD306" s="76"/>
      <c r="EME306" s="76"/>
      <c r="EMF306" s="76"/>
      <c r="EMG306" s="76"/>
      <c r="EMH306" s="76"/>
      <c r="EMI306" s="76"/>
      <c r="EMJ306" s="76"/>
      <c r="EMK306" s="76"/>
      <c r="EML306" s="76"/>
      <c r="EMM306" s="76"/>
      <c r="EMN306" s="76"/>
      <c r="EMO306" s="76"/>
      <c r="EMP306" s="76"/>
      <c r="EMQ306" s="76"/>
      <c r="EMR306" s="76"/>
      <c r="EMS306" s="76"/>
      <c r="EMT306" s="76"/>
      <c r="EMU306" s="76"/>
      <c r="EMV306" s="76"/>
      <c r="EMW306" s="76"/>
      <c r="EMX306" s="76"/>
      <c r="EMY306" s="76"/>
      <c r="EMZ306" s="76"/>
      <c r="ENA306" s="76"/>
      <c r="ENB306" s="76"/>
      <c r="ENC306" s="76"/>
      <c r="END306" s="76"/>
      <c r="ENE306" s="76"/>
      <c r="ENF306" s="76"/>
      <c r="ENG306" s="76"/>
      <c r="ENH306" s="76"/>
      <c r="ENI306" s="76"/>
      <c r="ENJ306" s="76"/>
      <c r="ENK306" s="76"/>
      <c r="ENL306" s="76"/>
      <c r="ENM306" s="76"/>
      <c r="ENN306" s="76"/>
      <c r="ENO306" s="76"/>
      <c r="ENP306" s="76"/>
      <c r="ENQ306" s="76"/>
      <c r="ENR306" s="76"/>
      <c r="ENS306" s="76"/>
      <c r="ENT306" s="76"/>
      <c r="ENU306" s="76"/>
      <c r="ENV306" s="76"/>
      <c r="ENW306" s="76"/>
      <c r="ENX306" s="76"/>
      <c r="ENY306" s="76"/>
      <c r="ENZ306" s="76"/>
      <c r="EOA306" s="76"/>
      <c r="EOB306" s="76"/>
      <c r="EOC306" s="76"/>
      <c r="EOD306" s="76"/>
      <c r="EOE306" s="76"/>
      <c r="EOF306" s="76"/>
      <c r="EOG306" s="76"/>
      <c r="EOH306" s="76"/>
      <c r="EOI306" s="76"/>
      <c r="EOJ306" s="76"/>
      <c r="EOK306" s="76"/>
      <c r="EOL306" s="76"/>
      <c r="EOM306" s="76"/>
      <c r="EON306" s="76"/>
      <c r="EOO306" s="76"/>
      <c r="EOP306" s="76"/>
      <c r="EOQ306" s="76"/>
      <c r="EOR306" s="76"/>
      <c r="EOS306" s="76"/>
      <c r="EOT306" s="76"/>
      <c r="EOU306" s="76"/>
      <c r="EOV306" s="76"/>
      <c r="EOW306" s="76"/>
      <c r="EOX306" s="76"/>
      <c r="EOY306" s="76"/>
      <c r="EOZ306" s="76"/>
      <c r="EPA306" s="76"/>
      <c r="EPB306" s="76"/>
      <c r="EPC306" s="76"/>
      <c r="EPD306" s="76"/>
      <c r="EPE306" s="76"/>
      <c r="EPF306" s="76"/>
      <c r="EPG306" s="76"/>
      <c r="EPH306" s="76"/>
      <c r="EPI306" s="76"/>
      <c r="EPJ306" s="76"/>
      <c r="EPK306" s="76"/>
      <c r="EPL306" s="76"/>
      <c r="EPM306" s="76"/>
      <c r="EPN306" s="76"/>
      <c r="EPO306" s="76"/>
      <c r="EPP306" s="76"/>
      <c r="EPQ306" s="76"/>
      <c r="EPR306" s="76"/>
      <c r="EPS306" s="76"/>
      <c r="EPT306" s="76"/>
      <c r="EPU306" s="76"/>
      <c r="EPV306" s="76"/>
      <c r="EPW306" s="76"/>
      <c r="EPX306" s="76"/>
      <c r="EPY306" s="76"/>
      <c r="EPZ306" s="76"/>
      <c r="EQA306" s="76"/>
      <c r="EQB306" s="76"/>
      <c r="EQC306" s="76"/>
      <c r="EQD306" s="76"/>
      <c r="EQE306" s="76"/>
      <c r="EQF306" s="76"/>
      <c r="EQG306" s="76"/>
      <c r="EQH306" s="76"/>
      <c r="EQI306" s="76"/>
      <c r="EQJ306" s="76"/>
      <c r="EQK306" s="76"/>
      <c r="EQL306" s="76"/>
      <c r="EQM306" s="76"/>
      <c r="EQN306" s="76"/>
      <c r="EQO306" s="76"/>
      <c r="EQP306" s="76"/>
      <c r="EQQ306" s="76"/>
      <c r="EQR306" s="76"/>
      <c r="EQS306" s="76"/>
      <c r="EQT306" s="76"/>
      <c r="EQU306" s="76"/>
      <c r="EQV306" s="76"/>
      <c r="EQW306" s="76"/>
      <c r="EQX306" s="76"/>
      <c r="EQY306" s="76"/>
      <c r="EQZ306" s="76"/>
      <c r="ERA306" s="76"/>
      <c r="ERB306" s="76"/>
      <c r="ERC306" s="76"/>
      <c r="ERD306" s="76"/>
      <c r="ERE306" s="76"/>
      <c r="ERF306" s="76"/>
      <c r="ERG306" s="76"/>
      <c r="ERH306" s="76"/>
      <c r="ERI306" s="76"/>
      <c r="ERJ306" s="76"/>
      <c r="ERK306" s="76"/>
      <c r="ERL306" s="76"/>
      <c r="ERM306" s="76"/>
      <c r="ERN306" s="76"/>
      <c r="ERO306" s="76"/>
      <c r="ERP306" s="76"/>
      <c r="ERQ306" s="76"/>
      <c r="ERR306" s="76"/>
      <c r="ERS306" s="76"/>
      <c r="ERT306" s="76"/>
      <c r="ERU306" s="76"/>
      <c r="ERV306" s="76"/>
      <c r="ERW306" s="76"/>
      <c r="ERX306" s="76"/>
      <c r="ERY306" s="76"/>
      <c r="ERZ306" s="76"/>
      <c r="ESA306" s="76"/>
      <c r="ESB306" s="76"/>
      <c r="ESC306" s="76"/>
      <c r="ESD306" s="76"/>
      <c r="ESE306" s="76"/>
      <c r="ESF306" s="76"/>
      <c r="ESG306" s="76"/>
      <c r="ESH306" s="76"/>
      <c r="ESI306" s="76"/>
      <c r="ESJ306" s="76"/>
      <c r="ESK306" s="76"/>
      <c r="ESL306" s="76"/>
      <c r="ESM306" s="76"/>
      <c r="ESN306" s="76"/>
      <c r="ESO306" s="76"/>
      <c r="ESP306" s="76"/>
      <c r="ESQ306" s="76"/>
      <c r="ESR306" s="76"/>
      <c r="ESS306" s="76"/>
      <c r="EST306" s="76"/>
      <c r="ESU306" s="76"/>
      <c r="ESV306" s="76"/>
      <c r="ESW306" s="76"/>
      <c r="ESX306" s="76"/>
      <c r="ESY306" s="76"/>
      <c r="ESZ306" s="76"/>
      <c r="ETA306" s="76"/>
      <c r="ETB306" s="76"/>
      <c r="ETC306" s="76"/>
      <c r="ETD306" s="76"/>
      <c r="ETE306" s="76"/>
      <c r="ETF306" s="76"/>
      <c r="ETG306" s="76"/>
      <c r="ETH306" s="76"/>
      <c r="ETI306" s="76"/>
      <c r="ETJ306" s="76"/>
      <c r="ETK306" s="76"/>
      <c r="ETL306" s="76"/>
      <c r="ETM306" s="76"/>
      <c r="ETN306" s="76"/>
      <c r="ETO306" s="76"/>
      <c r="ETP306" s="76"/>
      <c r="ETQ306" s="76"/>
      <c r="ETR306" s="76"/>
      <c r="ETS306" s="76"/>
      <c r="ETT306" s="76"/>
      <c r="ETU306" s="76"/>
      <c r="ETV306" s="76"/>
      <c r="ETW306" s="76"/>
      <c r="ETX306" s="76"/>
      <c r="ETY306" s="76"/>
      <c r="ETZ306" s="76"/>
      <c r="EUA306" s="76"/>
      <c r="EUB306" s="76"/>
      <c r="EUC306" s="76"/>
      <c r="EUD306" s="76"/>
      <c r="EUE306" s="76"/>
      <c r="EUF306" s="76"/>
      <c r="EUG306" s="76"/>
      <c r="EUH306" s="76"/>
      <c r="EUI306" s="76"/>
      <c r="EUJ306" s="76"/>
      <c r="EUK306" s="76"/>
      <c r="EUL306" s="76"/>
      <c r="EUM306" s="76"/>
      <c r="EUN306" s="76"/>
      <c r="EUO306" s="76"/>
      <c r="EUP306" s="76"/>
      <c r="EUQ306" s="76"/>
      <c r="EUR306" s="76"/>
      <c r="EUS306" s="76"/>
      <c r="EUT306" s="76"/>
      <c r="EUU306" s="76"/>
      <c r="EUV306" s="76"/>
      <c r="EUW306" s="76"/>
      <c r="EUX306" s="76"/>
      <c r="EUY306" s="76"/>
      <c r="EUZ306" s="76"/>
      <c r="EVA306" s="76"/>
      <c r="EVB306" s="76"/>
      <c r="EVC306" s="76"/>
      <c r="EVD306" s="76"/>
      <c r="EVE306" s="76"/>
      <c r="EVF306" s="76"/>
      <c r="EVG306" s="76"/>
      <c r="EVH306" s="76"/>
      <c r="EVI306" s="76"/>
      <c r="EVJ306" s="76"/>
      <c r="EVK306" s="76"/>
      <c r="EVL306" s="76"/>
      <c r="EVM306" s="76"/>
      <c r="EVN306" s="76"/>
      <c r="EVO306" s="76"/>
      <c r="EVP306" s="76"/>
      <c r="EVQ306" s="76"/>
      <c r="EVR306" s="76"/>
      <c r="EVS306" s="76"/>
      <c r="EVT306" s="76"/>
      <c r="EVU306" s="76"/>
      <c r="EVV306" s="76"/>
      <c r="EVW306" s="76"/>
      <c r="EVX306" s="76"/>
      <c r="EVY306" s="76"/>
      <c r="EVZ306" s="76"/>
      <c r="EWA306" s="76"/>
      <c r="EWB306" s="76"/>
      <c r="EWC306" s="76"/>
      <c r="EWD306" s="76"/>
      <c r="EWE306" s="76"/>
      <c r="EWF306" s="76"/>
      <c r="EWG306" s="76"/>
      <c r="EWH306" s="76"/>
      <c r="EWI306" s="76"/>
      <c r="EWJ306" s="76"/>
      <c r="EWK306" s="76"/>
      <c r="EWL306" s="76"/>
      <c r="EWM306" s="76"/>
      <c r="EWN306" s="76"/>
      <c r="EWO306" s="76"/>
      <c r="EWP306" s="76"/>
      <c r="EWQ306" s="76"/>
      <c r="EWR306" s="76"/>
      <c r="EWS306" s="76"/>
      <c r="EWT306" s="76"/>
      <c r="EWU306" s="76"/>
      <c r="EWV306" s="76"/>
      <c r="EWW306" s="76"/>
      <c r="EWX306" s="76"/>
      <c r="EWY306" s="76"/>
      <c r="EWZ306" s="76"/>
      <c r="EXA306" s="76"/>
      <c r="EXB306" s="76"/>
      <c r="EXC306" s="76"/>
      <c r="EXD306" s="76"/>
      <c r="EXE306" s="76"/>
      <c r="EXF306" s="76"/>
      <c r="EXG306" s="76"/>
      <c r="EXH306" s="76"/>
      <c r="EXI306" s="76"/>
      <c r="EXJ306" s="76"/>
      <c r="EXK306" s="76"/>
      <c r="EXL306" s="76"/>
      <c r="EXM306" s="76"/>
      <c r="EXN306" s="76"/>
      <c r="EXO306" s="76"/>
      <c r="EXP306" s="76"/>
      <c r="EXQ306" s="76"/>
      <c r="EXR306" s="76"/>
      <c r="EXS306" s="76"/>
      <c r="EXT306" s="76"/>
      <c r="EXU306" s="76"/>
      <c r="EXV306" s="76"/>
      <c r="EXW306" s="76"/>
      <c r="EXX306" s="76"/>
      <c r="EXY306" s="76"/>
      <c r="EXZ306" s="76"/>
      <c r="EYA306" s="76"/>
      <c r="EYB306" s="76"/>
      <c r="EYC306" s="76"/>
      <c r="EYD306" s="76"/>
      <c r="EYE306" s="76"/>
      <c r="EYF306" s="76"/>
      <c r="EYG306" s="76"/>
      <c r="EYH306" s="76"/>
      <c r="EYI306" s="76"/>
      <c r="EYJ306" s="76"/>
      <c r="EYK306" s="76"/>
      <c r="EYL306" s="76"/>
      <c r="EYM306" s="76"/>
      <c r="EYN306" s="76"/>
      <c r="EYO306" s="76"/>
      <c r="EYP306" s="76"/>
      <c r="EYQ306" s="76"/>
      <c r="EYR306" s="76"/>
      <c r="EYS306" s="76"/>
      <c r="EYT306" s="76"/>
      <c r="EYU306" s="76"/>
      <c r="EYV306" s="76"/>
      <c r="EYW306" s="76"/>
      <c r="EYX306" s="76"/>
      <c r="EYY306" s="76"/>
      <c r="EYZ306" s="76"/>
      <c r="EZA306" s="76"/>
      <c r="EZB306" s="76"/>
      <c r="EZC306" s="76"/>
      <c r="EZD306" s="76"/>
      <c r="EZE306" s="76"/>
      <c r="EZF306" s="76"/>
      <c r="EZG306" s="76"/>
      <c r="EZH306" s="76"/>
      <c r="EZI306" s="76"/>
      <c r="EZJ306" s="76"/>
      <c r="EZK306" s="76"/>
      <c r="EZL306" s="76"/>
      <c r="EZM306" s="76"/>
      <c r="EZN306" s="76"/>
      <c r="EZO306" s="76"/>
      <c r="EZP306" s="76"/>
      <c r="EZQ306" s="76"/>
      <c r="EZR306" s="76"/>
      <c r="EZS306" s="76"/>
      <c r="EZT306" s="76"/>
      <c r="EZU306" s="76"/>
      <c r="EZV306" s="76"/>
      <c r="EZW306" s="76"/>
      <c r="EZX306" s="76"/>
      <c r="EZY306" s="76"/>
      <c r="EZZ306" s="76"/>
      <c r="FAA306" s="76"/>
      <c r="FAB306" s="76"/>
      <c r="FAC306" s="76"/>
      <c r="FAD306" s="76"/>
      <c r="FAE306" s="76"/>
      <c r="FAF306" s="76"/>
      <c r="FAG306" s="76"/>
      <c r="FAH306" s="76"/>
      <c r="FAI306" s="76"/>
      <c r="FAJ306" s="76"/>
      <c r="FAK306" s="76"/>
      <c r="FAL306" s="76"/>
      <c r="FAM306" s="76"/>
      <c r="FAN306" s="76"/>
      <c r="FAO306" s="76"/>
      <c r="FAP306" s="76"/>
      <c r="FAQ306" s="76"/>
      <c r="FAR306" s="76"/>
      <c r="FAS306" s="76"/>
      <c r="FAT306" s="76"/>
      <c r="FAU306" s="76"/>
      <c r="FAV306" s="76"/>
      <c r="FAW306" s="76"/>
      <c r="FAX306" s="76"/>
      <c r="FAY306" s="76"/>
      <c r="FAZ306" s="76"/>
      <c r="FBA306" s="76"/>
      <c r="FBB306" s="76"/>
      <c r="FBC306" s="76"/>
      <c r="FBD306" s="76"/>
      <c r="FBE306" s="76"/>
      <c r="FBF306" s="76"/>
      <c r="FBG306" s="76"/>
      <c r="FBH306" s="76"/>
      <c r="FBI306" s="76"/>
      <c r="FBJ306" s="76"/>
      <c r="FBK306" s="76"/>
      <c r="FBL306" s="76"/>
      <c r="FBM306" s="76"/>
      <c r="FBN306" s="76"/>
      <c r="FBO306" s="76"/>
      <c r="FBP306" s="76"/>
      <c r="FBQ306" s="76"/>
      <c r="FBR306" s="76"/>
      <c r="FBS306" s="76"/>
      <c r="FBT306" s="76"/>
      <c r="FBU306" s="76"/>
      <c r="FBV306" s="76"/>
      <c r="FBW306" s="76"/>
      <c r="FBX306" s="76"/>
      <c r="FBY306" s="76"/>
      <c r="FBZ306" s="76"/>
      <c r="FCA306" s="76"/>
      <c r="FCB306" s="76"/>
      <c r="FCC306" s="76"/>
      <c r="FCD306" s="76"/>
      <c r="FCE306" s="76"/>
      <c r="FCF306" s="76"/>
      <c r="FCG306" s="76"/>
      <c r="FCH306" s="76"/>
      <c r="FCI306" s="76"/>
      <c r="FCJ306" s="76"/>
      <c r="FCK306" s="76"/>
      <c r="FCL306" s="76"/>
      <c r="FCM306" s="76"/>
      <c r="FCN306" s="76"/>
      <c r="FCO306" s="76"/>
      <c r="FCP306" s="76"/>
      <c r="FCQ306" s="76"/>
      <c r="FCR306" s="76"/>
      <c r="FCS306" s="76"/>
      <c r="FCT306" s="76"/>
      <c r="FCU306" s="76"/>
      <c r="FCV306" s="76"/>
      <c r="FCW306" s="76"/>
      <c r="FCX306" s="76"/>
      <c r="FCY306" s="76"/>
      <c r="FCZ306" s="76"/>
      <c r="FDA306" s="76"/>
      <c r="FDB306" s="76"/>
      <c r="FDC306" s="76"/>
      <c r="FDD306" s="76"/>
      <c r="FDE306" s="76"/>
      <c r="FDF306" s="76"/>
      <c r="FDG306" s="76"/>
      <c r="FDH306" s="76"/>
      <c r="FDI306" s="76"/>
      <c r="FDJ306" s="76"/>
      <c r="FDK306" s="76"/>
      <c r="FDL306" s="76"/>
      <c r="FDM306" s="76"/>
      <c r="FDN306" s="76"/>
      <c r="FDO306" s="76"/>
      <c r="FDP306" s="76"/>
      <c r="FDQ306" s="76"/>
      <c r="FDR306" s="76"/>
      <c r="FDS306" s="76"/>
      <c r="FDT306" s="76"/>
      <c r="FDU306" s="76"/>
      <c r="FDV306" s="76"/>
      <c r="FDW306" s="76"/>
      <c r="FDX306" s="76"/>
      <c r="FDY306" s="76"/>
      <c r="FDZ306" s="76"/>
      <c r="FEA306" s="76"/>
      <c r="FEB306" s="76"/>
      <c r="FEC306" s="76"/>
      <c r="FED306" s="76"/>
      <c r="FEE306" s="76"/>
      <c r="FEF306" s="76"/>
      <c r="FEG306" s="76"/>
      <c r="FEH306" s="76"/>
      <c r="FEI306" s="76"/>
      <c r="FEJ306" s="76"/>
      <c r="FEK306" s="76"/>
      <c r="FEL306" s="76"/>
      <c r="FEM306" s="76"/>
      <c r="FEN306" s="76"/>
      <c r="FEO306" s="76"/>
      <c r="FEP306" s="76"/>
      <c r="FEQ306" s="76"/>
      <c r="FER306" s="76"/>
      <c r="FES306" s="76"/>
      <c r="FET306" s="76"/>
      <c r="FEU306" s="76"/>
      <c r="FEV306" s="76"/>
      <c r="FEW306" s="76"/>
      <c r="FEX306" s="76"/>
      <c r="FEY306" s="76"/>
      <c r="FEZ306" s="76"/>
      <c r="FFA306" s="76"/>
      <c r="FFB306" s="76"/>
      <c r="FFC306" s="76"/>
      <c r="FFD306" s="76"/>
      <c r="FFE306" s="76"/>
      <c r="FFF306" s="76"/>
      <c r="FFG306" s="76"/>
      <c r="FFH306" s="76"/>
      <c r="FFI306" s="76"/>
      <c r="FFJ306" s="76"/>
      <c r="FFK306" s="76"/>
      <c r="FFL306" s="76"/>
      <c r="FFM306" s="76"/>
      <c r="FFN306" s="76"/>
      <c r="FFO306" s="76"/>
      <c r="FFP306" s="76"/>
      <c r="FFQ306" s="76"/>
      <c r="FFR306" s="76"/>
      <c r="FFS306" s="76"/>
      <c r="FFT306" s="76"/>
      <c r="FFU306" s="76"/>
      <c r="FFV306" s="76"/>
      <c r="FFW306" s="76"/>
      <c r="FFX306" s="76"/>
      <c r="FFY306" s="76"/>
      <c r="FFZ306" s="76"/>
      <c r="FGA306" s="76"/>
      <c r="FGB306" s="76"/>
      <c r="FGC306" s="76"/>
      <c r="FGD306" s="76"/>
      <c r="FGE306" s="76"/>
      <c r="FGF306" s="76"/>
      <c r="FGG306" s="76"/>
      <c r="FGH306" s="76"/>
      <c r="FGI306" s="76"/>
      <c r="FGJ306" s="76"/>
      <c r="FGK306" s="76"/>
      <c r="FGL306" s="76"/>
      <c r="FGM306" s="76"/>
      <c r="FGN306" s="76"/>
      <c r="FGO306" s="76"/>
      <c r="FGP306" s="76"/>
      <c r="FGQ306" s="76"/>
      <c r="FGR306" s="76"/>
      <c r="FGS306" s="76"/>
      <c r="FGT306" s="76"/>
      <c r="FGU306" s="76"/>
      <c r="FGV306" s="76"/>
      <c r="FGW306" s="76"/>
      <c r="FGX306" s="76"/>
      <c r="FGY306" s="76"/>
      <c r="FGZ306" s="76"/>
      <c r="FHA306" s="76"/>
      <c r="FHB306" s="76"/>
      <c r="FHC306" s="76"/>
      <c r="FHD306" s="76"/>
      <c r="FHE306" s="76"/>
      <c r="FHF306" s="76"/>
      <c r="FHG306" s="76"/>
      <c r="FHH306" s="76"/>
      <c r="FHI306" s="76"/>
      <c r="FHJ306" s="76"/>
      <c r="FHK306" s="76"/>
      <c r="FHL306" s="76"/>
      <c r="FHM306" s="76"/>
      <c r="FHN306" s="76"/>
      <c r="FHO306" s="76"/>
      <c r="FHP306" s="76"/>
      <c r="FHQ306" s="76"/>
      <c r="FHR306" s="76"/>
      <c r="FHS306" s="76"/>
      <c r="FHT306" s="76"/>
      <c r="FHU306" s="76"/>
      <c r="FHV306" s="76"/>
      <c r="FHW306" s="76"/>
      <c r="FHX306" s="76"/>
      <c r="FHY306" s="76"/>
      <c r="FHZ306" s="76"/>
      <c r="FIA306" s="76"/>
      <c r="FIB306" s="76"/>
      <c r="FIC306" s="76"/>
      <c r="FID306" s="76"/>
      <c r="FIE306" s="76"/>
      <c r="FIF306" s="76"/>
      <c r="FIG306" s="76"/>
      <c r="FIH306" s="76"/>
      <c r="FII306" s="76"/>
      <c r="FIJ306" s="76"/>
      <c r="FIK306" s="76"/>
      <c r="FIL306" s="76"/>
      <c r="FIM306" s="76"/>
      <c r="FIN306" s="76"/>
      <c r="FIO306" s="76"/>
      <c r="FIP306" s="76"/>
      <c r="FIQ306" s="76"/>
      <c r="FIR306" s="76"/>
      <c r="FIS306" s="76"/>
      <c r="FIT306" s="76"/>
      <c r="FIU306" s="76"/>
      <c r="FIV306" s="76"/>
      <c r="FIW306" s="76"/>
      <c r="FIX306" s="76"/>
      <c r="FIY306" s="76"/>
      <c r="FIZ306" s="76"/>
      <c r="FJA306" s="76"/>
      <c r="FJB306" s="76"/>
      <c r="FJC306" s="76"/>
      <c r="FJD306" s="76"/>
      <c r="FJE306" s="76"/>
      <c r="FJF306" s="76"/>
      <c r="FJG306" s="76"/>
      <c r="FJH306" s="76"/>
      <c r="FJI306" s="76"/>
      <c r="FJJ306" s="76"/>
      <c r="FJK306" s="76"/>
      <c r="FJL306" s="76"/>
      <c r="FJM306" s="76"/>
      <c r="FJN306" s="76"/>
      <c r="FJO306" s="76"/>
      <c r="FJP306" s="76"/>
      <c r="FJQ306" s="76"/>
      <c r="FJR306" s="76"/>
      <c r="FJS306" s="76"/>
      <c r="FJT306" s="76"/>
      <c r="FJU306" s="76"/>
      <c r="FJV306" s="76"/>
      <c r="FJW306" s="76"/>
      <c r="FJX306" s="76"/>
      <c r="FJY306" s="76"/>
      <c r="FJZ306" s="76"/>
      <c r="FKA306" s="76"/>
      <c r="FKB306" s="76"/>
      <c r="FKC306" s="76"/>
      <c r="FKD306" s="76"/>
      <c r="FKE306" s="76"/>
      <c r="FKF306" s="76"/>
      <c r="FKG306" s="76"/>
      <c r="FKH306" s="76"/>
      <c r="FKI306" s="76"/>
      <c r="FKJ306" s="76"/>
      <c r="FKK306" s="76"/>
      <c r="FKL306" s="76"/>
      <c r="FKM306" s="76"/>
      <c r="FKN306" s="76"/>
      <c r="FKO306" s="76"/>
      <c r="FKP306" s="76"/>
      <c r="FKQ306" s="76"/>
      <c r="FKR306" s="76"/>
      <c r="FKS306" s="76"/>
      <c r="FKT306" s="76"/>
      <c r="FKU306" s="76"/>
      <c r="FKV306" s="76"/>
      <c r="FKW306" s="76"/>
      <c r="FKX306" s="76"/>
      <c r="FKY306" s="76"/>
      <c r="FKZ306" s="76"/>
      <c r="FLA306" s="76"/>
      <c r="FLB306" s="76"/>
      <c r="FLC306" s="76"/>
      <c r="FLD306" s="76"/>
      <c r="FLE306" s="76"/>
      <c r="FLF306" s="76"/>
      <c r="FLG306" s="76"/>
      <c r="FLH306" s="76"/>
      <c r="FLI306" s="76"/>
      <c r="FLJ306" s="76"/>
      <c r="FLK306" s="76"/>
      <c r="FLL306" s="76"/>
      <c r="FLM306" s="76"/>
      <c r="FLN306" s="76"/>
      <c r="FLO306" s="76"/>
      <c r="FLP306" s="76"/>
      <c r="FLQ306" s="76"/>
      <c r="FLR306" s="76"/>
      <c r="FLS306" s="76"/>
      <c r="FLT306" s="76"/>
      <c r="FLU306" s="76"/>
      <c r="FLV306" s="76"/>
      <c r="FLW306" s="76"/>
      <c r="FLX306" s="76"/>
      <c r="FLY306" s="76"/>
      <c r="FLZ306" s="76"/>
      <c r="FMA306" s="76"/>
      <c r="FMB306" s="76"/>
      <c r="FMC306" s="76"/>
      <c r="FMD306" s="76"/>
      <c r="FME306" s="76"/>
      <c r="FMF306" s="76"/>
      <c r="FMG306" s="76"/>
      <c r="FMH306" s="76"/>
      <c r="FMI306" s="76"/>
      <c r="FMJ306" s="76"/>
      <c r="FMK306" s="76"/>
      <c r="FML306" s="76"/>
      <c r="FMM306" s="76"/>
      <c r="FMN306" s="76"/>
      <c r="FMO306" s="76"/>
      <c r="FMP306" s="76"/>
      <c r="FMQ306" s="76"/>
      <c r="FMR306" s="76"/>
      <c r="FMS306" s="76"/>
      <c r="FMT306" s="76"/>
      <c r="FMU306" s="76"/>
      <c r="FMV306" s="76"/>
      <c r="FMW306" s="76"/>
      <c r="FMX306" s="76"/>
      <c r="FMY306" s="76"/>
      <c r="FMZ306" s="76"/>
      <c r="FNA306" s="76"/>
      <c r="FNB306" s="76"/>
      <c r="FNC306" s="76"/>
      <c r="FND306" s="76"/>
      <c r="FNE306" s="76"/>
      <c r="FNF306" s="76"/>
      <c r="FNG306" s="76"/>
      <c r="FNH306" s="76"/>
      <c r="FNI306" s="76"/>
      <c r="FNJ306" s="76"/>
      <c r="FNK306" s="76"/>
      <c r="FNL306" s="76"/>
      <c r="FNM306" s="76"/>
      <c r="FNN306" s="76"/>
      <c r="FNO306" s="76"/>
      <c r="FNP306" s="76"/>
      <c r="FNQ306" s="76"/>
      <c r="FNR306" s="76"/>
      <c r="FNS306" s="76"/>
      <c r="FNT306" s="76"/>
      <c r="FNU306" s="76"/>
      <c r="FNV306" s="76"/>
      <c r="FNW306" s="76"/>
      <c r="FNX306" s="76"/>
      <c r="FNY306" s="76"/>
      <c r="FNZ306" s="76"/>
      <c r="FOA306" s="76"/>
      <c r="FOB306" s="76"/>
      <c r="FOC306" s="76"/>
      <c r="FOD306" s="76"/>
      <c r="FOE306" s="76"/>
      <c r="FOF306" s="76"/>
      <c r="FOG306" s="76"/>
      <c r="FOH306" s="76"/>
      <c r="FOI306" s="76"/>
      <c r="FOJ306" s="76"/>
      <c r="FOK306" s="76"/>
      <c r="FOL306" s="76"/>
      <c r="FOM306" s="76"/>
      <c r="FON306" s="76"/>
      <c r="FOO306" s="76"/>
      <c r="FOP306" s="76"/>
      <c r="FOQ306" s="76"/>
      <c r="FOR306" s="76"/>
      <c r="FOS306" s="76"/>
      <c r="FOT306" s="76"/>
      <c r="FOU306" s="76"/>
      <c r="FOV306" s="76"/>
      <c r="FOW306" s="76"/>
      <c r="FOX306" s="76"/>
      <c r="FOY306" s="76"/>
      <c r="FOZ306" s="76"/>
      <c r="FPA306" s="76"/>
      <c r="FPB306" s="76"/>
      <c r="FPC306" s="76"/>
      <c r="FPD306" s="76"/>
      <c r="FPE306" s="76"/>
      <c r="FPF306" s="76"/>
      <c r="FPG306" s="76"/>
      <c r="FPH306" s="76"/>
      <c r="FPI306" s="76"/>
      <c r="FPJ306" s="76"/>
      <c r="FPK306" s="76"/>
      <c r="FPL306" s="76"/>
      <c r="FPM306" s="76"/>
      <c r="FPN306" s="76"/>
      <c r="FPO306" s="76"/>
      <c r="FPP306" s="76"/>
      <c r="FPQ306" s="76"/>
      <c r="FPR306" s="76"/>
      <c r="FPS306" s="76"/>
      <c r="FPT306" s="76"/>
      <c r="FPU306" s="76"/>
      <c r="FPV306" s="76"/>
      <c r="FPW306" s="76"/>
      <c r="FPX306" s="76"/>
      <c r="FPY306" s="76"/>
      <c r="FPZ306" s="76"/>
      <c r="FQA306" s="76"/>
      <c r="FQB306" s="76"/>
      <c r="FQC306" s="76"/>
      <c r="FQD306" s="76"/>
      <c r="FQE306" s="76"/>
      <c r="FQF306" s="76"/>
      <c r="FQG306" s="76"/>
      <c r="FQH306" s="76"/>
      <c r="FQI306" s="76"/>
      <c r="FQJ306" s="76"/>
      <c r="FQK306" s="76"/>
      <c r="FQL306" s="76"/>
      <c r="FQM306" s="76"/>
      <c r="FQN306" s="76"/>
      <c r="FQO306" s="76"/>
      <c r="FQP306" s="76"/>
      <c r="FQQ306" s="76"/>
      <c r="FQR306" s="76"/>
      <c r="FQS306" s="76"/>
      <c r="FQT306" s="76"/>
      <c r="FQU306" s="76"/>
      <c r="FQV306" s="76"/>
      <c r="FQW306" s="76"/>
      <c r="FQX306" s="76"/>
      <c r="FQY306" s="76"/>
      <c r="FQZ306" s="76"/>
      <c r="FRA306" s="76"/>
      <c r="FRB306" s="76"/>
      <c r="FRC306" s="76"/>
      <c r="FRD306" s="76"/>
      <c r="FRE306" s="76"/>
      <c r="FRF306" s="76"/>
      <c r="FRG306" s="76"/>
      <c r="FRH306" s="76"/>
      <c r="FRI306" s="76"/>
      <c r="FRJ306" s="76"/>
      <c r="FRK306" s="76"/>
      <c r="FRL306" s="76"/>
      <c r="FRM306" s="76"/>
      <c r="FRN306" s="76"/>
      <c r="FRO306" s="76"/>
      <c r="FRP306" s="76"/>
      <c r="FRQ306" s="76"/>
      <c r="FRR306" s="76"/>
      <c r="FRS306" s="76"/>
      <c r="FRT306" s="76"/>
      <c r="FRU306" s="76"/>
      <c r="FRV306" s="76"/>
      <c r="FRW306" s="76"/>
      <c r="FRX306" s="76"/>
      <c r="FRY306" s="76"/>
      <c r="FRZ306" s="76"/>
      <c r="FSA306" s="76"/>
      <c r="FSB306" s="76"/>
      <c r="FSC306" s="76"/>
      <c r="FSD306" s="76"/>
      <c r="FSE306" s="76"/>
      <c r="FSF306" s="76"/>
      <c r="FSG306" s="76"/>
      <c r="FSH306" s="76"/>
      <c r="FSI306" s="76"/>
      <c r="FSJ306" s="76"/>
      <c r="FSK306" s="76"/>
      <c r="FSL306" s="76"/>
      <c r="FSM306" s="76"/>
      <c r="FSN306" s="76"/>
      <c r="FSO306" s="76"/>
      <c r="FSP306" s="76"/>
      <c r="FSQ306" s="76"/>
      <c r="FSR306" s="76"/>
      <c r="FSS306" s="76"/>
      <c r="FST306" s="76"/>
      <c r="FSU306" s="76"/>
      <c r="FSV306" s="76"/>
      <c r="FSW306" s="76"/>
      <c r="FSX306" s="76"/>
      <c r="FSY306" s="76"/>
      <c r="FSZ306" s="76"/>
      <c r="FTA306" s="76"/>
      <c r="FTB306" s="76"/>
      <c r="FTC306" s="76"/>
      <c r="FTD306" s="76"/>
      <c r="FTE306" s="76"/>
      <c r="FTF306" s="76"/>
      <c r="FTG306" s="76"/>
      <c r="FTH306" s="76"/>
      <c r="FTI306" s="76"/>
      <c r="FTJ306" s="76"/>
      <c r="FTK306" s="76"/>
      <c r="FTL306" s="76"/>
      <c r="FTM306" s="76"/>
      <c r="FTN306" s="76"/>
      <c r="FTO306" s="76"/>
      <c r="FTP306" s="76"/>
      <c r="FTQ306" s="76"/>
      <c r="FTR306" s="76"/>
      <c r="FTS306" s="76"/>
      <c r="FTT306" s="76"/>
      <c r="FTU306" s="76"/>
      <c r="FTV306" s="76"/>
      <c r="FTW306" s="76"/>
      <c r="FTX306" s="76"/>
      <c r="FTY306" s="76"/>
      <c r="FTZ306" s="76"/>
      <c r="FUA306" s="76"/>
      <c r="FUB306" s="76"/>
      <c r="FUC306" s="76"/>
      <c r="FUD306" s="76"/>
      <c r="FUE306" s="76"/>
      <c r="FUF306" s="76"/>
      <c r="FUG306" s="76"/>
      <c r="FUH306" s="76"/>
      <c r="FUI306" s="76"/>
      <c r="FUJ306" s="76"/>
      <c r="FUK306" s="76"/>
      <c r="FUL306" s="76"/>
      <c r="FUM306" s="76"/>
      <c r="FUN306" s="76"/>
      <c r="FUO306" s="76"/>
      <c r="FUP306" s="76"/>
      <c r="FUQ306" s="76"/>
      <c r="FUR306" s="76"/>
      <c r="FUS306" s="76"/>
      <c r="FUT306" s="76"/>
      <c r="FUU306" s="76"/>
      <c r="FUV306" s="76"/>
      <c r="FUW306" s="76"/>
      <c r="FUX306" s="76"/>
      <c r="FUY306" s="76"/>
      <c r="FUZ306" s="76"/>
      <c r="FVA306" s="76"/>
      <c r="FVB306" s="76"/>
      <c r="FVC306" s="76"/>
      <c r="FVD306" s="76"/>
      <c r="FVE306" s="76"/>
      <c r="FVF306" s="76"/>
      <c r="FVG306" s="76"/>
      <c r="FVH306" s="76"/>
      <c r="FVI306" s="76"/>
      <c r="FVJ306" s="76"/>
      <c r="FVK306" s="76"/>
      <c r="FVL306" s="76"/>
      <c r="FVM306" s="76"/>
      <c r="FVN306" s="76"/>
      <c r="FVO306" s="76"/>
      <c r="FVP306" s="76"/>
      <c r="FVQ306" s="76"/>
      <c r="FVR306" s="76"/>
      <c r="FVS306" s="76"/>
      <c r="FVT306" s="76"/>
      <c r="FVU306" s="76"/>
      <c r="FVV306" s="76"/>
      <c r="FVW306" s="76"/>
      <c r="FVX306" s="76"/>
      <c r="FVY306" s="76"/>
      <c r="FVZ306" s="76"/>
      <c r="FWA306" s="76"/>
      <c r="FWB306" s="76"/>
      <c r="FWC306" s="76"/>
      <c r="FWD306" s="76"/>
      <c r="FWE306" s="76"/>
      <c r="FWF306" s="76"/>
      <c r="FWG306" s="76"/>
      <c r="FWH306" s="76"/>
      <c r="FWI306" s="76"/>
      <c r="FWJ306" s="76"/>
      <c r="FWK306" s="76"/>
      <c r="FWL306" s="76"/>
      <c r="FWM306" s="76"/>
      <c r="FWN306" s="76"/>
      <c r="FWO306" s="76"/>
      <c r="FWP306" s="76"/>
      <c r="FWQ306" s="76"/>
      <c r="FWR306" s="76"/>
      <c r="FWS306" s="76"/>
      <c r="FWT306" s="76"/>
      <c r="FWU306" s="76"/>
      <c r="FWV306" s="76"/>
      <c r="FWW306" s="76"/>
      <c r="FWX306" s="76"/>
      <c r="FWY306" s="76"/>
      <c r="FWZ306" s="76"/>
      <c r="FXA306" s="76"/>
      <c r="FXB306" s="76"/>
      <c r="FXC306" s="76"/>
      <c r="FXD306" s="76"/>
      <c r="FXE306" s="76"/>
      <c r="FXF306" s="76"/>
      <c r="FXG306" s="76"/>
      <c r="FXH306" s="76"/>
      <c r="FXI306" s="76"/>
      <c r="FXJ306" s="76"/>
      <c r="FXK306" s="76"/>
      <c r="FXL306" s="76"/>
      <c r="FXM306" s="76"/>
      <c r="FXN306" s="76"/>
      <c r="FXO306" s="76"/>
      <c r="FXP306" s="76"/>
      <c r="FXQ306" s="76"/>
      <c r="FXR306" s="76"/>
      <c r="FXS306" s="76"/>
      <c r="FXT306" s="76"/>
      <c r="FXU306" s="76"/>
      <c r="FXV306" s="76"/>
      <c r="FXW306" s="76"/>
      <c r="FXX306" s="76"/>
      <c r="FXY306" s="76"/>
      <c r="FXZ306" s="76"/>
      <c r="FYA306" s="76"/>
      <c r="FYB306" s="76"/>
      <c r="FYC306" s="76"/>
      <c r="FYD306" s="76"/>
      <c r="FYE306" s="76"/>
      <c r="FYF306" s="76"/>
      <c r="FYG306" s="76"/>
      <c r="FYH306" s="76"/>
      <c r="FYI306" s="76"/>
      <c r="FYJ306" s="76"/>
      <c r="FYK306" s="76"/>
      <c r="FYL306" s="76"/>
      <c r="FYM306" s="76"/>
      <c r="FYN306" s="76"/>
      <c r="FYO306" s="76"/>
      <c r="FYP306" s="76"/>
      <c r="FYQ306" s="76"/>
      <c r="FYR306" s="76"/>
      <c r="FYS306" s="76"/>
      <c r="FYT306" s="76"/>
      <c r="FYU306" s="76"/>
      <c r="FYV306" s="76"/>
      <c r="FYW306" s="76"/>
      <c r="FYX306" s="76"/>
      <c r="FYY306" s="76"/>
      <c r="FYZ306" s="76"/>
      <c r="FZA306" s="76"/>
      <c r="FZB306" s="76"/>
      <c r="FZC306" s="76"/>
      <c r="FZD306" s="76"/>
      <c r="FZE306" s="76"/>
      <c r="FZF306" s="76"/>
      <c r="FZG306" s="76"/>
      <c r="FZH306" s="76"/>
      <c r="FZI306" s="76"/>
      <c r="FZJ306" s="76"/>
      <c r="FZK306" s="76"/>
      <c r="FZL306" s="76"/>
      <c r="FZM306" s="76"/>
      <c r="FZN306" s="76"/>
      <c r="FZO306" s="76"/>
      <c r="FZP306" s="76"/>
      <c r="FZQ306" s="76"/>
      <c r="FZR306" s="76"/>
      <c r="FZS306" s="76"/>
      <c r="FZT306" s="76"/>
      <c r="FZU306" s="76"/>
      <c r="FZV306" s="76"/>
      <c r="FZW306" s="76"/>
      <c r="FZX306" s="76"/>
      <c r="FZY306" s="76"/>
      <c r="FZZ306" s="76"/>
      <c r="GAA306" s="76"/>
      <c r="GAB306" s="76"/>
      <c r="GAC306" s="76"/>
      <c r="GAD306" s="76"/>
      <c r="GAE306" s="76"/>
      <c r="GAF306" s="76"/>
      <c r="GAG306" s="76"/>
      <c r="GAH306" s="76"/>
      <c r="GAI306" s="76"/>
      <c r="GAJ306" s="76"/>
      <c r="GAK306" s="76"/>
      <c r="GAL306" s="76"/>
      <c r="GAM306" s="76"/>
      <c r="GAN306" s="76"/>
      <c r="GAO306" s="76"/>
      <c r="GAP306" s="76"/>
      <c r="GAQ306" s="76"/>
      <c r="GAR306" s="76"/>
      <c r="GAS306" s="76"/>
      <c r="GAT306" s="76"/>
      <c r="GAU306" s="76"/>
      <c r="GAV306" s="76"/>
      <c r="GAW306" s="76"/>
      <c r="GAX306" s="76"/>
      <c r="GAY306" s="76"/>
      <c r="GAZ306" s="76"/>
      <c r="GBA306" s="76"/>
      <c r="GBB306" s="76"/>
      <c r="GBC306" s="76"/>
      <c r="GBD306" s="76"/>
      <c r="GBE306" s="76"/>
      <c r="GBF306" s="76"/>
      <c r="GBG306" s="76"/>
      <c r="GBH306" s="76"/>
      <c r="GBI306" s="76"/>
      <c r="GBJ306" s="76"/>
      <c r="GBK306" s="76"/>
      <c r="GBL306" s="76"/>
      <c r="GBM306" s="76"/>
      <c r="GBN306" s="76"/>
      <c r="GBO306" s="76"/>
      <c r="GBP306" s="76"/>
      <c r="GBQ306" s="76"/>
      <c r="GBR306" s="76"/>
      <c r="GBS306" s="76"/>
      <c r="GBT306" s="76"/>
      <c r="GBU306" s="76"/>
      <c r="GBV306" s="76"/>
      <c r="GBW306" s="76"/>
      <c r="GBX306" s="76"/>
      <c r="GBY306" s="76"/>
      <c r="GBZ306" s="76"/>
      <c r="GCA306" s="76"/>
      <c r="GCB306" s="76"/>
      <c r="GCC306" s="76"/>
      <c r="GCD306" s="76"/>
      <c r="GCE306" s="76"/>
      <c r="GCF306" s="76"/>
      <c r="GCG306" s="76"/>
      <c r="GCH306" s="76"/>
      <c r="GCI306" s="76"/>
      <c r="GCJ306" s="76"/>
      <c r="GCK306" s="76"/>
      <c r="GCL306" s="76"/>
      <c r="GCM306" s="76"/>
      <c r="GCN306" s="76"/>
      <c r="GCO306" s="76"/>
      <c r="GCP306" s="76"/>
      <c r="GCQ306" s="76"/>
      <c r="GCR306" s="76"/>
      <c r="GCS306" s="76"/>
      <c r="GCT306" s="76"/>
      <c r="GCU306" s="76"/>
      <c r="GCV306" s="76"/>
      <c r="GCW306" s="76"/>
      <c r="GCX306" s="76"/>
      <c r="GCY306" s="76"/>
      <c r="GCZ306" s="76"/>
      <c r="GDA306" s="76"/>
      <c r="GDB306" s="76"/>
      <c r="GDC306" s="76"/>
      <c r="GDD306" s="76"/>
      <c r="GDE306" s="76"/>
      <c r="GDF306" s="76"/>
      <c r="GDG306" s="76"/>
      <c r="GDH306" s="76"/>
      <c r="GDI306" s="76"/>
      <c r="GDJ306" s="76"/>
      <c r="GDK306" s="76"/>
      <c r="GDL306" s="76"/>
      <c r="GDM306" s="76"/>
      <c r="GDN306" s="76"/>
      <c r="GDO306" s="76"/>
      <c r="GDP306" s="76"/>
      <c r="GDQ306" s="76"/>
      <c r="GDR306" s="76"/>
      <c r="GDS306" s="76"/>
      <c r="GDT306" s="76"/>
      <c r="GDU306" s="76"/>
      <c r="GDV306" s="76"/>
      <c r="GDW306" s="76"/>
      <c r="GDX306" s="76"/>
      <c r="GDY306" s="76"/>
      <c r="GDZ306" s="76"/>
      <c r="GEA306" s="76"/>
      <c r="GEB306" s="76"/>
      <c r="GEC306" s="76"/>
      <c r="GED306" s="76"/>
      <c r="GEE306" s="76"/>
      <c r="GEF306" s="76"/>
      <c r="GEG306" s="76"/>
      <c r="GEH306" s="76"/>
      <c r="GEI306" s="76"/>
      <c r="GEJ306" s="76"/>
      <c r="GEK306" s="76"/>
      <c r="GEL306" s="76"/>
      <c r="GEM306" s="76"/>
      <c r="GEN306" s="76"/>
      <c r="GEO306" s="76"/>
      <c r="GEP306" s="76"/>
      <c r="GEQ306" s="76"/>
      <c r="GER306" s="76"/>
      <c r="GES306" s="76"/>
      <c r="GET306" s="76"/>
      <c r="GEU306" s="76"/>
      <c r="GEV306" s="76"/>
      <c r="GEW306" s="76"/>
      <c r="GEX306" s="76"/>
      <c r="GEY306" s="76"/>
      <c r="GEZ306" s="76"/>
      <c r="GFA306" s="76"/>
      <c r="GFB306" s="76"/>
      <c r="GFC306" s="76"/>
      <c r="GFD306" s="76"/>
      <c r="GFE306" s="76"/>
      <c r="GFF306" s="76"/>
      <c r="GFG306" s="76"/>
      <c r="GFH306" s="76"/>
      <c r="GFI306" s="76"/>
      <c r="GFJ306" s="76"/>
      <c r="GFK306" s="76"/>
      <c r="GFL306" s="76"/>
      <c r="GFM306" s="76"/>
      <c r="GFN306" s="76"/>
      <c r="GFO306" s="76"/>
      <c r="GFP306" s="76"/>
      <c r="GFQ306" s="76"/>
      <c r="GFR306" s="76"/>
      <c r="GFS306" s="76"/>
      <c r="GFT306" s="76"/>
      <c r="GFU306" s="76"/>
      <c r="GFV306" s="76"/>
      <c r="GFW306" s="76"/>
      <c r="GFX306" s="76"/>
      <c r="GFY306" s="76"/>
      <c r="GFZ306" s="76"/>
      <c r="GGA306" s="76"/>
      <c r="GGB306" s="76"/>
      <c r="GGC306" s="76"/>
      <c r="GGD306" s="76"/>
      <c r="GGE306" s="76"/>
      <c r="GGF306" s="76"/>
      <c r="GGG306" s="76"/>
      <c r="GGH306" s="76"/>
      <c r="GGI306" s="76"/>
      <c r="GGJ306" s="76"/>
      <c r="GGK306" s="76"/>
      <c r="GGL306" s="76"/>
      <c r="GGM306" s="76"/>
      <c r="GGN306" s="76"/>
      <c r="GGO306" s="76"/>
      <c r="GGP306" s="76"/>
      <c r="GGQ306" s="76"/>
      <c r="GGR306" s="76"/>
      <c r="GGS306" s="76"/>
      <c r="GGT306" s="76"/>
      <c r="GGU306" s="76"/>
      <c r="GGV306" s="76"/>
      <c r="GGW306" s="76"/>
      <c r="GGX306" s="76"/>
      <c r="GGY306" s="76"/>
      <c r="GGZ306" s="76"/>
      <c r="GHA306" s="76"/>
      <c r="GHB306" s="76"/>
      <c r="GHC306" s="76"/>
      <c r="GHD306" s="76"/>
      <c r="GHE306" s="76"/>
      <c r="GHF306" s="76"/>
      <c r="GHG306" s="76"/>
      <c r="GHH306" s="76"/>
      <c r="GHI306" s="76"/>
      <c r="GHJ306" s="76"/>
      <c r="GHK306" s="76"/>
      <c r="GHL306" s="76"/>
      <c r="GHM306" s="76"/>
      <c r="GHN306" s="76"/>
      <c r="GHO306" s="76"/>
      <c r="GHP306" s="76"/>
      <c r="GHQ306" s="76"/>
      <c r="GHR306" s="76"/>
      <c r="GHS306" s="76"/>
      <c r="GHT306" s="76"/>
      <c r="GHU306" s="76"/>
      <c r="GHV306" s="76"/>
      <c r="GHW306" s="76"/>
      <c r="GHX306" s="76"/>
      <c r="GHY306" s="76"/>
      <c r="GHZ306" s="76"/>
      <c r="GIA306" s="76"/>
      <c r="GIB306" s="76"/>
      <c r="GIC306" s="76"/>
      <c r="GID306" s="76"/>
      <c r="GIE306" s="76"/>
      <c r="GIF306" s="76"/>
      <c r="GIG306" s="76"/>
      <c r="GIH306" s="76"/>
      <c r="GII306" s="76"/>
      <c r="GIJ306" s="76"/>
      <c r="GIK306" s="76"/>
      <c r="GIL306" s="76"/>
      <c r="GIM306" s="76"/>
      <c r="GIN306" s="76"/>
      <c r="GIO306" s="76"/>
      <c r="GIP306" s="76"/>
      <c r="GIQ306" s="76"/>
      <c r="GIR306" s="76"/>
      <c r="GIS306" s="76"/>
      <c r="GIT306" s="76"/>
      <c r="GIU306" s="76"/>
      <c r="GIV306" s="76"/>
      <c r="GIW306" s="76"/>
      <c r="GIX306" s="76"/>
      <c r="GIY306" s="76"/>
      <c r="GIZ306" s="76"/>
      <c r="GJA306" s="76"/>
      <c r="GJB306" s="76"/>
      <c r="GJC306" s="76"/>
      <c r="GJD306" s="76"/>
      <c r="GJE306" s="76"/>
      <c r="GJF306" s="76"/>
      <c r="GJG306" s="76"/>
      <c r="GJH306" s="76"/>
      <c r="GJI306" s="76"/>
      <c r="GJJ306" s="76"/>
      <c r="GJK306" s="76"/>
      <c r="GJL306" s="76"/>
      <c r="GJM306" s="76"/>
      <c r="GJN306" s="76"/>
      <c r="GJO306" s="76"/>
      <c r="GJP306" s="76"/>
      <c r="GJQ306" s="76"/>
      <c r="GJR306" s="76"/>
      <c r="GJS306" s="76"/>
      <c r="GJT306" s="76"/>
      <c r="GJU306" s="76"/>
      <c r="GJV306" s="76"/>
      <c r="GJW306" s="76"/>
      <c r="GJX306" s="76"/>
      <c r="GJY306" s="76"/>
      <c r="GJZ306" s="76"/>
      <c r="GKA306" s="76"/>
      <c r="GKB306" s="76"/>
      <c r="GKC306" s="76"/>
      <c r="GKD306" s="76"/>
      <c r="GKE306" s="76"/>
      <c r="GKF306" s="76"/>
      <c r="GKG306" s="76"/>
      <c r="GKH306" s="76"/>
      <c r="GKI306" s="76"/>
      <c r="GKJ306" s="76"/>
      <c r="GKK306" s="76"/>
      <c r="GKL306" s="76"/>
      <c r="GKM306" s="76"/>
      <c r="GKN306" s="76"/>
      <c r="GKO306" s="76"/>
      <c r="GKP306" s="76"/>
      <c r="GKQ306" s="76"/>
      <c r="GKR306" s="76"/>
      <c r="GKS306" s="76"/>
      <c r="GKT306" s="76"/>
      <c r="GKU306" s="76"/>
      <c r="GKV306" s="76"/>
      <c r="GKW306" s="76"/>
      <c r="GKX306" s="76"/>
      <c r="GKY306" s="76"/>
      <c r="GKZ306" s="76"/>
      <c r="GLA306" s="76"/>
      <c r="GLB306" s="76"/>
      <c r="GLC306" s="76"/>
      <c r="GLD306" s="76"/>
      <c r="GLE306" s="76"/>
      <c r="GLF306" s="76"/>
      <c r="GLG306" s="76"/>
      <c r="GLH306" s="76"/>
      <c r="GLI306" s="76"/>
      <c r="GLJ306" s="76"/>
      <c r="GLK306" s="76"/>
      <c r="GLL306" s="76"/>
      <c r="GLM306" s="76"/>
      <c r="GLN306" s="76"/>
      <c r="GLO306" s="76"/>
      <c r="GLP306" s="76"/>
      <c r="GLQ306" s="76"/>
      <c r="GLR306" s="76"/>
      <c r="GLS306" s="76"/>
      <c r="GLT306" s="76"/>
      <c r="GLU306" s="76"/>
      <c r="GLV306" s="76"/>
      <c r="GLW306" s="76"/>
      <c r="GLX306" s="76"/>
      <c r="GLY306" s="76"/>
      <c r="GLZ306" s="76"/>
      <c r="GMA306" s="76"/>
      <c r="GMB306" s="76"/>
      <c r="GMC306" s="76"/>
      <c r="GMD306" s="76"/>
      <c r="GME306" s="76"/>
      <c r="GMF306" s="76"/>
      <c r="GMG306" s="76"/>
      <c r="GMH306" s="76"/>
      <c r="GMI306" s="76"/>
      <c r="GMJ306" s="76"/>
      <c r="GMK306" s="76"/>
      <c r="GML306" s="76"/>
      <c r="GMM306" s="76"/>
      <c r="GMN306" s="76"/>
      <c r="GMO306" s="76"/>
      <c r="GMP306" s="76"/>
      <c r="GMQ306" s="76"/>
      <c r="GMR306" s="76"/>
      <c r="GMS306" s="76"/>
      <c r="GMT306" s="76"/>
      <c r="GMU306" s="76"/>
      <c r="GMV306" s="76"/>
      <c r="GMW306" s="76"/>
      <c r="GMX306" s="76"/>
      <c r="GMY306" s="76"/>
      <c r="GMZ306" s="76"/>
      <c r="GNA306" s="76"/>
      <c r="GNB306" s="76"/>
      <c r="GNC306" s="76"/>
      <c r="GND306" s="76"/>
      <c r="GNE306" s="76"/>
      <c r="GNF306" s="76"/>
      <c r="GNG306" s="76"/>
      <c r="GNH306" s="76"/>
      <c r="GNI306" s="76"/>
      <c r="GNJ306" s="76"/>
      <c r="GNK306" s="76"/>
      <c r="GNL306" s="76"/>
      <c r="GNM306" s="76"/>
      <c r="GNN306" s="76"/>
      <c r="GNO306" s="76"/>
      <c r="GNP306" s="76"/>
      <c r="GNQ306" s="76"/>
      <c r="GNR306" s="76"/>
      <c r="GNS306" s="76"/>
      <c r="GNT306" s="76"/>
      <c r="GNU306" s="76"/>
      <c r="GNV306" s="76"/>
      <c r="GNW306" s="76"/>
      <c r="GNX306" s="76"/>
      <c r="GNY306" s="76"/>
      <c r="GNZ306" s="76"/>
      <c r="GOA306" s="76"/>
      <c r="GOB306" s="76"/>
      <c r="GOC306" s="76"/>
      <c r="GOD306" s="76"/>
      <c r="GOE306" s="76"/>
      <c r="GOF306" s="76"/>
      <c r="GOG306" s="76"/>
      <c r="GOH306" s="76"/>
      <c r="GOI306" s="76"/>
      <c r="GOJ306" s="76"/>
      <c r="GOK306" s="76"/>
      <c r="GOL306" s="76"/>
      <c r="GOM306" s="76"/>
      <c r="GON306" s="76"/>
      <c r="GOO306" s="76"/>
      <c r="GOP306" s="76"/>
      <c r="GOQ306" s="76"/>
      <c r="GOR306" s="76"/>
      <c r="GOS306" s="76"/>
      <c r="GOT306" s="76"/>
      <c r="GOU306" s="76"/>
      <c r="GOV306" s="76"/>
      <c r="GOW306" s="76"/>
      <c r="GOX306" s="76"/>
      <c r="GOY306" s="76"/>
      <c r="GOZ306" s="76"/>
      <c r="GPA306" s="76"/>
      <c r="GPB306" s="76"/>
      <c r="GPC306" s="76"/>
      <c r="GPD306" s="76"/>
      <c r="GPE306" s="76"/>
      <c r="GPF306" s="76"/>
      <c r="GPG306" s="76"/>
      <c r="GPH306" s="76"/>
      <c r="GPI306" s="76"/>
      <c r="GPJ306" s="76"/>
      <c r="GPK306" s="76"/>
      <c r="GPL306" s="76"/>
      <c r="GPM306" s="76"/>
      <c r="GPN306" s="76"/>
      <c r="GPO306" s="76"/>
      <c r="GPP306" s="76"/>
      <c r="GPQ306" s="76"/>
      <c r="GPR306" s="76"/>
      <c r="GPS306" s="76"/>
      <c r="GPT306" s="76"/>
      <c r="GPU306" s="76"/>
      <c r="GPV306" s="76"/>
      <c r="GPW306" s="76"/>
      <c r="GPX306" s="76"/>
      <c r="GPY306" s="76"/>
      <c r="GPZ306" s="76"/>
      <c r="GQA306" s="76"/>
      <c r="GQB306" s="76"/>
      <c r="GQC306" s="76"/>
      <c r="GQD306" s="76"/>
      <c r="GQE306" s="76"/>
      <c r="GQF306" s="76"/>
      <c r="GQG306" s="76"/>
      <c r="GQH306" s="76"/>
      <c r="GQI306" s="76"/>
      <c r="GQJ306" s="76"/>
      <c r="GQK306" s="76"/>
      <c r="GQL306" s="76"/>
      <c r="GQM306" s="76"/>
      <c r="GQN306" s="76"/>
      <c r="GQO306" s="76"/>
      <c r="GQP306" s="76"/>
      <c r="GQQ306" s="76"/>
      <c r="GQR306" s="76"/>
      <c r="GQS306" s="76"/>
      <c r="GQT306" s="76"/>
      <c r="GQU306" s="76"/>
      <c r="GQV306" s="76"/>
      <c r="GQW306" s="76"/>
      <c r="GQX306" s="76"/>
      <c r="GQY306" s="76"/>
      <c r="GQZ306" s="76"/>
      <c r="GRA306" s="76"/>
      <c r="GRB306" s="76"/>
      <c r="GRC306" s="76"/>
      <c r="GRD306" s="76"/>
      <c r="GRE306" s="76"/>
      <c r="GRF306" s="76"/>
      <c r="GRG306" s="76"/>
      <c r="GRH306" s="76"/>
      <c r="GRI306" s="76"/>
      <c r="GRJ306" s="76"/>
      <c r="GRK306" s="76"/>
      <c r="GRL306" s="76"/>
      <c r="GRM306" s="76"/>
      <c r="GRN306" s="76"/>
      <c r="GRO306" s="76"/>
      <c r="GRP306" s="76"/>
      <c r="GRQ306" s="76"/>
      <c r="GRR306" s="76"/>
      <c r="GRS306" s="76"/>
      <c r="GRT306" s="76"/>
      <c r="GRU306" s="76"/>
      <c r="GRV306" s="76"/>
      <c r="GRW306" s="76"/>
      <c r="GRX306" s="76"/>
      <c r="GRY306" s="76"/>
      <c r="GRZ306" s="76"/>
      <c r="GSA306" s="76"/>
      <c r="GSB306" s="76"/>
      <c r="GSC306" s="76"/>
      <c r="GSD306" s="76"/>
      <c r="GSE306" s="76"/>
      <c r="GSF306" s="76"/>
      <c r="GSG306" s="76"/>
      <c r="GSH306" s="76"/>
      <c r="GSI306" s="76"/>
      <c r="GSJ306" s="76"/>
      <c r="GSK306" s="76"/>
      <c r="GSL306" s="76"/>
      <c r="GSM306" s="76"/>
      <c r="GSN306" s="76"/>
      <c r="GSO306" s="76"/>
      <c r="GSP306" s="76"/>
      <c r="GSQ306" s="76"/>
      <c r="GSR306" s="76"/>
      <c r="GSS306" s="76"/>
      <c r="GST306" s="76"/>
      <c r="GSU306" s="76"/>
      <c r="GSV306" s="76"/>
      <c r="GSW306" s="76"/>
      <c r="GSX306" s="76"/>
      <c r="GSY306" s="76"/>
      <c r="GSZ306" s="76"/>
      <c r="GTA306" s="76"/>
      <c r="GTB306" s="76"/>
      <c r="GTC306" s="76"/>
      <c r="GTD306" s="76"/>
      <c r="GTE306" s="76"/>
      <c r="GTF306" s="76"/>
      <c r="GTG306" s="76"/>
      <c r="GTH306" s="76"/>
      <c r="GTI306" s="76"/>
      <c r="GTJ306" s="76"/>
      <c r="GTK306" s="76"/>
      <c r="GTL306" s="76"/>
      <c r="GTM306" s="76"/>
      <c r="GTN306" s="76"/>
      <c r="GTO306" s="76"/>
      <c r="GTP306" s="76"/>
      <c r="GTQ306" s="76"/>
      <c r="GTR306" s="76"/>
      <c r="GTS306" s="76"/>
      <c r="GTT306" s="76"/>
      <c r="GTU306" s="76"/>
      <c r="GTV306" s="76"/>
      <c r="GTW306" s="76"/>
      <c r="GTX306" s="76"/>
      <c r="GTY306" s="76"/>
      <c r="GTZ306" s="76"/>
      <c r="GUA306" s="76"/>
      <c r="GUB306" s="76"/>
      <c r="GUC306" s="76"/>
      <c r="GUD306" s="76"/>
      <c r="GUE306" s="76"/>
      <c r="GUF306" s="76"/>
      <c r="GUG306" s="76"/>
      <c r="GUH306" s="76"/>
      <c r="GUI306" s="76"/>
      <c r="GUJ306" s="76"/>
      <c r="GUK306" s="76"/>
      <c r="GUL306" s="76"/>
      <c r="GUM306" s="76"/>
      <c r="GUN306" s="76"/>
      <c r="GUO306" s="76"/>
      <c r="GUP306" s="76"/>
      <c r="GUQ306" s="76"/>
      <c r="GUR306" s="76"/>
      <c r="GUS306" s="76"/>
      <c r="GUT306" s="76"/>
      <c r="GUU306" s="76"/>
      <c r="GUV306" s="76"/>
      <c r="GUW306" s="76"/>
      <c r="GUX306" s="76"/>
      <c r="GUY306" s="76"/>
      <c r="GUZ306" s="76"/>
      <c r="GVA306" s="76"/>
      <c r="GVB306" s="76"/>
      <c r="GVC306" s="76"/>
      <c r="GVD306" s="76"/>
      <c r="GVE306" s="76"/>
      <c r="GVF306" s="76"/>
      <c r="GVG306" s="76"/>
      <c r="GVH306" s="76"/>
      <c r="GVI306" s="76"/>
      <c r="GVJ306" s="76"/>
      <c r="GVK306" s="76"/>
      <c r="GVL306" s="76"/>
      <c r="GVM306" s="76"/>
      <c r="GVN306" s="76"/>
      <c r="GVO306" s="76"/>
      <c r="GVP306" s="76"/>
      <c r="GVQ306" s="76"/>
      <c r="GVR306" s="76"/>
      <c r="GVS306" s="76"/>
      <c r="GVT306" s="76"/>
      <c r="GVU306" s="76"/>
      <c r="GVV306" s="76"/>
      <c r="GVW306" s="76"/>
      <c r="GVX306" s="76"/>
      <c r="GVY306" s="76"/>
      <c r="GVZ306" s="76"/>
      <c r="GWA306" s="76"/>
      <c r="GWB306" s="76"/>
      <c r="GWC306" s="76"/>
      <c r="GWD306" s="76"/>
      <c r="GWE306" s="76"/>
      <c r="GWF306" s="76"/>
      <c r="GWG306" s="76"/>
      <c r="GWH306" s="76"/>
      <c r="GWI306" s="76"/>
      <c r="GWJ306" s="76"/>
      <c r="GWK306" s="76"/>
      <c r="GWL306" s="76"/>
      <c r="GWM306" s="76"/>
      <c r="GWN306" s="76"/>
      <c r="GWO306" s="76"/>
      <c r="GWP306" s="76"/>
      <c r="GWQ306" s="76"/>
      <c r="GWR306" s="76"/>
      <c r="GWS306" s="76"/>
      <c r="GWT306" s="76"/>
      <c r="GWU306" s="76"/>
      <c r="GWV306" s="76"/>
      <c r="GWW306" s="76"/>
      <c r="GWX306" s="76"/>
      <c r="GWY306" s="76"/>
      <c r="GWZ306" s="76"/>
      <c r="GXA306" s="76"/>
      <c r="GXB306" s="76"/>
      <c r="GXC306" s="76"/>
      <c r="GXD306" s="76"/>
      <c r="GXE306" s="76"/>
      <c r="GXF306" s="76"/>
      <c r="GXG306" s="76"/>
      <c r="GXH306" s="76"/>
      <c r="GXI306" s="76"/>
      <c r="GXJ306" s="76"/>
      <c r="GXK306" s="76"/>
      <c r="GXL306" s="76"/>
      <c r="GXM306" s="76"/>
      <c r="GXN306" s="76"/>
      <c r="GXO306" s="76"/>
      <c r="GXP306" s="76"/>
      <c r="GXQ306" s="76"/>
      <c r="GXR306" s="76"/>
      <c r="GXS306" s="76"/>
      <c r="GXT306" s="76"/>
      <c r="GXU306" s="76"/>
      <c r="GXV306" s="76"/>
      <c r="GXW306" s="76"/>
      <c r="GXX306" s="76"/>
      <c r="GXY306" s="76"/>
      <c r="GXZ306" s="76"/>
      <c r="GYA306" s="76"/>
      <c r="GYB306" s="76"/>
      <c r="GYC306" s="76"/>
      <c r="GYD306" s="76"/>
      <c r="GYE306" s="76"/>
      <c r="GYF306" s="76"/>
      <c r="GYG306" s="76"/>
      <c r="GYH306" s="76"/>
      <c r="GYI306" s="76"/>
      <c r="GYJ306" s="76"/>
      <c r="GYK306" s="76"/>
      <c r="GYL306" s="76"/>
      <c r="GYM306" s="76"/>
      <c r="GYN306" s="76"/>
      <c r="GYO306" s="76"/>
      <c r="GYP306" s="76"/>
      <c r="GYQ306" s="76"/>
      <c r="GYR306" s="76"/>
      <c r="GYS306" s="76"/>
      <c r="GYT306" s="76"/>
      <c r="GYU306" s="76"/>
      <c r="GYV306" s="76"/>
      <c r="GYW306" s="76"/>
      <c r="GYX306" s="76"/>
      <c r="GYY306" s="76"/>
      <c r="GYZ306" s="76"/>
      <c r="GZA306" s="76"/>
      <c r="GZB306" s="76"/>
      <c r="GZC306" s="76"/>
      <c r="GZD306" s="76"/>
      <c r="GZE306" s="76"/>
      <c r="GZF306" s="76"/>
      <c r="GZG306" s="76"/>
      <c r="GZH306" s="76"/>
      <c r="GZI306" s="76"/>
      <c r="GZJ306" s="76"/>
      <c r="GZK306" s="76"/>
      <c r="GZL306" s="76"/>
      <c r="GZM306" s="76"/>
      <c r="GZN306" s="76"/>
      <c r="GZO306" s="76"/>
      <c r="GZP306" s="76"/>
      <c r="GZQ306" s="76"/>
      <c r="GZR306" s="76"/>
      <c r="GZS306" s="76"/>
      <c r="GZT306" s="76"/>
      <c r="GZU306" s="76"/>
      <c r="GZV306" s="76"/>
      <c r="GZW306" s="76"/>
      <c r="GZX306" s="76"/>
      <c r="GZY306" s="76"/>
      <c r="GZZ306" s="76"/>
      <c r="HAA306" s="76"/>
      <c r="HAB306" s="76"/>
      <c r="HAC306" s="76"/>
      <c r="HAD306" s="76"/>
      <c r="HAE306" s="76"/>
      <c r="HAF306" s="76"/>
      <c r="HAG306" s="76"/>
      <c r="HAH306" s="76"/>
      <c r="HAI306" s="76"/>
      <c r="HAJ306" s="76"/>
      <c r="HAK306" s="76"/>
      <c r="HAL306" s="76"/>
      <c r="HAM306" s="76"/>
      <c r="HAN306" s="76"/>
      <c r="HAO306" s="76"/>
      <c r="HAP306" s="76"/>
      <c r="HAQ306" s="76"/>
      <c r="HAR306" s="76"/>
      <c r="HAS306" s="76"/>
      <c r="HAT306" s="76"/>
      <c r="HAU306" s="76"/>
      <c r="HAV306" s="76"/>
      <c r="HAW306" s="76"/>
      <c r="HAX306" s="76"/>
      <c r="HAY306" s="76"/>
      <c r="HAZ306" s="76"/>
      <c r="HBA306" s="76"/>
      <c r="HBB306" s="76"/>
      <c r="HBC306" s="76"/>
      <c r="HBD306" s="76"/>
      <c r="HBE306" s="76"/>
      <c r="HBF306" s="76"/>
      <c r="HBG306" s="76"/>
      <c r="HBH306" s="76"/>
      <c r="HBI306" s="76"/>
      <c r="HBJ306" s="76"/>
      <c r="HBK306" s="76"/>
      <c r="HBL306" s="76"/>
      <c r="HBM306" s="76"/>
      <c r="HBN306" s="76"/>
      <c r="HBO306" s="76"/>
      <c r="HBP306" s="76"/>
      <c r="HBQ306" s="76"/>
      <c r="HBR306" s="76"/>
      <c r="HBS306" s="76"/>
      <c r="HBT306" s="76"/>
      <c r="HBU306" s="76"/>
      <c r="HBV306" s="76"/>
      <c r="HBW306" s="76"/>
      <c r="HBX306" s="76"/>
      <c r="HBY306" s="76"/>
      <c r="HBZ306" s="76"/>
      <c r="HCA306" s="76"/>
      <c r="HCB306" s="76"/>
      <c r="HCC306" s="76"/>
      <c r="HCD306" s="76"/>
      <c r="HCE306" s="76"/>
      <c r="HCF306" s="76"/>
      <c r="HCG306" s="76"/>
      <c r="HCH306" s="76"/>
      <c r="HCI306" s="76"/>
      <c r="HCJ306" s="76"/>
      <c r="HCK306" s="76"/>
      <c r="HCL306" s="76"/>
      <c r="HCM306" s="76"/>
      <c r="HCN306" s="76"/>
      <c r="HCO306" s="76"/>
      <c r="HCP306" s="76"/>
      <c r="HCQ306" s="76"/>
      <c r="HCR306" s="76"/>
      <c r="HCS306" s="76"/>
      <c r="HCT306" s="76"/>
      <c r="HCU306" s="76"/>
      <c r="HCV306" s="76"/>
      <c r="HCW306" s="76"/>
      <c r="HCX306" s="76"/>
      <c r="HCY306" s="76"/>
      <c r="HCZ306" s="76"/>
      <c r="HDA306" s="76"/>
      <c r="HDB306" s="76"/>
      <c r="HDC306" s="76"/>
      <c r="HDD306" s="76"/>
      <c r="HDE306" s="76"/>
      <c r="HDF306" s="76"/>
      <c r="HDG306" s="76"/>
      <c r="HDH306" s="76"/>
      <c r="HDI306" s="76"/>
      <c r="HDJ306" s="76"/>
      <c r="HDK306" s="76"/>
      <c r="HDL306" s="76"/>
      <c r="HDM306" s="76"/>
      <c r="HDN306" s="76"/>
      <c r="HDO306" s="76"/>
      <c r="HDP306" s="76"/>
      <c r="HDQ306" s="76"/>
      <c r="HDR306" s="76"/>
      <c r="HDS306" s="76"/>
      <c r="HDT306" s="76"/>
      <c r="HDU306" s="76"/>
      <c r="HDV306" s="76"/>
      <c r="HDW306" s="76"/>
      <c r="HDX306" s="76"/>
      <c r="HDY306" s="76"/>
      <c r="HDZ306" s="76"/>
      <c r="HEA306" s="76"/>
      <c r="HEB306" s="76"/>
      <c r="HEC306" s="76"/>
      <c r="HED306" s="76"/>
      <c r="HEE306" s="76"/>
      <c r="HEF306" s="76"/>
      <c r="HEG306" s="76"/>
      <c r="HEH306" s="76"/>
      <c r="HEI306" s="76"/>
      <c r="HEJ306" s="76"/>
      <c r="HEK306" s="76"/>
      <c r="HEL306" s="76"/>
      <c r="HEM306" s="76"/>
      <c r="HEN306" s="76"/>
      <c r="HEO306" s="76"/>
      <c r="HEP306" s="76"/>
      <c r="HEQ306" s="76"/>
      <c r="HER306" s="76"/>
      <c r="HES306" s="76"/>
      <c r="HET306" s="76"/>
      <c r="HEU306" s="76"/>
      <c r="HEV306" s="76"/>
      <c r="HEW306" s="76"/>
      <c r="HEX306" s="76"/>
      <c r="HEY306" s="76"/>
      <c r="HEZ306" s="76"/>
      <c r="HFA306" s="76"/>
      <c r="HFB306" s="76"/>
      <c r="HFC306" s="76"/>
      <c r="HFD306" s="76"/>
      <c r="HFE306" s="76"/>
      <c r="HFF306" s="76"/>
      <c r="HFG306" s="76"/>
      <c r="HFH306" s="76"/>
      <c r="HFI306" s="76"/>
      <c r="HFJ306" s="76"/>
      <c r="HFK306" s="76"/>
      <c r="HFL306" s="76"/>
      <c r="HFM306" s="76"/>
      <c r="HFN306" s="76"/>
      <c r="HFO306" s="76"/>
      <c r="HFP306" s="76"/>
      <c r="HFQ306" s="76"/>
      <c r="HFR306" s="76"/>
      <c r="HFS306" s="76"/>
      <c r="HFT306" s="76"/>
      <c r="HFU306" s="76"/>
      <c r="HFV306" s="76"/>
      <c r="HFW306" s="76"/>
      <c r="HFX306" s="76"/>
      <c r="HFY306" s="76"/>
      <c r="HFZ306" s="76"/>
      <c r="HGA306" s="76"/>
      <c r="HGB306" s="76"/>
      <c r="HGC306" s="76"/>
      <c r="HGD306" s="76"/>
      <c r="HGE306" s="76"/>
      <c r="HGF306" s="76"/>
      <c r="HGG306" s="76"/>
      <c r="HGH306" s="76"/>
      <c r="HGI306" s="76"/>
      <c r="HGJ306" s="76"/>
      <c r="HGK306" s="76"/>
      <c r="HGL306" s="76"/>
      <c r="HGM306" s="76"/>
      <c r="HGN306" s="76"/>
      <c r="HGO306" s="76"/>
      <c r="HGP306" s="76"/>
      <c r="HGQ306" s="76"/>
      <c r="HGR306" s="76"/>
      <c r="HGS306" s="76"/>
      <c r="HGT306" s="76"/>
      <c r="HGU306" s="76"/>
      <c r="HGV306" s="76"/>
      <c r="HGW306" s="76"/>
      <c r="HGX306" s="76"/>
      <c r="HGY306" s="76"/>
      <c r="HGZ306" s="76"/>
      <c r="HHA306" s="76"/>
      <c r="HHB306" s="76"/>
      <c r="HHC306" s="76"/>
      <c r="HHD306" s="76"/>
      <c r="HHE306" s="76"/>
      <c r="HHF306" s="76"/>
      <c r="HHG306" s="76"/>
      <c r="HHH306" s="76"/>
      <c r="HHI306" s="76"/>
      <c r="HHJ306" s="76"/>
      <c r="HHK306" s="76"/>
      <c r="HHL306" s="76"/>
      <c r="HHM306" s="76"/>
      <c r="HHN306" s="76"/>
      <c r="HHO306" s="76"/>
      <c r="HHP306" s="76"/>
      <c r="HHQ306" s="76"/>
      <c r="HHR306" s="76"/>
      <c r="HHS306" s="76"/>
      <c r="HHT306" s="76"/>
      <c r="HHU306" s="76"/>
      <c r="HHV306" s="76"/>
      <c r="HHW306" s="76"/>
      <c r="HHX306" s="76"/>
      <c r="HHY306" s="76"/>
      <c r="HHZ306" s="76"/>
      <c r="HIA306" s="76"/>
      <c r="HIB306" s="76"/>
      <c r="HIC306" s="76"/>
      <c r="HID306" s="76"/>
      <c r="HIE306" s="76"/>
      <c r="HIF306" s="76"/>
      <c r="HIG306" s="76"/>
      <c r="HIH306" s="76"/>
      <c r="HII306" s="76"/>
      <c r="HIJ306" s="76"/>
      <c r="HIK306" s="76"/>
      <c r="HIL306" s="76"/>
      <c r="HIM306" s="76"/>
      <c r="HIN306" s="76"/>
      <c r="HIO306" s="76"/>
      <c r="HIP306" s="76"/>
      <c r="HIQ306" s="76"/>
      <c r="HIR306" s="76"/>
      <c r="HIS306" s="76"/>
      <c r="HIT306" s="76"/>
      <c r="HIU306" s="76"/>
      <c r="HIV306" s="76"/>
      <c r="HIW306" s="76"/>
      <c r="HIX306" s="76"/>
      <c r="HIY306" s="76"/>
      <c r="HIZ306" s="76"/>
      <c r="HJA306" s="76"/>
      <c r="HJB306" s="76"/>
      <c r="HJC306" s="76"/>
      <c r="HJD306" s="76"/>
      <c r="HJE306" s="76"/>
      <c r="HJF306" s="76"/>
      <c r="HJG306" s="76"/>
      <c r="HJH306" s="76"/>
      <c r="HJI306" s="76"/>
      <c r="HJJ306" s="76"/>
      <c r="HJK306" s="76"/>
      <c r="HJL306" s="76"/>
      <c r="HJM306" s="76"/>
      <c r="HJN306" s="76"/>
      <c r="HJO306" s="76"/>
      <c r="HJP306" s="76"/>
      <c r="HJQ306" s="76"/>
      <c r="HJR306" s="76"/>
      <c r="HJS306" s="76"/>
      <c r="HJT306" s="76"/>
      <c r="HJU306" s="76"/>
      <c r="HJV306" s="76"/>
      <c r="HJW306" s="76"/>
      <c r="HJX306" s="76"/>
      <c r="HJY306" s="76"/>
      <c r="HJZ306" s="76"/>
      <c r="HKA306" s="76"/>
      <c r="HKB306" s="76"/>
      <c r="HKC306" s="76"/>
      <c r="HKD306" s="76"/>
      <c r="HKE306" s="76"/>
      <c r="HKF306" s="76"/>
      <c r="HKG306" s="76"/>
      <c r="HKH306" s="76"/>
      <c r="HKI306" s="76"/>
      <c r="HKJ306" s="76"/>
      <c r="HKK306" s="76"/>
      <c r="HKL306" s="76"/>
      <c r="HKM306" s="76"/>
      <c r="HKN306" s="76"/>
      <c r="HKO306" s="76"/>
      <c r="HKP306" s="76"/>
      <c r="HKQ306" s="76"/>
      <c r="HKR306" s="76"/>
      <c r="HKS306" s="76"/>
      <c r="HKT306" s="76"/>
      <c r="HKU306" s="76"/>
      <c r="HKV306" s="76"/>
      <c r="HKW306" s="76"/>
      <c r="HKX306" s="76"/>
      <c r="HKY306" s="76"/>
      <c r="HKZ306" s="76"/>
      <c r="HLA306" s="76"/>
      <c r="HLB306" s="76"/>
      <c r="HLC306" s="76"/>
      <c r="HLD306" s="76"/>
      <c r="HLE306" s="76"/>
      <c r="HLF306" s="76"/>
      <c r="HLG306" s="76"/>
      <c r="HLH306" s="76"/>
      <c r="HLI306" s="76"/>
      <c r="HLJ306" s="76"/>
      <c r="HLK306" s="76"/>
      <c r="HLL306" s="76"/>
      <c r="HLM306" s="76"/>
      <c r="HLN306" s="76"/>
      <c r="HLO306" s="76"/>
      <c r="HLP306" s="76"/>
      <c r="HLQ306" s="76"/>
      <c r="HLR306" s="76"/>
      <c r="HLS306" s="76"/>
      <c r="HLT306" s="76"/>
      <c r="HLU306" s="76"/>
      <c r="HLV306" s="76"/>
      <c r="HLW306" s="76"/>
      <c r="HLX306" s="76"/>
      <c r="HLY306" s="76"/>
      <c r="HLZ306" s="76"/>
      <c r="HMA306" s="76"/>
      <c r="HMB306" s="76"/>
      <c r="HMC306" s="76"/>
      <c r="HMD306" s="76"/>
      <c r="HME306" s="76"/>
      <c r="HMF306" s="76"/>
      <c r="HMG306" s="76"/>
      <c r="HMH306" s="76"/>
      <c r="HMI306" s="76"/>
      <c r="HMJ306" s="76"/>
      <c r="HMK306" s="76"/>
      <c r="HML306" s="76"/>
      <c r="HMM306" s="76"/>
      <c r="HMN306" s="76"/>
      <c r="HMO306" s="76"/>
      <c r="HMP306" s="76"/>
      <c r="HMQ306" s="76"/>
      <c r="HMR306" s="76"/>
      <c r="HMS306" s="76"/>
      <c r="HMT306" s="76"/>
      <c r="HMU306" s="76"/>
      <c r="HMV306" s="76"/>
      <c r="HMW306" s="76"/>
      <c r="HMX306" s="76"/>
      <c r="HMY306" s="76"/>
      <c r="HMZ306" s="76"/>
      <c r="HNA306" s="76"/>
      <c r="HNB306" s="76"/>
      <c r="HNC306" s="76"/>
      <c r="HND306" s="76"/>
      <c r="HNE306" s="76"/>
      <c r="HNF306" s="76"/>
      <c r="HNG306" s="76"/>
      <c r="HNH306" s="76"/>
      <c r="HNI306" s="76"/>
      <c r="HNJ306" s="76"/>
      <c r="HNK306" s="76"/>
      <c r="HNL306" s="76"/>
      <c r="HNM306" s="76"/>
      <c r="HNN306" s="76"/>
      <c r="HNO306" s="76"/>
      <c r="HNP306" s="76"/>
      <c r="HNQ306" s="76"/>
      <c r="HNR306" s="76"/>
      <c r="HNS306" s="76"/>
      <c r="HNT306" s="76"/>
      <c r="HNU306" s="76"/>
      <c r="HNV306" s="76"/>
      <c r="HNW306" s="76"/>
      <c r="HNX306" s="76"/>
      <c r="HNY306" s="76"/>
      <c r="HNZ306" s="76"/>
      <c r="HOA306" s="76"/>
      <c r="HOB306" s="76"/>
      <c r="HOC306" s="76"/>
      <c r="HOD306" s="76"/>
      <c r="HOE306" s="76"/>
      <c r="HOF306" s="76"/>
      <c r="HOG306" s="76"/>
      <c r="HOH306" s="76"/>
      <c r="HOI306" s="76"/>
      <c r="HOJ306" s="76"/>
      <c r="HOK306" s="76"/>
      <c r="HOL306" s="76"/>
      <c r="HOM306" s="76"/>
      <c r="HON306" s="76"/>
      <c r="HOO306" s="76"/>
      <c r="HOP306" s="76"/>
      <c r="HOQ306" s="76"/>
      <c r="HOR306" s="76"/>
      <c r="HOS306" s="76"/>
      <c r="HOT306" s="76"/>
      <c r="HOU306" s="76"/>
      <c r="HOV306" s="76"/>
      <c r="HOW306" s="76"/>
      <c r="HOX306" s="76"/>
      <c r="HOY306" s="76"/>
      <c r="HOZ306" s="76"/>
      <c r="HPA306" s="76"/>
      <c r="HPB306" s="76"/>
      <c r="HPC306" s="76"/>
      <c r="HPD306" s="76"/>
      <c r="HPE306" s="76"/>
      <c r="HPF306" s="76"/>
      <c r="HPG306" s="76"/>
      <c r="HPH306" s="76"/>
      <c r="HPI306" s="76"/>
      <c r="HPJ306" s="76"/>
      <c r="HPK306" s="76"/>
      <c r="HPL306" s="76"/>
      <c r="HPM306" s="76"/>
      <c r="HPN306" s="76"/>
      <c r="HPO306" s="76"/>
      <c r="HPP306" s="76"/>
      <c r="HPQ306" s="76"/>
      <c r="HPR306" s="76"/>
      <c r="HPS306" s="76"/>
      <c r="HPT306" s="76"/>
      <c r="HPU306" s="76"/>
      <c r="HPV306" s="76"/>
      <c r="HPW306" s="76"/>
      <c r="HPX306" s="76"/>
      <c r="HPY306" s="76"/>
      <c r="HPZ306" s="76"/>
      <c r="HQA306" s="76"/>
      <c r="HQB306" s="76"/>
      <c r="HQC306" s="76"/>
      <c r="HQD306" s="76"/>
      <c r="HQE306" s="76"/>
      <c r="HQF306" s="76"/>
      <c r="HQG306" s="76"/>
      <c r="HQH306" s="76"/>
      <c r="HQI306" s="76"/>
      <c r="HQJ306" s="76"/>
      <c r="HQK306" s="76"/>
      <c r="HQL306" s="76"/>
      <c r="HQM306" s="76"/>
      <c r="HQN306" s="76"/>
      <c r="HQO306" s="76"/>
      <c r="HQP306" s="76"/>
      <c r="HQQ306" s="76"/>
      <c r="HQR306" s="76"/>
      <c r="HQS306" s="76"/>
      <c r="HQT306" s="76"/>
      <c r="HQU306" s="76"/>
      <c r="HQV306" s="76"/>
      <c r="HQW306" s="76"/>
      <c r="HQX306" s="76"/>
      <c r="HQY306" s="76"/>
      <c r="HQZ306" s="76"/>
      <c r="HRA306" s="76"/>
      <c r="HRB306" s="76"/>
      <c r="HRC306" s="76"/>
      <c r="HRD306" s="76"/>
      <c r="HRE306" s="76"/>
      <c r="HRF306" s="76"/>
      <c r="HRG306" s="76"/>
      <c r="HRH306" s="76"/>
      <c r="HRI306" s="76"/>
      <c r="HRJ306" s="76"/>
      <c r="HRK306" s="76"/>
      <c r="HRL306" s="76"/>
      <c r="HRM306" s="76"/>
      <c r="HRN306" s="76"/>
      <c r="HRO306" s="76"/>
      <c r="HRP306" s="76"/>
      <c r="HRQ306" s="76"/>
      <c r="HRR306" s="76"/>
      <c r="HRS306" s="76"/>
      <c r="HRT306" s="76"/>
      <c r="HRU306" s="76"/>
      <c r="HRV306" s="76"/>
      <c r="HRW306" s="76"/>
      <c r="HRX306" s="76"/>
      <c r="HRY306" s="76"/>
      <c r="HRZ306" s="76"/>
      <c r="HSA306" s="76"/>
      <c r="HSB306" s="76"/>
      <c r="HSC306" s="76"/>
      <c r="HSD306" s="76"/>
      <c r="HSE306" s="76"/>
      <c r="HSF306" s="76"/>
      <c r="HSG306" s="76"/>
      <c r="HSH306" s="76"/>
      <c r="HSI306" s="76"/>
      <c r="HSJ306" s="76"/>
      <c r="HSK306" s="76"/>
      <c r="HSL306" s="76"/>
      <c r="HSM306" s="76"/>
      <c r="HSN306" s="76"/>
      <c r="HSO306" s="76"/>
      <c r="HSP306" s="76"/>
      <c r="HSQ306" s="76"/>
      <c r="HSR306" s="76"/>
      <c r="HSS306" s="76"/>
      <c r="HST306" s="76"/>
      <c r="HSU306" s="76"/>
      <c r="HSV306" s="76"/>
      <c r="HSW306" s="76"/>
      <c r="HSX306" s="76"/>
      <c r="HSY306" s="76"/>
      <c r="HSZ306" s="76"/>
      <c r="HTA306" s="76"/>
      <c r="HTB306" s="76"/>
      <c r="HTC306" s="76"/>
      <c r="HTD306" s="76"/>
      <c r="HTE306" s="76"/>
      <c r="HTF306" s="76"/>
      <c r="HTG306" s="76"/>
      <c r="HTH306" s="76"/>
      <c r="HTI306" s="76"/>
      <c r="HTJ306" s="76"/>
      <c r="HTK306" s="76"/>
      <c r="HTL306" s="76"/>
      <c r="HTM306" s="76"/>
      <c r="HTN306" s="76"/>
      <c r="HTO306" s="76"/>
      <c r="HTP306" s="76"/>
      <c r="HTQ306" s="76"/>
      <c r="HTR306" s="76"/>
      <c r="HTS306" s="76"/>
      <c r="HTT306" s="76"/>
      <c r="HTU306" s="76"/>
      <c r="HTV306" s="76"/>
      <c r="HTW306" s="76"/>
      <c r="HTX306" s="76"/>
      <c r="HTY306" s="76"/>
      <c r="HTZ306" s="76"/>
      <c r="HUA306" s="76"/>
      <c r="HUB306" s="76"/>
      <c r="HUC306" s="76"/>
      <c r="HUD306" s="76"/>
      <c r="HUE306" s="76"/>
      <c r="HUF306" s="76"/>
      <c r="HUG306" s="76"/>
      <c r="HUH306" s="76"/>
      <c r="HUI306" s="76"/>
      <c r="HUJ306" s="76"/>
      <c r="HUK306" s="76"/>
      <c r="HUL306" s="76"/>
      <c r="HUM306" s="76"/>
      <c r="HUN306" s="76"/>
      <c r="HUO306" s="76"/>
      <c r="HUP306" s="76"/>
      <c r="HUQ306" s="76"/>
      <c r="HUR306" s="76"/>
      <c r="HUS306" s="76"/>
      <c r="HUT306" s="76"/>
      <c r="HUU306" s="76"/>
      <c r="HUV306" s="76"/>
      <c r="HUW306" s="76"/>
      <c r="HUX306" s="76"/>
      <c r="HUY306" s="76"/>
      <c r="HUZ306" s="76"/>
      <c r="HVA306" s="76"/>
      <c r="HVB306" s="76"/>
      <c r="HVC306" s="76"/>
      <c r="HVD306" s="76"/>
      <c r="HVE306" s="76"/>
      <c r="HVF306" s="76"/>
      <c r="HVG306" s="76"/>
      <c r="HVH306" s="76"/>
      <c r="HVI306" s="76"/>
      <c r="HVJ306" s="76"/>
      <c r="HVK306" s="76"/>
      <c r="HVL306" s="76"/>
      <c r="HVM306" s="76"/>
      <c r="HVN306" s="76"/>
      <c r="HVO306" s="76"/>
      <c r="HVP306" s="76"/>
      <c r="HVQ306" s="76"/>
      <c r="HVR306" s="76"/>
      <c r="HVS306" s="76"/>
      <c r="HVT306" s="76"/>
      <c r="HVU306" s="76"/>
      <c r="HVV306" s="76"/>
      <c r="HVW306" s="76"/>
      <c r="HVX306" s="76"/>
      <c r="HVY306" s="76"/>
      <c r="HVZ306" s="76"/>
      <c r="HWA306" s="76"/>
      <c r="HWB306" s="76"/>
      <c r="HWC306" s="76"/>
      <c r="HWD306" s="76"/>
      <c r="HWE306" s="76"/>
      <c r="HWF306" s="76"/>
      <c r="HWG306" s="76"/>
      <c r="HWH306" s="76"/>
      <c r="HWI306" s="76"/>
      <c r="HWJ306" s="76"/>
      <c r="HWK306" s="76"/>
      <c r="HWL306" s="76"/>
      <c r="HWM306" s="76"/>
      <c r="HWN306" s="76"/>
      <c r="HWO306" s="76"/>
      <c r="HWP306" s="76"/>
      <c r="HWQ306" s="76"/>
      <c r="HWR306" s="76"/>
      <c r="HWS306" s="76"/>
      <c r="HWT306" s="76"/>
      <c r="HWU306" s="76"/>
      <c r="HWV306" s="76"/>
      <c r="HWW306" s="76"/>
      <c r="HWX306" s="76"/>
      <c r="HWY306" s="76"/>
      <c r="HWZ306" s="76"/>
      <c r="HXA306" s="76"/>
      <c r="HXB306" s="76"/>
      <c r="HXC306" s="76"/>
      <c r="HXD306" s="76"/>
      <c r="HXE306" s="76"/>
      <c r="HXF306" s="76"/>
      <c r="HXG306" s="76"/>
      <c r="HXH306" s="76"/>
      <c r="HXI306" s="76"/>
      <c r="HXJ306" s="76"/>
      <c r="HXK306" s="76"/>
      <c r="HXL306" s="76"/>
      <c r="HXM306" s="76"/>
      <c r="HXN306" s="76"/>
      <c r="HXO306" s="76"/>
      <c r="HXP306" s="76"/>
      <c r="HXQ306" s="76"/>
      <c r="HXR306" s="76"/>
      <c r="HXS306" s="76"/>
      <c r="HXT306" s="76"/>
      <c r="HXU306" s="76"/>
      <c r="HXV306" s="76"/>
      <c r="HXW306" s="76"/>
      <c r="HXX306" s="76"/>
      <c r="HXY306" s="76"/>
      <c r="HXZ306" s="76"/>
      <c r="HYA306" s="76"/>
      <c r="HYB306" s="76"/>
      <c r="HYC306" s="76"/>
      <c r="HYD306" s="76"/>
      <c r="HYE306" s="76"/>
      <c r="HYF306" s="76"/>
      <c r="HYG306" s="76"/>
      <c r="HYH306" s="76"/>
      <c r="HYI306" s="76"/>
      <c r="HYJ306" s="76"/>
      <c r="HYK306" s="76"/>
      <c r="HYL306" s="76"/>
      <c r="HYM306" s="76"/>
      <c r="HYN306" s="76"/>
      <c r="HYO306" s="76"/>
      <c r="HYP306" s="76"/>
      <c r="HYQ306" s="76"/>
      <c r="HYR306" s="76"/>
      <c r="HYS306" s="76"/>
      <c r="HYT306" s="76"/>
      <c r="HYU306" s="76"/>
      <c r="HYV306" s="76"/>
      <c r="HYW306" s="76"/>
      <c r="HYX306" s="76"/>
      <c r="HYY306" s="76"/>
      <c r="HYZ306" s="76"/>
      <c r="HZA306" s="76"/>
      <c r="HZB306" s="76"/>
      <c r="HZC306" s="76"/>
      <c r="HZD306" s="76"/>
      <c r="HZE306" s="76"/>
      <c r="HZF306" s="76"/>
      <c r="HZG306" s="76"/>
      <c r="HZH306" s="76"/>
      <c r="HZI306" s="76"/>
      <c r="HZJ306" s="76"/>
      <c r="HZK306" s="76"/>
      <c r="HZL306" s="76"/>
      <c r="HZM306" s="76"/>
      <c r="HZN306" s="76"/>
      <c r="HZO306" s="76"/>
      <c r="HZP306" s="76"/>
      <c r="HZQ306" s="76"/>
      <c r="HZR306" s="76"/>
      <c r="HZS306" s="76"/>
      <c r="HZT306" s="76"/>
      <c r="HZU306" s="76"/>
      <c r="HZV306" s="76"/>
      <c r="HZW306" s="76"/>
      <c r="HZX306" s="76"/>
      <c r="HZY306" s="76"/>
      <c r="HZZ306" s="76"/>
      <c r="IAA306" s="76"/>
      <c r="IAB306" s="76"/>
      <c r="IAC306" s="76"/>
      <c r="IAD306" s="76"/>
      <c r="IAE306" s="76"/>
      <c r="IAF306" s="76"/>
      <c r="IAG306" s="76"/>
      <c r="IAH306" s="76"/>
      <c r="IAI306" s="76"/>
      <c r="IAJ306" s="76"/>
      <c r="IAK306" s="76"/>
      <c r="IAL306" s="76"/>
      <c r="IAM306" s="76"/>
      <c r="IAN306" s="76"/>
      <c r="IAO306" s="76"/>
      <c r="IAP306" s="76"/>
      <c r="IAQ306" s="76"/>
      <c r="IAR306" s="76"/>
      <c r="IAS306" s="76"/>
      <c r="IAT306" s="76"/>
      <c r="IAU306" s="76"/>
      <c r="IAV306" s="76"/>
      <c r="IAW306" s="76"/>
      <c r="IAX306" s="76"/>
      <c r="IAY306" s="76"/>
      <c r="IAZ306" s="76"/>
      <c r="IBA306" s="76"/>
      <c r="IBB306" s="76"/>
      <c r="IBC306" s="76"/>
      <c r="IBD306" s="76"/>
      <c r="IBE306" s="76"/>
      <c r="IBF306" s="76"/>
      <c r="IBG306" s="76"/>
      <c r="IBH306" s="76"/>
      <c r="IBI306" s="76"/>
      <c r="IBJ306" s="76"/>
      <c r="IBK306" s="76"/>
      <c r="IBL306" s="76"/>
      <c r="IBM306" s="76"/>
      <c r="IBN306" s="76"/>
      <c r="IBO306" s="76"/>
      <c r="IBP306" s="76"/>
      <c r="IBQ306" s="76"/>
      <c r="IBR306" s="76"/>
      <c r="IBS306" s="76"/>
      <c r="IBT306" s="76"/>
      <c r="IBU306" s="76"/>
      <c r="IBV306" s="76"/>
      <c r="IBW306" s="76"/>
      <c r="IBX306" s="76"/>
      <c r="IBY306" s="76"/>
      <c r="IBZ306" s="76"/>
      <c r="ICA306" s="76"/>
      <c r="ICB306" s="76"/>
      <c r="ICC306" s="76"/>
      <c r="ICD306" s="76"/>
      <c r="ICE306" s="76"/>
      <c r="ICF306" s="76"/>
      <c r="ICG306" s="76"/>
      <c r="ICH306" s="76"/>
      <c r="ICI306" s="76"/>
      <c r="ICJ306" s="76"/>
      <c r="ICK306" s="76"/>
      <c r="ICL306" s="76"/>
      <c r="ICM306" s="76"/>
      <c r="ICN306" s="76"/>
      <c r="ICO306" s="76"/>
      <c r="ICP306" s="76"/>
      <c r="ICQ306" s="76"/>
      <c r="ICR306" s="76"/>
      <c r="ICS306" s="76"/>
      <c r="ICT306" s="76"/>
      <c r="ICU306" s="76"/>
      <c r="ICV306" s="76"/>
      <c r="ICW306" s="76"/>
      <c r="ICX306" s="76"/>
      <c r="ICY306" s="76"/>
      <c r="ICZ306" s="76"/>
      <c r="IDA306" s="76"/>
      <c r="IDB306" s="76"/>
      <c r="IDC306" s="76"/>
      <c r="IDD306" s="76"/>
      <c r="IDE306" s="76"/>
      <c r="IDF306" s="76"/>
      <c r="IDG306" s="76"/>
      <c r="IDH306" s="76"/>
      <c r="IDI306" s="76"/>
      <c r="IDJ306" s="76"/>
      <c r="IDK306" s="76"/>
      <c r="IDL306" s="76"/>
      <c r="IDM306" s="76"/>
      <c r="IDN306" s="76"/>
      <c r="IDO306" s="76"/>
      <c r="IDP306" s="76"/>
      <c r="IDQ306" s="76"/>
      <c r="IDR306" s="76"/>
      <c r="IDS306" s="76"/>
      <c r="IDT306" s="76"/>
      <c r="IDU306" s="76"/>
      <c r="IDV306" s="76"/>
      <c r="IDW306" s="76"/>
      <c r="IDX306" s="76"/>
      <c r="IDY306" s="76"/>
      <c r="IDZ306" s="76"/>
      <c r="IEA306" s="76"/>
      <c r="IEB306" s="76"/>
      <c r="IEC306" s="76"/>
      <c r="IED306" s="76"/>
      <c r="IEE306" s="76"/>
      <c r="IEF306" s="76"/>
      <c r="IEG306" s="76"/>
      <c r="IEH306" s="76"/>
      <c r="IEI306" s="76"/>
      <c r="IEJ306" s="76"/>
      <c r="IEK306" s="76"/>
      <c r="IEL306" s="76"/>
      <c r="IEM306" s="76"/>
      <c r="IEN306" s="76"/>
      <c r="IEO306" s="76"/>
      <c r="IEP306" s="76"/>
      <c r="IEQ306" s="76"/>
      <c r="IER306" s="76"/>
      <c r="IES306" s="76"/>
      <c r="IET306" s="76"/>
      <c r="IEU306" s="76"/>
      <c r="IEV306" s="76"/>
      <c r="IEW306" s="76"/>
      <c r="IEX306" s="76"/>
      <c r="IEY306" s="76"/>
      <c r="IEZ306" s="76"/>
      <c r="IFA306" s="76"/>
      <c r="IFB306" s="76"/>
      <c r="IFC306" s="76"/>
      <c r="IFD306" s="76"/>
      <c r="IFE306" s="76"/>
      <c r="IFF306" s="76"/>
      <c r="IFG306" s="76"/>
      <c r="IFH306" s="76"/>
      <c r="IFI306" s="76"/>
      <c r="IFJ306" s="76"/>
      <c r="IFK306" s="76"/>
      <c r="IFL306" s="76"/>
      <c r="IFM306" s="76"/>
      <c r="IFN306" s="76"/>
      <c r="IFO306" s="76"/>
      <c r="IFP306" s="76"/>
      <c r="IFQ306" s="76"/>
      <c r="IFR306" s="76"/>
      <c r="IFS306" s="76"/>
      <c r="IFT306" s="76"/>
      <c r="IFU306" s="76"/>
      <c r="IFV306" s="76"/>
      <c r="IFW306" s="76"/>
      <c r="IFX306" s="76"/>
      <c r="IFY306" s="76"/>
      <c r="IFZ306" s="76"/>
      <c r="IGA306" s="76"/>
      <c r="IGB306" s="76"/>
      <c r="IGC306" s="76"/>
      <c r="IGD306" s="76"/>
      <c r="IGE306" s="76"/>
      <c r="IGF306" s="76"/>
      <c r="IGG306" s="76"/>
      <c r="IGH306" s="76"/>
      <c r="IGI306" s="76"/>
      <c r="IGJ306" s="76"/>
      <c r="IGK306" s="76"/>
      <c r="IGL306" s="76"/>
      <c r="IGM306" s="76"/>
      <c r="IGN306" s="76"/>
      <c r="IGO306" s="76"/>
      <c r="IGP306" s="76"/>
      <c r="IGQ306" s="76"/>
      <c r="IGR306" s="76"/>
      <c r="IGS306" s="76"/>
      <c r="IGT306" s="76"/>
      <c r="IGU306" s="76"/>
      <c r="IGV306" s="76"/>
      <c r="IGW306" s="76"/>
      <c r="IGX306" s="76"/>
      <c r="IGY306" s="76"/>
      <c r="IGZ306" s="76"/>
      <c r="IHA306" s="76"/>
      <c r="IHB306" s="76"/>
      <c r="IHC306" s="76"/>
      <c r="IHD306" s="76"/>
      <c r="IHE306" s="76"/>
      <c r="IHF306" s="76"/>
      <c r="IHG306" s="76"/>
      <c r="IHH306" s="76"/>
      <c r="IHI306" s="76"/>
      <c r="IHJ306" s="76"/>
      <c r="IHK306" s="76"/>
      <c r="IHL306" s="76"/>
      <c r="IHM306" s="76"/>
      <c r="IHN306" s="76"/>
      <c r="IHO306" s="76"/>
      <c r="IHP306" s="76"/>
      <c r="IHQ306" s="76"/>
      <c r="IHR306" s="76"/>
      <c r="IHS306" s="76"/>
      <c r="IHT306" s="76"/>
      <c r="IHU306" s="76"/>
      <c r="IHV306" s="76"/>
      <c r="IHW306" s="76"/>
      <c r="IHX306" s="76"/>
      <c r="IHY306" s="76"/>
      <c r="IHZ306" s="76"/>
      <c r="IIA306" s="76"/>
      <c r="IIB306" s="76"/>
      <c r="IIC306" s="76"/>
      <c r="IID306" s="76"/>
      <c r="IIE306" s="76"/>
      <c r="IIF306" s="76"/>
      <c r="IIG306" s="76"/>
      <c r="IIH306" s="76"/>
      <c r="III306" s="76"/>
      <c r="IIJ306" s="76"/>
      <c r="IIK306" s="76"/>
      <c r="IIL306" s="76"/>
      <c r="IIM306" s="76"/>
      <c r="IIN306" s="76"/>
      <c r="IIO306" s="76"/>
      <c r="IIP306" s="76"/>
      <c r="IIQ306" s="76"/>
      <c r="IIR306" s="76"/>
      <c r="IIS306" s="76"/>
      <c r="IIT306" s="76"/>
      <c r="IIU306" s="76"/>
      <c r="IIV306" s="76"/>
      <c r="IIW306" s="76"/>
      <c r="IIX306" s="76"/>
      <c r="IIY306" s="76"/>
      <c r="IIZ306" s="76"/>
      <c r="IJA306" s="76"/>
      <c r="IJB306" s="76"/>
      <c r="IJC306" s="76"/>
      <c r="IJD306" s="76"/>
      <c r="IJE306" s="76"/>
      <c r="IJF306" s="76"/>
      <c r="IJG306" s="76"/>
      <c r="IJH306" s="76"/>
      <c r="IJI306" s="76"/>
      <c r="IJJ306" s="76"/>
      <c r="IJK306" s="76"/>
      <c r="IJL306" s="76"/>
      <c r="IJM306" s="76"/>
      <c r="IJN306" s="76"/>
      <c r="IJO306" s="76"/>
      <c r="IJP306" s="76"/>
      <c r="IJQ306" s="76"/>
      <c r="IJR306" s="76"/>
      <c r="IJS306" s="76"/>
      <c r="IJT306" s="76"/>
      <c r="IJU306" s="76"/>
      <c r="IJV306" s="76"/>
      <c r="IJW306" s="76"/>
      <c r="IJX306" s="76"/>
      <c r="IJY306" s="76"/>
      <c r="IJZ306" s="76"/>
      <c r="IKA306" s="76"/>
      <c r="IKB306" s="76"/>
      <c r="IKC306" s="76"/>
      <c r="IKD306" s="76"/>
      <c r="IKE306" s="76"/>
      <c r="IKF306" s="76"/>
      <c r="IKG306" s="76"/>
      <c r="IKH306" s="76"/>
      <c r="IKI306" s="76"/>
      <c r="IKJ306" s="76"/>
      <c r="IKK306" s="76"/>
      <c r="IKL306" s="76"/>
      <c r="IKM306" s="76"/>
      <c r="IKN306" s="76"/>
      <c r="IKO306" s="76"/>
      <c r="IKP306" s="76"/>
      <c r="IKQ306" s="76"/>
      <c r="IKR306" s="76"/>
      <c r="IKS306" s="76"/>
      <c r="IKT306" s="76"/>
      <c r="IKU306" s="76"/>
      <c r="IKV306" s="76"/>
      <c r="IKW306" s="76"/>
      <c r="IKX306" s="76"/>
      <c r="IKY306" s="76"/>
      <c r="IKZ306" s="76"/>
      <c r="ILA306" s="76"/>
      <c r="ILB306" s="76"/>
      <c r="ILC306" s="76"/>
      <c r="ILD306" s="76"/>
      <c r="ILE306" s="76"/>
      <c r="ILF306" s="76"/>
      <c r="ILG306" s="76"/>
      <c r="ILH306" s="76"/>
      <c r="ILI306" s="76"/>
      <c r="ILJ306" s="76"/>
      <c r="ILK306" s="76"/>
      <c r="ILL306" s="76"/>
      <c r="ILM306" s="76"/>
      <c r="ILN306" s="76"/>
      <c r="ILO306" s="76"/>
      <c r="ILP306" s="76"/>
      <c r="ILQ306" s="76"/>
      <c r="ILR306" s="76"/>
      <c r="ILS306" s="76"/>
      <c r="ILT306" s="76"/>
      <c r="ILU306" s="76"/>
      <c r="ILV306" s="76"/>
      <c r="ILW306" s="76"/>
      <c r="ILX306" s="76"/>
      <c r="ILY306" s="76"/>
      <c r="ILZ306" s="76"/>
      <c r="IMA306" s="76"/>
      <c r="IMB306" s="76"/>
      <c r="IMC306" s="76"/>
      <c r="IMD306" s="76"/>
      <c r="IME306" s="76"/>
      <c r="IMF306" s="76"/>
      <c r="IMG306" s="76"/>
      <c r="IMH306" s="76"/>
      <c r="IMI306" s="76"/>
      <c r="IMJ306" s="76"/>
      <c r="IMK306" s="76"/>
      <c r="IML306" s="76"/>
      <c r="IMM306" s="76"/>
      <c r="IMN306" s="76"/>
      <c r="IMO306" s="76"/>
      <c r="IMP306" s="76"/>
      <c r="IMQ306" s="76"/>
      <c r="IMR306" s="76"/>
      <c r="IMS306" s="76"/>
      <c r="IMT306" s="76"/>
      <c r="IMU306" s="76"/>
      <c r="IMV306" s="76"/>
      <c r="IMW306" s="76"/>
      <c r="IMX306" s="76"/>
      <c r="IMY306" s="76"/>
      <c r="IMZ306" s="76"/>
      <c r="INA306" s="76"/>
      <c r="INB306" s="76"/>
      <c r="INC306" s="76"/>
      <c r="IND306" s="76"/>
      <c r="INE306" s="76"/>
      <c r="INF306" s="76"/>
      <c r="ING306" s="76"/>
      <c r="INH306" s="76"/>
      <c r="INI306" s="76"/>
      <c r="INJ306" s="76"/>
      <c r="INK306" s="76"/>
      <c r="INL306" s="76"/>
      <c r="INM306" s="76"/>
      <c r="INN306" s="76"/>
      <c r="INO306" s="76"/>
      <c r="INP306" s="76"/>
      <c r="INQ306" s="76"/>
      <c r="INR306" s="76"/>
      <c r="INS306" s="76"/>
      <c r="INT306" s="76"/>
      <c r="INU306" s="76"/>
      <c r="INV306" s="76"/>
      <c r="INW306" s="76"/>
      <c r="INX306" s="76"/>
      <c r="INY306" s="76"/>
      <c r="INZ306" s="76"/>
      <c r="IOA306" s="76"/>
      <c r="IOB306" s="76"/>
      <c r="IOC306" s="76"/>
      <c r="IOD306" s="76"/>
      <c r="IOE306" s="76"/>
      <c r="IOF306" s="76"/>
      <c r="IOG306" s="76"/>
      <c r="IOH306" s="76"/>
      <c r="IOI306" s="76"/>
      <c r="IOJ306" s="76"/>
      <c r="IOK306" s="76"/>
      <c r="IOL306" s="76"/>
      <c r="IOM306" s="76"/>
      <c r="ION306" s="76"/>
      <c r="IOO306" s="76"/>
      <c r="IOP306" s="76"/>
      <c r="IOQ306" s="76"/>
      <c r="IOR306" s="76"/>
      <c r="IOS306" s="76"/>
      <c r="IOT306" s="76"/>
      <c r="IOU306" s="76"/>
      <c r="IOV306" s="76"/>
      <c r="IOW306" s="76"/>
      <c r="IOX306" s="76"/>
      <c r="IOY306" s="76"/>
      <c r="IOZ306" s="76"/>
      <c r="IPA306" s="76"/>
      <c r="IPB306" s="76"/>
      <c r="IPC306" s="76"/>
      <c r="IPD306" s="76"/>
      <c r="IPE306" s="76"/>
      <c r="IPF306" s="76"/>
      <c r="IPG306" s="76"/>
      <c r="IPH306" s="76"/>
      <c r="IPI306" s="76"/>
      <c r="IPJ306" s="76"/>
      <c r="IPK306" s="76"/>
      <c r="IPL306" s="76"/>
      <c r="IPM306" s="76"/>
      <c r="IPN306" s="76"/>
      <c r="IPO306" s="76"/>
      <c r="IPP306" s="76"/>
      <c r="IPQ306" s="76"/>
      <c r="IPR306" s="76"/>
      <c r="IPS306" s="76"/>
      <c r="IPT306" s="76"/>
      <c r="IPU306" s="76"/>
      <c r="IPV306" s="76"/>
      <c r="IPW306" s="76"/>
      <c r="IPX306" s="76"/>
      <c r="IPY306" s="76"/>
      <c r="IPZ306" s="76"/>
      <c r="IQA306" s="76"/>
      <c r="IQB306" s="76"/>
      <c r="IQC306" s="76"/>
      <c r="IQD306" s="76"/>
      <c r="IQE306" s="76"/>
      <c r="IQF306" s="76"/>
      <c r="IQG306" s="76"/>
      <c r="IQH306" s="76"/>
      <c r="IQI306" s="76"/>
      <c r="IQJ306" s="76"/>
      <c r="IQK306" s="76"/>
      <c r="IQL306" s="76"/>
      <c r="IQM306" s="76"/>
      <c r="IQN306" s="76"/>
      <c r="IQO306" s="76"/>
      <c r="IQP306" s="76"/>
      <c r="IQQ306" s="76"/>
      <c r="IQR306" s="76"/>
      <c r="IQS306" s="76"/>
      <c r="IQT306" s="76"/>
      <c r="IQU306" s="76"/>
      <c r="IQV306" s="76"/>
      <c r="IQW306" s="76"/>
      <c r="IQX306" s="76"/>
      <c r="IQY306" s="76"/>
      <c r="IQZ306" s="76"/>
      <c r="IRA306" s="76"/>
      <c r="IRB306" s="76"/>
      <c r="IRC306" s="76"/>
      <c r="IRD306" s="76"/>
      <c r="IRE306" s="76"/>
      <c r="IRF306" s="76"/>
      <c r="IRG306" s="76"/>
      <c r="IRH306" s="76"/>
      <c r="IRI306" s="76"/>
      <c r="IRJ306" s="76"/>
      <c r="IRK306" s="76"/>
      <c r="IRL306" s="76"/>
      <c r="IRM306" s="76"/>
      <c r="IRN306" s="76"/>
      <c r="IRO306" s="76"/>
      <c r="IRP306" s="76"/>
      <c r="IRQ306" s="76"/>
      <c r="IRR306" s="76"/>
      <c r="IRS306" s="76"/>
      <c r="IRT306" s="76"/>
      <c r="IRU306" s="76"/>
      <c r="IRV306" s="76"/>
      <c r="IRW306" s="76"/>
      <c r="IRX306" s="76"/>
      <c r="IRY306" s="76"/>
      <c r="IRZ306" s="76"/>
      <c r="ISA306" s="76"/>
      <c r="ISB306" s="76"/>
      <c r="ISC306" s="76"/>
      <c r="ISD306" s="76"/>
      <c r="ISE306" s="76"/>
      <c r="ISF306" s="76"/>
      <c r="ISG306" s="76"/>
      <c r="ISH306" s="76"/>
      <c r="ISI306" s="76"/>
      <c r="ISJ306" s="76"/>
      <c r="ISK306" s="76"/>
      <c r="ISL306" s="76"/>
      <c r="ISM306" s="76"/>
      <c r="ISN306" s="76"/>
      <c r="ISO306" s="76"/>
      <c r="ISP306" s="76"/>
      <c r="ISQ306" s="76"/>
      <c r="ISR306" s="76"/>
      <c r="ISS306" s="76"/>
      <c r="IST306" s="76"/>
      <c r="ISU306" s="76"/>
      <c r="ISV306" s="76"/>
      <c r="ISW306" s="76"/>
      <c r="ISX306" s="76"/>
      <c r="ISY306" s="76"/>
      <c r="ISZ306" s="76"/>
      <c r="ITA306" s="76"/>
      <c r="ITB306" s="76"/>
      <c r="ITC306" s="76"/>
      <c r="ITD306" s="76"/>
      <c r="ITE306" s="76"/>
      <c r="ITF306" s="76"/>
      <c r="ITG306" s="76"/>
      <c r="ITH306" s="76"/>
      <c r="ITI306" s="76"/>
      <c r="ITJ306" s="76"/>
      <c r="ITK306" s="76"/>
      <c r="ITL306" s="76"/>
      <c r="ITM306" s="76"/>
      <c r="ITN306" s="76"/>
      <c r="ITO306" s="76"/>
      <c r="ITP306" s="76"/>
      <c r="ITQ306" s="76"/>
      <c r="ITR306" s="76"/>
      <c r="ITS306" s="76"/>
      <c r="ITT306" s="76"/>
      <c r="ITU306" s="76"/>
      <c r="ITV306" s="76"/>
      <c r="ITW306" s="76"/>
      <c r="ITX306" s="76"/>
      <c r="ITY306" s="76"/>
      <c r="ITZ306" s="76"/>
      <c r="IUA306" s="76"/>
      <c r="IUB306" s="76"/>
      <c r="IUC306" s="76"/>
      <c r="IUD306" s="76"/>
      <c r="IUE306" s="76"/>
      <c r="IUF306" s="76"/>
      <c r="IUG306" s="76"/>
      <c r="IUH306" s="76"/>
      <c r="IUI306" s="76"/>
      <c r="IUJ306" s="76"/>
      <c r="IUK306" s="76"/>
      <c r="IUL306" s="76"/>
      <c r="IUM306" s="76"/>
      <c r="IUN306" s="76"/>
      <c r="IUO306" s="76"/>
      <c r="IUP306" s="76"/>
      <c r="IUQ306" s="76"/>
      <c r="IUR306" s="76"/>
      <c r="IUS306" s="76"/>
      <c r="IUT306" s="76"/>
      <c r="IUU306" s="76"/>
      <c r="IUV306" s="76"/>
      <c r="IUW306" s="76"/>
      <c r="IUX306" s="76"/>
      <c r="IUY306" s="76"/>
      <c r="IUZ306" s="76"/>
      <c r="IVA306" s="76"/>
      <c r="IVB306" s="76"/>
      <c r="IVC306" s="76"/>
      <c r="IVD306" s="76"/>
      <c r="IVE306" s="76"/>
      <c r="IVF306" s="76"/>
      <c r="IVG306" s="76"/>
      <c r="IVH306" s="76"/>
      <c r="IVI306" s="76"/>
      <c r="IVJ306" s="76"/>
      <c r="IVK306" s="76"/>
      <c r="IVL306" s="76"/>
      <c r="IVM306" s="76"/>
      <c r="IVN306" s="76"/>
      <c r="IVO306" s="76"/>
      <c r="IVP306" s="76"/>
      <c r="IVQ306" s="76"/>
      <c r="IVR306" s="76"/>
      <c r="IVS306" s="76"/>
      <c r="IVT306" s="76"/>
      <c r="IVU306" s="76"/>
      <c r="IVV306" s="76"/>
      <c r="IVW306" s="76"/>
      <c r="IVX306" s="76"/>
      <c r="IVY306" s="76"/>
      <c r="IVZ306" s="76"/>
      <c r="IWA306" s="76"/>
      <c r="IWB306" s="76"/>
      <c r="IWC306" s="76"/>
      <c r="IWD306" s="76"/>
      <c r="IWE306" s="76"/>
      <c r="IWF306" s="76"/>
      <c r="IWG306" s="76"/>
      <c r="IWH306" s="76"/>
      <c r="IWI306" s="76"/>
      <c r="IWJ306" s="76"/>
      <c r="IWK306" s="76"/>
      <c r="IWL306" s="76"/>
      <c r="IWM306" s="76"/>
      <c r="IWN306" s="76"/>
      <c r="IWO306" s="76"/>
      <c r="IWP306" s="76"/>
      <c r="IWQ306" s="76"/>
      <c r="IWR306" s="76"/>
      <c r="IWS306" s="76"/>
      <c r="IWT306" s="76"/>
      <c r="IWU306" s="76"/>
      <c r="IWV306" s="76"/>
      <c r="IWW306" s="76"/>
      <c r="IWX306" s="76"/>
      <c r="IWY306" s="76"/>
      <c r="IWZ306" s="76"/>
      <c r="IXA306" s="76"/>
      <c r="IXB306" s="76"/>
      <c r="IXC306" s="76"/>
      <c r="IXD306" s="76"/>
      <c r="IXE306" s="76"/>
      <c r="IXF306" s="76"/>
      <c r="IXG306" s="76"/>
      <c r="IXH306" s="76"/>
      <c r="IXI306" s="76"/>
      <c r="IXJ306" s="76"/>
      <c r="IXK306" s="76"/>
      <c r="IXL306" s="76"/>
      <c r="IXM306" s="76"/>
      <c r="IXN306" s="76"/>
      <c r="IXO306" s="76"/>
      <c r="IXP306" s="76"/>
      <c r="IXQ306" s="76"/>
      <c r="IXR306" s="76"/>
      <c r="IXS306" s="76"/>
      <c r="IXT306" s="76"/>
      <c r="IXU306" s="76"/>
      <c r="IXV306" s="76"/>
      <c r="IXW306" s="76"/>
      <c r="IXX306" s="76"/>
      <c r="IXY306" s="76"/>
      <c r="IXZ306" s="76"/>
      <c r="IYA306" s="76"/>
      <c r="IYB306" s="76"/>
      <c r="IYC306" s="76"/>
      <c r="IYD306" s="76"/>
      <c r="IYE306" s="76"/>
      <c r="IYF306" s="76"/>
      <c r="IYG306" s="76"/>
      <c r="IYH306" s="76"/>
      <c r="IYI306" s="76"/>
      <c r="IYJ306" s="76"/>
      <c r="IYK306" s="76"/>
      <c r="IYL306" s="76"/>
      <c r="IYM306" s="76"/>
      <c r="IYN306" s="76"/>
      <c r="IYO306" s="76"/>
      <c r="IYP306" s="76"/>
      <c r="IYQ306" s="76"/>
      <c r="IYR306" s="76"/>
      <c r="IYS306" s="76"/>
      <c r="IYT306" s="76"/>
      <c r="IYU306" s="76"/>
      <c r="IYV306" s="76"/>
      <c r="IYW306" s="76"/>
      <c r="IYX306" s="76"/>
      <c r="IYY306" s="76"/>
      <c r="IYZ306" s="76"/>
      <c r="IZA306" s="76"/>
      <c r="IZB306" s="76"/>
      <c r="IZC306" s="76"/>
      <c r="IZD306" s="76"/>
      <c r="IZE306" s="76"/>
      <c r="IZF306" s="76"/>
      <c r="IZG306" s="76"/>
      <c r="IZH306" s="76"/>
      <c r="IZI306" s="76"/>
      <c r="IZJ306" s="76"/>
      <c r="IZK306" s="76"/>
      <c r="IZL306" s="76"/>
      <c r="IZM306" s="76"/>
      <c r="IZN306" s="76"/>
      <c r="IZO306" s="76"/>
      <c r="IZP306" s="76"/>
      <c r="IZQ306" s="76"/>
      <c r="IZR306" s="76"/>
      <c r="IZS306" s="76"/>
      <c r="IZT306" s="76"/>
      <c r="IZU306" s="76"/>
      <c r="IZV306" s="76"/>
      <c r="IZW306" s="76"/>
      <c r="IZX306" s="76"/>
      <c r="IZY306" s="76"/>
      <c r="IZZ306" s="76"/>
      <c r="JAA306" s="76"/>
      <c r="JAB306" s="76"/>
      <c r="JAC306" s="76"/>
      <c r="JAD306" s="76"/>
      <c r="JAE306" s="76"/>
      <c r="JAF306" s="76"/>
      <c r="JAG306" s="76"/>
      <c r="JAH306" s="76"/>
      <c r="JAI306" s="76"/>
      <c r="JAJ306" s="76"/>
      <c r="JAK306" s="76"/>
      <c r="JAL306" s="76"/>
      <c r="JAM306" s="76"/>
      <c r="JAN306" s="76"/>
      <c r="JAO306" s="76"/>
      <c r="JAP306" s="76"/>
      <c r="JAQ306" s="76"/>
      <c r="JAR306" s="76"/>
      <c r="JAS306" s="76"/>
      <c r="JAT306" s="76"/>
      <c r="JAU306" s="76"/>
      <c r="JAV306" s="76"/>
      <c r="JAW306" s="76"/>
      <c r="JAX306" s="76"/>
      <c r="JAY306" s="76"/>
      <c r="JAZ306" s="76"/>
      <c r="JBA306" s="76"/>
      <c r="JBB306" s="76"/>
      <c r="JBC306" s="76"/>
      <c r="JBD306" s="76"/>
      <c r="JBE306" s="76"/>
      <c r="JBF306" s="76"/>
      <c r="JBG306" s="76"/>
      <c r="JBH306" s="76"/>
      <c r="JBI306" s="76"/>
      <c r="JBJ306" s="76"/>
      <c r="JBK306" s="76"/>
      <c r="JBL306" s="76"/>
      <c r="JBM306" s="76"/>
      <c r="JBN306" s="76"/>
      <c r="JBO306" s="76"/>
      <c r="JBP306" s="76"/>
      <c r="JBQ306" s="76"/>
      <c r="JBR306" s="76"/>
      <c r="JBS306" s="76"/>
      <c r="JBT306" s="76"/>
      <c r="JBU306" s="76"/>
      <c r="JBV306" s="76"/>
      <c r="JBW306" s="76"/>
      <c r="JBX306" s="76"/>
      <c r="JBY306" s="76"/>
      <c r="JBZ306" s="76"/>
      <c r="JCA306" s="76"/>
      <c r="JCB306" s="76"/>
      <c r="JCC306" s="76"/>
      <c r="JCD306" s="76"/>
      <c r="JCE306" s="76"/>
      <c r="JCF306" s="76"/>
      <c r="JCG306" s="76"/>
      <c r="JCH306" s="76"/>
      <c r="JCI306" s="76"/>
      <c r="JCJ306" s="76"/>
      <c r="JCK306" s="76"/>
      <c r="JCL306" s="76"/>
      <c r="JCM306" s="76"/>
      <c r="JCN306" s="76"/>
      <c r="JCO306" s="76"/>
      <c r="JCP306" s="76"/>
      <c r="JCQ306" s="76"/>
      <c r="JCR306" s="76"/>
      <c r="JCS306" s="76"/>
      <c r="JCT306" s="76"/>
      <c r="JCU306" s="76"/>
      <c r="JCV306" s="76"/>
      <c r="JCW306" s="76"/>
      <c r="JCX306" s="76"/>
      <c r="JCY306" s="76"/>
      <c r="JCZ306" s="76"/>
      <c r="JDA306" s="76"/>
      <c r="JDB306" s="76"/>
      <c r="JDC306" s="76"/>
      <c r="JDD306" s="76"/>
      <c r="JDE306" s="76"/>
      <c r="JDF306" s="76"/>
      <c r="JDG306" s="76"/>
      <c r="JDH306" s="76"/>
      <c r="JDI306" s="76"/>
      <c r="JDJ306" s="76"/>
      <c r="JDK306" s="76"/>
      <c r="JDL306" s="76"/>
      <c r="JDM306" s="76"/>
      <c r="JDN306" s="76"/>
      <c r="JDO306" s="76"/>
      <c r="JDP306" s="76"/>
      <c r="JDQ306" s="76"/>
      <c r="JDR306" s="76"/>
      <c r="JDS306" s="76"/>
      <c r="JDT306" s="76"/>
      <c r="JDU306" s="76"/>
      <c r="JDV306" s="76"/>
      <c r="JDW306" s="76"/>
      <c r="JDX306" s="76"/>
      <c r="JDY306" s="76"/>
      <c r="JDZ306" s="76"/>
      <c r="JEA306" s="76"/>
      <c r="JEB306" s="76"/>
      <c r="JEC306" s="76"/>
      <c r="JED306" s="76"/>
      <c r="JEE306" s="76"/>
      <c r="JEF306" s="76"/>
      <c r="JEG306" s="76"/>
      <c r="JEH306" s="76"/>
      <c r="JEI306" s="76"/>
      <c r="JEJ306" s="76"/>
      <c r="JEK306" s="76"/>
      <c r="JEL306" s="76"/>
      <c r="JEM306" s="76"/>
      <c r="JEN306" s="76"/>
      <c r="JEO306" s="76"/>
      <c r="JEP306" s="76"/>
      <c r="JEQ306" s="76"/>
      <c r="JER306" s="76"/>
      <c r="JES306" s="76"/>
      <c r="JET306" s="76"/>
      <c r="JEU306" s="76"/>
      <c r="JEV306" s="76"/>
      <c r="JEW306" s="76"/>
      <c r="JEX306" s="76"/>
      <c r="JEY306" s="76"/>
      <c r="JEZ306" s="76"/>
      <c r="JFA306" s="76"/>
      <c r="JFB306" s="76"/>
      <c r="JFC306" s="76"/>
      <c r="JFD306" s="76"/>
      <c r="JFE306" s="76"/>
      <c r="JFF306" s="76"/>
      <c r="JFG306" s="76"/>
      <c r="JFH306" s="76"/>
      <c r="JFI306" s="76"/>
      <c r="JFJ306" s="76"/>
      <c r="JFK306" s="76"/>
      <c r="JFL306" s="76"/>
      <c r="JFM306" s="76"/>
      <c r="JFN306" s="76"/>
      <c r="JFO306" s="76"/>
      <c r="JFP306" s="76"/>
      <c r="JFQ306" s="76"/>
      <c r="JFR306" s="76"/>
      <c r="JFS306" s="76"/>
      <c r="JFT306" s="76"/>
      <c r="JFU306" s="76"/>
      <c r="JFV306" s="76"/>
      <c r="JFW306" s="76"/>
      <c r="JFX306" s="76"/>
      <c r="JFY306" s="76"/>
      <c r="JFZ306" s="76"/>
      <c r="JGA306" s="76"/>
      <c r="JGB306" s="76"/>
      <c r="JGC306" s="76"/>
      <c r="JGD306" s="76"/>
      <c r="JGE306" s="76"/>
      <c r="JGF306" s="76"/>
      <c r="JGG306" s="76"/>
      <c r="JGH306" s="76"/>
      <c r="JGI306" s="76"/>
      <c r="JGJ306" s="76"/>
      <c r="JGK306" s="76"/>
      <c r="JGL306" s="76"/>
      <c r="JGM306" s="76"/>
      <c r="JGN306" s="76"/>
      <c r="JGO306" s="76"/>
      <c r="JGP306" s="76"/>
      <c r="JGQ306" s="76"/>
      <c r="JGR306" s="76"/>
      <c r="JGS306" s="76"/>
      <c r="JGT306" s="76"/>
      <c r="JGU306" s="76"/>
      <c r="JGV306" s="76"/>
      <c r="JGW306" s="76"/>
      <c r="JGX306" s="76"/>
      <c r="JGY306" s="76"/>
      <c r="JGZ306" s="76"/>
      <c r="JHA306" s="76"/>
      <c r="JHB306" s="76"/>
      <c r="JHC306" s="76"/>
      <c r="JHD306" s="76"/>
      <c r="JHE306" s="76"/>
      <c r="JHF306" s="76"/>
      <c r="JHG306" s="76"/>
      <c r="JHH306" s="76"/>
      <c r="JHI306" s="76"/>
      <c r="JHJ306" s="76"/>
      <c r="JHK306" s="76"/>
      <c r="JHL306" s="76"/>
      <c r="JHM306" s="76"/>
      <c r="JHN306" s="76"/>
      <c r="JHO306" s="76"/>
      <c r="JHP306" s="76"/>
      <c r="JHQ306" s="76"/>
      <c r="JHR306" s="76"/>
      <c r="JHS306" s="76"/>
      <c r="JHT306" s="76"/>
      <c r="JHU306" s="76"/>
      <c r="JHV306" s="76"/>
      <c r="JHW306" s="76"/>
      <c r="JHX306" s="76"/>
      <c r="JHY306" s="76"/>
      <c r="JHZ306" s="76"/>
      <c r="JIA306" s="76"/>
      <c r="JIB306" s="76"/>
      <c r="JIC306" s="76"/>
      <c r="JID306" s="76"/>
      <c r="JIE306" s="76"/>
      <c r="JIF306" s="76"/>
      <c r="JIG306" s="76"/>
      <c r="JIH306" s="76"/>
      <c r="JII306" s="76"/>
      <c r="JIJ306" s="76"/>
      <c r="JIK306" s="76"/>
      <c r="JIL306" s="76"/>
      <c r="JIM306" s="76"/>
      <c r="JIN306" s="76"/>
      <c r="JIO306" s="76"/>
      <c r="JIP306" s="76"/>
      <c r="JIQ306" s="76"/>
      <c r="JIR306" s="76"/>
      <c r="JIS306" s="76"/>
      <c r="JIT306" s="76"/>
      <c r="JIU306" s="76"/>
      <c r="JIV306" s="76"/>
      <c r="JIW306" s="76"/>
      <c r="JIX306" s="76"/>
      <c r="JIY306" s="76"/>
      <c r="JIZ306" s="76"/>
      <c r="JJA306" s="76"/>
      <c r="JJB306" s="76"/>
      <c r="JJC306" s="76"/>
      <c r="JJD306" s="76"/>
      <c r="JJE306" s="76"/>
      <c r="JJF306" s="76"/>
      <c r="JJG306" s="76"/>
      <c r="JJH306" s="76"/>
      <c r="JJI306" s="76"/>
      <c r="JJJ306" s="76"/>
      <c r="JJK306" s="76"/>
      <c r="JJL306" s="76"/>
      <c r="JJM306" s="76"/>
      <c r="JJN306" s="76"/>
      <c r="JJO306" s="76"/>
      <c r="JJP306" s="76"/>
      <c r="JJQ306" s="76"/>
      <c r="JJR306" s="76"/>
      <c r="JJS306" s="76"/>
      <c r="JJT306" s="76"/>
      <c r="JJU306" s="76"/>
      <c r="JJV306" s="76"/>
      <c r="JJW306" s="76"/>
      <c r="JJX306" s="76"/>
      <c r="JJY306" s="76"/>
      <c r="JJZ306" s="76"/>
      <c r="JKA306" s="76"/>
      <c r="JKB306" s="76"/>
      <c r="JKC306" s="76"/>
      <c r="JKD306" s="76"/>
      <c r="JKE306" s="76"/>
      <c r="JKF306" s="76"/>
      <c r="JKG306" s="76"/>
      <c r="JKH306" s="76"/>
      <c r="JKI306" s="76"/>
      <c r="JKJ306" s="76"/>
      <c r="JKK306" s="76"/>
      <c r="JKL306" s="76"/>
      <c r="JKM306" s="76"/>
      <c r="JKN306" s="76"/>
      <c r="JKO306" s="76"/>
      <c r="JKP306" s="76"/>
      <c r="JKQ306" s="76"/>
      <c r="JKR306" s="76"/>
      <c r="JKS306" s="76"/>
      <c r="JKT306" s="76"/>
      <c r="JKU306" s="76"/>
      <c r="JKV306" s="76"/>
      <c r="JKW306" s="76"/>
      <c r="JKX306" s="76"/>
      <c r="JKY306" s="76"/>
      <c r="JKZ306" s="76"/>
      <c r="JLA306" s="76"/>
      <c r="JLB306" s="76"/>
      <c r="JLC306" s="76"/>
      <c r="JLD306" s="76"/>
      <c r="JLE306" s="76"/>
      <c r="JLF306" s="76"/>
      <c r="JLG306" s="76"/>
      <c r="JLH306" s="76"/>
      <c r="JLI306" s="76"/>
      <c r="JLJ306" s="76"/>
      <c r="JLK306" s="76"/>
      <c r="JLL306" s="76"/>
      <c r="JLM306" s="76"/>
      <c r="JLN306" s="76"/>
      <c r="JLO306" s="76"/>
      <c r="JLP306" s="76"/>
      <c r="JLQ306" s="76"/>
      <c r="JLR306" s="76"/>
      <c r="JLS306" s="76"/>
      <c r="JLT306" s="76"/>
      <c r="JLU306" s="76"/>
      <c r="JLV306" s="76"/>
      <c r="JLW306" s="76"/>
      <c r="JLX306" s="76"/>
      <c r="JLY306" s="76"/>
      <c r="JLZ306" s="76"/>
      <c r="JMA306" s="76"/>
      <c r="JMB306" s="76"/>
      <c r="JMC306" s="76"/>
      <c r="JMD306" s="76"/>
      <c r="JME306" s="76"/>
      <c r="JMF306" s="76"/>
      <c r="JMG306" s="76"/>
      <c r="JMH306" s="76"/>
      <c r="JMI306" s="76"/>
      <c r="JMJ306" s="76"/>
      <c r="JMK306" s="76"/>
      <c r="JML306" s="76"/>
      <c r="JMM306" s="76"/>
      <c r="JMN306" s="76"/>
      <c r="JMO306" s="76"/>
      <c r="JMP306" s="76"/>
      <c r="JMQ306" s="76"/>
      <c r="JMR306" s="76"/>
      <c r="JMS306" s="76"/>
      <c r="JMT306" s="76"/>
      <c r="JMU306" s="76"/>
      <c r="JMV306" s="76"/>
      <c r="JMW306" s="76"/>
      <c r="JMX306" s="76"/>
      <c r="JMY306" s="76"/>
      <c r="JMZ306" s="76"/>
      <c r="JNA306" s="76"/>
      <c r="JNB306" s="76"/>
      <c r="JNC306" s="76"/>
      <c r="JND306" s="76"/>
      <c r="JNE306" s="76"/>
      <c r="JNF306" s="76"/>
      <c r="JNG306" s="76"/>
      <c r="JNH306" s="76"/>
      <c r="JNI306" s="76"/>
      <c r="JNJ306" s="76"/>
      <c r="JNK306" s="76"/>
      <c r="JNL306" s="76"/>
      <c r="JNM306" s="76"/>
      <c r="JNN306" s="76"/>
      <c r="JNO306" s="76"/>
      <c r="JNP306" s="76"/>
      <c r="JNQ306" s="76"/>
      <c r="JNR306" s="76"/>
      <c r="JNS306" s="76"/>
      <c r="JNT306" s="76"/>
      <c r="JNU306" s="76"/>
      <c r="JNV306" s="76"/>
      <c r="JNW306" s="76"/>
      <c r="JNX306" s="76"/>
      <c r="JNY306" s="76"/>
      <c r="JNZ306" s="76"/>
      <c r="JOA306" s="76"/>
      <c r="JOB306" s="76"/>
      <c r="JOC306" s="76"/>
      <c r="JOD306" s="76"/>
      <c r="JOE306" s="76"/>
      <c r="JOF306" s="76"/>
      <c r="JOG306" s="76"/>
      <c r="JOH306" s="76"/>
      <c r="JOI306" s="76"/>
      <c r="JOJ306" s="76"/>
      <c r="JOK306" s="76"/>
      <c r="JOL306" s="76"/>
      <c r="JOM306" s="76"/>
      <c r="JON306" s="76"/>
      <c r="JOO306" s="76"/>
      <c r="JOP306" s="76"/>
      <c r="JOQ306" s="76"/>
      <c r="JOR306" s="76"/>
      <c r="JOS306" s="76"/>
      <c r="JOT306" s="76"/>
      <c r="JOU306" s="76"/>
      <c r="JOV306" s="76"/>
      <c r="JOW306" s="76"/>
      <c r="JOX306" s="76"/>
      <c r="JOY306" s="76"/>
      <c r="JOZ306" s="76"/>
      <c r="JPA306" s="76"/>
      <c r="JPB306" s="76"/>
      <c r="JPC306" s="76"/>
      <c r="JPD306" s="76"/>
      <c r="JPE306" s="76"/>
      <c r="JPF306" s="76"/>
      <c r="JPG306" s="76"/>
      <c r="JPH306" s="76"/>
      <c r="JPI306" s="76"/>
      <c r="JPJ306" s="76"/>
      <c r="JPK306" s="76"/>
      <c r="JPL306" s="76"/>
      <c r="JPM306" s="76"/>
      <c r="JPN306" s="76"/>
      <c r="JPO306" s="76"/>
      <c r="JPP306" s="76"/>
      <c r="JPQ306" s="76"/>
      <c r="JPR306" s="76"/>
      <c r="JPS306" s="76"/>
      <c r="JPT306" s="76"/>
      <c r="JPU306" s="76"/>
      <c r="JPV306" s="76"/>
      <c r="JPW306" s="76"/>
      <c r="JPX306" s="76"/>
      <c r="JPY306" s="76"/>
      <c r="JPZ306" s="76"/>
      <c r="JQA306" s="76"/>
      <c r="JQB306" s="76"/>
      <c r="JQC306" s="76"/>
      <c r="JQD306" s="76"/>
      <c r="JQE306" s="76"/>
      <c r="JQF306" s="76"/>
      <c r="JQG306" s="76"/>
      <c r="JQH306" s="76"/>
      <c r="JQI306" s="76"/>
      <c r="JQJ306" s="76"/>
      <c r="JQK306" s="76"/>
      <c r="JQL306" s="76"/>
      <c r="JQM306" s="76"/>
      <c r="JQN306" s="76"/>
      <c r="JQO306" s="76"/>
      <c r="JQP306" s="76"/>
      <c r="JQQ306" s="76"/>
      <c r="JQR306" s="76"/>
      <c r="JQS306" s="76"/>
      <c r="JQT306" s="76"/>
      <c r="JQU306" s="76"/>
      <c r="JQV306" s="76"/>
      <c r="JQW306" s="76"/>
      <c r="JQX306" s="76"/>
      <c r="JQY306" s="76"/>
      <c r="JQZ306" s="76"/>
      <c r="JRA306" s="76"/>
      <c r="JRB306" s="76"/>
      <c r="JRC306" s="76"/>
      <c r="JRD306" s="76"/>
      <c r="JRE306" s="76"/>
      <c r="JRF306" s="76"/>
      <c r="JRG306" s="76"/>
      <c r="JRH306" s="76"/>
      <c r="JRI306" s="76"/>
      <c r="JRJ306" s="76"/>
      <c r="JRK306" s="76"/>
      <c r="JRL306" s="76"/>
      <c r="JRM306" s="76"/>
      <c r="JRN306" s="76"/>
      <c r="JRO306" s="76"/>
      <c r="JRP306" s="76"/>
      <c r="JRQ306" s="76"/>
      <c r="JRR306" s="76"/>
      <c r="JRS306" s="76"/>
      <c r="JRT306" s="76"/>
      <c r="JRU306" s="76"/>
      <c r="JRV306" s="76"/>
      <c r="JRW306" s="76"/>
      <c r="JRX306" s="76"/>
      <c r="JRY306" s="76"/>
      <c r="JRZ306" s="76"/>
      <c r="JSA306" s="76"/>
      <c r="JSB306" s="76"/>
      <c r="JSC306" s="76"/>
      <c r="JSD306" s="76"/>
      <c r="JSE306" s="76"/>
      <c r="JSF306" s="76"/>
      <c r="JSG306" s="76"/>
      <c r="JSH306" s="76"/>
      <c r="JSI306" s="76"/>
      <c r="JSJ306" s="76"/>
      <c r="JSK306" s="76"/>
      <c r="JSL306" s="76"/>
      <c r="JSM306" s="76"/>
      <c r="JSN306" s="76"/>
      <c r="JSO306" s="76"/>
      <c r="JSP306" s="76"/>
      <c r="JSQ306" s="76"/>
      <c r="JSR306" s="76"/>
      <c r="JSS306" s="76"/>
      <c r="JST306" s="76"/>
      <c r="JSU306" s="76"/>
      <c r="JSV306" s="76"/>
      <c r="JSW306" s="76"/>
      <c r="JSX306" s="76"/>
      <c r="JSY306" s="76"/>
      <c r="JSZ306" s="76"/>
      <c r="JTA306" s="76"/>
      <c r="JTB306" s="76"/>
      <c r="JTC306" s="76"/>
      <c r="JTD306" s="76"/>
      <c r="JTE306" s="76"/>
      <c r="JTF306" s="76"/>
      <c r="JTG306" s="76"/>
      <c r="JTH306" s="76"/>
      <c r="JTI306" s="76"/>
      <c r="JTJ306" s="76"/>
      <c r="JTK306" s="76"/>
      <c r="JTL306" s="76"/>
      <c r="JTM306" s="76"/>
      <c r="JTN306" s="76"/>
      <c r="JTO306" s="76"/>
      <c r="JTP306" s="76"/>
      <c r="JTQ306" s="76"/>
      <c r="JTR306" s="76"/>
      <c r="JTS306" s="76"/>
      <c r="JTT306" s="76"/>
      <c r="JTU306" s="76"/>
      <c r="JTV306" s="76"/>
      <c r="JTW306" s="76"/>
      <c r="JTX306" s="76"/>
      <c r="JTY306" s="76"/>
      <c r="JTZ306" s="76"/>
      <c r="JUA306" s="76"/>
      <c r="JUB306" s="76"/>
      <c r="JUC306" s="76"/>
      <c r="JUD306" s="76"/>
      <c r="JUE306" s="76"/>
      <c r="JUF306" s="76"/>
      <c r="JUG306" s="76"/>
      <c r="JUH306" s="76"/>
      <c r="JUI306" s="76"/>
      <c r="JUJ306" s="76"/>
      <c r="JUK306" s="76"/>
      <c r="JUL306" s="76"/>
      <c r="JUM306" s="76"/>
      <c r="JUN306" s="76"/>
      <c r="JUO306" s="76"/>
      <c r="JUP306" s="76"/>
      <c r="JUQ306" s="76"/>
      <c r="JUR306" s="76"/>
      <c r="JUS306" s="76"/>
      <c r="JUT306" s="76"/>
      <c r="JUU306" s="76"/>
      <c r="JUV306" s="76"/>
      <c r="JUW306" s="76"/>
      <c r="JUX306" s="76"/>
      <c r="JUY306" s="76"/>
      <c r="JUZ306" s="76"/>
      <c r="JVA306" s="76"/>
      <c r="JVB306" s="76"/>
      <c r="JVC306" s="76"/>
      <c r="JVD306" s="76"/>
      <c r="JVE306" s="76"/>
      <c r="JVF306" s="76"/>
      <c r="JVG306" s="76"/>
      <c r="JVH306" s="76"/>
      <c r="JVI306" s="76"/>
      <c r="JVJ306" s="76"/>
      <c r="JVK306" s="76"/>
      <c r="JVL306" s="76"/>
      <c r="JVM306" s="76"/>
      <c r="JVN306" s="76"/>
      <c r="JVO306" s="76"/>
      <c r="JVP306" s="76"/>
      <c r="JVQ306" s="76"/>
      <c r="JVR306" s="76"/>
      <c r="JVS306" s="76"/>
      <c r="JVT306" s="76"/>
      <c r="JVU306" s="76"/>
      <c r="JVV306" s="76"/>
      <c r="JVW306" s="76"/>
      <c r="JVX306" s="76"/>
      <c r="JVY306" s="76"/>
      <c r="JVZ306" s="76"/>
      <c r="JWA306" s="76"/>
      <c r="JWB306" s="76"/>
      <c r="JWC306" s="76"/>
      <c r="JWD306" s="76"/>
      <c r="JWE306" s="76"/>
      <c r="JWF306" s="76"/>
      <c r="JWG306" s="76"/>
      <c r="JWH306" s="76"/>
      <c r="JWI306" s="76"/>
      <c r="JWJ306" s="76"/>
      <c r="JWK306" s="76"/>
      <c r="JWL306" s="76"/>
      <c r="JWM306" s="76"/>
      <c r="JWN306" s="76"/>
      <c r="JWO306" s="76"/>
      <c r="JWP306" s="76"/>
      <c r="JWQ306" s="76"/>
      <c r="JWR306" s="76"/>
      <c r="JWS306" s="76"/>
      <c r="JWT306" s="76"/>
      <c r="JWU306" s="76"/>
      <c r="JWV306" s="76"/>
      <c r="JWW306" s="76"/>
      <c r="JWX306" s="76"/>
      <c r="JWY306" s="76"/>
      <c r="JWZ306" s="76"/>
      <c r="JXA306" s="76"/>
      <c r="JXB306" s="76"/>
      <c r="JXC306" s="76"/>
      <c r="JXD306" s="76"/>
      <c r="JXE306" s="76"/>
      <c r="JXF306" s="76"/>
      <c r="JXG306" s="76"/>
      <c r="JXH306" s="76"/>
      <c r="JXI306" s="76"/>
      <c r="JXJ306" s="76"/>
      <c r="JXK306" s="76"/>
      <c r="JXL306" s="76"/>
      <c r="JXM306" s="76"/>
      <c r="JXN306" s="76"/>
      <c r="JXO306" s="76"/>
      <c r="JXP306" s="76"/>
      <c r="JXQ306" s="76"/>
      <c r="JXR306" s="76"/>
      <c r="JXS306" s="76"/>
      <c r="JXT306" s="76"/>
      <c r="JXU306" s="76"/>
      <c r="JXV306" s="76"/>
      <c r="JXW306" s="76"/>
      <c r="JXX306" s="76"/>
      <c r="JXY306" s="76"/>
      <c r="JXZ306" s="76"/>
      <c r="JYA306" s="76"/>
      <c r="JYB306" s="76"/>
      <c r="JYC306" s="76"/>
      <c r="JYD306" s="76"/>
      <c r="JYE306" s="76"/>
      <c r="JYF306" s="76"/>
      <c r="JYG306" s="76"/>
      <c r="JYH306" s="76"/>
      <c r="JYI306" s="76"/>
      <c r="JYJ306" s="76"/>
      <c r="JYK306" s="76"/>
      <c r="JYL306" s="76"/>
      <c r="JYM306" s="76"/>
      <c r="JYN306" s="76"/>
      <c r="JYO306" s="76"/>
      <c r="JYP306" s="76"/>
      <c r="JYQ306" s="76"/>
      <c r="JYR306" s="76"/>
      <c r="JYS306" s="76"/>
      <c r="JYT306" s="76"/>
      <c r="JYU306" s="76"/>
      <c r="JYV306" s="76"/>
      <c r="JYW306" s="76"/>
      <c r="JYX306" s="76"/>
      <c r="JYY306" s="76"/>
      <c r="JYZ306" s="76"/>
      <c r="JZA306" s="76"/>
      <c r="JZB306" s="76"/>
      <c r="JZC306" s="76"/>
      <c r="JZD306" s="76"/>
      <c r="JZE306" s="76"/>
      <c r="JZF306" s="76"/>
      <c r="JZG306" s="76"/>
      <c r="JZH306" s="76"/>
      <c r="JZI306" s="76"/>
      <c r="JZJ306" s="76"/>
      <c r="JZK306" s="76"/>
      <c r="JZL306" s="76"/>
      <c r="JZM306" s="76"/>
      <c r="JZN306" s="76"/>
      <c r="JZO306" s="76"/>
      <c r="JZP306" s="76"/>
      <c r="JZQ306" s="76"/>
      <c r="JZR306" s="76"/>
      <c r="JZS306" s="76"/>
      <c r="JZT306" s="76"/>
      <c r="JZU306" s="76"/>
      <c r="JZV306" s="76"/>
      <c r="JZW306" s="76"/>
      <c r="JZX306" s="76"/>
      <c r="JZY306" s="76"/>
      <c r="JZZ306" s="76"/>
      <c r="KAA306" s="76"/>
      <c r="KAB306" s="76"/>
      <c r="KAC306" s="76"/>
      <c r="KAD306" s="76"/>
      <c r="KAE306" s="76"/>
      <c r="KAF306" s="76"/>
      <c r="KAG306" s="76"/>
      <c r="KAH306" s="76"/>
      <c r="KAI306" s="76"/>
      <c r="KAJ306" s="76"/>
      <c r="KAK306" s="76"/>
      <c r="KAL306" s="76"/>
      <c r="KAM306" s="76"/>
      <c r="KAN306" s="76"/>
      <c r="KAO306" s="76"/>
      <c r="KAP306" s="76"/>
      <c r="KAQ306" s="76"/>
      <c r="KAR306" s="76"/>
      <c r="KAS306" s="76"/>
      <c r="KAT306" s="76"/>
      <c r="KAU306" s="76"/>
      <c r="KAV306" s="76"/>
      <c r="KAW306" s="76"/>
      <c r="KAX306" s="76"/>
      <c r="KAY306" s="76"/>
      <c r="KAZ306" s="76"/>
      <c r="KBA306" s="76"/>
      <c r="KBB306" s="76"/>
      <c r="KBC306" s="76"/>
      <c r="KBD306" s="76"/>
      <c r="KBE306" s="76"/>
      <c r="KBF306" s="76"/>
      <c r="KBG306" s="76"/>
      <c r="KBH306" s="76"/>
      <c r="KBI306" s="76"/>
      <c r="KBJ306" s="76"/>
      <c r="KBK306" s="76"/>
      <c r="KBL306" s="76"/>
      <c r="KBM306" s="76"/>
      <c r="KBN306" s="76"/>
      <c r="KBO306" s="76"/>
      <c r="KBP306" s="76"/>
      <c r="KBQ306" s="76"/>
      <c r="KBR306" s="76"/>
      <c r="KBS306" s="76"/>
      <c r="KBT306" s="76"/>
      <c r="KBU306" s="76"/>
      <c r="KBV306" s="76"/>
      <c r="KBW306" s="76"/>
      <c r="KBX306" s="76"/>
      <c r="KBY306" s="76"/>
      <c r="KBZ306" s="76"/>
      <c r="KCA306" s="76"/>
      <c r="KCB306" s="76"/>
      <c r="KCC306" s="76"/>
      <c r="KCD306" s="76"/>
      <c r="KCE306" s="76"/>
      <c r="KCF306" s="76"/>
      <c r="KCG306" s="76"/>
      <c r="KCH306" s="76"/>
      <c r="KCI306" s="76"/>
      <c r="KCJ306" s="76"/>
      <c r="KCK306" s="76"/>
      <c r="KCL306" s="76"/>
      <c r="KCM306" s="76"/>
      <c r="KCN306" s="76"/>
      <c r="KCO306" s="76"/>
      <c r="KCP306" s="76"/>
      <c r="KCQ306" s="76"/>
      <c r="KCR306" s="76"/>
      <c r="KCS306" s="76"/>
      <c r="KCT306" s="76"/>
      <c r="KCU306" s="76"/>
      <c r="KCV306" s="76"/>
      <c r="KCW306" s="76"/>
      <c r="KCX306" s="76"/>
      <c r="KCY306" s="76"/>
      <c r="KCZ306" s="76"/>
      <c r="KDA306" s="76"/>
      <c r="KDB306" s="76"/>
      <c r="KDC306" s="76"/>
      <c r="KDD306" s="76"/>
      <c r="KDE306" s="76"/>
      <c r="KDF306" s="76"/>
      <c r="KDG306" s="76"/>
      <c r="KDH306" s="76"/>
      <c r="KDI306" s="76"/>
      <c r="KDJ306" s="76"/>
      <c r="KDK306" s="76"/>
      <c r="KDL306" s="76"/>
      <c r="KDM306" s="76"/>
      <c r="KDN306" s="76"/>
      <c r="KDO306" s="76"/>
      <c r="KDP306" s="76"/>
      <c r="KDQ306" s="76"/>
      <c r="KDR306" s="76"/>
      <c r="KDS306" s="76"/>
      <c r="KDT306" s="76"/>
      <c r="KDU306" s="76"/>
      <c r="KDV306" s="76"/>
      <c r="KDW306" s="76"/>
      <c r="KDX306" s="76"/>
      <c r="KDY306" s="76"/>
      <c r="KDZ306" s="76"/>
      <c r="KEA306" s="76"/>
      <c r="KEB306" s="76"/>
      <c r="KEC306" s="76"/>
      <c r="KED306" s="76"/>
      <c r="KEE306" s="76"/>
      <c r="KEF306" s="76"/>
      <c r="KEG306" s="76"/>
      <c r="KEH306" s="76"/>
      <c r="KEI306" s="76"/>
      <c r="KEJ306" s="76"/>
      <c r="KEK306" s="76"/>
      <c r="KEL306" s="76"/>
      <c r="KEM306" s="76"/>
      <c r="KEN306" s="76"/>
      <c r="KEO306" s="76"/>
      <c r="KEP306" s="76"/>
      <c r="KEQ306" s="76"/>
      <c r="KER306" s="76"/>
      <c r="KES306" s="76"/>
      <c r="KET306" s="76"/>
      <c r="KEU306" s="76"/>
      <c r="KEV306" s="76"/>
      <c r="KEW306" s="76"/>
      <c r="KEX306" s="76"/>
      <c r="KEY306" s="76"/>
      <c r="KEZ306" s="76"/>
      <c r="KFA306" s="76"/>
      <c r="KFB306" s="76"/>
      <c r="KFC306" s="76"/>
      <c r="KFD306" s="76"/>
      <c r="KFE306" s="76"/>
      <c r="KFF306" s="76"/>
      <c r="KFG306" s="76"/>
      <c r="KFH306" s="76"/>
      <c r="KFI306" s="76"/>
      <c r="KFJ306" s="76"/>
      <c r="KFK306" s="76"/>
      <c r="KFL306" s="76"/>
      <c r="KFM306" s="76"/>
      <c r="KFN306" s="76"/>
      <c r="KFO306" s="76"/>
      <c r="KFP306" s="76"/>
      <c r="KFQ306" s="76"/>
      <c r="KFR306" s="76"/>
      <c r="KFS306" s="76"/>
      <c r="KFT306" s="76"/>
      <c r="KFU306" s="76"/>
      <c r="KFV306" s="76"/>
      <c r="KFW306" s="76"/>
      <c r="KFX306" s="76"/>
      <c r="KFY306" s="76"/>
      <c r="KFZ306" s="76"/>
      <c r="KGA306" s="76"/>
      <c r="KGB306" s="76"/>
      <c r="KGC306" s="76"/>
      <c r="KGD306" s="76"/>
      <c r="KGE306" s="76"/>
      <c r="KGF306" s="76"/>
      <c r="KGG306" s="76"/>
      <c r="KGH306" s="76"/>
      <c r="KGI306" s="76"/>
      <c r="KGJ306" s="76"/>
      <c r="KGK306" s="76"/>
      <c r="KGL306" s="76"/>
      <c r="KGM306" s="76"/>
      <c r="KGN306" s="76"/>
      <c r="KGO306" s="76"/>
      <c r="KGP306" s="76"/>
      <c r="KGQ306" s="76"/>
      <c r="KGR306" s="76"/>
      <c r="KGS306" s="76"/>
      <c r="KGT306" s="76"/>
      <c r="KGU306" s="76"/>
      <c r="KGV306" s="76"/>
      <c r="KGW306" s="76"/>
      <c r="KGX306" s="76"/>
      <c r="KGY306" s="76"/>
      <c r="KGZ306" s="76"/>
      <c r="KHA306" s="76"/>
      <c r="KHB306" s="76"/>
      <c r="KHC306" s="76"/>
      <c r="KHD306" s="76"/>
      <c r="KHE306" s="76"/>
      <c r="KHF306" s="76"/>
      <c r="KHG306" s="76"/>
      <c r="KHH306" s="76"/>
      <c r="KHI306" s="76"/>
      <c r="KHJ306" s="76"/>
      <c r="KHK306" s="76"/>
      <c r="KHL306" s="76"/>
      <c r="KHM306" s="76"/>
      <c r="KHN306" s="76"/>
      <c r="KHO306" s="76"/>
      <c r="KHP306" s="76"/>
      <c r="KHQ306" s="76"/>
      <c r="KHR306" s="76"/>
      <c r="KHS306" s="76"/>
      <c r="KHT306" s="76"/>
      <c r="KHU306" s="76"/>
      <c r="KHV306" s="76"/>
      <c r="KHW306" s="76"/>
      <c r="KHX306" s="76"/>
      <c r="KHY306" s="76"/>
      <c r="KHZ306" s="76"/>
      <c r="KIA306" s="76"/>
      <c r="KIB306" s="76"/>
      <c r="KIC306" s="76"/>
      <c r="KID306" s="76"/>
      <c r="KIE306" s="76"/>
      <c r="KIF306" s="76"/>
      <c r="KIG306" s="76"/>
      <c r="KIH306" s="76"/>
      <c r="KII306" s="76"/>
      <c r="KIJ306" s="76"/>
      <c r="KIK306" s="76"/>
      <c r="KIL306" s="76"/>
      <c r="KIM306" s="76"/>
      <c r="KIN306" s="76"/>
      <c r="KIO306" s="76"/>
      <c r="KIP306" s="76"/>
      <c r="KIQ306" s="76"/>
      <c r="KIR306" s="76"/>
      <c r="KIS306" s="76"/>
      <c r="KIT306" s="76"/>
      <c r="KIU306" s="76"/>
      <c r="KIV306" s="76"/>
      <c r="KIW306" s="76"/>
      <c r="KIX306" s="76"/>
      <c r="KIY306" s="76"/>
      <c r="KIZ306" s="76"/>
      <c r="KJA306" s="76"/>
      <c r="KJB306" s="76"/>
      <c r="KJC306" s="76"/>
      <c r="KJD306" s="76"/>
      <c r="KJE306" s="76"/>
      <c r="KJF306" s="76"/>
      <c r="KJG306" s="76"/>
      <c r="KJH306" s="76"/>
      <c r="KJI306" s="76"/>
      <c r="KJJ306" s="76"/>
      <c r="KJK306" s="76"/>
      <c r="KJL306" s="76"/>
      <c r="KJM306" s="76"/>
      <c r="KJN306" s="76"/>
      <c r="KJO306" s="76"/>
      <c r="KJP306" s="76"/>
      <c r="KJQ306" s="76"/>
      <c r="KJR306" s="76"/>
      <c r="KJS306" s="76"/>
      <c r="KJT306" s="76"/>
      <c r="KJU306" s="76"/>
      <c r="KJV306" s="76"/>
      <c r="KJW306" s="76"/>
      <c r="KJX306" s="76"/>
      <c r="KJY306" s="76"/>
      <c r="KJZ306" s="76"/>
      <c r="KKA306" s="76"/>
      <c r="KKB306" s="76"/>
      <c r="KKC306" s="76"/>
      <c r="KKD306" s="76"/>
      <c r="KKE306" s="76"/>
      <c r="KKF306" s="76"/>
      <c r="KKG306" s="76"/>
      <c r="KKH306" s="76"/>
      <c r="KKI306" s="76"/>
      <c r="KKJ306" s="76"/>
      <c r="KKK306" s="76"/>
      <c r="KKL306" s="76"/>
      <c r="KKM306" s="76"/>
      <c r="KKN306" s="76"/>
      <c r="KKO306" s="76"/>
      <c r="KKP306" s="76"/>
      <c r="KKQ306" s="76"/>
      <c r="KKR306" s="76"/>
      <c r="KKS306" s="76"/>
      <c r="KKT306" s="76"/>
      <c r="KKU306" s="76"/>
      <c r="KKV306" s="76"/>
      <c r="KKW306" s="76"/>
      <c r="KKX306" s="76"/>
      <c r="KKY306" s="76"/>
      <c r="KKZ306" s="76"/>
      <c r="KLA306" s="76"/>
      <c r="KLB306" s="76"/>
      <c r="KLC306" s="76"/>
      <c r="KLD306" s="76"/>
      <c r="KLE306" s="76"/>
      <c r="KLF306" s="76"/>
      <c r="KLG306" s="76"/>
      <c r="KLH306" s="76"/>
      <c r="KLI306" s="76"/>
      <c r="KLJ306" s="76"/>
      <c r="KLK306" s="76"/>
      <c r="KLL306" s="76"/>
      <c r="KLM306" s="76"/>
      <c r="KLN306" s="76"/>
      <c r="KLO306" s="76"/>
      <c r="KLP306" s="76"/>
      <c r="KLQ306" s="76"/>
      <c r="KLR306" s="76"/>
      <c r="KLS306" s="76"/>
      <c r="KLT306" s="76"/>
      <c r="KLU306" s="76"/>
      <c r="KLV306" s="76"/>
      <c r="KLW306" s="76"/>
      <c r="KLX306" s="76"/>
      <c r="KLY306" s="76"/>
      <c r="KLZ306" s="76"/>
      <c r="KMA306" s="76"/>
      <c r="KMB306" s="76"/>
      <c r="KMC306" s="76"/>
      <c r="KMD306" s="76"/>
      <c r="KME306" s="76"/>
      <c r="KMF306" s="76"/>
      <c r="KMG306" s="76"/>
      <c r="KMH306" s="76"/>
      <c r="KMI306" s="76"/>
      <c r="KMJ306" s="76"/>
      <c r="KMK306" s="76"/>
      <c r="KML306" s="76"/>
      <c r="KMM306" s="76"/>
      <c r="KMN306" s="76"/>
      <c r="KMO306" s="76"/>
      <c r="KMP306" s="76"/>
      <c r="KMQ306" s="76"/>
      <c r="KMR306" s="76"/>
      <c r="KMS306" s="76"/>
      <c r="KMT306" s="76"/>
      <c r="KMU306" s="76"/>
      <c r="KMV306" s="76"/>
      <c r="KMW306" s="76"/>
      <c r="KMX306" s="76"/>
      <c r="KMY306" s="76"/>
      <c r="KMZ306" s="76"/>
      <c r="KNA306" s="76"/>
      <c r="KNB306" s="76"/>
      <c r="KNC306" s="76"/>
      <c r="KND306" s="76"/>
      <c r="KNE306" s="76"/>
      <c r="KNF306" s="76"/>
      <c r="KNG306" s="76"/>
      <c r="KNH306" s="76"/>
      <c r="KNI306" s="76"/>
      <c r="KNJ306" s="76"/>
      <c r="KNK306" s="76"/>
      <c r="KNL306" s="76"/>
      <c r="KNM306" s="76"/>
      <c r="KNN306" s="76"/>
      <c r="KNO306" s="76"/>
      <c r="KNP306" s="76"/>
      <c r="KNQ306" s="76"/>
      <c r="KNR306" s="76"/>
      <c r="KNS306" s="76"/>
      <c r="KNT306" s="76"/>
      <c r="KNU306" s="76"/>
      <c r="KNV306" s="76"/>
      <c r="KNW306" s="76"/>
      <c r="KNX306" s="76"/>
      <c r="KNY306" s="76"/>
      <c r="KNZ306" s="76"/>
      <c r="KOA306" s="76"/>
      <c r="KOB306" s="76"/>
      <c r="KOC306" s="76"/>
      <c r="KOD306" s="76"/>
      <c r="KOE306" s="76"/>
      <c r="KOF306" s="76"/>
      <c r="KOG306" s="76"/>
      <c r="KOH306" s="76"/>
      <c r="KOI306" s="76"/>
      <c r="KOJ306" s="76"/>
      <c r="KOK306" s="76"/>
      <c r="KOL306" s="76"/>
      <c r="KOM306" s="76"/>
      <c r="KON306" s="76"/>
      <c r="KOO306" s="76"/>
      <c r="KOP306" s="76"/>
      <c r="KOQ306" s="76"/>
      <c r="KOR306" s="76"/>
      <c r="KOS306" s="76"/>
      <c r="KOT306" s="76"/>
      <c r="KOU306" s="76"/>
      <c r="KOV306" s="76"/>
      <c r="KOW306" s="76"/>
      <c r="KOX306" s="76"/>
      <c r="KOY306" s="76"/>
      <c r="KOZ306" s="76"/>
      <c r="KPA306" s="76"/>
      <c r="KPB306" s="76"/>
      <c r="KPC306" s="76"/>
      <c r="KPD306" s="76"/>
      <c r="KPE306" s="76"/>
      <c r="KPF306" s="76"/>
      <c r="KPG306" s="76"/>
      <c r="KPH306" s="76"/>
      <c r="KPI306" s="76"/>
      <c r="KPJ306" s="76"/>
      <c r="KPK306" s="76"/>
      <c r="KPL306" s="76"/>
      <c r="KPM306" s="76"/>
      <c r="KPN306" s="76"/>
      <c r="KPO306" s="76"/>
      <c r="KPP306" s="76"/>
      <c r="KPQ306" s="76"/>
      <c r="KPR306" s="76"/>
      <c r="KPS306" s="76"/>
      <c r="KPT306" s="76"/>
      <c r="KPU306" s="76"/>
      <c r="KPV306" s="76"/>
      <c r="KPW306" s="76"/>
      <c r="KPX306" s="76"/>
      <c r="KPY306" s="76"/>
      <c r="KPZ306" s="76"/>
      <c r="KQA306" s="76"/>
      <c r="KQB306" s="76"/>
      <c r="KQC306" s="76"/>
      <c r="KQD306" s="76"/>
      <c r="KQE306" s="76"/>
      <c r="KQF306" s="76"/>
      <c r="KQG306" s="76"/>
      <c r="KQH306" s="76"/>
      <c r="KQI306" s="76"/>
      <c r="KQJ306" s="76"/>
      <c r="KQK306" s="76"/>
      <c r="KQL306" s="76"/>
      <c r="KQM306" s="76"/>
      <c r="KQN306" s="76"/>
      <c r="KQO306" s="76"/>
      <c r="KQP306" s="76"/>
      <c r="KQQ306" s="76"/>
      <c r="KQR306" s="76"/>
      <c r="KQS306" s="76"/>
      <c r="KQT306" s="76"/>
      <c r="KQU306" s="76"/>
      <c r="KQV306" s="76"/>
      <c r="KQW306" s="76"/>
      <c r="KQX306" s="76"/>
      <c r="KQY306" s="76"/>
      <c r="KQZ306" s="76"/>
      <c r="KRA306" s="76"/>
      <c r="KRB306" s="76"/>
      <c r="KRC306" s="76"/>
      <c r="KRD306" s="76"/>
      <c r="KRE306" s="76"/>
      <c r="KRF306" s="76"/>
      <c r="KRG306" s="76"/>
      <c r="KRH306" s="76"/>
      <c r="KRI306" s="76"/>
      <c r="KRJ306" s="76"/>
      <c r="KRK306" s="76"/>
      <c r="KRL306" s="76"/>
      <c r="KRM306" s="76"/>
      <c r="KRN306" s="76"/>
      <c r="KRO306" s="76"/>
      <c r="KRP306" s="76"/>
      <c r="KRQ306" s="76"/>
      <c r="KRR306" s="76"/>
      <c r="KRS306" s="76"/>
      <c r="KRT306" s="76"/>
      <c r="KRU306" s="76"/>
      <c r="KRV306" s="76"/>
      <c r="KRW306" s="76"/>
      <c r="KRX306" s="76"/>
      <c r="KRY306" s="76"/>
      <c r="KRZ306" s="76"/>
      <c r="KSA306" s="76"/>
      <c r="KSB306" s="76"/>
      <c r="KSC306" s="76"/>
      <c r="KSD306" s="76"/>
      <c r="KSE306" s="76"/>
      <c r="KSF306" s="76"/>
      <c r="KSG306" s="76"/>
      <c r="KSH306" s="76"/>
      <c r="KSI306" s="76"/>
      <c r="KSJ306" s="76"/>
      <c r="KSK306" s="76"/>
      <c r="KSL306" s="76"/>
      <c r="KSM306" s="76"/>
      <c r="KSN306" s="76"/>
      <c r="KSO306" s="76"/>
      <c r="KSP306" s="76"/>
      <c r="KSQ306" s="76"/>
      <c r="KSR306" s="76"/>
      <c r="KSS306" s="76"/>
      <c r="KST306" s="76"/>
      <c r="KSU306" s="76"/>
      <c r="KSV306" s="76"/>
      <c r="KSW306" s="76"/>
      <c r="KSX306" s="76"/>
      <c r="KSY306" s="76"/>
      <c r="KSZ306" s="76"/>
      <c r="KTA306" s="76"/>
      <c r="KTB306" s="76"/>
      <c r="KTC306" s="76"/>
      <c r="KTD306" s="76"/>
      <c r="KTE306" s="76"/>
      <c r="KTF306" s="76"/>
      <c r="KTG306" s="76"/>
      <c r="KTH306" s="76"/>
      <c r="KTI306" s="76"/>
      <c r="KTJ306" s="76"/>
      <c r="KTK306" s="76"/>
      <c r="KTL306" s="76"/>
      <c r="KTM306" s="76"/>
      <c r="KTN306" s="76"/>
      <c r="KTO306" s="76"/>
      <c r="KTP306" s="76"/>
      <c r="KTQ306" s="76"/>
      <c r="KTR306" s="76"/>
      <c r="KTS306" s="76"/>
      <c r="KTT306" s="76"/>
      <c r="KTU306" s="76"/>
      <c r="KTV306" s="76"/>
      <c r="KTW306" s="76"/>
      <c r="KTX306" s="76"/>
      <c r="KTY306" s="76"/>
      <c r="KTZ306" s="76"/>
      <c r="KUA306" s="76"/>
      <c r="KUB306" s="76"/>
      <c r="KUC306" s="76"/>
      <c r="KUD306" s="76"/>
      <c r="KUE306" s="76"/>
      <c r="KUF306" s="76"/>
      <c r="KUG306" s="76"/>
      <c r="KUH306" s="76"/>
      <c r="KUI306" s="76"/>
      <c r="KUJ306" s="76"/>
      <c r="KUK306" s="76"/>
      <c r="KUL306" s="76"/>
      <c r="KUM306" s="76"/>
      <c r="KUN306" s="76"/>
      <c r="KUO306" s="76"/>
      <c r="KUP306" s="76"/>
      <c r="KUQ306" s="76"/>
      <c r="KUR306" s="76"/>
      <c r="KUS306" s="76"/>
      <c r="KUT306" s="76"/>
      <c r="KUU306" s="76"/>
      <c r="KUV306" s="76"/>
      <c r="KUW306" s="76"/>
      <c r="KUX306" s="76"/>
      <c r="KUY306" s="76"/>
      <c r="KUZ306" s="76"/>
      <c r="KVA306" s="76"/>
      <c r="KVB306" s="76"/>
      <c r="KVC306" s="76"/>
      <c r="KVD306" s="76"/>
      <c r="KVE306" s="76"/>
      <c r="KVF306" s="76"/>
      <c r="KVG306" s="76"/>
      <c r="KVH306" s="76"/>
      <c r="KVI306" s="76"/>
      <c r="KVJ306" s="76"/>
      <c r="KVK306" s="76"/>
      <c r="KVL306" s="76"/>
      <c r="KVM306" s="76"/>
      <c r="KVN306" s="76"/>
      <c r="KVO306" s="76"/>
      <c r="KVP306" s="76"/>
      <c r="KVQ306" s="76"/>
      <c r="KVR306" s="76"/>
      <c r="KVS306" s="76"/>
      <c r="KVT306" s="76"/>
      <c r="KVU306" s="76"/>
      <c r="KVV306" s="76"/>
      <c r="KVW306" s="76"/>
      <c r="KVX306" s="76"/>
      <c r="KVY306" s="76"/>
      <c r="KVZ306" s="76"/>
      <c r="KWA306" s="76"/>
      <c r="KWB306" s="76"/>
      <c r="KWC306" s="76"/>
      <c r="KWD306" s="76"/>
      <c r="KWE306" s="76"/>
      <c r="KWF306" s="76"/>
      <c r="KWG306" s="76"/>
      <c r="KWH306" s="76"/>
      <c r="KWI306" s="76"/>
      <c r="KWJ306" s="76"/>
      <c r="KWK306" s="76"/>
      <c r="KWL306" s="76"/>
      <c r="KWM306" s="76"/>
      <c r="KWN306" s="76"/>
      <c r="KWO306" s="76"/>
      <c r="KWP306" s="76"/>
      <c r="KWQ306" s="76"/>
      <c r="KWR306" s="76"/>
      <c r="KWS306" s="76"/>
      <c r="KWT306" s="76"/>
      <c r="KWU306" s="76"/>
      <c r="KWV306" s="76"/>
      <c r="KWW306" s="76"/>
      <c r="KWX306" s="76"/>
      <c r="KWY306" s="76"/>
      <c r="KWZ306" s="76"/>
      <c r="KXA306" s="76"/>
      <c r="KXB306" s="76"/>
      <c r="KXC306" s="76"/>
      <c r="KXD306" s="76"/>
      <c r="KXE306" s="76"/>
      <c r="KXF306" s="76"/>
      <c r="KXG306" s="76"/>
      <c r="KXH306" s="76"/>
      <c r="KXI306" s="76"/>
      <c r="KXJ306" s="76"/>
      <c r="KXK306" s="76"/>
      <c r="KXL306" s="76"/>
      <c r="KXM306" s="76"/>
      <c r="KXN306" s="76"/>
      <c r="KXO306" s="76"/>
      <c r="KXP306" s="76"/>
      <c r="KXQ306" s="76"/>
      <c r="KXR306" s="76"/>
      <c r="KXS306" s="76"/>
      <c r="KXT306" s="76"/>
      <c r="KXU306" s="76"/>
      <c r="KXV306" s="76"/>
      <c r="KXW306" s="76"/>
      <c r="KXX306" s="76"/>
      <c r="KXY306" s="76"/>
      <c r="KXZ306" s="76"/>
      <c r="KYA306" s="76"/>
      <c r="KYB306" s="76"/>
      <c r="KYC306" s="76"/>
      <c r="KYD306" s="76"/>
      <c r="KYE306" s="76"/>
      <c r="KYF306" s="76"/>
      <c r="KYG306" s="76"/>
      <c r="KYH306" s="76"/>
      <c r="KYI306" s="76"/>
      <c r="KYJ306" s="76"/>
      <c r="KYK306" s="76"/>
      <c r="KYL306" s="76"/>
      <c r="KYM306" s="76"/>
      <c r="KYN306" s="76"/>
      <c r="KYO306" s="76"/>
      <c r="KYP306" s="76"/>
      <c r="KYQ306" s="76"/>
      <c r="KYR306" s="76"/>
      <c r="KYS306" s="76"/>
      <c r="KYT306" s="76"/>
      <c r="KYU306" s="76"/>
      <c r="KYV306" s="76"/>
      <c r="KYW306" s="76"/>
      <c r="KYX306" s="76"/>
      <c r="KYY306" s="76"/>
      <c r="KYZ306" s="76"/>
      <c r="KZA306" s="76"/>
      <c r="KZB306" s="76"/>
      <c r="KZC306" s="76"/>
      <c r="KZD306" s="76"/>
      <c r="KZE306" s="76"/>
      <c r="KZF306" s="76"/>
      <c r="KZG306" s="76"/>
      <c r="KZH306" s="76"/>
      <c r="KZI306" s="76"/>
      <c r="KZJ306" s="76"/>
      <c r="KZK306" s="76"/>
      <c r="KZL306" s="76"/>
      <c r="KZM306" s="76"/>
      <c r="KZN306" s="76"/>
      <c r="KZO306" s="76"/>
      <c r="KZP306" s="76"/>
      <c r="KZQ306" s="76"/>
      <c r="KZR306" s="76"/>
      <c r="KZS306" s="76"/>
      <c r="KZT306" s="76"/>
      <c r="KZU306" s="76"/>
      <c r="KZV306" s="76"/>
      <c r="KZW306" s="76"/>
      <c r="KZX306" s="76"/>
      <c r="KZY306" s="76"/>
      <c r="KZZ306" s="76"/>
      <c r="LAA306" s="76"/>
      <c r="LAB306" s="76"/>
      <c r="LAC306" s="76"/>
      <c r="LAD306" s="76"/>
      <c r="LAE306" s="76"/>
      <c r="LAF306" s="76"/>
      <c r="LAG306" s="76"/>
      <c r="LAH306" s="76"/>
      <c r="LAI306" s="76"/>
      <c r="LAJ306" s="76"/>
      <c r="LAK306" s="76"/>
      <c r="LAL306" s="76"/>
      <c r="LAM306" s="76"/>
      <c r="LAN306" s="76"/>
      <c r="LAO306" s="76"/>
      <c r="LAP306" s="76"/>
      <c r="LAQ306" s="76"/>
      <c r="LAR306" s="76"/>
      <c r="LAS306" s="76"/>
      <c r="LAT306" s="76"/>
      <c r="LAU306" s="76"/>
      <c r="LAV306" s="76"/>
      <c r="LAW306" s="76"/>
      <c r="LAX306" s="76"/>
      <c r="LAY306" s="76"/>
      <c r="LAZ306" s="76"/>
      <c r="LBA306" s="76"/>
      <c r="LBB306" s="76"/>
      <c r="LBC306" s="76"/>
      <c r="LBD306" s="76"/>
      <c r="LBE306" s="76"/>
      <c r="LBF306" s="76"/>
      <c r="LBG306" s="76"/>
      <c r="LBH306" s="76"/>
      <c r="LBI306" s="76"/>
      <c r="LBJ306" s="76"/>
      <c r="LBK306" s="76"/>
      <c r="LBL306" s="76"/>
      <c r="LBM306" s="76"/>
      <c r="LBN306" s="76"/>
      <c r="LBO306" s="76"/>
      <c r="LBP306" s="76"/>
      <c r="LBQ306" s="76"/>
      <c r="LBR306" s="76"/>
      <c r="LBS306" s="76"/>
      <c r="LBT306" s="76"/>
      <c r="LBU306" s="76"/>
      <c r="LBV306" s="76"/>
      <c r="LBW306" s="76"/>
      <c r="LBX306" s="76"/>
      <c r="LBY306" s="76"/>
      <c r="LBZ306" s="76"/>
      <c r="LCA306" s="76"/>
      <c r="LCB306" s="76"/>
      <c r="LCC306" s="76"/>
      <c r="LCD306" s="76"/>
      <c r="LCE306" s="76"/>
      <c r="LCF306" s="76"/>
      <c r="LCG306" s="76"/>
      <c r="LCH306" s="76"/>
      <c r="LCI306" s="76"/>
      <c r="LCJ306" s="76"/>
      <c r="LCK306" s="76"/>
      <c r="LCL306" s="76"/>
      <c r="LCM306" s="76"/>
      <c r="LCN306" s="76"/>
      <c r="LCO306" s="76"/>
      <c r="LCP306" s="76"/>
      <c r="LCQ306" s="76"/>
      <c r="LCR306" s="76"/>
      <c r="LCS306" s="76"/>
      <c r="LCT306" s="76"/>
      <c r="LCU306" s="76"/>
      <c r="LCV306" s="76"/>
      <c r="LCW306" s="76"/>
      <c r="LCX306" s="76"/>
      <c r="LCY306" s="76"/>
      <c r="LCZ306" s="76"/>
      <c r="LDA306" s="76"/>
      <c r="LDB306" s="76"/>
      <c r="LDC306" s="76"/>
      <c r="LDD306" s="76"/>
      <c r="LDE306" s="76"/>
      <c r="LDF306" s="76"/>
      <c r="LDG306" s="76"/>
      <c r="LDH306" s="76"/>
      <c r="LDI306" s="76"/>
      <c r="LDJ306" s="76"/>
      <c r="LDK306" s="76"/>
      <c r="LDL306" s="76"/>
      <c r="LDM306" s="76"/>
      <c r="LDN306" s="76"/>
      <c r="LDO306" s="76"/>
      <c r="LDP306" s="76"/>
      <c r="LDQ306" s="76"/>
      <c r="LDR306" s="76"/>
      <c r="LDS306" s="76"/>
      <c r="LDT306" s="76"/>
      <c r="LDU306" s="76"/>
      <c r="LDV306" s="76"/>
      <c r="LDW306" s="76"/>
      <c r="LDX306" s="76"/>
      <c r="LDY306" s="76"/>
      <c r="LDZ306" s="76"/>
      <c r="LEA306" s="76"/>
      <c r="LEB306" s="76"/>
      <c r="LEC306" s="76"/>
      <c r="LED306" s="76"/>
      <c r="LEE306" s="76"/>
      <c r="LEF306" s="76"/>
      <c r="LEG306" s="76"/>
      <c r="LEH306" s="76"/>
      <c r="LEI306" s="76"/>
      <c r="LEJ306" s="76"/>
      <c r="LEK306" s="76"/>
      <c r="LEL306" s="76"/>
      <c r="LEM306" s="76"/>
      <c r="LEN306" s="76"/>
      <c r="LEO306" s="76"/>
      <c r="LEP306" s="76"/>
      <c r="LEQ306" s="76"/>
      <c r="LER306" s="76"/>
      <c r="LES306" s="76"/>
      <c r="LET306" s="76"/>
      <c r="LEU306" s="76"/>
      <c r="LEV306" s="76"/>
      <c r="LEW306" s="76"/>
      <c r="LEX306" s="76"/>
      <c r="LEY306" s="76"/>
      <c r="LEZ306" s="76"/>
      <c r="LFA306" s="76"/>
      <c r="LFB306" s="76"/>
      <c r="LFC306" s="76"/>
      <c r="LFD306" s="76"/>
      <c r="LFE306" s="76"/>
      <c r="LFF306" s="76"/>
      <c r="LFG306" s="76"/>
      <c r="LFH306" s="76"/>
      <c r="LFI306" s="76"/>
      <c r="LFJ306" s="76"/>
      <c r="LFK306" s="76"/>
      <c r="LFL306" s="76"/>
      <c r="LFM306" s="76"/>
      <c r="LFN306" s="76"/>
      <c r="LFO306" s="76"/>
      <c r="LFP306" s="76"/>
      <c r="LFQ306" s="76"/>
      <c r="LFR306" s="76"/>
      <c r="LFS306" s="76"/>
      <c r="LFT306" s="76"/>
      <c r="LFU306" s="76"/>
      <c r="LFV306" s="76"/>
      <c r="LFW306" s="76"/>
      <c r="LFX306" s="76"/>
      <c r="LFY306" s="76"/>
      <c r="LFZ306" s="76"/>
      <c r="LGA306" s="76"/>
      <c r="LGB306" s="76"/>
      <c r="LGC306" s="76"/>
      <c r="LGD306" s="76"/>
      <c r="LGE306" s="76"/>
      <c r="LGF306" s="76"/>
      <c r="LGG306" s="76"/>
      <c r="LGH306" s="76"/>
      <c r="LGI306" s="76"/>
      <c r="LGJ306" s="76"/>
      <c r="LGK306" s="76"/>
      <c r="LGL306" s="76"/>
      <c r="LGM306" s="76"/>
      <c r="LGN306" s="76"/>
      <c r="LGO306" s="76"/>
      <c r="LGP306" s="76"/>
      <c r="LGQ306" s="76"/>
      <c r="LGR306" s="76"/>
      <c r="LGS306" s="76"/>
      <c r="LGT306" s="76"/>
      <c r="LGU306" s="76"/>
      <c r="LGV306" s="76"/>
      <c r="LGW306" s="76"/>
      <c r="LGX306" s="76"/>
      <c r="LGY306" s="76"/>
      <c r="LGZ306" s="76"/>
      <c r="LHA306" s="76"/>
      <c r="LHB306" s="76"/>
      <c r="LHC306" s="76"/>
      <c r="LHD306" s="76"/>
      <c r="LHE306" s="76"/>
      <c r="LHF306" s="76"/>
      <c r="LHG306" s="76"/>
      <c r="LHH306" s="76"/>
      <c r="LHI306" s="76"/>
      <c r="LHJ306" s="76"/>
      <c r="LHK306" s="76"/>
      <c r="LHL306" s="76"/>
      <c r="LHM306" s="76"/>
      <c r="LHN306" s="76"/>
      <c r="LHO306" s="76"/>
      <c r="LHP306" s="76"/>
      <c r="LHQ306" s="76"/>
      <c r="LHR306" s="76"/>
      <c r="LHS306" s="76"/>
      <c r="LHT306" s="76"/>
      <c r="LHU306" s="76"/>
      <c r="LHV306" s="76"/>
      <c r="LHW306" s="76"/>
      <c r="LHX306" s="76"/>
      <c r="LHY306" s="76"/>
      <c r="LHZ306" s="76"/>
      <c r="LIA306" s="76"/>
      <c r="LIB306" s="76"/>
      <c r="LIC306" s="76"/>
      <c r="LID306" s="76"/>
      <c r="LIE306" s="76"/>
      <c r="LIF306" s="76"/>
      <c r="LIG306" s="76"/>
      <c r="LIH306" s="76"/>
      <c r="LII306" s="76"/>
      <c r="LIJ306" s="76"/>
      <c r="LIK306" s="76"/>
      <c r="LIL306" s="76"/>
      <c r="LIM306" s="76"/>
      <c r="LIN306" s="76"/>
      <c r="LIO306" s="76"/>
      <c r="LIP306" s="76"/>
      <c r="LIQ306" s="76"/>
      <c r="LIR306" s="76"/>
      <c r="LIS306" s="76"/>
      <c r="LIT306" s="76"/>
      <c r="LIU306" s="76"/>
      <c r="LIV306" s="76"/>
      <c r="LIW306" s="76"/>
      <c r="LIX306" s="76"/>
      <c r="LIY306" s="76"/>
      <c r="LIZ306" s="76"/>
      <c r="LJA306" s="76"/>
      <c r="LJB306" s="76"/>
      <c r="LJC306" s="76"/>
      <c r="LJD306" s="76"/>
      <c r="LJE306" s="76"/>
      <c r="LJF306" s="76"/>
      <c r="LJG306" s="76"/>
      <c r="LJH306" s="76"/>
      <c r="LJI306" s="76"/>
      <c r="LJJ306" s="76"/>
      <c r="LJK306" s="76"/>
      <c r="LJL306" s="76"/>
      <c r="LJM306" s="76"/>
      <c r="LJN306" s="76"/>
      <c r="LJO306" s="76"/>
      <c r="LJP306" s="76"/>
      <c r="LJQ306" s="76"/>
      <c r="LJR306" s="76"/>
      <c r="LJS306" s="76"/>
      <c r="LJT306" s="76"/>
      <c r="LJU306" s="76"/>
      <c r="LJV306" s="76"/>
      <c r="LJW306" s="76"/>
      <c r="LJX306" s="76"/>
      <c r="LJY306" s="76"/>
      <c r="LJZ306" s="76"/>
      <c r="LKA306" s="76"/>
      <c r="LKB306" s="76"/>
      <c r="LKC306" s="76"/>
      <c r="LKD306" s="76"/>
      <c r="LKE306" s="76"/>
      <c r="LKF306" s="76"/>
      <c r="LKG306" s="76"/>
      <c r="LKH306" s="76"/>
      <c r="LKI306" s="76"/>
      <c r="LKJ306" s="76"/>
      <c r="LKK306" s="76"/>
      <c r="LKL306" s="76"/>
      <c r="LKM306" s="76"/>
      <c r="LKN306" s="76"/>
      <c r="LKO306" s="76"/>
      <c r="LKP306" s="76"/>
      <c r="LKQ306" s="76"/>
      <c r="LKR306" s="76"/>
      <c r="LKS306" s="76"/>
      <c r="LKT306" s="76"/>
      <c r="LKU306" s="76"/>
      <c r="LKV306" s="76"/>
      <c r="LKW306" s="76"/>
      <c r="LKX306" s="76"/>
      <c r="LKY306" s="76"/>
      <c r="LKZ306" s="76"/>
      <c r="LLA306" s="76"/>
      <c r="LLB306" s="76"/>
      <c r="LLC306" s="76"/>
      <c r="LLD306" s="76"/>
      <c r="LLE306" s="76"/>
      <c r="LLF306" s="76"/>
      <c r="LLG306" s="76"/>
      <c r="LLH306" s="76"/>
      <c r="LLI306" s="76"/>
      <c r="LLJ306" s="76"/>
      <c r="LLK306" s="76"/>
      <c r="LLL306" s="76"/>
      <c r="LLM306" s="76"/>
      <c r="LLN306" s="76"/>
      <c r="LLO306" s="76"/>
      <c r="LLP306" s="76"/>
      <c r="LLQ306" s="76"/>
      <c r="LLR306" s="76"/>
      <c r="LLS306" s="76"/>
      <c r="LLT306" s="76"/>
      <c r="LLU306" s="76"/>
      <c r="LLV306" s="76"/>
      <c r="LLW306" s="76"/>
      <c r="LLX306" s="76"/>
      <c r="LLY306" s="76"/>
      <c r="LLZ306" s="76"/>
      <c r="LMA306" s="76"/>
      <c r="LMB306" s="76"/>
      <c r="LMC306" s="76"/>
      <c r="LMD306" s="76"/>
      <c r="LME306" s="76"/>
      <c r="LMF306" s="76"/>
      <c r="LMG306" s="76"/>
      <c r="LMH306" s="76"/>
      <c r="LMI306" s="76"/>
      <c r="LMJ306" s="76"/>
      <c r="LMK306" s="76"/>
      <c r="LML306" s="76"/>
      <c r="LMM306" s="76"/>
      <c r="LMN306" s="76"/>
      <c r="LMO306" s="76"/>
      <c r="LMP306" s="76"/>
      <c r="LMQ306" s="76"/>
      <c r="LMR306" s="76"/>
      <c r="LMS306" s="76"/>
      <c r="LMT306" s="76"/>
      <c r="LMU306" s="76"/>
      <c r="LMV306" s="76"/>
      <c r="LMW306" s="76"/>
      <c r="LMX306" s="76"/>
      <c r="LMY306" s="76"/>
      <c r="LMZ306" s="76"/>
      <c r="LNA306" s="76"/>
      <c r="LNB306" s="76"/>
      <c r="LNC306" s="76"/>
      <c r="LND306" s="76"/>
      <c r="LNE306" s="76"/>
      <c r="LNF306" s="76"/>
      <c r="LNG306" s="76"/>
      <c r="LNH306" s="76"/>
      <c r="LNI306" s="76"/>
      <c r="LNJ306" s="76"/>
      <c r="LNK306" s="76"/>
      <c r="LNL306" s="76"/>
      <c r="LNM306" s="76"/>
      <c r="LNN306" s="76"/>
      <c r="LNO306" s="76"/>
      <c r="LNP306" s="76"/>
      <c r="LNQ306" s="76"/>
      <c r="LNR306" s="76"/>
      <c r="LNS306" s="76"/>
      <c r="LNT306" s="76"/>
      <c r="LNU306" s="76"/>
      <c r="LNV306" s="76"/>
      <c r="LNW306" s="76"/>
      <c r="LNX306" s="76"/>
      <c r="LNY306" s="76"/>
      <c r="LNZ306" s="76"/>
      <c r="LOA306" s="76"/>
      <c r="LOB306" s="76"/>
      <c r="LOC306" s="76"/>
      <c r="LOD306" s="76"/>
      <c r="LOE306" s="76"/>
      <c r="LOF306" s="76"/>
      <c r="LOG306" s="76"/>
      <c r="LOH306" s="76"/>
      <c r="LOI306" s="76"/>
      <c r="LOJ306" s="76"/>
      <c r="LOK306" s="76"/>
      <c r="LOL306" s="76"/>
      <c r="LOM306" s="76"/>
      <c r="LON306" s="76"/>
      <c r="LOO306" s="76"/>
      <c r="LOP306" s="76"/>
      <c r="LOQ306" s="76"/>
      <c r="LOR306" s="76"/>
      <c r="LOS306" s="76"/>
      <c r="LOT306" s="76"/>
      <c r="LOU306" s="76"/>
      <c r="LOV306" s="76"/>
      <c r="LOW306" s="76"/>
      <c r="LOX306" s="76"/>
      <c r="LOY306" s="76"/>
      <c r="LOZ306" s="76"/>
      <c r="LPA306" s="76"/>
      <c r="LPB306" s="76"/>
      <c r="LPC306" s="76"/>
      <c r="LPD306" s="76"/>
      <c r="LPE306" s="76"/>
      <c r="LPF306" s="76"/>
      <c r="LPG306" s="76"/>
      <c r="LPH306" s="76"/>
      <c r="LPI306" s="76"/>
      <c r="LPJ306" s="76"/>
      <c r="LPK306" s="76"/>
      <c r="LPL306" s="76"/>
      <c r="LPM306" s="76"/>
      <c r="LPN306" s="76"/>
      <c r="LPO306" s="76"/>
      <c r="LPP306" s="76"/>
      <c r="LPQ306" s="76"/>
      <c r="LPR306" s="76"/>
      <c r="LPS306" s="76"/>
      <c r="LPT306" s="76"/>
      <c r="LPU306" s="76"/>
      <c r="LPV306" s="76"/>
      <c r="LPW306" s="76"/>
      <c r="LPX306" s="76"/>
      <c r="LPY306" s="76"/>
      <c r="LPZ306" s="76"/>
      <c r="LQA306" s="76"/>
      <c r="LQB306" s="76"/>
      <c r="LQC306" s="76"/>
      <c r="LQD306" s="76"/>
      <c r="LQE306" s="76"/>
      <c r="LQF306" s="76"/>
      <c r="LQG306" s="76"/>
      <c r="LQH306" s="76"/>
      <c r="LQI306" s="76"/>
      <c r="LQJ306" s="76"/>
      <c r="LQK306" s="76"/>
      <c r="LQL306" s="76"/>
      <c r="LQM306" s="76"/>
      <c r="LQN306" s="76"/>
      <c r="LQO306" s="76"/>
      <c r="LQP306" s="76"/>
      <c r="LQQ306" s="76"/>
      <c r="LQR306" s="76"/>
      <c r="LQS306" s="76"/>
      <c r="LQT306" s="76"/>
      <c r="LQU306" s="76"/>
      <c r="LQV306" s="76"/>
      <c r="LQW306" s="76"/>
      <c r="LQX306" s="76"/>
      <c r="LQY306" s="76"/>
      <c r="LQZ306" s="76"/>
      <c r="LRA306" s="76"/>
      <c r="LRB306" s="76"/>
      <c r="LRC306" s="76"/>
      <c r="LRD306" s="76"/>
      <c r="LRE306" s="76"/>
      <c r="LRF306" s="76"/>
      <c r="LRG306" s="76"/>
      <c r="LRH306" s="76"/>
      <c r="LRI306" s="76"/>
      <c r="LRJ306" s="76"/>
      <c r="LRK306" s="76"/>
      <c r="LRL306" s="76"/>
      <c r="LRM306" s="76"/>
      <c r="LRN306" s="76"/>
      <c r="LRO306" s="76"/>
      <c r="LRP306" s="76"/>
      <c r="LRQ306" s="76"/>
      <c r="LRR306" s="76"/>
      <c r="LRS306" s="76"/>
      <c r="LRT306" s="76"/>
      <c r="LRU306" s="76"/>
      <c r="LRV306" s="76"/>
      <c r="LRW306" s="76"/>
      <c r="LRX306" s="76"/>
      <c r="LRY306" s="76"/>
      <c r="LRZ306" s="76"/>
      <c r="LSA306" s="76"/>
      <c r="LSB306" s="76"/>
      <c r="LSC306" s="76"/>
      <c r="LSD306" s="76"/>
      <c r="LSE306" s="76"/>
      <c r="LSF306" s="76"/>
      <c r="LSG306" s="76"/>
      <c r="LSH306" s="76"/>
      <c r="LSI306" s="76"/>
      <c r="LSJ306" s="76"/>
      <c r="LSK306" s="76"/>
      <c r="LSL306" s="76"/>
      <c r="LSM306" s="76"/>
      <c r="LSN306" s="76"/>
      <c r="LSO306" s="76"/>
      <c r="LSP306" s="76"/>
      <c r="LSQ306" s="76"/>
      <c r="LSR306" s="76"/>
      <c r="LSS306" s="76"/>
      <c r="LST306" s="76"/>
      <c r="LSU306" s="76"/>
      <c r="LSV306" s="76"/>
      <c r="LSW306" s="76"/>
      <c r="LSX306" s="76"/>
      <c r="LSY306" s="76"/>
      <c r="LSZ306" s="76"/>
      <c r="LTA306" s="76"/>
      <c r="LTB306" s="76"/>
      <c r="LTC306" s="76"/>
      <c r="LTD306" s="76"/>
      <c r="LTE306" s="76"/>
      <c r="LTF306" s="76"/>
      <c r="LTG306" s="76"/>
      <c r="LTH306" s="76"/>
      <c r="LTI306" s="76"/>
      <c r="LTJ306" s="76"/>
      <c r="LTK306" s="76"/>
      <c r="LTL306" s="76"/>
      <c r="LTM306" s="76"/>
      <c r="LTN306" s="76"/>
      <c r="LTO306" s="76"/>
      <c r="LTP306" s="76"/>
      <c r="LTQ306" s="76"/>
      <c r="LTR306" s="76"/>
      <c r="LTS306" s="76"/>
      <c r="LTT306" s="76"/>
      <c r="LTU306" s="76"/>
      <c r="LTV306" s="76"/>
      <c r="LTW306" s="76"/>
      <c r="LTX306" s="76"/>
      <c r="LTY306" s="76"/>
      <c r="LTZ306" s="76"/>
      <c r="LUA306" s="76"/>
      <c r="LUB306" s="76"/>
      <c r="LUC306" s="76"/>
      <c r="LUD306" s="76"/>
      <c r="LUE306" s="76"/>
      <c r="LUF306" s="76"/>
      <c r="LUG306" s="76"/>
      <c r="LUH306" s="76"/>
      <c r="LUI306" s="76"/>
      <c r="LUJ306" s="76"/>
      <c r="LUK306" s="76"/>
      <c r="LUL306" s="76"/>
      <c r="LUM306" s="76"/>
      <c r="LUN306" s="76"/>
      <c r="LUO306" s="76"/>
      <c r="LUP306" s="76"/>
      <c r="LUQ306" s="76"/>
      <c r="LUR306" s="76"/>
      <c r="LUS306" s="76"/>
      <c r="LUT306" s="76"/>
      <c r="LUU306" s="76"/>
      <c r="LUV306" s="76"/>
      <c r="LUW306" s="76"/>
      <c r="LUX306" s="76"/>
      <c r="LUY306" s="76"/>
      <c r="LUZ306" s="76"/>
      <c r="LVA306" s="76"/>
      <c r="LVB306" s="76"/>
      <c r="LVC306" s="76"/>
      <c r="LVD306" s="76"/>
      <c r="LVE306" s="76"/>
      <c r="LVF306" s="76"/>
      <c r="LVG306" s="76"/>
      <c r="LVH306" s="76"/>
      <c r="LVI306" s="76"/>
      <c r="LVJ306" s="76"/>
      <c r="LVK306" s="76"/>
      <c r="LVL306" s="76"/>
      <c r="LVM306" s="76"/>
      <c r="LVN306" s="76"/>
      <c r="LVO306" s="76"/>
      <c r="LVP306" s="76"/>
      <c r="LVQ306" s="76"/>
      <c r="LVR306" s="76"/>
      <c r="LVS306" s="76"/>
      <c r="LVT306" s="76"/>
      <c r="LVU306" s="76"/>
      <c r="LVV306" s="76"/>
      <c r="LVW306" s="76"/>
      <c r="LVX306" s="76"/>
      <c r="LVY306" s="76"/>
      <c r="LVZ306" s="76"/>
      <c r="LWA306" s="76"/>
      <c r="LWB306" s="76"/>
      <c r="LWC306" s="76"/>
      <c r="LWD306" s="76"/>
      <c r="LWE306" s="76"/>
      <c r="LWF306" s="76"/>
      <c r="LWG306" s="76"/>
      <c r="LWH306" s="76"/>
      <c r="LWI306" s="76"/>
      <c r="LWJ306" s="76"/>
      <c r="LWK306" s="76"/>
      <c r="LWL306" s="76"/>
      <c r="LWM306" s="76"/>
      <c r="LWN306" s="76"/>
      <c r="LWO306" s="76"/>
      <c r="LWP306" s="76"/>
      <c r="LWQ306" s="76"/>
      <c r="LWR306" s="76"/>
      <c r="LWS306" s="76"/>
      <c r="LWT306" s="76"/>
      <c r="LWU306" s="76"/>
      <c r="LWV306" s="76"/>
      <c r="LWW306" s="76"/>
      <c r="LWX306" s="76"/>
      <c r="LWY306" s="76"/>
      <c r="LWZ306" s="76"/>
      <c r="LXA306" s="76"/>
      <c r="LXB306" s="76"/>
      <c r="LXC306" s="76"/>
      <c r="LXD306" s="76"/>
      <c r="LXE306" s="76"/>
      <c r="LXF306" s="76"/>
      <c r="LXG306" s="76"/>
      <c r="LXH306" s="76"/>
      <c r="LXI306" s="76"/>
      <c r="LXJ306" s="76"/>
      <c r="LXK306" s="76"/>
      <c r="LXL306" s="76"/>
      <c r="LXM306" s="76"/>
      <c r="LXN306" s="76"/>
      <c r="LXO306" s="76"/>
      <c r="LXP306" s="76"/>
      <c r="LXQ306" s="76"/>
      <c r="LXR306" s="76"/>
      <c r="LXS306" s="76"/>
      <c r="LXT306" s="76"/>
      <c r="LXU306" s="76"/>
      <c r="LXV306" s="76"/>
      <c r="LXW306" s="76"/>
      <c r="LXX306" s="76"/>
      <c r="LXY306" s="76"/>
      <c r="LXZ306" s="76"/>
      <c r="LYA306" s="76"/>
      <c r="LYB306" s="76"/>
      <c r="LYC306" s="76"/>
      <c r="LYD306" s="76"/>
      <c r="LYE306" s="76"/>
      <c r="LYF306" s="76"/>
      <c r="LYG306" s="76"/>
      <c r="LYH306" s="76"/>
      <c r="LYI306" s="76"/>
      <c r="LYJ306" s="76"/>
      <c r="LYK306" s="76"/>
      <c r="LYL306" s="76"/>
      <c r="LYM306" s="76"/>
      <c r="LYN306" s="76"/>
      <c r="LYO306" s="76"/>
      <c r="LYP306" s="76"/>
      <c r="LYQ306" s="76"/>
      <c r="LYR306" s="76"/>
      <c r="LYS306" s="76"/>
      <c r="LYT306" s="76"/>
      <c r="LYU306" s="76"/>
      <c r="LYV306" s="76"/>
      <c r="LYW306" s="76"/>
      <c r="LYX306" s="76"/>
      <c r="LYY306" s="76"/>
      <c r="LYZ306" s="76"/>
      <c r="LZA306" s="76"/>
      <c r="LZB306" s="76"/>
      <c r="LZC306" s="76"/>
      <c r="LZD306" s="76"/>
      <c r="LZE306" s="76"/>
      <c r="LZF306" s="76"/>
      <c r="LZG306" s="76"/>
      <c r="LZH306" s="76"/>
      <c r="LZI306" s="76"/>
      <c r="LZJ306" s="76"/>
      <c r="LZK306" s="76"/>
      <c r="LZL306" s="76"/>
      <c r="LZM306" s="76"/>
      <c r="LZN306" s="76"/>
      <c r="LZO306" s="76"/>
      <c r="LZP306" s="76"/>
      <c r="LZQ306" s="76"/>
      <c r="LZR306" s="76"/>
      <c r="LZS306" s="76"/>
      <c r="LZT306" s="76"/>
      <c r="LZU306" s="76"/>
      <c r="LZV306" s="76"/>
      <c r="LZW306" s="76"/>
      <c r="LZX306" s="76"/>
      <c r="LZY306" s="76"/>
      <c r="LZZ306" s="76"/>
      <c r="MAA306" s="76"/>
      <c r="MAB306" s="76"/>
      <c r="MAC306" s="76"/>
      <c r="MAD306" s="76"/>
      <c r="MAE306" s="76"/>
      <c r="MAF306" s="76"/>
      <c r="MAG306" s="76"/>
      <c r="MAH306" s="76"/>
      <c r="MAI306" s="76"/>
      <c r="MAJ306" s="76"/>
      <c r="MAK306" s="76"/>
      <c r="MAL306" s="76"/>
      <c r="MAM306" s="76"/>
      <c r="MAN306" s="76"/>
      <c r="MAO306" s="76"/>
      <c r="MAP306" s="76"/>
      <c r="MAQ306" s="76"/>
      <c r="MAR306" s="76"/>
      <c r="MAS306" s="76"/>
      <c r="MAT306" s="76"/>
      <c r="MAU306" s="76"/>
      <c r="MAV306" s="76"/>
      <c r="MAW306" s="76"/>
      <c r="MAX306" s="76"/>
      <c r="MAY306" s="76"/>
      <c r="MAZ306" s="76"/>
      <c r="MBA306" s="76"/>
      <c r="MBB306" s="76"/>
      <c r="MBC306" s="76"/>
      <c r="MBD306" s="76"/>
      <c r="MBE306" s="76"/>
      <c r="MBF306" s="76"/>
      <c r="MBG306" s="76"/>
      <c r="MBH306" s="76"/>
      <c r="MBI306" s="76"/>
      <c r="MBJ306" s="76"/>
      <c r="MBK306" s="76"/>
      <c r="MBL306" s="76"/>
      <c r="MBM306" s="76"/>
      <c r="MBN306" s="76"/>
      <c r="MBO306" s="76"/>
      <c r="MBP306" s="76"/>
      <c r="MBQ306" s="76"/>
      <c r="MBR306" s="76"/>
      <c r="MBS306" s="76"/>
      <c r="MBT306" s="76"/>
      <c r="MBU306" s="76"/>
      <c r="MBV306" s="76"/>
      <c r="MBW306" s="76"/>
      <c r="MBX306" s="76"/>
      <c r="MBY306" s="76"/>
      <c r="MBZ306" s="76"/>
      <c r="MCA306" s="76"/>
      <c r="MCB306" s="76"/>
      <c r="MCC306" s="76"/>
      <c r="MCD306" s="76"/>
      <c r="MCE306" s="76"/>
      <c r="MCF306" s="76"/>
      <c r="MCG306" s="76"/>
      <c r="MCH306" s="76"/>
      <c r="MCI306" s="76"/>
      <c r="MCJ306" s="76"/>
      <c r="MCK306" s="76"/>
      <c r="MCL306" s="76"/>
      <c r="MCM306" s="76"/>
      <c r="MCN306" s="76"/>
      <c r="MCO306" s="76"/>
      <c r="MCP306" s="76"/>
      <c r="MCQ306" s="76"/>
      <c r="MCR306" s="76"/>
      <c r="MCS306" s="76"/>
      <c r="MCT306" s="76"/>
      <c r="MCU306" s="76"/>
      <c r="MCV306" s="76"/>
      <c r="MCW306" s="76"/>
      <c r="MCX306" s="76"/>
      <c r="MCY306" s="76"/>
      <c r="MCZ306" s="76"/>
      <c r="MDA306" s="76"/>
      <c r="MDB306" s="76"/>
      <c r="MDC306" s="76"/>
      <c r="MDD306" s="76"/>
      <c r="MDE306" s="76"/>
      <c r="MDF306" s="76"/>
      <c r="MDG306" s="76"/>
      <c r="MDH306" s="76"/>
      <c r="MDI306" s="76"/>
      <c r="MDJ306" s="76"/>
      <c r="MDK306" s="76"/>
      <c r="MDL306" s="76"/>
      <c r="MDM306" s="76"/>
      <c r="MDN306" s="76"/>
      <c r="MDO306" s="76"/>
      <c r="MDP306" s="76"/>
      <c r="MDQ306" s="76"/>
      <c r="MDR306" s="76"/>
      <c r="MDS306" s="76"/>
      <c r="MDT306" s="76"/>
      <c r="MDU306" s="76"/>
      <c r="MDV306" s="76"/>
      <c r="MDW306" s="76"/>
      <c r="MDX306" s="76"/>
      <c r="MDY306" s="76"/>
      <c r="MDZ306" s="76"/>
      <c r="MEA306" s="76"/>
      <c r="MEB306" s="76"/>
      <c r="MEC306" s="76"/>
      <c r="MED306" s="76"/>
      <c r="MEE306" s="76"/>
      <c r="MEF306" s="76"/>
      <c r="MEG306" s="76"/>
      <c r="MEH306" s="76"/>
      <c r="MEI306" s="76"/>
      <c r="MEJ306" s="76"/>
      <c r="MEK306" s="76"/>
      <c r="MEL306" s="76"/>
      <c r="MEM306" s="76"/>
      <c r="MEN306" s="76"/>
      <c r="MEO306" s="76"/>
      <c r="MEP306" s="76"/>
      <c r="MEQ306" s="76"/>
      <c r="MER306" s="76"/>
      <c r="MES306" s="76"/>
      <c r="MET306" s="76"/>
      <c r="MEU306" s="76"/>
      <c r="MEV306" s="76"/>
      <c r="MEW306" s="76"/>
      <c r="MEX306" s="76"/>
      <c r="MEY306" s="76"/>
      <c r="MEZ306" s="76"/>
      <c r="MFA306" s="76"/>
      <c r="MFB306" s="76"/>
      <c r="MFC306" s="76"/>
      <c r="MFD306" s="76"/>
      <c r="MFE306" s="76"/>
      <c r="MFF306" s="76"/>
      <c r="MFG306" s="76"/>
      <c r="MFH306" s="76"/>
      <c r="MFI306" s="76"/>
      <c r="MFJ306" s="76"/>
      <c r="MFK306" s="76"/>
      <c r="MFL306" s="76"/>
      <c r="MFM306" s="76"/>
      <c r="MFN306" s="76"/>
      <c r="MFO306" s="76"/>
      <c r="MFP306" s="76"/>
      <c r="MFQ306" s="76"/>
      <c r="MFR306" s="76"/>
      <c r="MFS306" s="76"/>
      <c r="MFT306" s="76"/>
      <c r="MFU306" s="76"/>
      <c r="MFV306" s="76"/>
      <c r="MFW306" s="76"/>
      <c r="MFX306" s="76"/>
      <c r="MFY306" s="76"/>
      <c r="MFZ306" s="76"/>
      <c r="MGA306" s="76"/>
      <c r="MGB306" s="76"/>
      <c r="MGC306" s="76"/>
      <c r="MGD306" s="76"/>
      <c r="MGE306" s="76"/>
      <c r="MGF306" s="76"/>
      <c r="MGG306" s="76"/>
      <c r="MGH306" s="76"/>
      <c r="MGI306" s="76"/>
      <c r="MGJ306" s="76"/>
      <c r="MGK306" s="76"/>
      <c r="MGL306" s="76"/>
      <c r="MGM306" s="76"/>
      <c r="MGN306" s="76"/>
      <c r="MGO306" s="76"/>
      <c r="MGP306" s="76"/>
      <c r="MGQ306" s="76"/>
      <c r="MGR306" s="76"/>
      <c r="MGS306" s="76"/>
      <c r="MGT306" s="76"/>
      <c r="MGU306" s="76"/>
      <c r="MGV306" s="76"/>
      <c r="MGW306" s="76"/>
      <c r="MGX306" s="76"/>
      <c r="MGY306" s="76"/>
      <c r="MGZ306" s="76"/>
      <c r="MHA306" s="76"/>
      <c r="MHB306" s="76"/>
      <c r="MHC306" s="76"/>
      <c r="MHD306" s="76"/>
      <c r="MHE306" s="76"/>
      <c r="MHF306" s="76"/>
      <c r="MHG306" s="76"/>
      <c r="MHH306" s="76"/>
      <c r="MHI306" s="76"/>
      <c r="MHJ306" s="76"/>
      <c r="MHK306" s="76"/>
      <c r="MHL306" s="76"/>
      <c r="MHM306" s="76"/>
      <c r="MHN306" s="76"/>
      <c r="MHO306" s="76"/>
      <c r="MHP306" s="76"/>
      <c r="MHQ306" s="76"/>
      <c r="MHR306" s="76"/>
      <c r="MHS306" s="76"/>
      <c r="MHT306" s="76"/>
      <c r="MHU306" s="76"/>
      <c r="MHV306" s="76"/>
      <c r="MHW306" s="76"/>
      <c r="MHX306" s="76"/>
      <c r="MHY306" s="76"/>
      <c r="MHZ306" s="76"/>
      <c r="MIA306" s="76"/>
      <c r="MIB306" s="76"/>
      <c r="MIC306" s="76"/>
      <c r="MID306" s="76"/>
      <c r="MIE306" s="76"/>
      <c r="MIF306" s="76"/>
      <c r="MIG306" s="76"/>
      <c r="MIH306" s="76"/>
      <c r="MII306" s="76"/>
      <c r="MIJ306" s="76"/>
      <c r="MIK306" s="76"/>
      <c r="MIL306" s="76"/>
      <c r="MIM306" s="76"/>
      <c r="MIN306" s="76"/>
      <c r="MIO306" s="76"/>
      <c r="MIP306" s="76"/>
      <c r="MIQ306" s="76"/>
      <c r="MIR306" s="76"/>
      <c r="MIS306" s="76"/>
      <c r="MIT306" s="76"/>
      <c r="MIU306" s="76"/>
      <c r="MIV306" s="76"/>
      <c r="MIW306" s="76"/>
      <c r="MIX306" s="76"/>
      <c r="MIY306" s="76"/>
      <c r="MIZ306" s="76"/>
      <c r="MJA306" s="76"/>
      <c r="MJB306" s="76"/>
      <c r="MJC306" s="76"/>
      <c r="MJD306" s="76"/>
      <c r="MJE306" s="76"/>
      <c r="MJF306" s="76"/>
      <c r="MJG306" s="76"/>
      <c r="MJH306" s="76"/>
      <c r="MJI306" s="76"/>
      <c r="MJJ306" s="76"/>
      <c r="MJK306" s="76"/>
      <c r="MJL306" s="76"/>
      <c r="MJM306" s="76"/>
      <c r="MJN306" s="76"/>
      <c r="MJO306" s="76"/>
      <c r="MJP306" s="76"/>
      <c r="MJQ306" s="76"/>
      <c r="MJR306" s="76"/>
      <c r="MJS306" s="76"/>
      <c r="MJT306" s="76"/>
      <c r="MJU306" s="76"/>
      <c r="MJV306" s="76"/>
      <c r="MJW306" s="76"/>
      <c r="MJX306" s="76"/>
      <c r="MJY306" s="76"/>
      <c r="MJZ306" s="76"/>
      <c r="MKA306" s="76"/>
      <c r="MKB306" s="76"/>
      <c r="MKC306" s="76"/>
      <c r="MKD306" s="76"/>
      <c r="MKE306" s="76"/>
      <c r="MKF306" s="76"/>
      <c r="MKG306" s="76"/>
      <c r="MKH306" s="76"/>
      <c r="MKI306" s="76"/>
      <c r="MKJ306" s="76"/>
      <c r="MKK306" s="76"/>
      <c r="MKL306" s="76"/>
      <c r="MKM306" s="76"/>
      <c r="MKN306" s="76"/>
      <c r="MKO306" s="76"/>
      <c r="MKP306" s="76"/>
      <c r="MKQ306" s="76"/>
      <c r="MKR306" s="76"/>
      <c r="MKS306" s="76"/>
      <c r="MKT306" s="76"/>
      <c r="MKU306" s="76"/>
      <c r="MKV306" s="76"/>
      <c r="MKW306" s="76"/>
      <c r="MKX306" s="76"/>
      <c r="MKY306" s="76"/>
      <c r="MKZ306" s="76"/>
      <c r="MLA306" s="76"/>
      <c r="MLB306" s="76"/>
      <c r="MLC306" s="76"/>
      <c r="MLD306" s="76"/>
      <c r="MLE306" s="76"/>
      <c r="MLF306" s="76"/>
      <c r="MLG306" s="76"/>
      <c r="MLH306" s="76"/>
      <c r="MLI306" s="76"/>
      <c r="MLJ306" s="76"/>
      <c r="MLK306" s="76"/>
      <c r="MLL306" s="76"/>
      <c r="MLM306" s="76"/>
      <c r="MLN306" s="76"/>
      <c r="MLO306" s="76"/>
      <c r="MLP306" s="76"/>
      <c r="MLQ306" s="76"/>
      <c r="MLR306" s="76"/>
      <c r="MLS306" s="76"/>
      <c r="MLT306" s="76"/>
      <c r="MLU306" s="76"/>
      <c r="MLV306" s="76"/>
      <c r="MLW306" s="76"/>
      <c r="MLX306" s="76"/>
      <c r="MLY306" s="76"/>
      <c r="MLZ306" s="76"/>
      <c r="MMA306" s="76"/>
      <c r="MMB306" s="76"/>
      <c r="MMC306" s="76"/>
      <c r="MMD306" s="76"/>
      <c r="MME306" s="76"/>
      <c r="MMF306" s="76"/>
      <c r="MMG306" s="76"/>
      <c r="MMH306" s="76"/>
      <c r="MMI306" s="76"/>
      <c r="MMJ306" s="76"/>
      <c r="MMK306" s="76"/>
      <c r="MML306" s="76"/>
      <c r="MMM306" s="76"/>
      <c r="MMN306" s="76"/>
      <c r="MMO306" s="76"/>
      <c r="MMP306" s="76"/>
      <c r="MMQ306" s="76"/>
      <c r="MMR306" s="76"/>
      <c r="MMS306" s="76"/>
      <c r="MMT306" s="76"/>
      <c r="MMU306" s="76"/>
      <c r="MMV306" s="76"/>
      <c r="MMW306" s="76"/>
      <c r="MMX306" s="76"/>
      <c r="MMY306" s="76"/>
      <c r="MMZ306" s="76"/>
      <c r="MNA306" s="76"/>
      <c r="MNB306" s="76"/>
      <c r="MNC306" s="76"/>
      <c r="MND306" s="76"/>
      <c r="MNE306" s="76"/>
      <c r="MNF306" s="76"/>
      <c r="MNG306" s="76"/>
      <c r="MNH306" s="76"/>
      <c r="MNI306" s="76"/>
      <c r="MNJ306" s="76"/>
      <c r="MNK306" s="76"/>
      <c r="MNL306" s="76"/>
      <c r="MNM306" s="76"/>
      <c r="MNN306" s="76"/>
      <c r="MNO306" s="76"/>
      <c r="MNP306" s="76"/>
      <c r="MNQ306" s="76"/>
      <c r="MNR306" s="76"/>
      <c r="MNS306" s="76"/>
      <c r="MNT306" s="76"/>
      <c r="MNU306" s="76"/>
      <c r="MNV306" s="76"/>
      <c r="MNW306" s="76"/>
      <c r="MNX306" s="76"/>
      <c r="MNY306" s="76"/>
      <c r="MNZ306" s="76"/>
      <c r="MOA306" s="76"/>
      <c r="MOB306" s="76"/>
      <c r="MOC306" s="76"/>
      <c r="MOD306" s="76"/>
      <c r="MOE306" s="76"/>
      <c r="MOF306" s="76"/>
      <c r="MOG306" s="76"/>
      <c r="MOH306" s="76"/>
      <c r="MOI306" s="76"/>
      <c r="MOJ306" s="76"/>
      <c r="MOK306" s="76"/>
      <c r="MOL306" s="76"/>
      <c r="MOM306" s="76"/>
      <c r="MON306" s="76"/>
      <c r="MOO306" s="76"/>
      <c r="MOP306" s="76"/>
      <c r="MOQ306" s="76"/>
      <c r="MOR306" s="76"/>
      <c r="MOS306" s="76"/>
      <c r="MOT306" s="76"/>
      <c r="MOU306" s="76"/>
      <c r="MOV306" s="76"/>
      <c r="MOW306" s="76"/>
      <c r="MOX306" s="76"/>
      <c r="MOY306" s="76"/>
      <c r="MOZ306" s="76"/>
      <c r="MPA306" s="76"/>
      <c r="MPB306" s="76"/>
      <c r="MPC306" s="76"/>
      <c r="MPD306" s="76"/>
      <c r="MPE306" s="76"/>
      <c r="MPF306" s="76"/>
      <c r="MPG306" s="76"/>
      <c r="MPH306" s="76"/>
      <c r="MPI306" s="76"/>
      <c r="MPJ306" s="76"/>
      <c r="MPK306" s="76"/>
      <c r="MPL306" s="76"/>
      <c r="MPM306" s="76"/>
      <c r="MPN306" s="76"/>
      <c r="MPO306" s="76"/>
      <c r="MPP306" s="76"/>
      <c r="MPQ306" s="76"/>
      <c r="MPR306" s="76"/>
      <c r="MPS306" s="76"/>
      <c r="MPT306" s="76"/>
      <c r="MPU306" s="76"/>
      <c r="MPV306" s="76"/>
      <c r="MPW306" s="76"/>
      <c r="MPX306" s="76"/>
      <c r="MPY306" s="76"/>
      <c r="MPZ306" s="76"/>
      <c r="MQA306" s="76"/>
      <c r="MQB306" s="76"/>
      <c r="MQC306" s="76"/>
      <c r="MQD306" s="76"/>
      <c r="MQE306" s="76"/>
      <c r="MQF306" s="76"/>
      <c r="MQG306" s="76"/>
      <c r="MQH306" s="76"/>
      <c r="MQI306" s="76"/>
      <c r="MQJ306" s="76"/>
      <c r="MQK306" s="76"/>
      <c r="MQL306" s="76"/>
      <c r="MQM306" s="76"/>
      <c r="MQN306" s="76"/>
      <c r="MQO306" s="76"/>
      <c r="MQP306" s="76"/>
      <c r="MQQ306" s="76"/>
      <c r="MQR306" s="76"/>
      <c r="MQS306" s="76"/>
      <c r="MQT306" s="76"/>
      <c r="MQU306" s="76"/>
      <c r="MQV306" s="76"/>
      <c r="MQW306" s="76"/>
      <c r="MQX306" s="76"/>
      <c r="MQY306" s="76"/>
      <c r="MQZ306" s="76"/>
      <c r="MRA306" s="76"/>
      <c r="MRB306" s="76"/>
      <c r="MRC306" s="76"/>
      <c r="MRD306" s="76"/>
      <c r="MRE306" s="76"/>
      <c r="MRF306" s="76"/>
      <c r="MRG306" s="76"/>
      <c r="MRH306" s="76"/>
      <c r="MRI306" s="76"/>
      <c r="MRJ306" s="76"/>
      <c r="MRK306" s="76"/>
      <c r="MRL306" s="76"/>
      <c r="MRM306" s="76"/>
      <c r="MRN306" s="76"/>
      <c r="MRO306" s="76"/>
      <c r="MRP306" s="76"/>
      <c r="MRQ306" s="76"/>
      <c r="MRR306" s="76"/>
      <c r="MRS306" s="76"/>
      <c r="MRT306" s="76"/>
      <c r="MRU306" s="76"/>
      <c r="MRV306" s="76"/>
      <c r="MRW306" s="76"/>
      <c r="MRX306" s="76"/>
      <c r="MRY306" s="76"/>
      <c r="MRZ306" s="76"/>
      <c r="MSA306" s="76"/>
      <c r="MSB306" s="76"/>
      <c r="MSC306" s="76"/>
      <c r="MSD306" s="76"/>
      <c r="MSE306" s="76"/>
      <c r="MSF306" s="76"/>
      <c r="MSG306" s="76"/>
      <c r="MSH306" s="76"/>
      <c r="MSI306" s="76"/>
      <c r="MSJ306" s="76"/>
      <c r="MSK306" s="76"/>
      <c r="MSL306" s="76"/>
      <c r="MSM306" s="76"/>
      <c r="MSN306" s="76"/>
      <c r="MSO306" s="76"/>
      <c r="MSP306" s="76"/>
      <c r="MSQ306" s="76"/>
      <c r="MSR306" s="76"/>
      <c r="MSS306" s="76"/>
      <c r="MST306" s="76"/>
      <c r="MSU306" s="76"/>
      <c r="MSV306" s="76"/>
      <c r="MSW306" s="76"/>
      <c r="MSX306" s="76"/>
      <c r="MSY306" s="76"/>
      <c r="MSZ306" s="76"/>
      <c r="MTA306" s="76"/>
      <c r="MTB306" s="76"/>
      <c r="MTC306" s="76"/>
      <c r="MTD306" s="76"/>
      <c r="MTE306" s="76"/>
      <c r="MTF306" s="76"/>
      <c r="MTG306" s="76"/>
      <c r="MTH306" s="76"/>
      <c r="MTI306" s="76"/>
      <c r="MTJ306" s="76"/>
      <c r="MTK306" s="76"/>
      <c r="MTL306" s="76"/>
      <c r="MTM306" s="76"/>
      <c r="MTN306" s="76"/>
      <c r="MTO306" s="76"/>
      <c r="MTP306" s="76"/>
      <c r="MTQ306" s="76"/>
      <c r="MTR306" s="76"/>
      <c r="MTS306" s="76"/>
      <c r="MTT306" s="76"/>
      <c r="MTU306" s="76"/>
      <c r="MTV306" s="76"/>
      <c r="MTW306" s="76"/>
      <c r="MTX306" s="76"/>
      <c r="MTY306" s="76"/>
      <c r="MTZ306" s="76"/>
      <c r="MUA306" s="76"/>
      <c r="MUB306" s="76"/>
      <c r="MUC306" s="76"/>
      <c r="MUD306" s="76"/>
      <c r="MUE306" s="76"/>
      <c r="MUF306" s="76"/>
      <c r="MUG306" s="76"/>
      <c r="MUH306" s="76"/>
      <c r="MUI306" s="76"/>
      <c r="MUJ306" s="76"/>
      <c r="MUK306" s="76"/>
      <c r="MUL306" s="76"/>
      <c r="MUM306" s="76"/>
      <c r="MUN306" s="76"/>
      <c r="MUO306" s="76"/>
      <c r="MUP306" s="76"/>
      <c r="MUQ306" s="76"/>
      <c r="MUR306" s="76"/>
      <c r="MUS306" s="76"/>
      <c r="MUT306" s="76"/>
      <c r="MUU306" s="76"/>
      <c r="MUV306" s="76"/>
      <c r="MUW306" s="76"/>
      <c r="MUX306" s="76"/>
      <c r="MUY306" s="76"/>
      <c r="MUZ306" s="76"/>
      <c r="MVA306" s="76"/>
      <c r="MVB306" s="76"/>
      <c r="MVC306" s="76"/>
      <c r="MVD306" s="76"/>
      <c r="MVE306" s="76"/>
      <c r="MVF306" s="76"/>
      <c r="MVG306" s="76"/>
      <c r="MVH306" s="76"/>
      <c r="MVI306" s="76"/>
      <c r="MVJ306" s="76"/>
      <c r="MVK306" s="76"/>
      <c r="MVL306" s="76"/>
      <c r="MVM306" s="76"/>
      <c r="MVN306" s="76"/>
      <c r="MVO306" s="76"/>
      <c r="MVP306" s="76"/>
      <c r="MVQ306" s="76"/>
      <c r="MVR306" s="76"/>
      <c r="MVS306" s="76"/>
      <c r="MVT306" s="76"/>
      <c r="MVU306" s="76"/>
      <c r="MVV306" s="76"/>
      <c r="MVW306" s="76"/>
      <c r="MVX306" s="76"/>
      <c r="MVY306" s="76"/>
      <c r="MVZ306" s="76"/>
      <c r="MWA306" s="76"/>
      <c r="MWB306" s="76"/>
      <c r="MWC306" s="76"/>
      <c r="MWD306" s="76"/>
      <c r="MWE306" s="76"/>
      <c r="MWF306" s="76"/>
      <c r="MWG306" s="76"/>
      <c r="MWH306" s="76"/>
      <c r="MWI306" s="76"/>
      <c r="MWJ306" s="76"/>
      <c r="MWK306" s="76"/>
      <c r="MWL306" s="76"/>
      <c r="MWM306" s="76"/>
      <c r="MWN306" s="76"/>
      <c r="MWO306" s="76"/>
      <c r="MWP306" s="76"/>
      <c r="MWQ306" s="76"/>
      <c r="MWR306" s="76"/>
      <c r="MWS306" s="76"/>
      <c r="MWT306" s="76"/>
      <c r="MWU306" s="76"/>
      <c r="MWV306" s="76"/>
      <c r="MWW306" s="76"/>
      <c r="MWX306" s="76"/>
      <c r="MWY306" s="76"/>
      <c r="MWZ306" s="76"/>
      <c r="MXA306" s="76"/>
      <c r="MXB306" s="76"/>
      <c r="MXC306" s="76"/>
      <c r="MXD306" s="76"/>
      <c r="MXE306" s="76"/>
      <c r="MXF306" s="76"/>
      <c r="MXG306" s="76"/>
      <c r="MXH306" s="76"/>
      <c r="MXI306" s="76"/>
      <c r="MXJ306" s="76"/>
      <c r="MXK306" s="76"/>
      <c r="MXL306" s="76"/>
      <c r="MXM306" s="76"/>
      <c r="MXN306" s="76"/>
      <c r="MXO306" s="76"/>
      <c r="MXP306" s="76"/>
      <c r="MXQ306" s="76"/>
      <c r="MXR306" s="76"/>
      <c r="MXS306" s="76"/>
      <c r="MXT306" s="76"/>
      <c r="MXU306" s="76"/>
      <c r="MXV306" s="76"/>
      <c r="MXW306" s="76"/>
      <c r="MXX306" s="76"/>
      <c r="MXY306" s="76"/>
      <c r="MXZ306" s="76"/>
      <c r="MYA306" s="76"/>
      <c r="MYB306" s="76"/>
      <c r="MYC306" s="76"/>
      <c r="MYD306" s="76"/>
      <c r="MYE306" s="76"/>
      <c r="MYF306" s="76"/>
      <c r="MYG306" s="76"/>
      <c r="MYH306" s="76"/>
      <c r="MYI306" s="76"/>
      <c r="MYJ306" s="76"/>
      <c r="MYK306" s="76"/>
      <c r="MYL306" s="76"/>
      <c r="MYM306" s="76"/>
      <c r="MYN306" s="76"/>
      <c r="MYO306" s="76"/>
      <c r="MYP306" s="76"/>
      <c r="MYQ306" s="76"/>
      <c r="MYR306" s="76"/>
      <c r="MYS306" s="76"/>
      <c r="MYT306" s="76"/>
      <c r="MYU306" s="76"/>
      <c r="MYV306" s="76"/>
      <c r="MYW306" s="76"/>
      <c r="MYX306" s="76"/>
      <c r="MYY306" s="76"/>
      <c r="MYZ306" s="76"/>
      <c r="MZA306" s="76"/>
      <c r="MZB306" s="76"/>
      <c r="MZC306" s="76"/>
      <c r="MZD306" s="76"/>
      <c r="MZE306" s="76"/>
      <c r="MZF306" s="76"/>
      <c r="MZG306" s="76"/>
      <c r="MZH306" s="76"/>
      <c r="MZI306" s="76"/>
      <c r="MZJ306" s="76"/>
      <c r="MZK306" s="76"/>
      <c r="MZL306" s="76"/>
      <c r="MZM306" s="76"/>
      <c r="MZN306" s="76"/>
      <c r="MZO306" s="76"/>
      <c r="MZP306" s="76"/>
      <c r="MZQ306" s="76"/>
      <c r="MZR306" s="76"/>
      <c r="MZS306" s="76"/>
      <c r="MZT306" s="76"/>
      <c r="MZU306" s="76"/>
      <c r="MZV306" s="76"/>
      <c r="MZW306" s="76"/>
      <c r="MZX306" s="76"/>
      <c r="MZY306" s="76"/>
      <c r="MZZ306" s="76"/>
      <c r="NAA306" s="76"/>
      <c r="NAB306" s="76"/>
      <c r="NAC306" s="76"/>
      <c r="NAD306" s="76"/>
      <c r="NAE306" s="76"/>
      <c r="NAF306" s="76"/>
      <c r="NAG306" s="76"/>
      <c r="NAH306" s="76"/>
      <c r="NAI306" s="76"/>
      <c r="NAJ306" s="76"/>
      <c r="NAK306" s="76"/>
      <c r="NAL306" s="76"/>
      <c r="NAM306" s="76"/>
      <c r="NAN306" s="76"/>
      <c r="NAO306" s="76"/>
      <c r="NAP306" s="76"/>
      <c r="NAQ306" s="76"/>
      <c r="NAR306" s="76"/>
      <c r="NAS306" s="76"/>
      <c r="NAT306" s="76"/>
      <c r="NAU306" s="76"/>
      <c r="NAV306" s="76"/>
      <c r="NAW306" s="76"/>
      <c r="NAX306" s="76"/>
      <c r="NAY306" s="76"/>
      <c r="NAZ306" s="76"/>
      <c r="NBA306" s="76"/>
      <c r="NBB306" s="76"/>
      <c r="NBC306" s="76"/>
      <c r="NBD306" s="76"/>
      <c r="NBE306" s="76"/>
      <c r="NBF306" s="76"/>
      <c r="NBG306" s="76"/>
      <c r="NBH306" s="76"/>
      <c r="NBI306" s="76"/>
      <c r="NBJ306" s="76"/>
      <c r="NBK306" s="76"/>
      <c r="NBL306" s="76"/>
      <c r="NBM306" s="76"/>
      <c r="NBN306" s="76"/>
      <c r="NBO306" s="76"/>
      <c r="NBP306" s="76"/>
      <c r="NBQ306" s="76"/>
      <c r="NBR306" s="76"/>
      <c r="NBS306" s="76"/>
      <c r="NBT306" s="76"/>
      <c r="NBU306" s="76"/>
      <c r="NBV306" s="76"/>
      <c r="NBW306" s="76"/>
      <c r="NBX306" s="76"/>
      <c r="NBY306" s="76"/>
      <c r="NBZ306" s="76"/>
      <c r="NCA306" s="76"/>
      <c r="NCB306" s="76"/>
      <c r="NCC306" s="76"/>
      <c r="NCD306" s="76"/>
      <c r="NCE306" s="76"/>
      <c r="NCF306" s="76"/>
      <c r="NCG306" s="76"/>
      <c r="NCH306" s="76"/>
      <c r="NCI306" s="76"/>
      <c r="NCJ306" s="76"/>
      <c r="NCK306" s="76"/>
      <c r="NCL306" s="76"/>
      <c r="NCM306" s="76"/>
      <c r="NCN306" s="76"/>
      <c r="NCO306" s="76"/>
      <c r="NCP306" s="76"/>
      <c r="NCQ306" s="76"/>
      <c r="NCR306" s="76"/>
      <c r="NCS306" s="76"/>
      <c r="NCT306" s="76"/>
      <c r="NCU306" s="76"/>
      <c r="NCV306" s="76"/>
      <c r="NCW306" s="76"/>
      <c r="NCX306" s="76"/>
      <c r="NCY306" s="76"/>
      <c r="NCZ306" s="76"/>
      <c r="NDA306" s="76"/>
      <c r="NDB306" s="76"/>
      <c r="NDC306" s="76"/>
      <c r="NDD306" s="76"/>
      <c r="NDE306" s="76"/>
      <c r="NDF306" s="76"/>
      <c r="NDG306" s="76"/>
      <c r="NDH306" s="76"/>
      <c r="NDI306" s="76"/>
      <c r="NDJ306" s="76"/>
      <c r="NDK306" s="76"/>
      <c r="NDL306" s="76"/>
      <c r="NDM306" s="76"/>
      <c r="NDN306" s="76"/>
      <c r="NDO306" s="76"/>
      <c r="NDP306" s="76"/>
      <c r="NDQ306" s="76"/>
      <c r="NDR306" s="76"/>
      <c r="NDS306" s="76"/>
      <c r="NDT306" s="76"/>
      <c r="NDU306" s="76"/>
      <c r="NDV306" s="76"/>
      <c r="NDW306" s="76"/>
      <c r="NDX306" s="76"/>
      <c r="NDY306" s="76"/>
      <c r="NDZ306" s="76"/>
      <c r="NEA306" s="76"/>
      <c r="NEB306" s="76"/>
      <c r="NEC306" s="76"/>
      <c r="NED306" s="76"/>
      <c r="NEE306" s="76"/>
      <c r="NEF306" s="76"/>
      <c r="NEG306" s="76"/>
      <c r="NEH306" s="76"/>
      <c r="NEI306" s="76"/>
      <c r="NEJ306" s="76"/>
      <c r="NEK306" s="76"/>
      <c r="NEL306" s="76"/>
      <c r="NEM306" s="76"/>
      <c r="NEN306" s="76"/>
      <c r="NEO306" s="76"/>
      <c r="NEP306" s="76"/>
      <c r="NEQ306" s="76"/>
      <c r="NER306" s="76"/>
      <c r="NES306" s="76"/>
      <c r="NET306" s="76"/>
      <c r="NEU306" s="76"/>
      <c r="NEV306" s="76"/>
      <c r="NEW306" s="76"/>
      <c r="NEX306" s="76"/>
      <c r="NEY306" s="76"/>
      <c r="NEZ306" s="76"/>
      <c r="NFA306" s="76"/>
      <c r="NFB306" s="76"/>
      <c r="NFC306" s="76"/>
      <c r="NFD306" s="76"/>
      <c r="NFE306" s="76"/>
      <c r="NFF306" s="76"/>
      <c r="NFG306" s="76"/>
      <c r="NFH306" s="76"/>
      <c r="NFI306" s="76"/>
      <c r="NFJ306" s="76"/>
      <c r="NFK306" s="76"/>
      <c r="NFL306" s="76"/>
      <c r="NFM306" s="76"/>
      <c r="NFN306" s="76"/>
      <c r="NFO306" s="76"/>
      <c r="NFP306" s="76"/>
      <c r="NFQ306" s="76"/>
      <c r="NFR306" s="76"/>
      <c r="NFS306" s="76"/>
      <c r="NFT306" s="76"/>
      <c r="NFU306" s="76"/>
      <c r="NFV306" s="76"/>
      <c r="NFW306" s="76"/>
      <c r="NFX306" s="76"/>
      <c r="NFY306" s="76"/>
      <c r="NFZ306" s="76"/>
      <c r="NGA306" s="76"/>
      <c r="NGB306" s="76"/>
      <c r="NGC306" s="76"/>
      <c r="NGD306" s="76"/>
      <c r="NGE306" s="76"/>
      <c r="NGF306" s="76"/>
      <c r="NGG306" s="76"/>
      <c r="NGH306" s="76"/>
      <c r="NGI306" s="76"/>
      <c r="NGJ306" s="76"/>
      <c r="NGK306" s="76"/>
      <c r="NGL306" s="76"/>
      <c r="NGM306" s="76"/>
      <c r="NGN306" s="76"/>
      <c r="NGO306" s="76"/>
      <c r="NGP306" s="76"/>
      <c r="NGQ306" s="76"/>
      <c r="NGR306" s="76"/>
      <c r="NGS306" s="76"/>
      <c r="NGT306" s="76"/>
      <c r="NGU306" s="76"/>
      <c r="NGV306" s="76"/>
      <c r="NGW306" s="76"/>
      <c r="NGX306" s="76"/>
      <c r="NGY306" s="76"/>
      <c r="NGZ306" s="76"/>
      <c r="NHA306" s="76"/>
      <c r="NHB306" s="76"/>
      <c r="NHC306" s="76"/>
      <c r="NHD306" s="76"/>
      <c r="NHE306" s="76"/>
      <c r="NHF306" s="76"/>
      <c r="NHG306" s="76"/>
      <c r="NHH306" s="76"/>
      <c r="NHI306" s="76"/>
      <c r="NHJ306" s="76"/>
      <c r="NHK306" s="76"/>
      <c r="NHL306" s="76"/>
      <c r="NHM306" s="76"/>
      <c r="NHN306" s="76"/>
      <c r="NHO306" s="76"/>
      <c r="NHP306" s="76"/>
      <c r="NHQ306" s="76"/>
      <c r="NHR306" s="76"/>
      <c r="NHS306" s="76"/>
      <c r="NHT306" s="76"/>
      <c r="NHU306" s="76"/>
      <c r="NHV306" s="76"/>
      <c r="NHW306" s="76"/>
      <c r="NHX306" s="76"/>
      <c r="NHY306" s="76"/>
      <c r="NHZ306" s="76"/>
      <c r="NIA306" s="76"/>
      <c r="NIB306" s="76"/>
      <c r="NIC306" s="76"/>
      <c r="NID306" s="76"/>
      <c r="NIE306" s="76"/>
      <c r="NIF306" s="76"/>
      <c r="NIG306" s="76"/>
      <c r="NIH306" s="76"/>
      <c r="NII306" s="76"/>
      <c r="NIJ306" s="76"/>
      <c r="NIK306" s="76"/>
      <c r="NIL306" s="76"/>
      <c r="NIM306" s="76"/>
      <c r="NIN306" s="76"/>
      <c r="NIO306" s="76"/>
      <c r="NIP306" s="76"/>
      <c r="NIQ306" s="76"/>
      <c r="NIR306" s="76"/>
      <c r="NIS306" s="76"/>
      <c r="NIT306" s="76"/>
      <c r="NIU306" s="76"/>
      <c r="NIV306" s="76"/>
      <c r="NIW306" s="76"/>
      <c r="NIX306" s="76"/>
      <c r="NIY306" s="76"/>
      <c r="NIZ306" s="76"/>
      <c r="NJA306" s="76"/>
      <c r="NJB306" s="76"/>
      <c r="NJC306" s="76"/>
      <c r="NJD306" s="76"/>
      <c r="NJE306" s="76"/>
      <c r="NJF306" s="76"/>
      <c r="NJG306" s="76"/>
      <c r="NJH306" s="76"/>
      <c r="NJI306" s="76"/>
      <c r="NJJ306" s="76"/>
      <c r="NJK306" s="76"/>
      <c r="NJL306" s="76"/>
      <c r="NJM306" s="76"/>
      <c r="NJN306" s="76"/>
      <c r="NJO306" s="76"/>
      <c r="NJP306" s="76"/>
      <c r="NJQ306" s="76"/>
      <c r="NJR306" s="76"/>
      <c r="NJS306" s="76"/>
      <c r="NJT306" s="76"/>
      <c r="NJU306" s="76"/>
      <c r="NJV306" s="76"/>
      <c r="NJW306" s="76"/>
      <c r="NJX306" s="76"/>
      <c r="NJY306" s="76"/>
      <c r="NJZ306" s="76"/>
      <c r="NKA306" s="76"/>
      <c r="NKB306" s="76"/>
      <c r="NKC306" s="76"/>
      <c r="NKD306" s="76"/>
      <c r="NKE306" s="76"/>
      <c r="NKF306" s="76"/>
      <c r="NKG306" s="76"/>
      <c r="NKH306" s="76"/>
      <c r="NKI306" s="76"/>
      <c r="NKJ306" s="76"/>
      <c r="NKK306" s="76"/>
      <c r="NKL306" s="76"/>
      <c r="NKM306" s="76"/>
      <c r="NKN306" s="76"/>
      <c r="NKO306" s="76"/>
      <c r="NKP306" s="76"/>
      <c r="NKQ306" s="76"/>
      <c r="NKR306" s="76"/>
      <c r="NKS306" s="76"/>
      <c r="NKT306" s="76"/>
      <c r="NKU306" s="76"/>
      <c r="NKV306" s="76"/>
      <c r="NKW306" s="76"/>
      <c r="NKX306" s="76"/>
      <c r="NKY306" s="76"/>
      <c r="NKZ306" s="76"/>
      <c r="NLA306" s="76"/>
      <c r="NLB306" s="76"/>
      <c r="NLC306" s="76"/>
      <c r="NLD306" s="76"/>
      <c r="NLE306" s="76"/>
      <c r="NLF306" s="76"/>
      <c r="NLG306" s="76"/>
      <c r="NLH306" s="76"/>
      <c r="NLI306" s="76"/>
      <c r="NLJ306" s="76"/>
      <c r="NLK306" s="76"/>
      <c r="NLL306" s="76"/>
      <c r="NLM306" s="76"/>
      <c r="NLN306" s="76"/>
      <c r="NLO306" s="76"/>
      <c r="NLP306" s="76"/>
      <c r="NLQ306" s="76"/>
      <c r="NLR306" s="76"/>
      <c r="NLS306" s="76"/>
      <c r="NLT306" s="76"/>
      <c r="NLU306" s="76"/>
      <c r="NLV306" s="76"/>
      <c r="NLW306" s="76"/>
      <c r="NLX306" s="76"/>
      <c r="NLY306" s="76"/>
      <c r="NLZ306" s="76"/>
      <c r="NMA306" s="76"/>
      <c r="NMB306" s="76"/>
      <c r="NMC306" s="76"/>
      <c r="NMD306" s="76"/>
      <c r="NME306" s="76"/>
      <c r="NMF306" s="76"/>
      <c r="NMG306" s="76"/>
      <c r="NMH306" s="76"/>
      <c r="NMI306" s="76"/>
      <c r="NMJ306" s="76"/>
      <c r="NMK306" s="76"/>
      <c r="NML306" s="76"/>
      <c r="NMM306" s="76"/>
      <c r="NMN306" s="76"/>
      <c r="NMO306" s="76"/>
      <c r="NMP306" s="76"/>
      <c r="NMQ306" s="76"/>
      <c r="NMR306" s="76"/>
      <c r="NMS306" s="76"/>
      <c r="NMT306" s="76"/>
      <c r="NMU306" s="76"/>
      <c r="NMV306" s="76"/>
      <c r="NMW306" s="76"/>
      <c r="NMX306" s="76"/>
      <c r="NMY306" s="76"/>
      <c r="NMZ306" s="76"/>
      <c r="NNA306" s="76"/>
      <c r="NNB306" s="76"/>
      <c r="NNC306" s="76"/>
      <c r="NND306" s="76"/>
      <c r="NNE306" s="76"/>
      <c r="NNF306" s="76"/>
      <c r="NNG306" s="76"/>
      <c r="NNH306" s="76"/>
      <c r="NNI306" s="76"/>
      <c r="NNJ306" s="76"/>
      <c r="NNK306" s="76"/>
      <c r="NNL306" s="76"/>
      <c r="NNM306" s="76"/>
      <c r="NNN306" s="76"/>
      <c r="NNO306" s="76"/>
      <c r="NNP306" s="76"/>
      <c r="NNQ306" s="76"/>
      <c r="NNR306" s="76"/>
      <c r="NNS306" s="76"/>
      <c r="NNT306" s="76"/>
      <c r="NNU306" s="76"/>
      <c r="NNV306" s="76"/>
      <c r="NNW306" s="76"/>
      <c r="NNX306" s="76"/>
      <c r="NNY306" s="76"/>
      <c r="NNZ306" s="76"/>
      <c r="NOA306" s="76"/>
      <c r="NOB306" s="76"/>
      <c r="NOC306" s="76"/>
      <c r="NOD306" s="76"/>
      <c r="NOE306" s="76"/>
      <c r="NOF306" s="76"/>
      <c r="NOG306" s="76"/>
      <c r="NOH306" s="76"/>
      <c r="NOI306" s="76"/>
      <c r="NOJ306" s="76"/>
      <c r="NOK306" s="76"/>
      <c r="NOL306" s="76"/>
      <c r="NOM306" s="76"/>
      <c r="NON306" s="76"/>
      <c r="NOO306" s="76"/>
      <c r="NOP306" s="76"/>
      <c r="NOQ306" s="76"/>
      <c r="NOR306" s="76"/>
      <c r="NOS306" s="76"/>
      <c r="NOT306" s="76"/>
      <c r="NOU306" s="76"/>
      <c r="NOV306" s="76"/>
      <c r="NOW306" s="76"/>
      <c r="NOX306" s="76"/>
      <c r="NOY306" s="76"/>
      <c r="NOZ306" s="76"/>
      <c r="NPA306" s="76"/>
      <c r="NPB306" s="76"/>
      <c r="NPC306" s="76"/>
      <c r="NPD306" s="76"/>
      <c r="NPE306" s="76"/>
      <c r="NPF306" s="76"/>
      <c r="NPG306" s="76"/>
      <c r="NPH306" s="76"/>
      <c r="NPI306" s="76"/>
      <c r="NPJ306" s="76"/>
      <c r="NPK306" s="76"/>
      <c r="NPL306" s="76"/>
      <c r="NPM306" s="76"/>
      <c r="NPN306" s="76"/>
      <c r="NPO306" s="76"/>
      <c r="NPP306" s="76"/>
      <c r="NPQ306" s="76"/>
      <c r="NPR306" s="76"/>
      <c r="NPS306" s="76"/>
      <c r="NPT306" s="76"/>
      <c r="NPU306" s="76"/>
      <c r="NPV306" s="76"/>
      <c r="NPW306" s="76"/>
      <c r="NPX306" s="76"/>
      <c r="NPY306" s="76"/>
      <c r="NPZ306" s="76"/>
      <c r="NQA306" s="76"/>
      <c r="NQB306" s="76"/>
      <c r="NQC306" s="76"/>
      <c r="NQD306" s="76"/>
      <c r="NQE306" s="76"/>
      <c r="NQF306" s="76"/>
      <c r="NQG306" s="76"/>
      <c r="NQH306" s="76"/>
      <c r="NQI306" s="76"/>
      <c r="NQJ306" s="76"/>
      <c r="NQK306" s="76"/>
      <c r="NQL306" s="76"/>
      <c r="NQM306" s="76"/>
      <c r="NQN306" s="76"/>
      <c r="NQO306" s="76"/>
      <c r="NQP306" s="76"/>
      <c r="NQQ306" s="76"/>
      <c r="NQR306" s="76"/>
      <c r="NQS306" s="76"/>
      <c r="NQT306" s="76"/>
      <c r="NQU306" s="76"/>
      <c r="NQV306" s="76"/>
      <c r="NQW306" s="76"/>
      <c r="NQX306" s="76"/>
      <c r="NQY306" s="76"/>
      <c r="NQZ306" s="76"/>
      <c r="NRA306" s="76"/>
      <c r="NRB306" s="76"/>
      <c r="NRC306" s="76"/>
      <c r="NRD306" s="76"/>
      <c r="NRE306" s="76"/>
      <c r="NRF306" s="76"/>
      <c r="NRG306" s="76"/>
      <c r="NRH306" s="76"/>
      <c r="NRI306" s="76"/>
      <c r="NRJ306" s="76"/>
      <c r="NRK306" s="76"/>
      <c r="NRL306" s="76"/>
      <c r="NRM306" s="76"/>
      <c r="NRN306" s="76"/>
      <c r="NRO306" s="76"/>
      <c r="NRP306" s="76"/>
      <c r="NRQ306" s="76"/>
      <c r="NRR306" s="76"/>
      <c r="NRS306" s="76"/>
      <c r="NRT306" s="76"/>
      <c r="NRU306" s="76"/>
      <c r="NRV306" s="76"/>
      <c r="NRW306" s="76"/>
      <c r="NRX306" s="76"/>
      <c r="NRY306" s="76"/>
      <c r="NRZ306" s="76"/>
      <c r="NSA306" s="76"/>
      <c r="NSB306" s="76"/>
      <c r="NSC306" s="76"/>
      <c r="NSD306" s="76"/>
      <c r="NSE306" s="76"/>
      <c r="NSF306" s="76"/>
      <c r="NSG306" s="76"/>
      <c r="NSH306" s="76"/>
      <c r="NSI306" s="76"/>
      <c r="NSJ306" s="76"/>
      <c r="NSK306" s="76"/>
      <c r="NSL306" s="76"/>
      <c r="NSM306" s="76"/>
      <c r="NSN306" s="76"/>
      <c r="NSO306" s="76"/>
      <c r="NSP306" s="76"/>
      <c r="NSQ306" s="76"/>
      <c r="NSR306" s="76"/>
      <c r="NSS306" s="76"/>
      <c r="NST306" s="76"/>
      <c r="NSU306" s="76"/>
      <c r="NSV306" s="76"/>
      <c r="NSW306" s="76"/>
      <c r="NSX306" s="76"/>
      <c r="NSY306" s="76"/>
      <c r="NSZ306" s="76"/>
      <c r="NTA306" s="76"/>
      <c r="NTB306" s="76"/>
      <c r="NTC306" s="76"/>
      <c r="NTD306" s="76"/>
      <c r="NTE306" s="76"/>
      <c r="NTF306" s="76"/>
      <c r="NTG306" s="76"/>
      <c r="NTH306" s="76"/>
      <c r="NTI306" s="76"/>
      <c r="NTJ306" s="76"/>
      <c r="NTK306" s="76"/>
      <c r="NTL306" s="76"/>
      <c r="NTM306" s="76"/>
      <c r="NTN306" s="76"/>
      <c r="NTO306" s="76"/>
      <c r="NTP306" s="76"/>
      <c r="NTQ306" s="76"/>
      <c r="NTR306" s="76"/>
      <c r="NTS306" s="76"/>
      <c r="NTT306" s="76"/>
      <c r="NTU306" s="76"/>
      <c r="NTV306" s="76"/>
      <c r="NTW306" s="76"/>
      <c r="NTX306" s="76"/>
      <c r="NTY306" s="76"/>
      <c r="NTZ306" s="76"/>
      <c r="NUA306" s="76"/>
      <c r="NUB306" s="76"/>
      <c r="NUC306" s="76"/>
      <c r="NUD306" s="76"/>
      <c r="NUE306" s="76"/>
      <c r="NUF306" s="76"/>
      <c r="NUG306" s="76"/>
      <c r="NUH306" s="76"/>
      <c r="NUI306" s="76"/>
      <c r="NUJ306" s="76"/>
      <c r="NUK306" s="76"/>
      <c r="NUL306" s="76"/>
      <c r="NUM306" s="76"/>
      <c r="NUN306" s="76"/>
      <c r="NUO306" s="76"/>
      <c r="NUP306" s="76"/>
      <c r="NUQ306" s="76"/>
      <c r="NUR306" s="76"/>
      <c r="NUS306" s="76"/>
      <c r="NUT306" s="76"/>
      <c r="NUU306" s="76"/>
      <c r="NUV306" s="76"/>
      <c r="NUW306" s="76"/>
      <c r="NUX306" s="76"/>
      <c r="NUY306" s="76"/>
      <c r="NUZ306" s="76"/>
      <c r="NVA306" s="76"/>
      <c r="NVB306" s="76"/>
      <c r="NVC306" s="76"/>
      <c r="NVD306" s="76"/>
      <c r="NVE306" s="76"/>
      <c r="NVF306" s="76"/>
      <c r="NVG306" s="76"/>
      <c r="NVH306" s="76"/>
      <c r="NVI306" s="76"/>
      <c r="NVJ306" s="76"/>
      <c r="NVK306" s="76"/>
      <c r="NVL306" s="76"/>
      <c r="NVM306" s="76"/>
      <c r="NVN306" s="76"/>
      <c r="NVO306" s="76"/>
      <c r="NVP306" s="76"/>
      <c r="NVQ306" s="76"/>
      <c r="NVR306" s="76"/>
      <c r="NVS306" s="76"/>
      <c r="NVT306" s="76"/>
      <c r="NVU306" s="76"/>
      <c r="NVV306" s="76"/>
      <c r="NVW306" s="76"/>
      <c r="NVX306" s="76"/>
      <c r="NVY306" s="76"/>
      <c r="NVZ306" s="76"/>
      <c r="NWA306" s="76"/>
      <c r="NWB306" s="76"/>
      <c r="NWC306" s="76"/>
      <c r="NWD306" s="76"/>
      <c r="NWE306" s="76"/>
      <c r="NWF306" s="76"/>
      <c r="NWG306" s="76"/>
      <c r="NWH306" s="76"/>
      <c r="NWI306" s="76"/>
      <c r="NWJ306" s="76"/>
      <c r="NWK306" s="76"/>
      <c r="NWL306" s="76"/>
      <c r="NWM306" s="76"/>
      <c r="NWN306" s="76"/>
      <c r="NWO306" s="76"/>
      <c r="NWP306" s="76"/>
      <c r="NWQ306" s="76"/>
      <c r="NWR306" s="76"/>
      <c r="NWS306" s="76"/>
      <c r="NWT306" s="76"/>
      <c r="NWU306" s="76"/>
      <c r="NWV306" s="76"/>
      <c r="NWW306" s="76"/>
      <c r="NWX306" s="76"/>
      <c r="NWY306" s="76"/>
      <c r="NWZ306" s="76"/>
      <c r="NXA306" s="76"/>
      <c r="NXB306" s="76"/>
      <c r="NXC306" s="76"/>
      <c r="NXD306" s="76"/>
      <c r="NXE306" s="76"/>
      <c r="NXF306" s="76"/>
      <c r="NXG306" s="76"/>
      <c r="NXH306" s="76"/>
      <c r="NXI306" s="76"/>
      <c r="NXJ306" s="76"/>
      <c r="NXK306" s="76"/>
      <c r="NXL306" s="76"/>
      <c r="NXM306" s="76"/>
      <c r="NXN306" s="76"/>
      <c r="NXO306" s="76"/>
      <c r="NXP306" s="76"/>
      <c r="NXQ306" s="76"/>
      <c r="NXR306" s="76"/>
      <c r="NXS306" s="76"/>
      <c r="NXT306" s="76"/>
      <c r="NXU306" s="76"/>
      <c r="NXV306" s="76"/>
      <c r="NXW306" s="76"/>
      <c r="NXX306" s="76"/>
      <c r="NXY306" s="76"/>
      <c r="NXZ306" s="76"/>
      <c r="NYA306" s="76"/>
      <c r="NYB306" s="76"/>
      <c r="NYC306" s="76"/>
      <c r="NYD306" s="76"/>
      <c r="NYE306" s="76"/>
      <c r="NYF306" s="76"/>
      <c r="NYG306" s="76"/>
      <c r="NYH306" s="76"/>
      <c r="NYI306" s="76"/>
      <c r="NYJ306" s="76"/>
      <c r="NYK306" s="76"/>
      <c r="NYL306" s="76"/>
      <c r="NYM306" s="76"/>
      <c r="NYN306" s="76"/>
      <c r="NYO306" s="76"/>
      <c r="NYP306" s="76"/>
      <c r="NYQ306" s="76"/>
      <c r="NYR306" s="76"/>
      <c r="NYS306" s="76"/>
      <c r="NYT306" s="76"/>
      <c r="NYU306" s="76"/>
      <c r="NYV306" s="76"/>
      <c r="NYW306" s="76"/>
      <c r="NYX306" s="76"/>
      <c r="NYY306" s="76"/>
      <c r="NYZ306" s="76"/>
      <c r="NZA306" s="76"/>
      <c r="NZB306" s="76"/>
      <c r="NZC306" s="76"/>
      <c r="NZD306" s="76"/>
      <c r="NZE306" s="76"/>
      <c r="NZF306" s="76"/>
      <c r="NZG306" s="76"/>
      <c r="NZH306" s="76"/>
      <c r="NZI306" s="76"/>
      <c r="NZJ306" s="76"/>
      <c r="NZK306" s="76"/>
      <c r="NZL306" s="76"/>
      <c r="NZM306" s="76"/>
      <c r="NZN306" s="76"/>
      <c r="NZO306" s="76"/>
      <c r="NZP306" s="76"/>
      <c r="NZQ306" s="76"/>
      <c r="NZR306" s="76"/>
      <c r="NZS306" s="76"/>
      <c r="NZT306" s="76"/>
      <c r="NZU306" s="76"/>
      <c r="NZV306" s="76"/>
      <c r="NZW306" s="76"/>
      <c r="NZX306" s="76"/>
      <c r="NZY306" s="76"/>
      <c r="NZZ306" s="76"/>
      <c r="OAA306" s="76"/>
      <c r="OAB306" s="76"/>
      <c r="OAC306" s="76"/>
      <c r="OAD306" s="76"/>
      <c r="OAE306" s="76"/>
      <c r="OAF306" s="76"/>
      <c r="OAG306" s="76"/>
      <c r="OAH306" s="76"/>
      <c r="OAI306" s="76"/>
      <c r="OAJ306" s="76"/>
      <c r="OAK306" s="76"/>
      <c r="OAL306" s="76"/>
      <c r="OAM306" s="76"/>
      <c r="OAN306" s="76"/>
      <c r="OAO306" s="76"/>
      <c r="OAP306" s="76"/>
      <c r="OAQ306" s="76"/>
      <c r="OAR306" s="76"/>
      <c r="OAS306" s="76"/>
      <c r="OAT306" s="76"/>
      <c r="OAU306" s="76"/>
      <c r="OAV306" s="76"/>
      <c r="OAW306" s="76"/>
      <c r="OAX306" s="76"/>
      <c r="OAY306" s="76"/>
      <c r="OAZ306" s="76"/>
      <c r="OBA306" s="76"/>
      <c r="OBB306" s="76"/>
      <c r="OBC306" s="76"/>
      <c r="OBD306" s="76"/>
      <c r="OBE306" s="76"/>
      <c r="OBF306" s="76"/>
      <c r="OBG306" s="76"/>
      <c r="OBH306" s="76"/>
      <c r="OBI306" s="76"/>
      <c r="OBJ306" s="76"/>
      <c r="OBK306" s="76"/>
      <c r="OBL306" s="76"/>
      <c r="OBM306" s="76"/>
      <c r="OBN306" s="76"/>
      <c r="OBO306" s="76"/>
      <c r="OBP306" s="76"/>
      <c r="OBQ306" s="76"/>
      <c r="OBR306" s="76"/>
      <c r="OBS306" s="76"/>
      <c r="OBT306" s="76"/>
      <c r="OBU306" s="76"/>
      <c r="OBV306" s="76"/>
      <c r="OBW306" s="76"/>
      <c r="OBX306" s="76"/>
      <c r="OBY306" s="76"/>
      <c r="OBZ306" s="76"/>
      <c r="OCA306" s="76"/>
      <c r="OCB306" s="76"/>
      <c r="OCC306" s="76"/>
      <c r="OCD306" s="76"/>
      <c r="OCE306" s="76"/>
      <c r="OCF306" s="76"/>
      <c r="OCG306" s="76"/>
      <c r="OCH306" s="76"/>
      <c r="OCI306" s="76"/>
      <c r="OCJ306" s="76"/>
      <c r="OCK306" s="76"/>
      <c r="OCL306" s="76"/>
      <c r="OCM306" s="76"/>
      <c r="OCN306" s="76"/>
      <c r="OCO306" s="76"/>
      <c r="OCP306" s="76"/>
      <c r="OCQ306" s="76"/>
      <c r="OCR306" s="76"/>
      <c r="OCS306" s="76"/>
      <c r="OCT306" s="76"/>
      <c r="OCU306" s="76"/>
      <c r="OCV306" s="76"/>
      <c r="OCW306" s="76"/>
      <c r="OCX306" s="76"/>
      <c r="OCY306" s="76"/>
      <c r="OCZ306" s="76"/>
      <c r="ODA306" s="76"/>
      <c r="ODB306" s="76"/>
      <c r="ODC306" s="76"/>
      <c r="ODD306" s="76"/>
      <c r="ODE306" s="76"/>
      <c r="ODF306" s="76"/>
      <c r="ODG306" s="76"/>
      <c r="ODH306" s="76"/>
      <c r="ODI306" s="76"/>
      <c r="ODJ306" s="76"/>
      <c r="ODK306" s="76"/>
      <c r="ODL306" s="76"/>
      <c r="ODM306" s="76"/>
      <c r="ODN306" s="76"/>
      <c r="ODO306" s="76"/>
      <c r="ODP306" s="76"/>
      <c r="ODQ306" s="76"/>
      <c r="ODR306" s="76"/>
      <c r="ODS306" s="76"/>
      <c r="ODT306" s="76"/>
      <c r="ODU306" s="76"/>
      <c r="ODV306" s="76"/>
      <c r="ODW306" s="76"/>
      <c r="ODX306" s="76"/>
      <c r="ODY306" s="76"/>
      <c r="ODZ306" s="76"/>
      <c r="OEA306" s="76"/>
      <c r="OEB306" s="76"/>
      <c r="OEC306" s="76"/>
      <c r="OED306" s="76"/>
      <c r="OEE306" s="76"/>
      <c r="OEF306" s="76"/>
      <c r="OEG306" s="76"/>
      <c r="OEH306" s="76"/>
      <c r="OEI306" s="76"/>
      <c r="OEJ306" s="76"/>
      <c r="OEK306" s="76"/>
      <c r="OEL306" s="76"/>
      <c r="OEM306" s="76"/>
      <c r="OEN306" s="76"/>
      <c r="OEO306" s="76"/>
      <c r="OEP306" s="76"/>
      <c r="OEQ306" s="76"/>
      <c r="OER306" s="76"/>
      <c r="OES306" s="76"/>
      <c r="OET306" s="76"/>
      <c r="OEU306" s="76"/>
      <c r="OEV306" s="76"/>
      <c r="OEW306" s="76"/>
      <c r="OEX306" s="76"/>
      <c r="OEY306" s="76"/>
      <c r="OEZ306" s="76"/>
      <c r="OFA306" s="76"/>
      <c r="OFB306" s="76"/>
      <c r="OFC306" s="76"/>
      <c r="OFD306" s="76"/>
      <c r="OFE306" s="76"/>
      <c r="OFF306" s="76"/>
      <c r="OFG306" s="76"/>
      <c r="OFH306" s="76"/>
      <c r="OFI306" s="76"/>
      <c r="OFJ306" s="76"/>
      <c r="OFK306" s="76"/>
      <c r="OFL306" s="76"/>
      <c r="OFM306" s="76"/>
      <c r="OFN306" s="76"/>
      <c r="OFO306" s="76"/>
      <c r="OFP306" s="76"/>
      <c r="OFQ306" s="76"/>
      <c r="OFR306" s="76"/>
      <c r="OFS306" s="76"/>
      <c r="OFT306" s="76"/>
      <c r="OFU306" s="76"/>
      <c r="OFV306" s="76"/>
      <c r="OFW306" s="76"/>
      <c r="OFX306" s="76"/>
      <c r="OFY306" s="76"/>
      <c r="OFZ306" s="76"/>
      <c r="OGA306" s="76"/>
      <c r="OGB306" s="76"/>
      <c r="OGC306" s="76"/>
      <c r="OGD306" s="76"/>
      <c r="OGE306" s="76"/>
      <c r="OGF306" s="76"/>
      <c r="OGG306" s="76"/>
      <c r="OGH306" s="76"/>
      <c r="OGI306" s="76"/>
      <c r="OGJ306" s="76"/>
      <c r="OGK306" s="76"/>
      <c r="OGL306" s="76"/>
      <c r="OGM306" s="76"/>
      <c r="OGN306" s="76"/>
      <c r="OGO306" s="76"/>
      <c r="OGP306" s="76"/>
      <c r="OGQ306" s="76"/>
      <c r="OGR306" s="76"/>
      <c r="OGS306" s="76"/>
      <c r="OGT306" s="76"/>
      <c r="OGU306" s="76"/>
      <c r="OGV306" s="76"/>
      <c r="OGW306" s="76"/>
      <c r="OGX306" s="76"/>
      <c r="OGY306" s="76"/>
      <c r="OGZ306" s="76"/>
      <c r="OHA306" s="76"/>
      <c r="OHB306" s="76"/>
      <c r="OHC306" s="76"/>
      <c r="OHD306" s="76"/>
      <c r="OHE306" s="76"/>
      <c r="OHF306" s="76"/>
      <c r="OHG306" s="76"/>
      <c r="OHH306" s="76"/>
      <c r="OHI306" s="76"/>
      <c r="OHJ306" s="76"/>
      <c r="OHK306" s="76"/>
      <c r="OHL306" s="76"/>
      <c r="OHM306" s="76"/>
      <c r="OHN306" s="76"/>
      <c r="OHO306" s="76"/>
      <c r="OHP306" s="76"/>
      <c r="OHQ306" s="76"/>
      <c r="OHR306" s="76"/>
      <c r="OHS306" s="76"/>
      <c r="OHT306" s="76"/>
      <c r="OHU306" s="76"/>
      <c r="OHV306" s="76"/>
      <c r="OHW306" s="76"/>
      <c r="OHX306" s="76"/>
      <c r="OHY306" s="76"/>
      <c r="OHZ306" s="76"/>
      <c r="OIA306" s="76"/>
      <c r="OIB306" s="76"/>
      <c r="OIC306" s="76"/>
      <c r="OID306" s="76"/>
      <c r="OIE306" s="76"/>
      <c r="OIF306" s="76"/>
      <c r="OIG306" s="76"/>
      <c r="OIH306" s="76"/>
      <c r="OII306" s="76"/>
      <c r="OIJ306" s="76"/>
      <c r="OIK306" s="76"/>
      <c r="OIL306" s="76"/>
      <c r="OIM306" s="76"/>
      <c r="OIN306" s="76"/>
      <c r="OIO306" s="76"/>
      <c r="OIP306" s="76"/>
      <c r="OIQ306" s="76"/>
      <c r="OIR306" s="76"/>
      <c r="OIS306" s="76"/>
      <c r="OIT306" s="76"/>
      <c r="OIU306" s="76"/>
      <c r="OIV306" s="76"/>
      <c r="OIW306" s="76"/>
      <c r="OIX306" s="76"/>
      <c r="OIY306" s="76"/>
      <c r="OIZ306" s="76"/>
      <c r="OJA306" s="76"/>
      <c r="OJB306" s="76"/>
      <c r="OJC306" s="76"/>
      <c r="OJD306" s="76"/>
      <c r="OJE306" s="76"/>
      <c r="OJF306" s="76"/>
      <c r="OJG306" s="76"/>
      <c r="OJH306" s="76"/>
      <c r="OJI306" s="76"/>
      <c r="OJJ306" s="76"/>
      <c r="OJK306" s="76"/>
      <c r="OJL306" s="76"/>
      <c r="OJM306" s="76"/>
      <c r="OJN306" s="76"/>
      <c r="OJO306" s="76"/>
      <c r="OJP306" s="76"/>
      <c r="OJQ306" s="76"/>
      <c r="OJR306" s="76"/>
      <c r="OJS306" s="76"/>
      <c r="OJT306" s="76"/>
      <c r="OJU306" s="76"/>
      <c r="OJV306" s="76"/>
      <c r="OJW306" s="76"/>
      <c r="OJX306" s="76"/>
      <c r="OJY306" s="76"/>
      <c r="OJZ306" s="76"/>
      <c r="OKA306" s="76"/>
      <c r="OKB306" s="76"/>
      <c r="OKC306" s="76"/>
      <c r="OKD306" s="76"/>
      <c r="OKE306" s="76"/>
      <c r="OKF306" s="76"/>
      <c r="OKG306" s="76"/>
      <c r="OKH306" s="76"/>
      <c r="OKI306" s="76"/>
      <c r="OKJ306" s="76"/>
      <c r="OKK306" s="76"/>
      <c r="OKL306" s="76"/>
      <c r="OKM306" s="76"/>
      <c r="OKN306" s="76"/>
      <c r="OKO306" s="76"/>
      <c r="OKP306" s="76"/>
      <c r="OKQ306" s="76"/>
      <c r="OKR306" s="76"/>
      <c r="OKS306" s="76"/>
      <c r="OKT306" s="76"/>
      <c r="OKU306" s="76"/>
      <c r="OKV306" s="76"/>
      <c r="OKW306" s="76"/>
      <c r="OKX306" s="76"/>
      <c r="OKY306" s="76"/>
      <c r="OKZ306" s="76"/>
      <c r="OLA306" s="76"/>
      <c r="OLB306" s="76"/>
      <c r="OLC306" s="76"/>
      <c r="OLD306" s="76"/>
      <c r="OLE306" s="76"/>
      <c r="OLF306" s="76"/>
      <c r="OLG306" s="76"/>
      <c r="OLH306" s="76"/>
      <c r="OLI306" s="76"/>
      <c r="OLJ306" s="76"/>
      <c r="OLK306" s="76"/>
      <c r="OLL306" s="76"/>
      <c r="OLM306" s="76"/>
      <c r="OLN306" s="76"/>
      <c r="OLO306" s="76"/>
      <c r="OLP306" s="76"/>
      <c r="OLQ306" s="76"/>
      <c r="OLR306" s="76"/>
      <c r="OLS306" s="76"/>
      <c r="OLT306" s="76"/>
      <c r="OLU306" s="76"/>
      <c r="OLV306" s="76"/>
      <c r="OLW306" s="76"/>
      <c r="OLX306" s="76"/>
      <c r="OLY306" s="76"/>
      <c r="OLZ306" s="76"/>
      <c r="OMA306" s="76"/>
      <c r="OMB306" s="76"/>
      <c r="OMC306" s="76"/>
      <c r="OMD306" s="76"/>
      <c r="OME306" s="76"/>
      <c r="OMF306" s="76"/>
      <c r="OMG306" s="76"/>
      <c r="OMH306" s="76"/>
      <c r="OMI306" s="76"/>
      <c r="OMJ306" s="76"/>
      <c r="OMK306" s="76"/>
      <c r="OML306" s="76"/>
      <c r="OMM306" s="76"/>
      <c r="OMN306" s="76"/>
      <c r="OMO306" s="76"/>
      <c r="OMP306" s="76"/>
      <c r="OMQ306" s="76"/>
      <c r="OMR306" s="76"/>
      <c r="OMS306" s="76"/>
      <c r="OMT306" s="76"/>
      <c r="OMU306" s="76"/>
      <c r="OMV306" s="76"/>
      <c r="OMW306" s="76"/>
      <c r="OMX306" s="76"/>
      <c r="OMY306" s="76"/>
      <c r="OMZ306" s="76"/>
      <c r="ONA306" s="76"/>
      <c r="ONB306" s="76"/>
      <c r="ONC306" s="76"/>
      <c r="OND306" s="76"/>
      <c r="ONE306" s="76"/>
      <c r="ONF306" s="76"/>
      <c r="ONG306" s="76"/>
      <c r="ONH306" s="76"/>
      <c r="ONI306" s="76"/>
      <c r="ONJ306" s="76"/>
      <c r="ONK306" s="76"/>
      <c r="ONL306" s="76"/>
      <c r="ONM306" s="76"/>
      <c r="ONN306" s="76"/>
      <c r="ONO306" s="76"/>
      <c r="ONP306" s="76"/>
      <c r="ONQ306" s="76"/>
      <c r="ONR306" s="76"/>
      <c r="ONS306" s="76"/>
      <c r="ONT306" s="76"/>
      <c r="ONU306" s="76"/>
      <c r="ONV306" s="76"/>
      <c r="ONW306" s="76"/>
      <c r="ONX306" s="76"/>
      <c r="ONY306" s="76"/>
      <c r="ONZ306" s="76"/>
      <c r="OOA306" s="76"/>
      <c r="OOB306" s="76"/>
      <c r="OOC306" s="76"/>
      <c r="OOD306" s="76"/>
      <c r="OOE306" s="76"/>
      <c r="OOF306" s="76"/>
      <c r="OOG306" s="76"/>
      <c r="OOH306" s="76"/>
      <c r="OOI306" s="76"/>
      <c r="OOJ306" s="76"/>
      <c r="OOK306" s="76"/>
      <c r="OOL306" s="76"/>
      <c r="OOM306" s="76"/>
      <c r="OON306" s="76"/>
      <c r="OOO306" s="76"/>
      <c r="OOP306" s="76"/>
      <c r="OOQ306" s="76"/>
      <c r="OOR306" s="76"/>
      <c r="OOS306" s="76"/>
      <c r="OOT306" s="76"/>
      <c r="OOU306" s="76"/>
      <c r="OOV306" s="76"/>
      <c r="OOW306" s="76"/>
      <c r="OOX306" s="76"/>
      <c r="OOY306" s="76"/>
      <c r="OOZ306" s="76"/>
      <c r="OPA306" s="76"/>
      <c r="OPB306" s="76"/>
      <c r="OPC306" s="76"/>
      <c r="OPD306" s="76"/>
      <c r="OPE306" s="76"/>
      <c r="OPF306" s="76"/>
      <c r="OPG306" s="76"/>
      <c r="OPH306" s="76"/>
      <c r="OPI306" s="76"/>
      <c r="OPJ306" s="76"/>
      <c r="OPK306" s="76"/>
      <c r="OPL306" s="76"/>
      <c r="OPM306" s="76"/>
      <c r="OPN306" s="76"/>
      <c r="OPO306" s="76"/>
      <c r="OPP306" s="76"/>
      <c r="OPQ306" s="76"/>
      <c r="OPR306" s="76"/>
      <c r="OPS306" s="76"/>
      <c r="OPT306" s="76"/>
      <c r="OPU306" s="76"/>
      <c r="OPV306" s="76"/>
      <c r="OPW306" s="76"/>
      <c r="OPX306" s="76"/>
      <c r="OPY306" s="76"/>
      <c r="OPZ306" s="76"/>
      <c r="OQA306" s="76"/>
      <c r="OQB306" s="76"/>
      <c r="OQC306" s="76"/>
      <c r="OQD306" s="76"/>
      <c r="OQE306" s="76"/>
      <c r="OQF306" s="76"/>
      <c r="OQG306" s="76"/>
      <c r="OQH306" s="76"/>
      <c r="OQI306" s="76"/>
      <c r="OQJ306" s="76"/>
      <c r="OQK306" s="76"/>
      <c r="OQL306" s="76"/>
      <c r="OQM306" s="76"/>
      <c r="OQN306" s="76"/>
      <c r="OQO306" s="76"/>
      <c r="OQP306" s="76"/>
      <c r="OQQ306" s="76"/>
      <c r="OQR306" s="76"/>
      <c r="OQS306" s="76"/>
      <c r="OQT306" s="76"/>
      <c r="OQU306" s="76"/>
      <c r="OQV306" s="76"/>
      <c r="OQW306" s="76"/>
      <c r="OQX306" s="76"/>
      <c r="OQY306" s="76"/>
      <c r="OQZ306" s="76"/>
      <c r="ORA306" s="76"/>
      <c r="ORB306" s="76"/>
      <c r="ORC306" s="76"/>
      <c r="ORD306" s="76"/>
      <c r="ORE306" s="76"/>
      <c r="ORF306" s="76"/>
      <c r="ORG306" s="76"/>
      <c r="ORH306" s="76"/>
      <c r="ORI306" s="76"/>
      <c r="ORJ306" s="76"/>
      <c r="ORK306" s="76"/>
      <c r="ORL306" s="76"/>
      <c r="ORM306" s="76"/>
      <c r="ORN306" s="76"/>
      <c r="ORO306" s="76"/>
      <c r="ORP306" s="76"/>
      <c r="ORQ306" s="76"/>
      <c r="ORR306" s="76"/>
      <c r="ORS306" s="76"/>
      <c r="ORT306" s="76"/>
      <c r="ORU306" s="76"/>
      <c r="ORV306" s="76"/>
      <c r="ORW306" s="76"/>
      <c r="ORX306" s="76"/>
      <c r="ORY306" s="76"/>
      <c r="ORZ306" s="76"/>
      <c r="OSA306" s="76"/>
      <c r="OSB306" s="76"/>
      <c r="OSC306" s="76"/>
      <c r="OSD306" s="76"/>
      <c r="OSE306" s="76"/>
      <c r="OSF306" s="76"/>
      <c r="OSG306" s="76"/>
      <c r="OSH306" s="76"/>
      <c r="OSI306" s="76"/>
      <c r="OSJ306" s="76"/>
      <c r="OSK306" s="76"/>
      <c r="OSL306" s="76"/>
      <c r="OSM306" s="76"/>
      <c r="OSN306" s="76"/>
      <c r="OSO306" s="76"/>
      <c r="OSP306" s="76"/>
      <c r="OSQ306" s="76"/>
      <c r="OSR306" s="76"/>
      <c r="OSS306" s="76"/>
      <c r="OST306" s="76"/>
      <c r="OSU306" s="76"/>
      <c r="OSV306" s="76"/>
      <c r="OSW306" s="76"/>
      <c r="OSX306" s="76"/>
      <c r="OSY306" s="76"/>
      <c r="OSZ306" s="76"/>
      <c r="OTA306" s="76"/>
      <c r="OTB306" s="76"/>
      <c r="OTC306" s="76"/>
      <c r="OTD306" s="76"/>
      <c r="OTE306" s="76"/>
      <c r="OTF306" s="76"/>
      <c r="OTG306" s="76"/>
      <c r="OTH306" s="76"/>
      <c r="OTI306" s="76"/>
      <c r="OTJ306" s="76"/>
      <c r="OTK306" s="76"/>
      <c r="OTL306" s="76"/>
      <c r="OTM306" s="76"/>
      <c r="OTN306" s="76"/>
      <c r="OTO306" s="76"/>
      <c r="OTP306" s="76"/>
      <c r="OTQ306" s="76"/>
      <c r="OTR306" s="76"/>
      <c r="OTS306" s="76"/>
      <c r="OTT306" s="76"/>
      <c r="OTU306" s="76"/>
      <c r="OTV306" s="76"/>
      <c r="OTW306" s="76"/>
      <c r="OTX306" s="76"/>
      <c r="OTY306" s="76"/>
      <c r="OTZ306" s="76"/>
      <c r="OUA306" s="76"/>
      <c r="OUB306" s="76"/>
      <c r="OUC306" s="76"/>
      <c r="OUD306" s="76"/>
      <c r="OUE306" s="76"/>
      <c r="OUF306" s="76"/>
      <c r="OUG306" s="76"/>
      <c r="OUH306" s="76"/>
      <c r="OUI306" s="76"/>
      <c r="OUJ306" s="76"/>
      <c r="OUK306" s="76"/>
      <c r="OUL306" s="76"/>
      <c r="OUM306" s="76"/>
      <c r="OUN306" s="76"/>
      <c r="OUO306" s="76"/>
      <c r="OUP306" s="76"/>
      <c r="OUQ306" s="76"/>
      <c r="OUR306" s="76"/>
      <c r="OUS306" s="76"/>
      <c r="OUT306" s="76"/>
      <c r="OUU306" s="76"/>
      <c r="OUV306" s="76"/>
      <c r="OUW306" s="76"/>
      <c r="OUX306" s="76"/>
      <c r="OUY306" s="76"/>
      <c r="OUZ306" s="76"/>
      <c r="OVA306" s="76"/>
      <c r="OVB306" s="76"/>
      <c r="OVC306" s="76"/>
      <c r="OVD306" s="76"/>
      <c r="OVE306" s="76"/>
      <c r="OVF306" s="76"/>
      <c r="OVG306" s="76"/>
      <c r="OVH306" s="76"/>
      <c r="OVI306" s="76"/>
      <c r="OVJ306" s="76"/>
      <c r="OVK306" s="76"/>
      <c r="OVL306" s="76"/>
      <c r="OVM306" s="76"/>
      <c r="OVN306" s="76"/>
      <c r="OVO306" s="76"/>
      <c r="OVP306" s="76"/>
      <c r="OVQ306" s="76"/>
      <c r="OVR306" s="76"/>
      <c r="OVS306" s="76"/>
      <c r="OVT306" s="76"/>
      <c r="OVU306" s="76"/>
      <c r="OVV306" s="76"/>
      <c r="OVW306" s="76"/>
      <c r="OVX306" s="76"/>
      <c r="OVY306" s="76"/>
      <c r="OVZ306" s="76"/>
      <c r="OWA306" s="76"/>
      <c r="OWB306" s="76"/>
      <c r="OWC306" s="76"/>
      <c r="OWD306" s="76"/>
      <c r="OWE306" s="76"/>
      <c r="OWF306" s="76"/>
      <c r="OWG306" s="76"/>
      <c r="OWH306" s="76"/>
      <c r="OWI306" s="76"/>
      <c r="OWJ306" s="76"/>
      <c r="OWK306" s="76"/>
      <c r="OWL306" s="76"/>
      <c r="OWM306" s="76"/>
      <c r="OWN306" s="76"/>
      <c r="OWO306" s="76"/>
      <c r="OWP306" s="76"/>
      <c r="OWQ306" s="76"/>
      <c r="OWR306" s="76"/>
      <c r="OWS306" s="76"/>
      <c r="OWT306" s="76"/>
      <c r="OWU306" s="76"/>
      <c r="OWV306" s="76"/>
      <c r="OWW306" s="76"/>
      <c r="OWX306" s="76"/>
      <c r="OWY306" s="76"/>
      <c r="OWZ306" s="76"/>
      <c r="OXA306" s="76"/>
      <c r="OXB306" s="76"/>
      <c r="OXC306" s="76"/>
      <c r="OXD306" s="76"/>
      <c r="OXE306" s="76"/>
      <c r="OXF306" s="76"/>
      <c r="OXG306" s="76"/>
      <c r="OXH306" s="76"/>
      <c r="OXI306" s="76"/>
      <c r="OXJ306" s="76"/>
      <c r="OXK306" s="76"/>
      <c r="OXL306" s="76"/>
      <c r="OXM306" s="76"/>
      <c r="OXN306" s="76"/>
      <c r="OXO306" s="76"/>
      <c r="OXP306" s="76"/>
      <c r="OXQ306" s="76"/>
      <c r="OXR306" s="76"/>
      <c r="OXS306" s="76"/>
      <c r="OXT306" s="76"/>
      <c r="OXU306" s="76"/>
      <c r="OXV306" s="76"/>
      <c r="OXW306" s="76"/>
      <c r="OXX306" s="76"/>
      <c r="OXY306" s="76"/>
      <c r="OXZ306" s="76"/>
      <c r="OYA306" s="76"/>
      <c r="OYB306" s="76"/>
      <c r="OYC306" s="76"/>
      <c r="OYD306" s="76"/>
      <c r="OYE306" s="76"/>
      <c r="OYF306" s="76"/>
      <c r="OYG306" s="76"/>
      <c r="OYH306" s="76"/>
      <c r="OYI306" s="76"/>
      <c r="OYJ306" s="76"/>
      <c r="OYK306" s="76"/>
      <c r="OYL306" s="76"/>
      <c r="OYM306" s="76"/>
      <c r="OYN306" s="76"/>
      <c r="OYO306" s="76"/>
      <c r="OYP306" s="76"/>
      <c r="OYQ306" s="76"/>
      <c r="OYR306" s="76"/>
      <c r="OYS306" s="76"/>
      <c r="OYT306" s="76"/>
      <c r="OYU306" s="76"/>
      <c r="OYV306" s="76"/>
      <c r="OYW306" s="76"/>
      <c r="OYX306" s="76"/>
      <c r="OYY306" s="76"/>
      <c r="OYZ306" s="76"/>
      <c r="OZA306" s="76"/>
      <c r="OZB306" s="76"/>
      <c r="OZC306" s="76"/>
      <c r="OZD306" s="76"/>
      <c r="OZE306" s="76"/>
      <c r="OZF306" s="76"/>
      <c r="OZG306" s="76"/>
      <c r="OZH306" s="76"/>
      <c r="OZI306" s="76"/>
      <c r="OZJ306" s="76"/>
      <c r="OZK306" s="76"/>
      <c r="OZL306" s="76"/>
      <c r="OZM306" s="76"/>
      <c r="OZN306" s="76"/>
      <c r="OZO306" s="76"/>
      <c r="OZP306" s="76"/>
      <c r="OZQ306" s="76"/>
      <c r="OZR306" s="76"/>
      <c r="OZS306" s="76"/>
      <c r="OZT306" s="76"/>
      <c r="OZU306" s="76"/>
      <c r="OZV306" s="76"/>
      <c r="OZW306" s="76"/>
      <c r="OZX306" s="76"/>
      <c r="OZY306" s="76"/>
      <c r="OZZ306" s="76"/>
      <c r="PAA306" s="76"/>
      <c r="PAB306" s="76"/>
      <c r="PAC306" s="76"/>
      <c r="PAD306" s="76"/>
      <c r="PAE306" s="76"/>
      <c r="PAF306" s="76"/>
      <c r="PAG306" s="76"/>
      <c r="PAH306" s="76"/>
      <c r="PAI306" s="76"/>
      <c r="PAJ306" s="76"/>
      <c r="PAK306" s="76"/>
      <c r="PAL306" s="76"/>
      <c r="PAM306" s="76"/>
      <c r="PAN306" s="76"/>
      <c r="PAO306" s="76"/>
      <c r="PAP306" s="76"/>
      <c r="PAQ306" s="76"/>
      <c r="PAR306" s="76"/>
      <c r="PAS306" s="76"/>
      <c r="PAT306" s="76"/>
      <c r="PAU306" s="76"/>
      <c r="PAV306" s="76"/>
      <c r="PAW306" s="76"/>
      <c r="PAX306" s="76"/>
      <c r="PAY306" s="76"/>
      <c r="PAZ306" s="76"/>
      <c r="PBA306" s="76"/>
      <c r="PBB306" s="76"/>
      <c r="PBC306" s="76"/>
      <c r="PBD306" s="76"/>
      <c r="PBE306" s="76"/>
      <c r="PBF306" s="76"/>
      <c r="PBG306" s="76"/>
      <c r="PBH306" s="76"/>
      <c r="PBI306" s="76"/>
      <c r="PBJ306" s="76"/>
      <c r="PBK306" s="76"/>
      <c r="PBL306" s="76"/>
      <c r="PBM306" s="76"/>
      <c r="PBN306" s="76"/>
      <c r="PBO306" s="76"/>
      <c r="PBP306" s="76"/>
      <c r="PBQ306" s="76"/>
      <c r="PBR306" s="76"/>
      <c r="PBS306" s="76"/>
      <c r="PBT306" s="76"/>
      <c r="PBU306" s="76"/>
      <c r="PBV306" s="76"/>
      <c r="PBW306" s="76"/>
      <c r="PBX306" s="76"/>
      <c r="PBY306" s="76"/>
      <c r="PBZ306" s="76"/>
      <c r="PCA306" s="76"/>
      <c r="PCB306" s="76"/>
      <c r="PCC306" s="76"/>
      <c r="PCD306" s="76"/>
      <c r="PCE306" s="76"/>
      <c r="PCF306" s="76"/>
      <c r="PCG306" s="76"/>
      <c r="PCH306" s="76"/>
      <c r="PCI306" s="76"/>
      <c r="PCJ306" s="76"/>
      <c r="PCK306" s="76"/>
      <c r="PCL306" s="76"/>
      <c r="PCM306" s="76"/>
      <c r="PCN306" s="76"/>
      <c r="PCO306" s="76"/>
      <c r="PCP306" s="76"/>
      <c r="PCQ306" s="76"/>
      <c r="PCR306" s="76"/>
      <c r="PCS306" s="76"/>
      <c r="PCT306" s="76"/>
      <c r="PCU306" s="76"/>
      <c r="PCV306" s="76"/>
      <c r="PCW306" s="76"/>
      <c r="PCX306" s="76"/>
      <c r="PCY306" s="76"/>
      <c r="PCZ306" s="76"/>
      <c r="PDA306" s="76"/>
      <c r="PDB306" s="76"/>
      <c r="PDC306" s="76"/>
      <c r="PDD306" s="76"/>
      <c r="PDE306" s="76"/>
      <c r="PDF306" s="76"/>
      <c r="PDG306" s="76"/>
      <c r="PDH306" s="76"/>
      <c r="PDI306" s="76"/>
      <c r="PDJ306" s="76"/>
      <c r="PDK306" s="76"/>
      <c r="PDL306" s="76"/>
      <c r="PDM306" s="76"/>
      <c r="PDN306" s="76"/>
      <c r="PDO306" s="76"/>
      <c r="PDP306" s="76"/>
      <c r="PDQ306" s="76"/>
      <c r="PDR306" s="76"/>
      <c r="PDS306" s="76"/>
      <c r="PDT306" s="76"/>
      <c r="PDU306" s="76"/>
      <c r="PDV306" s="76"/>
      <c r="PDW306" s="76"/>
      <c r="PDX306" s="76"/>
      <c r="PDY306" s="76"/>
      <c r="PDZ306" s="76"/>
      <c r="PEA306" s="76"/>
      <c r="PEB306" s="76"/>
      <c r="PEC306" s="76"/>
      <c r="PED306" s="76"/>
      <c r="PEE306" s="76"/>
      <c r="PEF306" s="76"/>
      <c r="PEG306" s="76"/>
      <c r="PEH306" s="76"/>
      <c r="PEI306" s="76"/>
      <c r="PEJ306" s="76"/>
      <c r="PEK306" s="76"/>
      <c r="PEL306" s="76"/>
      <c r="PEM306" s="76"/>
      <c r="PEN306" s="76"/>
      <c r="PEO306" s="76"/>
      <c r="PEP306" s="76"/>
      <c r="PEQ306" s="76"/>
      <c r="PER306" s="76"/>
      <c r="PES306" s="76"/>
      <c r="PET306" s="76"/>
      <c r="PEU306" s="76"/>
      <c r="PEV306" s="76"/>
      <c r="PEW306" s="76"/>
      <c r="PEX306" s="76"/>
      <c r="PEY306" s="76"/>
      <c r="PEZ306" s="76"/>
      <c r="PFA306" s="76"/>
      <c r="PFB306" s="76"/>
      <c r="PFC306" s="76"/>
      <c r="PFD306" s="76"/>
      <c r="PFE306" s="76"/>
      <c r="PFF306" s="76"/>
      <c r="PFG306" s="76"/>
      <c r="PFH306" s="76"/>
      <c r="PFI306" s="76"/>
      <c r="PFJ306" s="76"/>
      <c r="PFK306" s="76"/>
      <c r="PFL306" s="76"/>
      <c r="PFM306" s="76"/>
      <c r="PFN306" s="76"/>
      <c r="PFO306" s="76"/>
      <c r="PFP306" s="76"/>
      <c r="PFQ306" s="76"/>
      <c r="PFR306" s="76"/>
      <c r="PFS306" s="76"/>
      <c r="PFT306" s="76"/>
      <c r="PFU306" s="76"/>
      <c r="PFV306" s="76"/>
      <c r="PFW306" s="76"/>
      <c r="PFX306" s="76"/>
      <c r="PFY306" s="76"/>
      <c r="PFZ306" s="76"/>
      <c r="PGA306" s="76"/>
      <c r="PGB306" s="76"/>
      <c r="PGC306" s="76"/>
      <c r="PGD306" s="76"/>
      <c r="PGE306" s="76"/>
      <c r="PGF306" s="76"/>
      <c r="PGG306" s="76"/>
      <c r="PGH306" s="76"/>
      <c r="PGI306" s="76"/>
      <c r="PGJ306" s="76"/>
      <c r="PGK306" s="76"/>
      <c r="PGL306" s="76"/>
      <c r="PGM306" s="76"/>
      <c r="PGN306" s="76"/>
      <c r="PGO306" s="76"/>
      <c r="PGP306" s="76"/>
      <c r="PGQ306" s="76"/>
      <c r="PGR306" s="76"/>
      <c r="PGS306" s="76"/>
      <c r="PGT306" s="76"/>
      <c r="PGU306" s="76"/>
      <c r="PGV306" s="76"/>
      <c r="PGW306" s="76"/>
      <c r="PGX306" s="76"/>
      <c r="PGY306" s="76"/>
      <c r="PGZ306" s="76"/>
      <c r="PHA306" s="76"/>
      <c r="PHB306" s="76"/>
      <c r="PHC306" s="76"/>
      <c r="PHD306" s="76"/>
      <c r="PHE306" s="76"/>
      <c r="PHF306" s="76"/>
      <c r="PHG306" s="76"/>
      <c r="PHH306" s="76"/>
      <c r="PHI306" s="76"/>
      <c r="PHJ306" s="76"/>
      <c r="PHK306" s="76"/>
      <c r="PHL306" s="76"/>
      <c r="PHM306" s="76"/>
      <c r="PHN306" s="76"/>
      <c r="PHO306" s="76"/>
      <c r="PHP306" s="76"/>
      <c r="PHQ306" s="76"/>
      <c r="PHR306" s="76"/>
      <c r="PHS306" s="76"/>
      <c r="PHT306" s="76"/>
      <c r="PHU306" s="76"/>
      <c r="PHV306" s="76"/>
      <c r="PHW306" s="76"/>
      <c r="PHX306" s="76"/>
      <c r="PHY306" s="76"/>
      <c r="PHZ306" s="76"/>
      <c r="PIA306" s="76"/>
      <c r="PIB306" s="76"/>
      <c r="PIC306" s="76"/>
      <c r="PID306" s="76"/>
      <c r="PIE306" s="76"/>
      <c r="PIF306" s="76"/>
      <c r="PIG306" s="76"/>
      <c r="PIH306" s="76"/>
      <c r="PII306" s="76"/>
      <c r="PIJ306" s="76"/>
      <c r="PIK306" s="76"/>
      <c r="PIL306" s="76"/>
      <c r="PIM306" s="76"/>
      <c r="PIN306" s="76"/>
      <c r="PIO306" s="76"/>
      <c r="PIP306" s="76"/>
      <c r="PIQ306" s="76"/>
      <c r="PIR306" s="76"/>
      <c r="PIS306" s="76"/>
      <c r="PIT306" s="76"/>
      <c r="PIU306" s="76"/>
      <c r="PIV306" s="76"/>
      <c r="PIW306" s="76"/>
      <c r="PIX306" s="76"/>
      <c r="PIY306" s="76"/>
      <c r="PIZ306" s="76"/>
      <c r="PJA306" s="76"/>
      <c r="PJB306" s="76"/>
      <c r="PJC306" s="76"/>
      <c r="PJD306" s="76"/>
      <c r="PJE306" s="76"/>
      <c r="PJF306" s="76"/>
      <c r="PJG306" s="76"/>
      <c r="PJH306" s="76"/>
      <c r="PJI306" s="76"/>
      <c r="PJJ306" s="76"/>
      <c r="PJK306" s="76"/>
      <c r="PJL306" s="76"/>
      <c r="PJM306" s="76"/>
      <c r="PJN306" s="76"/>
      <c r="PJO306" s="76"/>
      <c r="PJP306" s="76"/>
      <c r="PJQ306" s="76"/>
      <c r="PJR306" s="76"/>
      <c r="PJS306" s="76"/>
      <c r="PJT306" s="76"/>
      <c r="PJU306" s="76"/>
      <c r="PJV306" s="76"/>
      <c r="PJW306" s="76"/>
      <c r="PJX306" s="76"/>
      <c r="PJY306" s="76"/>
      <c r="PJZ306" s="76"/>
      <c r="PKA306" s="76"/>
      <c r="PKB306" s="76"/>
      <c r="PKC306" s="76"/>
      <c r="PKD306" s="76"/>
      <c r="PKE306" s="76"/>
      <c r="PKF306" s="76"/>
      <c r="PKG306" s="76"/>
      <c r="PKH306" s="76"/>
      <c r="PKI306" s="76"/>
      <c r="PKJ306" s="76"/>
      <c r="PKK306" s="76"/>
      <c r="PKL306" s="76"/>
      <c r="PKM306" s="76"/>
      <c r="PKN306" s="76"/>
      <c r="PKO306" s="76"/>
      <c r="PKP306" s="76"/>
      <c r="PKQ306" s="76"/>
      <c r="PKR306" s="76"/>
      <c r="PKS306" s="76"/>
      <c r="PKT306" s="76"/>
      <c r="PKU306" s="76"/>
      <c r="PKV306" s="76"/>
      <c r="PKW306" s="76"/>
      <c r="PKX306" s="76"/>
      <c r="PKY306" s="76"/>
      <c r="PKZ306" s="76"/>
      <c r="PLA306" s="76"/>
      <c r="PLB306" s="76"/>
      <c r="PLC306" s="76"/>
      <c r="PLD306" s="76"/>
      <c r="PLE306" s="76"/>
      <c r="PLF306" s="76"/>
      <c r="PLG306" s="76"/>
      <c r="PLH306" s="76"/>
      <c r="PLI306" s="76"/>
      <c r="PLJ306" s="76"/>
      <c r="PLK306" s="76"/>
      <c r="PLL306" s="76"/>
      <c r="PLM306" s="76"/>
      <c r="PLN306" s="76"/>
      <c r="PLO306" s="76"/>
      <c r="PLP306" s="76"/>
      <c r="PLQ306" s="76"/>
      <c r="PLR306" s="76"/>
      <c r="PLS306" s="76"/>
      <c r="PLT306" s="76"/>
      <c r="PLU306" s="76"/>
      <c r="PLV306" s="76"/>
      <c r="PLW306" s="76"/>
      <c r="PLX306" s="76"/>
      <c r="PLY306" s="76"/>
      <c r="PLZ306" s="76"/>
      <c r="PMA306" s="76"/>
      <c r="PMB306" s="76"/>
      <c r="PMC306" s="76"/>
      <c r="PMD306" s="76"/>
      <c r="PME306" s="76"/>
      <c r="PMF306" s="76"/>
      <c r="PMG306" s="76"/>
      <c r="PMH306" s="76"/>
      <c r="PMI306" s="76"/>
      <c r="PMJ306" s="76"/>
      <c r="PMK306" s="76"/>
      <c r="PML306" s="76"/>
      <c r="PMM306" s="76"/>
      <c r="PMN306" s="76"/>
      <c r="PMO306" s="76"/>
      <c r="PMP306" s="76"/>
      <c r="PMQ306" s="76"/>
      <c r="PMR306" s="76"/>
      <c r="PMS306" s="76"/>
      <c r="PMT306" s="76"/>
      <c r="PMU306" s="76"/>
      <c r="PMV306" s="76"/>
      <c r="PMW306" s="76"/>
      <c r="PMX306" s="76"/>
      <c r="PMY306" s="76"/>
      <c r="PMZ306" s="76"/>
      <c r="PNA306" s="76"/>
      <c r="PNB306" s="76"/>
      <c r="PNC306" s="76"/>
      <c r="PND306" s="76"/>
      <c r="PNE306" s="76"/>
      <c r="PNF306" s="76"/>
      <c r="PNG306" s="76"/>
      <c r="PNH306" s="76"/>
      <c r="PNI306" s="76"/>
      <c r="PNJ306" s="76"/>
      <c r="PNK306" s="76"/>
      <c r="PNL306" s="76"/>
      <c r="PNM306" s="76"/>
      <c r="PNN306" s="76"/>
      <c r="PNO306" s="76"/>
      <c r="PNP306" s="76"/>
      <c r="PNQ306" s="76"/>
      <c r="PNR306" s="76"/>
      <c r="PNS306" s="76"/>
      <c r="PNT306" s="76"/>
      <c r="PNU306" s="76"/>
      <c r="PNV306" s="76"/>
      <c r="PNW306" s="76"/>
      <c r="PNX306" s="76"/>
      <c r="PNY306" s="76"/>
      <c r="PNZ306" s="76"/>
      <c r="POA306" s="76"/>
      <c r="POB306" s="76"/>
      <c r="POC306" s="76"/>
      <c r="POD306" s="76"/>
      <c r="POE306" s="76"/>
      <c r="POF306" s="76"/>
      <c r="POG306" s="76"/>
      <c r="POH306" s="76"/>
      <c r="POI306" s="76"/>
      <c r="POJ306" s="76"/>
      <c r="POK306" s="76"/>
      <c r="POL306" s="76"/>
      <c r="POM306" s="76"/>
      <c r="PON306" s="76"/>
      <c r="POO306" s="76"/>
      <c r="POP306" s="76"/>
      <c r="POQ306" s="76"/>
      <c r="POR306" s="76"/>
      <c r="POS306" s="76"/>
      <c r="POT306" s="76"/>
      <c r="POU306" s="76"/>
      <c r="POV306" s="76"/>
      <c r="POW306" s="76"/>
      <c r="POX306" s="76"/>
      <c r="POY306" s="76"/>
      <c r="POZ306" s="76"/>
      <c r="PPA306" s="76"/>
      <c r="PPB306" s="76"/>
      <c r="PPC306" s="76"/>
      <c r="PPD306" s="76"/>
      <c r="PPE306" s="76"/>
      <c r="PPF306" s="76"/>
      <c r="PPG306" s="76"/>
      <c r="PPH306" s="76"/>
      <c r="PPI306" s="76"/>
      <c r="PPJ306" s="76"/>
      <c r="PPK306" s="76"/>
      <c r="PPL306" s="76"/>
      <c r="PPM306" s="76"/>
      <c r="PPN306" s="76"/>
      <c r="PPO306" s="76"/>
      <c r="PPP306" s="76"/>
      <c r="PPQ306" s="76"/>
      <c r="PPR306" s="76"/>
      <c r="PPS306" s="76"/>
      <c r="PPT306" s="76"/>
      <c r="PPU306" s="76"/>
      <c r="PPV306" s="76"/>
      <c r="PPW306" s="76"/>
      <c r="PPX306" s="76"/>
      <c r="PPY306" s="76"/>
      <c r="PPZ306" s="76"/>
      <c r="PQA306" s="76"/>
      <c r="PQB306" s="76"/>
      <c r="PQC306" s="76"/>
      <c r="PQD306" s="76"/>
      <c r="PQE306" s="76"/>
      <c r="PQF306" s="76"/>
      <c r="PQG306" s="76"/>
      <c r="PQH306" s="76"/>
      <c r="PQI306" s="76"/>
      <c r="PQJ306" s="76"/>
      <c r="PQK306" s="76"/>
      <c r="PQL306" s="76"/>
      <c r="PQM306" s="76"/>
      <c r="PQN306" s="76"/>
      <c r="PQO306" s="76"/>
      <c r="PQP306" s="76"/>
      <c r="PQQ306" s="76"/>
      <c r="PQR306" s="76"/>
      <c r="PQS306" s="76"/>
      <c r="PQT306" s="76"/>
      <c r="PQU306" s="76"/>
      <c r="PQV306" s="76"/>
      <c r="PQW306" s="76"/>
      <c r="PQX306" s="76"/>
      <c r="PQY306" s="76"/>
      <c r="PQZ306" s="76"/>
      <c r="PRA306" s="76"/>
      <c r="PRB306" s="76"/>
      <c r="PRC306" s="76"/>
      <c r="PRD306" s="76"/>
      <c r="PRE306" s="76"/>
      <c r="PRF306" s="76"/>
      <c r="PRG306" s="76"/>
      <c r="PRH306" s="76"/>
      <c r="PRI306" s="76"/>
      <c r="PRJ306" s="76"/>
      <c r="PRK306" s="76"/>
      <c r="PRL306" s="76"/>
      <c r="PRM306" s="76"/>
      <c r="PRN306" s="76"/>
      <c r="PRO306" s="76"/>
      <c r="PRP306" s="76"/>
      <c r="PRQ306" s="76"/>
      <c r="PRR306" s="76"/>
      <c r="PRS306" s="76"/>
      <c r="PRT306" s="76"/>
      <c r="PRU306" s="76"/>
      <c r="PRV306" s="76"/>
      <c r="PRW306" s="76"/>
      <c r="PRX306" s="76"/>
      <c r="PRY306" s="76"/>
      <c r="PRZ306" s="76"/>
      <c r="PSA306" s="76"/>
      <c r="PSB306" s="76"/>
      <c r="PSC306" s="76"/>
      <c r="PSD306" s="76"/>
      <c r="PSE306" s="76"/>
      <c r="PSF306" s="76"/>
      <c r="PSG306" s="76"/>
      <c r="PSH306" s="76"/>
      <c r="PSI306" s="76"/>
      <c r="PSJ306" s="76"/>
      <c r="PSK306" s="76"/>
      <c r="PSL306" s="76"/>
      <c r="PSM306" s="76"/>
      <c r="PSN306" s="76"/>
      <c r="PSO306" s="76"/>
      <c r="PSP306" s="76"/>
      <c r="PSQ306" s="76"/>
      <c r="PSR306" s="76"/>
      <c r="PSS306" s="76"/>
      <c r="PST306" s="76"/>
      <c r="PSU306" s="76"/>
      <c r="PSV306" s="76"/>
      <c r="PSW306" s="76"/>
      <c r="PSX306" s="76"/>
      <c r="PSY306" s="76"/>
      <c r="PSZ306" s="76"/>
      <c r="PTA306" s="76"/>
      <c r="PTB306" s="76"/>
      <c r="PTC306" s="76"/>
      <c r="PTD306" s="76"/>
      <c r="PTE306" s="76"/>
      <c r="PTF306" s="76"/>
      <c r="PTG306" s="76"/>
      <c r="PTH306" s="76"/>
      <c r="PTI306" s="76"/>
      <c r="PTJ306" s="76"/>
      <c r="PTK306" s="76"/>
      <c r="PTL306" s="76"/>
      <c r="PTM306" s="76"/>
      <c r="PTN306" s="76"/>
      <c r="PTO306" s="76"/>
      <c r="PTP306" s="76"/>
      <c r="PTQ306" s="76"/>
      <c r="PTR306" s="76"/>
      <c r="PTS306" s="76"/>
      <c r="PTT306" s="76"/>
      <c r="PTU306" s="76"/>
      <c r="PTV306" s="76"/>
      <c r="PTW306" s="76"/>
      <c r="PTX306" s="76"/>
      <c r="PTY306" s="76"/>
      <c r="PTZ306" s="76"/>
      <c r="PUA306" s="76"/>
      <c r="PUB306" s="76"/>
      <c r="PUC306" s="76"/>
      <c r="PUD306" s="76"/>
      <c r="PUE306" s="76"/>
      <c r="PUF306" s="76"/>
      <c r="PUG306" s="76"/>
      <c r="PUH306" s="76"/>
      <c r="PUI306" s="76"/>
      <c r="PUJ306" s="76"/>
      <c r="PUK306" s="76"/>
      <c r="PUL306" s="76"/>
      <c r="PUM306" s="76"/>
      <c r="PUN306" s="76"/>
      <c r="PUO306" s="76"/>
      <c r="PUP306" s="76"/>
      <c r="PUQ306" s="76"/>
      <c r="PUR306" s="76"/>
      <c r="PUS306" s="76"/>
      <c r="PUT306" s="76"/>
      <c r="PUU306" s="76"/>
      <c r="PUV306" s="76"/>
      <c r="PUW306" s="76"/>
      <c r="PUX306" s="76"/>
      <c r="PUY306" s="76"/>
      <c r="PUZ306" s="76"/>
      <c r="PVA306" s="76"/>
      <c r="PVB306" s="76"/>
      <c r="PVC306" s="76"/>
      <c r="PVD306" s="76"/>
      <c r="PVE306" s="76"/>
      <c r="PVF306" s="76"/>
      <c r="PVG306" s="76"/>
      <c r="PVH306" s="76"/>
      <c r="PVI306" s="76"/>
      <c r="PVJ306" s="76"/>
      <c r="PVK306" s="76"/>
      <c r="PVL306" s="76"/>
      <c r="PVM306" s="76"/>
      <c r="PVN306" s="76"/>
      <c r="PVO306" s="76"/>
      <c r="PVP306" s="76"/>
      <c r="PVQ306" s="76"/>
      <c r="PVR306" s="76"/>
      <c r="PVS306" s="76"/>
      <c r="PVT306" s="76"/>
      <c r="PVU306" s="76"/>
      <c r="PVV306" s="76"/>
      <c r="PVW306" s="76"/>
      <c r="PVX306" s="76"/>
      <c r="PVY306" s="76"/>
      <c r="PVZ306" s="76"/>
      <c r="PWA306" s="76"/>
      <c r="PWB306" s="76"/>
      <c r="PWC306" s="76"/>
      <c r="PWD306" s="76"/>
      <c r="PWE306" s="76"/>
      <c r="PWF306" s="76"/>
      <c r="PWG306" s="76"/>
      <c r="PWH306" s="76"/>
      <c r="PWI306" s="76"/>
      <c r="PWJ306" s="76"/>
      <c r="PWK306" s="76"/>
      <c r="PWL306" s="76"/>
      <c r="PWM306" s="76"/>
      <c r="PWN306" s="76"/>
      <c r="PWO306" s="76"/>
      <c r="PWP306" s="76"/>
      <c r="PWQ306" s="76"/>
      <c r="PWR306" s="76"/>
      <c r="PWS306" s="76"/>
      <c r="PWT306" s="76"/>
      <c r="PWU306" s="76"/>
      <c r="PWV306" s="76"/>
      <c r="PWW306" s="76"/>
      <c r="PWX306" s="76"/>
      <c r="PWY306" s="76"/>
      <c r="PWZ306" s="76"/>
      <c r="PXA306" s="76"/>
      <c r="PXB306" s="76"/>
      <c r="PXC306" s="76"/>
      <c r="PXD306" s="76"/>
      <c r="PXE306" s="76"/>
      <c r="PXF306" s="76"/>
      <c r="PXG306" s="76"/>
      <c r="PXH306" s="76"/>
      <c r="PXI306" s="76"/>
      <c r="PXJ306" s="76"/>
      <c r="PXK306" s="76"/>
      <c r="PXL306" s="76"/>
      <c r="PXM306" s="76"/>
      <c r="PXN306" s="76"/>
      <c r="PXO306" s="76"/>
      <c r="PXP306" s="76"/>
      <c r="PXQ306" s="76"/>
      <c r="PXR306" s="76"/>
      <c r="PXS306" s="76"/>
      <c r="PXT306" s="76"/>
      <c r="PXU306" s="76"/>
      <c r="PXV306" s="76"/>
      <c r="PXW306" s="76"/>
      <c r="PXX306" s="76"/>
      <c r="PXY306" s="76"/>
      <c r="PXZ306" s="76"/>
      <c r="PYA306" s="76"/>
      <c r="PYB306" s="76"/>
      <c r="PYC306" s="76"/>
      <c r="PYD306" s="76"/>
      <c r="PYE306" s="76"/>
      <c r="PYF306" s="76"/>
      <c r="PYG306" s="76"/>
      <c r="PYH306" s="76"/>
      <c r="PYI306" s="76"/>
      <c r="PYJ306" s="76"/>
      <c r="PYK306" s="76"/>
      <c r="PYL306" s="76"/>
      <c r="PYM306" s="76"/>
      <c r="PYN306" s="76"/>
      <c r="PYO306" s="76"/>
      <c r="PYP306" s="76"/>
      <c r="PYQ306" s="76"/>
      <c r="PYR306" s="76"/>
      <c r="PYS306" s="76"/>
      <c r="PYT306" s="76"/>
      <c r="PYU306" s="76"/>
      <c r="PYV306" s="76"/>
      <c r="PYW306" s="76"/>
      <c r="PYX306" s="76"/>
      <c r="PYY306" s="76"/>
      <c r="PYZ306" s="76"/>
      <c r="PZA306" s="76"/>
      <c r="PZB306" s="76"/>
      <c r="PZC306" s="76"/>
      <c r="PZD306" s="76"/>
      <c r="PZE306" s="76"/>
      <c r="PZF306" s="76"/>
      <c r="PZG306" s="76"/>
      <c r="PZH306" s="76"/>
      <c r="PZI306" s="76"/>
      <c r="PZJ306" s="76"/>
      <c r="PZK306" s="76"/>
      <c r="PZL306" s="76"/>
      <c r="PZM306" s="76"/>
      <c r="PZN306" s="76"/>
      <c r="PZO306" s="76"/>
      <c r="PZP306" s="76"/>
      <c r="PZQ306" s="76"/>
      <c r="PZR306" s="76"/>
      <c r="PZS306" s="76"/>
      <c r="PZT306" s="76"/>
      <c r="PZU306" s="76"/>
      <c r="PZV306" s="76"/>
      <c r="PZW306" s="76"/>
      <c r="PZX306" s="76"/>
      <c r="PZY306" s="76"/>
      <c r="PZZ306" s="76"/>
      <c r="QAA306" s="76"/>
      <c r="QAB306" s="76"/>
      <c r="QAC306" s="76"/>
      <c r="QAD306" s="76"/>
      <c r="QAE306" s="76"/>
      <c r="QAF306" s="76"/>
      <c r="QAG306" s="76"/>
      <c r="QAH306" s="76"/>
      <c r="QAI306" s="76"/>
      <c r="QAJ306" s="76"/>
      <c r="QAK306" s="76"/>
      <c r="QAL306" s="76"/>
      <c r="QAM306" s="76"/>
      <c r="QAN306" s="76"/>
      <c r="QAO306" s="76"/>
      <c r="QAP306" s="76"/>
      <c r="QAQ306" s="76"/>
      <c r="QAR306" s="76"/>
      <c r="QAS306" s="76"/>
      <c r="QAT306" s="76"/>
      <c r="QAU306" s="76"/>
      <c r="QAV306" s="76"/>
      <c r="QAW306" s="76"/>
      <c r="QAX306" s="76"/>
      <c r="QAY306" s="76"/>
      <c r="QAZ306" s="76"/>
      <c r="QBA306" s="76"/>
      <c r="QBB306" s="76"/>
      <c r="QBC306" s="76"/>
      <c r="QBD306" s="76"/>
      <c r="QBE306" s="76"/>
      <c r="QBF306" s="76"/>
      <c r="QBG306" s="76"/>
      <c r="QBH306" s="76"/>
      <c r="QBI306" s="76"/>
      <c r="QBJ306" s="76"/>
      <c r="QBK306" s="76"/>
      <c r="QBL306" s="76"/>
      <c r="QBM306" s="76"/>
      <c r="QBN306" s="76"/>
      <c r="QBO306" s="76"/>
      <c r="QBP306" s="76"/>
      <c r="QBQ306" s="76"/>
      <c r="QBR306" s="76"/>
      <c r="QBS306" s="76"/>
      <c r="QBT306" s="76"/>
      <c r="QBU306" s="76"/>
      <c r="QBV306" s="76"/>
      <c r="QBW306" s="76"/>
      <c r="QBX306" s="76"/>
      <c r="QBY306" s="76"/>
      <c r="QBZ306" s="76"/>
      <c r="QCA306" s="76"/>
      <c r="QCB306" s="76"/>
      <c r="QCC306" s="76"/>
      <c r="QCD306" s="76"/>
      <c r="QCE306" s="76"/>
      <c r="QCF306" s="76"/>
      <c r="QCG306" s="76"/>
      <c r="QCH306" s="76"/>
      <c r="QCI306" s="76"/>
      <c r="QCJ306" s="76"/>
      <c r="QCK306" s="76"/>
      <c r="QCL306" s="76"/>
      <c r="QCM306" s="76"/>
      <c r="QCN306" s="76"/>
      <c r="QCO306" s="76"/>
      <c r="QCP306" s="76"/>
      <c r="QCQ306" s="76"/>
      <c r="QCR306" s="76"/>
      <c r="QCS306" s="76"/>
      <c r="QCT306" s="76"/>
      <c r="QCU306" s="76"/>
      <c r="QCV306" s="76"/>
      <c r="QCW306" s="76"/>
      <c r="QCX306" s="76"/>
      <c r="QCY306" s="76"/>
      <c r="QCZ306" s="76"/>
      <c r="QDA306" s="76"/>
      <c r="QDB306" s="76"/>
      <c r="QDC306" s="76"/>
      <c r="QDD306" s="76"/>
      <c r="QDE306" s="76"/>
      <c r="QDF306" s="76"/>
      <c r="QDG306" s="76"/>
      <c r="QDH306" s="76"/>
      <c r="QDI306" s="76"/>
      <c r="QDJ306" s="76"/>
      <c r="QDK306" s="76"/>
      <c r="QDL306" s="76"/>
      <c r="QDM306" s="76"/>
      <c r="QDN306" s="76"/>
      <c r="QDO306" s="76"/>
      <c r="QDP306" s="76"/>
      <c r="QDQ306" s="76"/>
      <c r="QDR306" s="76"/>
      <c r="QDS306" s="76"/>
      <c r="QDT306" s="76"/>
      <c r="QDU306" s="76"/>
      <c r="QDV306" s="76"/>
      <c r="QDW306" s="76"/>
      <c r="QDX306" s="76"/>
      <c r="QDY306" s="76"/>
      <c r="QDZ306" s="76"/>
      <c r="QEA306" s="76"/>
      <c r="QEB306" s="76"/>
      <c r="QEC306" s="76"/>
      <c r="QED306" s="76"/>
      <c r="QEE306" s="76"/>
      <c r="QEF306" s="76"/>
      <c r="QEG306" s="76"/>
      <c r="QEH306" s="76"/>
      <c r="QEI306" s="76"/>
      <c r="QEJ306" s="76"/>
      <c r="QEK306" s="76"/>
      <c r="QEL306" s="76"/>
      <c r="QEM306" s="76"/>
      <c r="QEN306" s="76"/>
      <c r="QEO306" s="76"/>
      <c r="QEP306" s="76"/>
      <c r="QEQ306" s="76"/>
      <c r="QER306" s="76"/>
      <c r="QES306" s="76"/>
      <c r="QET306" s="76"/>
      <c r="QEU306" s="76"/>
      <c r="QEV306" s="76"/>
      <c r="QEW306" s="76"/>
      <c r="QEX306" s="76"/>
      <c r="QEY306" s="76"/>
      <c r="QEZ306" s="76"/>
      <c r="QFA306" s="76"/>
      <c r="QFB306" s="76"/>
      <c r="QFC306" s="76"/>
      <c r="QFD306" s="76"/>
      <c r="QFE306" s="76"/>
      <c r="QFF306" s="76"/>
      <c r="QFG306" s="76"/>
      <c r="QFH306" s="76"/>
      <c r="QFI306" s="76"/>
      <c r="QFJ306" s="76"/>
      <c r="QFK306" s="76"/>
      <c r="QFL306" s="76"/>
      <c r="QFM306" s="76"/>
      <c r="QFN306" s="76"/>
      <c r="QFO306" s="76"/>
      <c r="QFP306" s="76"/>
      <c r="QFQ306" s="76"/>
      <c r="QFR306" s="76"/>
      <c r="QFS306" s="76"/>
      <c r="QFT306" s="76"/>
      <c r="QFU306" s="76"/>
      <c r="QFV306" s="76"/>
      <c r="QFW306" s="76"/>
      <c r="QFX306" s="76"/>
      <c r="QFY306" s="76"/>
      <c r="QFZ306" s="76"/>
      <c r="QGA306" s="76"/>
      <c r="QGB306" s="76"/>
      <c r="QGC306" s="76"/>
      <c r="QGD306" s="76"/>
      <c r="QGE306" s="76"/>
      <c r="QGF306" s="76"/>
      <c r="QGG306" s="76"/>
      <c r="QGH306" s="76"/>
      <c r="QGI306" s="76"/>
      <c r="QGJ306" s="76"/>
      <c r="QGK306" s="76"/>
      <c r="QGL306" s="76"/>
      <c r="QGM306" s="76"/>
      <c r="QGN306" s="76"/>
      <c r="QGO306" s="76"/>
      <c r="QGP306" s="76"/>
      <c r="QGQ306" s="76"/>
      <c r="QGR306" s="76"/>
      <c r="QGS306" s="76"/>
      <c r="QGT306" s="76"/>
      <c r="QGU306" s="76"/>
      <c r="QGV306" s="76"/>
      <c r="QGW306" s="76"/>
      <c r="QGX306" s="76"/>
      <c r="QGY306" s="76"/>
      <c r="QGZ306" s="76"/>
      <c r="QHA306" s="76"/>
      <c r="QHB306" s="76"/>
      <c r="QHC306" s="76"/>
      <c r="QHD306" s="76"/>
      <c r="QHE306" s="76"/>
      <c r="QHF306" s="76"/>
      <c r="QHG306" s="76"/>
      <c r="QHH306" s="76"/>
      <c r="QHI306" s="76"/>
      <c r="QHJ306" s="76"/>
      <c r="QHK306" s="76"/>
      <c r="QHL306" s="76"/>
      <c r="QHM306" s="76"/>
      <c r="QHN306" s="76"/>
      <c r="QHO306" s="76"/>
      <c r="QHP306" s="76"/>
      <c r="QHQ306" s="76"/>
      <c r="QHR306" s="76"/>
      <c r="QHS306" s="76"/>
      <c r="QHT306" s="76"/>
      <c r="QHU306" s="76"/>
      <c r="QHV306" s="76"/>
      <c r="QHW306" s="76"/>
      <c r="QHX306" s="76"/>
      <c r="QHY306" s="76"/>
      <c r="QHZ306" s="76"/>
      <c r="QIA306" s="76"/>
      <c r="QIB306" s="76"/>
      <c r="QIC306" s="76"/>
      <c r="QID306" s="76"/>
      <c r="QIE306" s="76"/>
      <c r="QIF306" s="76"/>
      <c r="QIG306" s="76"/>
      <c r="QIH306" s="76"/>
      <c r="QII306" s="76"/>
      <c r="QIJ306" s="76"/>
      <c r="QIK306" s="76"/>
      <c r="QIL306" s="76"/>
      <c r="QIM306" s="76"/>
      <c r="QIN306" s="76"/>
      <c r="QIO306" s="76"/>
      <c r="QIP306" s="76"/>
      <c r="QIQ306" s="76"/>
      <c r="QIR306" s="76"/>
      <c r="QIS306" s="76"/>
      <c r="QIT306" s="76"/>
      <c r="QIU306" s="76"/>
      <c r="QIV306" s="76"/>
      <c r="QIW306" s="76"/>
      <c r="QIX306" s="76"/>
      <c r="QIY306" s="76"/>
      <c r="QIZ306" s="76"/>
      <c r="QJA306" s="76"/>
      <c r="QJB306" s="76"/>
      <c r="QJC306" s="76"/>
      <c r="QJD306" s="76"/>
      <c r="QJE306" s="76"/>
      <c r="QJF306" s="76"/>
      <c r="QJG306" s="76"/>
      <c r="QJH306" s="76"/>
      <c r="QJI306" s="76"/>
      <c r="QJJ306" s="76"/>
      <c r="QJK306" s="76"/>
      <c r="QJL306" s="76"/>
      <c r="QJM306" s="76"/>
      <c r="QJN306" s="76"/>
      <c r="QJO306" s="76"/>
      <c r="QJP306" s="76"/>
      <c r="QJQ306" s="76"/>
      <c r="QJR306" s="76"/>
      <c r="QJS306" s="76"/>
      <c r="QJT306" s="76"/>
      <c r="QJU306" s="76"/>
      <c r="QJV306" s="76"/>
      <c r="QJW306" s="76"/>
      <c r="QJX306" s="76"/>
      <c r="QJY306" s="76"/>
      <c r="QJZ306" s="76"/>
      <c r="QKA306" s="76"/>
      <c r="QKB306" s="76"/>
      <c r="QKC306" s="76"/>
      <c r="QKD306" s="76"/>
      <c r="QKE306" s="76"/>
      <c r="QKF306" s="76"/>
      <c r="QKG306" s="76"/>
      <c r="QKH306" s="76"/>
      <c r="QKI306" s="76"/>
      <c r="QKJ306" s="76"/>
      <c r="QKK306" s="76"/>
      <c r="QKL306" s="76"/>
      <c r="QKM306" s="76"/>
      <c r="QKN306" s="76"/>
      <c r="QKO306" s="76"/>
      <c r="QKP306" s="76"/>
      <c r="QKQ306" s="76"/>
      <c r="QKR306" s="76"/>
      <c r="QKS306" s="76"/>
      <c r="QKT306" s="76"/>
      <c r="QKU306" s="76"/>
      <c r="QKV306" s="76"/>
      <c r="QKW306" s="76"/>
      <c r="QKX306" s="76"/>
      <c r="QKY306" s="76"/>
      <c r="QKZ306" s="76"/>
      <c r="QLA306" s="76"/>
      <c r="QLB306" s="76"/>
      <c r="QLC306" s="76"/>
      <c r="QLD306" s="76"/>
      <c r="QLE306" s="76"/>
      <c r="QLF306" s="76"/>
      <c r="QLG306" s="76"/>
      <c r="QLH306" s="76"/>
      <c r="QLI306" s="76"/>
      <c r="QLJ306" s="76"/>
      <c r="QLK306" s="76"/>
      <c r="QLL306" s="76"/>
      <c r="QLM306" s="76"/>
      <c r="QLN306" s="76"/>
      <c r="QLO306" s="76"/>
      <c r="QLP306" s="76"/>
      <c r="QLQ306" s="76"/>
      <c r="QLR306" s="76"/>
      <c r="QLS306" s="76"/>
      <c r="QLT306" s="76"/>
      <c r="QLU306" s="76"/>
      <c r="QLV306" s="76"/>
      <c r="QLW306" s="76"/>
      <c r="QLX306" s="76"/>
      <c r="QLY306" s="76"/>
      <c r="QLZ306" s="76"/>
      <c r="QMA306" s="76"/>
      <c r="QMB306" s="76"/>
      <c r="QMC306" s="76"/>
      <c r="QMD306" s="76"/>
      <c r="QME306" s="76"/>
      <c r="QMF306" s="76"/>
      <c r="QMG306" s="76"/>
      <c r="QMH306" s="76"/>
      <c r="QMI306" s="76"/>
      <c r="QMJ306" s="76"/>
      <c r="QMK306" s="76"/>
      <c r="QML306" s="76"/>
      <c r="QMM306" s="76"/>
      <c r="QMN306" s="76"/>
      <c r="QMO306" s="76"/>
      <c r="QMP306" s="76"/>
      <c r="QMQ306" s="76"/>
      <c r="QMR306" s="76"/>
      <c r="QMS306" s="76"/>
      <c r="QMT306" s="76"/>
      <c r="QMU306" s="76"/>
      <c r="QMV306" s="76"/>
      <c r="QMW306" s="76"/>
      <c r="QMX306" s="76"/>
      <c r="QMY306" s="76"/>
      <c r="QMZ306" s="76"/>
      <c r="QNA306" s="76"/>
      <c r="QNB306" s="76"/>
      <c r="QNC306" s="76"/>
      <c r="QND306" s="76"/>
      <c r="QNE306" s="76"/>
      <c r="QNF306" s="76"/>
      <c r="QNG306" s="76"/>
      <c r="QNH306" s="76"/>
      <c r="QNI306" s="76"/>
      <c r="QNJ306" s="76"/>
      <c r="QNK306" s="76"/>
      <c r="QNL306" s="76"/>
      <c r="QNM306" s="76"/>
      <c r="QNN306" s="76"/>
      <c r="QNO306" s="76"/>
      <c r="QNP306" s="76"/>
      <c r="QNQ306" s="76"/>
      <c r="QNR306" s="76"/>
      <c r="QNS306" s="76"/>
      <c r="QNT306" s="76"/>
      <c r="QNU306" s="76"/>
      <c r="QNV306" s="76"/>
      <c r="QNW306" s="76"/>
      <c r="QNX306" s="76"/>
      <c r="QNY306" s="76"/>
      <c r="QNZ306" s="76"/>
      <c r="QOA306" s="76"/>
      <c r="QOB306" s="76"/>
      <c r="QOC306" s="76"/>
      <c r="QOD306" s="76"/>
      <c r="QOE306" s="76"/>
      <c r="QOF306" s="76"/>
      <c r="QOG306" s="76"/>
      <c r="QOH306" s="76"/>
      <c r="QOI306" s="76"/>
      <c r="QOJ306" s="76"/>
      <c r="QOK306" s="76"/>
      <c r="QOL306" s="76"/>
      <c r="QOM306" s="76"/>
      <c r="QON306" s="76"/>
      <c r="QOO306" s="76"/>
      <c r="QOP306" s="76"/>
      <c r="QOQ306" s="76"/>
      <c r="QOR306" s="76"/>
      <c r="QOS306" s="76"/>
      <c r="QOT306" s="76"/>
      <c r="QOU306" s="76"/>
      <c r="QOV306" s="76"/>
      <c r="QOW306" s="76"/>
      <c r="QOX306" s="76"/>
      <c r="QOY306" s="76"/>
      <c r="QOZ306" s="76"/>
      <c r="QPA306" s="76"/>
      <c r="QPB306" s="76"/>
      <c r="QPC306" s="76"/>
      <c r="QPD306" s="76"/>
      <c r="QPE306" s="76"/>
      <c r="QPF306" s="76"/>
      <c r="QPG306" s="76"/>
      <c r="QPH306" s="76"/>
      <c r="QPI306" s="76"/>
      <c r="QPJ306" s="76"/>
      <c r="QPK306" s="76"/>
      <c r="QPL306" s="76"/>
      <c r="QPM306" s="76"/>
      <c r="QPN306" s="76"/>
      <c r="QPO306" s="76"/>
      <c r="QPP306" s="76"/>
      <c r="QPQ306" s="76"/>
      <c r="QPR306" s="76"/>
      <c r="QPS306" s="76"/>
      <c r="QPT306" s="76"/>
      <c r="QPU306" s="76"/>
      <c r="QPV306" s="76"/>
      <c r="QPW306" s="76"/>
      <c r="QPX306" s="76"/>
      <c r="QPY306" s="76"/>
      <c r="QPZ306" s="76"/>
      <c r="QQA306" s="76"/>
      <c r="QQB306" s="76"/>
      <c r="QQC306" s="76"/>
      <c r="QQD306" s="76"/>
      <c r="QQE306" s="76"/>
      <c r="QQF306" s="76"/>
      <c r="QQG306" s="76"/>
      <c r="QQH306" s="76"/>
      <c r="QQI306" s="76"/>
      <c r="QQJ306" s="76"/>
      <c r="QQK306" s="76"/>
      <c r="QQL306" s="76"/>
      <c r="QQM306" s="76"/>
      <c r="QQN306" s="76"/>
      <c r="QQO306" s="76"/>
      <c r="QQP306" s="76"/>
      <c r="QQQ306" s="76"/>
      <c r="QQR306" s="76"/>
      <c r="QQS306" s="76"/>
      <c r="QQT306" s="76"/>
      <c r="QQU306" s="76"/>
      <c r="QQV306" s="76"/>
      <c r="QQW306" s="76"/>
      <c r="QQX306" s="76"/>
      <c r="QQY306" s="76"/>
      <c r="QQZ306" s="76"/>
      <c r="QRA306" s="76"/>
      <c r="QRB306" s="76"/>
      <c r="QRC306" s="76"/>
      <c r="QRD306" s="76"/>
      <c r="QRE306" s="76"/>
      <c r="QRF306" s="76"/>
      <c r="QRG306" s="76"/>
      <c r="QRH306" s="76"/>
      <c r="QRI306" s="76"/>
      <c r="QRJ306" s="76"/>
      <c r="QRK306" s="76"/>
      <c r="QRL306" s="76"/>
      <c r="QRM306" s="76"/>
      <c r="QRN306" s="76"/>
      <c r="QRO306" s="76"/>
      <c r="QRP306" s="76"/>
      <c r="QRQ306" s="76"/>
      <c r="QRR306" s="76"/>
      <c r="QRS306" s="76"/>
      <c r="QRT306" s="76"/>
      <c r="QRU306" s="76"/>
      <c r="QRV306" s="76"/>
      <c r="QRW306" s="76"/>
      <c r="QRX306" s="76"/>
      <c r="QRY306" s="76"/>
      <c r="QRZ306" s="76"/>
      <c r="QSA306" s="76"/>
      <c r="QSB306" s="76"/>
      <c r="QSC306" s="76"/>
      <c r="QSD306" s="76"/>
      <c r="QSE306" s="76"/>
      <c r="QSF306" s="76"/>
      <c r="QSG306" s="76"/>
      <c r="QSH306" s="76"/>
      <c r="QSI306" s="76"/>
      <c r="QSJ306" s="76"/>
      <c r="QSK306" s="76"/>
      <c r="QSL306" s="76"/>
      <c r="QSM306" s="76"/>
      <c r="QSN306" s="76"/>
      <c r="QSO306" s="76"/>
      <c r="QSP306" s="76"/>
      <c r="QSQ306" s="76"/>
      <c r="QSR306" s="76"/>
      <c r="QSS306" s="76"/>
      <c r="QST306" s="76"/>
      <c r="QSU306" s="76"/>
      <c r="QSV306" s="76"/>
      <c r="QSW306" s="76"/>
      <c r="QSX306" s="76"/>
      <c r="QSY306" s="76"/>
      <c r="QSZ306" s="76"/>
      <c r="QTA306" s="76"/>
      <c r="QTB306" s="76"/>
      <c r="QTC306" s="76"/>
      <c r="QTD306" s="76"/>
      <c r="QTE306" s="76"/>
      <c r="QTF306" s="76"/>
      <c r="QTG306" s="76"/>
      <c r="QTH306" s="76"/>
      <c r="QTI306" s="76"/>
      <c r="QTJ306" s="76"/>
      <c r="QTK306" s="76"/>
      <c r="QTL306" s="76"/>
      <c r="QTM306" s="76"/>
      <c r="QTN306" s="76"/>
      <c r="QTO306" s="76"/>
      <c r="QTP306" s="76"/>
      <c r="QTQ306" s="76"/>
      <c r="QTR306" s="76"/>
      <c r="QTS306" s="76"/>
      <c r="QTT306" s="76"/>
      <c r="QTU306" s="76"/>
      <c r="QTV306" s="76"/>
      <c r="QTW306" s="76"/>
      <c r="QTX306" s="76"/>
      <c r="QTY306" s="76"/>
      <c r="QTZ306" s="76"/>
      <c r="QUA306" s="76"/>
      <c r="QUB306" s="76"/>
      <c r="QUC306" s="76"/>
      <c r="QUD306" s="76"/>
      <c r="QUE306" s="76"/>
      <c r="QUF306" s="76"/>
      <c r="QUG306" s="76"/>
      <c r="QUH306" s="76"/>
      <c r="QUI306" s="76"/>
      <c r="QUJ306" s="76"/>
      <c r="QUK306" s="76"/>
      <c r="QUL306" s="76"/>
      <c r="QUM306" s="76"/>
      <c r="QUN306" s="76"/>
      <c r="QUO306" s="76"/>
      <c r="QUP306" s="76"/>
      <c r="QUQ306" s="76"/>
      <c r="QUR306" s="76"/>
      <c r="QUS306" s="76"/>
      <c r="QUT306" s="76"/>
      <c r="QUU306" s="76"/>
      <c r="QUV306" s="76"/>
      <c r="QUW306" s="76"/>
      <c r="QUX306" s="76"/>
      <c r="QUY306" s="76"/>
      <c r="QUZ306" s="76"/>
      <c r="QVA306" s="76"/>
      <c r="QVB306" s="76"/>
      <c r="QVC306" s="76"/>
      <c r="QVD306" s="76"/>
      <c r="QVE306" s="76"/>
      <c r="QVF306" s="76"/>
      <c r="QVG306" s="76"/>
      <c r="QVH306" s="76"/>
      <c r="QVI306" s="76"/>
      <c r="QVJ306" s="76"/>
      <c r="QVK306" s="76"/>
      <c r="QVL306" s="76"/>
      <c r="QVM306" s="76"/>
      <c r="QVN306" s="76"/>
      <c r="QVO306" s="76"/>
      <c r="QVP306" s="76"/>
      <c r="QVQ306" s="76"/>
      <c r="QVR306" s="76"/>
      <c r="QVS306" s="76"/>
      <c r="QVT306" s="76"/>
      <c r="QVU306" s="76"/>
      <c r="QVV306" s="76"/>
      <c r="QVW306" s="76"/>
      <c r="QVX306" s="76"/>
      <c r="QVY306" s="76"/>
      <c r="QVZ306" s="76"/>
      <c r="QWA306" s="76"/>
      <c r="QWB306" s="76"/>
      <c r="QWC306" s="76"/>
      <c r="QWD306" s="76"/>
      <c r="QWE306" s="76"/>
      <c r="QWF306" s="76"/>
      <c r="QWG306" s="76"/>
      <c r="QWH306" s="76"/>
      <c r="QWI306" s="76"/>
      <c r="QWJ306" s="76"/>
      <c r="QWK306" s="76"/>
      <c r="QWL306" s="76"/>
      <c r="QWM306" s="76"/>
      <c r="QWN306" s="76"/>
      <c r="QWO306" s="76"/>
      <c r="QWP306" s="76"/>
      <c r="QWQ306" s="76"/>
      <c r="QWR306" s="76"/>
      <c r="QWS306" s="76"/>
      <c r="QWT306" s="76"/>
      <c r="QWU306" s="76"/>
      <c r="QWV306" s="76"/>
      <c r="QWW306" s="76"/>
      <c r="QWX306" s="76"/>
      <c r="QWY306" s="76"/>
      <c r="QWZ306" s="76"/>
      <c r="QXA306" s="76"/>
      <c r="QXB306" s="76"/>
      <c r="QXC306" s="76"/>
      <c r="QXD306" s="76"/>
      <c r="QXE306" s="76"/>
      <c r="QXF306" s="76"/>
      <c r="QXG306" s="76"/>
      <c r="QXH306" s="76"/>
      <c r="QXI306" s="76"/>
      <c r="QXJ306" s="76"/>
      <c r="QXK306" s="76"/>
      <c r="QXL306" s="76"/>
      <c r="QXM306" s="76"/>
      <c r="QXN306" s="76"/>
      <c r="QXO306" s="76"/>
      <c r="QXP306" s="76"/>
      <c r="QXQ306" s="76"/>
      <c r="QXR306" s="76"/>
      <c r="QXS306" s="76"/>
      <c r="QXT306" s="76"/>
      <c r="QXU306" s="76"/>
      <c r="QXV306" s="76"/>
      <c r="QXW306" s="76"/>
      <c r="QXX306" s="76"/>
      <c r="QXY306" s="76"/>
      <c r="QXZ306" s="76"/>
      <c r="QYA306" s="76"/>
      <c r="QYB306" s="76"/>
      <c r="QYC306" s="76"/>
      <c r="QYD306" s="76"/>
      <c r="QYE306" s="76"/>
      <c r="QYF306" s="76"/>
      <c r="QYG306" s="76"/>
      <c r="QYH306" s="76"/>
      <c r="QYI306" s="76"/>
      <c r="QYJ306" s="76"/>
      <c r="QYK306" s="76"/>
      <c r="QYL306" s="76"/>
      <c r="QYM306" s="76"/>
      <c r="QYN306" s="76"/>
      <c r="QYO306" s="76"/>
      <c r="QYP306" s="76"/>
      <c r="QYQ306" s="76"/>
      <c r="QYR306" s="76"/>
      <c r="QYS306" s="76"/>
      <c r="QYT306" s="76"/>
      <c r="QYU306" s="76"/>
      <c r="QYV306" s="76"/>
      <c r="QYW306" s="76"/>
      <c r="QYX306" s="76"/>
      <c r="QYY306" s="76"/>
      <c r="QYZ306" s="76"/>
      <c r="QZA306" s="76"/>
      <c r="QZB306" s="76"/>
      <c r="QZC306" s="76"/>
      <c r="QZD306" s="76"/>
      <c r="QZE306" s="76"/>
      <c r="QZF306" s="76"/>
      <c r="QZG306" s="76"/>
      <c r="QZH306" s="76"/>
      <c r="QZI306" s="76"/>
      <c r="QZJ306" s="76"/>
      <c r="QZK306" s="76"/>
      <c r="QZL306" s="76"/>
      <c r="QZM306" s="76"/>
      <c r="QZN306" s="76"/>
      <c r="QZO306" s="76"/>
      <c r="QZP306" s="76"/>
      <c r="QZQ306" s="76"/>
      <c r="QZR306" s="76"/>
      <c r="QZS306" s="76"/>
      <c r="QZT306" s="76"/>
      <c r="QZU306" s="76"/>
      <c r="QZV306" s="76"/>
      <c r="QZW306" s="76"/>
      <c r="QZX306" s="76"/>
      <c r="QZY306" s="76"/>
      <c r="QZZ306" s="76"/>
      <c r="RAA306" s="76"/>
      <c r="RAB306" s="76"/>
      <c r="RAC306" s="76"/>
      <c r="RAD306" s="76"/>
      <c r="RAE306" s="76"/>
      <c r="RAF306" s="76"/>
      <c r="RAG306" s="76"/>
      <c r="RAH306" s="76"/>
      <c r="RAI306" s="76"/>
      <c r="RAJ306" s="76"/>
      <c r="RAK306" s="76"/>
      <c r="RAL306" s="76"/>
      <c r="RAM306" s="76"/>
      <c r="RAN306" s="76"/>
      <c r="RAO306" s="76"/>
      <c r="RAP306" s="76"/>
      <c r="RAQ306" s="76"/>
      <c r="RAR306" s="76"/>
      <c r="RAS306" s="76"/>
      <c r="RAT306" s="76"/>
      <c r="RAU306" s="76"/>
      <c r="RAV306" s="76"/>
      <c r="RAW306" s="76"/>
      <c r="RAX306" s="76"/>
      <c r="RAY306" s="76"/>
      <c r="RAZ306" s="76"/>
      <c r="RBA306" s="76"/>
      <c r="RBB306" s="76"/>
      <c r="RBC306" s="76"/>
      <c r="RBD306" s="76"/>
      <c r="RBE306" s="76"/>
      <c r="RBF306" s="76"/>
      <c r="RBG306" s="76"/>
      <c r="RBH306" s="76"/>
      <c r="RBI306" s="76"/>
      <c r="RBJ306" s="76"/>
      <c r="RBK306" s="76"/>
      <c r="RBL306" s="76"/>
      <c r="RBM306" s="76"/>
      <c r="RBN306" s="76"/>
      <c r="RBO306" s="76"/>
      <c r="RBP306" s="76"/>
      <c r="RBQ306" s="76"/>
      <c r="RBR306" s="76"/>
      <c r="RBS306" s="76"/>
      <c r="RBT306" s="76"/>
      <c r="RBU306" s="76"/>
      <c r="RBV306" s="76"/>
      <c r="RBW306" s="76"/>
      <c r="RBX306" s="76"/>
      <c r="RBY306" s="76"/>
      <c r="RBZ306" s="76"/>
      <c r="RCA306" s="76"/>
      <c r="RCB306" s="76"/>
      <c r="RCC306" s="76"/>
      <c r="RCD306" s="76"/>
      <c r="RCE306" s="76"/>
      <c r="RCF306" s="76"/>
      <c r="RCG306" s="76"/>
      <c r="RCH306" s="76"/>
      <c r="RCI306" s="76"/>
      <c r="RCJ306" s="76"/>
      <c r="RCK306" s="76"/>
      <c r="RCL306" s="76"/>
      <c r="RCM306" s="76"/>
      <c r="RCN306" s="76"/>
      <c r="RCO306" s="76"/>
      <c r="RCP306" s="76"/>
      <c r="RCQ306" s="76"/>
      <c r="RCR306" s="76"/>
      <c r="RCS306" s="76"/>
      <c r="RCT306" s="76"/>
      <c r="RCU306" s="76"/>
      <c r="RCV306" s="76"/>
      <c r="RCW306" s="76"/>
      <c r="RCX306" s="76"/>
      <c r="RCY306" s="76"/>
      <c r="RCZ306" s="76"/>
      <c r="RDA306" s="76"/>
      <c r="RDB306" s="76"/>
      <c r="RDC306" s="76"/>
      <c r="RDD306" s="76"/>
      <c r="RDE306" s="76"/>
      <c r="RDF306" s="76"/>
      <c r="RDG306" s="76"/>
      <c r="RDH306" s="76"/>
      <c r="RDI306" s="76"/>
      <c r="RDJ306" s="76"/>
      <c r="RDK306" s="76"/>
      <c r="RDL306" s="76"/>
      <c r="RDM306" s="76"/>
      <c r="RDN306" s="76"/>
      <c r="RDO306" s="76"/>
      <c r="RDP306" s="76"/>
      <c r="RDQ306" s="76"/>
      <c r="RDR306" s="76"/>
      <c r="RDS306" s="76"/>
      <c r="RDT306" s="76"/>
      <c r="RDU306" s="76"/>
      <c r="RDV306" s="76"/>
      <c r="RDW306" s="76"/>
      <c r="RDX306" s="76"/>
      <c r="RDY306" s="76"/>
      <c r="RDZ306" s="76"/>
      <c r="REA306" s="76"/>
      <c r="REB306" s="76"/>
      <c r="REC306" s="76"/>
      <c r="RED306" s="76"/>
      <c r="REE306" s="76"/>
      <c r="REF306" s="76"/>
      <c r="REG306" s="76"/>
      <c r="REH306" s="76"/>
      <c r="REI306" s="76"/>
      <c r="REJ306" s="76"/>
      <c r="REK306" s="76"/>
      <c r="REL306" s="76"/>
      <c r="REM306" s="76"/>
      <c r="REN306" s="76"/>
      <c r="REO306" s="76"/>
      <c r="REP306" s="76"/>
      <c r="REQ306" s="76"/>
      <c r="RER306" s="76"/>
      <c r="RES306" s="76"/>
      <c r="RET306" s="76"/>
      <c r="REU306" s="76"/>
      <c r="REV306" s="76"/>
      <c r="REW306" s="76"/>
      <c r="REX306" s="76"/>
      <c r="REY306" s="76"/>
      <c r="REZ306" s="76"/>
      <c r="RFA306" s="76"/>
      <c r="RFB306" s="76"/>
      <c r="RFC306" s="76"/>
      <c r="RFD306" s="76"/>
      <c r="RFE306" s="76"/>
      <c r="RFF306" s="76"/>
      <c r="RFG306" s="76"/>
      <c r="RFH306" s="76"/>
      <c r="RFI306" s="76"/>
      <c r="RFJ306" s="76"/>
      <c r="RFK306" s="76"/>
      <c r="RFL306" s="76"/>
      <c r="RFM306" s="76"/>
      <c r="RFN306" s="76"/>
      <c r="RFO306" s="76"/>
      <c r="RFP306" s="76"/>
      <c r="RFQ306" s="76"/>
      <c r="RFR306" s="76"/>
      <c r="RFS306" s="76"/>
      <c r="RFT306" s="76"/>
      <c r="RFU306" s="76"/>
      <c r="RFV306" s="76"/>
      <c r="RFW306" s="76"/>
      <c r="RFX306" s="76"/>
      <c r="RFY306" s="76"/>
      <c r="RFZ306" s="76"/>
      <c r="RGA306" s="76"/>
      <c r="RGB306" s="76"/>
      <c r="RGC306" s="76"/>
      <c r="RGD306" s="76"/>
      <c r="RGE306" s="76"/>
      <c r="RGF306" s="76"/>
      <c r="RGG306" s="76"/>
      <c r="RGH306" s="76"/>
      <c r="RGI306" s="76"/>
      <c r="RGJ306" s="76"/>
      <c r="RGK306" s="76"/>
      <c r="RGL306" s="76"/>
      <c r="RGM306" s="76"/>
      <c r="RGN306" s="76"/>
      <c r="RGO306" s="76"/>
      <c r="RGP306" s="76"/>
      <c r="RGQ306" s="76"/>
      <c r="RGR306" s="76"/>
      <c r="RGS306" s="76"/>
      <c r="RGT306" s="76"/>
      <c r="RGU306" s="76"/>
      <c r="RGV306" s="76"/>
      <c r="RGW306" s="76"/>
      <c r="RGX306" s="76"/>
      <c r="RGY306" s="76"/>
      <c r="RGZ306" s="76"/>
      <c r="RHA306" s="76"/>
      <c r="RHB306" s="76"/>
      <c r="RHC306" s="76"/>
      <c r="RHD306" s="76"/>
      <c r="RHE306" s="76"/>
      <c r="RHF306" s="76"/>
      <c r="RHG306" s="76"/>
      <c r="RHH306" s="76"/>
      <c r="RHI306" s="76"/>
      <c r="RHJ306" s="76"/>
      <c r="RHK306" s="76"/>
      <c r="RHL306" s="76"/>
      <c r="RHM306" s="76"/>
      <c r="RHN306" s="76"/>
      <c r="RHO306" s="76"/>
      <c r="RHP306" s="76"/>
      <c r="RHQ306" s="76"/>
      <c r="RHR306" s="76"/>
      <c r="RHS306" s="76"/>
      <c r="RHT306" s="76"/>
      <c r="RHU306" s="76"/>
      <c r="RHV306" s="76"/>
      <c r="RHW306" s="76"/>
      <c r="RHX306" s="76"/>
      <c r="RHY306" s="76"/>
      <c r="RHZ306" s="76"/>
      <c r="RIA306" s="76"/>
      <c r="RIB306" s="76"/>
      <c r="RIC306" s="76"/>
      <c r="RID306" s="76"/>
      <c r="RIE306" s="76"/>
      <c r="RIF306" s="76"/>
      <c r="RIG306" s="76"/>
      <c r="RIH306" s="76"/>
      <c r="RII306" s="76"/>
      <c r="RIJ306" s="76"/>
      <c r="RIK306" s="76"/>
      <c r="RIL306" s="76"/>
      <c r="RIM306" s="76"/>
      <c r="RIN306" s="76"/>
      <c r="RIO306" s="76"/>
      <c r="RIP306" s="76"/>
      <c r="RIQ306" s="76"/>
      <c r="RIR306" s="76"/>
      <c r="RIS306" s="76"/>
      <c r="RIT306" s="76"/>
      <c r="RIU306" s="76"/>
      <c r="RIV306" s="76"/>
      <c r="RIW306" s="76"/>
      <c r="RIX306" s="76"/>
      <c r="RIY306" s="76"/>
      <c r="RIZ306" s="76"/>
      <c r="RJA306" s="76"/>
      <c r="RJB306" s="76"/>
      <c r="RJC306" s="76"/>
      <c r="RJD306" s="76"/>
      <c r="RJE306" s="76"/>
      <c r="RJF306" s="76"/>
      <c r="RJG306" s="76"/>
      <c r="RJH306" s="76"/>
      <c r="RJI306" s="76"/>
      <c r="RJJ306" s="76"/>
      <c r="RJK306" s="76"/>
      <c r="RJL306" s="76"/>
      <c r="RJM306" s="76"/>
      <c r="RJN306" s="76"/>
      <c r="RJO306" s="76"/>
      <c r="RJP306" s="76"/>
      <c r="RJQ306" s="76"/>
      <c r="RJR306" s="76"/>
      <c r="RJS306" s="76"/>
      <c r="RJT306" s="76"/>
      <c r="RJU306" s="76"/>
      <c r="RJV306" s="76"/>
      <c r="RJW306" s="76"/>
      <c r="RJX306" s="76"/>
      <c r="RJY306" s="76"/>
      <c r="RJZ306" s="76"/>
      <c r="RKA306" s="76"/>
      <c r="RKB306" s="76"/>
      <c r="RKC306" s="76"/>
      <c r="RKD306" s="76"/>
      <c r="RKE306" s="76"/>
      <c r="RKF306" s="76"/>
      <c r="RKG306" s="76"/>
      <c r="RKH306" s="76"/>
      <c r="RKI306" s="76"/>
      <c r="RKJ306" s="76"/>
      <c r="RKK306" s="76"/>
      <c r="RKL306" s="76"/>
      <c r="RKM306" s="76"/>
      <c r="RKN306" s="76"/>
      <c r="RKO306" s="76"/>
      <c r="RKP306" s="76"/>
      <c r="RKQ306" s="76"/>
      <c r="RKR306" s="76"/>
      <c r="RKS306" s="76"/>
      <c r="RKT306" s="76"/>
      <c r="RKU306" s="76"/>
      <c r="RKV306" s="76"/>
      <c r="RKW306" s="76"/>
      <c r="RKX306" s="76"/>
      <c r="RKY306" s="76"/>
      <c r="RKZ306" s="76"/>
      <c r="RLA306" s="76"/>
      <c r="RLB306" s="76"/>
      <c r="RLC306" s="76"/>
      <c r="RLD306" s="76"/>
      <c r="RLE306" s="76"/>
      <c r="RLF306" s="76"/>
      <c r="RLG306" s="76"/>
      <c r="RLH306" s="76"/>
      <c r="RLI306" s="76"/>
      <c r="RLJ306" s="76"/>
      <c r="RLK306" s="76"/>
      <c r="RLL306" s="76"/>
      <c r="RLM306" s="76"/>
      <c r="RLN306" s="76"/>
      <c r="RLO306" s="76"/>
      <c r="RLP306" s="76"/>
      <c r="RLQ306" s="76"/>
      <c r="RLR306" s="76"/>
      <c r="RLS306" s="76"/>
      <c r="RLT306" s="76"/>
      <c r="RLU306" s="76"/>
      <c r="RLV306" s="76"/>
      <c r="RLW306" s="76"/>
      <c r="RLX306" s="76"/>
      <c r="RLY306" s="76"/>
      <c r="RLZ306" s="76"/>
      <c r="RMA306" s="76"/>
      <c r="RMB306" s="76"/>
      <c r="RMC306" s="76"/>
      <c r="RMD306" s="76"/>
      <c r="RME306" s="76"/>
      <c r="RMF306" s="76"/>
      <c r="RMG306" s="76"/>
      <c r="RMH306" s="76"/>
      <c r="RMI306" s="76"/>
      <c r="RMJ306" s="76"/>
      <c r="RMK306" s="76"/>
      <c r="RML306" s="76"/>
      <c r="RMM306" s="76"/>
      <c r="RMN306" s="76"/>
      <c r="RMO306" s="76"/>
      <c r="RMP306" s="76"/>
      <c r="RMQ306" s="76"/>
      <c r="RMR306" s="76"/>
      <c r="RMS306" s="76"/>
      <c r="RMT306" s="76"/>
      <c r="RMU306" s="76"/>
      <c r="RMV306" s="76"/>
      <c r="RMW306" s="76"/>
      <c r="RMX306" s="76"/>
      <c r="RMY306" s="76"/>
      <c r="RMZ306" s="76"/>
      <c r="RNA306" s="76"/>
      <c r="RNB306" s="76"/>
      <c r="RNC306" s="76"/>
      <c r="RND306" s="76"/>
      <c r="RNE306" s="76"/>
      <c r="RNF306" s="76"/>
      <c r="RNG306" s="76"/>
      <c r="RNH306" s="76"/>
      <c r="RNI306" s="76"/>
      <c r="RNJ306" s="76"/>
      <c r="RNK306" s="76"/>
      <c r="RNL306" s="76"/>
      <c r="RNM306" s="76"/>
      <c r="RNN306" s="76"/>
      <c r="RNO306" s="76"/>
      <c r="RNP306" s="76"/>
      <c r="RNQ306" s="76"/>
      <c r="RNR306" s="76"/>
      <c r="RNS306" s="76"/>
      <c r="RNT306" s="76"/>
      <c r="RNU306" s="76"/>
      <c r="RNV306" s="76"/>
      <c r="RNW306" s="76"/>
      <c r="RNX306" s="76"/>
      <c r="RNY306" s="76"/>
      <c r="RNZ306" s="76"/>
      <c r="ROA306" s="76"/>
      <c r="ROB306" s="76"/>
      <c r="ROC306" s="76"/>
      <c r="ROD306" s="76"/>
      <c r="ROE306" s="76"/>
      <c r="ROF306" s="76"/>
      <c r="ROG306" s="76"/>
      <c r="ROH306" s="76"/>
      <c r="ROI306" s="76"/>
      <c r="ROJ306" s="76"/>
      <c r="ROK306" s="76"/>
      <c r="ROL306" s="76"/>
      <c r="ROM306" s="76"/>
      <c r="RON306" s="76"/>
      <c r="ROO306" s="76"/>
      <c r="ROP306" s="76"/>
      <c r="ROQ306" s="76"/>
      <c r="ROR306" s="76"/>
      <c r="ROS306" s="76"/>
      <c r="ROT306" s="76"/>
      <c r="ROU306" s="76"/>
      <c r="ROV306" s="76"/>
      <c r="ROW306" s="76"/>
      <c r="ROX306" s="76"/>
      <c r="ROY306" s="76"/>
      <c r="ROZ306" s="76"/>
      <c r="RPA306" s="76"/>
      <c r="RPB306" s="76"/>
      <c r="RPC306" s="76"/>
      <c r="RPD306" s="76"/>
      <c r="RPE306" s="76"/>
      <c r="RPF306" s="76"/>
      <c r="RPG306" s="76"/>
      <c r="RPH306" s="76"/>
      <c r="RPI306" s="76"/>
      <c r="RPJ306" s="76"/>
      <c r="RPK306" s="76"/>
      <c r="RPL306" s="76"/>
      <c r="RPM306" s="76"/>
      <c r="RPN306" s="76"/>
      <c r="RPO306" s="76"/>
      <c r="RPP306" s="76"/>
      <c r="RPQ306" s="76"/>
      <c r="RPR306" s="76"/>
      <c r="RPS306" s="76"/>
      <c r="RPT306" s="76"/>
      <c r="RPU306" s="76"/>
      <c r="RPV306" s="76"/>
      <c r="RPW306" s="76"/>
      <c r="RPX306" s="76"/>
      <c r="RPY306" s="76"/>
      <c r="RPZ306" s="76"/>
      <c r="RQA306" s="76"/>
      <c r="RQB306" s="76"/>
      <c r="RQC306" s="76"/>
      <c r="RQD306" s="76"/>
      <c r="RQE306" s="76"/>
      <c r="RQF306" s="76"/>
      <c r="RQG306" s="76"/>
      <c r="RQH306" s="76"/>
      <c r="RQI306" s="76"/>
      <c r="RQJ306" s="76"/>
      <c r="RQK306" s="76"/>
      <c r="RQL306" s="76"/>
      <c r="RQM306" s="76"/>
      <c r="RQN306" s="76"/>
      <c r="RQO306" s="76"/>
      <c r="RQP306" s="76"/>
      <c r="RQQ306" s="76"/>
      <c r="RQR306" s="76"/>
      <c r="RQS306" s="76"/>
      <c r="RQT306" s="76"/>
      <c r="RQU306" s="76"/>
      <c r="RQV306" s="76"/>
      <c r="RQW306" s="76"/>
      <c r="RQX306" s="76"/>
      <c r="RQY306" s="76"/>
      <c r="RQZ306" s="76"/>
      <c r="RRA306" s="76"/>
      <c r="RRB306" s="76"/>
      <c r="RRC306" s="76"/>
      <c r="RRD306" s="76"/>
      <c r="RRE306" s="76"/>
      <c r="RRF306" s="76"/>
      <c r="RRG306" s="76"/>
      <c r="RRH306" s="76"/>
      <c r="RRI306" s="76"/>
      <c r="RRJ306" s="76"/>
      <c r="RRK306" s="76"/>
      <c r="RRL306" s="76"/>
      <c r="RRM306" s="76"/>
      <c r="RRN306" s="76"/>
      <c r="RRO306" s="76"/>
      <c r="RRP306" s="76"/>
      <c r="RRQ306" s="76"/>
      <c r="RRR306" s="76"/>
      <c r="RRS306" s="76"/>
      <c r="RRT306" s="76"/>
      <c r="RRU306" s="76"/>
      <c r="RRV306" s="76"/>
      <c r="RRW306" s="76"/>
      <c r="RRX306" s="76"/>
      <c r="RRY306" s="76"/>
      <c r="RRZ306" s="76"/>
      <c r="RSA306" s="76"/>
      <c r="RSB306" s="76"/>
      <c r="RSC306" s="76"/>
      <c r="RSD306" s="76"/>
      <c r="RSE306" s="76"/>
      <c r="RSF306" s="76"/>
      <c r="RSG306" s="76"/>
      <c r="RSH306" s="76"/>
      <c r="RSI306" s="76"/>
      <c r="RSJ306" s="76"/>
      <c r="RSK306" s="76"/>
      <c r="RSL306" s="76"/>
      <c r="RSM306" s="76"/>
      <c r="RSN306" s="76"/>
      <c r="RSO306" s="76"/>
      <c r="RSP306" s="76"/>
      <c r="RSQ306" s="76"/>
      <c r="RSR306" s="76"/>
      <c r="RSS306" s="76"/>
      <c r="RST306" s="76"/>
      <c r="RSU306" s="76"/>
      <c r="RSV306" s="76"/>
      <c r="RSW306" s="76"/>
      <c r="RSX306" s="76"/>
      <c r="RSY306" s="76"/>
      <c r="RSZ306" s="76"/>
      <c r="RTA306" s="76"/>
      <c r="RTB306" s="76"/>
      <c r="RTC306" s="76"/>
      <c r="RTD306" s="76"/>
      <c r="RTE306" s="76"/>
      <c r="RTF306" s="76"/>
      <c r="RTG306" s="76"/>
      <c r="RTH306" s="76"/>
      <c r="RTI306" s="76"/>
      <c r="RTJ306" s="76"/>
      <c r="RTK306" s="76"/>
      <c r="RTL306" s="76"/>
      <c r="RTM306" s="76"/>
      <c r="RTN306" s="76"/>
      <c r="RTO306" s="76"/>
      <c r="RTP306" s="76"/>
      <c r="RTQ306" s="76"/>
      <c r="RTR306" s="76"/>
      <c r="RTS306" s="76"/>
      <c r="RTT306" s="76"/>
      <c r="RTU306" s="76"/>
      <c r="RTV306" s="76"/>
      <c r="RTW306" s="76"/>
      <c r="RTX306" s="76"/>
      <c r="RTY306" s="76"/>
      <c r="RTZ306" s="76"/>
      <c r="RUA306" s="76"/>
      <c r="RUB306" s="76"/>
      <c r="RUC306" s="76"/>
      <c r="RUD306" s="76"/>
      <c r="RUE306" s="76"/>
      <c r="RUF306" s="76"/>
      <c r="RUG306" s="76"/>
      <c r="RUH306" s="76"/>
      <c r="RUI306" s="76"/>
      <c r="RUJ306" s="76"/>
      <c r="RUK306" s="76"/>
      <c r="RUL306" s="76"/>
      <c r="RUM306" s="76"/>
      <c r="RUN306" s="76"/>
      <c r="RUO306" s="76"/>
      <c r="RUP306" s="76"/>
      <c r="RUQ306" s="76"/>
      <c r="RUR306" s="76"/>
      <c r="RUS306" s="76"/>
      <c r="RUT306" s="76"/>
      <c r="RUU306" s="76"/>
      <c r="RUV306" s="76"/>
      <c r="RUW306" s="76"/>
      <c r="RUX306" s="76"/>
      <c r="RUY306" s="76"/>
      <c r="RUZ306" s="76"/>
      <c r="RVA306" s="76"/>
      <c r="RVB306" s="76"/>
      <c r="RVC306" s="76"/>
      <c r="RVD306" s="76"/>
      <c r="RVE306" s="76"/>
      <c r="RVF306" s="76"/>
      <c r="RVG306" s="76"/>
      <c r="RVH306" s="76"/>
      <c r="RVI306" s="76"/>
      <c r="RVJ306" s="76"/>
      <c r="RVK306" s="76"/>
      <c r="RVL306" s="76"/>
      <c r="RVM306" s="76"/>
      <c r="RVN306" s="76"/>
      <c r="RVO306" s="76"/>
      <c r="RVP306" s="76"/>
      <c r="RVQ306" s="76"/>
      <c r="RVR306" s="76"/>
      <c r="RVS306" s="76"/>
      <c r="RVT306" s="76"/>
      <c r="RVU306" s="76"/>
      <c r="RVV306" s="76"/>
      <c r="RVW306" s="76"/>
      <c r="RVX306" s="76"/>
      <c r="RVY306" s="76"/>
      <c r="RVZ306" s="76"/>
      <c r="RWA306" s="76"/>
      <c r="RWB306" s="76"/>
      <c r="RWC306" s="76"/>
      <c r="RWD306" s="76"/>
      <c r="RWE306" s="76"/>
      <c r="RWF306" s="76"/>
      <c r="RWG306" s="76"/>
      <c r="RWH306" s="76"/>
      <c r="RWI306" s="76"/>
      <c r="RWJ306" s="76"/>
      <c r="RWK306" s="76"/>
      <c r="RWL306" s="76"/>
      <c r="RWM306" s="76"/>
      <c r="RWN306" s="76"/>
      <c r="RWO306" s="76"/>
      <c r="RWP306" s="76"/>
      <c r="RWQ306" s="76"/>
      <c r="RWR306" s="76"/>
      <c r="RWS306" s="76"/>
      <c r="RWT306" s="76"/>
      <c r="RWU306" s="76"/>
      <c r="RWV306" s="76"/>
      <c r="RWW306" s="76"/>
      <c r="RWX306" s="76"/>
      <c r="RWY306" s="76"/>
      <c r="RWZ306" s="76"/>
      <c r="RXA306" s="76"/>
      <c r="RXB306" s="76"/>
      <c r="RXC306" s="76"/>
      <c r="RXD306" s="76"/>
      <c r="RXE306" s="76"/>
      <c r="RXF306" s="76"/>
      <c r="RXG306" s="76"/>
      <c r="RXH306" s="76"/>
      <c r="RXI306" s="76"/>
      <c r="RXJ306" s="76"/>
      <c r="RXK306" s="76"/>
      <c r="RXL306" s="76"/>
      <c r="RXM306" s="76"/>
      <c r="RXN306" s="76"/>
      <c r="RXO306" s="76"/>
      <c r="RXP306" s="76"/>
      <c r="RXQ306" s="76"/>
      <c r="RXR306" s="76"/>
      <c r="RXS306" s="76"/>
      <c r="RXT306" s="76"/>
      <c r="RXU306" s="76"/>
      <c r="RXV306" s="76"/>
      <c r="RXW306" s="76"/>
      <c r="RXX306" s="76"/>
      <c r="RXY306" s="76"/>
      <c r="RXZ306" s="76"/>
      <c r="RYA306" s="76"/>
      <c r="RYB306" s="76"/>
      <c r="RYC306" s="76"/>
      <c r="RYD306" s="76"/>
      <c r="RYE306" s="76"/>
      <c r="RYF306" s="76"/>
      <c r="RYG306" s="76"/>
      <c r="RYH306" s="76"/>
      <c r="RYI306" s="76"/>
      <c r="RYJ306" s="76"/>
      <c r="RYK306" s="76"/>
      <c r="RYL306" s="76"/>
      <c r="RYM306" s="76"/>
      <c r="RYN306" s="76"/>
      <c r="RYO306" s="76"/>
      <c r="RYP306" s="76"/>
      <c r="RYQ306" s="76"/>
      <c r="RYR306" s="76"/>
      <c r="RYS306" s="76"/>
      <c r="RYT306" s="76"/>
      <c r="RYU306" s="76"/>
      <c r="RYV306" s="76"/>
      <c r="RYW306" s="76"/>
      <c r="RYX306" s="76"/>
      <c r="RYY306" s="76"/>
      <c r="RYZ306" s="76"/>
      <c r="RZA306" s="76"/>
      <c r="RZB306" s="76"/>
      <c r="RZC306" s="76"/>
      <c r="RZD306" s="76"/>
      <c r="RZE306" s="76"/>
      <c r="RZF306" s="76"/>
      <c r="RZG306" s="76"/>
      <c r="RZH306" s="76"/>
      <c r="RZI306" s="76"/>
      <c r="RZJ306" s="76"/>
      <c r="RZK306" s="76"/>
      <c r="RZL306" s="76"/>
      <c r="RZM306" s="76"/>
      <c r="RZN306" s="76"/>
      <c r="RZO306" s="76"/>
      <c r="RZP306" s="76"/>
      <c r="RZQ306" s="76"/>
      <c r="RZR306" s="76"/>
      <c r="RZS306" s="76"/>
      <c r="RZT306" s="76"/>
      <c r="RZU306" s="76"/>
      <c r="RZV306" s="76"/>
      <c r="RZW306" s="76"/>
      <c r="RZX306" s="76"/>
      <c r="RZY306" s="76"/>
      <c r="RZZ306" s="76"/>
      <c r="SAA306" s="76"/>
      <c r="SAB306" s="76"/>
      <c r="SAC306" s="76"/>
      <c r="SAD306" s="76"/>
      <c r="SAE306" s="76"/>
      <c r="SAF306" s="76"/>
      <c r="SAG306" s="76"/>
      <c r="SAH306" s="76"/>
      <c r="SAI306" s="76"/>
      <c r="SAJ306" s="76"/>
      <c r="SAK306" s="76"/>
      <c r="SAL306" s="76"/>
      <c r="SAM306" s="76"/>
      <c r="SAN306" s="76"/>
      <c r="SAO306" s="76"/>
      <c r="SAP306" s="76"/>
      <c r="SAQ306" s="76"/>
      <c r="SAR306" s="76"/>
      <c r="SAS306" s="76"/>
      <c r="SAT306" s="76"/>
      <c r="SAU306" s="76"/>
      <c r="SAV306" s="76"/>
      <c r="SAW306" s="76"/>
      <c r="SAX306" s="76"/>
      <c r="SAY306" s="76"/>
      <c r="SAZ306" s="76"/>
      <c r="SBA306" s="76"/>
      <c r="SBB306" s="76"/>
      <c r="SBC306" s="76"/>
      <c r="SBD306" s="76"/>
      <c r="SBE306" s="76"/>
      <c r="SBF306" s="76"/>
      <c r="SBG306" s="76"/>
      <c r="SBH306" s="76"/>
      <c r="SBI306" s="76"/>
      <c r="SBJ306" s="76"/>
      <c r="SBK306" s="76"/>
      <c r="SBL306" s="76"/>
      <c r="SBM306" s="76"/>
      <c r="SBN306" s="76"/>
      <c r="SBO306" s="76"/>
      <c r="SBP306" s="76"/>
      <c r="SBQ306" s="76"/>
      <c r="SBR306" s="76"/>
      <c r="SBS306" s="76"/>
      <c r="SBT306" s="76"/>
      <c r="SBU306" s="76"/>
      <c r="SBV306" s="76"/>
      <c r="SBW306" s="76"/>
      <c r="SBX306" s="76"/>
      <c r="SBY306" s="76"/>
      <c r="SBZ306" s="76"/>
      <c r="SCA306" s="76"/>
      <c r="SCB306" s="76"/>
      <c r="SCC306" s="76"/>
      <c r="SCD306" s="76"/>
      <c r="SCE306" s="76"/>
      <c r="SCF306" s="76"/>
      <c r="SCG306" s="76"/>
      <c r="SCH306" s="76"/>
      <c r="SCI306" s="76"/>
      <c r="SCJ306" s="76"/>
      <c r="SCK306" s="76"/>
      <c r="SCL306" s="76"/>
      <c r="SCM306" s="76"/>
      <c r="SCN306" s="76"/>
      <c r="SCO306" s="76"/>
      <c r="SCP306" s="76"/>
      <c r="SCQ306" s="76"/>
      <c r="SCR306" s="76"/>
      <c r="SCS306" s="76"/>
      <c r="SCT306" s="76"/>
      <c r="SCU306" s="76"/>
      <c r="SCV306" s="76"/>
      <c r="SCW306" s="76"/>
      <c r="SCX306" s="76"/>
      <c r="SCY306" s="76"/>
      <c r="SCZ306" s="76"/>
      <c r="SDA306" s="76"/>
      <c r="SDB306" s="76"/>
      <c r="SDC306" s="76"/>
      <c r="SDD306" s="76"/>
      <c r="SDE306" s="76"/>
      <c r="SDF306" s="76"/>
      <c r="SDG306" s="76"/>
      <c r="SDH306" s="76"/>
      <c r="SDI306" s="76"/>
      <c r="SDJ306" s="76"/>
      <c r="SDK306" s="76"/>
      <c r="SDL306" s="76"/>
      <c r="SDM306" s="76"/>
      <c r="SDN306" s="76"/>
      <c r="SDO306" s="76"/>
      <c r="SDP306" s="76"/>
      <c r="SDQ306" s="76"/>
      <c r="SDR306" s="76"/>
      <c r="SDS306" s="76"/>
      <c r="SDT306" s="76"/>
      <c r="SDU306" s="76"/>
      <c r="SDV306" s="76"/>
      <c r="SDW306" s="76"/>
      <c r="SDX306" s="76"/>
      <c r="SDY306" s="76"/>
      <c r="SDZ306" s="76"/>
      <c r="SEA306" s="76"/>
      <c r="SEB306" s="76"/>
      <c r="SEC306" s="76"/>
      <c r="SED306" s="76"/>
      <c r="SEE306" s="76"/>
      <c r="SEF306" s="76"/>
      <c r="SEG306" s="76"/>
      <c r="SEH306" s="76"/>
      <c r="SEI306" s="76"/>
      <c r="SEJ306" s="76"/>
      <c r="SEK306" s="76"/>
      <c r="SEL306" s="76"/>
      <c r="SEM306" s="76"/>
      <c r="SEN306" s="76"/>
      <c r="SEO306" s="76"/>
      <c r="SEP306" s="76"/>
      <c r="SEQ306" s="76"/>
      <c r="SER306" s="76"/>
      <c r="SES306" s="76"/>
      <c r="SET306" s="76"/>
      <c r="SEU306" s="76"/>
      <c r="SEV306" s="76"/>
      <c r="SEW306" s="76"/>
      <c r="SEX306" s="76"/>
      <c r="SEY306" s="76"/>
      <c r="SEZ306" s="76"/>
      <c r="SFA306" s="76"/>
      <c r="SFB306" s="76"/>
      <c r="SFC306" s="76"/>
      <c r="SFD306" s="76"/>
      <c r="SFE306" s="76"/>
      <c r="SFF306" s="76"/>
      <c r="SFG306" s="76"/>
      <c r="SFH306" s="76"/>
      <c r="SFI306" s="76"/>
      <c r="SFJ306" s="76"/>
      <c r="SFK306" s="76"/>
      <c r="SFL306" s="76"/>
      <c r="SFM306" s="76"/>
      <c r="SFN306" s="76"/>
      <c r="SFO306" s="76"/>
      <c r="SFP306" s="76"/>
      <c r="SFQ306" s="76"/>
      <c r="SFR306" s="76"/>
      <c r="SFS306" s="76"/>
      <c r="SFT306" s="76"/>
      <c r="SFU306" s="76"/>
      <c r="SFV306" s="76"/>
      <c r="SFW306" s="76"/>
      <c r="SFX306" s="76"/>
      <c r="SFY306" s="76"/>
      <c r="SFZ306" s="76"/>
      <c r="SGA306" s="76"/>
      <c r="SGB306" s="76"/>
      <c r="SGC306" s="76"/>
      <c r="SGD306" s="76"/>
      <c r="SGE306" s="76"/>
      <c r="SGF306" s="76"/>
      <c r="SGG306" s="76"/>
      <c r="SGH306" s="76"/>
      <c r="SGI306" s="76"/>
      <c r="SGJ306" s="76"/>
      <c r="SGK306" s="76"/>
      <c r="SGL306" s="76"/>
      <c r="SGM306" s="76"/>
      <c r="SGN306" s="76"/>
      <c r="SGO306" s="76"/>
      <c r="SGP306" s="76"/>
      <c r="SGQ306" s="76"/>
      <c r="SGR306" s="76"/>
      <c r="SGS306" s="76"/>
      <c r="SGT306" s="76"/>
      <c r="SGU306" s="76"/>
      <c r="SGV306" s="76"/>
      <c r="SGW306" s="76"/>
      <c r="SGX306" s="76"/>
      <c r="SGY306" s="76"/>
      <c r="SGZ306" s="76"/>
      <c r="SHA306" s="76"/>
      <c r="SHB306" s="76"/>
      <c r="SHC306" s="76"/>
      <c r="SHD306" s="76"/>
      <c r="SHE306" s="76"/>
      <c r="SHF306" s="76"/>
      <c r="SHG306" s="76"/>
      <c r="SHH306" s="76"/>
      <c r="SHI306" s="76"/>
      <c r="SHJ306" s="76"/>
      <c r="SHK306" s="76"/>
      <c r="SHL306" s="76"/>
      <c r="SHM306" s="76"/>
      <c r="SHN306" s="76"/>
      <c r="SHO306" s="76"/>
      <c r="SHP306" s="76"/>
      <c r="SHQ306" s="76"/>
      <c r="SHR306" s="76"/>
      <c r="SHS306" s="76"/>
      <c r="SHT306" s="76"/>
      <c r="SHU306" s="76"/>
      <c r="SHV306" s="76"/>
      <c r="SHW306" s="76"/>
      <c r="SHX306" s="76"/>
      <c r="SHY306" s="76"/>
      <c r="SHZ306" s="76"/>
      <c r="SIA306" s="76"/>
      <c r="SIB306" s="76"/>
      <c r="SIC306" s="76"/>
      <c r="SID306" s="76"/>
      <c r="SIE306" s="76"/>
      <c r="SIF306" s="76"/>
      <c r="SIG306" s="76"/>
      <c r="SIH306" s="76"/>
      <c r="SII306" s="76"/>
      <c r="SIJ306" s="76"/>
      <c r="SIK306" s="76"/>
      <c r="SIL306" s="76"/>
      <c r="SIM306" s="76"/>
      <c r="SIN306" s="76"/>
      <c r="SIO306" s="76"/>
      <c r="SIP306" s="76"/>
      <c r="SIQ306" s="76"/>
      <c r="SIR306" s="76"/>
      <c r="SIS306" s="76"/>
      <c r="SIT306" s="76"/>
      <c r="SIU306" s="76"/>
      <c r="SIV306" s="76"/>
      <c r="SIW306" s="76"/>
      <c r="SIX306" s="76"/>
      <c r="SIY306" s="76"/>
      <c r="SIZ306" s="76"/>
      <c r="SJA306" s="76"/>
      <c r="SJB306" s="76"/>
      <c r="SJC306" s="76"/>
      <c r="SJD306" s="76"/>
      <c r="SJE306" s="76"/>
      <c r="SJF306" s="76"/>
      <c r="SJG306" s="76"/>
      <c r="SJH306" s="76"/>
      <c r="SJI306" s="76"/>
      <c r="SJJ306" s="76"/>
      <c r="SJK306" s="76"/>
      <c r="SJL306" s="76"/>
      <c r="SJM306" s="76"/>
      <c r="SJN306" s="76"/>
      <c r="SJO306" s="76"/>
      <c r="SJP306" s="76"/>
      <c r="SJQ306" s="76"/>
      <c r="SJR306" s="76"/>
      <c r="SJS306" s="76"/>
      <c r="SJT306" s="76"/>
      <c r="SJU306" s="76"/>
      <c r="SJV306" s="76"/>
      <c r="SJW306" s="76"/>
      <c r="SJX306" s="76"/>
      <c r="SJY306" s="76"/>
      <c r="SJZ306" s="76"/>
      <c r="SKA306" s="76"/>
      <c r="SKB306" s="76"/>
      <c r="SKC306" s="76"/>
      <c r="SKD306" s="76"/>
      <c r="SKE306" s="76"/>
      <c r="SKF306" s="76"/>
      <c r="SKG306" s="76"/>
      <c r="SKH306" s="76"/>
      <c r="SKI306" s="76"/>
      <c r="SKJ306" s="76"/>
      <c r="SKK306" s="76"/>
      <c r="SKL306" s="76"/>
      <c r="SKM306" s="76"/>
      <c r="SKN306" s="76"/>
      <c r="SKO306" s="76"/>
      <c r="SKP306" s="76"/>
      <c r="SKQ306" s="76"/>
      <c r="SKR306" s="76"/>
      <c r="SKS306" s="76"/>
      <c r="SKT306" s="76"/>
      <c r="SKU306" s="76"/>
      <c r="SKV306" s="76"/>
      <c r="SKW306" s="76"/>
      <c r="SKX306" s="76"/>
      <c r="SKY306" s="76"/>
      <c r="SKZ306" s="76"/>
      <c r="SLA306" s="76"/>
      <c r="SLB306" s="76"/>
      <c r="SLC306" s="76"/>
      <c r="SLD306" s="76"/>
      <c r="SLE306" s="76"/>
      <c r="SLF306" s="76"/>
      <c r="SLG306" s="76"/>
      <c r="SLH306" s="76"/>
      <c r="SLI306" s="76"/>
      <c r="SLJ306" s="76"/>
      <c r="SLK306" s="76"/>
      <c r="SLL306" s="76"/>
      <c r="SLM306" s="76"/>
      <c r="SLN306" s="76"/>
      <c r="SLO306" s="76"/>
      <c r="SLP306" s="76"/>
      <c r="SLQ306" s="76"/>
      <c r="SLR306" s="76"/>
      <c r="SLS306" s="76"/>
      <c r="SLT306" s="76"/>
      <c r="SLU306" s="76"/>
      <c r="SLV306" s="76"/>
      <c r="SLW306" s="76"/>
      <c r="SLX306" s="76"/>
      <c r="SLY306" s="76"/>
      <c r="SLZ306" s="76"/>
      <c r="SMA306" s="76"/>
      <c r="SMB306" s="76"/>
      <c r="SMC306" s="76"/>
      <c r="SMD306" s="76"/>
      <c r="SME306" s="76"/>
      <c r="SMF306" s="76"/>
      <c r="SMG306" s="76"/>
      <c r="SMH306" s="76"/>
      <c r="SMI306" s="76"/>
      <c r="SMJ306" s="76"/>
      <c r="SMK306" s="76"/>
      <c r="SML306" s="76"/>
      <c r="SMM306" s="76"/>
      <c r="SMN306" s="76"/>
      <c r="SMO306" s="76"/>
      <c r="SMP306" s="76"/>
      <c r="SMQ306" s="76"/>
      <c r="SMR306" s="76"/>
      <c r="SMS306" s="76"/>
      <c r="SMT306" s="76"/>
      <c r="SMU306" s="76"/>
      <c r="SMV306" s="76"/>
      <c r="SMW306" s="76"/>
      <c r="SMX306" s="76"/>
      <c r="SMY306" s="76"/>
      <c r="SMZ306" s="76"/>
      <c r="SNA306" s="76"/>
      <c r="SNB306" s="76"/>
      <c r="SNC306" s="76"/>
      <c r="SND306" s="76"/>
      <c r="SNE306" s="76"/>
      <c r="SNF306" s="76"/>
      <c r="SNG306" s="76"/>
      <c r="SNH306" s="76"/>
      <c r="SNI306" s="76"/>
      <c r="SNJ306" s="76"/>
      <c r="SNK306" s="76"/>
      <c r="SNL306" s="76"/>
      <c r="SNM306" s="76"/>
      <c r="SNN306" s="76"/>
      <c r="SNO306" s="76"/>
      <c r="SNP306" s="76"/>
      <c r="SNQ306" s="76"/>
      <c r="SNR306" s="76"/>
      <c r="SNS306" s="76"/>
      <c r="SNT306" s="76"/>
      <c r="SNU306" s="76"/>
      <c r="SNV306" s="76"/>
      <c r="SNW306" s="76"/>
      <c r="SNX306" s="76"/>
      <c r="SNY306" s="76"/>
      <c r="SNZ306" s="76"/>
      <c r="SOA306" s="76"/>
      <c r="SOB306" s="76"/>
      <c r="SOC306" s="76"/>
      <c r="SOD306" s="76"/>
      <c r="SOE306" s="76"/>
      <c r="SOF306" s="76"/>
      <c r="SOG306" s="76"/>
      <c r="SOH306" s="76"/>
      <c r="SOI306" s="76"/>
      <c r="SOJ306" s="76"/>
      <c r="SOK306" s="76"/>
      <c r="SOL306" s="76"/>
      <c r="SOM306" s="76"/>
      <c r="SON306" s="76"/>
      <c r="SOO306" s="76"/>
      <c r="SOP306" s="76"/>
      <c r="SOQ306" s="76"/>
      <c r="SOR306" s="76"/>
      <c r="SOS306" s="76"/>
      <c r="SOT306" s="76"/>
      <c r="SOU306" s="76"/>
      <c r="SOV306" s="76"/>
      <c r="SOW306" s="76"/>
      <c r="SOX306" s="76"/>
      <c r="SOY306" s="76"/>
      <c r="SOZ306" s="76"/>
      <c r="SPA306" s="76"/>
      <c r="SPB306" s="76"/>
      <c r="SPC306" s="76"/>
      <c r="SPD306" s="76"/>
      <c r="SPE306" s="76"/>
      <c r="SPF306" s="76"/>
      <c r="SPG306" s="76"/>
      <c r="SPH306" s="76"/>
      <c r="SPI306" s="76"/>
      <c r="SPJ306" s="76"/>
      <c r="SPK306" s="76"/>
      <c r="SPL306" s="76"/>
      <c r="SPM306" s="76"/>
      <c r="SPN306" s="76"/>
      <c r="SPO306" s="76"/>
      <c r="SPP306" s="76"/>
      <c r="SPQ306" s="76"/>
      <c r="SPR306" s="76"/>
      <c r="SPS306" s="76"/>
      <c r="SPT306" s="76"/>
      <c r="SPU306" s="76"/>
      <c r="SPV306" s="76"/>
      <c r="SPW306" s="76"/>
      <c r="SPX306" s="76"/>
      <c r="SPY306" s="76"/>
      <c r="SPZ306" s="76"/>
      <c r="SQA306" s="76"/>
      <c r="SQB306" s="76"/>
      <c r="SQC306" s="76"/>
      <c r="SQD306" s="76"/>
      <c r="SQE306" s="76"/>
      <c r="SQF306" s="76"/>
      <c r="SQG306" s="76"/>
      <c r="SQH306" s="76"/>
      <c r="SQI306" s="76"/>
      <c r="SQJ306" s="76"/>
      <c r="SQK306" s="76"/>
      <c r="SQL306" s="76"/>
      <c r="SQM306" s="76"/>
      <c r="SQN306" s="76"/>
      <c r="SQO306" s="76"/>
      <c r="SQP306" s="76"/>
      <c r="SQQ306" s="76"/>
      <c r="SQR306" s="76"/>
      <c r="SQS306" s="76"/>
      <c r="SQT306" s="76"/>
      <c r="SQU306" s="76"/>
      <c r="SQV306" s="76"/>
      <c r="SQW306" s="76"/>
      <c r="SQX306" s="76"/>
      <c r="SQY306" s="76"/>
      <c r="SQZ306" s="76"/>
      <c r="SRA306" s="76"/>
      <c r="SRB306" s="76"/>
      <c r="SRC306" s="76"/>
      <c r="SRD306" s="76"/>
      <c r="SRE306" s="76"/>
      <c r="SRF306" s="76"/>
      <c r="SRG306" s="76"/>
      <c r="SRH306" s="76"/>
      <c r="SRI306" s="76"/>
      <c r="SRJ306" s="76"/>
      <c r="SRK306" s="76"/>
      <c r="SRL306" s="76"/>
      <c r="SRM306" s="76"/>
      <c r="SRN306" s="76"/>
      <c r="SRO306" s="76"/>
      <c r="SRP306" s="76"/>
      <c r="SRQ306" s="76"/>
      <c r="SRR306" s="76"/>
      <c r="SRS306" s="76"/>
      <c r="SRT306" s="76"/>
      <c r="SRU306" s="76"/>
      <c r="SRV306" s="76"/>
      <c r="SRW306" s="76"/>
      <c r="SRX306" s="76"/>
      <c r="SRY306" s="76"/>
      <c r="SRZ306" s="76"/>
      <c r="SSA306" s="76"/>
      <c r="SSB306" s="76"/>
      <c r="SSC306" s="76"/>
      <c r="SSD306" s="76"/>
      <c r="SSE306" s="76"/>
      <c r="SSF306" s="76"/>
      <c r="SSG306" s="76"/>
      <c r="SSH306" s="76"/>
      <c r="SSI306" s="76"/>
      <c r="SSJ306" s="76"/>
      <c r="SSK306" s="76"/>
      <c r="SSL306" s="76"/>
      <c r="SSM306" s="76"/>
      <c r="SSN306" s="76"/>
      <c r="SSO306" s="76"/>
      <c r="SSP306" s="76"/>
      <c r="SSQ306" s="76"/>
      <c r="SSR306" s="76"/>
      <c r="SSS306" s="76"/>
      <c r="SST306" s="76"/>
      <c r="SSU306" s="76"/>
      <c r="SSV306" s="76"/>
      <c r="SSW306" s="76"/>
      <c r="SSX306" s="76"/>
      <c r="SSY306" s="76"/>
      <c r="SSZ306" s="76"/>
      <c r="STA306" s="76"/>
      <c r="STB306" s="76"/>
      <c r="STC306" s="76"/>
      <c r="STD306" s="76"/>
      <c r="STE306" s="76"/>
      <c r="STF306" s="76"/>
      <c r="STG306" s="76"/>
      <c r="STH306" s="76"/>
      <c r="STI306" s="76"/>
      <c r="STJ306" s="76"/>
      <c r="STK306" s="76"/>
      <c r="STL306" s="76"/>
      <c r="STM306" s="76"/>
      <c r="STN306" s="76"/>
      <c r="STO306" s="76"/>
      <c r="STP306" s="76"/>
      <c r="STQ306" s="76"/>
      <c r="STR306" s="76"/>
      <c r="STS306" s="76"/>
      <c r="STT306" s="76"/>
      <c r="STU306" s="76"/>
      <c r="STV306" s="76"/>
      <c r="STW306" s="76"/>
      <c r="STX306" s="76"/>
      <c r="STY306" s="76"/>
      <c r="STZ306" s="76"/>
      <c r="SUA306" s="76"/>
      <c r="SUB306" s="76"/>
      <c r="SUC306" s="76"/>
      <c r="SUD306" s="76"/>
      <c r="SUE306" s="76"/>
      <c r="SUF306" s="76"/>
      <c r="SUG306" s="76"/>
      <c r="SUH306" s="76"/>
      <c r="SUI306" s="76"/>
      <c r="SUJ306" s="76"/>
      <c r="SUK306" s="76"/>
      <c r="SUL306" s="76"/>
      <c r="SUM306" s="76"/>
      <c r="SUN306" s="76"/>
      <c r="SUO306" s="76"/>
      <c r="SUP306" s="76"/>
      <c r="SUQ306" s="76"/>
      <c r="SUR306" s="76"/>
      <c r="SUS306" s="76"/>
      <c r="SUT306" s="76"/>
      <c r="SUU306" s="76"/>
      <c r="SUV306" s="76"/>
      <c r="SUW306" s="76"/>
      <c r="SUX306" s="76"/>
      <c r="SUY306" s="76"/>
      <c r="SUZ306" s="76"/>
      <c r="SVA306" s="76"/>
      <c r="SVB306" s="76"/>
      <c r="SVC306" s="76"/>
      <c r="SVD306" s="76"/>
      <c r="SVE306" s="76"/>
      <c r="SVF306" s="76"/>
      <c r="SVG306" s="76"/>
      <c r="SVH306" s="76"/>
      <c r="SVI306" s="76"/>
      <c r="SVJ306" s="76"/>
      <c r="SVK306" s="76"/>
      <c r="SVL306" s="76"/>
      <c r="SVM306" s="76"/>
      <c r="SVN306" s="76"/>
      <c r="SVO306" s="76"/>
      <c r="SVP306" s="76"/>
      <c r="SVQ306" s="76"/>
      <c r="SVR306" s="76"/>
      <c r="SVS306" s="76"/>
      <c r="SVT306" s="76"/>
      <c r="SVU306" s="76"/>
      <c r="SVV306" s="76"/>
      <c r="SVW306" s="76"/>
      <c r="SVX306" s="76"/>
      <c r="SVY306" s="76"/>
      <c r="SVZ306" s="76"/>
      <c r="SWA306" s="76"/>
      <c r="SWB306" s="76"/>
      <c r="SWC306" s="76"/>
      <c r="SWD306" s="76"/>
      <c r="SWE306" s="76"/>
      <c r="SWF306" s="76"/>
      <c r="SWG306" s="76"/>
      <c r="SWH306" s="76"/>
      <c r="SWI306" s="76"/>
      <c r="SWJ306" s="76"/>
      <c r="SWK306" s="76"/>
      <c r="SWL306" s="76"/>
      <c r="SWM306" s="76"/>
      <c r="SWN306" s="76"/>
      <c r="SWO306" s="76"/>
      <c r="SWP306" s="76"/>
      <c r="SWQ306" s="76"/>
      <c r="SWR306" s="76"/>
      <c r="SWS306" s="76"/>
      <c r="SWT306" s="76"/>
      <c r="SWU306" s="76"/>
      <c r="SWV306" s="76"/>
      <c r="SWW306" s="76"/>
      <c r="SWX306" s="76"/>
      <c r="SWY306" s="76"/>
      <c r="SWZ306" s="76"/>
      <c r="SXA306" s="76"/>
      <c r="SXB306" s="76"/>
      <c r="SXC306" s="76"/>
      <c r="SXD306" s="76"/>
      <c r="SXE306" s="76"/>
      <c r="SXF306" s="76"/>
      <c r="SXG306" s="76"/>
      <c r="SXH306" s="76"/>
      <c r="SXI306" s="76"/>
      <c r="SXJ306" s="76"/>
      <c r="SXK306" s="76"/>
      <c r="SXL306" s="76"/>
      <c r="SXM306" s="76"/>
      <c r="SXN306" s="76"/>
      <c r="SXO306" s="76"/>
      <c r="SXP306" s="76"/>
      <c r="SXQ306" s="76"/>
      <c r="SXR306" s="76"/>
      <c r="SXS306" s="76"/>
      <c r="SXT306" s="76"/>
      <c r="SXU306" s="76"/>
      <c r="SXV306" s="76"/>
      <c r="SXW306" s="76"/>
      <c r="SXX306" s="76"/>
      <c r="SXY306" s="76"/>
      <c r="SXZ306" s="76"/>
      <c r="SYA306" s="76"/>
      <c r="SYB306" s="76"/>
      <c r="SYC306" s="76"/>
      <c r="SYD306" s="76"/>
      <c r="SYE306" s="76"/>
      <c r="SYF306" s="76"/>
      <c r="SYG306" s="76"/>
      <c r="SYH306" s="76"/>
      <c r="SYI306" s="76"/>
      <c r="SYJ306" s="76"/>
      <c r="SYK306" s="76"/>
      <c r="SYL306" s="76"/>
      <c r="SYM306" s="76"/>
      <c r="SYN306" s="76"/>
      <c r="SYO306" s="76"/>
      <c r="SYP306" s="76"/>
      <c r="SYQ306" s="76"/>
      <c r="SYR306" s="76"/>
      <c r="SYS306" s="76"/>
      <c r="SYT306" s="76"/>
      <c r="SYU306" s="76"/>
      <c r="SYV306" s="76"/>
      <c r="SYW306" s="76"/>
      <c r="SYX306" s="76"/>
      <c r="SYY306" s="76"/>
      <c r="SYZ306" s="76"/>
      <c r="SZA306" s="76"/>
      <c r="SZB306" s="76"/>
      <c r="SZC306" s="76"/>
      <c r="SZD306" s="76"/>
      <c r="SZE306" s="76"/>
      <c r="SZF306" s="76"/>
      <c r="SZG306" s="76"/>
      <c r="SZH306" s="76"/>
      <c r="SZI306" s="76"/>
      <c r="SZJ306" s="76"/>
      <c r="SZK306" s="76"/>
      <c r="SZL306" s="76"/>
      <c r="SZM306" s="76"/>
      <c r="SZN306" s="76"/>
      <c r="SZO306" s="76"/>
      <c r="SZP306" s="76"/>
      <c r="SZQ306" s="76"/>
      <c r="SZR306" s="76"/>
      <c r="SZS306" s="76"/>
      <c r="SZT306" s="76"/>
      <c r="SZU306" s="76"/>
      <c r="SZV306" s="76"/>
      <c r="SZW306" s="76"/>
      <c r="SZX306" s="76"/>
      <c r="SZY306" s="76"/>
      <c r="SZZ306" s="76"/>
      <c r="TAA306" s="76"/>
      <c r="TAB306" s="76"/>
      <c r="TAC306" s="76"/>
      <c r="TAD306" s="76"/>
      <c r="TAE306" s="76"/>
      <c r="TAF306" s="76"/>
      <c r="TAG306" s="76"/>
      <c r="TAH306" s="76"/>
      <c r="TAI306" s="76"/>
      <c r="TAJ306" s="76"/>
      <c r="TAK306" s="76"/>
      <c r="TAL306" s="76"/>
      <c r="TAM306" s="76"/>
      <c r="TAN306" s="76"/>
      <c r="TAO306" s="76"/>
      <c r="TAP306" s="76"/>
      <c r="TAQ306" s="76"/>
      <c r="TAR306" s="76"/>
      <c r="TAS306" s="76"/>
      <c r="TAT306" s="76"/>
      <c r="TAU306" s="76"/>
      <c r="TAV306" s="76"/>
      <c r="TAW306" s="76"/>
      <c r="TAX306" s="76"/>
      <c r="TAY306" s="76"/>
      <c r="TAZ306" s="76"/>
      <c r="TBA306" s="76"/>
      <c r="TBB306" s="76"/>
      <c r="TBC306" s="76"/>
      <c r="TBD306" s="76"/>
      <c r="TBE306" s="76"/>
      <c r="TBF306" s="76"/>
      <c r="TBG306" s="76"/>
      <c r="TBH306" s="76"/>
      <c r="TBI306" s="76"/>
      <c r="TBJ306" s="76"/>
      <c r="TBK306" s="76"/>
      <c r="TBL306" s="76"/>
      <c r="TBM306" s="76"/>
      <c r="TBN306" s="76"/>
      <c r="TBO306" s="76"/>
      <c r="TBP306" s="76"/>
      <c r="TBQ306" s="76"/>
      <c r="TBR306" s="76"/>
      <c r="TBS306" s="76"/>
      <c r="TBT306" s="76"/>
      <c r="TBU306" s="76"/>
      <c r="TBV306" s="76"/>
      <c r="TBW306" s="76"/>
      <c r="TBX306" s="76"/>
      <c r="TBY306" s="76"/>
      <c r="TBZ306" s="76"/>
      <c r="TCA306" s="76"/>
      <c r="TCB306" s="76"/>
      <c r="TCC306" s="76"/>
      <c r="TCD306" s="76"/>
      <c r="TCE306" s="76"/>
      <c r="TCF306" s="76"/>
      <c r="TCG306" s="76"/>
      <c r="TCH306" s="76"/>
      <c r="TCI306" s="76"/>
      <c r="TCJ306" s="76"/>
      <c r="TCK306" s="76"/>
      <c r="TCL306" s="76"/>
      <c r="TCM306" s="76"/>
      <c r="TCN306" s="76"/>
      <c r="TCO306" s="76"/>
      <c r="TCP306" s="76"/>
      <c r="TCQ306" s="76"/>
      <c r="TCR306" s="76"/>
      <c r="TCS306" s="76"/>
      <c r="TCT306" s="76"/>
      <c r="TCU306" s="76"/>
      <c r="TCV306" s="76"/>
      <c r="TCW306" s="76"/>
      <c r="TCX306" s="76"/>
      <c r="TCY306" s="76"/>
      <c r="TCZ306" s="76"/>
      <c r="TDA306" s="76"/>
      <c r="TDB306" s="76"/>
      <c r="TDC306" s="76"/>
      <c r="TDD306" s="76"/>
      <c r="TDE306" s="76"/>
      <c r="TDF306" s="76"/>
      <c r="TDG306" s="76"/>
      <c r="TDH306" s="76"/>
      <c r="TDI306" s="76"/>
      <c r="TDJ306" s="76"/>
      <c r="TDK306" s="76"/>
      <c r="TDL306" s="76"/>
      <c r="TDM306" s="76"/>
      <c r="TDN306" s="76"/>
      <c r="TDO306" s="76"/>
      <c r="TDP306" s="76"/>
      <c r="TDQ306" s="76"/>
      <c r="TDR306" s="76"/>
      <c r="TDS306" s="76"/>
      <c r="TDT306" s="76"/>
      <c r="TDU306" s="76"/>
      <c r="TDV306" s="76"/>
      <c r="TDW306" s="76"/>
      <c r="TDX306" s="76"/>
      <c r="TDY306" s="76"/>
      <c r="TDZ306" s="76"/>
      <c r="TEA306" s="76"/>
      <c r="TEB306" s="76"/>
      <c r="TEC306" s="76"/>
      <c r="TED306" s="76"/>
      <c r="TEE306" s="76"/>
      <c r="TEF306" s="76"/>
      <c r="TEG306" s="76"/>
      <c r="TEH306" s="76"/>
      <c r="TEI306" s="76"/>
      <c r="TEJ306" s="76"/>
      <c r="TEK306" s="76"/>
      <c r="TEL306" s="76"/>
      <c r="TEM306" s="76"/>
      <c r="TEN306" s="76"/>
      <c r="TEO306" s="76"/>
      <c r="TEP306" s="76"/>
      <c r="TEQ306" s="76"/>
      <c r="TER306" s="76"/>
      <c r="TES306" s="76"/>
      <c r="TET306" s="76"/>
      <c r="TEU306" s="76"/>
      <c r="TEV306" s="76"/>
      <c r="TEW306" s="76"/>
      <c r="TEX306" s="76"/>
      <c r="TEY306" s="76"/>
      <c r="TEZ306" s="76"/>
      <c r="TFA306" s="76"/>
      <c r="TFB306" s="76"/>
      <c r="TFC306" s="76"/>
      <c r="TFD306" s="76"/>
      <c r="TFE306" s="76"/>
      <c r="TFF306" s="76"/>
      <c r="TFG306" s="76"/>
      <c r="TFH306" s="76"/>
      <c r="TFI306" s="76"/>
      <c r="TFJ306" s="76"/>
      <c r="TFK306" s="76"/>
      <c r="TFL306" s="76"/>
      <c r="TFM306" s="76"/>
      <c r="TFN306" s="76"/>
      <c r="TFO306" s="76"/>
      <c r="TFP306" s="76"/>
      <c r="TFQ306" s="76"/>
      <c r="TFR306" s="76"/>
      <c r="TFS306" s="76"/>
      <c r="TFT306" s="76"/>
      <c r="TFU306" s="76"/>
      <c r="TFV306" s="76"/>
      <c r="TFW306" s="76"/>
      <c r="TFX306" s="76"/>
      <c r="TFY306" s="76"/>
      <c r="TFZ306" s="76"/>
      <c r="TGA306" s="76"/>
      <c r="TGB306" s="76"/>
      <c r="TGC306" s="76"/>
      <c r="TGD306" s="76"/>
      <c r="TGE306" s="76"/>
      <c r="TGF306" s="76"/>
      <c r="TGG306" s="76"/>
      <c r="TGH306" s="76"/>
      <c r="TGI306" s="76"/>
      <c r="TGJ306" s="76"/>
      <c r="TGK306" s="76"/>
      <c r="TGL306" s="76"/>
      <c r="TGM306" s="76"/>
      <c r="TGN306" s="76"/>
      <c r="TGO306" s="76"/>
      <c r="TGP306" s="76"/>
      <c r="TGQ306" s="76"/>
      <c r="TGR306" s="76"/>
      <c r="TGS306" s="76"/>
      <c r="TGT306" s="76"/>
      <c r="TGU306" s="76"/>
      <c r="TGV306" s="76"/>
      <c r="TGW306" s="76"/>
      <c r="TGX306" s="76"/>
      <c r="TGY306" s="76"/>
      <c r="TGZ306" s="76"/>
      <c r="THA306" s="76"/>
      <c r="THB306" s="76"/>
      <c r="THC306" s="76"/>
      <c r="THD306" s="76"/>
      <c r="THE306" s="76"/>
      <c r="THF306" s="76"/>
      <c r="THG306" s="76"/>
      <c r="THH306" s="76"/>
      <c r="THI306" s="76"/>
      <c r="THJ306" s="76"/>
      <c r="THK306" s="76"/>
      <c r="THL306" s="76"/>
      <c r="THM306" s="76"/>
      <c r="THN306" s="76"/>
      <c r="THO306" s="76"/>
      <c r="THP306" s="76"/>
      <c r="THQ306" s="76"/>
      <c r="THR306" s="76"/>
      <c r="THS306" s="76"/>
      <c r="THT306" s="76"/>
      <c r="THU306" s="76"/>
      <c r="THV306" s="76"/>
      <c r="THW306" s="76"/>
      <c r="THX306" s="76"/>
      <c r="THY306" s="76"/>
      <c r="THZ306" s="76"/>
      <c r="TIA306" s="76"/>
      <c r="TIB306" s="76"/>
      <c r="TIC306" s="76"/>
      <c r="TID306" s="76"/>
      <c r="TIE306" s="76"/>
      <c r="TIF306" s="76"/>
      <c r="TIG306" s="76"/>
      <c r="TIH306" s="76"/>
      <c r="TII306" s="76"/>
      <c r="TIJ306" s="76"/>
      <c r="TIK306" s="76"/>
      <c r="TIL306" s="76"/>
      <c r="TIM306" s="76"/>
      <c r="TIN306" s="76"/>
      <c r="TIO306" s="76"/>
      <c r="TIP306" s="76"/>
      <c r="TIQ306" s="76"/>
      <c r="TIR306" s="76"/>
      <c r="TIS306" s="76"/>
      <c r="TIT306" s="76"/>
      <c r="TIU306" s="76"/>
      <c r="TIV306" s="76"/>
      <c r="TIW306" s="76"/>
      <c r="TIX306" s="76"/>
      <c r="TIY306" s="76"/>
      <c r="TIZ306" s="76"/>
      <c r="TJA306" s="76"/>
      <c r="TJB306" s="76"/>
      <c r="TJC306" s="76"/>
      <c r="TJD306" s="76"/>
      <c r="TJE306" s="76"/>
      <c r="TJF306" s="76"/>
      <c r="TJG306" s="76"/>
      <c r="TJH306" s="76"/>
      <c r="TJI306" s="76"/>
      <c r="TJJ306" s="76"/>
      <c r="TJK306" s="76"/>
      <c r="TJL306" s="76"/>
      <c r="TJM306" s="76"/>
      <c r="TJN306" s="76"/>
      <c r="TJO306" s="76"/>
      <c r="TJP306" s="76"/>
      <c r="TJQ306" s="76"/>
      <c r="TJR306" s="76"/>
      <c r="TJS306" s="76"/>
      <c r="TJT306" s="76"/>
      <c r="TJU306" s="76"/>
      <c r="TJV306" s="76"/>
      <c r="TJW306" s="76"/>
      <c r="TJX306" s="76"/>
      <c r="TJY306" s="76"/>
      <c r="TJZ306" s="76"/>
      <c r="TKA306" s="76"/>
      <c r="TKB306" s="76"/>
      <c r="TKC306" s="76"/>
      <c r="TKD306" s="76"/>
      <c r="TKE306" s="76"/>
      <c r="TKF306" s="76"/>
      <c r="TKG306" s="76"/>
      <c r="TKH306" s="76"/>
      <c r="TKI306" s="76"/>
      <c r="TKJ306" s="76"/>
      <c r="TKK306" s="76"/>
      <c r="TKL306" s="76"/>
      <c r="TKM306" s="76"/>
      <c r="TKN306" s="76"/>
      <c r="TKO306" s="76"/>
      <c r="TKP306" s="76"/>
      <c r="TKQ306" s="76"/>
      <c r="TKR306" s="76"/>
      <c r="TKS306" s="76"/>
      <c r="TKT306" s="76"/>
      <c r="TKU306" s="76"/>
      <c r="TKV306" s="76"/>
      <c r="TKW306" s="76"/>
      <c r="TKX306" s="76"/>
      <c r="TKY306" s="76"/>
      <c r="TKZ306" s="76"/>
      <c r="TLA306" s="76"/>
      <c r="TLB306" s="76"/>
      <c r="TLC306" s="76"/>
      <c r="TLD306" s="76"/>
      <c r="TLE306" s="76"/>
      <c r="TLF306" s="76"/>
      <c r="TLG306" s="76"/>
      <c r="TLH306" s="76"/>
      <c r="TLI306" s="76"/>
      <c r="TLJ306" s="76"/>
      <c r="TLK306" s="76"/>
      <c r="TLL306" s="76"/>
      <c r="TLM306" s="76"/>
      <c r="TLN306" s="76"/>
      <c r="TLO306" s="76"/>
      <c r="TLP306" s="76"/>
      <c r="TLQ306" s="76"/>
      <c r="TLR306" s="76"/>
      <c r="TLS306" s="76"/>
      <c r="TLT306" s="76"/>
      <c r="TLU306" s="76"/>
      <c r="TLV306" s="76"/>
      <c r="TLW306" s="76"/>
      <c r="TLX306" s="76"/>
      <c r="TLY306" s="76"/>
      <c r="TLZ306" s="76"/>
      <c r="TMA306" s="76"/>
      <c r="TMB306" s="76"/>
      <c r="TMC306" s="76"/>
      <c r="TMD306" s="76"/>
      <c r="TME306" s="76"/>
      <c r="TMF306" s="76"/>
      <c r="TMG306" s="76"/>
      <c r="TMH306" s="76"/>
      <c r="TMI306" s="76"/>
      <c r="TMJ306" s="76"/>
      <c r="TMK306" s="76"/>
      <c r="TML306" s="76"/>
      <c r="TMM306" s="76"/>
      <c r="TMN306" s="76"/>
      <c r="TMO306" s="76"/>
      <c r="TMP306" s="76"/>
      <c r="TMQ306" s="76"/>
      <c r="TMR306" s="76"/>
      <c r="TMS306" s="76"/>
      <c r="TMT306" s="76"/>
      <c r="TMU306" s="76"/>
      <c r="TMV306" s="76"/>
      <c r="TMW306" s="76"/>
      <c r="TMX306" s="76"/>
      <c r="TMY306" s="76"/>
      <c r="TMZ306" s="76"/>
      <c r="TNA306" s="76"/>
      <c r="TNB306" s="76"/>
      <c r="TNC306" s="76"/>
      <c r="TND306" s="76"/>
      <c r="TNE306" s="76"/>
      <c r="TNF306" s="76"/>
      <c r="TNG306" s="76"/>
      <c r="TNH306" s="76"/>
      <c r="TNI306" s="76"/>
      <c r="TNJ306" s="76"/>
      <c r="TNK306" s="76"/>
      <c r="TNL306" s="76"/>
      <c r="TNM306" s="76"/>
      <c r="TNN306" s="76"/>
      <c r="TNO306" s="76"/>
      <c r="TNP306" s="76"/>
      <c r="TNQ306" s="76"/>
      <c r="TNR306" s="76"/>
      <c r="TNS306" s="76"/>
      <c r="TNT306" s="76"/>
      <c r="TNU306" s="76"/>
      <c r="TNV306" s="76"/>
      <c r="TNW306" s="76"/>
      <c r="TNX306" s="76"/>
      <c r="TNY306" s="76"/>
      <c r="TNZ306" s="76"/>
      <c r="TOA306" s="76"/>
      <c r="TOB306" s="76"/>
      <c r="TOC306" s="76"/>
      <c r="TOD306" s="76"/>
      <c r="TOE306" s="76"/>
      <c r="TOF306" s="76"/>
      <c r="TOG306" s="76"/>
      <c r="TOH306" s="76"/>
      <c r="TOI306" s="76"/>
      <c r="TOJ306" s="76"/>
      <c r="TOK306" s="76"/>
      <c r="TOL306" s="76"/>
      <c r="TOM306" s="76"/>
      <c r="TON306" s="76"/>
      <c r="TOO306" s="76"/>
      <c r="TOP306" s="76"/>
      <c r="TOQ306" s="76"/>
      <c r="TOR306" s="76"/>
      <c r="TOS306" s="76"/>
      <c r="TOT306" s="76"/>
      <c r="TOU306" s="76"/>
      <c r="TOV306" s="76"/>
      <c r="TOW306" s="76"/>
      <c r="TOX306" s="76"/>
      <c r="TOY306" s="76"/>
      <c r="TOZ306" s="76"/>
      <c r="TPA306" s="76"/>
      <c r="TPB306" s="76"/>
      <c r="TPC306" s="76"/>
      <c r="TPD306" s="76"/>
      <c r="TPE306" s="76"/>
      <c r="TPF306" s="76"/>
      <c r="TPG306" s="76"/>
      <c r="TPH306" s="76"/>
      <c r="TPI306" s="76"/>
      <c r="TPJ306" s="76"/>
      <c r="TPK306" s="76"/>
      <c r="TPL306" s="76"/>
      <c r="TPM306" s="76"/>
      <c r="TPN306" s="76"/>
      <c r="TPO306" s="76"/>
      <c r="TPP306" s="76"/>
      <c r="TPQ306" s="76"/>
      <c r="TPR306" s="76"/>
      <c r="TPS306" s="76"/>
      <c r="TPT306" s="76"/>
      <c r="TPU306" s="76"/>
      <c r="TPV306" s="76"/>
      <c r="TPW306" s="76"/>
      <c r="TPX306" s="76"/>
      <c r="TPY306" s="76"/>
      <c r="TPZ306" s="76"/>
      <c r="TQA306" s="76"/>
      <c r="TQB306" s="76"/>
      <c r="TQC306" s="76"/>
      <c r="TQD306" s="76"/>
      <c r="TQE306" s="76"/>
      <c r="TQF306" s="76"/>
      <c r="TQG306" s="76"/>
      <c r="TQH306" s="76"/>
      <c r="TQI306" s="76"/>
      <c r="TQJ306" s="76"/>
      <c r="TQK306" s="76"/>
      <c r="TQL306" s="76"/>
      <c r="TQM306" s="76"/>
      <c r="TQN306" s="76"/>
      <c r="TQO306" s="76"/>
      <c r="TQP306" s="76"/>
      <c r="TQQ306" s="76"/>
      <c r="TQR306" s="76"/>
      <c r="TQS306" s="76"/>
      <c r="TQT306" s="76"/>
      <c r="TQU306" s="76"/>
      <c r="TQV306" s="76"/>
      <c r="TQW306" s="76"/>
      <c r="TQX306" s="76"/>
      <c r="TQY306" s="76"/>
      <c r="TQZ306" s="76"/>
      <c r="TRA306" s="76"/>
      <c r="TRB306" s="76"/>
      <c r="TRC306" s="76"/>
      <c r="TRD306" s="76"/>
      <c r="TRE306" s="76"/>
      <c r="TRF306" s="76"/>
      <c r="TRG306" s="76"/>
      <c r="TRH306" s="76"/>
      <c r="TRI306" s="76"/>
      <c r="TRJ306" s="76"/>
      <c r="TRK306" s="76"/>
      <c r="TRL306" s="76"/>
      <c r="TRM306" s="76"/>
      <c r="TRN306" s="76"/>
      <c r="TRO306" s="76"/>
      <c r="TRP306" s="76"/>
      <c r="TRQ306" s="76"/>
      <c r="TRR306" s="76"/>
      <c r="TRS306" s="76"/>
      <c r="TRT306" s="76"/>
      <c r="TRU306" s="76"/>
      <c r="TRV306" s="76"/>
      <c r="TRW306" s="76"/>
      <c r="TRX306" s="76"/>
      <c r="TRY306" s="76"/>
      <c r="TRZ306" s="76"/>
      <c r="TSA306" s="76"/>
      <c r="TSB306" s="76"/>
      <c r="TSC306" s="76"/>
      <c r="TSD306" s="76"/>
      <c r="TSE306" s="76"/>
      <c r="TSF306" s="76"/>
      <c r="TSG306" s="76"/>
      <c r="TSH306" s="76"/>
      <c r="TSI306" s="76"/>
      <c r="TSJ306" s="76"/>
      <c r="TSK306" s="76"/>
      <c r="TSL306" s="76"/>
      <c r="TSM306" s="76"/>
      <c r="TSN306" s="76"/>
      <c r="TSO306" s="76"/>
      <c r="TSP306" s="76"/>
      <c r="TSQ306" s="76"/>
      <c r="TSR306" s="76"/>
      <c r="TSS306" s="76"/>
      <c r="TST306" s="76"/>
      <c r="TSU306" s="76"/>
      <c r="TSV306" s="76"/>
      <c r="TSW306" s="76"/>
      <c r="TSX306" s="76"/>
      <c r="TSY306" s="76"/>
      <c r="TSZ306" s="76"/>
      <c r="TTA306" s="76"/>
      <c r="TTB306" s="76"/>
      <c r="TTC306" s="76"/>
      <c r="TTD306" s="76"/>
      <c r="TTE306" s="76"/>
      <c r="TTF306" s="76"/>
      <c r="TTG306" s="76"/>
      <c r="TTH306" s="76"/>
      <c r="TTI306" s="76"/>
      <c r="TTJ306" s="76"/>
      <c r="TTK306" s="76"/>
      <c r="TTL306" s="76"/>
      <c r="TTM306" s="76"/>
      <c r="TTN306" s="76"/>
      <c r="TTO306" s="76"/>
      <c r="TTP306" s="76"/>
      <c r="TTQ306" s="76"/>
      <c r="TTR306" s="76"/>
      <c r="TTS306" s="76"/>
      <c r="TTT306" s="76"/>
      <c r="TTU306" s="76"/>
      <c r="TTV306" s="76"/>
      <c r="TTW306" s="76"/>
      <c r="TTX306" s="76"/>
      <c r="TTY306" s="76"/>
      <c r="TTZ306" s="76"/>
      <c r="TUA306" s="76"/>
      <c r="TUB306" s="76"/>
      <c r="TUC306" s="76"/>
      <c r="TUD306" s="76"/>
      <c r="TUE306" s="76"/>
      <c r="TUF306" s="76"/>
      <c r="TUG306" s="76"/>
      <c r="TUH306" s="76"/>
      <c r="TUI306" s="76"/>
      <c r="TUJ306" s="76"/>
      <c r="TUK306" s="76"/>
      <c r="TUL306" s="76"/>
      <c r="TUM306" s="76"/>
      <c r="TUN306" s="76"/>
      <c r="TUO306" s="76"/>
      <c r="TUP306" s="76"/>
      <c r="TUQ306" s="76"/>
      <c r="TUR306" s="76"/>
      <c r="TUS306" s="76"/>
      <c r="TUT306" s="76"/>
      <c r="TUU306" s="76"/>
      <c r="TUV306" s="76"/>
      <c r="TUW306" s="76"/>
      <c r="TUX306" s="76"/>
      <c r="TUY306" s="76"/>
      <c r="TUZ306" s="76"/>
      <c r="TVA306" s="76"/>
      <c r="TVB306" s="76"/>
      <c r="TVC306" s="76"/>
      <c r="TVD306" s="76"/>
      <c r="TVE306" s="76"/>
      <c r="TVF306" s="76"/>
      <c r="TVG306" s="76"/>
      <c r="TVH306" s="76"/>
      <c r="TVI306" s="76"/>
      <c r="TVJ306" s="76"/>
      <c r="TVK306" s="76"/>
      <c r="TVL306" s="76"/>
      <c r="TVM306" s="76"/>
      <c r="TVN306" s="76"/>
      <c r="TVO306" s="76"/>
      <c r="TVP306" s="76"/>
      <c r="TVQ306" s="76"/>
      <c r="TVR306" s="76"/>
      <c r="TVS306" s="76"/>
      <c r="TVT306" s="76"/>
      <c r="TVU306" s="76"/>
      <c r="TVV306" s="76"/>
      <c r="TVW306" s="76"/>
      <c r="TVX306" s="76"/>
      <c r="TVY306" s="76"/>
      <c r="TVZ306" s="76"/>
      <c r="TWA306" s="76"/>
      <c r="TWB306" s="76"/>
      <c r="TWC306" s="76"/>
      <c r="TWD306" s="76"/>
      <c r="TWE306" s="76"/>
      <c r="TWF306" s="76"/>
      <c r="TWG306" s="76"/>
      <c r="TWH306" s="76"/>
      <c r="TWI306" s="76"/>
      <c r="TWJ306" s="76"/>
      <c r="TWK306" s="76"/>
      <c r="TWL306" s="76"/>
      <c r="TWM306" s="76"/>
      <c r="TWN306" s="76"/>
      <c r="TWO306" s="76"/>
      <c r="TWP306" s="76"/>
      <c r="TWQ306" s="76"/>
      <c r="TWR306" s="76"/>
      <c r="TWS306" s="76"/>
      <c r="TWT306" s="76"/>
      <c r="TWU306" s="76"/>
      <c r="TWV306" s="76"/>
      <c r="TWW306" s="76"/>
      <c r="TWX306" s="76"/>
      <c r="TWY306" s="76"/>
      <c r="TWZ306" s="76"/>
      <c r="TXA306" s="76"/>
      <c r="TXB306" s="76"/>
      <c r="TXC306" s="76"/>
      <c r="TXD306" s="76"/>
      <c r="TXE306" s="76"/>
      <c r="TXF306" s="76"/>
      <c r="TXG306" s="76"/>
      <c r="TXH306" s="76"/>
      <c r="TXI306" s="76"/>
      <c r="TXJ306" s="76"/>
      <c r="TXK306" s="76"/>
      <c r="TXL306" s="76"/>
      <c r="TXM306" s="76"/>
      <c r="TXN306" s="76"/>
      <c r="TXO306" s="76"/>
      <c r="TXP306" s="76"/>
      <c r="TXQ306" s="76"/>
      <c r="TXR306" s="76"/>
      <c r="TXS306" s="76"/>
      <c r="TXT306" s="76"/>
      <c r="TXU306" s="76"/>
      <c r="TXV306" s="76"/>
      <c r="TXW306" s="76"/>
      <c r="TXX306" s="76"/>
      <c r="TXY306" s="76"/>
      <c r="TXZ306" s="76"/>
      <c r="TYA306" s="76"/>
      <c r="TYB306" s="76"/>
      <c r="TYC306" s="76"/>
      <c r="TYD306" s="76"/>
      <c r="TYE306" s="76"/>
      <c r="TYF306" s="76"/>
      <c r="TYG306" s="76"/>
      <c r="TYH306" s="76"/>
      <c r="TYI306" s="76"/>
      <c r="TYJ306" s="76"/>
      <c r="TYK306" s="76"/>
      <c r="TYL306" s="76"/>
      <c r="TYM306" s="76"/>
      <c r="TYN306" s="76"/>
      <c r="TYO306" s="76"/>
      <c r="TYP306" s="76"/>
      <c r="TYQ306" s="76"/>
      <c r="TYR306" s="76"/>
      <c r="TYS306" s="76"/>
      <c r="TYT306" s="76"/>
      <c r="TYU306" s="76"/>
      <c r="TYV306" s="76"/>
      <c r="TYW306" s="76"/>
      <c r="TYX306" s="76"/>
      <c r="TYY306" s="76"/>
      <c r="TYZ306" s="76"/>
      <c r="TZA306" s="76"/>
      <c r="TZB306" s="76"/>
      <c r="TZC306" s="76"/>
      <c r="TZD306" s="76"/>
      <c r="TZE306" s="76"/>
      <c r="TZF306" s="76"/>
      <c r="TZG306" s="76"/>
      <c r="TZH306" s="76"/>
      <c r="TZI306" s="76"/>
      <c r="TZJ306" s="76"/>
      <c r="TZK306" s="76"/>
      <c r="TZL306" s="76"/>
      <c r="TZM306" s="76"/>
      <c r="TZN306" s="76"/>
      <c r="TZO306" s="76"/>
      <c r="TZP306" s="76"/>
      <c r="TZQ306" s="76"/>
      <c r="TZR306" s="76"/>
      <c r="TZS306" s="76"/>
      <c r="TZT306" s="76"/>
      <c r="TZU306" s="76"/>
      <c r="TZV306" s="76"/>
      <c r="TZW306" s="76"/>
      <c r="TZX306" s="76"/>
      <c r="TZY306" s="76"/>
      <c r="TZZ306" s="76"/>
      <c r="UAA306" s="76"/>
      <c r="UAB306" s="76"/>
      <c r="UAC306" s="76"/>
      <c r="UAD306" s="76"/>
      <c r="UAE306" s="76"/>
      <c r="UAF306" s="76"/>
      <c r="UAG306" s="76"/>
      <c r="UAH306" s="76"/>
      <c r="UAI306" s="76"/>
      <c r="UAJ306" s="76"/>
      <c r="UAK306" s="76"/>
      <c r="UAL306" s="76"/>
      <c r="UAM306" s="76"/>
      <c r="UAN306" s="76"/>
      <c r="UAO306" s="76"/>
      <c r="UAP306" s="76"/>
      <c r="UAQ306" s="76"/>
      <c r="UAR306" s="76"/>
      <c r="UAS306" s="76"/>
      <c r="UAT306" s="76"/>
      <c r="UAU306" s="76"/>
      <c r="UAV306" s="76"/>
      <c r="UAW306" s="76"/>
      <c r="UAX306" s="76"/>
      <c r="UAY306" s="76"/>
      <c r="UAZ306" s="76"/>
      <c r="UBA306" s="76"/>
      <c r="UBB306" s="76"/>
      <c r="UBC306" s="76"/>
      <c r="UBD306" s="76"/>
      <c r="UBE306" s="76"/>
      <c r="UBF306" s="76"/>
      <c r="UBG306" s="76"/>
      <c r="UBH306" s="76"/>
      <c r="UBI306" s="76"/>
      <c r="UBJ306" s="76"/>
      <c r="UBK306" s="76"/>
      <c r="UBL306" s="76"/>
      <c r="UBM306" s="76"/>
      <c r="UBN306" s="76"/>
      <c r="UBO306" s="76"/>
      <c r="UBP306" s="76"/>
      <c r="UBQ306" s="76"/>
      <c r="UBR306" s="76"/>
      <c r="UBS306" s="76"/>
      <c r="UBT306" s="76"/>
      <c r="UBU306" s="76"/>
      <c r="UBV306" s="76"/>
      <c r="UBW306" s="76"/>
      <c r="UBX306" s="76"/>
      <c r="UBY306" s="76"/>
      <c r="UBZ306" s="76"/>
      <c r="UCA306" s="76"/>
      <c r="UCB306" s="76"/>
      <c r="UCC306" s="76"/>
      <c r="UCD306" s="76"/>
      <c r="UCE306" s="76"/>
      <c r="UCF306" s="76"/>
      <c r="UCG306" s="76"/>
      <c r="UCH306" s="76"/>
      <c r="UCI306" s="76"/>
      <c r="UCJ306" s="76"/>
      <c r="UCK306" s="76"/>
      <c r="UCL306" s="76"/>
      <c r="UCM306" s="76"/>
      <c r="UCN306" s="76"/>
      <c r="UCO306" s="76"/>
      <c r="UCP306" s="76"/>
      <c r="UCQ306" s="76"/>
      <c r="UCR306" s="76"/>
      <c r="UCS306" s="76"/>
      <c r="UCT306" s="76"/>
      <c r="UCU306" s="76"/>
      <c r="UCV306" s="76"/>
      <c r="UCW306" s="76"/>
      <c r="UCX306" s="76"/>
      <c r="UCY306" s="76"/>
      <c r="UCZ306" s="76"/>
      <c r="UDA306" s="76"/>
      <c r="UDB306" s="76"/>
      <c r="UDC306" s="76"/>
      <c r="UDD306" s="76"/>
      <c r="UDE306" s="76"/>
      <c r="UDF306" s="76"/>
      <c r="UDG306" s="76"/>
      <c r="UDH306" s="76"/>
      <c r="UDI306" s="76"/>
      <c r="UDJ306" s="76"/>
      <c r="UDK306" s="76"/>
      <c r="UDL306" s="76"/>
      <c r="UDM306" s="76"/>
      <c r="UDN306" s="76"/>
      <c r="UDO306" s="76"/>
      <c r="UDP306" s="76"/>
      <c r="UDQ306" s="76"/>
      <c r="UDR306" s="76"/>
      <c r="UDS306" s="76"/>
      <c r="UDT306" s="76"/>
      <c r="UDU306" s="76"/>
      <c r="UDV306" s="76"/>
      <c r="UDW306" s="76"/>
      <c r="UDX306" s="76"/>
      <c r="UDY306" s="76"/>
      <c r="UDZ306" s="76"/>
      <c r="UEA306" s="76"/>
      <c r="UEB306" s="76"/>
      <c r="UEC306" s="76"/>
      <c r="UED306" s="76"/>
      <c r="UEE306" s="76"/>
      <c r="UEF306" s="76"/>
      <c r="UEG306" s="76"/>
      <c r="UEH306" s="76"/>
      <c r="UEI306" s="76"/>
      <c r="UEJ306" s="76"/>
      <c r="UEK306" s="76"/>
      <c r="UEL306" s="76"/>
      <c r="UEM306" s="76"/>
      <c r="UEN306" s="76"/>
      <c r="UEO306" s="76"/>
      <c r="UEP306" s="76"/>
      <c r="UEQ306" s="76"/>
      <c r="UER306" s="76"/>
      <c r="UES306" s="76"/>
      <c r="UET306" s="76"/>
      <c r="UEU306" s="76"/>
      <c r="UEV306" s="76"/>
      <c r="UEW306" s="76"/>
      <c r="UEX306" s="76"/>
      <c r="UEY306" s="76"/>
      <c r="UEZ306" s="76"/>
      <c r="UFA306" s="76"/>
      <c r="UFB306" s="76"/>
      <c r="UFC306" s="76"/>
      <c r="UFD306" s="76"/>
      <c r="UFE306" s="76"/>
      <c r="UFF306" s="76"/>
      <c r="UFG306" s="76"/>
      <c r="UFH306" s="76"/>
      <c r="UFI306" s="76"/>
      <c r="UFJ306" s="76"/>
      <c r="UFK306" s="76"/>
      <c r="UFL306" s="76"/>
      <c r="UFM306" s="76"/>
      <c r="UFN306" s="76"/>
      <c r="UFO306" s="76"/>
      <c r="UFP306" s="76"/>
      <c r="UFQ306" s="76"/>
      <c r="UFR306" s="76"/>
      <c r="UFS306" s="76"/>
      <c r="UFT306" s="76"/>
      <c r="UFU306" s="76"/>
      <c r="UFV306" s="76"/>
      <c r="UFW306" s="76"/>
      <c r="UFX306" s="76"/>
      <c r="UFY306" s="76"/>
      <c r="UFZ306" s="76"/>
      <c r="UGA306" s="76"/>
      <c r="UGB306" s="76"/>
      <c r="UGC306" s="76"/>
      <c r="UGD306" s="76"/>
      <c r="UGE306" s="76"/>
      <c r="UGF306" s="76"/>
      <c r="UGG306" s="76"/>
      <c r="UGH306" s="76"/>
      <c r="UGI306" s="76"/>
      <c r="UGJ306" s="76"/>
      <c r="UGK306" s="76"/>
      <c r="UGL306" s="76"/>
      <c r="UGM306" s="76"/>
      <c r="UGN306" s="76"/>
      <c r="UGO306" s="76"/>
      <c r="UGP306" s="76"/>
      <c r="UGQ306" s="76"/>
      <c r="UGR306" s="76"/>
      <c r="UGS306" s="76"/>
      <c r="UGT306" s="76"/>
      <c r="UGU306" s="76"/>
      <c r="UGV306" s="76"/>
      <c r="UGW306" s="76"/>
      <c r="UGX306" s="76"/>
      <c r="UGY306" s="76"/>
      <c r="UGZ306" s="76"/>
      <c r="UHA306" s="76"/>
      <c r="UHB306" s="76"/>
      <c r="UHC306" s="76"/>
      <c r="UHD306" s="76"/>
      <c r="UHE306" s="76"/>
      <c r="UHF306" s="76"/>
      <c r="UHG306" s="76"/>
      <c r="UHH306" s="76"/>
      <c r="UHI306" s="76"/>
      <c r="UHJ306" s="76"/>
      <c r="UHK306" s="76"/>
      <c r="UHL306" s="76"/>
      <c r="UHM306" s="76"/>
      <c r="UHN306" s="76"/>
      <c r="UHO306" s="76"/>
      <c r="UHP306" s="76"/>
      <c r="UHQ306" s="76"/>
      <c r="UHR306" s="76"/>
      <c r="UHS306" s="76"/>
      <c r="UHT306" s="76"/>
      <c r="UHU306" s="76"/>
      <c r="UHV306" s="76"/>
      <c r="UHW306" s="76"/>
      <c r="UHX306" s="76"/>
      <c r="UHY306" s="76"/>
      <c r="UHZ306" s="76"/>
      <c r="UIA306" s="76"/>
      <c r="UIB306" s="76"/>
      <c r="UIC306" s="76"/>
      <c r="UID306" s="76"/>
      <c r="UIE306" s="76"/>
      <c r="UIF306" s="76"/>
      <c r="UIG306" s="76"/>
      <c r="UIH306" s="76"/>
      <c r="UII306" s="76"/>
      <c r="UIJ306" s="76"/>
      <c r="UIK306" s="76"/>
      <c r="UIL306" s="76"/>
      <c r="UIM306" s="76"/>
      <c r="UIN306" s="76"/>
      <c r="UIO306" s="76"/>
      <c r="UIP306" s="76"/>
      <c r="UIQ306" s="76"/>
      <c r="UIR306" s="76"/>
      <c r="UIS306" s="76"/>
      <c r="UIT306" s="76"/>
      <c r="UIU306" s="76"/>
      <c r="UIV306" s="76"/>
      <c r="UIW306" s="76"/>
      <c r="UIX306" s="76"/>
      <c r="UIY306" s="76"/>
      <c r="UIZ306" s="76"/>
      <c r="UJA306" s="76"/>
      <c r="UJB306" s="76"/>
      <c r="UJC306" s="76"/>
      <c r="UJD306" s="76"/>
      <c r="UJE306" s="76"/>
      <c r="UJF306" s="76"/>
      <c r="UJG306" s="76"/>
      <c r="UJH306" s="76"/>
      <c r="UJI306" s="76"/>
      <c r="UJJ306" s="76"/>
      <c r="UJK306" s="76"/>
      <c r="UJL306" s="76"/>
      <c r="UJM306" s="76"/>
      <c r="UJN306" s="76"/>
      <c r="UJO306" s="76"/>
      <c r="UJP306" s="76"/>
      <c r="UJQ306" s="76"/>
      <c r="UJR306" s="76"/>
      <c r="UJS306" s="76"/>
      <c r="UJT306" s="76"/>
      <c r="UJU306" s="76"/>
      <c r="UJV306" s="76"/>
      <c r="UJW306" s="76"/>
      <c r="UJX306" s="76"/>
      <c r="UJY306" s="76"/>
      <c r="UJZ306" s="76"/>
      <c r="UKA306" s="76"/>
      <c r="UKB306" s="76"/>
      <c r="UKC306" s="76"/>
      <c r="UKD306" s="76"/>
      <c r="UKE306" s="76"/>
      <c r="UKF306" s="76"/>
      <c r="UKG306" s="76"/>
      <c r="UKH306" s="76"/>
      <c r="UKI306" s="76"/>
      <c r="UKJ306" s="76"/>
      <c r="UKK306" s="76"/>
      <c r="UKL306" s="76"/>
      <c r="UKM306" s="76"/>
      <c r="UKN306" s="76"/>
      <c r="UKO306" s="76"/>
      <c r="UKP306" s="76"/>
      <c r="UKQ306" s="76"/>
      <c r="UKR306" s="76"/>
      <c r="UKS306" s="76"/>
      <c r="UKT306" s="76"/>
      <c r="UKU306" s="76"/>
      <c r="UKV306" s="76"/>
      <c r="UKW306" s="76"/>
      <c r="UKX306" s="76"/>
      <c r="UKY306" s="76"/>
      <c r="UKZ306" s="76"/>
      <c r="ULA306" s="76"/>
      <c r="ULB306" s="76"/>
      <c r="ULC306" s="76"/>
      <c r="ULD306" s="76"/>
      <c r="ULE306" s="76"/>
      <c r="ULF306" s="76"/>
      <c r="ULG306" s="76"/>
      <c r="ULH306" s="76"/>
      <c r="ULI306" s="76"/>
      <c r="ULJ306" s="76"/>
      <c r="ULK306" s="76"/>
      <c r="ULL306" s="76"/>
      <c r="ULM306" s="76"/>
      <c r="ULN306" s="76"/>
      <c r="ULO306" s="76"/>
      <c r="ULP306" s="76"/>
      <c r="ULQ306" s="76"/>
      <c r="ULR306" s="76"/>
      <c r="ULS306" s="76"/>
      <c r="ULT306" s="76"/>
      <c r="ULU306" s="76"/>
      <c r="ULV306" s="76"/>
      <c r="ULW306" s="76"/>
      <c r="ULX306" s="76"/>
      <c r="ULY306" s="76"/>
      <c r="ULZ306" s="76"/>
      <c r="UMA306" s="76"/>
      <c r="UMB306" s="76"/>
      <c r="UMC306" s="76"/>
      <c r="UMD306" s="76"/>
      <c r="UME306" s="76"/>
      <c r="UMF306" s="76"/>
      <c r="UMG306" s="76"/>
      <c r="UMH306" s="76"/>
      <c r="UMI306" s="76"/>
      <c r="UMJ306" s="76"/>
      <c r="UMK306" s="76"/>
      <c r="UML306" s="76"/>
      <c r="UMM306" s="76"/>
      <c r="UMN306" s="76"/>
      <c r="UMO306" s="76"/>
      <c r="UMP306" s="76"/>
      <c r="UMQ306" s="76"/>
      <c r="UMR306" s="76"/>
      <c r="UMS306" s="76"/>
      <c r="UMT306" s="76"/>
      <c r="UMU306" s="76"/>
      <c r="UMV306" s="76"/>
      <c r="UMW306" s="76"/>
      <c r="UMX306" s="76"/>
      <c r="UMY306" s="76"/>
      <c r="UMZ306" s="76"/>
      <c r="UNA306" s="76"/>
      <c r="UNB306" s="76"/>
      <c r="UNC306" s="76"/>
      <c r="UND306" s="76"/>
      <c r="UNE306" s="76"/>
      <c r="UNF306" s="76"/>
      <c r="UNG306" s="76"/>
      <c r="UNH306" s="76"/>
      <c r="UNI306" s="76"/>
      <c r="UNJ306" s="76"/>
      <c r="UNK306" s="76"/>
      <c r="UNL306" s="76"/>
      <c r="UNM306" s="76"/>
      <c r="UNN306" s="76"/>
      <c r="UNO306" s="76"/>
      <c r="UNP306" s="76"/>
      <c r="UNQ306" s="76"/>
      <c r="UNR306" s="76"/>
      <c r="UNS306" s="76"/>
      <c r="UNT306" s="76"/>
      <c r="UNU306" s="76"/>
      <c r="UNV306" s="76"/>
      <c r="UNW306" s="76"/>
      <c r="UNX306" s="76"/>
      <c r="UNY306" s="76"/>
      <c r="UNZ306" s="76"/>
      <c r="UOA306" s="76"/>
      <c r="UOB306" s="76"/>
      <c r="UOC306" s="76"/>
      <c r="UOD306" s="76"/>
      <c r="UOE306" s="76"/>
      <c r="UOF306" s="76"/>
      <c r="UOG306" s="76"/>
      <c r="UOH306" s="76"/>
      <c r="UOI306" s="76"/>
      <c r="UOJ306" s="76"/>
      <c r="UOK306" s="76"/>
      <c r="UOL306" s="76"/>
      <c r="UOM306" s="76"/>
      <c r="UON306" s="76"/>
      <c r="UOO306" s="76"/>
      <c r="UOP306" s="76"/>
      <c r="UOQ306" s="76"/>
      <c r="UOR306" s="76"/>
      <c r="UOS306" s="76"/>
      <c r="UOT306" s="76"/>
      <c r="UOU306" s="76"/>
      <c r="UOV306" s="76"/>
      <c r="UOW306" s="76"/>
      <c r="UOX306" s="76"/>
      <c r="UOY306" s="76"/>
      <c r="UOZ306" s="76"/>
      <c r="UPA306" s="76"/>
      <c r="UPB306" s="76"/>
      <c r="UPC306" s="76"/>
      <c r="UPD306" s="76"/>
      <c r="UPE306" s="76"/>
      <c r="UPF306" s="76"/>
      <c r="UPG306" s="76"/>
      <c r="UPH306" s="76"/>
      <c r="UPI306" s="76"/>
      <c r="UPJ306" s="76"/>
      <c r="UPK306" s="76"/>
      <c r="UPL306" s="76"/>
      <c r="UPM306" s="76"/>
      <c r="UPN306" s="76"/>
      <c r="UPO306" s="76"/>
      <c r="UPP306" s="76"/>
      <c r="UPQ306" s="76"/>
      <c r="UPR306" s="76"/>
      <c r="UPS306" s="76"/>
      <c r="UPT306" s="76"/>
      <c r="UPU306" s="76"/>
      <c r="UPV306" s="76"/>
      <c r="UPW306" s="76"/>
      <c r="UPX306" s="76"/>
      <c r="UPY306" s="76"/>
      <c r="UPZ306" s="76"/>
      <c r="UQA306" s="76"/>
      <c r="UQB306" s="76"/>
      <c r="UQC306" s="76"/>
      <c r="UQD306" s="76"/>
      <c r="UQE306" s="76"/>
      <c r="UQF306" s="76"/>
      <c r="UQG306" s="76"/>
      <c r="UQH306" s="76"/>
      <c r="UQI306" s="76"/>
      <c r="UQJ306" s="76"/>
      <c r="UQK306" s="76"/>
      <c r="UQL306" s="76"/>
      <c r="UQM306" s="76"/>
      <c r="UQN306" s="76"/>
      <c r="UQO306" s="76"/>
      <c r="UQP306" s="76"/>
      <c r="UQQ306" s="76"/>
      <c r="UQR306" s="76"/>
      <c r="UQS306" s="76"/>
      <c r="UQT306" s="76"/>
      <c r="UQU306" s="76"/>
      <c r="UQV306" s="76"/>
      <c r="UQW306" s="76"/>
      <c r="UQX306" s="76"/>
      <c r="UQY306" s="76"/>
      <c r="UQZ306" s="76"/>
      <c r="URA306" s="76"/>
      <c r="URB306" s="76"/>
      <c r="URC306" s="76"/>
      <c r="URD306" s="76"/>
      <c r="URE306" s="76"/>
      <c r="URF306" s="76"/>
      <c r="URG306" s="76"/>
      <c r="URH306" s="76"/>
      <c r="URI306" s="76"/>
      <c r="URJ306" s="76"/>
      <c r="URK306" s="76"/>
      <c r="URL306" s="76"/>
      <c r="URM306" s="76"/>
      <c r="URN306" s="76"/>
      <c r="URO306" s="76"/>
      <c r="URP306" s="76"/>
      <c r="URQ306" s="76"/>
      <c r="URR306" s="76"/>
      <c r="URS306" s="76"/>
      <c r="URT306" s="76"/>
      <c r="URU306" s="76"/>
      <c r="URV306" s="76"/>
      <c r="URW306" s="76"/>
      <c r="URX306" s="76"/>
      <c r="URY306" s="76"/>
      <c r="URZ306" s="76"/>
      <c r="USA306" s="76"/>
      <c r="USB306" s="76"/>
      <c r="USC306" s="76"/>
      <c r="USD306" s="76"/>
      <c r="USE306" s="76"/>
      <c r="USF306" s="76"/>
      <c r="USG306" s="76"/>
      <c r="USH306" s="76"/>
      <c r="USI306" s="76"/>
      <c r="USJ306" s="76"/>
      <c r="USK306" s="76"/>
      <c r="USL306" s="76"/>
      <c r="USM306" s="76"/>
      <c r="USN306" s="76"/>
      <c r="USO306" s="76"/>
      <c r="USP306" s="76"/>
      <c r="USQ306" s="76"/>
      <c r="USR306" s="76"/>
      <c r="USS306" s="76"/>
      <c r="UST306" s="76"/>
      <c r="USU306" s="76"/>
      <c r="USV306" s="76"/>
      <c r="USW306" s="76"/>
      <c r="USX306" s="76"/>
      <c r="USY306" s="76"/>
      <c r="USZ306" s="76"/>
      <c r="UTA306" s="76"/>
      <c r="UTB306" s="76"/>
      <c r="UTC306" s="76"/>
      <c r="UTD306" s="76"/>
      <c r="UTE306" s="76"/>
      <c r="UTF306" s="76"/>
      <c r="UTG306" s="76"/>
      <c r="UTH306" s="76"/>
      <c r="UTI306" s="76"/>
      <c r="UTJ306" s="76"/>
      <c r="UTK306" s="76"/>
      <c r="UTL306" s="76"/>
      <c r="UTM306" s="76"/>
      <c r="UTN306" s="76"/>
      <c r="UTO306" s="76"/>
      <c r="UTP306" s="76"/>
      <c r="UTQ306" s="76"/>
      <c r="UTR306" s="76"/>
      <c r="UTS306" s="76"/>
      <c r="UTT306" s="76"/>
      <c r="UTU306" s="76"/>
      <c r="UTV306" s="76"/>
      <c r="UTW306" s="76"/>
      <c r="UTX306" s="76"/>
      <c r="UTY306" s="76"/>
      <c r="UTZ306" s="76"/>
      <c r="UUA306" s="76"/>
      <c r="UUB306" s="76"/>
      <c r="UUC306" s="76"/>
      <c r="UUD306" s="76"/>
      <c r="UUE306" s="76"/>
      <c r="UUF306" s="76"/>
      <c r="UUG306" s="76"/>
      <c r="UUH306" s="76"/>
      <c r="UUI306" s="76"/>
      <c r="UUJ306" s="76"/>
      <c r="UUK306" s="76"/>
      <c r="UUL306" s="76"/>
      <c r="UUM306" s="76"/>
      <c r="UUN306" s="76"/>
      <c r="UUO306" s="76"/>
      <c r="UUP306" s="76"/>
      <c r="UUQ306" s="76"/>
      <c r="UUR306" s="76"/>
      <c r="UUS306" s="76"/>
      <c r="UUT306" s="76"/>
      <c r="UUU306" s="76"/>
      <c r="UUV306" s="76"/>
      <c r="UUW306" s="76"/>
      <c r="UUX306" s="76"/>
      <c r="UUY306" s="76"/>
      <c r="UUZ306" s="76"/>
      <c r="UVA306" s="76"/>
      <c r="UVB306" s="76"/>
      <c r="UVC306" s="76"/>
      <c r="UVD306" s="76"/>
      <c r="UVE306" s="76"/>
      <c r="UVF306" s="76"/>
      <c r="UVG306" s="76"/>
      <c r="UVH306" s="76"/>
      <c r="UVI306" s="76"/>
      <c r="UVJ306" s="76"/>
      <c r="UVK306" s="76"/>
      <c r="UVL306" s="76"/>
      <c r="UVM306" s="76"/>
      <c r="UVN306" s="76"/>
      <c r="UVO306" s="76"/>
      <c r="UVP306" s="76"/>
      <c r="UVQ306" s="76"/>
      <c r="UVR306" s="76"/>
      <c r="UVS306" s="76"/>
      <c r="UVT306" s="76"/>
      <c r="UVU306" s="76"/>
      <c r="UVV306" s="76"/>
      <c r="UVW306" s="76"/>
      <c r="UVX306" s="76"/>
      <c r="UVY306" s="76"/>
      <c r="UVZ306" s="76"/>
      <c r="UWA306" s="76"/>
      <c r="UWB306" s="76"/>
      <c r="UWC306" s="76"/>
      <c r="UWD306" s="76"/>
      <c r="UWE306" s="76"/>
      <c r="UWF306" s="76"/>
      <c r="UWG306" s="76"/>
      <c r="UWH306" s="76"/>
      <c r="UWI306" s="76"/>
      <c r="UWJ306" s="76"/>
      <c r="UWK306" s="76"/>
      <c r="UWL306" s="76"/>
      <c r="UWM306" s="76"/>
      <c r="UWN306" s="76"/>
      <c r="UWO306" s="76"/>
      <c r="UWP306" s="76"/>
      <c r="UWQ306" s="76"/>
      <c r="UWR306" s="76"/>
      <c r="UWS306" s="76"/>
      <c r="UWT306" s="76"/>
      <c r="UWU306" s="76"/>
      <c r="UWV306" s="76"/>
      <c r="UWW306" s="76"/>
      <c r="UWX306" s="76"/>
      <c r="UWY306" s="76"/>
      <c r="UWZ306" s="76"/>
      <c r="UXA306" s="76"/>
      <c r="UXB306" s="76"/>
      <c r="UXC306" s="76"/>
      <c r="UXD306" s="76"/>
      <c r="UXE306" s="76"/>
      <c r="UXF306" s="76"/>
      <c r="UXG306" s="76"/>
      <c r="UXH306" s="76"/>
      <c r="UXI306" s="76"/>
      <c r="UXJ306" s="76"/>
      <c r="UXK306" s="76"/>
      <c r="UXL306" s="76"/>
      <c r="UXM306" s="76"/>
      <c r="UXN306" s="76"/>
      <c r="UXO306" s="76"/>
      <c r="UXP306" s="76"/>
      <c r="UXQ306" s="76"/>
      <c r="UXR306" s="76"/>
      <c r="UXS306" s="76"/>
      <c r="UXT306" s="76"/>
      <c r="UXU306" s="76"/>
      <c r="UXV306" s="76"/>
      <c r="UXW306" s="76"/>
      <c r="UXX306" s="76"/>
      <c r="UXY306" s="76"/>
      <c r="UXZ306" s="76"/>
      <c r="UYA306" s="76"/>
      <c r="UYB306" s="76"/>
      <c r="UYC306" s="76"/>
      <c r="UYD306" s="76"/>
      <c r="UYE306" s="76"/>
      <c r="UYF306" s="76"/>
      <c r="UYG306" s="76"/>
      <c r="UYH306" s="76"/>
      <c r="UYI306" s="76"/>
      <c r="UYJ306" s="76"/>
      <c r="UYK306" s="76"/>
      <c r="UYL306" s="76"/>
      <c r="UYM306" s="76"/>
      <c r="UYN306" s="76"/>
      <c r="UYO306" s="76"/>
      <c r="UYP306" s="76"/>
      <c r="UYQ306" s="76"/>
      <c r="UYR306" s="76"/>
      <c r="UYS306" s="76"/>
      <c r="UYT306" s="76"/>
      <c r="UYU306" s="76"/>
      <c r="UYV306" s="76"/>
      <c r="UYW306" s="76"/>
      <c r="UYX306" s="76"/>
      <c r="UYY306" s="76"/>
      <c r="UYZ306" s="76"/>
      <c r="UZA306" s="76"/>
      <c r="UZB306" s="76"/>
      <c r="UZC306" s="76"/>
      <c r="UZD306" s="76"/>
      <c r="UZE306" s="76"/>
      <c r="UZF306" s="76"/>
      <c r="UZG306" s="76"/>
      <c r="UZH306" s="76"/>
      <c r="UZI306" s="76"/>
      <c r="UZJ306" s="76"/>
      <c r="UZK306" s="76"/>
      <c r="UZL306" s="76"/>
      <c r="UZM306" s="76"/>
      <c r="UZN306" s="76"/>
      <c r="UZO306" s="76"/>
      <c r="UZP306" s="76"/>
      <c r="UZQ306" s="76"/>
      <c r="UZR306" s="76"/>
      <c r="UZS306" s="76"/>
      <c r="UZT306" s="76"/>
      <c r="UZU306" s="76"/>
      <c r="UZV306" s="76"/>
      <c r="UZW306" s="76"/>
      <c r="UZX306" s="76"/>
      <c r="UZY306" s="76"/>
      <c r="UZZ306" s="76"/>
      <c r="VAA306" s="76"/>
      <c r="VAB306" s="76"/>
      <c r="VAC306" s="76"/>
      <c r="VAD306" s="76"/>
      <c r="VAE306" s="76"/>
      <c r="VAF306" s="76"/>
      <c r="VAG306" s="76"/>
      <c r="VAH306" s="76"/>
      <c r="VAI306" s="76"/>
      <c r="VAJ306" s="76"/>
      <c r="VAK306" s="76"/>
      <c r="VAL306" s="76"/>
      <c r="VAM306" s="76"/>
      <c r="VAN306" s="76"/>
      <c r="VAO306" s="76"/>
      <c r="VAP306" s="76"/>
      <c r="VAQ306" s="76"/>
      <c r="VAR306" s="76"/>
      <c r="VAS306" s="76"/>
      <c r="VAT306" s="76"/>
      <c r="VAU306" s="76"/>
      <c r="VAV306" s="76"/>
      <c r="VAW306" s="76"/>
      <c r="VAX306" s="76"/>
      <c r="VAY306" s="76"/>
      <c r="VAZ306" s="76"/>
      <c r="VBA306" s="76"/>
      <c r="VBB306" s="76"/>
      <c r="VBC306" s="76"/>
      <c r="VBD306" s="76"/>
      <c r="VBE306" s="76"/>
      <c r="VBF306" s="76"/>
      <c r="VBG306" s="76"/>
      <c r="VBH306" s="76"/>
      <c r="VBI306" s="76"/>
      <c r="VBJ306" s="76"/>
      <c r="VBK306" s="76"/>
      <c r="VBL306" s="76"/>
      <c r="VBM306" s="76"/>
      <c r="VBN306" s="76"/>
      <c r="VBO306" s="76"/>
      <c r="VBP306" s="76"/>
      <c r="VBQ306" s="76"/>
      <c r="VBR306" s="76"/>
      <c r="VBS306" s="76"/>
      <c r="VBT306" s="76"/>
      <c r="VBU306" s="76"/>
      <c r="VBV306" s="76"/>
      <c r="VBW306" s="76"/>
      <c r="VBX306" s="76"/>
      <c r="VBY306" s="76"/>
      <c r="VBZ306" s="76"/>
      <c r="VCA306" s="76"/>
      <c r="VCB306" s="76"/>
      <c r="VCC306" s="76"/>
      <c r="VCD306" s="76"/>
      <c r="VCE306" s="76"/>
      <c r="VCF306" s="76"/>
      <c r="VCG306" s="76"/>
      <c r="VCH306" s="76"/>
      <c r="VCI306" s="76"/>
      <c r="VCJ306" s="76"/>
      <c r="VCK306" s="76"/>
      <c r="VCL306" s="76"/>
      <c r="VCM306" s="76"/>
      <c r="VCN306" s="76"/>
      <c r="VCO306" s="76"/>
      <c r="VCP306" s="76"/>
      <c r="VCQ306" s="76"/>
      <c r="VCR306" s="76"/>
      <c r="VCS306" s="76"/>
      <c r="VCT306" s="76"/>
      <c r="VCU306" s="76"/>
      <c r="VCV306" s="76"/>
      <c r="VCW306" s="76"/>
      <c r="VCX306" s="76"/>
      <c r="VCY306" s="76"/>
      <c r="VCZ306" s="76"/>
      <c r="VDA306" s="76"/>
      <c r="VDB306" s="76"/>
      <c r="VDC306" s="76"/>
      <c r="VDD306" s="76"/>
      <c r="VDE306" s="76"/>
      <c r="VDF306" s="76"/>
      <c r="VDG306" s="76"/>
      <c r="VDH306" s="76"/>
      <c r="VDI306" s="76"/>
      <c r="VDJ306" s="76"/>
      <c r="VDK306" s="76"/>
      <c r="VDL306" s="76"/>
      <c r="VDM306" s="76"/>
      <c r="VDN306" s="76"/>
      <c r="VDO306" s="76"/>
      <c r="VDP306" s="76"/>
      <c r="VDQ306" s="76"/>
      <c r="VDR306" s="76"/>
      <c r="VDS306" s="76"/>
      <c r="VDT306" s="76"/>
      <c r="VDU306" s="76"/>
      <c r="VDV306" s="76"/>
      <c r="VDW306" s="76"/>
      <c r="VDX306" s="76"/>
      <c r="VDY306" s="76"/>
      <c r="VDZ306" s="76"/>
      <c r="VEA306" s="76"/>
      <c r="VEB306" s="76"/>
      <c r="VEC306" s="76"/>
      <c r="VED306" s="76"/>
      <c r="VEE306" s="76"/>
      <c r="VEF306" s="76"/>
      <c r="VEG306" s="76"/>
      <c r="VEH306" s="76"/>
      <c r="VEI306" s="76"/>
      <c r="VEJ306" s="76"/>
      <c r="VEK306" s="76"/>
      <c r="VEL306" s="76"/>
      <c r="VEM306" s="76"/>
      <c r="VEN306" s="76"/>
      <c r="VEO306" s="76"/>
      <c r="VEP306" s="76"/>
      <c r="VEQ306" s="76"/>
      <c r="VER306" s="76"/>
      <c r="VES306" s="76"/>
      <c r="VET306" s="76"/>
      <c r="VEU306" s="76"/>
      <c r="VEV306" s="76"/>
      <c r="VEW306" s="76"/>
      <c r="VEX306" s="76"/>
      <c r="VEY306" s="76"/>
      <c r="VEZ306" s="76"/>
      <c r="VFA306" s="76"/>
      <c r="VFB306" s="76"/>
      <c r="VFC306" s="76"/>
      <c r="VFD306" s="76"/>
      <c r="VFE306" s="76"/>
      <c r="VFF306" s="76"/>
      <c r="VFG306" s="76"/>
      <c r="VFH306" s="76"/>
      <c r="VFI306" s="76"/>
      <c r="VFJ306" s="76"/>
      <c r="VFK306" s="76"/>
      <c r="VFL306" s="76"/>
      <c r="VFM306" s="76"/>
      <c r="VFN306" s="76"/>
      <c r="VFO306" s="76"/>
      <c r="VFP306" s="76"/>
      <c r="VFQ306" s="76"/>
      <c r="VFR306" s="76"/>
      <c r="VFS306" s="76"/>
      <c r="VFT306" s="76"/>
      <c r="VFU306" s="76"/>
      <c r="VFV306" s="76"/>
      <c r="VFW306" s="76"/>
      <c r="VFX306" s="76"/>
      <c r="VFY306" s="76"/>
      <c r="VFZ306" s="76"/>
      <c r="VGA306" s="76"/>
      <c r="VGB306" s="76"/>
      <c r="VGC306" s="76"/>
      <c r="VGD306" s="76"/>
      <c r="VGE306" s="76"/>
      <c r="VGF306" s="76"/>
      <c r="VGG306" s="76"/>
      <c r="VGH306" s="76"/>
      <c r="VGI306" s="76"/>
      <c r="VGJ306" s="76"/>
      <c r="VGK306" s="76"/>
      <c r="VGL306" s="76"/>
      <c r="VGM306" s="76"/>
      <c r="VGN306" s="76"/>
      <c r="VGO306" s="76"/>
      <c r="VGP306" s="76"/>
      <c r="VGQ306" s="76"/>
      <c r="VGR306" s="76"/>
      <c r="VGS306" s="76"/>
      <c r="VGT306" s="76"/>
      <c r="VGU306" s="76"/>
      <c r="VGV306" s="76"/>
      <c r="VGW306" s="76"/>
      <c r="VGX306" s="76"/>
      <c r="VGY306" s="76"/>
      <c r="VGZ306" s="76"/>
      <c r="VHA306" s="76"/>
      <c r="VHB306" s="76"/>
      <c r="VHC306" s="76"/>
      <c r="VHD306" s="76"/>
      <c r="VHE306" s="76"/>
      <c r="VHF306" s="76"/>
      <c r="VHG306" s="76"/>
      <c r="VHH306" s="76"/>
      <c r="VHI306" s="76"/>
      <c r="VHJ306" s="76"/>
      <c r="VHK306" s="76"/>
      <c r="VHL306" s="76"/>
      <c r="VHM306" s="76"/>
      <c r="VHN306" s="76"/>
      <c r="VHO306" s="76"/>
      <c r="VHP306" s="76"/>
      <c r="VHQ306" s="76"/>
      <c r="VHR306" s="76"/>
      <c r="VHS306" s="76"/>
      <c r="VHT306" s="76"/>
      <c r="VHU306" s="76"/>
      <c r="VHV306" s="76"/>
      <c r="VHW306" s="76"/>
      <c r="VHX306" s="76"/>
      <c r="VHY306" s="76"/>
      <c r="VHZ306" s="76"/>
      <c r="VIA306" s="76"/>
      <c r="VIB306" s="76"/>
      <c r="VIC306" s="76"/>
      <c r="VID306" s="76"/>
      <c r="VIE306" s="76"/>
      <c r="VIF306" s="76"/>
      <c r="VIG306" s="76"/>
      <c r="VIH306" s="76"/>
      <c r="VII306" s="76"/>
      <c r="VIJ306" s="76"/>
      <c r="VIK306" s="76"/>
      <c r="VIL306" s="76"/>
      <c r="VIM306" s="76"/>
      <c r="VIN306" s="76"/>
      <c r="VIO306" s="76"/>
      <c r="VIP306" s="76"/>
      <c r="VIQ306" s="76"/>
      <c r="VIR306" s="76"/>
      <c r="VIS306" s="76"/>
      <c r="VIT306" s="76"/>
      <c r="VIU306" s="76"/>
      <c r="VIV306" s="76"/>
      <c r="VIW306" s="76"/>
      <c r="VIX306" s="76"/>
      <c r="VIY306" s="76"/>
      <c r="VIZ306" s="76"/>
      <c r="VJA306" s="76"/>
      <c r="VJB306" s="76"/>
      <c r="VJC306" s="76"/>
      <c r="VJD306" s="76"/>
      <c r="VJE306" s="76"/>
      <c r="VJF306" s="76"/>
      <c r="VJG306" s="76"/>
      <c r="VJH306" s="76"/>
      <c r="VJI306" s="76"/>
      <c r="VJJ306" s="76"/>
      <c r="VJK306" s="76"/>
      <c r="VJL306" s="76"/>
      <c r="VJM306" s="76"/>
      <c r="VJN306" s="76"/>
      <c r="VJO306" s="76"/>
      <c r="VJP306" s="76"/>
      <c r="VJQ306" s="76"/>
      <c r="VJR306" s="76"/>
      <c r="VJS306" s="76"/>
      <c r="VJT306" s="76"/>
      <c r="VJU306" s="76"/>
      <c r="VJV306" s="76"/>
      <c r="VJW306" s="76"/>
      <c r="VJX306" s="76"/>
      <c r="VJY306" s="76"/>
      <c r="VJZ306" s="76"/>
      <c r="VKA306" s="76"/>
      <c r="VKB306" s="76"/>
      <c r="VKC306" s="76"/>
      <c r="VKD306" s="76"/>
      <c r="VKE306" s="76"/>
      <c r="VKF306" s="76"/>
      <c r="VKG306" s="76"/>
      <c r="VKH306" s="76"/>
      <c r="VKI306" s="76"/>
      <c r="VKJ306" s="76"/>
      <c r="VKK306" s="76"/>
      <c r="VKL306" s="76"/>
      <c r="VKM306" s="76"/>
      <c r="VKN306" s="76"/>
      <c r="VKO306" s="76"/>
      <c r="VKP306" s="76"/>
      <c r="VKQ306" s="76"/>
      <c r="VKR306" s="76"/>
      <c r="VKS306" s="76"/>
      <c r="VKT306" s="76"/>
      <c r="VKU306" s="76"/>
      <c r="VKV306" s="76"/>
      <c r="VKW306" s="76"/>
      <c r="VKX306" s="76"/>
      <c r="VKY306" s="76"/>
      <c r="VKZ306" s="76"/>
      <c r="VLA306" s="76"/>
      <c r="VLB306" s="76"/>
      <c r="VLC306" s="76"/>
      <c r="VLD306" s="76"/>
      <c r="VLE306" s="76"/>
      <c r="VLF306" s="76"/>
      <c r="VLG306" s="76"/>
      <c r="VLH306" s="76"/>
      <c r="VLI306" s="76"/>
      <c r="VLJ306" s="76"/>
      <c r="VLK306" s="76"/>
      <c r="VLL306" s="76"/>
      <c r="VLM306" s="76"/>
      <c r="VLN306" s="76"/>
      <c r="VLO306" s="76"/>
      <c r="VLP306" s="76"/>
      <c r="VLQ306" s="76"/>
      <c r="VLR306" s="76"/>
      <c r="VLS306" s="76"/>
      <c r="VLT306" s="76"/>
      <c r="VLU306" s="76"/>
      <c r="VLV306" s="76"/>
      <c r="VLW306" s="76"/>
      <c r="VLX306" s="76"/>
      <c r="VLY306" s="76"/>
      <c r="VLZ306" s="76"/>
      <c r="VMA306" s="76"/>
      <c r="VMB306" s="76"/>
      <c r="VMC306" s="76"/>
      <c r="VMD306" s="76"/>
      <c r="VME306" s="76"/>
      <c r="VMF306" s="76"/>
      <c r="VMG306" s="76"/>
      <c r="VMH306" s="76"/>
      <c r="VMI306" s="76"/>
      <c r="VMJ306" s="76"/>
      <c r="VMK306" s="76"/>
      <c r="VML306" s="76"/>
      <c r="VMM306" s="76"/>
      <c r="VMN306" s="76"/>
      <c r="VMO306" s="76"/>
      <c r="VMP306" s="76"/>
      <c r="VMQ306" s="76"/>
      <c r="VMR306" s="76"/>
      <c r="VMS306" s="76"/>
      <c r="VMT306" s="76"/>
      <c r="VMU306" s="76"/>
      <c r="VMV306" s="76"/>
      <c r="VMW306" s="76"/>
      <c r="VMX306" s="76"/>
      <c r="VMY306" s="76"/>
      <c r="VMZ306" s="76"/>
      <c r="VNA306" s="76"/>
      <c r="VNB306" s="76"/>
      <c r="VNC306" s="76"/>
      <c r="VND306" s="76"/>
      <c r="VNE306" s="76"/>
      <c r="VNF306" s="76"/>
      <c r="VNG306" s="76"/>
      <c r="VNH306" s="76"/>
      <c r="VNI306" s="76"/>
      <c r="VNJ306" s="76"/>
      <c r="VNK306" s="76"/>
      <c r="VNL306" s="76"/>
      <c r="VNM306" s="76"/>
      <c r="VNN306" s="76"/>
      <c r="VNO306" s="76"/>
      <c r="VNP306" s="76"/>
      <c r="VNQ306" s="76"/>
      <c r="VNR306" s="76"/>
      <c r="VNS306" s="76"/>
      <c r="VNT306" s="76"/>
      <c r="VNU306" s="76"/>
      <c r="VNV306" s="76"/>
      <c r="VNW306" s="76"/>
      <c r="VNX306" s="76"/>
      <c r="VNY306" s="76"/>
      <c r="VNZ306" s="76"/>
      <c r="VOA306" s="76"/>
      <c r="VOB306" s="76"/>
      <c r="VOC306" s="76"/>
      <c r="VOD306" s="76"/>
      <c r="VOE306" s="76"/>
      <c r="VOF306" s="76"/>
      <c r="VOG306" s="76"/>
      <c r="VOH306" s="76"/>
      <c r="VOI306" s="76"/>
      <c r="VOJ306" s="76"/>
      <c r="VOK306" s="76"/>
      <c r="VOL306" s="76"/>
      <c r="VOM306" s="76"/>
      <c r="VON306" s="76"/>
      <c r="VOO306" s="76"/>
      <c r="VOP306" s="76"/>
      <c r="VOQ306" s="76"/>
      <c r="VOR306" s="76"/>
      <c r="VOS306" s="76"/>
      <c r="VOT306" s="76"/>
      <c r="VOU306" s="76"/>
      <c r="VOV306" s="76"/>
      <c r="VOW306" s="76"/>
      <c r="VOX306" s="76"/>
      <c r="VOY306" s="76"/>
      <c r="VOZ306" s="76"/>
      <c r="VPA306" s="76"/>
      <c r="VPB306" s="76"/>
      <c r="VPC306" s="76"/>
      <c r="VPD306" s="76"/>
      <c r="VPE306" s="76"/>
      <c r="VPF306" s="76"/>
      <c r="VPG306" s="76"/>
      <c r="VPH306" s="76"/>
      <c r="VPI306" s="76"/>
      <c r="VPJ306" s="76"/>
      <c r="VPK306" s="76"/>
      <c r="VPL306" s="76"/>
      <c r="VPM306" s="76"/>
      <c r="VPN306" s="76"/>
      <c r="VPO306" s="76"/>
      <c r="VPP306" s="76"/>
      <c r="VPQ306" s="76"/>
      <c r="VPR306" s="76"/>
      <c r="VPS306" s="76"/>
      <c r="VPT306" s="76"/>
      <c r="VPU306" s="76"/>
      <c r="VPV306" s="76"/>
      <c r="VPW306" s="76"/>
      <c r="VPX306" s="76"/>
      <c r="VPY306" s="76"/>
      <c r="VPZ306" s="76"/>
      <c r="VQA306" s="76"/>
      <c r="VQB306" s="76"/>
      <c r="VQC306" s="76"/>
      <c r="VQD306" s="76"/>
      <c r="VQE306" s="76"/>
      <c r="VQF306" s="76"/>
      <c r="VQG306" s="76"/>
      <c r="VQH306" s="76"/>
      <c r="VQI306" s="76"/>
      <c r="VQJ306" s="76"/>
      <c r="VQK306" s="76"/>
      <c r="VQL306" s="76"/>
      <c r="VQM306" s="76"/>
      <c r="VQN306" s="76"/>
      <c r="VQO306" s="76"/>
      <c r="VQP306" s="76"/>
      <c r="VQQ306" s="76"/>
      <c r="VQR306" s="76"/>
      <c r="VQS306" s="76"/>
      <c r="VQT306" s="76"/>
      <c r="VQU306" s="76"/>
      <c r="VQV306" s="76"/>
      <c r="VQW306" s="76"/>
      <c r="VQX306" s="76"/>
      <c r="VQY306" s="76"/>
      <c r="VQZ306" s="76"/>
      <c r="VRA306" s="76"/>
      <c r="VRB306" s="76"/>
      <c r="VRC306" s="76"/>
      <c r="VRD306" s="76"/>
      <c r="VRE306" s="76"/>
      <c r="VRF306" s="76"/>
      <c r="VRG306" s="76"/>
      <c r="VRH306" s="76"/>
      <c r="VRI306" s="76"/>
      <c r="VRJ306" s="76"/>
      <c r="VRK306" s="76"/>
      <c r="VRL306" s="76"/>
      <c r="VRM306" s="76"/>
      <c r="VRN306" s="76"/>
      <c r="VRO306" s="76"/>
      <c r="VRP306" s="76"/>
      <c r="VRQ306" s="76"/>
      <c r="VRR306" s="76"/>
      <c r="VRS306" s="76"/>
      <c r="VRT306" s="76"/>
      <c r="VRU306" s="76"/>
      <c r="VRV306" s="76"/>
      <c r="VRW306" s="76"/>
      <c r="VRX306" s="76"/>
      <c r="VRY306" s="76"/>
      <c r="VRZ306" s="76"/>
      <c r="VSA306" s="76"/>
      <c r="VSB306" s="76"/>
      <c r="VSC306" s="76"/>
      <c r="VSD306" s="76"/>
      <c r="VSE306" s="76"/>
      <c r="VSF306" s="76"/>
      <c r="VSG306" s="76"/>
      <c r="VSH306" s="76"/>
      <c r="VSI306" s="76"/>
      <c r="VSJ306" s="76"/>
      <c r="VSK306" s="76"/>
      <c r="VSL306" s="76"/>
      <c r="VSM306" s="76"/>
      <c r="VSN306" s="76"/>
      <c r="VSO306" s="76"/>
      <c r="VSP306" s="76"/>
      <c r="VSQ306" s="76"/>
      <c r="VSR306" s="76"/>
      <c r="VSS306" s="76"/>
      <c r="VST306" s="76"/>
      <c r="VSU306" s="76"/>
      <c r="VSV306" s="76"/>
      <c r="VSW306" s="76"/>
      <c r="VSX306" s="76"/>
      <c r="VSY306" s="76"/>
      <c r="VSZ306" s="76"/>
      <c r="VTA306" s="76"/>
      <c r="VTB306" s="76"/>
      <c r="VTC306" s="76"/>
      <c r="VTD306" s="76"/>
      <c r="VTE306" s="76"/>
      <c r="VTF306" s="76"/>
      <c r="VTG306" s="76"/>
      <c r="VTH306" s="76"/>
      <c r="VTI306" s="76"/>
      <c r="VTJ306" s="76"/>
      <c r="VTK306" s="76"/>
      <c r="VTL306" s="76"/>
      <c r="VTM306" s="76"/>
      <c r="VTN306" s="76"/>
      <c r="VTO306" s="76"/>
      <c r="VTP306" s="76"/>
      <c r="VTQ306" s="76"/>
      <c r="VTR306" s="76"/>
      <c r="VTS306" s="76"/>
      <c r="VTT306" s="76"/>
      <c r="VTU306" s="76"/>
      <c r="VTV306" s="76"/>
      <c r="VTW306" s="76"/>
      <c r="VTX306" s="76"/>
      <c r="VTY306" s="76"/>
      <c r="VTZ306" s="76"/>
      <c r="VUA306" s="76"/>
      <c r="VUB306" s="76"/>
      <c r="VUC306" s="76"/>
      <c r="VUD306" s="76"/>
      <c r="VUE306" s="76"/>
      <c r="VUF306" s="76"/>
      <c r="VUG306" s="76"/>
      <c r="VUH306" s="76"/>
      <c r="VUI306" s="76"/>
      <c r="VUJ306" s="76"/>
      <c r="VUK306" s="76"/>
      <c r="VUL306" s="76"/>
      <c r="VUM306" s="76"/>
      <c r="VUN306" s="76"/>
      <c r="VUO306" s="76"/>
      <c r="VUP306" s="76"/>
      <c r="VUQ306" s="76"/>
      <c r="VUR306" s="76"/>
      <c r="VUS306" s="76"/>
      <c r="VUT306" s="76"/>
      <c r="VUU306" s="76"/>
      <c r="VUV306" s="76"/>
      <c r="VUW306" s="76"/>
      <c r="VUX306" s="76"/>
      <c r="VUY306" s="76"/>
      <c r="VUZ306" s="76"/>
      <c r="VVA306" s="76"/>
      <c r="VVB306" s="76"/>
      <c r="VVC306" s="76"/>
      <c r="VVD306" s="76"/>
      <c r="VVE306" s="76"/>
      <c r="VVF306" s="76"/>
      <c r="VVG306" s="76"/>
      <c r="VVH306" s="76"/>
      <c r="VVI306" s="76"/>
      <c r="VVJ306" s="76"/>
      <c r="VVK306" s="76"/>
      <c r="VVL306" s="76"/>
      <c r="VVM306" s="76"/>
      <c r="VVN306" s="76"/>
      <c r="VVO306" s="76"/>
      <c r="VVP306" s="76"/>
      <c r="VVQ306" s="76"/>
      <c r="VVR306" s="76"/>
      <c r="VVS306" s="76"/>
      <c r="VVT306" s="76"/>
      <c r="VVU306" s="76"/>
      <c r="VVV306" s="76"/>
      <c r="VVW306" s="76"/>
      <c r="VVX306" s="76"/>
      <c r="VVY306" s="76"/>
      <c r="VVZ306" s="76"/>
      <c r="VWA306" s="76"/>
      <c r="VWB306" s="76"/>
      <c r="VWC306" s="76"/>
      <c r="VWD306" s="76"/>
      <c r="VWE306" s="76"/>
      <c r="VWF306" s="76"/>
      <c r="VWG306" s="76"/>
      <c r="VWH306" s="76"/>
      <c r="VWI306" s="76"/>
      <c r="VWJ306" s="76"/>
      <c r="VWK306" s="76"/>
      <c r="VWL306" s="76"/>
      <c r="VWM306" s="76"/>
      <c r="VWN306" s="76"/>
      <c r="VWO306" s="76"/>
      <c r="VWP306" s="76"/>
      <c r="VWQ306" s="76"/>
      <c r="VWR306" s="76"/>
      <c r="VWS306" s="76"/>
      <c r="VWT306" s="76"/>
      <c r="VWU306" s="76"/>
      <c r="VWV306" s="76"/>
      <c r="VWW306" s="76"/>
      <c r="VWX306" s="76"/>
      <c r="VWY306" s="76"/>
      <c r="VWZ306" s="76"/>
      <c r="VXA306" s="76"/>
      <c r="VXB306" s="76"/>
      <c r="VXC306" s="76"/>
      <c r="VXD306" s="76"/>
      <c r="VXE306" s="76"/>
      <c r="VXF306" s="76"/>
      <c r="VXG306" s="76"/>
      <c r="VXH306" s="76"/>
      <c r="VXI306" s="76"/>
      <c r="VXJ306" s="76"/>
      <c r="VXK306" s="76"/>
      <c r="VXL306" s="76"/>
      <c r="VXM306" s="76"/>
      <c r="VXN306" s="76"/>
      <c r="VXO306" s="76"/>
      <c r="VXP306" s="76"/>
      <c r="VXQ306" s="76"/>
      <c r="VXR306" s="76"/>
      <c r="VXS306" s="76"/>
      <c r="VXT306" s="76"/>
      <c r="VXU306" s="76"/>
      <c r="VXV306" s="76"/>
      <c r="VXW306" s="76"/>
      <c r="VXX306" s="76"/>
      <c r="VXY306" s="76"/>
      <c r="VXZ306" s="76"/>
      <c r="VYA306" s="76"/>
      <c r="VYB306" s="76"/>
      <c r="VYC306" s="76"/>
      <c r="VYD306" s="76"/>
      <c r="VYE306" s="76"/>
      <c r="VYF306" s="76"/>
      <c r="VYG306" s="76"/>
      <c r="VYH306" s="76"/>
      <c r="VYI306" s="76"/>
      <c r="VYJ306" s="76"/>
      <c r="VYK306" s="76"/>
      <c r="VYL306" s="76"/>
      <c r="VYM306" s="76"/>
      <c r="VYN306" s="76"/>
      <c r="VYO306" s="76"/>
      <c r="VYP306" s="76"/>
      <c r="VYQ306" s="76"/>
      <c r="VYR306" s="76"/>
      <c r="VYS306" s="76"/>
      <c r="VYT306" s="76"/>
      <c r="VYU306" s="76"/>
      <c r="VYV306" s="76"/>
      <c r="VYW306" s="76"/>
      <c r="VYX306" s="76"/>
      <c r="VYY306" s="76"/>
      <c r="VYZ306" s="76"/>
      <c r="VZA306" s="76"/>
      <c r="VZB306" s="76"/>
      <c r="VZC306" s="76"/>
      <c r="VZD306" s="76"/>
      <c r="VZE306" s="76"/>
      <c r="VZF306" s="76"/>
      <c r="VZG306" s="76"/>
      <c r="VZH306" s="76"/>
      <c r="VZI306" s="76"/>
      <c r="VZJ306" s="76"/>
      <c r="VZK306" s="76"/>
      <c r="VZL306" s="76"/>
      <c r="VZM306" s="76"/>
      <c r="VZN306" s="76"/>
      <c r="VZO306" s="76"/>
      <c r="VZP306" s="76"/>
      <c r="VZQ306" s="76"/>
      <c r="VZR306" s="76"/>
      <c r="VZS306" s="76"/>
      <c r="VZT306" s="76"/>
      <c r="VZU306" s="76"/>
      <c r="VZV306" s="76"/>
      <c r="VZW306" s="76"/>
      <c r="VZX306" s="76"/>
      <c r="VZY306" s="76"/>
      <c r="VZZ306" s="76"/>
      <c r="WAA306" s="76"/>
      <c r="WAB306" s="76"/>
      <c r="WAC306" s="76"/>
      <c r="WAD306" s="76"/>
      <c r="WAE306" s="76"/>
      <c r="WAF306" s="76"/>
      <c r="WAG306" s="76"/>
      <c r="WAH306" s="76"/>
      <c r="WAI306" s="76"/>
      <c r="WAJ306" s="76"/>
      <c r="WAK306" s="76"/>
      <c r="WAL306" s="76"/>
      <c r="WAM306" s="76"/>
      <c r="WAN306" s="76"/>
      <c r="WAO306" s="76"/>
      <c r="WAP306" s="76"/>
      <c r="WAQ306" s="76"/>
      <c r="WAR306" s="76"/>
      <c r="WAS306" s="76"/>
      <c r="WAT306" s="76"/>
      <c r="WAU306" s="76"/>
      <c r="WAV306" s="76"/>
      <c r="WAW306" s="76"/>
      <c r="WAX306" s="76"/>
      <c r="WAY306" s="76"/>
      <c r="WAZ306" s="76"/>
      <c r="WBA306" s="76"/>
      <c r="WBB306" s="76"/>
      <c r="WBC306" s="76"/>
      <c r="WBD306" s="76"/>
      <c r="WBE306" s="76"/>
      <c r="WBF306" s="76"/>
      <c r="WBG306" s="76"/>
      <c r="WBH306" s="76"/>
      <c r="WBI306" s="76"/>
      <c r="WBJ306" s="76"/>
      <c r="WBK306" s="76"/>
      <c r="WBL306" s="76"/>
      <c r="WBM306" s="76"/>
      <c r="WBN306" s="76"/>
      <c r="WBO306" s="76"/>
      <c r="WBP306" s="76"/>
      <c r="WBQ306" s="76"/>
      <c r="WBR306" s="76"/>
      <c r="WBS306" s="76"/>
      <c r="WBT306" s="76"/>
      <c r="WBU306" s="76"/>
      <c r="WBV306" s="76"/>
      <c r="WBW306" s="76"/>
      <c r="WBX306" s="76"/>
      <c r="WBY306" s="76"/>
      <c r="WBZ306" s="76"/>
      <c r="WCA306" s="76"/>
      <c r="WCB306" s="76"/>
      <c r="WCC306" s="76"/>
      <c r="WCD306" s="76"/>
      <c r="WCE306" s="76"/>
      <c r="WCF306" s="76"/>
      <c r="WCG306" s="76"/>
      <c r="WCH306" s="76"/>
      <c r="WCI306" s="76"/>
      <c r="WCJ306" s="76"/>
      <c r="WCK306" s="76"/>
      <c r="WCL306" s="76"/>
      <c r="WCM306" s="76"/>
      <c r="WCN306" s="76"/>
      <c r="WCO306" s="76"/>
      <c r="WCP306" s="76"/>
      <c r="WCQ306" s="76"/>
      <c r="WCR306" s="76"/>
      <c r="WCS306" s="76"/>
      <c r="WCT306" s="76"/>
      <c r="WCU306" s="76"/>
      <c r="WCV306" s="76"/>
      <c r="WCW306" s="76"/>
      <c r="WCX306" s="76"/>
      <c r="WCY306" s="76"/>
      <c r="WCZ306" s="76"/>
      <c r="WDA306" s="76"/>
      <c r="WDB306" s="76"/>
      <c r="WDC306" s="76"/>
      <c r="WDD306" s="76"/>
      <c r="WDE306" s="76"/>
      <c r="WDF306" s="76"/>
      <c r="WDG306" s="76"/>
      <c r="WDH306" s="76"/>
      <c r="WDI306" s="76"/>
      <c r="WDJ306" s="76"/>
      <c r="WDK306" s="76"/>
      <c r="WDL306" s="76"/>
      <c r="WDM306" s="76"/>
      <c r="WDN306" s="76"/>
      <c r="WDO306" s="76"/>
      <c r="WDP306" s="76"/>
      <c r="WDQ306" s="76"/>
      <c r="WDR306" s="76"/>
      <c r="WDS306" s="76"/>
      <c r="WDT306" s="76"/>
      <c r="WDU306" s="76"/>
      <c r="WDV306" s="76"/>
      <c r="WDW306" s="76"/>
      <c r="WDX306" s="76"/>
      <c r="WDY306" s="76"/>
      <c r="WDZ306" s="76"/>
      <c r="WEA306" s="76"/>
      <c r="WEB306" s="76"/>
      <c r="WEC306" s="76"/>
      <c r="WED306" s="76"/>
      <c r="WEE306" s="76"/>
      <c r="WEF306" s="76"/>
      <c r="WEG306" s="76"/>
      <c r="WEH306" s="76"/>
      <c r="WEI306" s="76"/>
      <c r="WEJ306" s="76"/>
      <c r="WEK306" s="76"/>
      <c r="WEL306" s="76"/>
      <c r="WEM306" s="76"/>
      <c r="WEN306" s="76"/>
      <c r="WEO306" s="76"/>
      <c r="WEP306" s="76"/>
      <c r="WEQ306" s="76"/>
      <c r="WER306" s="76"/>
      <c r="WES306" s="76"/>
      <c r="WET306" s="76"/>
      <c r="WEU306" s="76"/>
      <c r="WEV306" s="76"/>
      <c r="WEW306" s="76"/>
      <c r="WEX306" s="76"/>
      <c r="WEY306" s="76"/>
      <c r="WEZ306" s="76"/>
      <c r="WFA306" s="76"/>
      <c r="WFB306" s="76"/>
      <c r="WFC306" s="76"/>
      <c r="WFD306" s="76"/>
      <c r="WFE306" s="76"/>
      <c r="WFF306" s="76"/>
      <c r="WFG306" s="76"/>
      <c r="WFH306" s="76"/>
      <c r="WFI306" s="76"/>
      <c r="WFJ306" s="76"/>
      <c r="WFK306" s="76"/>
      <c r="WFL306" s="76"/>
      <c r="WFM306" s="76"/>
      <c r="WFN306" s="76"/>
      <c r="WFO306" s="76"/>
      <c r="WFP306" s="76"/>
      <c r="WFQ306" s="76"/>
      <c r="WFR306" s="76"/>
      <c r="WFS306" s="76"/>
      <c r="WFT306" s="76"/>
      <c r="WFU306" s="76"/>
      <c r="WFV306" s="76"/>
      <c r="WFW306" s="76"/>
      <c r="WFX306" s="76"/>
      <c r="WFY306" s="76"/>
      <c r="WFZ306" s="76"/>
      <c r="WGA306" s="76"/>
      <c r="WGB306" s="76"/>
      <c r="WGC306" s="76"/>
      <c r="WGD306" s="76"/>
      <c r="WGE306" s="76"/>
      <c r="WGF306" s="76"/>
      <c r="WGG306" s="76"/>
      <c r="WGH306" s="76"/>
      <c r="WGI306" s="76"/>
      <c r="WGJ306" s="76"/>
      <c r="WGK306" s="76"/>
      <c r="WGL306" s="76"/>
      <c r="WGM306" s="76"/>
      <c r="WGN306" s="76"/>
      <c r="WGO306" s="76"/>
      <c r="WGP306" s="76"/>
      <c r="WGQ306" s="76"/>
      <c r="WGR306" s="76"/>
      <c r="WGS306" s="76"/>
      <c r="WGT306" s="76"/>
      <c r="WGU306" s="76"/>
      <c r="WGV306" s="76"/>
      <c r="WGW306" s="76"/>
      <c r="WGX306" s="76"/>
      <c r="WGY306" s="76"/>
      <c r="WGZ306" s="76"/>
      <c r="WHA306" s="76"/>
      <c r="WHB306" s="76"/>
      <c r="WHC306" s="76"/>
      <c r="WHD306" s="76"/>
      <c r="WHE306" s="76"/>
      <c r="WHF306" s="76"/>
      <c r="WHG306" s="76"/>
      <c r="WHH306" s="76"/>
      <c r="WHI306" s="76"/>
      <c r="WHJ306" s="76"/>
      <c r="WHK306" s="76"/>
      <c r="WHL306" s="76"/>
      <c r="WHM306" s="76"/>
      <c r="WHN306" s="76"/>
      <c r="WHO306" s="76"/>
      <c r="WHP306" s="76"/>
      <c r="WHQ306" s="76"/>
      <c r="WHR306" s="76"/>
      <c r="WHS306" s="76"/>
      <c r="WHT306" s="76"/>
      <c r="WHU306" s="76"/>
      <c r="WHV306" s="76"/>
      <c r="WHW306" s="76"/>
      <c r="WHX306" s="76"/>
      <c r="WHY306" s="76"/>
      <c r="WHZ306" s="76"/>
      <c r="WIA306" s="76"/>
      <c r="WIB306" s="76"/>
      <c r="WIC306" s="76"/>
      <c r="WID306" s="76"/>
      <c r="WIE306" s="76"/>
      <c r="WIF306" s="76"/>
      <c r="WIG306" s="76"/>
      <c r="WIH306" s="76"/>
      <c r="WII306" s="76"/>
      <c r="WIJ306" s="76"/>
      <c r="WIK306" s="76"/>
      <c r="WIL306" s="76"/>
      <c r="WIM306" s="76"/>
      <c r="WIN306" s="76"/>
      <c r="WIO306" s="76"/>
      <c r="WIP306" s="76"/>
      <c r="WIQ306" s="76"/>
      <c r="WIR306" s="76"/>
      <c r="WIS306" s="76"/>
      <c r="WIT306" s="76"/>
      <c r="WIU306" s="76"/>
      <c r="WIV306" s="76"/>
      <c r="WIW306" s="76"/>
      <c r="WIX306" s="76"/>
      <c r="WIY306" s="76"/>
      <c r="WIZ306" s="76"/>
      <c r="WJA306" s="76"/>
      <c r="WJB306" s="76"/>
      <c r="WJC306" s="76"/>
      <c r="WJD306" s="76"/>
      <c r="WJE306" s="76"/>
      <c r="WJF306" s="76"/>
      <c r="WJG306" s="76"/>
      <c r="WJH306" s="76"/>
      <c r="WJI306" s="76"/>
      <c r="WJJ306" s="76"/>
      <c r="WJK306" s="76"/>
      <c r="WJL306" s="76"/>
      <c r="WJM306" s="76"/>
      <c r="WJN306" s="76"/>
      <c r="WJO306" s="76"/>
      <c r="WJP306" s="76"/>
      <c r="WJQ306" s="76"/>
      <c r="WJR306" s="76"/>
      <c r="WJS306" s="76"/>
      <c r="WJT306" s="76"/>
      <c r="WJU306" s="76"/>
      <c r="WJV306" s="76"/>
      <c r="WJW306" s="76"/>
      <c r="WJX306" s="76"/>
      <c r="WJY306" s="76"/>
      <c r="WJZ306" s="76"/>
      <c r="WKA306" s="76"/>
      <c r="WKB306" s="76"/>
      <c r="WKC306" s="76"/>
      <c r="WKD306" s="76"/>
      <c r="WKE306" s="76"/>
      <c r="WKF306" s="76"/>
      <c r="WKG306" s="76"/>
      <c r="WKH306" s="76"/>
      <c r="WKI306" s="76"/>
      <c r="WKJ306" s="76"/>
      <c r="WKK306" s="76"/>
      <c r="WKL306" s="76"/>
      <c r="WKM306" s="76"/>
      <c r="WKN306" s="76"/>
      <c r="WKO306" s="76"/>
      <c r="WKP306" s="76"/>
      <c r="WKQ306" s="76"/>
      <c r="WKR306" s="76"/>
      <c r="WKS306" s="76"/>
      <c r="WKT306" s="76"/>
      <c r="WKU306" s="76"/>
      <c r="WKV306" s="76"/>
      <c r="WKW306" s="76"/>
      <c r="WKX306" s="76"/>
      <c r="WKY306" s="76"/>
      <c r="WKZ306" s="76"/>
      <c r="WLA306" s="76"/>
      <c r="WLB306" s="76"/>
      <c r="WLC306" s="76"/>
      <c r="WLD306" s="76"/>
      <c r="WLE306" s="76"/>
      <c r="WLF306" s="76"/>
      <c r="WLG306" s="76"/>
      <c r="WLH306" s="76"/>
      <c r="WLI306" s="76"/>
      <c r="WLJ306" s="76"/>
      <c r="WLK306" s="76"/>
      <c r="WLL306" s="76"/>
      <c r="WLM306" s="76"/>
      <c r="WLN306" s="76"/>
      <c r="WLO306" s="76"/>
      <c r="WLP306" s="76"/>
      <c r="WLQ306" s="76"/>
      <c r="WLR306" s="76"/>
      <c r="WLS306" s="76"/>
      <c r="WLT306" s="76"/>
      <c r="WLU306" s="76"/>
      <c r="WLV306" s="76"/>
      <c r="WLW306" s="76"/>
      <c r="WLX306" s="76"/>
      <c r="WLY306" s="76"/>
      <c r="WLZ306" s="76"/>
      <c r="WMA306" s="76"/>
      <c r="WMB306" s="76"/>
      <c r="WMC306" s="76"/>
      <c r="WMD306" s="76"/>
      <c r="WME306" s="76"/>
      <c r="WMF306" s="76"/>
      <c r="WMG306" s="76"/>
      <c r="WMH306" s="76"/>
      <c r="WMI306" s="76"/>
      <c r="WMJ306" s="76"/>
      <c r="WMK306" s="76"/>
      <c r="WML306" s="76"/>
      <c r="WMM306" s="76"/>
      <c r="WMN306" s="76"/>
      <c r="WMO306" s="76"/>
      <c r="WMP306" s="76"/>
      <c r="WMQ306" s="76"/>
      <c r="WMR306" s="76"/>
      <c r="WMS306" s="76"/>
      <c r="WMT306" s="76"/>
      <c r="WMU306" s="76"/>
      <c r="WMV306" s="76"/>
      <c r="WMW306" s="76"/>
      <c r="WMX306" s="76"/>
      <c r="WMY306" s="76"/>
      <c r="WMZ306" s="76"/>
      <c r="WNA306" s="76"/>
      <c r="WNB306" s="76"/>
      <c r="WNC306" s="76"/>
      <c r="WND306" s="76"/>
      <c r="WNE306" s="76"/>
      <c r="WNF306" s="76"/>
      <c r="WNG306" s="76"/>
      <c r="WNH306" s="76"/>
      <c r="WNI306" s="76"/>
      <c r="WNJ306" s="76"/>
      <c r="WNK306" s="76"/>
      <c r="WNL306" s="76"/>
      <c r="WNM306" s="76"/>
      <c r="WNN306" s="76"/>
      <c r="WNO306" s="76"/>
      <c r="WNP306" s="76"/>
      <c r="WNQ306" s="76"/>
      <c r="WNR306" s="76"/>
      <c r="WNS306" s="76"/>
      <c r="WNT306" s="76"/>
      <c r="WNU306" s="76"/>
      <c r="WNV306" s="76"/>
      <c r="WNW306" s="76"/>
      <c r="WNX306" s="76"/>
      <c r="WNY306" s="76"/>
      <c r="WNZ306" s="76"/>
      <c r="WOA306" s="76"/>
      <c r="WOB306" s="76"/>
      <c r="WOC306" s="76"/>
      <c r="WOD306" s="76"/>
      <c r="WOE306" s="76"/>
      <c r="WOF306" s="76"/>
      <c r="WOG306" s="76"/>
      <c r="WOH306" s="76"/>
      <c r="WOI306" s="76"/>
      <c r="WOJ306" s="76"/>
      <c r="WOK306" s="76"/>
      <c r="WOL306" s="76"/>
      <c r="WOM306" s="76"/>
      <c r="WON306" s="76"/>
      <c r="WOO306" s="76"/>
      <c r="WOP306" s="76"/>
      <c r="WOQ306" s="76"/>
      <c r="WOR306" s="76"/>
      <c r="WOS306" s="76"/>
      <c r="WOT306" s="76"/>
      <c r="WOU306" s="76"/>
      <c r="WOV306" s="76"/>
      <c r="WOW306" s="76"/>
      <c r="WOX306" s="76"/>
      <c r="WOY306" s="76"/>
      <c r="WOZ306" s="76"/>
      <c r="WPA306" s="76"/>
      <c r="WPB306" s="76"/>
      <c r="WPC306" s="76"/>
      <c r="WPD306" s="76"/>
      <c r="WPE306" s="76"/>
      <c r="WPF306" s="76"/>
      <c r="WPG306" s="76"/>
      <c r="WPH306" s="76"/>
      <c r="WPI306" s="76"/>
      <c r="WPJ306" s="76"/>
      <c r="WPK306" s="76"/>
      <c r="WPL306" s="76"/>
      <c r="WPM306" s="76"/>
      <c r="WPN306" s="76"/>
      <c r="WPO306" s="76"/>
      <c r="WPP306" s="76"/>
      <c r="WPQ306" s="76"/>
      <c r="WPR306" s="76"/>
      <c r="WPS306" s="76"/>
      <c r="WPT306" s="76"/>
      <c r="WPU306" s="76"/>
      <c r="WPV306" s="76"/>
      <c r="WPW306" s="76"/>
      <c r="WPX306" s="76"/>
      <c r="WPY306" s="76"/>
      <c r="WPZ306" s="76"/>
      <c r="WQA306" s="76"/>
      <c r="WQB306" s="76"/>
      <c r="WQC306" s="76"/>
      <c r="WQD306" s="76"/>
      <c r="WQE306" s="76"/>
      <c r="WQF306" s="76"/>
      <c r="WQG306" s="76"/>
      <c r="WQH306" s="76"/>
      <c r="WQI306" s="76"/>
      <c r="WQJ306" s="76"/>
      <c r="WQK306" s="76"/>
      <c r="WQL306" s="76"/>
      <c r="WQM306" s="76"/>
      <c r="WQN306" s="76"/>
      <c r="WQO306" s="76"/>
      <c r="WQP306" s="76"/>
      <c r="WQQ306" s="76"/>
      <c r="WQR306" s="76"/>
      <c r="WQS306" s="76"/>
      <c r="WQT306" s="76"/>
      <c r="WQU306" s="76"/>
      <c r="WQV306" s="76"/>
      <c r="WQW306" s="76"/>
      <c r="WQX306" s="76"/>
      <c r="WQY306" s="76"/>
      <c r="WQZ306" s="76"/>
      <c r="WRA306" s="76"/>
      <c r="WRB306" s="76"/>
      <c r="WRC306" s="76"/>
      <c r="WRD306" s="76"/>
      <c r="WRE306" s="76"/>
      <c r="WRF306" s="76"/>
      <c r="WRG306" s="76"/>
      <c r="WRH306" s="76"/>
      <c r="WRI306" s="76"/>
      <c r="WRJ306" s="76"/>
      <c r="WRK306" s="76"/>
      <c r="WRL306" s="76"/>
      <c r="WRM306" s="76"/>
      <c r="WRN306" s="76"/>
      <c r="WRO306" s="76"/>
      <c r="WRP306" s="76"/>
      <c r="WRQ306" s="76"/>
      <c r="WRR306" s="76"/>
      <c r="WRS306" s="76"/>
      <c r="WRT306" s="76"/>
      <c r="WRU306" s="76"/>
      <c r="WRV306" s="76"/>
      <c r="WRW306" s="76"/>
      <c r="WRX306" s="76"/>
      <c r="WRY306" s="76"/>
      <c r="WRZ306" s="76"/>
      <c r="WSA306" s="76"/>
      <c r="WSB306" s="76"/>
      <c r="WSC306" s="76"/>
      <c r="WSD306" s="76"/>
      <c r="WSE306" s="76"/>
      <c r="WSF306" s="76"/>
      <c r="WSG306" s="76"/>
      <c r="WSH306" s="76"/>
      <c r="WSI306" s="76"/>
      <c r="WSJ306" s="76"/>
      <c r="WSK306" s="76"/>
      <c r="WSL306" s="76"/>
      <c r="WSM306" s="76"/>
      <c r="WSN306" s="76"/>
      <c r="WSO306" s="76"/>
      <c r="WSP306" s="76"/>
      <c r="WSQ306" s="76"/>
      <c r="WSR306" s="76"/>
      <c r="WSS306" s="76"/>
      <c r="WST306" s="76"/>
      <c r="WSU306" s="76"/>
      <c r="WSV306" s="76"/>
      <c r="WSW306" s="76"/>
      <c r="WSX306" s="76"/>
      <c r="WSY306" s="76"/>
      <c r="WSZ306" s="76"/>
      <c r="WTA306" s="76"/>
      <c r="WTB306" s="76"/>
      <c r="WTC306" s="76"/>
      <c r="WTD306" s="76"/>
      <c r="WTE306" s="76"/>
      <c r="WTF306" s="76"/>
      <c r="WTG306" s="76"/>
      <c r="WTH306" s="76"/>
      <c r="WTI306" s="76"/>
      <c r="WTJ306" s="76"/>
      <c r="WTK306" s="76"/>
      <c r="WTL306" s="76"/>
      <c r="WTM306" s="76"/>
      <c r="WTN306" s="76"/>
      <c r="WTO306" s="76"/>
      <c r="WTP306" s="76"/>
      <c r="WTQ306" s="76"/>
      <c r="WTR306" s="76"/>
      <c r="WTS306" s="76"/>
      <c r="WTT306" s="76"/>
      <c r="WTU306" s="76"/>
      <c r="WTV306" s="76"/>
      <c r="WTW306" s="76"/>
      <c r="WTX306" s="76"/>
      <c r="WTY306" s="76"/>
      <c r="WTZ306" s="76"/>
      <c r="WUA306" s="76"/>
      <c r="WUB306" s="76"/>
      <c r="WUC306" s="76"/>
      <c r="WUD306" s="76"/>
      <c r="WUE306" s="76"/>
      <c r="WUF306" s="76"/>
      <c r="WUG306" s="76"/>
      <c r="WUH306" s="76"/>
      <c r="WUI306" s="76"/>
      <c r="WUJ306" s="76"/>
      <c r="WUK306" s="76"/>
      <c r="WUL306" s="76"/>
      <c r="WUM306" s="76"/>
      <c r="WUN306" s="76"/>
      <c r="WUO306" s="76"/>
      <c r="WUP306" s="76"/>
      <c r="WUQ306" s="76"/>
      <c r="WUR306" s="76"/>
      <c r="WUS306" s="76"/>
      <c r="WUT306" s="76"/>
      <c r="WUU306" s="76"/>
      <c r="WUV306" s="76"/>
      <c r="WUW306" s="76"/>
      <c r="WUX306" s="76"/>
      <c r="WUY306" s="76"/>
      <c r="WUZ306" s="76"/>
      <c r="WVA306" s="76"/>
      <c r="WVB306" s="76"/>
      <c r="WVC306" s="76"/>
      <c r="WVD306" s="76"/>
      <c r="WVE306" s="76"/>
      <c r="WVF306" s="76"/>
      <c r="WVG306" s="76"/>
      <c r="WVH306" s="76"/>
      <c r="WVI306" s="76"/>
      <c r="WVJ306" s="76"/>
      <c r="WVK306" s="76"/>
      <c r="WVL306" s="76"/>
      <c r="WVM306" s="76"/>
      <c r="WVN306" s="76"/>
      <c r="WVO306" s="76"/>
      <c r="WVP306" s="76"/>
      <c r="WVQ306" s="76"/>
      <c r="WVR306" s="76"/>
      <c r="WVS306" s="76"/>
      <c r="WVT306" s="76"/>
      <c r="WVU306" s="76"/>
      <c r="WVV306" s="76"/>
      <c r="WVW306" s="76"/>
      <c r="WVX306" s="76"/>
      <c r="WVY306" s="76"/>
      <c r="WVZ306" s="76"/>
      <c r="WWA306" s="76"/>
      <c r="WWB306" s="76"/>
      <c r="WWC306" s="76"/>
      <c r="WWD306" s="76"/>
      <c r="WWE306" s="76"/>
      <c r="WWF306" s="76"/>
      <c r="WWG306" s="76"/>
      <c r="WWH306" s="76"/>
      <c r="WWI306" s="76"/>
      <c r="WWJ306" s="76"/>
      <c r="WWK306" s="76"/>
      <c r="WWL306" s="76"/>
      <c r="WWM306" s="76"/>
      <c r="WWN306" s="76"/>
      <c r="WWO306" s="76"/>
      <c r="WWP306" s="76"/>
      <c r="WWQ306" s="76"/>
      <c r="WWR306" s="76"/>
      <c r="WWS306" s="76"/>
      <c r="WWT306" s="76"/>
      <c r="WWU306" s="76"/>
      <c r="WWV306" s="76"/>
      <c r="WWW306" s="76"/>
      <c r="WWX306" s="76"/>
      <c r="WWY306" s="76"/>
      <c r="WWZ306" s="76"/>
      <c r="WXA306" s="76"/>
      <c r="WXB306" s="76"/>
      <c r="WXC306" s="76"/>
      <c r="WXD306" s="76"/>
      <c r="WXE306" s="76"/>
      <c r="WXF306" s="76"/>
      <c r="WXG306" s="76"/>
      <c r="WXH306" s="76"/>
      <c r="WXI306" s="76"/>
      <c r="WXJ306" s="76"/>
      <c r="WXK306" s="76"/>
      <c r="WXL306" s="76"/>
      <c r="WXM306" s="76"/>
      <c r="WXN306" s="76"/>
      <c r="WXO306" s="76"/>
      <c r="WXP306" s="76"/>
      <c r="WXQ306" s="76"/>
      <c r="WXR306" s="76"/>
      <c r="WXS306" s="76"/>
      <c r="WXT306" s="76"/>
      <c r="WXU306" s="76"/>
      <c r="WXV306" s="76"/>
      <c r="WXW306" s="76"/>
      <c r="WXX306" s="76"/>
      <c r="WXY306" s="76"/>
      <c r="WXZ306" s="76"/>
      <c r="WYA306" s="76"/>
      <c r="WYB306" s="76"/>
      <c r="WYC306" s="76"/>
      <c r="WYD306" s="76"/>
      <c r="WYE306" s="76"/>
      <c r="WYF306" s="76"/>
      <c r="WYG306" s="76"/>
      <c r="WYH306" s="76"/>
      <c r="WYI306" s="76"/>
      <c r="WYJ306" s="76"/>
      <c r="WYK306" s="76"/>
      <c r="WYL306" s="76"/>
      <c r="WYM306" s="76"/>
      <c r="WYN306" s="76"/>
      <c r="WYO306" s="76"/>
      <c r="WYP306" s="76"/>
      <c r="WYQ306" s="76"/>
      <c r="WYR306" s="76"/>
      <c r="WYS306" s="76"/>
      <c r="WYT306" s="76"/>
      <c r="WYU306" s="76"/>
      <c r="WYV306" s="76"/>
      <c r="WYW306" s="76"/>
      <c r="WYX306" s="76"/>
      <c r="WYY306" s="76"/>
      <c r="WYZ306" s="76"/>
      <c r="WZA306" s="76"/>
      <c r="WZB306" s="76"/>
      <c r="WZC306" s="76"/>
      <c r="WZD306" s="76"/>
      <c r="WZE306" s="76"/>
      <c r="WZF306" s="76"/>
      <c r="WZG306" s="76"/>
      <c r="WZH306" s="76"/>
      <c r="WZI306" s="76"/>
      <c r="WZJ306" s="76"/>
      <c r="WZK306" s="76"/>
      <c r="WZL306" s="76"/>
      <c r="WZM306" s="76"/>
      <c r="WZN306" s="76"/>
      <c r="WZO306" s="76"/>
      <c r="WZP306" s="76"/>
      <c r="WZQ306" s="76"/>
      <c r="WZR306" s="76"/>
      <c r="WZS306" s="76"/>
      <c r="WZT306" s="76"/>
      <c r="WZU306" s="76"/>
      <c r="WZV306" s="76"/>
      <c r="WZW306" s="76"/>
      <c r="WZX306" s="76"/>
      <c r="WZY306" s="76"/>
      <c r="WZZ306" s="76"/>
      <c r="XAA306" s="76"/>
      <c r="XAB306" s="76"/>
      <c r="XAC306" s="76"/>
      <c r="XAD306" s="76"/>
      <c r="XAE306" s="76"/>
      <c r="XAF306" s="76"/>
      <c r="XAG306" s="76"/>
      <c r="XAH306" s="76"/>
      <c r="XAI306" s="76"/>
      <c r="XAJ306" s="76"/>
      <c r="XAK306" s="76"/>
      <c r="XAL306" s="76"/>
      <c r="XAM306" s="76"/>
      <c r="XAN306" s="76"/>
      <c r="XAO306" s="76"/>
      <c r="XAP306" s="76"/>
      <c r="XAQ306" s="76"/>
      <c r="XAR306" s="76"/>
      <c r="XAS306" s="76"/>
      <c r="XAT306" s="76"/>
      <c r="XAU306" s="76"/>
      <c r="XAV306" s="76"/>
      <c r="XAW306" s="76"/>
      <c r="XAX306" s="76"/>
      <c r="XAY306" s="76"/>
      <c r="XAZ306" s="76"/>
      <c r="XBA306" s="76"/>
      <c r="XBB306" s="76"/>
      <c r="XBC306" s="76"/>
      <c r="XBD306" s="76"/>
      <c r="XBE306" s="76"/>
      <c r="XBF306" s="76"/>
      <c r="XBG306" s="76"/>
      <c r="XBH306" s="76"/>
      <c r="XBI306" s="76"/>
      <c r="XBJ306" s="76"/>
      <c r="XBK306" s="76"/>
      <c r="XBL306" s="76"/>
      <c r="XBM306" s="76"/>
      <c r="XBN306" s="76"/>
      <c r="XBO306" s="76"/>
      <c r="XBP306" s="76"/>
      <c r="XBQ306" s="76"/>
      <c r="XBR306" s="76"/>
      <c r="XBS306" s="76"/>
      <c r="XBT306" s="76"/>
      <c r="XBU306" s="76"/>
      <c r="XBV306" s="76"/>
      <c r="XBW306" s="76"/>
      <c r="XBX306" s="76"/>
      <c r="XBY306" s="76"/>
      <c r="XBZ306" s="76"/>
      <c r="XCA306" s="76"/>
      <c r="XCB306" s="76"/>
      <c r="XCC306" s="76"/>
      <c r="XCD306" s="76"/>
      <c r="XCE306" s="76"/>
      <c r="XCF306" s="76"/>
      <c r="XCG306" s="76"/>
      <c r="XCH306" s="76"/>
      <c r="XCI306" s="76"/>
      <c r="XCJ306" s="76"/>
      <c r="XCK306" s="76"/>
      <c r="XCL306" s="76"/>
      <c r="XCM306" s="76"/>
      <c r="XCN306" s="76"/>
      <c r="XCO306" s="76"/>
      <c r="XCP306" s="76"/>
      <c r="XCQ306" s="76"/>
      <c r="XCR306" s="76"/>
      <c r="XCS306" s="76"/>
      <c r="XCT306" s="76"/>
      <c r="XCU306" s="76"/>
      <c r="XCV306" s="76"/>
      <c r="XCW306" s="76"/>
      <c r="XCX306" s="76"/>
      <c r="XCY306" s="76"/>
      <c r="XCZ306" s="76"/>
      <c r="XDA306" s="76"/>
      <c r="XDB306" s="76"/>
      <c r="XDC306" s="76"/>
      <c r="XDD306" s="76"/>
      <c r="XDE306" s="76"/>
      <c r="XDF306" s="76"/>
      <c r="XDG306" s="76"/>
      <c r="XDH306" s="76"/>
      <c r="XDI306" s="76"/>
      <c r="XDJ306" s="76"/>
      <c r="XDK306" s="76"/>
      <c r="XDL306" s="76"/>
      <c r="XDM306" s="76"/>
      <c r="XDN306" s="76"/>
      <c r="XDO306" s="76"/>
      <c r="XDP306" s="76"/>
      <c r="XDQ306" s="76"/>
      <c r="XDR306" s="76"/>
      <c r="XDS306" s="76"/>
      <c r="XDT306" s="76"/>
      <c r="XDU306" s="76"/>
      <c r="XDV306" s="76"/>
      <c r="XDW306" s="76"/>
      <c r="XDX306" s="76"/>
      <c r="XDY306" s="76"/>
      <c r="XDZ306" s="76"/>
      <c r="XEA306" s="76"/>
      <c r="XEB306" s="76"/>
      <c r="XEC306" s="76"/>
      <c r="XED306" s="76"/>
      <c r="XEE306" s="76"/>
      <c r="XEF306" s="76"/>
      <c r="XEG306" s="76"/>
      <c r="XEH306" s="76"/>
      <c r="XEI306" s="76"/>
      <c r="XEJ306" s="76"/>
      <c r="XEK306" s="76"/>
      <c r="XEL306" s="76"/>
      <c r="XEM306" s="76"/>
      <c r="XEN306" s="76"/>
      <c r="XEO306" s="76"/>
      <c r="XEP306" s="76"/>
      <c r="XEQ306" s="76"/>
      <c r="XER306" s="76"/>
      <c r="XES306" s="76"/>
      <c r="XET306" s="76"/>
      <c r="XEU306" s="76"/>
      <c r="XEV306" s="76"/>
      <c r="XEW306" s="76"/>
      <c r="XEX306" s="76"/>
      <c r="XEY306" s="76"/>
      <c r="XEZ306" s="76"/>
      <c r="XFA306" s="76"/>
      <c r="XFB306" s="76"/>
    </row>
    <row r="307" spans="1:16383" ht="18" x14ac:dyDescent="0.25">
      <c r="A307" s="75" t="s">
        <v>1357</v>
      </c>
      <c r="B307" s="3" t="s">
        <v>3294</v>
      </c>
      <c r="C307" s="247" t="s">
        <v>285</v>
      </c>
      <c r="E307" s="247" t="s">
        <v>300</v>
      </c>
      <c r="F307" s="172">
        <v>521.93938300000002</v>
      </c>
      <c r="G307" s="198" t="s">
        <v>601</v>
      </c>
      <c r="H307" s="76" t="s">
        <v>1366</v>
      </c>
      <c r="K307" s="291" t="s">
        <v>5695</v>
      </c>
      <c r="L307" s="247" t="s">
        <v>285</v>
      </c>
    </row>
    <row r="308" spans="1:16383" ht="18" x14ac:dyDescent="0.25">
      <c r="A308" s="75" t="s">
        <v>1358</v>
      </c>
      <c r="B308" s="3" t="s">
        <v>3295</v>
      </c>
      <c r="C308" s="247" t="s">
        <v>285</v>
      </c>
      <c r="E308" s="247" t="s">
        <v>301</v>
      </c>
      <c r="F308" s="172">
        <v>571.93618900000001</v>
      </c>
      <c r="G308" s="198" t="s">
        <v>601</v>
      </c>
      <c r="H308" s="76" t="s">
        <v>1366</v>
      </c>
      <c r="K308" s="291" t="s">
        <v>5695</v>
      </c>
      <c r="L308" s="247" t="s">
        <v>285</v>
      </c>
    </row>
    <row r="311" spans="1:16383" s="16" customFormat="1" ht="18" x14ac:dyDescent="0.25">
      <c r="A311" s="235" t="s">
        <v>3323</v>
      </c>
      <c r="B311" s="235"/>
      <c r="C311" s="235"/>
      <c r="D311" s="235"/>
      <c r="E311" s="235"/>
      <c r="F311" s="235"/>
      <c r="J311" s="196"/>
      <c r="K311" s="279"/>
      <c r="XFC311" s="76"/>
    </row>
    <row r="312" spans="1:16383" ht="18" x14ac:dyDescent="0.25">
      <c r="B312" s="198" t="s">
        <v>3313</v>
      </c>
      <c r="C312" s="247" t="s">
        <v>1336</v>
      </c>
      <c r="E312" s="247" t="s">
        <v>302</v>
      </c>
      <c r="F312" s="172">
        <v>311.95026799999999</v>
      </c>
      <c r="G312" s="260" t="s">
        <v>3296</v>
      </c>
      <c r="H312" s="76" t="s">
        <v>1366</v>
      </c>
      <c r="J312" s="3" t="s">
        <v>7693</v>
      </c>
      <c r="K312" s="291" t="s">
        <v>5695</v>
      </c>
      <c r="L312" s="247" t="s">
        <v>285</v>
      </c>
    </row>
    <row r="313" spans="1:16383" ht="30" x14ac:dyDescent="0.25">
      <c r="B313" s="198" t="s">
        <v>3302</v>
      </c>
      <c r="C313" s="76" t="s">
        <v>1366</v>
      </c>
      <c r="E313" s="247" t="s">
        <v>303</v>
      </c>
      <c r="F313" s="172">
        <v>361.94707399999999</v>
      </c>
      <c r="G313" s="260" t="s">
        <v>3297</v>
      </c>
      <c r="H313" s="76" t="s">
        <v>1366</v>
      </c>
      <c r="J313" s="3" t="s">
        <v>7693</v>
      </c>
      <c r="K313" s="291" t="s">
        <v>5695</v>
      </c>
      <c r="L313" s="247" t="s">
        <v>285</v>
      </c>
    </row>
    <row r="314" spans="1:16383" ht="30" x14ac:dyDescent="0.25">
      <c r="B314" s="198" t="s">
        <v>3301</v>
      </c>
      <c r="C314" s="76" t="s">
        <v>1366</v>
      </c>
      <c r="E314" s="247" t="s">
        <v>304</v>
      </c>
      <c r="F314" s="172">
        <v>411.94387999999998</v>
      </c>
      <c r="G314" s="260" t="s">
        <v>3298</v>
      </c>
      <c r="H314" s="76" t="s">
        <v>1366</v>
      </c>
      <c r="J314" s="3" t="s">
        <v>7693</v>
      </c>
      <c r="K314" s="291" t="s">
        <v>5695</v>
      </c>
      <c r="L314" s="247" t="s">
        <v>285</v>
      </c>
    </row>
    <row r="315" spans="1:16383" ht="30" x14ac:dyDescent="0.25">
      <c r="B315" s="198" t="s">
        <v>3300</v>
      </c>
      <c r="C315" s="76" t="s">
        <v>1366</v>
      </c>
      <c r="E315" s="247" t="s">
        <v>305</v>
      </c>
      <c r="F315" s="172">
        <v>461.94068599999997</v>
      </c>
      <c r="G315" s="260" t="s">
        <v>3299</v>
      </c>
      <c r="H315" s="76" t="s">
        <v>1366</v>
      </c>
      <c r="J315" s="3" t="s">
        <v>7693</v>
      </c>
      <c r="K315" s="291" t="s">
        <v>5695</v>
      </c>
      <c r="L315" s="247" t="s">
        <v>285</v>
      </c>
    </row>
    <row r="316" spans="1:16383" ht="30" x14ac:dyDescent="0.25">
      <c r="B316" s="198" t="s">
        <v>3304</v>
      </c>
      <c r="C316" s="76" t="s">
        <v>1366</v>
      </c>
      <c r="E316" s="247" t="s">
        <v>306</v>
      </c>
      <c r="F316" s="172">
        <v>511.93749200000002</v>
      </c>
      <c r="G316" s="260" t="s">
        <v>3303</v>
      </c>
      <c r="H316" s="76" t="s">
        <v>1366</v>
      </c>
      <c r="J316" s="3" t="s">
        <v>7693</v>
      </c>
      <c r="K316" s="291" t="s">
        <v>5695</v>
      </c>
      <c r="L316" s="247" t="s">
        <v>285</v>
      </c>
    </row>
    <row r="317" spans="1:16383" ht="30" x14ac:dyDescent="0.25">
      <c r="B317" s="198" t="s">
        <v>3306</v>
      </c>
      <c r="C317" s="76" t="s">
        <v>1336</v>
      </c>
      <c r="E317" s="247" t="s">
        <v>307</v>
      </c>
      <c r="F317" s="172">
        <v>561.93429800000001</v>
      </c>
      <c r="G317" s="260" t="s">
        <v>3305</v>
      </c>
      <c r="H317" s="76" t="s">
        <v>1366</v>
      </c>
      <c r="J317" s="3" t="s">
        <v>7693</v>
      </c>
      <c r="K317" s="291" t="s">
        <v>5695</v>
      </c>
      <c r="L317" s="247" t="s">
        <v>285</v>
      </c>
    </row>
    <row r="318" spans="1:16383" ht="30" x14ac:dyDescent="0.25">
      <c r="B318" s="198" t="s">
        <v>3311</v>
      </c>
      <c r="C318" s="76" t="s">
        <v>1336</v>
      </c>
      <c r="E318" s="247" t="s">
        <v>308</v>
      </c>
      <c r="F318" s="172">
        <v>611.931104</v>
      </c>
      <c r="G318" s="260" t="s">
        <v>3307</v>
      </c>
      <c r="H318" s="76" t="s">
        <v>1366</v>
      </c>
      <c r="J318" s="3" t="s">
        <v>7693</v>
      </c>
      <c r="K318" s="291" t="s">
        <v>5695</v>
      </c>
      <c r="L318" s="247" t="s">
        <v>285</v>
      </c>
    </row>
    <row r="319" spans="1:16383" ht="30" x14ac:dyDescent="0.25">
      <c r="B319" s="198" t="s">
        <v>3310</v>
      </c>
      <c r="C319" s="76" t="s">
        <v>1336</v>
      </c>
      <c r="E319" s="247" t="s">
        <v>309</v>
      </c>
      <c r="F319" s="172">
        <v>661.92791</v>
      </c>
      <c r="G319" s="260" t="s">
        <v>3308</v>
      </c>
      <c r="H319" s="76" t="s">
        <v>1366</v>
      </c>
      <c r="J319" s="3" t="s">
        <v>7693</v>
      </c>
      <c r="K319" s="291" t="s">
        <v>5695</v>
      </c>
      <c r="L319" s="247" t="s">
        <v>285</v>
      </c>
    </row>
    <row r="320" spans="1:16383" ht="30" x14ac:dyDescent="0.25">
      <c r="B320" s="198" t="s">
        <v>3309</v>
      </c>
      <c r="C320" s="76" t="s">
        <v>1336</v>
      </c>
      <c r="E320" s="247" t="s">
        <v>310</v>
      </c>
      <c r="F320" s="172">
        <v>711.92471599999999</v>
      </c>
      <c r="G320" s="260" t="s">
        <v>3312</v>
      </c>
      <c r="H320" s="76" t="s">
        <v>1366</v>
      </c>
      <c r="J320" s="3" t="s">
        <v>7693</v>
      </c>
      <c r="K320" s="291" t="s">
        <v>5695</v>
      </c>
      <c r="L320" s="247" t="s">
        <v>285</v>
      </c>
    </row>
    <row r="323" spans="1:12 16383:16383" s="16" customFormat="1" ht="18" x14ac:dyDescent="0.25">
      <c r="A323" s="235" t="s">
        <v>7230</v>
      </c>
      <c r="B323" s="235"/>
      <c r="C323" s="235"/>
      <c r="D323" s="235"/>
      <c r="E323" s="235"/>
      <c r="F323" s="235"/>
      <c r="J323" s="196"/>
      <c r="K323" s="279"/>
      <c r="XFC323" s="76"/>
    </row>
    <row r="324" spans="1:12 16383:16383" ht="18" x14ac:dyDescent="0.25">
      <c r="B324" s="260" t="s">
        <v>3318</v>
      </c>
      <c r="C324" s="76" t="s">
        <v>1366</v>
      </c>
      <c r="E324" s="247" t="s">
        <v>311</v>
      </c>
      <c r="F324" s="172">
        <v>343.95649600000002</v>
      </c>
      <c r="G324" s="260" t="s">
        <v>3314</v>
      </c>
      <c r="H324" s="76" t="s">
        <v>1366</v>
      </c>
      <c r="J324" s="3" t="s">
        <v>7693</v>
      </c>
      <c r="K324" s="291" t="s">
        <v>5695</v>
      </c>
      <c r="L324" s="247" t="s">
        <v>285</v>
      </c>
    </row>
    <row r="325" spans="1:12 16383:16383" ht="30" x14ac:dyDescent="0.25">
      <c r="B325" s="198" t="s">
        <v>3319</v>
      </c>
      <c r="C325" s="76" t="s">
        <v>1366</v>
      </c>
      <c r="E325" s="247" t="s">
        <v>312</v>
      </c>
      <c r="F325" s="172">
        <v>393.95330200000001</v>
      </c>
      <c r="G325" s="260" t="s">
        <v>3315</v>
      </c>
      <c r="H325" s="76" t="s">
        <v>1366</v>
      </c>
      <c r="J325" s="3" t="s">
        <v>7693</v>
      </c>
      <c r="K325" s="291" t="s">
        <v>5695</v>
      </c>
      <c r="L325" s="247" t="s">
        <v>285</v>
      </c>
    </row>
    <row r="326" spans="1:12 16383:16383" ht="30" x14ac:dyDescent="0.25">
      <c r="B326" s="198" t="s">
        <v>3320</v>
      </c>
      <c r="C326" s="76" t="s">
        <v>1366</v>
      </c>
      <c r="E326" s="247" t="s">
        <v>313</v>
      </c>
      <c r="F326" s="172">
        <v>443.950108</v>
      </c>
      <c r="G326" s="260" t="s">
        <v>3316</v>
      </c>
      <c r="H326" s="76" t="s">
        <v>1366</v>
      </c>
      <c r="J326" s="3" t="s">
        <v>7693</v>
      </c>
      <c r="K326" s="291" t="s">
        <v>5695</v>
      </c>
      <c r="L326" s="247" t="s">
        <v>285</v>
      </c>
    </row>
    <row r="327" spans="1:12 16383:16383" ht="30" x14ac:dyDescent="0.25">
      <c r="B327" s="198" t="s">
        <v>3321</v>
      </c>
      <c r="C327" s="76" t="s">
        <v>1366</v>
      </c>
      <c r="E327" s="247" t="s">
        <v>314</v>
      </c>
      <c r="F327" s="172">
        <v>493.94691399999999</v>
      </c>
      <c r="G327" s="260" t="s">
        <v>3317</v>
      </c>
      <c r="H327" s="76" t="s">
        <v>1366</v>
      </c>
      <c r="J327" s="3" t="s">
        <v>7693</v>
      </c>
      <c r="K327" s="291" t="s">
        <v>5695</v>
      </c>
      <c r="L327" s="247" t="s">
        <v>285</v>
      </c>
    </row>
    <row r="328" spans="1:12 16383:16383" ht="30" x14ac:dyDescent="0.25">
      <c r="B328" s="198" t="s">
        <v>3322</v>
      </c>
      <c r="C328" s="76" t="s">
        <v>1366</v>
      </c>
      <c r="E328" s="247" t="s">
        <v>315</v>
      </c>
      <c r="F328" s="172">
        <v>543.94371999999998</v>
      </c>
      <c r="G328" s="260" t="s">
        <v>601</v>
      </c>
      <c r="H328" s="76" t="s">
        <v>1366</v>
      </c>
      <c r="K328" s="291" t="s">
        <v>5695</v>
      </c>
      <c r="L328" s="247" t="s">
        <v>285</v>
      </c>
    </row>
    <row r="329" spans="1:12 16383:16383" x14ac:dyDescent="0.25">
      <c r="E329" s="247"/>
      <c r="F329" s="247"/>
    </row>
    <row r="331" spans="1:12 16383:16383" s="16" customFormat="1" ht="18" x14ac:dyDescent="0.25">
      <c r="A331" s="235" t="s">
        <v>7231</v>
      </c>
      <c r="B331" s="235"/>
      <c r="C331" s="235"/>
      <c r="D331" s="235"/>
      <c r="E331" s="235"/>
      <c r="F331" s="235"/>
      <c r="J331" s="196"/>
      <c r="K331" s="279"/>
      <c r="XFC331" s="76"/>
    </row>
    <row r="332" spans="1:12 16383:16383" ht="18" x14ac:dyDescent="0.25">
      <c r="B332" s="260" t="s">
        <v>3337</v>
      </c>
      <c r="C332" s="76" t="s">
        <v>1366</v>
      </c>
      <c r="E332" s="247" t="s">
        <v>316</v>
      </c>
      <c r="F332" s="172">
        <v>281.95969000000002</v>
      </c>
      <c r="G332" s="260" t="s">
        <v>3330</v>
      </c>
      <c r="H332" s="76" t="s">
        <v>1366</v>
      </c>
      <c r="J332" s="3" t="s">
        <v>7693</v>
      </c>
      <c r="K332" s="291" t="s">
        <v>5695</v>
      </c>
      <c r="L332" s="247" t="s">
        <v>285</v>
      </c>
    </row>
    <row r="333" spans="1:12 16383:16383" ht="18" x14ac:dyDescent="0.25">
      <c r="B333" s="198" t="s">
        <v>3336</v>
      </c>
      <c r="C333" s="76" t="s">
        <v>1366</v>
      </c>
      <c r="E333" s="247" t="s">
        <v>317</v>
      </c>
      <c r="F333" s="172">
        <v>331.95649600000002</v>
      </c>
      <c r="G333" s="260" t="s">
        <v>3324</v>
      </c>
      <c r="H333" s="76" t="s">
        <v>1366</v>
      </c>
      <c r="J333" s="3" t="s">
        <v>7693</v>
      </c>
      <c r="K333" s="291" t="s">
        <v>5695</v>
      </c>
      <c r="L333" s="247" t="s">
        <v>285</v>
      </c>
    </row>
    <row r="334" spans="1:12 16383:16383" ht="30" x14ac:dyDescent="0.25">
      <c r="B334" s="198" t="s">
        <v>3335</v>
      </c>
      <c r="C334" s="76" t="s">
        <v>1366</v>
      </c>
      <c r="E334" s="247" t="s">
        <v>318</v>
      </c>
      <c r="F334" s="172">
        <v>381.95330200000001</v>
      </c>
      <c r="G334" s="260" t="s">
        <v>3325</v>
      </c>
      <c r="H334" s="76" t="s">
        <v>1366</v>
      </c>
      <c r="J334" s="3" t="s">
        <v>7693</v>
      </c>
      <c r="K334" s="291" t="s">
        <v>5695</v>
      </c>
      <c r="L334" s="247" t="s">
        <v>285</v>
      </c>
    </row>
    <row r="335" spans="1:12 16383:16383" ht="30" x14ac:dyDescent="0.25">
      <c r="B335" s="198" t="s">
        <v>3334</v>
      </c>
      <c r="C335" s="76" t="s">
        <v>1366</v>
      </c>
      <c r="E335" s="247" t="s">
        <v>319</v>
      </c>
      <c r="F335" s="172">
        <v>431.950108</v>
      </c>
      <c r="G335" s="260" t="s">
        <v>3326</v>
      </c>
      <c r="H335" s="76" t="s">
        <v>1366</v>
      </c>
      <c r="J335" s="3" t="s">
        <v>7693</v>
      </c>
      <c r="K335" s="291" t="s">
        <v>5695</v>
      </c>
      <c r="L335" s="247" t="s">
        <v>285</v>
      </c>
    </row>
    <row r="336" spans="1:12 16383:16383" ht="30" x14ac:dyDescent="0.25">
      <c r="B336" s="198" t="s">
        <v>3333</v>
      </c>
      <c r="C336" s="76" t="s">
        <v>1366</v>
      </c>
      <c r="E336" s="247" t="s">
        <v>320</v>
      </c>
      <c r="F336" s="172">
        <v>481.94691399999999</v>
      </c>
      <c r="G336" s="260" t="s">
        <v>3327</v>
      </c>
      <c r="H336" s="76" t="s">
        <v>1366</v>
      </c>
      <c r="J336" s="3" t="s">
        <v>7693</v>
      </c>
      <c r="K336" s="291" t="s">
        <v>5695</v>
      </c>
      <c r="L336" s="247" t="s">
        <v>285</v>
      </c>
    </row>
    <row r="337" spans="1:16383" ht="30" x14ac:dyDescent="0.25">
      <c r="B337" s="198" t="s">
        <v>3332</v>
      </c>
      <c r="C337" s="76" t="s">
        <v>1366</v>
      </c>
      <c r="E337" s="247" t="s">
        <v>321</v>
      </c>
      <c r="F337" s="172">
        <v>531.94371999999998</v>
      </c>
      <c r="G337" s="260" t="s">
        <v>3328</v>
      </c>
      <c r="H337" s="76" t="s">
        <v>1366</v>
      </c>
      <c r="J337" s="3" t="s">
        <v>7693</v>
      </c>
      <c r="K337" s="291" t="s">
        <v>5695</v>
      </c>
      <c r="L337" s="247" t="s">
        <v>285</v>
      </c>
    </row>
    <row r="338" spans="1:16383" ht="30" x14ac:dyDescent="0.25">
      <c r="B338" s="198" t="s">
        <v>3331</v>
      </c>
      <c r="C338" s="76" t="s">
        <v>1366</v>
      </c>
      <c r="E338" s="247" t="s">
        <v>322</v>
      </c>
      <c r="F338" s="172">
        <v>581.94052599999998</v>
      </c>
      <c r="G338" s="260" t="s">
        <v>3329</v>
      </c>
      <c r="H338" s="76" t="s">
        <v>1366</v>
      </c>
      <c r="J338" s="3" t="s">
        <v>7693</v>
      </c>
      <c r="K338" s="291" t="s">
        <v>5695</v>
      </c>
      <c r="L338" s="247" t="s">
        <v>285</v>
      </c>
    </row>
    <row r="341" spans="1:16383" s="16" customFormat="1" ht="18" x14ac:dyDescent="0.25">
      <c r="A341" s="235" t="s">
        <v>7232</v>
      </c>
      <c r="B341" s="235"/>
      <c r="C341" s="235"/>
      <c r="D341" s="235"/>
      <c r="E341" s="235"/>
      <c r="F341" s="235"/>
      <c r="G341" s="235"/>
      <c r="H341" s="235" t="s">
        <v>1366</v>
      </c>
      <c r="I341" s="235"/>
      <c r="J341" s="196"/>
      <c r="K341" s="235" t="s">
        <v>323</v>
      </c>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c r="AQ341" s="235"/>
      <c r="AR341" s="235"/>
      <c r="AS341" s="235"/>
      <c r="AT341" s="235"/>
      <c r="AU341" s="235"/>
      <c r="AV341" s="235"/>
      <c r="AW341" s="235"/>
      <c r="AX341" s="235"/>
      <c r="AY341" s="235"/>
      <c r="AZ341" s="235"/>
      <c r="BA341" s="235"/>
      <c r="BB341" s="235"/>
      <c r="BC341" s="235"/>
      <c r="BD341" s="235"/>
      <c r="BE341" s="235"/>
      <c r="BF341" s="235"/>
      <c r="BG341" s="235"/>
      <c r="BH341" s="235"/>
      <c r="BI341" s="235"/>
      <c r="BJ341" s="235"/>
      <c r="BK341" s="235"/>
      <c r="BL341" s="235"/>
      <c r="BM341" s="235"/>
      <c r="BN341" s="235"/>
      <c r="BO341" s="235"/>
      <c r="BP341" s="235"/>
      <c r="BQ341" s="235"/>
      <c r="BR341" s="235"/>
      <c r="BS341" s="235"/>
      <c r="BT341" s="235"/>
      <c r="BU341" s="235"/>
      <c r="BV341" s="235"/>
      <c r="BW341" s="235"/>
      <c r="BX341" s="235"/>
      <c r="BY341" s="235"/>
      <c r="BZ341" s="235"/>
      <c r="CA341" s="235"/>
      <c r="CB341" s="235"/>
      <c r="CC341" s="235"/>
      <c r="CD341" s="235"/>
      <c r="CE341" s="235"/>
      <c r="CF341" s="235"/>
      <c r="CG341" s="235"/>
      <c r="CH341" s="235"/>
      <c r="CI341" s="235"/>
      <c r="CJ341" s="235"/>
      <c r="CK341" s="235"/>
      <c r="CL341" s="235"/>
      <c r="CM341" s="235"/>
      <c r="CN341" s="235"/>
      <c r="CO341" s="235"/>
      <c r="CP341" s="235"/>
      <c r="CQ341" s="235"/>
      <c r="CR341" s="235"/>
      <c r="CS341" s="235"/>
      <c r="CT341" s="235"/>
      <c r="CU341" s="235"/>
      <c r="CV341" s="235"/>
      <c r="CW341" s="235"/>
      <c r="CX341" s="235"/>
      <c r="CY341" s="235"/>
      <c r="CZ341" s="235"/>
      <c r="DA341" s="235"/>
      <c r="DB341" s="235"/>
      <c r="DC341" s="235"/>
      <c r="DD341" s="235"/>
      <c r="DE341" s="235"/>
      <c r="DF341" s="235"/>
      <c r="DG341" s="235"/>
      <c r="DH341" s="235"/>
      <c r="DI341" s="235"/>
      <c r="DJ341" s="235"/>
      <c r="DK341" s="235"/>
      <c r="DL341" s="235"/>
      <c r="DM341" s="235"/>
      <c r="DN341" s="235"/>
      <c r="DO341" s="235"/>
      <c r="DP341" s="235"/>
      <c r="DQ341" s="235"/>
      <c r="DR341" s="235"/>
      <c r="DS341" s="235"/>
      <c r="DT341" s="235"/>
      <c r="DU341" s="235"/>
      <c r="DV341" s="235"/>
      <c r="DW341" s="235"/>
      <c r="DX341" s="235"/>
      <c r="DY341" s="235"/>
      <c r="DZ341" s="235"/>
      <c r="EA341" s="235"/>
      <c r="EB341" s="235"/>
      <c r="EC341" s="235"/>
      <c r="ED341" s="235"/>
      <c r="EE341" s="235"/>
      <c r="EF341" s="235"/>
      <c r="EG341" s="235"/>
      <c r="EH341" s="235"/>
      <c r="EI341" s="235"/>
      <c r="EJ341" s="235"/>
      <c r="EK341" s="235"/>
      <c r="EL341" s="235"/>
      <c r="EM341" s="235"/>
      <c r="EN341" s="235"/>
      <c r="EO341" s="235"/>
      <c r="EP341" s="235"/>
      <c r="EQ341" s="235"/>
      <c r="ER341" s="235"/>
      <c r="ES341" s="235"/>
      <c r="ET341" s="235"/>
      <c r="EU341" s="235"/>
      <c r="EV341" s="235"/>
      <c r="EW341" s="235"/>
      <c r="EX341" s="235"/>
      <c r="EY341" s="235"/>
      <c r="EZ341" s="235"/>
      <c r="FA341" s="235"/>
      <c r="FB341" s="235"/>
      <c r="FC341" s="235"/>
      <c r="FD341" s="235"/>
      <c r="FE341" s="235"/>
      <c r="FF341" s="235"/>
      <c r="FG341" s="235"/>
      <c r="FH341" s="235"/>
      <c r="FI341" s="235"/>
      <c r="FJ341" s="235"/>
      <c r="FK341" s="235"/>
      <c r="FL341" s="235"/>
      <c r="FM341" s="235"/>
      <c r="FN341" s="235"/>
      <c r="FO341" s="235"/>
      <c r="FP341" s="235"/>
      <c r="FQ341" s="235"/>
      <c r="FR341" s="235"/>
      <c r="FS341" s="235"/>
      <c r="FT341" s="235"/>
      <c r="FU341" s="235"/>
      <c r="FV341" s="235"/>
      <c r="FW341" s="235"/>
      <c r="FX341" s="235"/>
      <c r="FY341" s="235"/>
      <c r="FZ341" s="235"/>
      <c r="GA341" s="235"/>
      <c r="GB341" s="235"/>
      <c r="GC341" s="235"/>
      <c r="GD341" s="235"/>
      <c r="GE341" s="235"/>
      <c r="GF341" s="235"/>
      <c r="GG341" s="235"/>
      <c r="GH341" s="235"/>
      <c r="GI341" s="235"/>
      <c r="GJ341" s="235"/>
      <c r="GK341" s="235"/>
      <c r="GL341" s="235"/>
      <c r="GM341" s="235"/>
      <c r="GN341" s="235"/>
      <c r="GO341" s="235"/>
      <c r="GP341" s="235"/>
      <c r="GQ341" s="235"/>
      <c r="GR341" s="235"/>
      <c r="GS341" s="235"/>
      <c r="GT341" s="235"/>
      <c r="GU341" s="235"/>
      <c r="GV341" s="235"/>
      <c r="GW341" s="235"/>
      <c r="GX341" s="235"/>
      <c r="GY341" s="235"/>
      <c r="GZ341" s="235"/>
      <c r="HA341" s="235"/>
      <c r="HB341" s="235"/>
      <c r="HC341" s="235"/>
      <c r="HD341" s="235"/>
      <c r="HE341" s="235"/>
      <c r="HF341" s="235"/>
      <c r="HG341" s="235"/>
      <c r="HH341" s="235"/>
      <c r="HI341" s="235"/>
      <c r="HJ341" s="235"/>
      <c r="HK341" s="235"/>
      <c r="HL341" s="235"/>
      <c r="HM341" s="235"/>
      <c r="HN341" s="235"/>
      <c r="HO341" s="235"/>
      <c r="HP341" s="235"/>
      <c r="HQ341" s="235"/>
      <c r="HR341" s="235"/>
      <c r="HS341" s="235"/>
      <c r="HT341" s="235"/>
      <c r="HU341" s="235"/>
      <c r="HV341" s="235"/>
      <c r="HW341" s="235"/>
      <c r="HX341" s="235"/>
      <c r="HY341" s="235"/>
      <c r="HZ341" s="235"/>
      <c r="IA341" s="235"/>
      <c r="IB341" s="235"/>
      <c r="IC341" s="235"/>
      <c r="ID341" s="235"/>
      <c r="IE341" s="235"/>
      <c r="IF341" s="235"/>
      <c r="IG341" s="235"/>
      <c r="IH341" s="235"/>
      <c r="II341" s="235"/>
      <c r="IJ341" s="235"/>
      <c r="IK341" s="235"/>
      <c r="IL341" s="235"/>
      <c r="IM341" s="235"/>
      <c r="IN341" s="235"/>
      <c r="IO341" s="235"/>
      <c r="IP341" s="235"/>
      <c r="IQ341" s="235"/>
      <c r="IR341" s="235"/>
      <c r="IS341" s="235"/>
      <c r="IT341" s="235"/>
      <c r="IU341" s="235"/>
      <c r="IV341" s="235"/>
      <c r="IW341" s="235"/>
      <c r="IX341" s="235"/>
      <c r="IY341" s="235"/>
      <c r="IZ341" s="235"/>
      <c r="JA341" s="235"/>
      <c r="JB341" s="235"/>
      <c r="JC341" s="235"/>
      <c r="JD341" s="235"/>
      <c r="JE341" s="235"/>
      <c r="JF341" s="235"/>
      <c r="JG341" s="235"/>
      <c r="JH341" s="235"/>
      <c r="JI341" s="235"/>
      <c r="JJ341" s="235"/>
      <c r="JK341" s="235"/>
      <c r="JL341" s="235"/>
      <c r="JM341" s="235"/>
      <c r="JN341" s="235"/>
      <c r="JO341" s="235"/>
      <c r="JP341" s="235"/>
      <c r="JQ341" s="235"/>
      <c r="JR341" s="235"/>
      <c r="JS341" s="235"/>
      <c r="JT341" s="235"/>
      <c r="JU341" s="235"/>
      <c r="JV341" s="235"/>
      <c r="JW341" s="235"/>
      <c r="JX341" s="235"/>
      <c r="JY341" s="235"/>
      <c r="JZ341" s="235"/>
      <c r="KA341" s="235"/>
      <c r="KB341" s="235"/>
      <c r="KC341" s="235"/>
      <c r="KD341" s="235"/>
      <c r="KE341" s="235"/>
      <c r="KF341" s="235"/>
      <c r="KG341" s="235"/>
      <c r="KH341" s="235"/>
      <c r="KI341" s="235"/>
      <c r="KJ341" s="235"/>
      <c r="KK341" s="235"/>
      <c r="KL341" s="235"/>
      <c r="KM341" s="235"/>
      <c r="KN341" s="235"/>
      <c r="KO341" s="235"/>
      <c r="KP341" s="235"/>
      <c r="KQ341" s="235"/>
      <c r="KR341" s="235"/>
      <c r="KS341" s="235"/>
      <c r="KT341" s="235"/>
      <c r="KU341" s="235"/>
      <c r="KV341" s="235"/>
      <c r="KW341" s="235"/>
      <c r="KX341" s="235"/>
      <c r="KY341" s="235"/>
      <c r="KZ341" s="235"/>
      <c r="LA341" s="235"/>
      <c r="LB341" s="235"/>
      <c r="LC341" s="235"/>
      <c r="LD341" s="235"/>
      <c r="LE341" s="235"/>
      <c r="LF341" s="235"/>
      <c r="LG341" s="235"/>
      <c r="LH341" s="235"/>
      <c r="LI341" s="235"/>
      <c r="LJ341" s="235"/>
      <c r="LK341" s="235"/>
      <c r="LL341" s="235"/>
      <c r="LM341" s="235"/>
      <c r="LN341" s="235"/>
      <c r="LO341" s="235"/>
      <c r="LP341" s="235"/>
      <c r="LQ341" s="235"/>
      <c r="LR341" s="235"/>
      <c r="LS341" s="235"/>
      <c r="LT341" s="235"/>
      <c r="LU341" s="235"/>
      <c r="LV341" s="235"/>
      <c r="LW341" s="235"/>
      <c r="LX341" s="235"/>
      <c r="LY341" s="235"/>
      <c r="LZ341" s="235"/>
      <c r="MA341" s="235"/>
      <c r="MB341" s="235"/>
      <c r="MC341" s="235"/>
      <c r="MD341" s="235"/>
      <c r="ME341" s="235"/>
      <c r="MF341" s="235"/>
      <c r="MG341" s="235"/>
      <c r="MH341" s="235"/>
      <c r="MI341" s="235"/>
      <c r="MJ341" s="235"/>
      <c r="MK341" s="235"/>
      <c r="ML341" s="235"/>
      <c r="MM341" s="235"/>
      <c r="MN341" s="235"/>
      <c r="MO341" s="235"/>
      <c r="MP341" s="235"/>
      <c r="MQ341" s="235"/>
      <c r="MR341" s="235"/>
      <c r="MS341" s="235"/>
      <c r="MT341" s="235"/>
      <c r="MU341" s="235"/>
      <c r="MV341" s="235"/>
      <c r="MW341" s="235"/>
      <c r="MX341" s="235"/>
      <c r="MY341" s="235"/>
      <c r="MZ341" s="235"/>
      <c r="NA341" s="235"/>
      <c r="NB341" s="235"/>
      <c r="NC341" s="235"/>
      <c r="ND341" s="235"/>
      <c r="NE341" s="235"/>
      <c r="NF341" s="235"/>
      <c r="NG341" s="235"/>
      <c r="NH341" s="235"/>
      <c r="NI341" s="235"/>
      <c r="NJ341" s="235"/>
      <c r="NK341" s="235"/>
      <c r="NL341" s="235"/>
      <c r="NM341" s="235"/>
      <c r="NN341" s="235"/>
      <c r="NO341" s="235"/>
      <c r="NP341" s="235"/>
      <c r="NQ341" s="235"/>
      <c r="NR341" s="235"/>
      <c r="NS341" s="235"/>
      <c r="NT341" s="235"/>
      <c r="NU341" s="235"/>
      <c r="NV341" s="235"/>
      <c r="NW341" s="235"/>
      <c r="NX341" s="235"/>
      <c r="NY341" s="235"/>
      <c r="NZ341" s="235"/>
      <c r="OA341" s="235"/>
      <c r="OB341" s="235"/>
      <c r="OC341" s="235"/>
      <c r="OD341" s="235"/>
      <c r="OE341" s="235"/>
      <c r="OF341" s="235"/>
      <c r="OG341" s="235"/>
      <c r="OH341" s="235"/>
      <c r="OI341" s="235"/>
      <c r="OJ341" s="235"/>
      <c r="OK341" s="235"/>
      <c r="OL341" s="235"/>
      <c r="OM341" s="235"/>
      <c r="ON341" s="235"/>
      <c r="OO341" s="235"/>
      <c r="OP341" s="235"/>
      <c r="OQ341" s="235"/>
      <c r="OR341" s="235"/>
      <c r="OS341" s="235"/>
      <c r="OT341" s="235"/>
      <c r="OU341" s="235"/>
      <c r="OV341" s="235"/>
      <c r="OW341" s="235"/>
      <c r="OX341" s="235"/>
      <c r="OY341" s="235"/>
      <c r="OZ341" s="235"/>
      <c r="PA341" s="235"/>
      <c r="PB341" s="235"/>
      <c r="PC341" s="235"/>
      <c r="PD341" s="235"/>
      <c r="PE341" s="235"/>
      <c r="PF341" s="235"/>
      <c r="PG341" s="235"/>
      <c r="PH341" s="235"/>
      <c r="PI341" s="235"/>
      <c r="PJ341" s="235"/>
      <c r="PK341" s="235"/>
      <c r="PL341" s="235"/>
      <c r="PM341" s="235"/>
      <c r="PN341" s="235"/>
      <c r="PO341" s="235"/>
      <c r="PP341" s="235"/>
      <c r="PQ341" s="235"/>
      <c r="PR341" s="235"/>
      <c r="PS341" s="235"/>
      <c r="PT341" s="235"/>
      <c r="PU341" s="235"/>
      <c r="PV341" s="235"/>
      <c r="PW341" s="235"/>
      <c r="PX341" s="235"/>
      <c r="PY341" s="235"/>
      <c r="PZ341" s="235"/>
      <c r="QA341" s="235"/>
      <c r="QB341" s="235"/>
      <c r="QC341" s="235"/>
      <c r="QD341" s="235"/>
      <c r="QE341" s="235"/>
      <c r="QF341" s="235"/>
      <c r="QG341" s="235"/>
      <c r="QH341" s="235"/>
      <c r="QI341" s="235"/>
      <c r="QJ341" s="235"/>
      <c r="QK341" s="235"/>
      <c r="QL341" s="235"/>
      <c r="QM341" s="235"/>
      <c r="QN341" s="235"/>
      <c r="QO341" s="235"/>
      <c r="QP341" s="235"/>
      <c r="QQ341" s="235"/>
      <c r="QR341" s="235"/>
      <c r="QS341" s="235"/>
      <c r="QT341" s="235"/>
      <c r="QU341" s="235"/>
      <c r="QV341" s="235"/>
      <c r="QW341" s="235"/>
      <c r="QX341" s="235"/>
      <c r="QY341" s="235"/>
      <c r="QZ341" s="235"/>
      <c r="RA341" s="235"/>
      <c r="RB341" s="235"/>
      <c r="RC341" s="235"/>
      <c r="RD341" s="235"/>
      <c r="RE341" s="235"/>
      <c r="RF341" s="235"/>
      <c r="RG341" s="235"/>
      <c r="RH341" s="235"/>
      <c r="RI341" s="235"/>
      <c r="RJ341" s="235"/>
      <c r="RK341" s="235"/>
      <c r="RL341" s="235"/>
      <c r="RM341" s="235"/>
      <c r="RN341" s="235"/>
      <c r="RO341" s="235"/>
      <c r="RP341" s="235"/>
      <c r="RQ341" s="235"/>
      <c r="RR341" s="235"/>
      <c r="RS341" s="235"/>
      <c r="RT341" s="235"/>
      <c r="RU341" s="235"/>
      <c r="RV341" s="235"/>
      <c r="RW341" s="235"/>
      <c r="RX341" s="235"/>
      <c r="RY341" s="235"/>
      <c r="RZ341" s="235"/>
      <c r="SA341" s="235"/>
      <c r="SB341" s="235"/>
      <c r="SC341" s="235"/>
      <c r="SD341" s="235"/>
      <c r="SE341" s="235"/>
      <c r="SF341" s="235"/>
      <c r="SG341" s="235"/>
      <c r="SH341" s="235"/>
      <c r="SI341" s="235"/>
      <c r="SJ341" s="235"/>
      <c r="SK341" s="235"/>
      <c r="SL341" s="235"/>
      <c r="SM341" s="235"/>
      <c r="SN341" s="235"/>
      <c r="SO341" s="235"/>
      <c r="SP341" s="235"/>
      <c r="SQ341" s="235"/>
      <c r="SR341" s="235"/>
      <c r="SS341" s="235"/>
      <c r="ST341" s="235"/>
      <c r="SU341" s="235"/>
      <c r="SV341" s="235"/>
      <c r="SW341" s="235"/>
      <c r="SX341" s="235"/>
      <c r="SY341" s="235"/>
      <c r="SZ341" s="235"/>
      <c r="TA341" s="235"/>
      <c r="TB341" s="235"/>
      <c r="TC341" s="235"/>
      <c r="TD341" s="235"/>
      <c r="TE341" s="235"/>
      <c r="TF341" s="235"/>
      <c r="TG341" s="235"/>
      <c r="TH341" s="235"/>
      <c r="TI341" s="235"/>
      <c r="TJ341" s="235"/>
      <c r="TK341" s="235"/>
      <c r="TL341" s="235"/>
      <c r="TM341" s="235"/>
      <c r="TN341" s="235"/>
      <c r="TO341" s="235"/>
      <c r="TP341" s="235"/>
      <c r="TQ341" s="235"/>
      <c r="TR341" s="235"/>
      <c r="TS341" s="235"/>
      <c r="TT341" s="235"/>
      <c r="TU341" s="235"/>
      <c r="TV341" s="235"/>
      <c r="TW341" s="235"/>
      <c r="TX341" s="235"/>
      <c r="TY341" s="235"/>
      <c r="TZ341" s="235"/>
      <c r="UA341" s="235"/>
      <c r="UB341" s="235"/>
      <c r="UC341" s="235"/>
      <c r="UD341" s="235"/>
      <c r="UE341" s="235"/>
      <c r="UF341" s="235"/>
      <c r="UG341" s="235"/>
      <c r="UH341" s="235"/>
      <c r="UI341" s="235"/>
      <c r="UJ341" s="235"/>
      <c r="UK341" s="235"/>
      <c r="UL341" s="235"/>
      <c r="UM341" s="235"/>
      <c r="UN341" s="235"/>
      <c r="UO341" s="235"/>
      <c r="UP341" s="235"/>
      <c r="UQ341" s="235"/>
      <c r="UR341" s="235"/>
      <c r="US341" s="235"/>
      <c r="UT341" s="235"/>
      <c r="UU341" s="235"/>
      <c r="UV341" s="235"/>
      <c r="UW341" s="235"/>
      <c r="UX341" s="235"/>
      <c r="UY341" s="235"/>
      <c r="UZ341" s="235"/>
      <c r="VA341" s="235"/>
      <c r="VB341" s="235"/>
      <c r="VC341" s="235"/>
      <c r="VD341" s="235"/>
      <c r="VE341" s="235"/>
      <c r="VF341" s="235"/>
      <c r="VG341" s="235"/>
      <c r="VH341" s="235"/>
      <c r="VI341" s="235"/>
      <c r="VJ341" s="235"/>
      <c r="VK341" s="235"/>
      <c r="VL341" s="235"/>
      <c r="VM341" s="235"/>
      <c r="VN341" s="235"/>
      <c r="VO341" s="235"/>
      <c r="VP341" s="235"/>
      <c r="VQ341" s="235"/>
      <c r="VR341" s="235"/>
      <c r="VS341" s="235"/>
      <c r="VT341" s="235"/>
      <c r="VU341" s="235"/>
      <c r="VV341" s="235"/>
      <c r="VW341" s="235"/>
      <c r="VX341" s="235"/>
      <c r="VY341" s="235"/>
      <c r="VZ341" s="235"/>
      <c r="WA341" s="235"/>
      <c r="WB341" s="235"/>
      <c r="WC341" s="235"/>
      <c r="WD341" s="235"/>
      <c r="WE341" s="235"/>
      <c r="WF341" s="235"/>
      <c r="WG341" s="235"/>
      <c r="WH341" s="235"/>
      <c r="WI341" s="235"/>
      <c r="WJ341" s="235"/>
      <c r="WK341" s="235"/>
      <c r="WL341" s="235"/>
      <c r="WM341" s="235"/>
      <c r="WN341" s="235"/>
      <c r="WO341" s="235"/>
      <c r="WP341" s="235"/>
      <c r="WQ341" s="235"/>
      <c r="WR341" s="235"/>
      <c r="WS341" s="235"/>
      <c r="WT341" s="235"/>
      <c r="WU341" s="235"/>
      <c r="WV341" s="235"/>
      <c r="WW341" s="235"/>
      <c r="WX341" s="235"/>
      <c r="WY341" s="235"/>
      <c r="WZ341" s="235"/>
      <c r="XA341" s="235"/>
      <c r="XB341" s="235"/>
      <c r="XC341" s="235"/>
      <c r="XD341" s="235"/>
      <c r="XE341" s="235"/>
      <c r="XF341" s="235"/>
      <c r="XG341" s="235"/>
      <c r="XH341" s="235"/>
      <c r="XI341" s="235"/>
      <c r="XJ341" s="235"/>
      <c r="XK341" s="235"/>
      <c r="XL341" s="235"/>
      <c r="XM341" s="235"/>
      <c r="XN341" s="235"/>
      <c r="XO341" s="235"/>
      <c r="XP341" s="235"/>
      <c r="XQ341" s="235"/>
      <c r="XR341" s="235"/>
      <c r="XS341" s="235"/>
      <c r="XT341" s="235"/>
      <c r="XU341" s="235"/>
      <c r="XV341" s="235"/>
      <c r="XW341" s="235"/>
      <c r="XX341" s="235"/>
      <c r="XY341" s="235"/>
      <c r="XZ341" s="235"/>
      <c r="YA341" s="235"/>
      <c r="YB341" s="235"/>
      <c r="YC341" s="235"/>
      <c r="YD341" s="235"/>
      <c r="YE341" s="235"/>
      <c r="YF341" s="235"/>
      <c r="YG341" s="235"/>
      <c r="YH341" s="235"/>
      <c r="YI341" s="235"/>
      <c r="YJ341" s="235"/>
      <c r="YK341" s="235"/>
      <c r="YL341" s="235"/>
      <c r="YM341" s="235"/>
      <c r="YN341" s="235"/>
      <c r="YO341" s="235"/>
      <c r="YP341" s="235"/>
      <c r="YQ341" s="235"/>
      <c r="YR341" s="235"/>
      <c r="YS341" s="235"/>
      <c r="YT341" s="235"/>
      <c r="YU341" s="235"/>
      <c r="YV341" s="235"/>
      <c r="YW341" s="235"/>
      <c r="YX341" s="235"/>
      <c r="YY341" s="235"/>
      <c r="YZ341" s="235"/>
      <c r="ZA341" s="235"/>
      <c r="ZB341" s="235"/>
      <c r="ZC341" s="235"/>
      <c r="ZD341" s="235"/>
      <c r="ZE341" s="235"/>
      <c r="ZF341" s="235"/>
      <c r="ZG341" s="235"/>
      <c r="ZH341" s="235"/>
      <c r="ZI341" s="235"/>
      <c r="ZJ341" s="235"/>
      <c r="ZK341" s="235"/>
      <c r="ZL341" s="235"/>
      <c r="ZM341" s="235"/>
      <c r="ZN341" s="235"/>
      <c r="ZO341" s="235"/>
      <c r="ZP341" s="235"/>
      <c r="ZQ341" s="235"/>
      <c r="ZR341" s="235"/>
      <c r="ZS341" s="235"/>
      <c r="ZT341" s="235"/>
      <c r="ZU341" s="235"/>
      <c r="ZV341" s="235"/>
      <c r="ZW341" s="235"/>
      <c r="ZX341" s="235"/>
      <c r="ZY341" s="235"/>
      <c r="ZZ341" s="235"/>
      <c r="AAA341" s="235"/>
      <c r="AAB341" s="235"/>
      <c r="AAC341" s="235"/>
      <c r="AAD341" s="235"/>
      <c r="AAE341" s="235"/>
      <c r="AAF341" s="235"/>
      <c r="AAG341" s="235"/>
      <c r="AAH341" s="235"/>
      <c r="AAI341" s="235"/>
      <c r="AAJ341" s="235"/>
      <c r="AAK341" s="235"/>
      <c r="AAL341" s="235"/>
      <c r="AAM341" s="235"/>
      <c r="AAN341" s="235"/>
      <c r="AAO341" s="235"/>
      <c r="AAP341" s="235"/>
      <c r="AAQ341" s="235"/>
      <c r="AAR341" s="235"/>
      <c r="AAS341" s="235"/>
      <c r="AAT341" s="235"/>
      <c r="AAU341" s="235"/>
      <c r="AAV341" s="235"/>
      <c r="AAW341" s="235"/>
      <c r="AAX341" s="235"/>
      <c r="AAY341" s="235"/>
      <c r="AAZ341" s="235"/>
      <c r="ABA341" s="235"/>
      <c r="ABB341" s="235"/>
      <c r="ABC341" s="235"/>
      <c r="ABD341" s="235"/>
      <c r="ABE341" s="235"/>
      <c r="ABF341" s="235"/>
      <c r="ABG341" s="235"/>
      <c r="ABH341" s="235"/>
      <c r="ABI341" s="235"/>
      <c r="ABJ341" s="235"/>
      <c r="ABK341" s="235"/>
      <c r="ABL341" s="235"/>
      <c r="ABM341" s="235"/>
      <c r="ABN341" s="235"/>
      <c r="ABO341" s="235"/>
      <c r="ABP341" s="235"/>
      <c r="ABQ341" s="235"/>
      <c r="ABR341" s="235"/>
      <c r="ABS341" s="235"/>
      <c r="ABT341" s="235"/>
      <c r="ABU341" s="235"/>
      <c r="ABV341" s="235"/>
      <c r="ABW341" s="235"/>
      <c r="ABX341" s="235"/>
      <c r="ABY341" s="235"/>
      <c r="ABZ341" s="235"/>
      <c r="ACA341" s="235"/>
      <c r="ACB341" s="235"/>
      <c r="ACC341" s="235"/>
      <c r="ACD341" s="235"/>
      <c r="ACE341" s="235"/>
      <c r="ACF341" s="235"/>
      <c r="ACG341" s="235"/>
      <c r="ACH341" s="235"/>
      <c r="ACI341" s="235"/>
      <c r="ACJ341" s="235"/>
      <c r="ACK341" s="235"/>
      <c r="ACL341" s="235"/>
      <c r="ACM341" s="235"/>
      <c r="ACN341" s="235"/>
      <c r="ACO341" s="235"/>
      <c r="ACP341" s="235"/>
      <c r="ACQ341" s="235"/>
      <c r="ACR341" s="235"/>
      <c r="ACS341" s="235"/>
      <c r="ACT341" s="235"/>
      <c r="ACU341" s="235"/>
      <c r="ACV341" s="235"/>
      <c r="ACW341" s="235"/>
      <c r="ACX341" s="235"/>
      <c r="ACY341" s="235"/>
      <c r="ACZ341" s="235"/>
      <c r="ADA341" s="235"/>
      <c r="ADB341" s="235"/>
      <c r="ADC341" s="235"/>
      <c r="ADD341" s="235"/>
      <c r="ADE341" s="235"/>
      <c r="ADF341" s="235"/>
      <c r="ADG341" s="235"/>
      <c r="ADH341" s="235"/>
      <c r="ADI341" s="235"/>
      <c r="ADJ341" s="235"/>
      <c r="ADK341" s="235"/>
      <c r="ADL341" s="235"/>
      <c r="ADM341" s="235"/>
      <c r="ADN341" s="235"/>
      <c r="ADO341" s="235"/>
      <c r="ADP341" s="235"/>
      <c r="ADQ341" s="235"/>
      <c r="ADR341" s="235"/>
      <c r="ADS341" s="235"/>
      <c r="ADT341" s="235"/>
      <c r="ADU341" s="235"/>
      <c r="ADV341" s="235"/>
      <c r="ADW341" s="235"/>
      <c r="ADX341" s="235"/>
      <c r="ADY341" s="235"/>
      <c r="ADZ341" s="235"/>
      <c r="AEA341" s="235"/>
      <c r="AEB341" s="235"/>
      <c r="AEC341" s="235"/>
      <c r="AED341" s="235"/>
      <c r="AEE341" s="235"/>
      <c r="AEF341" s="235"/>
      <c r="AEG341" s="235"/>
      <c r="AEH341" s="235"/>
      <c r="AEI341" s="235"/>
      <c r="AEJ341" s="235"/>
      <c r="AEK341" s="235"/>
      <c r="AEL341" s="235"/>
      <c r="AEM341" s="235"/>
      <c r="AEN341" s="235"/>
      <c r="AEO341" s="235"/>
      <c r="AEP341" s="235"/>
      <c r="AEQ341" s="235"/>
      <c r="AER341" s="235"/>
      <c r="AES341" s="235"/>
      <c r="AET341" s="235"/>
      <c r="AEU341" s="235"/>
      <c r="AEV341" s="235"/>
      <c r="AEW341" s="235"/>
      <c r="AEX341" s="235"/>
      <c r="AEY341" s="235"/>
      <c r="AEZ341" s="235"/>
      <c r="AFA341" s="235"/>
      <c r="AFB341" s="235"/>
      <c r="AFC341" s="235"/>
      <c r="AFD341" s="235"/>
      <c r="AFE341" s="235"/>
      <c r="AFF341" s="235"/>
      <c r="AFG341" s="235"/>
      <c r="AFH341" s="235"/>
      <c r="AFI341" s="235"/>
      <c r="AFJ341" s="235"/>
      <c r="AFK341" s="235"/>
      <c r="AFL341" s="235"/>
      <c r="AFM341" s="235"/>
      <c r="AFN341" s="235"/>
      <c r="AFO341" s="235"/>
      <c r="AFP341" s="235"/>
      <c r="AFQ341" s="235"/>
      <c r="AFR341" s="235"/>
      <c r="AFS341" s="235"/>
      <c r="AFT341" s="235"/>
      <c r="AFU341" s="235"/>
      <c r="AFV341" s="235"/>
      <c r="AFW341" s="235"/>
      <c r="AFX341" s="235"/>
      <c r="AFY341" s="235"/>
      <c r="AFZ341" s="235"/>
      <c r="AGA341" s="235"/>
      <c r="AGB341" s="235"/>
      <c r="AGC341" s="235"/>
      <c r="AGD341" s="235"/>
      <c r="AGE341" s="235"/>
      <c r="AGF341" s="235"/>
      <c r="AGG341" s="235"/>
      <c r="AGH341" s="235"/>
      <c r="AGI341" s="235"/>
      <c r="AGJ341" s="235"/>
      <c r="AGK341" s="235"/>
      <c r="AGL341" s="235"/>
      <c r="AGM341" s="235"/>
      <c r="AGN341" s="235"/>
      <c r="AGO341" s="235"/>
      <c r="AGP341" s="235"/>
      <c r="AGQ341" s="235"/>
      <c r="AGR341" s="235"/>
      <c r="AGS341" s="235"/>
      <c r="AGT341" s="235"/>
      <c r="AGU341" s="235"/>
      <c r="AGV341" s="235"/>
      <c r="AGW341" s="235"/>
      <c r="AGX341" s="235"/>
      <c r="AGY341" s="235"/>
      <c r="AGZ341" s="235"/>
      <c r="AHA341" s="235"/>
      <c r="AHB341" s="235"/>
      <c r="AHC341" s="235"/>
      <c r="AHD341" s="235"/>
      <c r="AHE341" s="235"/>
      <c r="AHF341" s="235"/>
      <c r="AHG341" s="235"/>
      <c r="AHH341" s="235"/>
      <c r="AHI341" s="235"/>
      <c r="AHJ341" s="235"/>
      <c r="AHK341" s="235"/>
      <c r="AHL341" s="235"/>
      <c r="AHM341" s="235"/>
      <c r="AHN341" s="235"/>
      <c r="AHO341" s="235"/>
      <c r="AHP341" s="235"/>
      <c r="AHQ341" s="235"/>
      <c r="AHR341" s="235"/>
      <c r="AHS341" s="235"/>
      <c r="AHT341" s="235"/>
      <c r="AHU341" s="235"/>
      <c r="AHV341" s="235"/>
      <c r="AHW341" s="235"/>
      <c r="AHX341" s="235"/>
      <c r="AHY341" s="235"/>
      <c r="AHZ341" s="235"/>
      <c r="AIA341" s="235"/>
      <c r="AIB341" s="235"/>
      <c r="AIC341" s="235"/>
      <c r="AID341" s="235"/>
      <c r="AIE341" s="235"/>
      <c r="AIF341" s="235"/>
      <c r="AIG341" s="235"/>
      <c r="AIH341" s="235"/>
      <c r="AII341" s="235"/>
      <c r="AIJ341" s="235"/>
      <c r="AIK341" s="235"/>
      <c r="AIL341" s="235"/>
      <c r="AIM341" s="235"/>
      <c r="AIN341" s="235"/>
      <c r="AIO341" s="235"/>
      <c r="AIP341" s="235"/>
      <c r="AIQ341" s="235"/>
      <c r="AIR341" s="235"/>
      <c r="AIS341" s="235"/>
      <c r="AIT341" s="235"/>
      <c r="AIU341" s="235"/>
      <c r="AIV341" s="235"/>
      <c r="AIW341" s="235"/>
      <c r="AIX341" s="235"/>
      <c r="AIY341" s="235"/>
      <c r="AIZ341" s="235"/>
      <c r="AJA341" s="235"/>
      <c r="AJB341" s="235"/>
      <c r="AJC341" s="235"/>
      <c r="AJD341" s="235"/>
      <c r="AJE341" s="235"/>
      <c r="AJF341" s="235"/>
      <c r="AJG341" s="235"/>
      <c r="AJH341" s="235"/>
      <c r="AJI341" s="235"/>
      <c r="AJJ341" s="235"/>
      <c r="AJK341" s="235"/>
      <c r="AJL341" s="235"/>
      <c r="AJM341" s="235"/>
      <c r="AJN341" s="235"/>
      <c r="AJO341" s="235"/>
      <c r="AJP341" s="235"/>
      <c r="AJQ341" s="235"/>
      <c r="AJR341" s="235"/>
      <c r="AJS341" s="235"/>
      <c r="AJT341" s="235"/>
      <c r="AJU341" s="235"/>
      <c r="AJV341" s="235"/>
      <c r="AJW341" s="235"/>
      <c r="AJX341" s="235"/>
      <c r="AJY341" s="235"/>
      <c r="AJZ341" s="235"/>
      <c r="AKA341" s="235"/>
      <c r="AKB341" s="235"/>
      <c r="AKC341" s="235"/>
      <c r="AKD341" s="235"/>
      <c r="AKE341" s="235"/>
      <c r="AKF341" s="235"/>
      <c r="AKG341" s="235"/>
      <c r="AKH341" s="235"/>
      <c r="AKI341" s="235"/>
      <c r="AKJ341" s="235"/>
      <c r="AKK341" s="235"/>
      <c r="AKL341" s="235"/>
      <c r="AKM341" s="235"/>
      <c r="AKN341" s="235"/>
      <c r="AKO341" s="235"/>
      <c r="AKP341" s="235"/>
      <c r="AKQ341" s="235"/>
      <c r="AKR341" s="235"/>
      <c r="AKS341" s="235"/>
      <c r="AKT341" s="235"/>
      <c r="AKU341" s="235"/>
      <c r="AKV341" s="235"/>
      <c r="AKW341" s="235"/>
      <c r="AKX341" s="235"/>
      <c r="AKY341" s="235"/>
      <c r="AKZ341" s="235"/>
      <c r="ALA341" s="235"/>
      <c r="ALB341" s="235"/>
      <c r="ALC341" s="235"/>
      <c r="ALD341" s="235"/>
      <c r="ALE341" s="235"/>
      <c r="ALF341" s="235"/>
      <c r="ALG341" s="235"/>
      <c r="ALH341" s="235"/>
      <c r="ALI341" s="235"/>
      <c r="ALJ341" s="235"/>
      <c r="ALK341" s="235"/>
      <c r="ALL341" s="235"/>
      <c r="ALM341" s="235"/>
      <c r="ALN341" s="235"/>
      <c r="ALO341" s="235"/>
      <c r="ALP341" s="235"/>
      <c r="ALQ341" s="235"/>
      <c r="ALR341" s="235"/>
      <c r="ALS341" s="235"/>
      <c r="ALT341" s="235"/>
      <c r="ALU341" s="235"/>
      <c r="ALV341" s="235"/>
      <c r="ALW341" s="235"/>
      <c r="ALX341" s="235"/>
      <c r="ALY341" s="235"/>
      <c r="ALZ341" s="235"/>
      <c r="AMA341" s="235"/>
      <c r="AMB341" s="235"/>
      <c r="AMC341" s="235"/>
      <c r="AMD341" s="235"/>
      <c r="AME341" s="235"/>
      <c r="AMF341" s="235"/>
      <c r="AMG341" s="235"/>
      <c r="AMH341" s="235"/>
      <c r="AMI341" s="235"/>
      <c r="AMJ341" s="235"/>
      <c r="AMK341" s="235"/>
      <c r="AML341" s="235"/>
      <c r="AMM341" s="235"/>
      <c r="AMN341" s="235"/>
      <c r="AMO341" s="235"/>
      <c r="AMP341" s="235"/>
      <c r="AMQ341" s="235"/>
      <c r="AMR341" s="235"/>
      <c r="AMS341" s="235"/>
      <c r="AMT341" s="235"/>
      <c r="AMU341" s="235"/>
      <c r="AMV341" s="235"/>
      <c r="AMW341" s="235"/>
      <c r="AMX341" s="235"/>
      <c r="AMY341" s="235"/>
      <c r="AMZ341" s="235"/>
      <c r="ANA341" s="235"/>
      <c r="ANB341" s="235"/>
      <c r="ANC341" s="235"/>
      <c r="AND341" s="235"/>
      <c r="ANE341" s="235"/>
      <c r="ANF341" s="235"/>
      <c r="ANG341" s="235"/>
      <c r="ANH341" s="235"/>
      <c r="ANI341" s="235"/>
      <c r="ANJ341" s="235"/>
      <c r="ANK341" s="235"/>
      <c r="ANL341" s="235"/>
      <c r="ANM341" s="235"/>
      <c r="ANN341" s="235"/>
      <c r="ANO341" s="235"/>
      <c r="ANP341" s="235"/>
      <c r="ANQ341" s="235"/>
      <c r="ANR341" s="235"/>
      <c r="ANS341" s="235"/>
      <c r="ANT341" s="235"/>
      <c r="ANU341" s="235"/>
      <c r="ANV341" s="235"/>
      <c r="ANW341" s="235"/>
      <c r="ANX341" s="235"/>
      <c r="ANY341" s="235"/>
      <c r="ANZ341" s="235"/>
      <c r="AOA341" s="235"/>
      <c r="AOB341" s="235"/>
      <c r="AOC341" s="235"/>
      <c r="AOD341" s="235"/>
      <c r="AOE341" s="235"/>
      <c r="AOF341" s="235"/>
      <c r="AOG341" s="235"/>
      <c r="AOH341" s="235"/>
      <c r="AOI341" s="235"/>
      <c r="AOJ341" s="235"/>
      <c r="AOK341" s="235"/>
      <c r="AOL341" s="235"/>
      <c r="AOM341" s="235"/>
      <c r="AON341" s="235"/>
      <c r="AOO341" s="235"/>
      <c r="AOP341" s="235"/>
      <c r="AOQ341" s="235"/>
      <c r="AOR341" s="235"/>
      <c r="AOS341" s="235"/>
      <c r="AOT341" s="235"/>
      <c r="AOU341" s="235"/>
      <c r="AOV341" s="235"/>
      <c r="AOW341" s="235"/>
      <c r="AOX341" s="235"/>
      <c r="AOY341" s="235"/>
      <c r="AOZ341" s="235"/>
      <c r="APA341" s="235"/>
      <c r="APB341" s="235"/>
      <c r="APC341" s="235"/>
      <c r="APD341" s="235"/>
      <c r="APE341" s="235"/>
      <c r="APF341" s="235"/>
      <c r="APG341" s="235"/>
      <c r="APH341" s="235"/>
      <c r="API341" s="235"/>
      <c r="APJ341" s="235"/>
      <c r="APK341" s="235"/>
      <c r="APL341" s="235"/>
      <c r="APM341" s="235"/>
      <c r="APN341" s="235"/>
      <c r="APO341" s="235"/>
      <c r="APP341" s="235"/>
      <c r="APQ341" s="235"/>
      <c r="APR341" s="235"/>
      <c r="APS341" s="235"/>
      <c r="APT341" s="235"/>
      <c r="APU341" s="235"/>
      <c r="APV341" s="235"/>
      <c r="APW341" s="235"/>
      <c r="APX341" s="235"/>
      <c r="APY341" s="235"/>
      <c r="APZ341" s="235"/>
      <c r="AQA341" s="235"/>
      <c r="AQB341" s="235"/>
      <c r="AQC341" s="235"/>
      <c r="AQD341" s="235"/>
      <c r="AQE341" s="235"/>
      <c r="AQF341" s="235"/>
      <c r="AQG341" s="235"/>
      <c r="AQH341" s="235"/>
      <c r="AQI341" s="235"/>
      <c r="AQJ341" s="235"/>
      <c r="AQK341" s="235"/>
      <c r="AQL341" s="235"/>
      <c r="AQM341" s="235"/>
      <c r="AQN341" s="235"/>
      <c r="AQO341" s="235"/>
      <c r="AQP341" s="235"/>
      <c r="AQQ341" s="235"/>
      <c r="AQR341" s="235"/>
      <c r="AQS341" s="235"/>
      <c r="AQT341" s="235"/>
      <c r="AQU341" s="235"/>
      <c r="AQV341" s="235"/>
      <c r="AQW341" s="235"/>
      <c r="AQX341" s="235"/>
      <c r="AQY341" s="235"/>
      <c r="AQZ341" s="235"/>
      <c r="ARA341" s="235"/>
      <c r="ARB341" s="235"/>
      <c r="ARC341" s="235"/>
      <c r="ARD341" s="235"/>
      <c r="ARE341" s="235"/>
      <c r="ARF341" s="235"/>
      <c r="ARG341" s="235"/>
      <c r="ARH341" s="235"/>
      <c r="ARI341" s="235"/>
      <c r="ARJ341" s="235"/>
      <c r="ARK341" s="235"/>
      <c r="ARL341" s="235"/>
      <c r="ARM341" s="235"/>
      <c r="ARN341" s="235"/>
      <c r="ARO341" s="235"/>
      <c r="ARP341" s="235"/>
      <c r="ARQ341" s="235"/>
      <c r="ARR341" s="235"/>
      <c r="ARS341" s="235"/>
      <c r="ART341" s="235"/>
      <c r="ARU341" s="235"/>
      <c r="ARV341" s="235"/>
      <c r="ARW341" s="235"/>
      <c r="ARX341" s="235"/>
      <c r="ARY341" s="235"/>
      <c r="ARZ341" s="235"/>
      <c r="ASA341" s="235"/>
      <c r="ASB341" s="235"/>
      <c r="ASC341" s="235"/>
      <c r="ASD341" s="235"/>
      <c r="ASE341" s="235"/>
      <c r="ASF341" s="235"/>
      <c r="ASG341" s="235"/>
      <c r="ASH341" s="235"/>
      <c r="ASI341" s="235"/>
      <c r="ASJ341" s="235"/>
      <c r="ASK341" s="235"/>
      <c r="ASL341" s="235"/>
      <c r="ASM341" s="235"/>
      <c r="ASN341" s="235"/>
      <c r="ASO341" s="235"/>
      <c r="ASP341" s="235"/>
      <c r="ASQ341" s="235"/>
      <c r="ASR341" s="235"/>
      <c r="ASS341" s="235"/>
      <c r="AST341" s="235"/>
      <c r="ASU341" s="235"/>
      <c r="ASV341" s="235"/>
      <c r="ASW341" s="235"/>
      <c r="ASX341" s="235"/>
      <c r="ASY341" s="235"/>
      <c r="ASZ341" s="235"/>
      <c r="ATA341" s="235"/>
      <c r="ATB341" s="235"/>
      <c r="ATC341" s="235"/>
      <c r="ATD341" s="235"/>
      <c r="ATE341" s="235"/>
      <c r="ATF341" s="235"/>
      <c r="ATG341" s="235"/>
      <c r="ATH341" s="235"/>
      <c r="ATI341" s="235"/>
      <c r="ATJ341" s="235"/>
      <c r="ATK341" s="235"/>
      <c r="ATL341" s="235"/>
      <c r="ATM341" s="235"/>
      <c r="ATN341" s="235"/>
      <c r="ATO341" s="235"/>
      <c r="ATP341" s="235"/>
      <c r="ATQ341" s="235"/>
      <c r="ATR341" s="235"/>
      <c r="ATS341" s="235"/>
      <c r="ATT341" s="235"/>
      <c r="ATU341" s="235"/>
      <c r="ATV341" s="235"/>
      <c r="ATW341" s="235"/>
      <c r="ATX341" s="235"/>
      <c r="ATY341" s="235"/>
      <c r="ATZ341" s="235"/>
      <c r="AUA341" s="235"/>
      <c r="AUB341" s="235"/>
      <c r="AUC341" s="235"/>
      <c r="AUD341" s="235"/>
      <c r="AUE341" s="235"/>
      <c r="AUF341" s="235"/>
      <c r="AUG341" s="235"/>
      <c r="AUH341" s="235"/>
      <c r="AUI341" s="235"/>
      <c r="AUJ341" s="235"/>
      <c r="AUK341" s="235"/>
      <c r="AUL341" s="235"/>
      <c r="AUM341" s="235"/>
      <c r="AUN341" s="235"/>
      <c r="AUO341" s="235"/>
      <c r="AUP341" s="235"/>
      <c r="AUQ341" s="235"/>
      <c r="AUR341" s="235"/>
      <c r="AUS341" s="235"/>
      <c r="AUT341" s="235"/>
      <c r="AUU341" s="235"/>
      <c r="AUV341" s="235"/>
      <c r="AUW341" s="235"/>
      <c r="AUX341" s="235"/>
      <c r="AUY341" s="235"/>
      <c r="AUZ341" s="235"/>
      <c r="AVA341" s="235"/>
      <c r="AVB341" s="235"/>
      <c r="AVC341" s="235"/>
      <c r="AVD341" s="235"/>
      <c r="AVE341" s="235"/>
      <c r="AVF341" s="235"/>
      <c r="AVG341" s="235"/>
      <c r="AVH341" s="235"/>
      <c r="AVI341" s="235"/>
      <c r="AVJ341" s="235"/>
      <c r="AVK341" s="235"/>
      <c r="AVL341" s="235"/>
      <c r="AVM341" s="235"/>
      <c r="AVN341" s="235"/>
      <c r="AVO341" s="235"/>
      <c r="AVP341" s="235"/>
      <c r="AVQ341" s="235"/>
      <c r="AVR341" s="235"/>
      <c r="AVS341" s="235"/>
      <c r="AVT341" s="235"/>
      <c r="AVU341" s="235"/>
      <c r="AVV341" s="235"/>
      <c r="AVW341" s="235"/>
      <c r="AVX341" s="235"/>
      <c r="AVY341" s="235"/>
      <c r="AVZ341" s="235"/>
      <c r="AWA341" s="235"/>
      <c r="AWB341" s="235"/>
      <c r="AWC341" s="235"/>
      <c r="AWD341" s="235"/>
      <c r="AWE341" s="235"/>
      <c r="AWF341" s="235"/>
      <c r="AWG341" s="235"/>
      <c r="AWH341" s="235"/>
      <c r="AWI341" s="235"/>
      <c r="AWJ341" s="235"/>
      <c r="AWK341" s="235"/>
      <c r="AWL341" s="235"/>
      <c r="AWM341" s="235"/>
      <c r="AWN341" s="235"/>
      <c r="AWO341" s="235"/>
      <c r="AWP341" s="235"/>
      <c r="AWQ341" s="235"/>
      <c r="AWR341" s="235"/>
      <c r="AWS341" s="235"/>
      <c r="AWT341" s="235"/>
      <c r="AWU341" s="235"/>
      <c r="AWV341" s="235"/>
      <c r="AWW341" s="235"/>
      <c r="AWX341" s="235"/>
      <c r="AWY341" s="235"/>
      <c r="AWZ341" s="235"/>
      <c r="AXA341" s="235"/>
      <c r="AXB341" s="235"/>
      <c r="AXC341" s="235"/>
      <c r="AXD341" s="235"/>
      <c r="AXE341" s="235"/>
      <c r="AXF341" s="235"/>
      <c r="AXG341" s="235"/>
      <c r="AXH341" s="235"/>
      <c r="AXI341" s="235"/>
      <c r="AXJ341" s="235"/>
      <c r="AXK341" s="235"/>
      <c r="AXL341" s="235"/>
      <c r="AXM341" s="235"/>
      <c r="AXN341" s="235"/>
      <c r="AXO341" s="235"/>
      <c r="AXP341" s="235"/>
      <c r="AXQ341" s="235"/>
      <c r="AXR341" s="235"/>
      <c r="AXS341" s="235"/>
      <c r="AXT341" s="235"/>
      <c r="AXU341" s="235"/>
      <c r="AXV341" s="235"/>
      <c r="AXW341" s="235"/>
      <c r="AXX341" s="235"/>
      <c r="AXY341" s="235"/>
      <c r="AXZ341" s="235"/>
      <c r="AYA341" s="235"/>
      <c r="AYB341" s="235"/>
      <c r="AYC341" s="235"/>
      <c r="AYD341" s="235"/>
      <c r="AYE341" s="235"/>
      <c r="AYF341" s="235"/>
      <c r="AYG341" s="235"/>
      <c r="AYH341" s="235"/>
      <c r="AYI341" s="235"/>
      <c r="AYJ341" s="235"/>
      <c r="AYK341" s="235"/>
      <c r="AYL341" s="235"/>
      <c r="AYM341" s="235"/>
      <c r="AYN341" s="235"/>
      <c r="AYO341" s="235"/>
      <c r="AYP341" s="235"/>
      <c r="AYQ341" s="235"/>
      <c r="AYR341" s="235"/>
      <c r="AYS341" s="235"/>
      <c r="AYT341" s="235"/>
      <c r="AYU341" s="235"/>
      <c r="AYV341" s="235"/>
      <c r="AYW341" s="235"/>
      <c r="AYX341" s="235"/>
      <c r="AYY341" s="235"/>
      <c r="AYZ341" s="235"/>
      <c r="AZA341" s="235"/>
      <c r="AZB341" s="235"/>
      <c r="AZC341" s="235"/>
      <c r="AZD341" s="235"/>
      <c r="AZE341" s="235"/>
      <c r="AZF341" s="235"/>
      <c r="AZG341" s="235"/>
      <c r="AZH341" s="235"/>
      <c r="AZI341" s="235"/>
      <c r="AZJ341" s="235"/>
      <c r="AZK341" s="235"/>
      <c r="AZL341" s="235"/>
      <c r="AZM341" s="235"/>
      <c r="AZN341" s="235"/>
      <c r="AZO341" s="235"/>
      <c r="AZP341" s="235"/>
      <c r="AZQ341" s="235"/>
      <c r="AZR341" s="235"/>
      <c r="AZS341" s="235"/>
      <c r="AZT341" s="235"/>
      <c r="AZU341" s="235"/>
      <c r="AZV341" s="235"/>
      <c r="AZW341" s="235"/>
      <c r="AZX341" s="235"/>
      <c r="AZY341" s="235"/>
      <c r="AZZ341" s="235"/>
      <c r="BAA341" s="235"/>
      <c r="BAB341" s="235"/>
      <c r="BAC341" s="235"/>
      <c r="BAD341" s="235"/>
      <c r="BAE341" s="235"/>
      <c r="BAF341" s="235"/>
      <c r="BAG341" s="235"/>
      <c r="BAH341" s="235"/>
      <c r="BAI341" s="235"/>
      <c r="BAJ341" s="235"/>
      <c r="BAK341" s="235"/>
      <c r="BAL341" s="235"/>
      <c r="BAM341" s="235"/>
      <c r="BAN341" s="235"/>
      <c r="BAO341" s="235"/>
      <c r="BAP341" s="235"/>
      <c r="BAQ341" s="235"/>
      <c r="BAR341" s="235"/>
      <c r="BAS341" s="235"/>
      <c r="BAT341" s="235"/>
      <c r="BAU341" s="235"/>
      <c r="BAV341" s="235"/>
      <c r="BAW341" s="235"/>
      <c r="BAX341" s="235"/>
      <c r="BAY341" s="235"/>
      <c r="BAZ341" s="235"/>
      <c r="BBA341" s="235"/>
      <c r="BBB341" s="235"/>
      <c r="BBC341" s="235"/>
      <c r="BBD341" s="235"/>
      <c r="BBE341" s="235"/>
      <c r="BBF341" s="235"/>
      <c r="BBG341" s="235"/>
      <c r="BBH341" s="235"/>
      <c r="BBI341" s="235"/>
      <c r="BBJ341" s="235"/>
      <c r="BBK341" s="235"/>
      <c r="BBL341" s="235"/>
      <c r="BBM341" s="235"/>
      <c r="BBN341" s="235"/>
      <c r="BBO341" s="235"/>
      <c r="BBP341" s="235"/>
      <c r="BBQ341" s="235"/>
      <c r="BBR341" s="235"/>
      <c r="BBS341" s="235"/>
      <c r="BBT341" s="235"/>
      <c r="BBU341" s="235"/>
      <c r="BBV341" s="235"/>
      <c r="BBW341" s="235"/>
      <c r="BBX341" s="235"/>
      <c r="BBY341" s="235"/>
      <c r="BBZ341" s="235"/>
      <c r="BCA341" s="235"/>
      <c r="BCB341" s="235"/>
      <c r="BCC341" s="235"/>
      <c r="BCD341" s="235"/>
      <c r="BCE341" s="235"/>
      <c r="BCF341" s="235"/>
      <c r="BCG341" s="235"/>
      <c r="BCH341" s="235"/>
      <c r="BCI341" s="235"/>
      <c r="BCJ341" s="235"/>
      <c r="BCK341" s="235"/>
      <c r="BCL341" s="235"/>
      <c r="BCM341" s="235"/>
      <c r="BCN341" s="235"/>
      <c r="BCO341" s="235"/>
      <c r="BCP341" s="235"/>
      <c r="BCQ341" s="235"/>
      <c r="BCR341" s="235"/>
      <c r="BCS341" s="235"/>
      <c r="BCT341" s="235"/>
      <c r="BCU341" s="235"/>
      <c r="BCV341" s="235"/>
      <c r="BCW341" s="235"/>
      <c r="BCX341" s="235"/>
      <c r="BCY341" s="235"/>
      <c r="BCZ341" s="235"/>
      <c r="BDA341" s="235"/>
      <c r="BDB341" s="235"/>
      <c r="BDC341" s="235"/>
      <c r="BDD341" s="235"/>
      <c r="BDE341" s="235"/>
      <c r="BDF341" s="235"/>
      <c r="BDG341" s="235"/>
      <c r="BDH341" s="235"/>
      <c r="BDI341" s="235"/>
      <c r="BDJ341" s="235"/>
      <c r="BDK341" s="235"/>
      <c r="BDL341" s="235"/>
      <c r="BDM341" s="235"/>
      <c r="BDN341" s="235"/>
      <c r="BDO341" s="235"/>
      <c r="BDP341" s="235"/>
      <c r="BDQ341" s="235"/>
      <c r="BDR341" s="235"/>
      <c r="BDS341" s="235"/>
      <c r="BDT341" s="235"/>
      <c r="BDU341" s="235"/>
      <c r="BDV341" s="235"/>
      <c r="BDW341" s="235"/>
      <c r="BDX341" s="235"/>
      <c r="BDY341" s="235"/>
      <c r="BDZ341" s="235"/>
      <c r="BEA341" s="235"/>
      <c r="BEB341" s="235"/>
      <c r="BEC341" s="235"/>
      <c r="BED341" s="235"/>
      <c r="BEE341" s="235"/>
      <c r="BEF341" s="235"/>
      <c r="BEG341" s="235"/>
      <c r="BEH341" s="235"/>
      <c r="BEI341" s="235"/>
      <c r="BEJ341" s="235"/>
      <c r="BEK341" s="235"/>
      <c r="BEL341" s="235"/>
      <c r="BEM341" s="235"/>
      <c r="BEN341" s="235"/>
      <c r="BEO341" s="235"/>
      <c r="BEP341" s="235"/>
      <c r="BEQ341" s="235"/>
      <c r="BER341" s="235"/>
      <c r="BES341" s="235"/>
      <c r="BET341" s="235"/>
      <c r="BEU341" s="235"/>
      <c r="BEV341" s="235"/>
      <c r="BEW341" s="235"/>
      <c r="BEX341" s="235"/>
      <c r="BEY341" s="235"/>
      <c r="BEZ341" s="235"/>
      <c r="BFA341" s="235"/>
      <c r="BFB341" s="235"/>
      <c r="BFC341" s="235"/>
      <c r="BFD341" s="235"/>
      <c r="BFE341" s="235"/>
      <c r="BFF341" s="235"/>
      <c r="BFG341" s="235"/>
      <c r="BFH341" s="235"/>
      <c r="BFI341" s="235"/>
      <c r="BFJ341" s="235"/>
      <c r="BFK341" s="235"/>
      <c r="BFL341" s="235"/>
      <c r="BFM341" s="235"/>
      <c r="BFN341" s="235"/>
      <c r="BFO341" s="235"/>
      <c r="BFP341" s="235"/>
      <c r="BFQ341" s="235"/>
      <c r="BFR341" s="235"/>
      <c r="BFS341" s="235"/>
      <c r="BFT341" s="235"/>
      <c r="BFU341" s="235"/>
      <c r="BFV341" s="235"/>
      <c r="BFW341" s="235"/>
      <c r="BFX341" s="235"/>
      <c r="BFY341" s="235"/>
      <c r="BFZ341" s="235"/>
      <c r="BGA341" s="235"/>
      <c r="BGB341" s="235"/>
      <c r="BGC341" s="235"/>
      <c r="BGD341" s="235"/>
      <c r="BGE341" s="235"/>
      <c r="BGF341" s="235"/>
      <c r="BGG341" s="235"/>
      <c r="BGH341" s="235"/>
      <c r="BGI341" s="235"/>
      <c r="BGJ341" s="235"/>
      <c r="BGK341" s="235"/>
      <c r="BGL341" s="235"/>
      <c r="BGM341" s="235"/>
      <c r="BGN341" s="235"/>
      <c r="BGO341" s="235"/>
      <c r="BGP341" s="235"/>
      <c r="BGQ341" s="235"/>
      <c r="BGR341" s="235"/>
      <c r="BGS341" s="235"/>
      <c r="BGT341" s="235"/>
      <c r="BGU341" s="235"/>
      <c r="BGV341" s="235"/>
      <c r="BGW341" s="235"/>
      <c r="BGX341" s="235"/>
      <c r="BGY341" s="235"/>
      <c r="BGZ341" s="235"/>
      <c r="BHA341" s="235"/>
      <c r="BHB341" s="235"/>
      <c r="BHC341" s="235"/>
      <c r="BHD341" s="235"/>
      <c r="BHE341" s="235"/>
      <c r="BHF341" s="235"/>
      <c r="BHG341" s="235"/>
      <c r="BHH341" s="235"/>
      <c r="BHI341" s="235"/>
      <c r="BHJ341" s="235"/>
      <c r="BHK341" s="235"/>
      <c r="BHL341" s="235"/>
      <c r="BHM341" s="235"/>
      <c r="BHN341" s="235"/>
      <c r="BHO341" s="235"/>
      <c r="BHP341" s="235"/>
      <c r="BHQ341" s="235"/>
      <c r="BHR341" s="235"/>
      <c r="BHS341" s="235"/>
      <c r="BHT341" s="235"/>
      <c r="BHU341" s="235"/>
      <c r="BHV341" s="235"/>
      <c r="BHW341" s="235"/>
      <c r="BHX341" s="235"/>
      <c r="BHY341" s="235"/>
      <c r="BHZ341" s="235"/>
      <c r="BIA341" s="235"/>
      <c r="BIB341" s="235"/>
      <c r="BIC341" s="235"/>
      <c r="BID341" s="235"/>
      <c r="BIE341" s="235"/>
      <c r="BIF341" s="235"/>
      <c r="BIG341" s="235"/>
      <c r="BIH341" s="235"/>
      <c r="BII341" s="235"/>
      <c r="BIJ341" s="235"/>
      <c r="BIK341" s="235"/>
      <c r="BIL341" s="235"/>
      <c r="BIM341" s="235"/>
      <c r="BIN341" s="235"/>
      <c r="BIO341" s="235"/>
      <c r="BIP341" s="235"/>
      <c r="BIQ341" s="235"/>
      <c r="BIR341" s="235"/>
      <c r="BIS341" s="235"/>
      <c r="BIT341" s="235"/>
      <c r="BIU341" s="235"/>
      <c r="BIV341" s="235"/>
      <c r="BIW341" s="235"/>
      <c r="BIX341" s="235"/>
      <c r="BIY341" s="235"/>
      <c r="BIZ341" s="235"/>
      <c r="BJA341" s="235"/>
      <c r="BJB341" s="235"/>
      <c r="BJC341" s="235"/>
      <c r="BJD341" s="235"/>
      <c r="BJE341" s="235"/>
      <c r="BJF341" s="235"/>
      <c r="BJG341" s="235"/>
      <c r="BJH341" s="235"/>
      <c r="BJI341" s="235"/>
      <c r="BJJ341" s="235"/>
      <c r="BJK341" s="235"/>
      <c r="BJL341" s="235"/>
      <c r="BJM341" s="235"/>
      <c r="BJN341" s="235"/>
      <c r="BJO341" s="235"/>
      <c r="BJP341" s="235"/>
      <c r="BJQ341" s="235"/>
      <c r="BJR341" s="235"/>
      <c r="BJS341" s="235"/>
      <c r="BJT341" s="235"/>
      <c r="BJU341" s="235"/>
      <c r="BJV341" s="235"/>
      <c r="BJW341" s="235"/>
      <c r="BJX341" s="235"/>
      <c r="BJY341" s="235"/>
      <c r="BJZ341" s="235"/>
      <c r="BKA341" s="235"/>
      <c r="BKB341" s="235"/>
      <c r="BKC341" s="235"/>
      <c r="BKD341" s="235"/>
      <c r="BKE341" s="235"/>
      <c r="BKF341" s="235"/>
      <c r="BKG341" s="235"/>
      <c r="BKH341" s="235"/>
      <c r="BKI341" s="235"/>
      <c r="BKJ341" s="235"/>
      <c r="BKK341" s="235"/>
      <c r="BKL341" s="235"/>
      <c r="BKM341" s="235"/>
      <c r="BKN341" s="235"/>
      <c r="BKO341" s="235"/>
      <c r="BKP341" s="235"/>
      <c r="BKQ341" s="235"/>
      <c r="BKR341" s="235"/>
      <c r="BKS341" s="235"/>
      <c r="BKT341" s="235"/>
      <c r="BKU341" s="235"/>
      <c r="BKV341" s="235"/>
      <c r="BKW341" s="235"/>
      <c r="BKX341" s="235"/>
      <c r="BKY341" s="235"/>
      <c r="BKZ341" s="235"/>
      <c r="BLA341" s="235"/>
      <c r="BLB341" s="235"/>
      <c r="BLC341" s="235"/>
      <c r="BLD341" s="235"/>
      <c r="BLE341" s="235"/>
      <c r="BLF341" s="235"/>
      <c r="BLG341" s="235"/>
      <c r="BLH341" s="235"/>
      <c r="BLI341" s="235"/>
      <c r="BLJ341" s="235"/>
      <c r="BLK341" s="235"/>
      <c r="BLL341" s="235"/>
      <c r="BLM341" s="235"/>
      <c r="BLN341" s="235"/>
      <c r="BLO341" s="235"/>
      <c r="BLP341" s="235"/>
      <c r="BLQ341" s="235"/>
      <c r="BLR341" s="235"/>
      <c r="BLS341" s="235"/>
      <c r="BLT341" s="235"/>
      <c r="BLU341" s="235"/>
      <c r="BLV341" s="235"/>
      <c r="BLW341" s="235"/>
      <c r="BLX341" s="235"/>
      <c r="BLY341" s="235"/>
      <c r="BLZ341" s="235"/>
      <c r="BMA341" s="235"/>
      <c r="BMB341" s="235"/>
      <c r="BMC341" s="235"/>
      <c r="BMD341" s="235"/>
      <c r="BME341" s="235"/>
      <c r="BMF341" s="235"/>
      <c r="BMG341" s="235"/>
      <c r="BMH341" s="235"/>
      <c r="BMI341" s="235"/>
      <c r="BMJ341" s="235"/>
      <c r="BMK341" s="235"/>
      <c r="BML341" s="235"/>
      <c r="BMM341" s="235"/>
      <c r="BMN341" s="235"/>
      <c r="BMO341" s="235"/>
      <c r="BMP341" s="235"/>
      <c r="BMQ341" s="235"/>
      <c r="BMR341" s="235"/>
      <c r="BMS341" s="235"/>
      <c r="BMT341" s="235"/>
      <c r="BMU341" s="235"/>
      <c r="BMV341" s="235"/>
      <c r="BMW341" s="235"/>
      <c r="BMX341" s="235"/>
      <c r="BMY341" s="235"/>
      <c r="BMZ341" s="235"/>
      <c r="BNA341" s="235"/>
      <c r="BNB341" s="235"/>
      <c r="BNC341" s="235"/>
      <c r="BND341" s="235"/>
      <c r="BNE341" s="235"/>
      <c r="BNF341" s="235"/>
      <c r="BNG341" s="235"/>
      <c r="BNH341" s="235"/>
      <c r="BNI341" s="235"/>
      <c r="BNJ341" s="235"/>
      <c r="BNK341" s="235"/>
      <c r="BNL341" s="235"/>
      <c r="BNM341" s="235"/>
      <c r="BNN341" s="235"/>
      <c r="BNO341" s="235"/>
      <c r="BNP341" s="235"/>
      <c r="BNQ341" s="235"/>
      <c r="BNR341" s="235"/>
      <c r="BNS341" s="235"/>
      <c r="BNT341" s="235"/>
      <c r="BNU341" s="235"/>
      <c r="BNV341" s="235"/>
      <c r="BNW341" s="235"/>
      <c r="BNX341" s="235"/>
      <c r="BNY341" s="235"/>
      <c r="BNZ341" s="235"/>
      <c r="BOA341" s="235"/>
      <c r="BOB341" s="235"/>
      <c r="BOC341" s="235"/>
      <c r="BOD341" s="235"/>
      <c r="BOE341" s="235"/>
      <c r="BOF341" s="235"/>
      <c r="BOG341" s="235"/>
      <c r="BOH341" s="235"/>
      <c r="BOI341" s="235"/>
      <c r="BOJ341" s="235"/>
      <c r="BOK341" s="235"/>
      <c r="BOL341" s="235"/>
      <c r="BOM341" s="235"/>
      <c r="BON341" s="235"/>
      <c r="BOO341" s="235"/>
      <c r="BOP341" s="235"/>
      <c r="BOQ341" s="235"/>
      <c r="BOR341" s="235"/>
      <c r="BOS341" s="235"/>
      <c r="BOT341" s="235"/>
      <c r="BOU341" s="235"/>
      <c r="BOV341" s="235"/>
      <c r="BOW341" s="235"/>
      <c r="BOX341" s="235"/>
      <c r="BOY341" s="235"/>
      <c r="BOZ341" s="235"/>
      <c r="BPA341" s="235"/>
      <c r="BPB341" s="235"/>
      <c r="BPC341" s="235"/>
      <c r="BPD341" s="235"/>
      <c r="BPE341" s="235"/>
      <c r="BPF341" s="235"/>
      <c r="BPG341" s="235"/>
      <c r="BPH341" s="235"/>
      <c r="BPI341" s="235"/>
      <c r="BPJ341" s="235"/>
      <c r="BPK341" s="235"/>
      <c r="BPL341" s="235"/>
      <c r="BPM341" s="235"/>
      <c r="BPN341" s="235"/>
      <c r="BPO341" s="235"/>
      <c r="BPP341" s="235"/>
      <c r="BPQ341" s="235"/>
      <c r="BPR341" s="235"/>
      <c r="BPS341" s="235"/>
      <c r="BPT341" s="235"/>
      <c r="BPU341" s="235"/>
      <c r="BPV341" s="235"/>
      <c r="BPW341" s="235"/>
      <c r="BPX341" s="235"/>
      <c r="BPY341" s="235"/>
      <c r="BPZ341" s="235"/>
      <c r="BQA341" s="235"/>
      <c r="BQB341" s="235"/>
      <c r="BQC341" s="235"/>
      <c r="BQD341" s="235"/>
      <c r="BQE341" s="235"/>
      <c r="BQF341" s="235"/>
      <c r="BQG341" s="235"/>
      <c r="BQH341" s="235"/>
      <c r="BQI341" s="235"/>
      <c r="BQJ341" s="235"/>
      <c r="BQK341" s="235"/>
      <c r="BQL341" s="235"/>
      <c r="BQM341" s="235"/>
      <c r="BQN341" s="235"/>
      <c r="BQO341" s="235"/>
      <c r="BQP341" s="235"/>
      <c r="BQQ341" s="235"/>
      <c r="BQR341" s="235"/>
      <c r="BQS341" s="235"/>
      <c r="BQT341" s="235"/>
      <c r="BQU341" s="235"/>
      <c r="BQV341" s="235"/>
      <c r="BQW341" s="235"/>
      <c r="BQX341" s="235"/>
      <c r="BQY341" s="235"/>
      <c r="BQZ341" s="235"/>
      <c r="BRA341" s="235"/>
      <c r="BRB341" s="235"/>
      <c r="BRC341" s="235"/>
      <c r="BRD341" s="235"/>
      <c r="BRE341" s="235"/>
      <c r="BRF341" s="235"/>
      <c r="BRG341" s="235"/>
      <c r="BRH341" s="235"/>
      <c r="BRI341" s="235"/>
      <c r="BRJ341" s="235"/>
      <c r="BRK341" s="235"/>
      <c r="BRL341" s="235"/>
      <c r="BRM341" s="235"/>
      <c r="BRN341" s="235"/>
      <c r="BRO341" s="235"/>
      <c r="BRP341" s="235"/>
      <c r="BRQ341" s="235"/>
      <c r="BRR341" s="235"/>
      <c r="BRS341" s="235"/>
      <c r="BRT341" s="235"/>
      <c r="BRU341" s="235"/>
      <c r="BRV341" s="235"/>
      <c r="BRW341" s="235"/>
      <c r="BRX341" s="235"/>
      <c r="BRY341" s="235"/>
      <c r="BRZ341" s="235"/>
      <c r="BSA341" s="235"/>
      <c r="BSB341" s="235"/>
      <c r="BSC341" s="235"/>
      <c r="BSD341" s="235"/>
      <c r="BSE341" s="235"/>
      <c r="BSF341" s="235"/>
      <c r="BSG341" s="235"/>
      <c r="BSH341" s="235"/>
      <c r="BSI341" s="235"/>
      <c r="BSJ341" s="235"/>
      <c r="BSK341" s="235"/>
      <c r="BSL341" s="235"/>
      <c r="BSM341" s="235"/>
      <c r="BSN341" s="235"/>
      <c r="BSO341" s="235"/>
      <c r="BSP341" s="235"/>
      <c r="BSQ341" s="235"/>
      <c r="BSR341" s="235"/>
      <c r="BSS341" s="235"/>
      <c r="BST341" s="235"/>
      <c r="BSU341" s="235"/>
      <c r="BSV341" s="235"/>
      <c r="BSW341" s="235"/>
      <c r="BSX341" s="235"/>
      <c r="BSY341" s="235"/>
      <c r="BSZ341" s="235"/>
      <c r="BTA341" s="235"/>
      <c r="BTB341" s="235"/>
      <c r="BTC341" s="235"/>
      <c r="BTD341" s="235"/>
      <c r="BTE341" s="235"/>
      <c r="BTF341" s="235"/>
      <c r="BTG341" s="235"/>
      <c r="BTH341" s="235"/>
      <c r="BTI341" s="235"/>
      <c r="BTJ341" s="235"/>
      <c r="BTK341" s="235"/>
      <c r="BTL341" s="235"/>
      <c r="BTM341" s="235"/>
      <c r="BTN341" s="235"/>
      <c r="BTO341" s="235"/>
      <c r="BTP341" s="235"/>
      <c r="BTQ341" s="235"/>
      <c r="BTR341" s="235"/>
      <c r="BTS341" s="235"/>
      <c r="BTT341" s="235"/>
      <c r="BTU341" s="235"/>
      <c r="BTV341" s="235"/>
      <c r="BTW341" s="235"/>
      <c r="BTX341" s="235"/>
      <c r="BTY341" s="235"/>
      <c r="BTZ341" s="235"/>
      <c r="BUA341" s="235"/>
      <c r="BUB341" s="235"/>
      <c r="BUC341" s="235"/>
      <c r="BUD341" s="235"/>
      <c r="BUE341" s="235"/>
      <c r="BUF341" s="235"/>
      <c r="BUG341" s="235"/>
      <c r="BUH341" s="235"/>
      <c r="BUI341" s="235"/>
      <c r="BUJ341" s="235"/>
      <c r="BUK341" s="235"/>
      <c r="BUL341" s="235"/>
      <c r="BUM341" s="235"/>
      <c r="BUN341" s="235"/>
      <c r="BUO341" s="235"/>
      <c r="BUP341" s="235"/>
      <c r="BUQ341" s="235"/>
      <c r="BUR341" s="235"/>
      <c r="BUS341" s="235"/>
      <c r="BUT341" s="235"/>
      <c r="BUU341" s="235"/>
      <c r="BUV341" s="235"/>
      <c r="BUW341" s="235"/>
      <c r="BUX341" s="235"/>
      <c r="BUY341" s="235"/>
      <c r="BUZ341" s="235"/>
      <c r="BVA341" s="235"/>
      <c r="BVB341" s="235"/>
      <c r="BVC341" s="235"/>
      <c r="BVD341" s="235"/>
      <c r="BVE341" s="235"/>
      <c r="BVF341" s="235"/>
      <c r="BVG341" s="235"/>
      <c r="BVH341" s="235"/>
      <c r="BVI341" s="235"/>
      <c r="BVJ341" s="235"/>
      <c r="BVK341" s="235"/>
      <c r="BVL341" s="235"/>
      <c r="BVM341" s="235"/>
      <c r="BVN341" s="235"/>
      <c r="BVO341" s="235"/>
      <c r="BVP341" s="235"/>
      <c r="BVQ341" s="235"/>
      <c r="BVR341" s="235"/>
      <c r="BVS341" s="235"/>
      <c r="BVT341" s="235"/>
      <c r="BVU341" s="235"/>
      <c r="BVV341" s="235"/>
      <c r="BVW341" s="235"/>
      <c r="BVX341" s="235"/>
      <c r="BVY341" s="235"/>
      <c r="BVZ341" s="235"/>
      <c r="BWA341" s="235"/>
      <c r="BWB341" s="235"/>
      <c r="BWC341" s="235"/>
      <c r="BWD341" s="235"/>
      <c r="BWE341" s="235"/>
      <c r="BWF341" s="235"/>
      <c r="BWG341" s="235"/>
      <c r="BWH341" s="235"/>
      <c r="BWI341" s="235"/>
      <c r="BWJ341" s="235"/>
      <c r="BWK341" s="235"/>
      <c r="BWL341" s="235"/>
      <c r="BWM341" s="235"/>
      <c r="BWN341" s="235"/>
      <c r="BWO341" s="235"/>
      <c r="BWP341" s="235"/>
      <c r="BWQ341" s="235"/>
      <c r="BWR341" s="235"/>
      <c r="BWS341" s="235"/>
      <c r="BWT341" s="235"/>
      <c r="BWU341" s="235"/>
      <c r="BWV341" s="235"/>
      <c r="BWW341" s="235"/>
      <c r="BWX341" s="235"/>
      <c r="BWY341" s="235"/>
      <c r="BWZ341" s="235"/>
      <c r="BXA341" s="235"/>
      <c r="BXB341" s="235"/>
      <c r="BXC341" s="235"/>
      <c r="BXD341" s="235"/>
      <c r="BXE341" s="235"/>
      <c r="BXF341" s="235"/>
      <c r="BXG341" s="235"/>
      <c r="BXH341" s="235"/>
      <c r="BXI341" s="235"/>
      <c r="BXJ341" s="235"/>
      <c r="BXK341" s="235"/>
      <c r="BXL341" s="235"/>
      <c r="BXM341" s="235"/>
      <c r="BXN341" s="235"/>
      <c r="BXO341" s="235"/>
      <c r="BXP341" s="235"/>
      <c r="BXQ341" s="235"/>
      <c r="BXR341" s="235"/>
      <c r="BXS341" s="235"/>
      <c r="BXT341" s="235"/>
      <c r="BXU341" s="235"/>
      <c r="BXV341" s="235"/>
      <c r="BXW341" s="235"/>
      <c r="BXX341" s="235"/>
      <c r="BXY341" s="235"/>
      <c r="BXZ341" s="235"/>
      <c r="BYA341" s="235"/>
      <c r="BYB341" s="235"/>
      <c r="BYC341" s="235"/>
      <c r="BYD341" s="235"/>
      <c r="BYE341" s="235"/>
      <c r="BYF341" s="235"/>
      <c r="BYG341" s="235"/>
      <c r="BYH341" s="235"/>
      <c r="BYI341" s="235"/>
      <c r="BYJ341" s="235"/>
      <c r="BYK341" s="235"/>
      <c r="BYL341" s="235"/>
      <c r="BYM341" s="235"/>
      <c r="BYN341" s="235"/>
      <c r="BYO341" s="235"/>
      <c r="BYP341" s="235"/>
      <c r="BYQ341" s="235"/>
      <c r="BYR341" s="235"/>
      <c r="BYS341" s="235"/>
      <c r="BYT341" s="235"/>
      <c r="BYU341" s="235"/>
      <c r="BYV341" s="235"/>
      <c r="BYW341" s="235"/>
      <c r="BYX341" s="235"/>
      <c r="BYY341" s="235"/>
      <c r="BYZ341" s="235"/>
      <c r="BZA341" s="235"/>
      <c r="BZB341" s="235"/>
      <c r="BZC341" s="235"/>
      <c r="BZD341" s="235"/>
      <c r="BZE341" s="235"/>
      <c r="BZF341" s="235"/>
      <c r="BZG341" s="235"/>
      <c r="BZH341" s="235"/>
      <c r="BZI341" s="235"/>
      <c r="BZJ341" s="235"/>
      <c r="BZK341" s="235"/>
      <c r="BZL341" s="235"/>
      <c r="BZM341" s="235"/>
      <c r="BZN341" s="235"/>
      <c r="BZO341" s="235"/>
      <c r="BZP341" s="235"/>
      <c r="BZQ341" s="235"/>
      <c r="BZR341" s="235"/>
      <c r="BZS341" s="235"/>
      <c r="BZT341" s="235"/>
      <c r="BZU341" s="235"/>
      <c r="BZV341" s="235"/>
      <c r="BZW341" s="235"/>
      <c r="BZX341" s="235"/>
      <c r="BZY341" s="235"/>
      <c r="BZZ341" s="235"/>
      <c r="CAA341" s="235"/>
      <c r="CAB341" s="235"/>
      <c r="CAC341" s="235"/>
      <c r="CAD341" s="235"/>
      <c r="CAE341" s="235"/>
      <c r="CAF341" s="235"/>
      <c r="CAG341" s="235"/>
      <c r="CAH341" s="235"/>
      <c r="CAI341" s="235"/>
      <c r="CAJ341" s="235"/>
      <c r="CAK341" s="235"/>
      <c r="CAL341" s="235"/>
      <c r="CAM341" s="235"/>
      <c r="CAN341" s="235"/>
      <c r="CAO341" s="235"/>
      <c r="CAP341" s="235"/>
      <c r="CAQ341" s="235"/>
      <c r="CAR341" s="235"/>
      <c r="CAS341" s="235"/>
      <c r="CAT341" s="235"/>
      <c r="CAU341" s="235"/>
      <c r="CAV341" s="235"/>
      <c r="CAW341" s="235"/>
      <c r="CAX341" s="235"/>
      <c r="CAY341" s="235"/>
      <c r="CAZ341" s="235"/>
      <c r="CBA341" s="235"/>
      <c r="CBB341" s="235"/>
      <c r="CBC341" s="235"/>
      <c r="CBD341" s="235"/>
      <c r="CBE341" s="235"/>
      <c r="CBF341" s="235"/>
      <c r="CBG341" s="235"/>
      <c r="CBH341" s="235"/>
      <c r="CBI341" s="235"/>
      <c r="CBJ341" s="235"/>
      <c r="CBK341" s="235"/>
      <c r="CBL341" s="235"/>
      <c r="CBM341" s="235"/>
      <c r="CBN341" s="235"/>
      <c r="CBO341" s="235"/>
      <c r="CBP341" s="235"/>
      <c r="CBQ341" s="235"/>
      <c r="CBR341" s="235"/>
      <c r="CBS341" s="235"/>
      <c r="CBT341" s="235"/>
      <c r="CBU341" s="235"/>
      <c r="CBV341" s="235"/>
      <c r="CBW341" s="235"/>
      <c r="CBX341" s="235"/>
      <c r="CBY341" s="235"/>
      <c r="CBZ341" s="235"/>
      <c r="CCA341" s="235"/>
      <c r="CCB341" s="235"/>
      <c r="CCC341" s="235"/>
      <c r="CCD341" s="235"/>
      <c r="CCE341" s="235"/>
      <c r="CCF341" s="235"/>
      <c r="CCG341" s="235"/>
      <c r="CCH341" s="235"/>
      <c r="CCI341" s="235"/>
      <c r="CCJ341" s="235"/>
      <c r="CCK341" s="235"/>
      <c r="CCL341" s="235"/>
      <c r="CCM341" s="235"/>
      <c r="CCN341" s="235"/>
      <c r="CCO341" s="235"/>
      <c r="CCP341" s="235"/>
      <c r="CCQ341" s="235"/>
      <c r="CCR341" s="235"/>
      <c r="CCS341" s="235"/>
      <c r="CCT341" s="235"/>
      <c r="CCU341" s="235"/>
      <c r="CCV341" s="235"/>
      <c r="CCW341" s="235"/>
      <c r="CCX341" s="235"/>
      <c r="CCY341" s="235"/>
      <c r="CCZ341" s="235"/>
      <c r="CDA341" s="235"/>
      <c r="CDB341" s="235"/>
      <c r="CDC341" s="235"/>
      <c r="CDD341" s="235"/>
      <c r="CDE341" s="235"/>
      <c r="CDF341" s="235"/>
      <c r="CDG341" s="235"/>
      <c r="CDH341" s="235"/>
      <c r="CDI341" s="235"/>
      <c r="CDJ341" s="235"/>
      <c r="CDK341" s="235"/>
      <c r="CDL341" s="235"/>
      <c r="CDM341" s="235"/>
      <c r="CDN341" s="235"/>
      <c r="CDO341" s="235"/>
      <c r="CDP341" s="235"/>
      <c r="CDQ341" s="235"/>
      <c r="CDR341" s="235"/>
      <c r="CDS341" s="235"/>
      <c r="CDT341" s="235"/>
      <c r="CDU341" s="235"/>
      <c r="CDV341" s="235"/>
      <c r="CDW341" s="235"/>
      <c r="CDX341" s="235"/>
      <c r="CDY341" s="235"/>
      <c r="CDZ341" s="235"/>
      <c r="CEA341" s="235"/>
      <c r="CEB341" s="235"/>
      <c r="CEC341" s="235"/>
      <c r="CED341" s="235"/>
      <c r="CEE341" s="235"/>
      <c r="CEF341" s="235"/>
      <c r="CEG341" s="235"/>
      <c r="CEH341" s="235"/>
      <c r="CEI341" s="235"/>
      <c r="CEJ341" s="235"/>
      <c r="CEK341" s="235"/>
      <c r="CEL341" s="235"/>
      <c r="CEM341" s="235"/>
      <c r="CEN341" s="235"/>
      <c r="CEO341" s="235"/>
      <c r="CEP341" s="235"/>
      <c r="CEQ341" s="235"/>
      <c r="CER341" s="235"/>
      <c r="CES341" s="235"/>
      <c r="CET341" s="235"/>
      <c r="CEU341" s="235"/>
      <c r="CEV341" s="235"/>
      <c r="CEW341" s="235"/>
      <c r="CEX341" s="235"/>
      <c r="CEY341" s="235"/>
      <c r="CEZ341" s="235"/>
      <c r="CFA341" s="235"/>
      <c r="CFB341" s="235"/>
      <c r="CFC341" s="235"/>
      <c r="CFD341" s="235"/>
      <c r="CFE341" s="235"/>
      <c r="CFF341" s="235"/>
      <c r="CFG341" s="235"/>
      <c r="CFH341" s="235"/>
      <c r="CFI341" s="235"/>
      <c r="CFJ341" s="235"/>
      <c r="CFK341" s="235"/>
      <c r="CFL341" s="235"/>
      <c r="CFM341" s="235"/>
      <c r="CFN341" s="235"/>
      <c r="CFO341" s="235"/>
      <c r="CFP341" s="235"/>
      <c r="CFQ341" s="235"/>
      <c r="CFR341" s="235"/>
      <c r="CFS341" s="235"/>
      <c r="CFT341" s="235"/>
      <c r="CFU341" s="235"/>
      <c r="CFV341" s="235"/>
      <c r="CFW341" s="235"/>
      <c r="CFX341" s="235"/>
      <c r="CFY341" s="235"/>
      <c r="CFZ341" s="235"/>
      <c r="CGA341" s="235"/>
      <c r="CGB341" s="235"/>
      <c r="CGC341" s="235"/>
      <c r="CGD341" s="235"/>
      <c r="CGE341" s="235"/>
      <c r="CGF341" s="235"/>
      <c r="CGG341" s="235"/>
      <c r="CGH341" s="235"/>
      <c r="CGI341" s="235"/>
      <c r="CGJ341" s="235"/>
      <c r="CGK341" s="235"/>
      <c r="CGL341" s="235"/>
      <c r="CGM341" s="235"/>
      <c r="CGN341" s="235"/>
      <c r="CGO341" s="235"/>
      <c r="CGP341" s="235"/>
      <c r="CGQ341" s="235"/>
      <c r="CGR341" s="235"/>
      <c r="CGS341" s="235"/>
      <c r="CGT341" s="235"/>
      <c r="CGU341" s="235"/>
      <c r="CGV341" s="235"/>
      <c r="CGW341" s="235"/>
      <c r="CGX341" s="235"/>
      <c r="CGY341" s="235"/>
      <c r="CGZ341" s="235"/>
      <c r="CHA341" s="235"/>
      <c r="CHB341" s="235"/>
      <c r="CHC341" s="235"/>
      <c r="CHD341" s="235"/>
      <c r="CHE341" s="235"/>
      <c r="CHF341" s="235"/>
      <c r="CHG341" s="235"/>
      <c r="CHH341" s="235"/>
      <c r="CHI341" s="235"/>
      <c r="CHJ341" s="235"/>
      <c r="CHK341" s="235"/>
      <c r="CHL341" s="235"/>
      <c r="CHM341" s="235"/>
      <c r="CHN341" s="235"/>
      <c r="CHO341" s="235"/>
      <c r="CHP341" s="235"/>
      <c r="CHQ341" s="235"/>
      <c r="CHR341" s="235"/>
      <c r="CHS341" s="235"/>
      <c r="CHT341" s="235"/>
      <c r="CHU341" s="235"/>
      <c r="CHV341" s="235"/>
      <c r="CHW341" s="235"/>
      <c r="CHX341" s="235"/>
      <c r="CHY341" s="235"/>
      <c r="CHZ341" s="235"/>
      <c r="CIA341" s="235"/>
      <c r="CIB341" s="235"/>
      <c r="CIC341" s="235"/>
      <c r="CID341" s="235"/>
      <c r="CIE341" s="235"/>
      <c r="CIF341" s="235"/>
      <c r="CIG341" s="235"/>
      <c r="CIH341" s="235"/>
      <c r="CII341" s="235"/>
      <c r="CIJ341" s="235"/>
      <c r="CIK341" s="235"/>
      <c r="CIL341" s="235"/>
      <c r="CIM341" s="235"/>
      <c r="CIN341" s="235"/>
      <c r="CIO341" s="235"/>
      <c r="CIP341" s="235"/>
      <c r="CIQ341" s="235"/>
      <c r="CIR341" s="235"/>
      <c r="CIS341" s="235"/>
      <c r="CIT341" s="235"/>
      <c r="CIU341" s="235"/>
      <c r="CIV341" s="235"/>
      <c r="CIW341" s="235"/>
      <c r="CIX341" s="235"/>
      <c r="CIY341" s="235"/>
      <c r="CIZ341" s="235"/>
      <c r="CJA341" s="235"/>
      <c r="CJB341" s="235"/>
      <c r="CJC341" s="235"/>
      <c r="CJD341" s="235"/>
      <c r="CJE341" s="235"/>
      <c r="CJF341" s="235"/>
      <c r="CJG341" s="235"/>
      <c r="CJH341" s="235"/>
      <c r="CJI341" s="235"/>
      <c r="CJJ341" s="235"/>
      <c r="CJK341" s="235"/>
      <c r="CJL341" s="235"/>
      <c r="CJM341" s="235"/>
      <c r="CJN341" s="235"/>
      <c r="CJO341" s="235"/>
      <c r="CJP341" s="235"/>
      <c r="CJQ341" s="235"/>
      <c r="CJR341" s="235"/>
      <c r="CJS341" s="235"/>
      <c r="CJT341" s="235"/>
      <c r="CJU341" s="235"/>
      <c r="CJV341" s="235"/>
      <c r="CJW341" s="235"/>
      <c r="CJX341" s="235"/>
      <c r="CJY341" s="235"/>
      <c r="CJZ341" s="235"/>
      <c r="CKA341" s="235"/>
      <c r="CKB341" s="235"/>
      <c r="CKC341" s="235"/>
      <c r="CKD341" s="235"/>
      <c r="CKE341" s="235"/>
      <c r="CKF341" s="235"/>
      <c r="CKG341" s="235"/>
      <c r="CKH341" s="235"/>
      <c r="CKI341" s="235"/>
      <c r="CKJ341" s="235"/>
      <c r="CKK341" s="235"/>
      <c r="CKL341" s="235"/>
      <c r="CKM341" s="235"/>
      <c r="CKN341" s="235"/>
      <c r="CKO341" s="235"/>
      <c r="CKP341" s="235"/>
      <c r="CKQ341" s="235"/>
      <c r="CKR341" s="235"/>
      <c r="CKS341" s="235"/>
      <c r="CKT341" s="235"/>
      <c r="CKU341" s="235"/>
      <c r="CKV341" s="235"/>
      <c r="CKW341" s="235"/>
      <c r="CKX341" s="235"/>
      <c r="CKY341" s="235"/>
      <c r="CKZ341" s="235"/>
      <c r="CLA341" s="235"/>
      <c r="CLB341" s="235"/>
      <c r="CLC341" s="235"/>
      <c r="CLD341" s="235"/>
      <c r="CLE341" s="235"/>
      <c r="CLF341" s="235"/>
      <c r="CLG341" s="235"/>
      <c r="CLH341" s="235"/>
      <c r="CLI341" s="235"/>
      <c r="CLJ341" s="235"/>
      <c r="CLK341" s="235"/>
      <c r="CLL341" s="235"/>
      <c r="CLM341" s="235"/>
      <c r="CLN341" s="235"/>
      <c r="CLO341" s="235"/>
      <c r="CLP341" s="235"/>
      <c r="CLQ341" s="235"/>
      <c r="CLR341" s="235"/>
      <c r="CLS341" s="235"/>
      <c r="CLT341" s="235"/>
      <c r="CLU341" s="235"/>
      <c r="CLV341" s="235"/>
      <c r="CLW341" s="235"/>
      <c r="CLX341" s="235"/>
      <c r="CLY341" s="235"/>
      <c r="CLZ341" s="235"/>
      <c r="CMA341" s="235"/>
      <c r="CMB341" s="235"/>
      <c r="CMC341" s="235"/>
      <c r="CMD341" s="235"/>
      <c r="CME341" s="235"/>
      <c r="CMF341" s="235"/>
      <c r="CMG341" s="235"/>
      <c r="CMH341" s="235"/>
      <c r="CMI341" s="235"/>
      <c r="CMJ341" s="235"/>
      <c r="CMK341" s="235"/>
      <c r="CML341" s="235"/>
      <c r="CMM341" s="235"/>
      <c r="CMN341" s="235"/>
      <c r="CMO341" s="235"/>
      <c r="CMP341" s="235"/>
      <c r="CMQ341" s="235"/>
      <c r="CMR341" s="235"/>
      <c r="CMS341" s="235"/>
      <c r="CMT341" s="235"/>
      <c r="CMU341" s="235"/>
      <c r="CMV341" s="235"/>
      <c r="CMW341" s="235"/>
      <c r="CMX341" s="235"/>
      <c r="CMY341" s="235"/>
      <c r="CMZ341" s="235"/>
      <c r="CNA341" s="235"/>
      <c r="CNB341" s="235"/>
      <c r="CNC341" s="235"/>
      <c r="CND341" s="235"/>
      <c r="CNE341" s="235"/>
      <c r="CNF341" s="235"/>
      <c r="CNG341" s="235"/>
      <c r="CNH341" s="235"/>
      <c r="CNI341" s="235"/>
      <c r="CNJ341" s="235"/>
      <c r="CNK341" s="235"/>
      <c r="CNL341" s="235"/>
      <c r="CNM341" s="235"/>
      <c r="CNN341" s="235"/>
      <c r="CNO341" s="235"/>
      <c r="CNP341" s="235"/>
      <c r="CNQ341" s="235"/>
      <c r="CNR341" s="235"/>
      <c r="CNS341" s="235"/>
      <c r="CNT341" s="235"/>
      <c r="CNU341" s="235"/>
      <c r="CNV341" s="235"/>
      <c r="CNW341" s="235"/>
      <c r="CNX341" s="235"/>
      <c r="CNY341" s="235"/>
      <c r="CNZ341" s="235"/>
      <c r="COA341" s="235"/>
      <c r="COB341" s="235"/>
      <c r="COC341" s="235"/>
      <c r="COD341" s="235"/>
      <c r="COE341" s="235"/>
      <c r="COF341" s="235"/>
      <c r="COG341" s="235"/>
      <c r="COH341" s="235"/>
      <c r="COI341" s="235"/>
      <c r="COJ341" s="235"/>
      <c r="COK341" s="235"/>
      <c r="COL341" s="235"/>
      <c r="COM341" s="235"/>
      <c r="CON341" s="235"/>
      <c r="COO341" s="235"/>
      <c r="COP341" s="235"/>
      <c r="COQ341" s="235"/>
      <c r="COR341" s="235"/>
      <c r="COS341" s="235"/>
      <c r="COT341" s="235"/>
      <c r="COU341" s="235"/>
      <c r="COV341" s="235"/>
      <c r="COW341" s="235"/>
      <c r="COX341" s="235"/>
      <c r="COY341" s="235"/>
      <c r="COZ341" s="235"/>
      <c r="CPA341" s="235"/>
      <c r="CPB341" s="235"/>
      <c r="CPC341" s="235"/>
      <c r="CPD341" s="235"/>
      <c r="CPE341" s="235"/>
      <c r="CPF341" s="235"/>
      <c r="CPG341" s="235"/>
      <c r="CPH341" s="235"/>
      <c r="CPI341" s="235"/>
      <c r="CPJ341" s="235"/>
      <c r="CPK341" s="235"/>
      <c r="CPL341" s="235"/>
      <c r="CPM341" s="235"/>
      <c r="CPN341" s="235"/>
      <c r="CPO341" s="235"/>
      <c r="CPP341" s="235"/>
      <c r="CPQ341" s="235"/>
      <c r="CPR341" s="235"/>
      <c r="CPS341" s="235"/>
      <c r="CPT341" s="235"/>
      <c r="CPU341" s="235"/>
      <c r="CPV341" s="235"/>
      <c r="CPW341" s="235"/>
      <c r="CPX341" s="235"/>
      <c r="CPY341" s="235"/>
      <c r="CPZ341" s="235"/>
      <c r="CQA341" s="235"/>
      <c r="CQB341" s="235"/>
      <c r="CQC341" s="235"/>
      <c r="CQD341" s="235"/>
      <c r="CQE341" s="235"/>
      <c r="CQF341" s="235"/>
      <c r="CQG341" s="235"/>
      <c r="CQH341" s="235"/>
      <c r="CQI341" s="235"/>
      <c r="CQJ341" s="235"/>
      <c r="CQK341" s="235"/>
      <c r="CQL341" s="235"/>
      <c r="CQM341" s="235"/>
      <c r="CQN341" s="235"/>
      <c r="CQO341" s="235"/>
      <c r="CQP341" s="235"/>
      <c r="CQQ341" s="235"/>
      <c r="CQR341" s="235"/>
      <c r="CQS341" s="235"/>
      <c r="CQT341" s="235"/>
      <c r="CQU341" s="235"/>
      <c r="CQV341" s="235"/>
      <c r="CQW341" s="235"/>
      <c r="CQX341" s="235"/>
      <c r="CQY341" s="235"/>
      <c r="CQZ341" s="235"/>
      <c r="CRA341" s="235"/>
      <c r="CRB341" s="235"/>
      <c r="CRC341" s="235"/>
      <c r="CRD341" s="235"/>
      <c r="CRE341" s="235"/>
      <c r="CRF341" s="235"/>
      <c r="CRG341" s="235"/>
      <c r="CRH341" s="235"/>
      <c r="CRI341" s="235"/>
      <c r="CRJ341" s="235"/>
      <c r="CRK341" s="235"/>
      <c r="CRL341" s="235"/>
      <c r="CRM341" s="235"/>
      <c r="CRN341" s="235"/>
      <c r="CRO341" s="235"/>
      <c r="CRP341" s="235"/>
      <c r="CRQ341" s="235"/>
      <c r="CRR341" s="235"/>
      <c r="CRS341" s="235"/>
      <c r="CRT341" s="235"/>
      <c r="CRU341" s="235"/>
      <c r="CRV341" s="235"/>
      <c r="CRW341" s="235"/>
      <c r="CRX341" s="235"/>
      <c r="CRY341" s="235"/>
      <c r="CRZ341" s="235"/>
      <c r="CSA341" s="235"/>
      <c r="CSB341" s="235"/>
      <c r="CSC341" s="235"/>
      <c r="CSD341" s="235"/>
      <c r="CSE341" s="235"/>
      <c r="CSF341" s="235"/>
      <c r="CSG341" s="235"/>
      <c r="CSH341" s="235"/>
      <c r="CSI341" s="235"/>
      <c r="CSJ341" s="235"/>
      <c r="CSK341" s="235"/>
      <c r="CSL341" s="235"/>
      <c r="CSM341" s="235"/>
      <c r="CSN341" s="235"/>
      <c r="CSO341" s="235"/>
      <c r="CSP341" s="235"/>
      <c r="CSQ341" s="235"/>
      <c r="CSR341" s="235"/>
      <c r="CSS341" s="235"/>
      <c r="CST341" s="235"/>
      <c r="CSU341" s="235"/>
      <c r="CSV341" s="235"/>
      <c r="CSW341" s="235"/>
      <c r="CSX341" s="235"/>
      <c r="CSY341" s="235"/>
      <c r="CSZ341" s="235"/>
      <c r="CTA341" s="235"/>
      <c r="CTB341" s="235"/>
      <c r="CTC341" s="235"/>
      <c r="CTD341" s="235"/>
      <c r="CTE341" s="235"/>
      <c r="CTF341" s="235"/>
      <c r="CTG341" s="235"/>
      <c r="CTH341" s="235"/>
      <c r="CTI341" s="235"/>
      <c r="CTJ341" s="235"/>
      <c r="CTK341" s="235"/>
      <c r="CTL341" s="235"/>
      <c r="CTM341" s="235"/>
      <c r="CTN341" s="235"/>
      <c r="CTO341" s="235"/>
      <c r="CTP341" s="235"/>
      <c r="CTQ341" s="235"/>
      <c r="CTR341" s="235"/>
      <c r="CTS341" s="235"/>
      <c r="CTT341" s="235"/>
      <c r="CTU341" s="235"/>
      <c r="CTV341" s="235"/>
      <c r="CTW341" s="235"/>
      <c r="CTX341" s="235"/>
      <c r="CTY341" s="235"/>
      <c r="CTZ341" s="235"/>
      <c r="CUA341" s="235"/>
      <c r="CUB341" s="235"/>
      <c r="CUC341" s="235"/>
      <c r="CUD341" s="235"/>
      <c r="CUE341" s="235"/>
      <c r="CUF341" s="235"/>
      <c r="CUG341" s="235"/>
      <c r="CUH341" s="235"/>
      <c r="CUI341" s="235"/>
      <c r="CUJ341" s="235"/>
      <c r="CUK341" s="235"/>
      <c r="CUL341" s="235"/>
      <c r="CUM341" s="235"/>
      <c r="CUN341" s="235"/>
      <c r="CUO341" s="235"/>
      <c r="CUP341" s="235"/>
      <c r="CUQ341" s="235"/>
      <c r="CUR341" s="235"/>
      <c r="CUS341" s="235"/>
      <c r="CUT341" s="235"/>
      <c r="CUU341" s="235"/>
      <c r="CUV341" s="235"/>
      <c r="CUW341" s="235"/>
      <c r="CUX341" s="235"/>
      <c r="CUY341" s="235"/>
      <c r="CUZ341" s="235"/>
      <c r="CVA341" s="235"/>
      <c r="CVB341" s="235"/>
      <c r="CVC341" s="235"/>
      <c r="CVD341" s="235"/>
      <c r="CVE341" s="235"/>
      <c r="CVF341" s="235"/>
      <c r="CVG341" s="235"/>
      <c r="CVH341" s="235"/>
      <c r="CVI341" s="235"/>
      <c r="CVJ341" s="235"/>
      <c r="CVK341" s="235"/>
      <c r="CVL341" s="235"/>
      <c r="CVM341" s="235"/>
      <c r="CVN341" s="235"/>
      <c r="CVO341" s="235"/>
      <c r="CVP341" s="235"/>
      <c r="CVQ341" s="235"/>
      <c r="CVR341" s="235"/>
      <c r="CVS341" s="235"/>
      <c r="CVT341" s="235"/>
      <c r="CVU341" s="235"/>
      <c r="CVV341" s="235"/>
      <c r="CVW341" s="235"/>
      <c r="CVX341" s="235"/>
      <c r="CVY341" s="235"/>
      <c r="CVZ341" s="235"/>
      <c r="CWA341" s="235"/>
      <c r="CWB341" s="235"/>
      <c r="CWC341" s="235"/>
      <c r="CWD341" s="235"/>
      <c r="CWE341" s="235"/>
      <c r="CWF341" s="235"/>
      <c r="CWG341" s="235"/>
      <c r="CWH341" s="235"/>
      <c r="CWI341" s="235"/>
      <c r="CWJ341" s="235"/>
      <c r="CWK341" s="235"/>
      <c r="CWL341" s="235"/>
      <c r="CWM341" s="235"/>
      <c r="CWN341" s="235"/>
      <c r="CWO341" s="235"/>
      <c r="CWP341" s="235"/>
      <c r="CWQ341" s="235"/>
      <c r="CWR341" s="235"/>
      <c r="CWS341" s="235"/>
      <c r="CWT341" s="235"/>
      <c r="CWU341" s="235"/>
      <c r="CWV341" s="235"/>
      <c r="CWW341" s="235"/>
      <c r="CWX341" s="235"/>
      <c r="CWY341" s="235"/>
      <c r="CWZ341" s="235"/>
      <c r="CXA341" s="235"/>
      <c r="CXB341" s="235"/>
      <c r="CXC341" s="235"/>
      <c r="CXD341" s="235"/>
      <c r="CXE341" s="235"/>
      <c r="CXF341" s="235"/>
      <c r="CXG341" s="235"/>
      <c r="CXH341" s="235"/>
      <c r="CXI341" s="235"/>
      <c r="CXJ341" s="235"/>
      <c r="CXK341" s="235"/>
      <c r="CXL341" s="235"/>
      <c r="CXM341" s="235"/>
      <c r="CXN341" s="235"/>
      <c r="CXO341" s="235"/>
      <c r="CXP341" s="235"/>
      <c r="CXQ341" s="235"/>
      <c r="CXR341" s="235"/>
      <c r="CXS341" s="235"/>
      <c r="CXT341" s="235"/>
      <c r="CXU341" s="235"/>
      <c r="CXV341" s="235"/>
      <c r="CXW341" s="235"/>
      <c r="CXX341" s="235"/>
      <c r="CXY341" s="235"/>
      <c r="CXZ341" s="235"/>
      <c r="CYA341" s="235"/>
      <c r="CYB341" s="235"/>
      <c r="CYC341" s="235"/>
      <c r="CYD341" s="235"/>
      <c r="CYE341" s="235"/>
      <c r="CYF341" s="235"/>
      <c r="CYG341" s="235"/>
      <c r="CYH341" s="235"/>
      <c r="CYI341" s="235"/>
      <c r="CYJ341" s="235"/>
      <c r="CYK341" s="235"/>
      <c r="CYL341" s="235"/>
      <c r="CYM341" s="235"/>
      <c r="CYN341" s="235"/>
      <c r="CYO341" s="235"/>
      <c r="CYP341" s="235"/>
      <c r="CYQ341" s="235"/>
      <c r="CYR341" s="235"/>
      <c r="CYS341" s="235"/>
      <c r="CYT341" s="235"/>
      <c r="CYU341" s="235"/>
      <c r="CYV341" s="235"/>
      <c r="CYW341" s="235"/>
      <c r="CYX341" s="235"/>
      <c r="CYY341" s="235"/>
      <c r="CYZ341" s="235"/>
      <c r="CZA341" s="235"/>
      <c r="CZB341" s="235"/>
      <c r="CZC341" s="235"/>
      <c r="CZD341" s="235"/>
      <c r="CZE341" s="235"/>
      <c r="CZF341" s="235"/>
      <c r="CZG341" s="235"/>
      <c r="CZH341" s="235"/>
      <c r="CZI341" s="235"/>
      <c r="CZJ341" s="235"/>
      <c r="CZK341" s="235"/>
      <c r="CZL341" s="235"/>
      <c r="CZM341" s="235"/>
      <c r="CZN341" s="235"/>
      <c r="CZO341" s="235"/>
      <c r="CZP341" s="235"/>
      <c r="CZQ341" s="235"/>
      <c r="CZR341" s="235"/>
      <c r="CZS341" s="235"/>
      <c r="CZT341" s="235"/>
      <c r="CZU341" s="235"/>
      <c r="CZV341" s="235"/>
      <c r="CZW341" s="235"/>
      <c r="CZX341" s="235"/>
      <c r="CZY341" s="235"/>
      <c r="CZZ341" s="235"/>
      <c r="DAA341" s="235"/>
      <c r="DAB341" s="235"/>
      <c r="DAC341" s="235"/>
      <c r="DAD341" s="235"/>
      <c r="DAE341" s="235"/>
      <c r="DAF341" s="235"/>
      <c r="DAG341" s="235"/>
      <c r="DAH341" s="235"/>
      <c r="DAI341" s="235"/>
      <c r="DAJ341" s="235"/>
      <c r="DAK341" s="235"/>
      <c r="DAL341" s="235"/>
      <c r="DAM341" s="235"/>
      <c r="DAN341" s="235"/>
      <c r="DAO341" s="235"/>
      <c r="DAP341" s="235"/>
      <c r="DAQ341" s="235"/>
      <c r="DAR341" s="235"/>
      <c r="DAS341" s="235"/>
      <c r="DAT341" s="235"/>
      <c r="DAU341" s="235"/>
      <c r="DAV341" s="235"/>
      <c r="DAW341" s="235"/>
      <c r="DAX341" s="235"/>
      <c r="DAY341" s="235"/>
      <c r="DAZ341" s="235"/>
      <c r="DBA341" s="235"/>
      <c r="DBB341" s="235"/>
      <c r="DBC341" s="235"/>
      <c r="DBD341" s="235"/>
      <c r="DBE341" s="235"/>
      <c r="DBF341" s="235"/>
      <c r="DBG341" s="235"/>
      <c r="DBH341" s="235"/>
      <c r="DBI341" s="235"/>
      <c r="DBJ341" s="235"/>
      <c r="DBK341" s="235"/>
      <c r="DBL341" s="235"/>
      <c r="DBM341" s="235"/>
      <c r="DBN341" s="235"/>
      <c r="DBO341" s="235"/>
      <c r="DBP341" s="235"/>
      <c r="DBQ341" s="235"/>
      <c r="DBR341" s="235"/>
      <c r="DBS341" s="235"/>
      <c r="DBT341" s="235"/>
      <c r="DBU341" s="235"/>
      <c r="DBV341" s="235"/>
      <c r="DBW341" s="235"/>
      <c r="DBX341" s="235"/>
      <c r="DBY341" s="235"/>
      <c r="DBZ341" s="235"/>
      <c r="DCA341" s="235"/>
      <c r="DCB341" s="235"/>
      <c r="DCC341" s="235"/>
      <c r="DCD341" s="235"/>
      <c r="DCE341" s="235"/>
      <c r="DCF341" s="235"/>
      <c r="DCG341" s="235"/>
      <c r="DCH341" s="235"/>
      <c r="DCI341" s="235"/>
      <c r="DCJ341" s="235"/>
      <c r="DCK341" s="235"/>
      <c r="DCL341" s="235"/>
      <c r="DCM341" s="235"/>
      <c r="DCN341" s="235"/>
      <c r="DCO341" s="235"/>
      <c r="DCP341" s="235"/>
      <c r="DCQ341" s="235"/>
      <c r="DCR341" s="235"/>
      <c r="DCS341" s="235"/>
      <c r="DCT341" s="235"/>
      <c r="DCU341" s="235"/>
      <c r="DCV341" s="235"/>
      <c r="DCW341" s="235"/>
      <c r="DCX341" s="235"/>
      <c r="DCY341" s="235"/>
      <c r="DCZ341" s="235"/>
      <c r="DDA341" s="235"/>
      <c r="DDB341" s="235"/>
      <c r="DDC341" s="235"/>
      <c r="DDD341" s="235"/>
      <c r="DDE341" s="235"/>
      <c r="DDF341" s="235"/>
      <c r="DDG341" s="235"/>
      <c r="DDH341" s="235"/>
      <c r="DDI341" s="235"/>
      <c r="DDJ341" s="235"/>
      <c r="DDK341" s="235"/>
      <c r="DDL341" s="235"/>
      <c r="DDM341" s="235"/>
      <c r="DDN341" s="235"/>
      <c r="DDO341" s="235"/>
      <c r="DDP341" s="235"/>
      <c r="DDQ341" s="235"/>
      <c r="DDR341" s="235"/>
      <c r="DDS341" s="235"/>
      <c r="DDT341" s="235"/>
      <c r="DDU341" s="235"/>
      <c r="DDV341" s="235"/>
      <c r="DDW341" s="235"/>
      <c r="DDX341" s="235"/>
      <c r="DDY341" s="235"/>
      <c r="DDZ341" s="235"/>
      <c r="DEA341" s="235"/>
      <c r="DEB341" s="235"/>
      <c r="DEC341" s="235"/>
      <c r="DED341" s="235"/>
      <c r="DEE341" s="235"/>
      <c r="DEF341" s="235"/>
      <c r="DEG341" s="235"/>
      <c r="DEH341" s="235"/>
      <c r="DEI341" s="235"/>
      <c r="DEJ341" s="235"/>
      <c r="DEK341" s="235"/>
      <c r="DEL341" s="235"/>
      <c r="DEM341" s="235"/>
      <c r="DEN341" s="235"/>
      <c r="DEO341" s="235"/>
      <c r="DEP341" s="235"/>
      <c r="DEQ341" s="235"/>
      <c r="DER341" s="235"/>
      <c r="DES341" s="235"/>
      <c r="DET341" s="235"/>
      <c r="DEU341" s="235"/>
      <c r="DEV341" s="235"/>
      <c r="DEW341" s="235"/>
      <c r="DEX341" s="235"/>
      <c r="DEY341" s="235"/>
      <c r="DEZ341" s="235"/>
      <c r="DFA341" s="235"/>
      <c r="DFB341" s="235"/>
      <c r="DFC341" s="235"/>
      <c r="DFD341" s="235"/>
      <c r="DFE341" s="235"/>
      <c r="DFF341" s="235"/>
      <c r="DFG341" s="235"/>
      <c r="DFH341" s="235"/>
      <c r="DFI341" s="235"/>
      <c r="DFJ341" s="235"/>
      <c r="DFK341" s="235"/>
      <c r="DFL341" s="235"/>
      <c r="DFM341" s="235"/>
      <c r="DFN341" s="235"/>
      <c r="DFO341" s="235"/>
      <c r="DFP341" s="235"/>
      <c r="DFQ341" s="235"/>
      <c r="DFR341" s="235"/>
      <c r="DFS341" s="235"/>
      <c r="DFT341" s="235"/>
      <c r="DFU341" s="235"/>
      <c r="DFV341" s="235"/>
      <c r="DFW341" s="235"/>
      <c r="DFX341" s="235"/>
      <c r="DFY341" s="235"/>
      <c r="DFZ341" s="235"/>
      <c r="DGA341" s="235"/>
      <c r="DGB341" s="235"/>
      <c r="DGC341" s="235"/>
      <c r="DGD341" s="235"/>
      <c r="DGE341" s="235"/>
      <c r="DGF341" s="235"/>
      <c r="DGG341" s="235"/>
      <c r="DGH341" s="235"/>
      <c r="DGI341" s="235"/>
      <c r="DGJ341" s="235"/>
      <c r="DGK341" s="235"/>
      <c r="DGL341" s="235"/>
      <c r="DGM341" s="235"/>
      <c r="DGN341" s="235"/>
      <c r="DGO341" s="235"/>
      <c r="DGP341" s="235"/>
      <c r="DGQ341" s="235"/>
      <c r="DGR341" s="235"/>
      <c r="DGS341" s="235"/>
      <c r="DGT341" s="235"/>
      <c r="DGU341" s="235"/>
      <c r="DGV341" s="235"/>
      <c r="DGW341" s="235"/>
      <c r="DGX341" s="235"/>
      <c r="DGY341" s="235"/>
      <c r="DGZ341" s="235"/>
      <c r="DHA341" s="235"/>
      <c r="DHB341" s="235"/>
      <c r="DHC341" s="235"/>
      <c r="DHD341" s="235"/>
      <c r="DHE341" s="235"/>
      <c r="DHF341" s="235"/>
      <c r="DHG341" s="235"/>
      <c r="DHH341" s="235"/>
      <c r="DHI341" s="235"/>
      <c r="DHJ341" s="235"/>
      <c r="DHK341" s="235"/>
      <c r="DHL341" s="235"/>
      <c r="DHM341" s="235"/>
      <c r="DHN341" s="235"/>
      <c r="DHO341" s="235"/>
      <c r="DHP341" s="235"/>
      <c r="DHQ341" s="235"/>
      <c r="DHR341" s="235"/>
      <c r="DHS341" s="235"/>
      <c r="DHT341" s="235"/>
      <c r="DHU341" s="235"/>
      <c r="DHV341" s="235"/>
      <c r="DHW341" s="235"/>
      <c r="DHX341" s="235"/>
      <c r="DHY341" s="235"/>
      <c r="DHZ341" s="235"/>
      <c r="DIA341" s="235"/>
      <c r="DIB341" s="235"/>
      <c r="DIC341" s="235"/>
      <c r="DID341" s="235"/>
      <c r="DIE341" s="235"/>
      <c r="DIF341" s="235"/>
      <c r="DIG341" s="235"/>
      <c r="DIH341" s="235"/>
      <c r="DII341" s="235"/>
      <c r="DIJ341" s="235"/>
      <c r="DIK341" s="235"/>
      <c r="DIL341" s="235"/>
      <c r="DIM341" s="235"/>
      <c r="DIN341" s="235"/>
      <c r="DIO341" s="235"/>
      <c r="DIP341" s="235"/>
      <c r="DIQ341" s="235"/>
      <c r="DIR341" s="235"/>
      <c r="DIS341" s="235"/>
      <c r="DIT341" s="235"/>
      <c r="DIU341" s="235"/>
      <c r="DIV341" s="235"/>
      <c r="DIW341" s="235"/>
      <c r="DIX341" s="235"/>
      <c r="DIY341" s="235"/>
      <c r="DIZ341" s="235"/>
      <c r="DJA341" s="235"/>
      <c r="DJB341" s="235"/>
      <c r="DJC341" s="235"/>
      <c r="DJD341" s="235"/>
      <c r="DJE341" s="235"/>
      <c r="DJF341" s="235"/>
      <c r="DJG341" s="235"/>
      <c r="DJH341" s="235"/>
      <c r="DJI341" s="235"/>
      <c r="DJJ341" s="235"/>
      <c r="DJK341" s="235"/>
      <c r="DJL341" s="235"/>
      <c r="DJM341" s="235"/>
      <c r="DJN341" s="235"/>
      <c r="DJO341" s="235"/>
      <c r="DJP341" s="235"/>
      <c r="DJQ341" s="235"/>
      <c r="DJR341" s="235"/>
      <c r="DJS341" s="235"/>
      <c r="DJT341" s="235"/>
      <c r="DJU341" s="235"/>
      <c r="DJV341" s="235"/>
      <c r="DJW341" s="235"/>
      <c r="DJX341" s="235"/>
      <c r="DJY341" s="235"/>
      <c r="DJZ341" s="235"/>
      <c r="DKA341" s="235"/>
      <c r="DKB341" s="235"/>
      <c r="DKC341" s="235"/>
      <c r="DKD341" s="235"/>
      <c r="DKE341" s="235"/>
      <c r="DKF341" s="235"/>
      <c r="DKG341" s="235"/>
      <c r="DKH341" s="235"/>
      <c r="DKI341" s="235"/>
      <c r="DKJ341" s="235"/>
      <c r="DKK341" s="235"/>
      <c r="DKL341" s="235"/>
      <c r="DKM341" s="235"/>
      <c r="DKN341" s="235"/>
      <c r="DKO341" s="235"/>
      <c r="DKP341" s="235"/>
      <c r="DKQ341" s="235"/>
      <c r="DKR341" s="235"/>
      <c r="DKS341" s="235"/>
      <c r="DKT341" s="235"/>
      <c r="DKU341" s="235"/>
      <c r="DKV341" s="235"/>
      <c r="DKW341" s="235"/>
      <c r="DKX341" s="235"/>
      <c r="DKY341" s="235"/>
      <c r="DKZ341" s="235"/>
      <c r="DLA341" s="235"/>
      <c r="DLB341" s="235"/>
      <c r="DLC341" s="235"/>
      <c r="DLD341" s="235"/>
      <c r="DLE341" s="235"/>
      <c r="DLF341" s="235"/>
      <c r="DLG341" s="235"/>
      <c r="DLH341" s="235"/>
      <c r="DLI341" s="235"/>
      <c r="DLJ341" s="235"/>
      <c r="DLK341" s="235"/>
      <c r="DLL341" s="235"/>
      <c r="DLM341" s="235"/>
      <c r="DLN341" s="235"/>
      <c r="DLO341" s="235"/>
      <c r="DLP341" s="235"/>
      <c r="DLQ341" s="235"/>
      <c r="DLR341" s="235"/>
      <c r="DLS341" s="235"/>
      <c r="DLT341" s="235"/>
      <c r="DLU341" s="235"/>
      <c r="DLV341" s="235"/>
      <c r="DLW341" s="235"/>
      <c r="DLX341" s="235"/>
      <c r="DLY341" s="235"/>
      <c r="DLZ341" s="235"/>
      <c r="DMA341" s="235"/>
      <c r="DMB341" s="235"/>
      <c r="DMC341" s="235"/>
      <c r="DMD341" s="235"/>
      <c r="DME341" s="235"/>
      <c r="DMF341" s="235"/>
      <c r="DMG341" s="235"/>
      <c r="DMH341" s="235"/>
      <c r="DMI341" s="235"/>
      <c r="DMJ341" s="235"/>
      <c r="DMK341" s="235"/>
      <c r="DML341" s="235"/>
      <c r="DMM341" s="235"/>
      <c r="DMN341" s="235"/>
      <c r="DMO341" s="235"/>
      <c r="DMP341" s="235"/>
      <c r="DMQ341" s="235"/>
      <c r="DMR341" s="235"/>
      <c r="DMS341" s="235"/>
      <c r="DMT341" s="235"/>
      <c r="DMU341" s="235"/>
      <c r="DMV341" s="235"/>
      <c r="DMW341" s="235"/>
      <c r="DMX341" s="235"/>
      <c r="DMY341" s="235"/>
      <c r="DMZ341" s="235"/>
      <c r="DNA341" s="235"/>
      <c r="DNB341" s="235"/>
      <c r="DNC341" s="235"/>
      <c r="DND341" s="235"/>
      <c r="DNE341" s="235"/>
      <c r="DNF341" s="235"/>
      <c r="DNG341" s="235"/>
      <c r="DNH341" s="235"/>
      <c r="DNI341" s="235"/>
      <c r="DNJ341" s="235"/>
      <c r="DNK341" s="235"/>
      <c r="DNL341" s="235"/>
      <c r="DNM341" s="235"/>
      <c r="DNN341" s="235"/>
      <c r="DNO341" s="235"/>
      <c r="DNP341" s="235"/>
      <c r="DNQ341" s="235"/>
      <c r="DNR341" s="235"/>
      <c r="DNS341" s="235"/>
      <c r="DNT341" s="235"/>
      <c r="DNU341" s="235"/>
      <c r="DNV341" s="235"/>
      <c r="DNW341" s="235"/>
      <c r="DNX341" s="235"/>
      <c r="DNY341" s="235"/>
      <c r="DNZ341" s="235"/>
      <c r="DOA341" s="235"/>
      <c r="DOB341" s="235"/>
      <c r="DOC341" s="235"/>
      <c r="DOD341" s="235"/>
      <c r="DOE341" s="235"/>
      <c r="DOF341" s="235"/>
      <c r="DOG341" s="235"/>
      <c r="DOH341" s="235"/>
      <c r="DOI341" s="235"/>
      <c r="DOJ341" s="235"/>
      <c r="DOK341" s="235"/>
      <c r="DOL341" s="235"/>
      <c r="DOM341" s="235"/>
      <c r="DON341" s="235"/>
      <c r="DOO341" s="235"/>
      <c r="DOP341" s="235"/>
      <c r="DOQ341" s="235"/>
      <c r="DOR341" s="235"/>
      <c r="DOS341" s="235"/>
      <c r="DOT341" s="235"/>
      <c r="DOU341" s="235"/>
      <c r="DOV341" s="235"/>
      <c r="DOW341" s="235"/>
      <c r="DOX341" s="235"/>
      <c r="DOY341" s="235"/>
      <c r="DOZ341" s="235"/>
      <c r="DPA341" s="235"/>
      <c r="DPB341" s="235"/>
      <c r="DPC341" s="235"/>
      <c r="DPD341" s="235"/>
      <c r="DPE341" s="235"/>
      <c r="DPF341" s="235"/>
      <c r="DPG341" s="235"/>
      <c r="DPH341" s="235"/>
      <c r="DPI341" s="235"/>
      <c r="DPJ341" s="235"/>
      <c r="DPK341" s="235"/>
      <c r="DPL341" s="235"/>
      <c r="DPM341" s="235"/>
      <c r="DPN341" s="235"/>
      <c r="DPO341" s="235"/>
      <c r="DPP341" s="235"/>
      <c r="DPQ341" s="235"/>
      <c r="DPR341" s="235"/>
      <c r="DPS341" s="235"/>
      <c r="DPT341" s="235"/>
      <c r="DPU341" s="235"/>
      <c r="DPV341" s="235"/>
      <c r="DPW341" s="235"/>
      <c r="DPX341" s="235"/>
      <c r="DPY341" s="235"/>
      <c r="DPZ341" s="235"/>
      <c r="DQA341" s="235"/>
      <c r="DQB341" s="235"/>
      <c r="DQC341" s="235"/>
      <c r="DQD341" s="235"/>
      <c r="DQE341" s="235"/>
      <c r="DQF341" s="235"/>
      <c r="DQG341" s="235"/>
      <c r="DQH341" s="235"/>
      <c r="DQI341" s="235"/>
      <c r="DQJ341" s="235"/>
      <c r="DQK341" s="235"/>
      <c r="DQL341" s="235"/>
      <c r="DQM341" s="235"/>
      <c r="DQN341" s="235"/>
      <c r="DQO341" s="235"/>
      <c r="DQP341" s="235"/>
      <c r="DQQ341" s="235"/>
      <c r="DQR341" s="235"/>
      <c r="DQS341" s="235"/>
      <c r="DQT341" s="235"/>
      <c r="DQU341" s="235"/>
      <c r="DQV341" s="235"/>
      <c r="DQW341" s="235"/>
      <c r="DQX341" s="235"/>
      <c r="DQY341" s="235"/>
      <c r="DQZ341" s="235"/>
      <c r="DRA341" s="235"/>
      <c r="DRB341" s="235"/>
      <c r="DRC341" s="235"/>
      <c r="DRD341" s="235"/>
      <c r="DRE341" s="235"/>
      <c r="DRF341" s="235"/>
      <c r="DRG341" s="235"/>
      <c r="DRH341" s="235"/>
      <c r="DRI341" s="235"/>
      <c r="DRJ341" s="235"/>
      <c r="DRK341" s="235"/>
      <c r="DRL341" s="235"/>
      <c r="DRM341" s="235"/>
      <c r="DRN341" s="235"/>
      <c r="DRO341" s="235"/>
      <c r="DRP341" s="235"/>
      <c r="DRQ341" s="235"/>
      <c r="DRR341" s="235"/>
      <c r="DRS341" s="235"/>
      <c r="DRT341" s="235"/>
      <c r="DRU341" s="235"/>
      <c r="DRV341" s="235"/>
      <c r="DRW341" s="235"/>
      <c r="DRX341" s="235"/>
      <c r="DRY341" s="235"/>
      <c r="DRZ341" s="235"/>
      <c r="DSA341" s="235"/>
      <c r="DSB341" s="235"/>
      <c r="DSC341" s="235"/>
      <c r="DSD341" s="235"/>
      <c r="DSE341" s="235"/>
      <c r="DSF341" s="235"/>
      <c r="DSG341" s="235"/>
      <c r="DSH341" s="235"/>
      <c r="DSI341" s="235"/>
      <c r="DSJ341" s="235"/>
      <c r="DSK341" s="235"/>
      <c r="DSL341" s="235"/>
      <c r="DSM341" s="235"/>
      <c r="DSN341" s="235"/>
      <c r="DSO341" s="235"/>
      <c r="DSP341" s="235"/>
      <c r="DSQ341" s="235"/>
      <c r="DSR341" s="235"/>
      <c r="DSS341" s="235"/>
      <c r="DST341" s="235"/>
      <c r="DSU341" s="235"/>
      <c r="DSV341" s="235"/>
      <c r="DSW341" s="235"/>
      <c r="DSX341" s="235"/>
      <c r="DSY341" s="235"/>
      <c r="DSZ341" s="235"/>
      <c r="DTA341" s="235"/>
      <c r="DTB341" s="235"/>
      <c r="DTC341" s="235"/>
      <c r="DTD341" s="235"/>
      <c r="DTE341" s="235"/>
      <c r="DTF341" s="235"/>
      <c r="DTG341" s="235"/>
      <c r="DTH341" s="235"/>
      <c r="DTI341" s="235"/>
      <c r="DTJ341" s="235"/>
      <c r="DTK341" s="235"/>
      <c r="DTL341" s="235"/>
      <c r="DTM341" s="235"/>
      <c r="DTN341" s="235"/>
      <c r="DTO341" s="235"/>
      <c r="DTP341" s="235"/>
      <c r="DTQ341" s="235"/>
      <c r="DTR341" s="235"/>
      <c r="DTS341" s="235"/>
      <c r="DTT341" s="235"/>
      <c r="DTU341" s="235"/>
      <c r="DTV341" s="235"/>
      <c r="DTW341" s="235"/>
      <c r="DTX341" s="235"/>
      <c r="DTY341" s="235"/>
      <c r="DTZ341" s="235"/>
      <c r="DUA341" s="235"/>
      <c r="DUB341" s="235"/>
      <c r="DUC341" s="235"/>
      <c r="DUD341" s="235"/>
      <c r="DUE341" s="235"/>
      <c r="DUF341" s="235"/>
      <c r="DUG341" s="235"/>
      <c r="DUH341" s="235"/>
      <c r="DUI341" s="235"/>
      <c r="DUJ341" s="235"/>
      <c r="DUK341" s="235"/>
      <c r="DUL341" s="235"/>
      <c r="DUM341" s="235"/>
      <c r="DUN341" s="235"/>
      <c r="DUO341" s="235"/>
      <c r="DUP341" s="235"/>
      <c r="DUQ341" s="235"/>
      <c r="DUR341" s="235"/>
      <c r="DUS341" s="235"/>
      <c r="DUT341" s="235"/>
      <c r="DUU341" s="235"/>
      <c r="DUV341" s="235"/>
      <c r="DUW341" s="235"/>
      <c r="DUX341" s="235"/>
      <c r="DUY341" s="235"/>
      <c r="DUZ341" s="235"/>
      <c r="DVA341" s="235"/>
      <c r="DVB341" s="235"/>
      <c r="DVC341" s="235"/>
      <c r="DVD341" s="235"/>
      <c r="DVE341" s="235"/>
      <c r="DVF341" s="235"/>
      <c r="DVG341" s="235"/>
      <c r="DVH341" s="235"/>
      <c r="DVI341" s="235"/>
      <c r="DVJ341" s="235"/>
      <c r="DVK341" s="235"/>
      <c r="DVL341" s="235"/>
      <c r="DVM341" s="235"/>
      <c r="DVN341" s="235"/>
      <c r="DVO341" s="235"/>
      <c r="DVP341" s="235"/>
      <c r="DVQ341" s="235"/>
      <c r="DVR341" s="235"/>
      <c r="DVS341" s="235"/>
      <c r="DVT341" s="235"/>
      <c r="DVU341" s="235"/>
      <c r="DVV341" s="235"/>
      <c r="DVW341" s="235"/>
      <c r="DVX341" s="235"/>
      <c r="DVY341" s="235"/>
      <c r="DVZ341" s="235"/>
      <c r="DWA341" s="235"/>
      <c r="DWB341" s="235"/>
      <c r="DWC341" s="235"/>
      <c r="DWD341" s="235"/>
      <c r="DWE341" s="235"/>
      <c r="DWF341" s="235"/>
      <c r="DWG341" s="235"/>
      <c r="DWH341" s="235"/>
      <c r="DWI341" s="235"/>
      <c r="DWJ341" s="235"/>
      <c r="DWK341" s="235"/>
      <c r="DWL341" s="235"/>
      <c r="DWM341" s="235"/>
      <c r="DWN341" s="235"/>
      <c r="DWO341" s="235"/>
      <c r="DWP341" s="235"/>
      <c r="DWQ341" s="235"/>
      <c r="DWR341" s="235"/>
      <c r="DWS341" s="235"/>
      <c r="DWT341" s="235"/>
      <c r="DWU341" s="235"/>
      <c r="DWV341" s="235"/>
      <c r="DWW341" s="235"/>
      <c r="DWX341" s="235"/>
      <c r="DWY341" s="235"/>
      <c r="DWZ341" s="235"/>
      <c r="DXA341" s="235"/>
      <c r="DXB341" s="235"/>
      <c r="DXC341" s="235"/>
      <c r="DXD341" s="235"/>
      <c r="DXE341" s="235"/>
      <c r="DXF341" s="235"/>
      <c r="DXG341" s="235"/>
      <c r="DXH341" s="235"/>
      <c r="DXI341" s="235"/>
      <c r="DXJ341" s="235"/>
      <c r="DXK341" s="235"/>
      <c r="DXL341" s="235"/>
      <c r="DXM341" s="235"/>
      <c r="DXN341" s="235"/>
      <c r="DXO341" s="235"/>
      <c r="DXP341" s="235"/>
      <c r="DXQ341" s="235"/>
      <c r="DXR341" s="235"/>
      <c r="DXS341" s="235"/>
      <c r="DXT341" s="235"/>
      <c r="DXU341" s="235"/>
      <c r="DXV341" s="235"/>
      <c r="DXW341" s="235"/>
      <c r="DXX341" s="235"/>
      <c r="DXY341" s="235"/>
      <c r="DXZ341" s="235"/>
      <c r="DYA341" s="235"/>
      <c r="DYB341" s="235"/>
      <c r="DYC341" s="235"/>
      <c r="DYD341" s="235"/>
      <c r="DYE341" s="235"/>
      <c r="DYF341" s="235"/>
      <c r="DYG341" s="235"/>
      <c r="DYH341" s="235"/>
      <c r="DYI341" s="235"/>
      <c r="DYJ341" s="235"/>
      <c r="DYK341" s="235"/>
      <c r="DYL341" s="235"/>
      <c r="DYM341" s="235"/>
      <c r="DYN341" s="235"/>
      <c r="DYO341" s="235"/>
      <c r="DYP341" s="235"/>
      <c r="DYQ341" s="235"/>
      <c r="DYR341" s="235"/>
      <c r="DYS341" s="235"/>
      <c r="DYT341" s="235"/>
      <c r="DYU341" s="235"/>
      <c r="DYV341" s="235"/>
      <c r="DYW341" s="235"/>
      <c r="DYX341" s="235"/>
      <c r="DYY341" s="235"/>
      <c r="DYZ341" s="235"/>
      <c r="DZA341" s="235"/>
      <c r="DZB341" s="235"/>
      <c r="DZC341" s="235"/>
      <c r="DZD341" s="235"/>
      <c r="DZE341" s="235"/>
      <c r="DZF341" s="235"/>
      <c r="DZG341" s="235"/>
      <c r="DZH341" s="235"/>
      <c r="DZI341" s="235"/>
      <c r="DZJ341" s="235"/>
      <c r="DZK341" s="235"/>
      <c r="DZL341" s="235"/>
      <c r="DZM341" s="235"/>
      <c r="DZN341" s="235"/>
      <c r="DZO341" s="235"/>
      <c r="DZP341" s="235"/>
      <c r="DZQ341" s="235"/>
      <c r="DZR341" s="235"/>
      <c r="DZS341" s="235"/>
      <c r="DZT341" s="235"/>
      <c r="DZU341" s="235"/>
      <c r="DZV341" s="235"/>
      <c r="DZW341" s="235"/>
      <c r="DZX341" s="235"/>
      <c r="DZY341" s="235"/>
      <c r="DZZ341" s="235"/>
      <c r="EAA341" s="235"/>
      <c r="EAB341" s="235"/>
      <c r="EAC341" s="235"/>
      <c r="EAD341" s="235"/>
      <c r="EAE341" s="235"/>
      <c r="EAF341" s="235"/>
      <c r="EAG341" s="235"/>
      <c r="EAH341" s="235"/>
      <c r="EAI341" s="235"/>
      <c r="EAJ341" s="235"/>
      <c r="EAK341" s="235"/>
      <c r="EAL341" s="235"/>
      <c r="EAM341" s="235"/>
      <c r="EAN341" s="235"/>
      <c r="EAO341" s="235"/>
      <c r="EAP341" s="235"/>
      <c r="EAQ341" s="235"/>
      <c r="EAR341" s="235"/>
      <c r="EAS341" s="235"/>
      <c r="EAT341" s="235"/>
      <c r="EAU341" s="235"/>
      <c r="EAV341" s="235"/>
      <c r="EAW341" s="235"/>
      <c r="EAX341" s="235"/>
      <c r="EAY341" s="235"/>
      <c r="EAZ341" s="235"/>
      <c r="EBA341" s="235"/>
      <c r="EBB341" s="235"/>
      <c r="EBC341" s="235"/>
      <c r="EBD341" s="235"/>
      <c r="EBE341" s="235"/>
      <c r="EBF341" s="235"/>
      <c r="EBG341" s="235"/>
      <c r="EBH341" s="235"/>
      <c r="EBI341" s="235"/>
      <c r="EBJ341" s="235"/>
      <c r="EBK341" s="235"/>
      <c r="EBL341" s="235"/>
      <c r="EBM341" s="235"/>
      <c r="EBN341" s="235"/>
      <c r="EBO341" s="235"/>
      <c r="EBP341" s="235"/>
      <c r="EBQ341" s="235"/>
      <c r="EBR341" s="235"/>
      <c r="EBS341" s="235"/>
      <c r="EBT341" s="235"/>
      <c r="EBU341" s="235"/>
      <c r="EBV341" s="235"/>
      <c r="EBW341" s="235"/>
      <c r="EBX341" s="235"/>
      <c r="EBY341" s="235"/>
      <c r="EBZ341" s="235"/>
      <c r="ECA341" s="235"/>
      <c r="ECB341" s="235"/>
      <c r="ECC341" s="235"/>
      <c r="ECD341" s="235"/>
      <c r="ECE341" s="235"/>
      <c r="ECF341" s="235"/>
      <c r="ECG341" s="235"/>
      <c r="ECH341" s="235"/>
      <c r="ECI341" s="235"/>
      <c r="ECJ341" s="235"/>
      <c r="ECK341" s="235"/>
      <c r="ECL341" s="235"/>
      <c r="ECM341" s="235"/>
      <c r="ECN341" s="235"/>
      <c r="ECO341" s="235"/>
      <c r="ECP341" s="235"/>
      <c r="ECQ341" s="235"/>
      <c r="ECR341" s="235"/>
      <c r="ECS341" s="235"/>
      <c r="ECT341" s="235"/>
      <c r="ECU341" s="235"/>
      <c r="ECV341" s="235"/>
      <c r="ECW341" s="235"/>
      <c r="ECX341" s="235"/>
      <c r="ECY341" s="235"/>
      <c r="ECZ341" s="235"/>
      <c r="EDA341" s="235"/>
      <c r="EDB341" s="235"/>
      <c r="EDC341" s="235"/>
      <c r="EDD341" s="235"/>
      <c r="EDE341" s="235"/>
      <c r="EDF341" s="235"/>
      <c r="EDG341" s="235"/>
      <c r="EDH341" s="235"/>
      <c r="EDI341" s="235"/>
      <c r="EDJ341" s="235"/>
      <c r="EDK341" s="235"/>
      <c r="EDL341" s="235"/>
      <c r="EDM341" s="235"/>
      <c r="EDN341" s="235"/>
      <c r="EDO341" s="235"/>
      <c r="EDP341" s="235"/>
      <c r="EDQ341" s="235"/>
      <c r="EDR341" s="235"/>
      <c r="EDS341" s="235"/>
      <c r="EDT341" s="235"/>
      <c r="EDU341" s="235"/>
      <c r="EDV341" s="235"/>
      <c r="EDW341" s="235"/>
      <c r="EDX341" s="235"/>
      <c r="EDY341" s="235"/>
      <c r="EDZ341" s="235"/>
      <c r="EEA341" s="235"/>
      <c r="EEB341" s="235"/>
      <c r="EEC341" s="235"/>
      <c r="EED341" s="235"/>
      <c r="EEE341" s="235"/>
      <c r="EEF341" s="235"/>
      <c r="EEG341" s="235"/>
      <c r="EEH341" s="235"/>
      <c r="EEI341" s="235"/>
      <c r="EEJ341" s="235"/>
      <c r="EEK341" s="235"/>
      <c r="EEL341" s="235"/>
      <c r="EEM341" s="235"/>
      <c r="EEN341" s="235"/>
      <c r="EEO341" s="235"/>
      <c r="EEP341" s="235"/>
      <c r="EEQ341" s="235"/>
      <c r="EER341" s="235"/>
      <c r="EES341" s="235"/>
      <c r="EET341" s="235"/>
      <c r="EEU341" s="235"/>
      <c r="EEV341" s="235"/>
      <c r="EEW341" s="235"/>
      <c r="EEX341" s="235"/>
      <c r="EEY341" s="235"/>
      <c r="EEZ341" s="235"/>
      <c r="EFA341" s="235"/>
      <c r="EFB341" s="235"/>
      <c r="EFC341" s="235"/>
      <c r="EFD341" s="235"/>
      <c r="EFE341" s="235"/>
      <c r="EFF341" s="235"/>
      <c r="EFG341" s="235"/>
      <c r="EFH341" s="235"/>
      <c r="EFI341" s="235"/>
      <c r="EFJ341" s="235"/>
      <c r="EFK341" s="235"/>
      <c r="EFL341" s="235"/>
      <c r="EFM341" s="235"/>
      <c r="EFN341" s="235"/>
      <c r="EFO341" s="235"/>
      <c r="EFP341" s="235"/>
      <c r="EFQ341" s="235"/>
      <c r="EFR341" s="235"/>
      <c r="EFS341" s="235"/>
      <c r="EFT341" s="235"/>
      <c r="EFU341" s="235"/>
      <c r="EFV341" s="235"/>
      <c r="EFW341" s="235"/>
      <c r="EFX341" s="235"/>
      <c r="EFY341" s="235"/>
      <c r="EFZ341" s="235"/>
      <c r="EGA341" s="235"/>
      <c r="EGB341" s="235"/>
      <c r="EGC341" s="235"/>
      <c r="EGD341" s="235"/>
      <c r="EGE341" s="235"/>
      <c r="EGF341" s="235"/>
      <c r="EGG341" s="235"/>
      <c r="EGH341" s="235"/>
      <c r="EGI341" s="235"/>
      <c r="EGJ341" s="235"/>
      <c r="EGK341" s="235"/>
      <c r="EGL341" s="235"/>
      <c r="EGM341" s="235"/>
      <c r="EGN341" s="235"/>
      <c r="EGO341" s="235"/>
      <c r="EGP341" s="235"/>
      <c r="EGQ341" s="235"/>
      <c r="EGR341" s="235"/>
      <c r="EGS341" s="235"/>
      <c r="EGT341" s="235"/>
      <c r="EGU341" s="235"/>
      <c r="EGV341" s="235"/>
      <c r="EGW341" s="235"/>
      <c r="EGX341" s="235"/>
      <c r="EGY341" s="235"/>
      <c r="EGZ341" s="235"/>
      <c r="EHA341" s="235"/>
      <c r="EHB341" s="235"/>
      <c r="EHC341" s="235"/>
      <c r="EHD341" s="235"/>
      <c r="EHE341" s="235"/>
      <c r="EHF341" s="235"/>
      <c r="EHG341" s="235"/>
      <c r="EHH341" s="235"/>
      <c r="EHI341" s="235"/>
      <c r="EHJ341" s="235"/>
      <c r="EHK341" s="235"/>
      <c r="EHL341" s="235"/>
      <c r="EHM341" s="235"/>
      <c r="EHN341" s="235"/>
      <c r="EHO341" s="235"/>
      <c r="EHP341" s="235"/>
      <c r="EHQ341" s="235"/>
      <c r="EHR341" s="235"/>
      <c r="EHS341" s="235"/>
      <c r="EHT341" s="235"/>
      <c r="EHU341" s="235"/>
      <c r="EHV341" s="235"/>
      <c r="EHW341" s="235"/>
      <c r="EHX341" s="235"/>
      <c r="EHY341" s="235"/>
      <c r="EHZ341" s="235"/>
      <c r="EIA341" s="235"/>
      <c r="EIB341" s="235"/>
      <c r="EIC341" s="235"/>
      <c r="EID341" s="235"/>
      <c r="EIE341" s="235"/>
      <c r="EIF341" s="235"/>
      <c r="EIG341" s="235"/>
      <c r="EIH341" s="235"/>
      <c r="EII341" s="235"/>
      <c r="EIJ341" s="235"/>
      <c r="EIK341" s="235"/>
      <c r="EIL341" s="235"/>
      <c r="EIM341" s="235"/>
      <c r="EIN341" s="235"/>
      <c r="EIO341" s="235"/>
      <c r="EIP341" s="235"/>
      <c r="EIQ341" s="235"/>
      <c r="EIR341" s="235"/>
      <c r="EIS341" s="235"/>
      <c r="EIT341" s="235"/>
      <c r="EIU341" s="235"/>
      <c r="EIV341" s="235"/>
      <c r="EIW341" s="235"/>
      <c r="EIX341" s="235"/>
      <c r="EIY341" s="235"/>
      <c r="EIZ341" s="235"/>
      <c r="EJA341" s="235"/>
      <c r="EJB341" s="235"/>
      <c r="EJC341" s="235"/>
      <c r="EJD341" s="235"/>
      <c r="EJE341" s="235"/>
      <c r="EJF341" s="235"/>
      <c r="EJG341" s="235"/>
      <c r="EJH341" s="235"/>
      <c r="EJI341" s="235"/>
      <c r="EJJ341" s="235"/>
      <c r="EJK341" s="235"/>
      <c r="EJL341" s="235"/>
      <c r="EJM341" s="235"/>
      <c r="EJN341" s="235"/>
      <c r="EJO341" s="235"/>
      <c r="EJP341" s="235"/>
      <c r="EJQ341" s="235"/>
      <c r="EJR341" s="235"/>
      <c r="EJS341" s="235"/>
      <c r="EJT341" s="235"/>
      <c r="EJU341" s="235"/>
      <c r="EJV341" s="235"/>
      <c r="EJW341" s="235"/>
      <c r="EJX341" s="235"/>
      <c r="EJY341" s="235"/>
      <c r="EJZ341" s="235"/>
      <c r="EKA341" s="235"/>
      <c r="EKB341" s="235"/>
      <c r="EKC341" s="235"/>
      <c r="EKD341" s="235"/>
      <c r="EKE341" s="235"/>
      <c r="EKF341" s="235"/>
      <c r="EKG341" s="235"/>
      <c r="EKH341" s="235"/>
      <c r="EKI341" s="235"/>
      <c r="EKJ341" s="235"/>
      <c r="EKK341" s="235"/>
      <c r="EKL341" s="235"/>
      <c r="EKM341" s="235"/>
      <c r="EKN341" s="235"/>
      <c r="EKO341" s="235"/>
      <c r="EKP341" s="235"/>
      <c r="EKQ341" s="235"/>
      <c r="EKR341" s="235"/>
      <c r="EKS341" s="235"/>
      <c r="EKT341" s="235"/>
      <c r="EKU341" s="235"/>
      <c r="EKV341" s="235"/>
      <c r="EKW341" s="235"/>
      <c r="EKX341" s="235"/>
      <c r="EKY341" s="235"/>
      <c r="EKZ341" s="235"/>
      <c r="ELA341" s="235"/>
      <c r="ELB341" s="235"/>
      <c r="ELC341" s="235"/>
      <c r="ELD341" s="235"/>
      <c r="ELE341" s="235"/>
      <c r="ELF341" s="235"/>
      <c r="ELG341" s="235"/>
      <c r="ELH341" s="235"/>
      <c r="ELI341" s="235"/>
      <c r="ELJ341" s="235"/>
      <c r="ELK341" s="235"/>
      <c r="ELL341" s="235"/>
      <c r="ELM341" s="235"/>
      <c r="ELN341" s="235"/>
      <c r="ELO341" s="235"/>
      <c r="ELP341" s="235"/>
      <c r="ELQ341" s="235"/>
      <c r="ELR341" s="235"/>
      <c r="ELS341" s="235"/>
      <c r="ELT341" s="235"/>
      <c r="ELU341" s="235"/>
      <c r="ELV341" s="235"/>
      <c r="ELW341" s="235"/>
      <c r="ELX341" s="235"/>
      <c r="ELY341" s="235"/>
      <c r="ELZ341" s="235"/>
      <c r="EMA341" s="235"/>
      <c r="EMB341" s="235"/>
      <c r="EMC341" s="235"/>
      <c r="EMD341" s="235"/>
      <c r="EME341" s="235"/>
      <c r="EMF341" s="235"/>
      <c r="EMG341" s="235"/>
      <c r="EMH341" s="235"/>
      <c r="EMI341" s="235"/>
      <c r="EMJ341" s="235"/>
      <c r="EMK341" s="235"/>
      <c r="EML341" s="235"/>
      <c r="EMM341" s="235"/>
      <c r="EMN341" s="235"/>
      <c r="EMO341" s="235"/>
      <c r="EMP341" s="235"/>
      <c r="EMQ341" s="235"/>
      <c r="EMR341" s="235"/>
      <c r="EMS341" s="235"/>
      <c r="EMT341" s="235"/>
      <c r="EMU341" s="235"/>
      <c r="EMV341" s="235"/>
      <c r="EMW341" s="235"/>
      <c r="EMX341" s="235"/>
      <c r="EMY341" s="235"/>
      <c r="EMZ341" s="235"/>
      <c r="ENA341" s="235"/>
      <c r="ENB341" s="235"/>
      <c r="ENC341" s="235"/>
      <c r="END341" s="235"/>
      <c r="ENE341" s="235"/>
      <c r="ENF341" s="235"/>
      <c r="ENG341" s="235"/>
      <c r="ENH341" s="235"/>
      <c r="ENI341" s="235"/>
      <c r="ENJ341" s="235"/>
      <c r="ENK341" s="235"/>
      <c r="ENL341" s="235"/>
      <c r="ENM341" s="235"/>
      <c r="ENN341" s="235"/>
      <c r="ENO341" s="235"/>
      <c r="ENP341" s="235"/>
      <c r="ENQ341" s="235"/>
      <c r="ENR341" s="235"/>
      <c r="ENS341" s="235"/>
      <c r="ENT341" s="235"/>
      <c r="ENU341" s="235"/>
      <c r="ENV341" s="235"/>
      <c r="ENW341" s="235"/>
      <c r="ENX341" s="235"/>
      <c r="ENY341" s="235"/>
      <c r="ENZ341" s="235"/>
      <c r="EOA341" s="235"/>
      <c r="EOB341" s="235"/>
      <c r="EOC341" s="235"/>
      <c r="EOD341" s="235"/>
      <c r="EOE341" s="235"/>
      <c r="EOF341" s="235"/>
      <c r="EOG341" s="235"/>
      <c r="EOH341" s="235"/>
      <c r="EOI341" s="235"/>
      <c r="EOJ341" s="235"/>
      <c r="EOK341" s="235"/>
      <c r="EOL341" s="235"/>
      <c r="EOM341" s="235"/>
      <c r="EON341" s="235"/>
      <c r="EOO341" s="235"/>
      <c r="EOP341" s="235"/>
      <c r="EOQ341" s="235"/>
      <c r="EOR341" s="235"/>
      <c r="EOS341" s="235"/>
      <c r="EOT341" s="235"/>
      <c r="EOU341" s="235"/>
      <c r="EOV341" s="235"/>
      <c r="EOW341" s="235"/>
      <c r="EOX341" s="235"/>
      <c r="EOY341" s="235"/>
      <c r="EOZ341" s="235"/>
      <c r="EPA341" s="235"/>
      <c r="EPB341" s="235"/>
      <c r="EPC341" s="235"/>
      <c r="EPD341" s="235"/>
      <c r="EPE341" s="235"/>
      <c r="EPF341" s="235"/>
      <c r="EPG341" s="235"/>
      <c r="EPH341" s="235"/>
      <c r="EPI341" s="235"/>
      <c r="EPJ341" s="235"/>
      <c r="EPK341" s="235"/>
      <c r="EPL341" s="235"/>
      <c r="EPM341" s="235"/>
      <c r="EPN341" s="235"/>
      <c r="EPO341" s="235"/>
      <c r="EPP341" s="235"/>
      <c r="EPQ341" s="235"/>
      <c r="EPR341" s="235"/>
      <c r="EPS341" s="235"/>
      <c r="EPT341" s="235"/>
      <c r="EPU341" s="235"/>
      <c r="EPV341" s="235"/>
      <c r="EPW341" s="235"/>
      <c r="EPX341" s="235"/>
      <c r="EPY341" s="235"/>
      <c r="EPZ341" s="235"/>
      <c r="EQA341" s="235"/>
      <c r="EQB341" s="235"/>
      <c r="EQC341" s="235"/>
      <c r="EQD341" s="235"/>
      <c r="EQE341" s="235"/>
      <c r="EQF341" s="235"/>
      <c r="EQG341" s="235"/>
      <c r="EQH341" s="235"/>
      <c r="EQI341" s="235"/>
      <c r="EQJ341" s="235"/>
      <c r="EQK341" s="235"/>
      <c r="EQL341" s="235"/>
      <c r="EQM341" s="235"/>
      <c r="EQN341" s="235"/>
      <c r="EQO341" s="235"/>
      <c r="EQP341" s="235"/>
      <c r="EQQ341" s="235"/>
      <c r="EQR341" s="235"/>
      <c r="EQS341" s="235"/>
      <c r="EQT341" s="235"/>
      <c r="EQU341" s="235"/>
      <c r="EQV341" s="235"/>
      <c r="EQW341" s="235"/>
      <c r="EQX341" s="235"/>
      <c r="EQY341" s="235"/>
      <c r="EQZ341" s="235"/>
      <c r="ERA341" s="235"/>
      <c r="ERB341" s="235"/>
      <c r="ERC341" s="235"/>
      <c r="ERD341" s="235"/>
      <c r="ERE341" s="235"/>
      <c r="ERF341" s="235"/>
      <c r="ERG341" s="235"/>
      <c r="ERH341" s="235"/>
      <c r="ERI341" s="235"/>
      <c r="ERJ341" s="235"/>
      <c r="ERK341" s="235"/>
      <c r="ERL341" s="235"/>
      <c r="ERM341" s="235"/>
      <c r="ERN341" s="235"/>
      <c r="ERO341" s="235"/>
      <c r="ERP341" s="235"/>
      <c r="ERQ341" s="235"/>
      <c r="ERR341" s="235"/>
      <c r="ERS341" s="235"/>
      <c r="ERT341" s="235"/>
      <c r="ERU341" s="235"/>
      <c r="ERV341" s="235"/>
      <c r="ERW341" s="235"/>
      <c r="ERX341" s="235"/>
      <c r="ERY341" s="235"/>
      <c r="ERZ341" s="235"/>
      <c r="ESA341" s="235"/>
      <c r="ESB341" s="235"/>
      <c r="ESC341" s="235"/>
      <c r="ESD341" s="235"/>
      <c r="ESE341" s="235"/>
      <c r="ESF341" s="235"/>
      <c r="ESG341" s="235"/>
      <c r="ESH341" s="235"/>
      <c r="ESI341" s="235"/>
      <c r="ESJ341" s="235"/>
      <c r="ESK341" s="235"/>
      <c r="ESL341" s="235"/>
      <c r="ESM341" s="235"/>
      <c r="ESN341" s="235"/>
      <c r="ESO341" s="235"/>
      <c r="ESP341" s="235"/>
      <c r="ESQ341" s="235"/>
      <c r="ESR341" s="235"/>
      <c r="ESS341" s="235"/>
      <c r="EST341" s="235"/>
      <c r="ESU341" s="235"/>
      <c r="ESV341" s="235"/>
      <c r="ESW341" s="235"/>
      <c r="ESX341" s="235"/>
      <c r="ESY341" s="235"/>
      <c r="ESZ341" s="235"/>
      <c r="ETA341" s="235"/>
      <c r="ETB341" s="235"/>
      <c r="ETC341" s="235"/>
      <c r="ETD341" s="235"/>
      <c r="ETE341" s="235"/>
      <c r="ETF341" s="235"/>
      <c r="ETG341" s="235"/>
      <c r="ETH341" s="235"/>
      <c r="ETI341" s="235"/>
      <c r="ETJ341" s="235"/>
      <c r="ETK341" s="235"/>
      <c r="ETL341" s="235"/>
      <c r="ETM341" s="235"/>
      <c r="ETN341" s="235"/>
      <c r="ETO341" s="235"/>
      <c r="ETP341" s="235"/>
      <c r="ETQ341" s="235"/>
      <c r="ETR341" s="235"/>
      <c r="ETS341" s="235"/>
      <c r="ETT341" s="235"/>
      <c r="ETU341" s="235"/>
      <c r="ETV341" s="235"/>
      <c r="ETW341" s="235"/>
      <c r="ETX341" s="235"/>
      <c r="ETY341" s="235"/>
      <c r="ETZ341" s="235"/>
      <c r="EUA341" s="235"/>
      <c r="EUB341" s="235"/>
      <c r="EUC341" s="235"/>
      <c r="EUD341" s="235"/>
      <c r="EUE341" s="235"/>
      <c r="EUF341" s="235"/>
      <c r="EUG341" s="235"/>
      <c r="EUH341" s="235"/>
      <c r="EUI341" s="235"/>
      <c r="EUJ341" s="235"/>
      <c r="EUK341" s="235"/>
      <c r="EUL341" s="235"/>
      <c r="EUM341" s="235"/>
      <c r="EUN341" s="235"/>
      <c r="EUO341" s="235"/>
      <c r="EUP341" s="235"/>
      <c r="EUQ341" s="235"/>
      <c r="EUR341" s="235"/>
      <c r="EUS341" s="235"/>
      <c r="EUT341" s="235"/>
      <c r="EUU341" s="235"/>
      <c r="EUV341" s="235"/>
      <c r="EUW341" s="235"/>
      <c r="EUX341" s="235"/>
      <c r="EUY341" s="235"/>
      <c r="EUZ341" s="235"/>
      <c r="EVA341" s="235"/>
      <c r="EVB341" s="235"/>
      <c r="EVC341" s="235"/>
      <c r="EVD341" s="235"/>
      <c r="EVE341" s="235"/>
      <c r="EVF341" s="235"/>
      <c r="EVG341" s="235"/>
      <c r="EVH341" s="235"/>
      <c r="EVI341" s="235"/>
      <c r="EVJ341" s="235"/>
      <c r="EVK341" s="235"/>
      <c r="EVL341" s="235"/>
      <c r="EVM341" s="235"/>
      <c r="EVN341" s="235"/>
      <c r="EVO341" s="235"/>
      <c r="EVP341" s="235"/>
      <c r="EVQ341" s="235"/>
      <c r="EVR341" s="235"/>
      <c r="EVS341" s="235"/>
      <c r="EVT341" s="235"/>
      <c r="EVU341" s="235"/>
      <c r="EVV341" s="235"/>
      <c r="EVW341" s="235"/>
      <c r="EVX341" s="235"/>
      <c r="EVY341" s="235"/>
      <c r="EVZ341" s="235"/>
      <c r="EWA341" s="235"/>
      <c r="EWB341" s="235"/>
      <c r="EWC341" s="235"/>
      <c r="EWD341" s="235"/>
      <c r="EWE341" s="235"/>
      <c r="EWF341" s="235"/>
      <c r="EWG341" s="235"/>
      <c r="EWH341" s="235"/>
      <c r="EWI341" s="235"/>
      <c r="EWJ341" s="235"/>
      <c r="EWK341" s="235"/>
      <c r="EWL341" s="235"/>
      <c r="EWM341" s="235"/>
      <c r="EWN341" s="235"/>
      <c r="EWO341" s="235"/>
      <c r="EWP341" s="235"/>
      <c r="EWQ341" s="235"/>
      <c r="EWR341" s="235"/>
      <c r="EWS341" s="235"/>
      <c r="EWT341" s="235"/>
      <c r="EWU341" s="235"/>
      <c r="EWV341" s="235"/>
      <c r="EWW341" s="235"/>
      <c r="EWX341" s="235"/>
      <c r="EWY341" s="235"/>
      <c r="EWZ341" s="235"/>
      <c r="EXA341" s="235"/>
      <c r="EXB341" s="235"/>
      <c r="EXC341" s="235"/>
      <c r="EXD341" s="235"/>
      <c r="EXE341" s="235"/>
      <c r="EXF341" s="235"/>
      <c r="EXG341" s="235"/>
      <c r="EXH341" s="235"/>
      <c r="EXI341" s="235"/>
      <c r="EXJ341" s="235"/>
      <c r="EXK341" s="235"/>
      <c r="EXL341" s="235"/>
      <c r="EXM341" s="235"/>
      <c r="EXN341" s="235"/>
      <c r="EXO341" s="235"/>
      <c r="EXP341" s="235"/>
      <c r="EXQ341" s="235"/>
      <c r="EXR341" s="235"/>
      <c r="EXS341" s="235"/>
      <c r="EXT341" s="235"/>
      <c r="EXU341" s="235"/>
      <c r="EXV341" s="235"/>
      <c r="EXW341" s="235"/>
      <c r="EXX341" s="235"/>
      <c r="EXY341" s="235"/>
      <c r="EXZ341" s="235"/>
      <c r="EYA341" s="235"/>
      <c r="EYB341" s="235"/>
      <c r="EYC341" s="235"/>
      <c r="EYD341" s="235"/>
      <c r="EYE341" s="235"/>
      <c r="EYF341" s="235"/>
      <c r="EYG341" s="235"/>
      <c r="EYH341" s="235"/>
      <c r="EYI341" s="235"/>
      <c r="EYJ341" s="235"/>
      <c r="EYK341" s="235"/>
      <c r="EYL341" s="235"/>
      <c r="EYM341" s="235"/>
      <c r="EYN341" s="235"/>
      <c r="EYO341" s="235"/>
      <c r="EYP341" s="235"/>
      <c r="EYQ341" s="235"/>
      <c r="EYR341" s="235"/>
      <c r="EYS341" s="235"/>
      <c r="EYT341" s="235"/>
      <c r="EYU341" s="235"/>
      <c r="EYV341" s="235"/>
      <c r="EYW341" s="235"/>
      <c r="EYX341" s="235"/>
      <c r="EYY341" s="235"/>
      <c r="EYZ341" s="235"/>
      <c r="EZA341" s="235"/>
      <c r="EZB341" s="235"/>
      <c r="EZC341" s="235"/>
      <c r="EZD341" s="235"/>
      <c r="EZE341" s="235"/>
      <c r="EZF341" s="235"/>
      <c r="EZG341" s="235"/>
      <c r="EZH341" s="235"/>
      <c r="EZI341" s="235"/>
      <c r="EZJ341" s="235"/>
      <c r="EZK341" s="235"/>
      <c r="EZL341" s="235"/>
      <c r="EZM341" s="235"/>
      <c r="EZN341" s="235"/>
      <c r="EZO341" s="235"/>
      <c r="EZP341" s="235"/>
      <c r="EZQ341" s="235"/>
      <c r="EZR341" s="235"/>
      <c r="EZS341" s="235"/>
      <c r="EZT341" s="235"/>
      <c r="EZU341" s="235"/>
      <c r="EZV341" s="235"/>
      <c r="EZW341" s="235"/>
      <c r="EZX341" s="235"/>
      <c r="EZY341" s="235"/>
      <c r="EZZ341" s="235"/>
      <c r="FAA341" s="235"/>
      <c r="FAB341" s="235"/>
      <c r="FAC341" s="235"/>
      <c r="FAD341" s="235"/>
      <c r="FAE341" s="235"/>
      <c r="FAF341" s="235"/>
      <c r="FAG341" s="235"/>
      <c r="FAH341" s="235"/>
      <c r="FAI341" s="235"/>
      <c r="FAJ341" s="235"/>
      <c r="FAK341" s="235"/>
      <c r="FAL341" s="235"/>
      <c r="FAM341" s="235"/>
      <c r="FAN341" s="235"/>
      <c r="FAO341" s="235"/>
      <c r="FAP341" s="235"/>
      <c r="FAQ341" s="235"/>
      <c r="FAR341" s="235"/>
      <c r="FAS341" s="235"/>
      <c r="FAT341" s="235"/>
      <c r="FAU341" s="235"/>
      <c r="FAV341" s="235"/>
      <c r="FAW341" s="235"/>
      <c r="FAX341" s="235"/>
      <c r="FAY341" s="235"/>
      <c r="FAZ341" s="235"/>
      <c r="FBA341" s="235"/>
      <c r="FBB341" s="235"/>
      <c r="FBC341" s="235"/>
      <c r="FBD341" s="235"/>
      <c r="FBE341" s="235"/>
      <c r="FBF341" s="235"/>
      <c r="FBG341" s="235"/>
      <c r="FBH341" s="235"/>
      <c r="FBI341" s="235"/>
      <c r="FBJ341" s="235"/>
      <c r="FBK341" s="235"/>
      <c r="FBL341" s="235"/>
      <c r="FBM341" s="235"/>
      <c r="FBN341" s="235"/>
      <c r="FBO341" s="235"/>
      <c r="FBP341" s="235"/>
      <c r="FBQ341" s="235"/>
      <c r="FBR341" s="235"/>
      <c r="FBS341" s="235"/>
      <c r="FBT341" s="235"/>
      <c r="FBU341" s="235"/>
      <c r="FBV341" s="235"/>
      <c r="FBW341" s="235"/>
      <c r="FBX341" s="235"/>
      <c r="FBY341" s="235"/>
      <c r="FBZ341" s="235"/>
      <c r="FCA341" s="235"/>
      <c r="FCB341" s="235"/>
      <c r="FCC341" s="235"/>
      <c r="FCD341" s="235"/>
      <c r="FCE341" s="235"/>
      <c r="FCF341" s="235"/>
      <c r="FCG341" s="235"/>
      <c r="FCH341" s="235"/>
      <c r="FCI341" s="235"/>
      <c r="FCJ341" s="235"/>
      <c r="FCK341" s="235"/>
      <c r="FCL341" s="235"/>
      <c r="FCM341" s="235"/>
      <c r="FCN341" s="235"/>
      <c r="FCO341" s="235"/>
      <c r="FCP341" s="235"/>
      <c r="FCQ341" s="235"/>
      <c r="FCR341" s="235"/>
      <c r="FCS341" s="235"/>
      <c r="FCT341" s="235"/>
      <c r="FCU341" s="235"/>
      <c r="FCV341" s="235"/>
      <c r="FCW341" s="235"/>
      <c r="FCX341" s="235"/>
      <c r="FCY341" s="235"/>
      <c r="FCZ341" s="235"/>
      <c r="FDA341" s="235"/>
      <c r="FDB341" s="235"/>
      <c r="FDC341" s="235"/>
      <c r="FDD341" s="235"/>
      <c r="FDE341" s="235"/>
      <c r="FDF341" s="235"/>
      <c r="FDG341" s="235"/>
      <c r="FDH341" s="235"/>
      <c r="FDI341" s="235"/>
      <c r="FDJ341" s="235"/>
      <c r="FDK341" s="235"/>
      <c r="FDL341" s="235"/>
      <c r="FDM341" s="235"/>
      <c r="FDN341" s="235"/>
      <c r="FDO341" s="235"/>
      <c r="FDP341" s="235"/>
      <c r="FDQ341" s="235"/>
      <c r="FDR341" s="235"/>
      <c r="FDS341" s="235"/>
      <c r="FDT341" s="235"/>
      <c r="FDU341" s="235"/>
      <c r="FDV341" s="235"/>
      <c r="FDW341" s="235"/>
      <c r="FDX341" s="235"/>
      <c r="FDY341" s="235"/>
      <c r="FDZ341" s="235"/>
      <c r="FEA341" s="235"/>
      <c r="FEB341" s="235"/>
      <c r="FEC341" s="235"/>
      <c r="FED341" s="235"/>
      <c r="FEE341" s="235"/>
      <c r="FEF341" s="235"/>
      <c r="FEG341" s="235"/>
      <c r="FEH341" s="235"/>
      <c r="FEI341" s="235"/>
      <c r="FEJ341" s="235"/>
      <c r="FEK341" s="235"/>
      <c r="FEL341" s="235"/>
      <c r="FEM341" s="235"/>
      <c r="FEN341" s="235"/>
      <c r="FEO341" s="235"/>
      <c r="FEP341" s="235"/>
      <c r="FEQ341" s="235"/>
      <c r="FER341" s="235"/>
      <c r="FES341" s="235"/>
      <c r="FET341" s="235"/>
      <c r="FEU341" s="235"/>
      <c r="FEV341" s="235"/>
      <c r="FEW341" s="235"/>
      <c r="FEX341" s="235"/>
      <c r="FEY341" s="235"/>
      <c r="FEZ341" s="235"/>
      <c r="FFA341" s="235"/>
      <c r="FFB341" s="235"/>
      <c r="FFC341" s="235"/>
      <c r="FFD341" s="235"/>
      <c r="FFE341" s="235"/>
      <c r="FFF341" s="235"/>
      <c r="FFG341" s="235"/>
      <c r="FFH341" s="235"/>
      <c r="FFI341" s="235"/>
      <c r="FFJ341" s="235"/>
      <c r="FFK341" s="235"/>
      <c r="FFL341" s="235"/>
      <c r="FFM341" s="235"/>
      <c r="FFN341" s="235"/>
      <c r="FFO341" s="235"/>
      <c r="FFP341" s="235"/>
      <c r="FFQ341" s="235"/>
      <c r="FFR341" s="235"/>
      <c r="FFS341" s="235"/>
      <c r="FFT341" s="235"/>
      <c r="FFU341" s="235"/>
      <c r="FFV341" s="235"/>
      <c r="FFW341" s="235"/>
      <c r="FFX341" s="235"/>
      <c r="FFY341" s="235"/>
      <c r="FFZ341" s="235"/>
      <c r="FGA341" s="235"/>
      <c r="FGB341" s="235"/>
      <c r="FGC341" s="235"/>
      <c r="FGD341" s="235"/>
      <c r="FGE341" s="235"/>
      <c r="FGF341" s="235"/>
      <c r="FGG341" s="235"/>
      <c r="FGH341" s="235"/>
      <c r="FGI341" s="235"/>
      <c r="FGJ341" s="235"/>
      <c r="FGK341" s="235"/>
      <c r="FGL341" s="235"/>
      <c r="FGM341" s="235"/>
      <c r="FGN341" s="235"/>
      <c r="FGO341" s="235"/>
      <c r="FGP341" s="235"/>
      <c r="FGQ341" s="235"/>
      <c r="FGR341" s="235"/>
      <c r="FGS341" s="235"/>
      <c r="FGT341" s="235"/>
      <c r="FGU341" s="235"/>
      <c r="FGV341" s="235"/>
      <c r="FGW341" s="235"/>
      <c r="FGX341" s="235"/>
      <c r="FGY341" s="235"/>
      <c r="FGZ341" s="235"/>
      <c r="FHA341" s="235"/>
      <c r="FHB341" s="235"/>
      <c r="FHC341" s="235"/>
      <c r="FHD341" s="235"/>
      <c r="FHE341" s="235"/>
      <c r="FHF341" s="235"/>
      <c r="FHG341" s="235"/>
      <c r="FHH341" s="235"/>
      <c r="FHI341" s="235"/>
      <c r="FHJ341" s="235"/>
      <c r="FHK341" s="235"/>
      <c r="FHL341" s="235"/>
      <c r="FHM341" s="235"/>
      <c r="FHN341" s="235"/>
      <c r="FHO341" s="235"/>
      <c r="FHP341" s="235"/>
      <c r="FHQ341" s="235"/>
      <c r="FHR341" s="235"/>
      <c r="FHS341" s="235"/>
      <c r="FHT341" s="235"/>
      <c r="FHU341" s="235"/>
      <c r="FHV341" s="235"/>
      <c r="FHW341" s="235"/>
      <c r="FHX341" s="235"/>
      <c r="FHY341" s="235"/>
      <c r="FHZ341" s="235"/>
      <c r="FIA341" s="235"/>
      <c r="FIB341" s="235"/>
      <c r="FIC341" s="235"/>
      <c r="FID341" s="235"/>
      <c r="FIE341" s="235"/>
      <c r="FIF341" s="235"/>
      <c r="FIG341" s="235"/>
      <c r="FIH341" s="235"/>
      <c r="FII341" s="235"/>
      <c r="FIJ341" s="235"/>
      <c r="FIK341" s="235"/>
      <c r="FIL341" s="235"/>
      <c r="FIM341" s="235"/>
      <c r="FIN341" s="235"/>
      <c r="FIO341" s="235"/>
      <c r="FIP341" s="235"/>
      <c r="FIQ341" s="235"/>
      <c r="FIR341" s="235"/>
      <c r="FIS341" s="235"/>
      <c r="FIT341" s="235"/>
      <c r="FIU341" s="235"/>
      <c r="FIV341" s="235"/>
      <c r="FIW341" s="235"/>
      <c r="FIX341" s="235"/>
      <c r="FIY341" s="235"/>
      <c r="FIZ341" s="235"/>
      <c r="FJA341" s="235"/>
      <c r="FJB341" s="235"/>
      <c r="FJC341" s="235"/>
      <c r="FJD341" s="235"/>
      <c r="FJE341" s="235"/>
      <c r="FJF341" s="235"/>
      <c r="FJG341" s="235"/>
      <c r="FJH341" s="235"/>
      <c r="FJI341" s="235"/>
      <c r="FJJ341" s="235"/>
      <c r="FJK341" s="235"/>
      <c r="FJL341" s="235"/>
      <c r="FJM341" s="235"/>
      <c r="FJN341" s="235"/>
      <c r="FJO341" s="235"/>
      <c r="FJP341" s="235"/>
      <c r="FJQ341" s="235"/>
      <c r="FJR341" s="235"/>
      <c r="FJS341" s="235"/>
      <c r="FJT341" s="235"/>
      <c r="FJU341" s="235"/>
      <c r="FJV341" s="235"/>
      <c r="FJW341" s="235"/>
      <c r="FJX341" s="235"/>
      <c r="FJY341" s="235"/>
      <c r="FJZ341" s="235"/>
      <c r="FKA341" s="235"/>
      <c r="FKB341" s="235"/>
      <c r="FKC341" s="235"/>
      <c r="FKD341" s="235"/>
      <c r="FKE341" s="235"/>
      <c r="FKF341" s="235"/>
      <c r="FKG341" s="235"/>
      <c r="FKH341" s="235"/>
      <c r="FKI341" s="235"/>
      <c r="FKJ341" s="235"/>
      <c r="FKK341" s="235"/>
      <c r="FKL341" s="235"/>
      <c r="FKM341" s="235"/>
      <c r="FKN341" s="235"/>
      <c r="FKO341" s="235"/>
      <c r="FKP341" s="235"/>
      <c r="FKQ341" s="235"/>
      <c r="FKR341" s="235"/>
      <c r="FKS341" s="235"/>
      <c r="FKT341" s="235"/>
      <c r="FKU341" s="235"/>
      <c r="FKV341" s="235"/>
      <c r="FKW341" s="235"/>
      <c r="FKX341" s="235"/>
      <c r="FKY341" s="235"/>
      <c r="FKZ341" s="235"/>
      <c r="FLA341" s="235"/>
      <c r="FLB341" s="235"/>
      <c r="FLC341" s="235"/>
      <c r="FLD341" s="235"/>
      <c r="FLE341" s="235"/>
      <c r="FLF341" s="235"/>
      <c r="FLG341" s="235"/>
      <c r="FLH341" s="235"/>
      <c r="FLI341" s="235"/>
      <c r="FLJ341" s="235"/>
      <c r="FLK341" s="235"/>
      <c r="FLL341" s="235"/>
      <c r="FLM341" s="235"/>
      <c r="FLN341" s="235"/>
      <c r="FLO341" s="235"/>
      <c r="FLP341" s="235"/>
      <c r="FLQ341" s="235"/>
      <c r="FLR341" s="235"/>
      <c r="FLS341" s="235"/>
      <c r="FLT341" s="235"/>
      <c r="FLU341" s="235"/>
      <c r="FLV341" s="235"/>
      <c r="FLW341" s="235"/>
      <c r="FLX341" s="235"/>
      <c r="FLY341" s="235"/>
      <c r="FLZ341" s="235"/>
      <c r="FMA341" s="235"/>
      <c r="FMB341" s="235"/>
      <c r="FMC341" s="235"/>
      <c r="FMD341" s="235"/>
      <c r="FME341" s="235"/>
      <c r="FMF341" s="235"/>
      <c r="FMG341" s="235"/>
      <c r="FMH341" s="235"/>
      <c r="FMI341" s="235"/>
      <c r="FMJ341" s="235"/>
      <c r="FMK341" s="235"/>
      <c r="FML341" s="235"/>
      <c r="FMM341" s="235"/>
      <c r="FMN341" s="235"/>
      <c r="FMO341" s="235"/>
      <c r="FMP341" s="235"/>
      <c r="FMQ341" s="235"/>
      <c r="FMR341" s="235"/>
      <c r="FMS341" s="235"/>
      <c r="FMT341" s="235"/>
      <c r="FMU341" s="235"/>
      <c r="FMV341" s="235"/>
      <c r="FMW341" s="235"/>
      <c r="FMX341" s="235"/>
      <c r="FMY341" s="235"/>
      <c r="FMZ341" s="235"/>
      <c r="FNA341" s="235"/>
      <c r="FNB341" s="235"/>
      <c r="FNC341" s="235"/>
      <c r="FND341" s="235"/>
      <c r="FNE341" s="235"/>
      <c r="FNF341" s="235"/>
      <c r="FNG341" s="235"/>
      <c r="FNH341" s="235"/>
      <c r="FNI341" s="235"/>
      <c r="FNJ341" s="235"/>
      <c r="FNK341" s="235"/>
      <c r="FNL341" s="235"/>
      <c r="FNM341" s="235"/>
      <c r="FNN341" s="235"/>
      <c r="FNO341" s="235"/>
      <c r="FNP341" s="235"/>
      <c r="FNQ341" s="235"/>
      <c r="FNR341" s="235"/>
      <c r="FNS341" s="235"/>
      <c r="FNT341" s="235"/>
      <c r="FNU341" s="235"/>
      <c r="FNV341" s="235"/>
      <c r="FNW341" s="235"/>
      <c r="FNX341" s="235"/>
      <c r="FNY341" s="235"/>
      <c r="FNZ341" s="235"/>
      <c r="FOA341" s="235"/>
      <c r="FOB341" s="235"/>
      <c r="FOC341" s="235"/>
      <c r="FOD341" s="235"/>
      <c r="FOE341" s="235"/>
      <c r="FOF341" s="235"/>
      <c r="FOG341" s="235"/>
      <c r="FOH341" s="235"/>
      <c r="FOI341" s="235"/>
      <c r="FOJ341" s="235"/>
      <c r="FOK341" s="235"/>
      <c r="FOL341" s="235"/>
      <c r="FOM341" s="235"/>
      <c r="FON341" s="235"/>
      <c r="FOO341" s="235"/>
      <c r="FOP341" s="235"/>
      <c r="FOQ341" s="235"/>
      <c r="FOR341" s="235"/>
      <c r="FOS341" s="235"/>
      <c r="FOT341" s="235"/>
      <c r="FOU341" s="235"/>
      <c r="FOV341" s="235"/>
      <c r="FOW341" s="235"/>
      <c r="FOX341" s="235"/>
      <c r="FOY341" s="235"/>
      <c r="FOZ341" s="235"/>
      <c r="FPA341" s="235"/>
      <c r="FPB341" s="235"/>
      <c r="FPC341" s="235"/>
      <c r="FPD341" s="235"/>
      <c r="FPE341" s="235"/>
      <c r="FPF341" s="235"/>
      <c r="FPG341" s="235"/>
      <c r="FPH341" s="235"/>
      <c r="FPI341" s="235"/>
      <c r="FPJ341" s="235"/>
      <c r="FPK341" s="235"/>
      <c r="FPL341" s="235"/>
      <c r="FPM341" s="235"/>
      <c r="FPN341" s="235"/>
      <c r="FPO341" s="235"/>
      <c r="FPP341" s="235"/>
      <c r="FPQ341" s="235"/>
      <c r="FPR341" s="235"/>
      <c r="FPS341" s="235"/>
      <c r="FPT341" s="235"/>
      <c r="FPU341" s="235"/>
      <c r="FPV341" s="235"/>
      <c r="FPW341" s="235"/>
      <c r="FPX341" s="235"/>
      <c r="FPY341" s="235"/>
      <c r="FPZ341" s="235"/>
      <c r="FQA341" s="235"/>
      <c r="FQB341" s="235"/>
      <c r="FQC341" s="235"/>
      <c r="FQD341" s="235"/>
      <c r="FQE341" s="235"/>
      <c r="FQF341" s="235"/>
      <c r="FQG341" s="235"/>
      <c r="FQH341" s="235"/>
      <c r="FQI341" s="235"/>
      <c r="FQJ341" s="235"/>
      <c r="FQK341" s="235"/>
      <c r="FQL341" s="235"/>
      <c r="FQM341" s="235"/>
      <c r="FQN341" s="235"/>
      <c r="FQO341" s="235"/>
      <c r="FQP341" s="235"/>
      <c r="FQQ341" s="235"/>
      <c r="FQR341" s="235"/>
      <c r="FQS341" s="235"/>
      <c r="FQT341" s="235"/>
      <c r="FQU341" s="235"/>
      <c r="FQV341" s="235"/>
      <c r="FQW341" s="235"/>
      <c r="FQX341" s="235"/>
      <c r="FQY341" s="235"/>
      <c r="FQZ341" s="235"/>
      <c r="FRA341" s="235"/>
      <c r="FRB341" s="235"/>
      <c r="FRC341" s="235"/>
      <c r="FRD341" s="235"/>
      <c r="FRE341" s="235"/>
      <c r="FRF341" s="235"/>
      <c r="FRG341" s="235"/>
      <c r="FRH341" s="235"/>
      <c r="FRI341" s="235"/>
      <c r="FRJ341" s="235"/>
      <c r="FRK341" s="235"/>
      <c r="FRL341" s="235"/>
      <c r="FRM341" s="235"/>
      <c r="FRN341" s="235"/>
      <c r="FRO341" s="235"/>
      <c r="FRP341" s="235"/>
      <c r="FRQ341" s="235"/>
      <c r="FRR341" s="235"/>
      <c r="FRS341" s="235"/>
      <c r="FRT341" s="235"/>
      <c r="FRU341" s="235"/>
      <c r="FRV341" s="235"/>
      <c r="FRW341" s="235"/>
      <c r="FRX341" s="235"/>
      <c r="FRY341" s="235"/>
      <c r="FRZ341" s="235"/>
      <c r="FSA341" s="235"/>
      <c r="FSB341" s="235"/>
      <c r="FSC341" s="235"/>
      <c r="FSD341" s="235"/>
      <c r="FSE341" s="235"/>
      <c r="FSF341" s="235"/>
      <c r="FSG341" s="235"/>
      <c r="FSH341" s="235"/>
      <c r="FSI341" s="235"/>
      <c r="FSJ341" s="235"/>
      <c r="FSK341" s="235"/>
      <c r="FSL341" s="235"/>
      <c r="FSM341" s="235"/>
      <c r="FSN341" s="235"/>
      <c r="FSO341" s="235"/>
      <c r="FSP341" s="235"/>
      <c r="FSQ341" s="235"/>
      <c r="FSR341" s="235"/>
      <c r="FSS341" s="235"/>
      <c r="FST341" s="235"/>
      <c r="FSU341" s="235"/>
      <c r="FSV341" s="235"/>
      <c r="FSW341" s="235"/>
      <c r="FSX341" s="235"/>
      <c r="FSY341" s="235"/>
      <c r="FSZ341" s="235"/>
      <c r="FTA341" s="235"/>
      <c r="FTB341" s="235"/>
      <c r="FTC341" s="235"/>
      <c r="FTD341" s="235"/>
      <c r="FTE341" s="235"/>
      <c r="FTF341" s="235"/>
      <c r="FTG341" s="235"/>
      <c r="FTH341" s="235"/>
      <c r="FTI341" s="235"/>
      <c r="FTJ341" s="235"/>
      <c r="FTK341" s="235"/>
      <c r="FTL341" s="235"/>
      <c r="FTM341" s="235"/>
      <c r="FTN341" s="235"/>
      <c r="FTO341" s="235"/>
      <c r="FTP341" s="235"/>
      <c r="FTQ341" s="235"/>
      <c r="FTR341" s="235"/>
      <c r="FTS341" s="235"/>
      <c r="FTT341" s="235"/>
      <c r="FTU341" s="235"/>
      <c r="FTV341" s="235"/>
      <c r="FTW341" s="235"/>
      <c r="FTX341" s="235"/>
      <c r="FTY341" s="235"/>
      <c r="FTZ341" s="235"/>
      <c r="FUA341" s="235"/>
      <c r="FUB341" s="235"/>
      <c r="FUC341" s="235"/>
      <c r="FUD341" s="235"/>
      <c r="FUE341" s="235"/>
      <c r="FUF341" s="235"/>
      <c r="FUG341" s="235"/>
      <c r="FUH341" s="235"/>
      <c r="FUI341" s="235"/>
      <c r="FUJ341" s="235"/>
      <c r="FUK341" s="235"/>
      <c r="FUL341" s="235"/>
      <c r="FUM341" s="235"/>
      <c r="FUN341" s="235"/>
      <c r="FUO341" s="235"/>
      <c r="FUP341" s="235"/>
      <c r="FUQ341" s="235"/>
      <c r="FUR341" s="235"/>
      <c r="FUS341" s="235"/>
      <c r="FUT341" s="235"/>
      <c r="FUU341" s="235"/>
      <c r="FUV341" s="235"/>
      <c r="FUW341" s="235"/>
      <c r="FUX341" s="235"/>
      <c r="FUY341" s="235"/>
      <c r="FUZ341" s="235"/>
      <c r="FVA341" s="235"/>
      <c r="FVB341" s="235"/>
      <c r="FVC341" s="235"/>
      <c r="FVD341" s="235"/>
      <c r="FVE341" s="235"/>
      <c r="FVF341" s="235"/>
      <c r="FVG341" s="235"/>
      <c r="FVH341" s="235"/>
      <c r="FVI341" s="235"/>
      <c r="FVJ341" s="235"/>
      <c r="FVK341" s="235"/>
      <c r="FVL341" s="235"/>
      <c r="FVM341" s="235"/>
      <c r="FVN341" s="235"/>
      <c r="FVO341" s="235"/>
      <c r="FVP341" s="235"/>
      <c r="FVQ341" s="235"/>
      <c r="FVR341" s="235"/>
      <c r="FVS341" s="235"/>
      <c r="FVT341" s="235"/>
      <c r="FVU341" s="235"/>
      <c r="FVV341" s="235"/>
      <c r="FVW341" s="235"/>
      <c r="FVX341" s="235"/>
      <c r="FVY341" s="235"/>
      <c r="FVZ341" s="235"/>
      <c r="FWA341" s="235"/>
      <c r="FWB341" s="235"/>
      <c r="FWC341" s="235"/>
      <c r="FWD341" s="235"/>
      <c r="FWE341" s="235"/>
      <c r="FWF341" s="235"/>
      <c r="FWG341" s="235"/>
      <c r="FWH341" s="235"/>
      <c r="FWI341" s="235"/>
      <c r="FWJ341" s="235"/>
      <c r="FWK341" s="235"/>
      <c r="FWL341" s="235"/>
      <c r="FWM341" s="235"/>
      <c r="FWN341" s="235"/>
      <c r="FWO341" s="235"/>
      <c r="FWP341" s="235"/>
      <c r="FWQ341" s="235"/>
      <c r="FWR341" s="235"/>
      <c r="FWS341" s="235"/>
      <c r="FWT341" s="235"/>
      <c r="FWU341" s="235"/>
      <c r="FWV341" s="235"/>
      <c r="FWW341" s="235"/>
      <c r="FWX341" s="235"/>
      <c r="FWY341" s="235"/>
      <c r="FWZ341" s="235"/>
      <c r="FXA341" s="235"/>
      <c r="FXB341" s="235"/>
      <c r="FXC341" s="235"/>
      <c r="FXD341" s="235"/>
      <c r="FXE341" s="235"/>
      <c r="FXF341" s="235"/>
      <c r="FXG341" s="235"/>
      <c r="FXH341" s="235"/>
      <c r="FXI341" s="235"/>
      <c r="FXJ341" s="235"/>
      <c r="FXK341" s="235"/>
      <c r="FXL341" s="235"/>
      <c r="FXM341" s="235"/>
      <c r="FXN341" s="235"/>
      <c r="FXO341" s="235"/>
      <c r="FXP341" s="235"/>
      <c r="FXQ341" s="235"/>
      <c r="FXR341" s="235"/>
      <c r="FXS341" s="235"/>
      <c r="FXT341" s="235"/>
      <c r="FXU341" s="235"/>
      <c r="FXV341" s="235"/>
      <c r="FXW341" s="235"/>
      <c r="FXX341" s="235"/>
      <c r="FXY341" s="235"/>
      <c r="FXZ341" s="235"/>
      <c r="FYA341" s="235"/>
      <c r="FYB341" s="235"/>
      <c r="FYC341" s="235"/>
      <c r="FYD341" s="235"/>
      <c r="FYE341" s="235"/>
      <c r="FYF341" s="235"/>
      <c r="FYG341" s="235"/>
      <c r="FYH341" s="235"/>
      <c r="FYI341" s="235"/>
      <c r="FYJ341" s="235"/>
      <c r="FYK341" s="235"/>
      <c r="FYL341" s="235"/>
      <c r="FYM341" s="235"/>
      <c r="FYN341" s="235"/>
      <c r="FYO341" s="235"/>
      <c r="FYP341" s="235"/>
      <c r="FYQ341" s="235"/>
      <c r="FYR341" s="235"/>
      <c r="FYS341" s="235"/>
      <c r="FYT341" s="235"/>
      <c r="FYU341" s="235"/>
      <c r="FYV341" s="235"/>
      <c r="FYW341" s="235"/>
      <c r="FYX341" s="235"/>
      <c r="FYY341" s="235"/>
      <c r="FYZ341" s="235"/>
      <c r="FZA341" s="235"/>
      <c r="FZB341" s="235"/>
      <c r="FZC341" s="235"/>
      <c r="FZD341" s="235"/>
      <c r="FZE341" s="235"/>
      <c r="FZF341" s="235"/>
      <c r="FZG341" s="235"/>
      <c r="FZH341" s="235"/>
      <c r="FZI341" s="235"/>
      <c r="FZJ341" s="235"/>
      <c r="FZK341" s="235"/>
      <c r="FZL341" s="235"/>
      <c r="FZM341" s="235"/>
      <c r="FZN341" s="235"/>
      <c r="FZO341" s="235"/>
      <c r="FZP341" s="235"/>
      <c r="FZQ341" s="235"/>
      <c r="FZR341" s="235"/>
      <c r="FZS341" s="235"/>
      <c r="FZT341" s="235"/>
      <c r="FZU341" s="235"/>
      <c r="FZV341" s="235"/>
      <c r="FZW341" s="235"/>
      <c r="FZX341" s="235"/>
      <c r="FZY341" s="235"/>
      <c r="FZZ341" s="235"/>
      <c r="GAA341" s="235"/>
      <c r="GAB341" s="235"/>
      <c r="GAC341" s="235"/>
      <c r="GAD341" s="235"/>
      <c r="GAE341" s="235"/>
      <c r="GAF341" s="235"/>
      <c r="GAG341" s="235"/>
      <c r="GAH341" s="235"/>
      <c r="GAI341" s="235"/>
      <c r="GAJ341" s="235"/>
      <c r="GAK341" s="235"/>
      <c r="GAL341" s="235"/>
      <c r="GAM341" s="235"/>
      <c r="GAN341" s="235"/>
      <c r="GAO341" s="235"/>
      <c r="GAP341" s="235"/>
      <c r="GAQ341" s="235"/>
      <c r="GAR341" s="235"/>
      <c r="GAS341" s="235"/>
      <c r="GAT341" s="235"/>
      <c r="GAU341" s="235"/>
      <c r="GAV341" s="235"/>
      <c r="GAW341" s="235"/>
      <c r="GAX341" s="235"/>
      <c r="GAY341" s="235"/>
      <c r="GAZ341" s="235"/>
      <c r="GBA341" s="235"/>
      <c r="GBB341" s="235"/>
      <c r="GBC341" s="235"/>
      <c r="GBD341" s="235"/>
      <c r="GBE341" s="235"/>
      <c r="GBF341" s="235"/>
      <c r="GBG341" s="235"/>
      <c r="GBH341" s="235"/>
      <c r="GBI341" s="235"/>
      <c r="GBJ341" s="235"/>
      <c r="GBK341" s="235"/>
      <c r="GBL341" s="235"/>
      <c r="GBM341" s="235"/>
      <c r="GBN341" s="235"/>
      <c r="GBO341" s="235"/>
      <c r="GBP341" s="235"/>
      <c r="GBQ341" s="235"/>
      <c r="GBR341" s="235"/>
      <c r="GBS341" s="235"/>
      <c r="GBT341" s="235"/>
      <c r="GBU341" s="235"/>
      <c r="GBV341" s="235"/>
      <c r="GBW341" s="235"/>
      <c r="GBX341" s="235"/>
      <c r="GBY341" s="235"/>
      <c r="GBZ341" s="235"/>
      <c r="GCA341" s="235"/>
      <c r="GCB341" s="235"/>
      <c r="GCC341" s="235"/>
      <c r="GCD341" s="235"/>
      <c r="GCE341" s="235"/>
      <c r="GCF341" s="235"/>
      <c r="GCG341" s="235"/>
      <c r="GCH341" s="235"/>
      <c r="GCI341" s="235"/>
      <c r="GCJ341" s="235"/>
      <c r="GCK341" s="235"/>
      <c r="GCL341" s="235"/>
      <c r="GCM341" s="235"/>
      <c r="GCN341" s="235"/>
      <c r="GCO341" s="235"/>
      <c r="GCP341" s="235"/>
      <c r="GCQ341" s="235"/>
      <c r="GCR341" s="235"/>
      <c r="GCS341" s="235"/>
      <c r="GCT341" s="235"/>
      <c r="GCU341" s="235"/>
      <c r="GCV341" s="235"/>
      <c r="GCW341" s="235"/>
      <c r="GCX341" s="235"/>
      <c r="GCY341" s="235"/>
      <c r="GCZ341" s="235"/>
      <c r="GDA341" s="235"/>
      <c r="GDB341" s="235"/>
      <c r="GDC341" s="235"/>
      <c r="GDD341" s="235"/>
      <c r="GDE341" s="235"/>
      <c r="GDF341" s="235"/>
      <c r="GDG341" s="235"/>
      <c r="GDH341" s="235"/>
      <c r="GDI341" s="235"/>
      <c r="GDJ341" s="235"/>
      <c r="GDK341" s="235"/>
      <c r="GDL341" s="235"/>
      <c r="GDM341" s="235"/>
      <c r="GDN341" s="235"/>
      <c r="GDO341" s="235"/>
      <c r="GDP341" s="235"/>
      <c r="GDQ341" s="235"/>
      <c r="GDR341" s="235"/>
      <c r="GDS341" s="235"/>
      <c r="GDT341" s="235"/>
      <c r="GDU341" s="235"/>
      <c r="GDV341" s="235"/>
      <c r="GDW341" s="235"/>
      <c r="GDX341" s="235"/>
      <c r="GDY341" s="235"/>
      <c r="GDZ341" s="235"/>
      <c r="GEA341" s="235"/>
      <c r="GEB341" s="235"/>
      <c r="GEC341" s="235"/>
      <c r="GED341" s="235"/>
      <c r="GEE341" s="235"/>
      <c r="GEF341" s="235"/>
      <c r="GEG341" s="235"/>
      <c r="GEH341" s="235"/>
      <c r="GEI341" s="235"/>
      <c r="GEJ341" s="235"/>
      <c r="GEK341" s="235"/>
      <c r="GEL341" s="235"/>
      <c r="GEM341" s="235"/>
      <c r="GEN341" s="235"/>
      <c r="GEO341" s="235"/>
      <c r="GEP341" s="235"/>
      <c r="GEQ341" s="235"/>
      <c r="GER341" s="235"/>
      <c r="GES341" s="235"/>
      <c r="GET341" s="235"/>
      <c r="GEU341" s="235"/>
      <c r="GEV341" s="235"/>
      <c r="GEW341" s="235"/>
      <c r="GEX341" s="235"/>
      <c r="GEY341" s="235"/>
      <c r="GEZ341" s="235"/>
      <c r="GFA341" s="235"/>
      <c r="GFB341" s="235"/>
      <c r="GFC341" s="235"/>
      <c r="GFD341" s="235"/>
      <c r="GFE341" s="235"/>
      <c r="GFF341" s="235"/>
      <c r="GFG341" s="235"/>
      <c r="GFH341" s="235"/>
      <c r="GFI341" s="235"/>
      <c r="GFJ341" s="235"/>
      <c r="GFK341" s="235"/>
      <c r="GFL341" s="235"/>
      <c r="GFM341" s="235"/>
      <c r="GFN341" s="235"/>
      <c r="GFO341" s="235"/>
      <c r="GFP341" s="235"/>
      <c r="GFQ341" s="235"/>
      <c r="GFR341" s="235"/>
      <c r="GFS341" s="235"/>
      <c r="GFT341" s="235"/>
      <c r="GFU341" s="235"/>
      <c r="GFV341" s="235"/>
      <c r="GFW341" s="235"/>
      <c r="GFX341" s="235"/>
      <c r="GFY341" s="235"/>
      <c r="GFZ341" s="235"/>
      <c r="GGA341" s="235"/>
      <c r="GGB341" s="235"/>
      <c r="GGC341" s="235"/>
      <c r="GGD341" s="235"/>
      <c r="GGE341" s="235"/>
      <c r="GGF341" s="235"/>
      <c r="GGG341" s="235"/>
      <c r="GGH341" s="235"/>
      <c r="GGI341" s="235"/>
      <c r="GGJ341" s="235"/>
      <c r="GGK341" s="235"/>
      <c r="GGL341" s="235"/>
      <c r="GGM341" s="235"/>
      <c r="GGN341" s="235"/>
      <c r="GGO341" s="235"/>
      <c r="GGP341" s="235"/>
      <c r="GGQ341" s="235"/>
      <c r="GGR341" s="235"/>
      <c r="GGS341" s="235"/>
      <c r="GGT341" s="235"/>
      <c r="GGU341" s="235"/>
      <c r="GGV341" s="235"/>
      <c r="GGW341" s="235"/>
      <c r="GGX341" s="235"/>
      <c r="GGY341" s="235"/>
      <c r="GGZ341" s="235"/>
      <c r="GHA341" s="235"/>
      <c r="GHB341" s="235"/>
      <c r="GHC341" s="235"/>
      <c r="GHD341" s="235"/>
      <c r="GHE341" s="235"/>
      <c r="GHF341" s="235"/>
      <c r="GHG341" s="235"/>
      <c r="GHH341" s="235"/>
      <c r="GHI341" s="235"/>
      <c r="GHJ341" s="235"/>
      <c r="GHK341" s="235"/>
      <c r="GHL341" s="235"/>
      <c r="GHM341" s="235"/>
      <c r="GHN341" s="235"/>
      <c r="GHO341" s="235"/>
      <c r="GHP341" s="235"/>
      <c r="GHQ341" s="235"/>
      <c r="GHR341" s="235"/>
      <c r="GHS341" s="235"/>
      <c r="GHT341" s="235"/>
      <c r="GHU341" s="235"/>
      <c r="GHV341" s="235"/>
      <c r="GHW341" s="235"/>
      <c r="GHX341" s="235"/>
      <c r="GHY341" s="235"/>
      <c r="GHZ341" s="235"/>
      <c r="GIA341" s="235"/>
      <c r="GIB341" s="235"/>
      <c r="GIC341" s="235"/>
      <c r="GID341" s="235"/>
      <c r="GIE341" s="235"/>
      <c r="GIF341" s="235"/>
      <c r="GIG341" s="235"/>
      <c r="GIH341" s="235"/>
      <c r="GII341" s="235"/>
      <c r="GIJ341" s="235"/>
      <c r="GIK341" s="235"/>
      <c r="GIL341" s="235"/>
      <c r="GIM341" s="235"/>
      <c r="GIN341" s="235"/>
      <c r="GIO341" s="235"/>
      <c r="GIP341" s="235"/>
      <c r="GIQ341" s="235"/>
      <c r="GIR341" s="235"/>
      <c r="GIS341" s="235"/>
      <c r="GIT341" s="235"/>
      <c r="GIU341" s="235"/>
      <c r="GIV341" s="235"/>
      <c r="GIW341" s="235"/>
      <c r="GIX341" s="235"/>
      <c r="GIY341" s="235"/>
      <c r="GIZ341" s="235"/>
      <c r="GJA341" s="235"/>
      <c r="GJB341" s="235"/>
      <c r="GJC341" s="235"/>
      <c r="GJD341" s="235"/>
      <c r="GJE341" s="235"/>
      <c r="GJF341" s="235"/>
      <c r="GJG341" s="235"/>
      <c r="GJH341" s="235"/>
      <c r="GJI341" s="235"/>
      <c r="GJJ341" s="235"/>
      <c r="GJK341" s="235"/>
      <c r="GJL341" s="235"/>
      <c r="GJM341" s="235"/>
      <c r="GJN341" s="235"/>
      <c r="GJO341" s="235"/>
      <c r="GJP341" s="235"/>
      <c r="GJQ341" s="235"/>
      <c r="GJR341" s="235"/>
      <c r="GJS341" s="235"/>
      <c r="GJT341" s="235"/>
      <c r="GJU341" s="235"/>
      <c r="GJV341" s="235"/>
      <c r="GJW341" s="235"/>
      <c r="GJX341" s="235"/>
      <c r="GJY341" s="235"/>
      <c r="GJZ341" s="235"/>
      <c r="GKA341" s="235"/>
      <c r="GKB341" s="235"/>
      <c r="GKC341" s="235"/>
      <c r="GKD341" s="235"/>
      <c r="GKE341" s="235"/>
      <c r="GKF341" s="235"/>
      <c r="GKG341" s="235"/>
      <c r="GKH341" s="235"/>
      <c r="GKI341" s="235"/>
      <c r="GKJ341" s="235"/>
      <c r="GKK341" s="235"/>
      <c r="GKL341" s="235"/>
      <c r="GKM341" s="235"/>
      <c r="GKN341" s="235"/>
      <c r="GKO341" s="235"/>
      <c r="GKP341" s="235"/>
      <c r="GKQ341" s="235"/>
      <c r="GKR341" s="235"/>
      <c r="GKS341" s="235"/>
      <c r="GKT341" s="235"/>
      <c r="GKU341" s="235"/>
      <c r="GKV341" s="235"/>
      <c r="GKW341" s="235"/>
      <c r="GKX341" s="235"/>
      <c r="GKY341" s="235"/>
      <c r="GKZ341" s="235"/>
      <c r="GLA341" s="235"/>
      <c r="GLB341" s="235"/>
      <c r="GLC341" s="235"/>
      <c r="GLD341" s="235"/>
      <c r="GLE341" s="235"/>
      <c r="GLF341" s="235"/>
      <c r="GLG341" s="235"/>
      <c r="GLH341" s="235"/>
      <c r="GLI341" s="235"/>
      <c r="GLJ341" s="235"/>
      <c r="GLK341" s="235"/>
      <c r="GLL341" s="235"/>
      <c r="GLM341" s="235"/>
      <c r="GLN341" s="235"/>
      <c r="GLO341" s="235"/>
      <c r="GLP341" s="235"/>
      <c r="GLQ341" s="235"/>
      <c r="GLR341" s="235"/>
      <c r="GLS341" s="235"/>
      <c r="GLT341" s="235"/>
      <c r="GLU341" s="235"/>
      <c r="GLV341" s="235"/>
      <c r="GLW341" s="235"/>
      <c r="GLX341" s="235"/>
      <c r="GLY341" s="235"/>
      <c r="GLZ341" s="235"/>
      <c r="GMA341" s="235"/>
      <c r="GMB341" s="235"/>
      <c r="GMC341" s="235"/>
      <c r="GMD341" s="235"/>
      <c r="GME341" s="235"/>
      <c r="GMF341" s="235"/>
      <c r="GMG341" s="235"/>
      <c r="GMH341" s="235"/>
      <c r="GMI341" s="235"/>
      <c r="GMJ341" s="235"/>
      <c r="GMK341" s="235"/>
      <c r="GML341" s="235"/>
      <c r="GMM341" s="235"/>
      <c r="GMN341" s="235"/>
      <c r="GMO341" s="235"/>
      <c r="GMP341" s="235"/>
      <c r="GMQ341" s="235"/>
      <c r="GMR341" s="235"/>
      <c r="GMS341" s="235"/>
      <c r="GMT341" s="235"/>
      <c r="GMU341" s="235"/>
      <c r="GMV341" s="235"/>
      <c r="GMW341" s="235"/>
      <c r="GMX341" s="235"/>
      <c r="GMY341" s="235"/>
      <c r="GMZ341" s="235"/>
      <c r="GNA341" s="235"/>
      <c r="GNB341" s="235"/>
      <c r="GNC341" s="235"/>
      <c r="GND341" s="235"/>
      <c r="GNE341" s="235"/>
      <c r="GNF341" s="235"/>
      <c r="GNG341" s="235"/>
      <c r="GNH341" s="235"/>
      <c r="GNI341" s="235"/>
      <c r="GNJ341" s="235"/>
      <c r="GNK341" s="235"/>
      <c r="GNL341" s="235"/>
      <c r="GNM341" s="235"/>
      <c r="GNN341" s="235"/>
      <c r="GNO341" s="235"/>
      <c r="GNP341" s="235"/>
      <c r="GNQ341" s="235"/>
      <c r="GNR341" s="235"/>
      <c r="GNS341" s="235"/>
      <c r="GNT341" s="235"/>
      <c r="GNU341" s="235"/>
      <c r="GNV341" s="235"/>
      <c r="GNW341" s="235"/>
      <c r="GNX341" s="235"/>
      <c r="GNY341" s="235"/>
      <c r="GNZ341" s="235"/>
      <c r="GOA341" s="235"/>
      <c r="GOB341" s="235"/>
      <c r="GOC341" s="235"/>
      <c r="GOD341" s="235"/>
      <c r="GOE341" s="235"/>
      <c r="GOF341" s="235"/>
      <c r="GOG341" s="235"/>
      <c r="GOH341" s="235"/>
      <c r="GOI341" s="235"/>
      <c r="GOJ341" s="235"/>
      <c r="GOK341" s="235"/>
      <c r="GOL341" s="235"/>
      <c r="GOM341" s="235"/>
      <c r="GON341" s="235"/>
      <c r="GOO341" s="235"/>
      <c r="GOP341" s="235"/>
      <c r="GOQ341" s="235"/>
      <c r="GOR341" s="235"/>
      <c r="GOS341" s="235"/>
      <c r="GOT341" s="235"/>
      <c r="GOU341" s="235"/>
      <c r="GOV341" s="235"/>
      <c r="GOW341" s="235"/>
      <c r="GOX341" s="235"/>
      <c r="GOY341" s="235"/>
      <c r="GOZ341" s="235"/>
      <c r="GPA341" s="235"/>
      <c r="GPB341" s="235"/>
      <c r="GPC341" s="235"/>
      <c r="GPD341" s="235"/>
      <c r="GPE341" s="235"/>
      <c r="GPF341" s="235"/>
      <c r="GPG341" s="235"/>
      <c r="GPH341" s="235"/>
      <c r="GPI341" s="235"/>
      <c r="GPJ341" s="235"/>
      <c r="GPK341" s="235"/>
      <c r="GPL341" s="235"/>
      <c r="GPM341" s="235"/>
      <c r="GPN341" s="235"/>
      <c r="GPO341" s="235"/>
      <c r="GPP341" s="235"/>
      <c r="GPQ341" s="235"/>
      <c r="GPR341" s="235"/>
      <c r="GPS341" s="235"/>
      <c r="GPT341" s="235"/>
      <c r="GPU341" s="235"/>
      <c r="GPV341" s="235"/>
      <c r="GPW341" s="235"/>
      <c r="GPX341" s="235"/>
      <c r="GPY341" s="235"/>
      <c r="GPZ341" s="235"/>
      <c r="GQA341" s="235"/>
      <c r="GQB341" s="235"/>
      <c r="GQC341" s="235"/>
      <c r="GQD341" s="235"/>
      <c r="GQE341" s="235"/>
      <c r="GQF341" s="235"/>
      <c r="GQG341" s="235"/>
      <c r="GQH341" s="235"/>
      <c r="GQI341" s="235"/>
      <c r="GQJ341" s="235"/>
      <c r="GQK341" s="235"/>
      <c r="GQL341" s="235"/>
      <c r="GQM341" s="235"/>
      <c r="GQN341" s="235"/>
      <c r="GQO341" s="235"/>
      <c r="GQP341" s="235"/>
      <c r="GQQ341" s="235"/>
      <c r="GQR341" s="235"/>
      <c r="GQS341" s="235"/>
      <c r="GQT341" s="235"/>
      <c r="GQU341" s="235"/>
      <c r="GQV341" s="235"/>
      <c r="GQW341" s="235"/>
      <c r="GQX341" s="235"/>
      <c r="GQY341" s="235"/>
      <c r="GQZ341" s="235"/>
      <c r="GRA341" s="235"/>
      <c r="GRB341" s="235"/>
      <c r="GRC341" s="235"/>
      <c r="GRD341" s="235"/>
      <c r="GRE341" s="235"/>
      <c r="GRF341" s="235"/>
      <c r="GRG341" s="235"/>
      <c r="GRH341" s="235"/>
      <c r="GRI341" s="235"/>
      <c r="GRJ341" s="235"/>
      <c r="GRK341" s="235"/>
      <c r="GRL341" s="235"/>
      <c r="GRM341" s="235"/>
      <c r="GRN341" s="235"/>
      <c r="GRO341" s="235"/>
      <c r="GRP341" s="235"/>
      <c r="GRQ341" s="235"/>
      <c r="GRR341" s="235"/>
      <c r="GRS341" s="235"/>
      <c r="GRT341" s="235"/>
      <c r="GRU341" s="235"/>
      <c r="GRV341" s="235"/>
      <c r="GRW341" s="235"/>
      <c r="GRX341" s="235"/>
      <c r="GRY341" s="235"/>
      <c r="GRZ341" s="235"/>
      <c r="GSA341" s="235"/>
      <c r="GSB341" s="235"/>
      <c r="GSC341" s="235"/>
      <c r="GSD341" s="235"/>
      <c r="GSE341" s="235"/>
      <c r="GSF341" s="235"/>
      <c r="GSG341" s="235"/>
      <c r="GSH341" s="235"/>
      <c r="GSI341" s="235"/>
      <c r="GSJ341" s="235"/>
      <c r="GSK341" s="235"/>
      <c r="GSL341" s="235"/>
      <c r="GSM341" s="235"/>
      <c r="GSN341" s="235"/>
      <c r="GSO341" s="235"/>
      <c r="GSP341" s="235"/>
      <c r="GSQ341" s="235"/>
      <c r="GSR341" s="235"/>
      <c r="GSS341" s="235"/>
      <c r="GST341" s="235"/>
      <c r="GSU341" s="235"/>
      <c r="GSV341" s="235"/>
      <c r="GSW341" s="235"/>
      <c r="GSX341" s="235"/>
      <c r="GSY341" s="235"/>
      <c r="GSZ341" s="235"/>
      <c r="GTA341" s="235"/>
      <c r="GTB341" s="235"/>
      <c r="GTC341" s="235"/>
      <c r="GTD341" s="235"/>
      <c r="GTE341" s="235"/>
      <c r="GTF341" s="235"/>
      <c r="GTG341" s="235"/>
      <c r="GTH341" s="235"/>
      <c r="GTI341" s="235"/>
      <c r="GTJ341" s="235"/>
      <c r="GTK341" s="235"/>
      <c r="GTL341" s="235"/>
      <c r="GTM341" s="235"/>
      <c r="GTN341" s="235"/>
      <c r="GTO341" s="235"/>
      <c r="GTP341" s="235"/>
      <c r="GTQ341" s="235"/>
      <c r="GTR341" s="235"/>
      <c r="GTS341" s="235"/>
      <c r="GTT341" s="235"/>
      <c r="GTU341" s="235"/>
      <c r="GTV341" s="235"/>
      <c r="GTW341" s="235"/>
      <c r="GTX341" s="235"/>
      <c r="GTY341" s="235"/>
      <c r="GTZ341" s="235"/>
      <c r="GUA341" s="235"/>
      <c r="GUB341" s="235"/>
      <c r="GUC341" s="235"/>
      <c r="GUD341" s="235"/>
      <c r="GUE341" s="235"/>
      <c r="GUF341" s="235"/>
      <c r="GUG341" s="235"/>
      <c r="GUH341" s="235"/>
      <c r="GUI341" s="235"/>
      <c r="GUJ341" s="235"/>
      <c r="GUK341" s="235"/>
      <c r="GUL341" s="235"/>
      <c r="GUM341" s="235"/>
      <c r="GUN341" s="235"/>
      <c r="GUO341" s="235"/>
      <c r="GUP341" s="235"/>
      <c r="GUQ341" s="235"/>
      <c r="GUR341" s="235"/>
      <c r="GUS341" s="235"/>
      <c r="GUT341" s="235"/>
      <c r="GUU341" s="235"/>
      <c r="GUV341" s="235"/>
      <c r="GUW341" s="235"/>
      <c r="GUX341" s="235"/>
      <c r="GUY341" s="235"/>
      <c r="GUZ341" s="235"/>
      <c r="GVA341" s="235"/>
      <c r="GVB341" s="235"/>
      <c r="GVC341" s="235"/>
      <c r="GVD341" s="235"/>
      <c r="GVE341" s="235"/>
      <c r="GVF341" s="235"/>
      <c r="GVG341" s="235"/>
      <c r="GVH341" s="235"/>
      <c r="GVI341" s="235"/>
      <c r="GVJ341" s="235"/>
      <c r="GVK341" s="235"/>
      <c r="GVL341" s="235"/>
      <c r="GVM341" s="235"/>
      <c r="GVN341" s="235"/>
      <c r="GVO341" s="235"/>
      <c r="GVP341" s="235"/>
      <c r="GVQ341" s="235"/>
      <c r="GVR341" s="235"/>
      <c r="GVS341" s="235"/>
      <c r="GVT341" s="235"/>
      <c r="GVU341" s="235"/>
      <c r="GVV341" s="235"/>
      <c r="GVW341" s="235"/>
      <c r="GVX341" s="235"/>
      <c r="GVY341" s="235"/>
      <c r="GVZ341" s="235"/>
      <c r="GWA341" s="235"/>
      <c r="GWB341" s="235"/>
      <c r="GWC341" s="235"/>
      <c r="GWD341" s="235"/>
      <c r="GWE341" s="235"/>
      <c r="GWF341" s="235"/>
      <c r="GWG341" s="235"/>
      <c r="GWH341" s="235"/>
      <c r="GWI341" s="235"/>
      <c r="GWJ341" s="235"/>
      <c r="GWK341" s="235"/>
      <c r="GWL341" s="235"/>
      <c r="GWM341" s="235"/>
      <c r="GWN341" s="235"/>
      <c r="GWO341" s="235"/>
      <c r="GWP341" s="235"/>
      <c r="GWQ341" s="235"/>
      <c r="GWR341" s="235"/>
      <c r="GWS341" s="235"/>
      <c r="GWT341" s="235"/>
      <c r="GWU341" s="235"/>
      <c r="GWV341" s="235"/>
      <c r="GWW341" s="235"/>
      <c r="GWX341" s="235"/>
      <c r="GWY341" s="235"/>
      <c r="GWZ341" s="235"/>
      <c r="GXA341" s="235"/>
      <c r="GXB341" s="235"/>
      <c r="GXC341" s="235"/>
      <c r="GXD341" s="235"/>
      <c r="GXE341" s="235"/>
      <c r="GXF341" s="235"/>
      <c r="GXG341" s="235"/>
      <c r="GXH341" s="235"/>
      <c r="GXI341" s="235"/>
      <c r="GXJ341" s="235"/>
      <c r="GXK341" s="235"/>
      <c r="GXL341" s="235"/>
      <c r="GXM341" s="235"/>
      <c r="GXN341" s="235"/>
      <c r="GXO341" s="235"/>
      <c r="GXP341" s="235"/>
      <c r="GXQ341" s="235"/>
      <c r="GXR341" s="235"/>
      <c r="GXS341" s="235"/>
      <c r="GXT341" s="235"/>
      <c r="GXU341" s="235"/>
      <c r="GXV341" s="235"/>
      <c r="GXW341" s="235"/>
      <c r="GXX341" s="235"/>
      <c r="GXY341" s="235"/>
      <c r="GXZ341" s="235"/>
      <c r="GYA341" s="235"/>
      <c r="GYB341" s="235"/>
      <c r="GYC341" s="235"/>
      <c r="GYD341" s="235"/>
      <c r="GYE341" s="235"/>
      <c r="GYF341" s="235"/>
      <c r="GYG341" s="235"/>
      <c r="GYH341" s="235"/>
      <c r="GYI341" s="235"/>
      <c r="GYJ341" s="235"/>
      <c r="GYK341" s="235"/>
      <c r="GYL341" s="235"/>
      <c r="GYM341" s="235"/>
      <c r="GYN341" s="235"/>
      <c r="GYO341" s="235"/>
      <c r="GYP341" s="235"/>
      <c r="GYQ341" s="235"/>
      <c r="GYR341" s="235"/>
      <c r="GYS341" s="235"/>
      <c r="GYT341" s="235"/>
      <c r="GYU341" s="235"/>
      <c r="GYV341" s="235"/>
      <c r="GYW341" s="235"/>
      <c r="GYX341" s="235"/>
      <c r="GYY341" s="235"/>
      <c r="GYZ341" s="235"/>
      <c r="GZA341" s="235"/>
      <c r="GZB341" s="235"/>
      <c r="GZC341" s="235"/>
      <c r="GZD341" s="235"/>
      <c r="GZE341" s="235"/>
      <c r="GZF341" s="235"/>
      <c r="GZG341" s="235"/>
      <c r="GZH341" s="235"/>
      <c r="GZI341" s="235"/>
      <c r="GZJ341" s="235"/>
      <c r="GZK341" s="235"/>
      <c r="GZL341" s="235"/>
      <c r="GZM341" s="235"/>
      <c r="GZN341" s="235"/>
      <c r="GZO341" s="235"/>
      <c r="GZP341" s="235"/>
      <c r="GZQ341" s="235"/>
      <c r="GZR341" s="235"/>
      <c r="GZS341" s="235"/>
      <c r="GZT341" s="235"/>
      <c r="GZU341" s="235"/>
      <c r="GZV341" s="235"/>
      <c r="GZW341" s="235"/>
      <c r="GZX341" s="235"/>
      <c r="GZY341" s="235"/>
      <c r="GZZ341" s="235"/>
      <c r="HAA341" s="235"/>
      <c r="HAB341" s="235"/>
      <c r="HAC341" s="235"/>
      <c r="HAD341" s="235"/>
      <c r="HAE341" s="235"/>
      <c r="HAF341" s="235"/>
      <c r="HAG341" s="235"/>
      <c r="HAH341" s="235"/>
      <c r="HAI341" s="235"/>
      <c r="HAJ341" s="235"/>
      <c r="HAK341" s="235"/>
      <c r="HAL341" s="235"/>
      <c r="HAM341" s="235"/>
      <c r="HAN341" s="235"/>
      <c r="HAO341" s="235"/>
      <c r="HAP341" s="235"/>
      <c r="HAQ341" s="235"/>
      <c r="HAR341" s="235"/>
      <c r="HAS341" s="235"/>
      <c r="HAT341" s="235"/>
      <c r="HAU341" s="235"/>
      <c r="HAV341" s="235"/>
      <c r="HAW341" s="235"/>
      <c r="HAX341" s="235"/>
      <c r="HAY341" s="235"/>
      <c r="HAZ341" s="235"/>
      <c r="HBA341" s="235"/>
      <c r="HBB341" s="235"/>
      <c r="HBC341" s="235"/>
      <c r="HBD341" s="235"/>
      <c r="HBE341" s="235"/>
      <c r="HBF341" s="235"/>
      <c r="HBG341" s="235"/>
      <c r="HBH341" s="235"/>
      <c r="HBI341" s="235"/>
      <c r="HBJ341" s="235"/>
      <c r="HBK341" s="235"/>
      <c r="HBL341" s="235"/>
      <c r="HBM341" s="235"/>
      <c r="HBN341" s="235"/>
      <c r="HBO341" s="235"/>
      <c r="HBP341" s="235"/>
      <c r="HBQ341" s="235"/>
      <c r="HBR341" s="235"/>
      <c r="HBS341" s="235"/>
      <c r="HBT341" s="235"/>
      <c r="HBU341" s="235"/>
      <c r="HBV341" s="235"/>
      <c r="HBW341" s="235"/>
      <c r="HBX341" s="235"/>
      <c r="HBY341" s="235"/>
      <c r="HBZ341" s="235"/>
      <c r="HCA341" s="235"/>
      <c r="HCB341" s="235"/>
      <c r="HCC341" s="235"/>
      <c r="HCD341" s="235"/>
      <c r="HCE341" s="235"/>
      <c r="HCF341" s="235"/>
      <c r="HCG341" s="235"/>
      <c r="HCH341" s="235"/>
      <c r="HCI341" s="235"/>
      <c r="HCJ341" s="235"/>
      <c r="HCK341" s="235"/>
      <c r="HCL341" s="235"/>
      <c r="HCM341" s="235"/>
      <c r="HCN341" s="235"/>
      <c r="HCO341" s="235"/>
      <c r="HCP341" s="235"/>
      <c r="HCQ341" s="235"/>
      <c r="HCR341" s="235"/>
      <c r="HCS341" s="235"/>
      <c r="HCT341" s="235"/>
      <c r="HCU341" s="235"/>
      <c r="HCV341" s="235"/>
      <c r="HCW341" s="235"/>
      <c r="HCX341" s="235"/>
      <c r="HCY341" s="235"/>
      <c r="HCZ341" s="235"/>
      <c r="HDA341" s="235"/>
      <c r="HDB341" s="235"/>
      <c r="HDC341" s="235"/>
      <c r="HDD341" s="235"/>
      <c r="HDE341" s="235"/>
      <c r="HDF341" s="235"/>
      <c r="HDG341" s="235"/>
      <c r="HDH341" s="235"/>
      <c r="HDI341" s="235"/>
      <c r="HDJ341" s="235"/>
      <c r="HDK341" s="235"/>
      <c r="HDL341" s="235"/>
      <c r="HDM341" s="235"/>
      <c r="HDN341" s="235"/>
      <c r="HDO341" s="235"/>
      <c r="HDP341" s="235"/>
      <c r="HDQ341" s="235"/>
      <c r="HDR341" s="235"/>
      <c r="HDS341" s="235"/>
      <c r="HDT341" s="235"/>
      <c r="HDU341" s="235"/>
      <c r="HDV341" s="235"/>
      <c r="HDW341" s="235"/>
      <c r="HDX341" s="235"/>
      <c r="HDY341" s="235"/>
      <c r="HDZ341" s="235"/>
      <c r="HEA341" s="235"/>
      <c r="HEB341" s="235"/>
      <c r="HEC341" s="235"/>
      <c r="HED341" s="235"/>
      <c r="HEE341" s="235"/>
      <c r="HEF341" s="235"/>
      <c r="HEG341" s="235"/>
      <c r="HEH341" s="235"/>
      <c r="HEI341" s="235"/>
      <c r="HEJ341" s="235"/>
      <c r="HEK341" s="235"/>
      <c r="HEL341" s="235"/>
      <c r="HEM341" s="235"/>
      <c r="HEN341" s="235"/>
      <c r="HEO341" s="235"/>
      <c r="HEP341" s="235"/>
      <c r="HEQ341" s="235"/>
      <c r="HER341" s="235"/>
      <c r="HES341" s="235"/>
      <c r="HET341" s="235"/>
      <c r="HEU341" s="235"/>
      <c r="HEV341" s="235"/>
      <c r="HEW341" s="235"/>
      <c r="HEX341" s="235"/>
      <c r="HEY341" s="235"/>
      <c r="HEZ341" s="235"/>
      <c r="HFA341" s="235"/>
      <c r="HFB341" s="235"/>
      <c r="HFC341" s="235"/>
      <c r="HFD341" s="235"/>
      <c r="HFE341" s="235"/>
      <c r="HFF341" s="235"/>
      <c r="HFG341" s="235"/>
      <c r="HFH341" s="235"/>
      <c r="HFI341" s="235"/>
      <c r="HFJ341" s="235"/>
      <c r="HFK341" s="235"/>
      <c r="HFL341" s="235"/>
      <c r="HFM341" s="235"/>
      <c r="HFN341" s="235"/>
      <c r="HFO341" s="235"/>
      <c r="HFP341" s="235"/>
      <c r="HFQ341" s="235"/>
      <c r="HFR341" s="235"/>
      <c r="HFS341" s="235"/>
      <c r="HFT341" s="235"/>
      <c r="HFU341" s="235"/>
      <c r="HFV341" s="235"/>
      <c r="HFW341" s="235"/>
      <c r="HFX341" s="235"/>
      <c r="HFY341" s="235"/>
      <c r="HFZ341" s="235"/>
      <c r="HGA341" s="235"/>
      <c r="HGB341" s="235"/>
      <c r="HGC341" s="235"/>
      <c r="HGD341" s="235"/>
      <c r="HGE341" s="235"/>
      <c r="HGF341" s="235"/>
      <c r="HGG341" s="235"/>
      <c r="HGH341" s="235"/>
      <c r="HGI341" s="235"/>
      <c r="HGJ341" s="235"/>
      <c r="HGK341" s="235"/>
      <c r="HGL341" s="235"/>
      <c r="HGM341" s="235"/>
      <c r="HGN341" s="235"/>
      <c r="HGO341" s="235"/>
      <c r="HGP341" s="235"/>
      <c r="HGQ341" s="235"/>
      <c r="HGR341" s="235"/>
      <c r="HGS341" s="235"/>
      <c r="HGT341" s="235"/>
      <c r="HGU341" s="235"/>
      <c r="HGV341" s="235"/>
      <c r="HGW341" s="235"/>
      <c r="HGX341" s="235"/>
      <c r="HGY341" s="235"/>
      <c r="HGZ341" s="235"/>
      <c r="HHA341" s="235"/>
      <c r="HHB341" s="235"/>
      <c r="HHC341" s="235"/>
      <c r="HHD341" s="235"/>
      <c r="HHE341" s="235"/>
      <c r="HHF341" s="235"/>
      <c r="HHG341" s="235"/>
      <c r="HHH341" s="235"/>
      <c r="HHI341" s="235"/>
      <c r="HHJ341" s="235"/>
      <c r="HHK341" s="235"/>
      <c r="HHL341" s="235"/>
      <c r="HHM341" s="235"/>
      <c r="HHN341" s="235"/>
      <c r="HHO341" s="235"/>
      <c r="HHP341" s="235"/>
      <c r="HHQ341" s="235"/>
      <c r="HHR341" s="235"/>
      <c r="HHS341" s="235"/>
      <c r="HHT341" s="235"/>
      <c r="HHU341" s="235"/>
      <c r="HHV341" s="235"/>
      <c r="HHW341" s="235"/>
      <c r="HHX341" s="235"/>
      <c r="HHY341" s="235"/>
      <c r="HHZ341" s="235"/>
      <c r="HIA341" s="235"/>
      <c r="HIB341" s="235"/>
      <c r="HIC341" s="235"/>
      <c r="HID341" s="235"/>
      <c r="HIE341" s="235"/>
      <c r="HIF341" s="235"/>
      <c r="HIG341" s="235"/>
      <c r="HIH341" s="235"/>
      <c r="HII341" s="235"/>
      <c r="HIJ341" s="235"/>
      <c r="HIK341" s="235"/>
      <c r="HIL341" s="235"/>
      <c r="HIM341" s="235"/>
      <c r="HIN341" s="235"/>
      <c r="HIO341" s="235"/>
      <c r="HIP341" s="235"/>
      <c r="HIQ341" s="235"/>
      <c r="HIR341" s="235"/>
      <c r="HIS341" s="235"/>
      <c r="HIT341" s="235"/>
      <c r="HIU341" s="235"/>
      <c r="HIV341" s="235"/>
      <c r="HIW341" s="235"/>
      <c r="HIX341" s="235"/>
      <c r="HIY341" s="235"/>
      <c r="HIZ341" s="235"/>
      <c r="HJA341" s="235"/>
      <c r="HJB341" s="235"/>
      <c r="HJC341" s="235"/>
      <c r="HJD341" s="235"/>
      <c r="HJE341" s="235"/>
      <c r="HJF341" s="235"/>
      <c r="HJG341" s="235"/>
      <c r="HJH341" s="235"/>
      <c r="HJI341" s="235"/>
      <c r="HJJ341" s="235"/>
      <c r="HJK341" s="235"/>
      <c r="HJL341" s="235"/>
      <c r="HJM341" s="235"/>
      <c r="HJN341" s="235"/>
      <c r="HJO341" s="235"/>
      <c r="HJP341" s="235"/>
      <c r="HJQ341" s="235"/>
      <c r="HJR341" s="235"/>
      <c r="HJS341" s="235"/>
      <c r="HJT341" s="235"/>
      <c r="HJU341" s="235"/>
      <c r="HJV341" s="235"/>
      <c r="HJW341" s="235"/>
      <c r="HJX341" s="235"/>
      <c r="HJY341" s="235"/>
      <c r="HJZ341" s="235"/>
      <c r="HKA341" s="235"/>
      <c r="HKB341" s="235"/>
      <c r="HKC341" s="235"/>
      <c r="HKD341" s="235"/>
      <c r="HKE341" s="235"/>
      <c r="HKF341" s="235"/>
      <c r="HKG341" s="235"/>
      <c r="HKH341" s="235"/>
      <c r="HKI341" s="235"/>
      <c r="HKJ341" s="235"/>
      <c r="HKK341" s="235"/>
      <c r="HKL341" s="235"/>
      <c r="HKM341" s="235"/>
      <c r="HKN341" s="235"/>
      <c r="HKO341" s="235"/>
      <c r="HKP341" s="235"/>
      <c r="HKQ341" s="235"/>
      <c r="HKR341" s="235"/>
      <c r="HKS341" s="235"/>
      <c r="HKT341" s="235"/>
      <c r="HKU341" s="235"/>
      <c r="HKV341" s="235"/>
      <c r="HKW341" s="235"/>
      <c r="HKX341" s="235"/>
      <c r="HKY341" s="235"/>
      <c r="HKZ341" s="235"/>
      <c r="HLA341" s="235"/>
      <c r="HLB341" s="235"/>
      <c r="HLC341" s="235"/>
      <c r="HLD341" s="235"/>
      <c r="HLE341" s="235"/>
      <c r="HLF341" s="235"/>
      <c r="HLG341" s="235"/>
      <c r="HLH341" s="235"/>
      <c r="HLI341" s="235"/>
      <c r="HLJ341" s="235"/>
      <c r="HLK341" s="235"/>
      <c r="HLL341" s="235"/>
      <c r="HLM341" s="235"/>
      <c r="HLN341" s="235"/>
      <c r="HLO341" s="235"/>
      <c r="HLP341" s="235"/>
      <c r="HLQ341" s="235"/>
      <c r="HLR341" s="235"/>
      <c r="HLS341" s="235"/>
      <c r="HLT341" s="235"/>
      <c r="HLU341" s="235"/>
      <c r="HLV341" s="235"/>
      <c r="HLW341" s="235"/>
      <c r="HLX341" s="235"/>
      <c r="HLY341" s="235"/>
      <c r="HLZ341" s="235"/>
      <c r="HMA341" s="235"/>
      <c r="HMB341" s="235"/>
      <c r="HMC341" s="235"/>
      <c r="HMD341" s="235"/>
      <c r="HME341" s="235"/>
      <c r="HMF341" s="235"/>
      <c r="HMG341" s="235"/>
      <c r="HMH341" s="235"/>
      <c r="HMI341" s="235"/>
      <c r="HMJ341" s="235"/>
      <c r="HMK341" s="235"/>
      <c r="HML341" s="235"/>
      <c r="HMM341" s="235"/>
      <c r="HMN341" s="235"/>
      <c r="HMO341" s="235"/>
      <c r="HMP341" s="235"/>
      <c r="HMQ341" s="235"/>
      <c r="HMR341" s="235"/>
      <c r="HMS341" s="235"/>
      <c r="HMT341" s="235"/>
      <c r="HMU341" s="235"/>
      <c r="HMV341" s="235"/>
      <c r="HMW341" s="235"/>
      <c r="HMX341" s="235"/>
      <c r="HMY341" s="235"/>
      <c r="HMZ341" s="235"/>
      <c r="HNA341" s="235"/>
      <c r="HNB341" s="235"/>
      <c r="HNC341" s="235"/>
      <c r="HND341" s="235"/>
      <c r="HNE341" s="235"/>
      <c r="HNF341" s="235"/>
      <c r="HNG341" s="235"/>
      <c r="HNH341" s="235"/>
      <c r="HNI341" s="235"/>
      <c r="HNJ341" s="235"/>
      <c r="HNK341" s="235"/>
      <c r="HNL341" s="235"/>
      <c r="HNM341" s="235"/>
      <c r="HNN341" s="235"/>
      <c r="HNO341" s="235"/>
      <c r="HNP341" s="235"/>
      <c r="HNQ341" s="235"/>
      <c r="HNR341" s="235"/>
      <c r="HNS341" s="235"/>
      <c r="HNT341" s="235"/>
      <c r="HNU341" s="235"/>
      <c r="HNV341" s="235"/>
      <c r="HNW341" s="235"/>
      <c r="HNX341" s="235"/>
      <c r="HNY341" s="235"/>
      <c r="HNZ341" s="235"/>
      <c r="HOA341" s="235"/>
      <c r="HOB341" s="235"/>
      <c r="HOC341" s="235"/>
      <c r="HOD341" s="235"/>
      <c r="HOE341" s="235"/>
      <c r="HOF341" s="235"/>
      <c r="HOG341" s="235"/>
      <c r="HOH341" s="235"/>
      <c r="HOI341" s="235"/>
      <c r="HOJ341" s="235"/>
      <c r="HOK341" s="235"/>
      <c r="HOL341" s="235"/>
      <c r="HOM341" s="235"/>
      <c r="HON341" s="235"/>
      <c r="HOO341" s="235"/>
      <c r="HOP341" s="235"/>
      <c r="HOQ341" s="235"/>
      <c r="HOR341" s="235"/>
      <c r="HOS341" s="235"/>
      <c r="HOT341" s="235"/>
      <c r="HOU341" s="235"/>
      <c r="HOV341" s="235"/>
      <c r="HOW341" s="235"/>
      <c r="HOX341" s="235"/>
      <c r="HOY341" s="235"/>
      <c r="HOZ341" s="235"/>
      <c r="HPA341" s="235"/>
      <c r="HPB341" s="235"/>
      <c r="HPC341" s="235"/>
      <c r="HPD341" s="235"/>
      <c r="HPE341" s="235"/>
      <c r="HPF341" s="235"/>
      <c r="HPG341" s="235"/>
      <c r="HPH341" s="235"/>
      <c r="HPI341" s="235"/>
      <c r="HPJ341" s="235"/>
      <c r="HPK341" s="235"/>
      <c r="HPL341" s="235"/>
      <c r="HPM341" s="235"/>
      <c r="HPN341" s="235"/>
      <c r="HPO341" s="235"/>
      <c r="HPP341" s="235"/>
      <c r="HPQ341" s="235"/>
      <c r="HPR341" s="235"/>
      <c r="HPS341" s="235"/>
      <c r="HPT341" s="235"/>
      <c r="HPU341" s="235"/>
      <c r="HPV341" s="235"/>
      <c r="HPW341" s="235"/>
      <c r="HPX341" s="235"/>
      <c r="HPY341" s="235"/>
      <c r="HPZ341" s="235"/>
      <c r="HQA341" s="235"/>
      <c r="HQB341" s="235"/>
      <c r="HQC341" s="235"/>
      <c r="HQD341" s="235"/>
      <c r="HQE341" s="235"/>
      <c r="HQF341" s="235"/>
      <c r="HQG341" s="235"/>
      <c r="HQH341" s="235"/>
      <c r="HQI341" s="235"/>
      <c r="HQJ341" s="235"/>
      <c r="HQK341" s="235"/>
      <c r="HQL341" s="235"/>
      <c r="HQM341" s="235"/>
      <c r="HQN341" s="235"/>
      <c r="HQO341" s="235"/>
      <c r="HQP341" s="235"/>
      <c r="HQQ341" s="235"/>
      <c r="HQR341" s="235"/>
      <c r="HQS341" s="235"/>
      <c r="HQT341" s="235"/>
      <c r="HQU341" s="235"/>
      <c r="HQV341" s="235"/>
      <c r="HQW341" s="235"/>
      <c r="HQX341" s="235"/>
      <c r="HQY341" s="235"/>
      <c r="HQZ341" s="235"/>
      <c r="HRA341" s="235"/>
      <c r="HRB341" s="235"/>
      <c r="HRC341" s="235"/>
      <c r="HRD341" s="235"/>
      <c r="HRE341" s="235"/>
      <c r="HRF341" s="235"/>
      <c r="HRG341" s="235"/>
      <c r="HRH341" s="235"/>
      <c r="HRI341" s="235"/>
      <c r="HRJ341" s="235"/>
      <c r="HRK341" s="235"/>
      <c r="HRL341" s="235"/>
      <c r="HRM341" s="235"/>
      <c r="HRN341" s="235"/>
      <c r="HRO341" s="235"/>
      <c r="HRP341" s="235"/>
      <c r="HRQ341" s="235"/>
      <c r="HRR341" s="235"/>
      <c r="HRS341" s="235"/>
      <c r="HRT341" s="235"/>
      <c r="HRU341" s="235"/>
      <c r="HRV341" s="235"/>
      <c r="HRW341" s="235"/>
      <c r="HRX341" s="235"/>
      <c r="HRY341" s="235"/>
      <c r="HRZ341" s="235"/>
      <c r="HSA341" s="235"/>
      <c r="HSB341" s="235"/>
      <c r="HSC341" s="235"/>
      <c r="HSD341" s="235"/>
      <c r="HSE341" s="235"/>
      <c r="HSF341" s="235"/>
      <c r="HSG341" s="235"/>
      <c r="HSH341" s="235"/>
      <c r="HSI341" s="235"/>
      <c r="HSJ341" s="235"/>
      <c r="HSK341" s="235"/>
      <c r="HSL341" s="235"/>
      <c r="HSM341" s="235"/>
      <c r="HSN341" s="235"/>
      <c r="HSO341" s="235"/>
      <c r="HSP341" s="235"/>
      <c r="HSQ341" s="235"/>
      <c r="HSR341" s="235"/>
      <c r="HSS341" s="235"/>
      <c r="HST341" s="235"/>
      <c r="HSU341" s="235"/>
      <c r="HSV341" s="235"/>
      <c r="HSW341" s="235"/>
      <c r="HSX341" s="235"/>
      <c r="HSY341" s="235"/>
      <c r="HSZ341" s="235"/>
      <c r="HTA341" s="235"/>
      <c r="HTB341" s="235"/>
      <c r="HTC341" s="235"/>
      <c r="HTD341" s="235"/>
      <c r="HTE341" s="235"/>
      <c r="HTF341" s="235"/>
      <c r="HTG341" s="235"/>
      <c r="HTH341" s="235"/>
      <c r="HTI341" s="235"/>
      <c r="HTJ341" s="235"/>
      <c r="HTK341" s="235"/>
      <c r="HTL341" s="235"/>
      <c r="HTM341" s="235"/>
      <c r="HTN341" s="235"/>
      <c r="HTO341" s="235"/>
      <c r="HTP341" s="235"/>
      <c r="HTQ341" s="235"/>
      <c r="HTR341" s="235"/>
      <c r="HTS341" s="235"/>
      <c r="HTT341" s="235"/>
      <c r="HTU341" s="235"/>
      <c r="HTV341" s="235"/>
      <c r="HTW341" s="235"/>
      <c r="HTX341" s="235"/>
      <c r="HTY341" s="235"/>
      <c r="HTZ341" s="235"/>
      <c r="HUA341" s="235"/>
      <c r="HUB341" s="235"/>
      <c r="HUC341" s="235"/>
      <c r="HUD341" s="235"/>
      <c r="HUE341" s="235"/>
      <c r="HUF341" s="235"/>
      <c r="HUG341" s="235"/>
      <c r="HUH341" s="235"/>
      <c r="HUI341" s="235"/>
      <c r="HUJ341" s="235"/>
      <c r="HUK341" s="235"/>
      <c r="HUL341" s="235"/>
      <c r="HUM341" s="235"/>
      <c r="HUN341" s="235"/>
      <c r="HUO341" s="235"/>
      <c r="HUP341" s="235"/>
      <c r="HUQ341" s="235"/>
      <c r="HUR341" s="235"/>
      <c r="HUS341" s="235"/>
      <c r="HUT341" s="235"/>
      <c r="HUU341" s="235"/>
      <c r="HUV341" s="235"/>
      <c r="HUW341" s="235"/>
      <c r="HUX341" s="235"/>
      <c r="HUY341" s="235"/>
      <c r="HUZ341" s="235"/>
      <c r="HVA341" s="235"/>
      <c r="HVB341" s="235"/>
      <c r="HVC341" s="235"/>
      <c r="HVD341" s="235"/>
      <c r="HVE341" s="235"/>
      <c r="HVF341" s="235"/>
      <c r="HVG341" s="235"/>
      <c r="HVH341" s="235"/>
      <c r="HVI341" s="235"/>
      <c r="HVJ341" s="235"/>
      <c r="HVK341" s="235"/>
      <c r="HVL341" s="235"/>
      <c r="HVM341" s="235"/>
      <c r="HVN341" s="235"/>
      <c r="HVO341" s="235"/>
      <c r="HVP341" s="235"/>
      <c r="HVQ341" s="235"/>
      <c r="HVR341" s="235"/>
      <c r="HVS341" s="235"/>
      <c r="HVT341" s="235"/>
      <c r="HVU341" s="235"/>
      <c r="HVV341" s="235"/>
      <c r="HVW341" s="235"/>
      <c r="HVX341" s="235"/>
      <c r="HVY341" s="235"/>
      <c r="HVZ341" s="235"/>
      <c r="HWA341" s="235"/>
      <c r="HWB341" s="235"/>
      <c r="HWC341" s="235"/>
      <c r="HWD341" s="235"/>
      <c r="HWE341" s="235"/>
      <c r="HWF341" s="235"/>
      <c r="HWG341" s="235"/>
      <c r="HWH341" s="235"/>
      <c r="HWI341" s="235"/>
      <c r="HWJ341" s="235"/>
      <c r="HWK341" s="235"/>
      <c r="HWL341" s="235"/>
      <c r="HWM341" s="235"/>
      <c r="HWN341" s="235"/>
      <c r="HWO341" s="235"/>
      <c r="HWP341" s="235"/>
      <c r="HWQ341" s="235"/>
      <c r="HWR341" s="235"/>
      <c r="HWS341" s="235"/>
      <c r="HWT341" s="235"/>
      <c r="HWU341" s="235"/>
      <c r="HWV341" s="235"/>
      <c r="HWW341" s="235"/>
      <c r="HWX341" s="235"/>
      <c r="HWY341" s="235"/>
      <c r="HWZ341" s="235"/>
      <c r="HXA341" s="235"/>
      <c r="HXB341" s="235"/>
      <c r="HXC341" s="235"/>
      <c r="HXD341" s="235"/>
      <c r="HXE341" s="235"/>
      <c r="HXF341" s="235"/>
      <c r="HXG341" s="235"/>
      <c r="HXH341" s="235"/>
      <c r="HXI341" s="235"/>
      <c r="HXJ341" s="235"/>
      <c r="HXK341" s="235"/>
      <c r="HXL341" s="235"/>
      <c r="HXM341" s="235"/>
      <c r="HXN341" s="235"/>
      <c r="HXO341" s="235"/>
      <c r="HXP341" s="235"/>
      <c r="HXQ341" s="235"/>
      <c r="HXR341" s="235"/>
      <c r="HXS341" s="235"/>
      <c r="HXT341" s="235"/>
      <c r="HXU341" s="235"/>
      <c r="HXV341" s="235"/>
      <c r="HXW341" s="235"/>
      <c r="HXX341" s="235"/>
      <c r="HXY341" s="235"/>
      <c r="HXZ341" s="235"/>
      <c r="HYA341" s="235"/>
      <c r="HYB341" s="235"/>
      <c r="HYC341" s="235"/>
      <c r="HYD341" s="235"/>
      <c r="HYE341" s="235"/>
      <c r="HYF341" s="235"/>
      <c r="HYG341" s="235"/>
      <c r="HYH341" s="235"/>
      <c r="HYI341" s="235"/>
      <c r="HYJ341" s="235"/>
      <c r="HYK341" s="235"/>
      <c r="HYL341" s="235"/>
      <c r="HYM341" s="235"/>
      <c r="HYN341" s="235"/>
      <c r="HYO341" s="235"/>
      <c r="HYP341" s="235"/>
      <c r="HYQ341" s="235"/>
      <c r="HYR341" s="235"/>
      <c r="HYS341" s="235"/>
      <c r="HYT341" s="235"/>
      <c r="HYU341" s="235"/>
      <c r="HYV341" s="235"/>
      <c r="HYW341" s="235"/>
      <c r="HYX341" s="235"/>
      <c r="HYY341" s="235"/>
      <c r="HYZ341" s="235"/>
      <c r="HZA341" s="235"/>
      <c r="HZB341" s="235"/>
      <c r="HZC341" s="235"/>
      <c r="HZD341" s="235"/>
      <c r="HZE341" s="235"/>
      <c r="HZF341" s="235"/>
      <c r="HZG341" s="235"/>
      <c r="HZH341" s="235"/>
      <c r="HZI341" s="235"/>
      <c r="HZJ341" s="235"/>
      <c r="HZK341" s="235"/>
      <c r="HZL341" s="235"/>
      <c r="HZM341" s="235"/>
      <c r="HZN341" s="235"/>
      <c r="HZO341" s="235"/>
      <c r="HZP341" s="235"/>
      <c r="HZQ341" s="235"/>
      <c r="HZR341" s="235"/>
      <c r="HZS341" s="235"/>
      <c r="HZT341" s="235"/>
      <c r="HZU341" s="235"/>
      <c r="HZV341" s="235"/>
      <c r="HZW341" s="235"/>
      <c r="HZX341" s="235"/>
      <c r="HZY341" s="235"/>
      <c r="HZZ341" s="235"/>
      <c r="IAA341" s="235"/>
      <c r="IAB341" s="235"/>
      <c r="IAC341" s="235"/>
      <c r="IAD341" s="235"/>
      <c r="IAE341" s="235"/>
      <c r="IAF341" s="235"/>
      <c r="IAG341" s="235"/>
      <c r="IAH341" s="235"/>
      <c r="IAI341" s="235"/>
      <c r="IAJ341" s="235"/>
      <c r="IAK341" s="235"/>
      <c r="IAL341" s="235"/>
      <c r="IAM341" s="235"/>
      <c r="IAN341" s="235"/>
      <c r="IAO341" s="235"/>
      <c r="IAP341" s="235"/>
      <c r="IAQ341" s="235"/>
      <c r="IAR341" s="235"/>
      <c r="IAS341" s="235"/>
      <c r="IAT341" s="235"/>
      <c r="IAU341" s="235"/>
      <c r="IAV341" s="235"/>
      <c r="IAW341" s="235"/>
      <c r="IAX341" s="235"/>
      <c r="IAY341" s="235"/>
      <c r="IAZ341" s="235"/>
      <c r="IBA341" s="235"/>
      <c r="IBB341" s="235"/>
      <c r="IBC341" s="235"/>
      <c r="IBD341" s="235"/>
      <c r="IBE341" s="235"/>
      <c r="IBF341" s="235"/>
      <c r="IBG341" s="235"/>
      <c r="IBH341" s="235"/>
      <c r="IBI341" s="235"/>
      <c r="IBJ341" s="235"/>
      <c r="IBK341" s="235"/>
      <c r="IBL341" s="235"/>
      <c r="IBM341" s="235"/>
      <c r="IBN341" s="235"/>
      <c r="IBO341" s="235"/>
      <c r="IBP341" s="235"/>
      <c r="IBQ341" s="235"/>
      <c r="IBR341" s="235"/>
      <c r="IBS341" s="235"/>
      <c r="IBT341" s="235"/>
      <c r="IBU341" s="235"/>
      <c r="IBV341" s="235"/>
      <c r="IBW341" s="235"/>
      <c r="IBX341" s="235"/>
      <c r="IBY341" s="235"/>
      <c r="IBZ341" s="235"/>
      <c r="ICA341" s="235"/>
      <c r="ICB341" s="235"/>
      <c r="ICC341" s="235"/>
      <c r="ICD341" s="235"/>
      <c r="ICE341" s="235"/>
      <c r="ICF341" s="235"/>
      <c r="ICG341" s="235"/>
      <c r="ICH341" s="235"/>
      <c r="ICI341" s="235"/>
      <c r="ICJ341" s="235"/>
      <c r="ICK341" s="235"/>
      <c r="ICL341" s="235"/>
      <c r="ICM341" s="235"/>
      <c r="ICN341" s="235"/>
      <c r="ICO341" s="235"/>
      <c r="ICP341" s="235"/>
      <c r="ICQ341" s="235"/>
      <c r="ICR341" s="235"/>
      <c r="ICS341" s="235"/>
      <c r="ICT341" s="235"/>
      <c r="ICU341" s="235"/>
      <c r="ICV341" s="235"/>
      <c r="ICW341" s="235"/>
      <c r="ICX341" s="235"/>
      <c r="ICY341" s="235"/>
      <c r="ICZ341" s="235"/>
      <c r="IDA341" s="235"/>
      <c r="IDB341" s="235"/>
      <c r="IDC341" s="235"/>
      <c r="IDD341" s="235"/>
      <c r="IDE341" s="235"/>
      <c r="IDF341" s="235"/>
      <c r="IDG341" s="235"/>
      <c r="IDH341" s="235"/>
      <c r="IDI341" s="235"/>
      <c r="IDJ341" s="235"/>
      <c r="IDK341" s="235"/>
      <c r="IDL341" s="235"/>
      <c r="IDM341" s="235"/>
      <c r="IDN341" s="235"/>
      <c r="IDO341" s="235"/>
      <c r="IDP341" s="235"/>
      <c r="IDQ341" s="235"/>
      <c r="IDR341" s="235"/>
      <c r="IDS341" s="235"/>
      <c r="IDT341" s="235"/>
      <c r="IDU341" s="235"/>
      <c r="IDV341" s="235"/>
      <c r="IDW341" s="235"/>
      <c r="IDX341" s="235"/>
      <c r="IDY341" s="235"/>
      <c r="IDZ341" s="235"/>
      <c r="IEA341" s="235"/>
      <c r="IEB341" s="235"/>
      <c r="IEC341" s="235"/>
      <c r="IED341" s="235"/>
      <c r="IEE341" s="235"/>
      <c r="IEF341" s="235"/>
      <c r="IEG341" s="235"/>
      <c r="IEH341" s="235"/>
      <c r="IEI341" s="235"/>
      <c r="IEJ341" s="235"/>
      <c r="IEK341" s="235"/>
      <c r="IEL341" s="235"/>
      <c r="IEM341" s="235"/>
      <c r="IEN341" s="235"/>
      <c r="IEO341" s="235"/>
      <c r="IEP341" s="235"/>
      <c r="IEQ341" s="235"/>
      <c r="IER341" s="235"/>
      <c r="IES341" s="235"/>
      <c r="IET341" s="235"/>
      <c r="IEU341" s="235"/>
      <c r="IEV341" s="235"/>
      <c r="IEW341" s="235"/>
      <c r="IEX341" s="235"/>
      <c r="IEY341" s="235"/>
      <c r="IEZ341" s="235"/>
      <c r="IFA341" s="235"/>
      <c r="IFB341" s="235"/>
      <c r="IFC341" s="235"/>
      <c r="IFD341" s="235"/>
      <c r="IFE341" s="235"/>
      <c r="IFF341" s="235"/>
      <c r="IFG341" s="235"/>
      <c r="IFH341" s="235"/>
      <c r="IFI341" s="235"/>
      <c r="IFJ341" s="235"/>
      <c r="IFK341" s="235"/>
      <c r="IFL341" s="235"/>
      <c r="IFM341" s="235"/>
      <c r="IFN341" s="235"/>
      <c r="IFO341" s="235"/>
      <c r="IFP341" s="235"/>
      <c r="IFQ341" s="235"/>
      <c r="IFR341" s="235"/>
      <c r="IFS341" s="235"/>
      <c r="IFT341" s="235"/>
      <c r="IFU341" s="235"/>
      <c r="IFV341" s="235"/>
      <c r="IFW341" s="235"/>
      <c r="IFX341" s="235"/>
      <c r="IFY341" s="235"/>
      <c r="IFZ341" s="235"/>
      <c r="IGA341" s="235"/>
      <c r="IGB341" s="235"/>
      <c r="IGC341" s="235"/>
      <c r="IGD341" s="235"/>
      <c r="IGE341" s="235"/>
      <c r="IGF341" s="235"/>
      <c r="IGG341" s="235"/>
      <c r="IGH341" s="235"/>
      <c r="IGI341" s="235"/>
      <c r="IGJ341" s="235"/>
      <c r="IGK341" s="235"/>
      <c r="IGL341" s="235"/>
      <c r="IGM341" s="235"/>
      <c r="IGN341" s="235"/>
      <c r="IGO341" s="235"/>
      <c r="IGP341" s="235"/>
      <c r="IGQ341" s="235"/>
      <c r="IGR341" s="235"/>
      <c r="IGS341" s="235"/>
      <c r="IGT341" s="235"/>
      <c r="IGU341" s="235"/>
      <c r="IGV341" s="235"/>
      <c r="IGW341" s="235"/>
      <c r="IGX341" s="235"/>
      <c r="IGY341" s="235"/>
      <c r="IGZ341" s="235"/>
      <c r="IHA341" s="235"/>
      <c r="IHB341" s="235"/>
      <c r="IHC341" s="235"/>
      <c r="IHD341" s="235"/>
      <c r="IHE341" s="235"/>
      <c r="IHF341" s="235"/>
      <c r="IHG341" s="235"/>
      <c r="IHH341" s="235"/>
      <c r="IHI341" s="235"/>
      <c r="IHJ341" s="235"/>
      <c r="IHK341" s="235"/>
      <c r="IHL341" s="235"/>
      <c r="IHM341" s="235"/>
      <c r="IHN341" s="235"/>
      <c r="IHO341" s="235"/>
      <c r="IHP341" s="235"/>
      <c r="IHQ341" s="235"/>
      <c r="IHR341" s="235"/>
      <c r="IHS341" s="235"/>
      <c r="IHT341" s="235"/>
      <c r="IHU341" s="235"/>
      <c r="IHV341" s="235"/>
      <c r="IHW341" s="235"/>
      <c r="IHX341" s="235"/>
      <c r="IHY341" s="235"/>
      <c r="IHZ341" s="235"/>
      <c r="IIA341" s="235"/>
      <c r="IIB341" s="235"/>
      <c r="IIC341" s="235"/>
      <c r="IID341" s="235"/>
      <c r="IIE341" s="235"/>
      <c r="IIF341" s="235"/>
      <c r="IIG341" s="235"/>
      <c r="IIH341" s="235"/>
      <c r="III341" s="235"/>
      <c r="IIJ341" s="235"/>
      <c r="IIK341" s="235"/>
      <c r="IIL341" s="235"/>
      <c r="IIM341" s="235"/>
      <c r="IIN341" s="235"/>
      <c r="IIO341" s="235"/>
      <c r="IIP341" s="235"/>
      <c r="IIQ341" s="235"/>
      <c r="IIR341" s="235"/>
      <c r="IIS341" s="235"/>
      <c r="IIT341" s="235"/>
      <c r="IIU341" s="235"/>
      <c r="IIV341" s="235"/>
      <c r="IIW341" s="235"/>
      <c r="IIX341" s="235"/>
      <c r="IIY341" s="235"/>
      <c r="IIZ341" s="235"/>
      <c r="IJA341" s="235"/>
      <c r="IJB341" s="235"/>
      <c r="IJC341" s="235"/>
      <c r="IJD341" s="235"/>
      <c r="IJE341" s="235"/>
      <c r="IJF341" s="235"/>
      <c r="IJG341" s="235"/>
      <c r="IJH341" s="235"/>
      <c r="IJI341" s="235"/>
      <c r="IJJ341" s="235"/>
      <c r="IJK341" s="235"/>
      <c r="IJL341" s="235"/>
      <c r="IJM341" s="235"/>
      <c r="IJN341" s="235"/>
      <c r="IJO341" s="235"/>
      <c r="IJP341" s="235"/>
      <c r="IJQ341" s="235"/>
      <c r="IJR341" s="235"/>
      <c r="IJS341" s="235"/>
      <c r="IJT341" s="235"/>
      <c r="IJU341" s="235"/>
      <c r="IJV341" s="235"/>
      <c r="IJW341" s="235"/>
      <c r="IJX341" s="235"/>
      <c r="IJY341" s="235"/>
      <c r="IJZ341" s="235"/>
      <c r="IKA341" s="235"/>
      <c r="IKB341" s="235"/>
      <c r="IKC341" s="235"/>
      <c r="IKD341" s="235"/>
      <c r="IKE341" s="235"/>
      <c r="IKF341" s="235"/>
      <c r="IKG341" s="235"/>
      <c r="IKH341" s="235"/>
      <c r="IKI341" s="235"/>
      <c r="IKJ341" s="235"/>
      <c r="IKK341" s="235"/>
      <c r="IKL341" s="235"/>
      <c r="IKM341" s="235"/>
      <c r="IKN341" s="235"/>
      <c r="IKO341" s="235"/>
      <c r="IKP341" s="235"/>
      <c r="IKQ341" s="235"/>
      <c r="IKR341" s="235"/>
      <c r="IKS341" s="235"/>
      <c r="IKT341" s="235"/>
      <c r="IKU341" s="235"/>
      <c r="IKV341" s="235"/>
      <c r="IKW341" s="235"/>
      <c r="IKX341" s="235"/>
      <c r="IKY341" s="235"/>
      <c r="IKZ341" s="235"/>
      <c r="ILA341" s="235"/>
      <c r="ILB341" s="235"/>
      <c r="ILC341" s="235"/>
      <c r="ILD341" s="235"/>
      <c r="ILE341" s="235"/>
      <c r="ILF341" s="235"/>
      <c r="ILG341" s="235"/>
      <c r="ILH341" s="235"/>
      <c r="ILI341" s="235"/>
      <c r="ILJ341" s="235"/>
      <c r="ILK341" s="235"/>
      <c r="ILL341" s="235"/>
      <c r="ILM341" s="235"/>
      <c r="ILN341" s="235"/>
      <c r="ILO341" s="235"/>
      <c r="ILP341" s="235"/>
      <c r="ILQ341" s="235"/>
      <c r="ILR341" s="235"/>
      <c r="ILS341" s="235"/>
      <c r="ILT341" s="235"/>
      <c r="ILU341" s="235"/>
      <c r="ILV341" s="235"/>
      <c r="ILW341" s="235"/>
      <c r="ILX341" s="235"/>
      <c r="ILY341" s="235"/>
      <c r="ILZ341" s="235"/>
      <c r="IMA341" s="235"/>
      <c r="IMB341" s="235"/>
      <c r="IMC341" s="235"/>
      <c r="IMD341" s="235"/>
      <c r="IME341" s="235"/>
      <c r="IMF341" s="235"/>
      <c r="IMG341" s="235"/>
      <c r="IMH341" s="235"/>
      <c r="IMI341" s="235"/>
      <c r="IMJ341" s="235"/>
      <c r="IMK341" s="235"/>
      <c r="IML341" s="235"/>
      <c r="IMM341" s="235"/>
      <c r="IMN341" s="235"/>
      <c r="IMO341" s="235"/>
      <c r="IMP341" s="235"/>
      <c r="IMQ341" s="235"/>
      <c r="IMR341" s="235"/>
      <c r="IMS341" s="235"/>
      <c r="IMT341" s="235"/>
      <c r="IMU341" s="235"/>
      <c r="IMV341" s="235"/>
      <c r="IMW341" s="235"/>
      <c r="IMX341" s="235"/>
      <c r="IMY341" s="235"/>
      <c r="IMZ341" s="235"/>
      <c r="INA341" s="235"/>
      <c r="INB341" s="235"/>
      <c r="INC341" s="235"/>
      <c r="IND341" s="235"/>
      <c r="INE341" s="235"/>
      <c r="INF341" s="235"/>
      <c r="ING341" s="235"/>
      <c r="INH341" s="235"/>
      <c r="INI341" s="235"/>
      <c r="INJ341" s="235"/>
      <c r="INK341" s="235"/>
      <c r="INL341" s="235"/>
      <c r="INM341" s="235"/>
      <c r="INN341" s="235"/>
      <c r="INO341" s="235"/>
      <c r="INP341" s="235"/>
      <c r="INQ341" s="235"/>
      <c r="INR341" s="235"/>
      <c r="INS341" s="235"/>
      <c r="INT341" s="235"/>
      <c r="INU341" s="235"/>
      <c r="INV341" s="235"/>
      <c r="INW341" s="235"/>
      <c r="INX341" s="235"/>
      <c r="INY341" s="235"/>
      <c r="INZ341" s="235"/>
      <c r="IOA341" s="235"/>
      <c r="IOB341" s="235"/>
      <c r="IOC341" s="235"/>
      <c r="IOD341" s="235"/>
      <c r="IOE341" s="235"/>
      <c r="IOF341" s="235"/>
      <c r="IOG341" s="235"/>
      <c r="IOH341" s="235"/>
      <c r="IOI341" s="235"/>
      <c r="IOJ341" s="235"/>
      <c r="IOK341" s="235"/>
      <c r="IOL341" s="235"/>
      <c r="IOM341" s="235"/>
      <c r="ION341" s="235"/>
      <c r="IOO341" s="235"/>
      <c r="IOP341" s="235"/>
      <c r="IOQ341" s="235"/>
      <c r="IOR341" s="235"/>
      <c r="IOS341" s="235"/>
      <c r="IOT341" s="235"/>
      <c r="IOU341" s="235"/>
      <c r="IOV341" s="235"/>
      <c r="IOW341" s="235"/>
      <c r="IOX341" s="235"/>
      <c r="IOY341" s="235"/>
      <c r="IOZ341" s="235"/>
      <c r="IPA341" s="235"/>
      <c r="IPB341" s="235"/>
      <c r="IPC341" s="235"/>
      <c r="IPD341" s="235"/>
      <c r="IPE341" s="235"/>
      <c r="IPF341" s="235"/>
      <c r="IPG341" s="235"/>
      <c r="IPH341" s="235"/>
      <c r="IPI341" s="235"/>
      <c r="IPJ341" s="235"/>
      <c r="IPK341" s="235"/>
      <c r="IPL341" s="235"/>
      <c r="IPM341" s="235"/>
      <c r="IPN341" s="235"/>
      <c r="IPO341" s="235"/>
      <c r="IPP341" s="235"/>
      <c r="IPQ341" s="235"/>
      <c r="IPR341" s="235"/>
      <c r="IPS341" s="235"/>
      <c r="IPT341" s="235"/>
      <c r="IPU341" s="235"/>
      <c r="IPV341" s="235"/>
      <c r="IPW341" s="235"/>
      <c r="IPX341" s="235"/>
      <c r="IPY341" s="235"/>
      <c r="IPZ341" s="235"/>
      <c r="IQA341" s="235"/>
      <c r="IQB341" s="235"/>
      <c r="IQC341" s="235"/>
      <c r="IQD341" s="235"/>
      <c r="IQE341" s="235"/>
      <c r="IQF341" s="235"/>
      <c r="IQG341" s="235"/>
      <c r="IQH341" s="235"/>
      <c r="IQI341" s="235"/>
      <c r="IQJ341" s="235"/>
      <c r="IQK341" s="235"/>
      <c r="IQL341" s="235"/>
      <c r="IQM341" s="235"/>
      <c r="IQN341" s="235"/>
      <c r="IQO341" s="235"/>
      <c r="IQP341" s="235"/>
      <c r="IQQ341" s="235"/>
      <c r="IQR341" s="235"/>
      <c r="IQS341" s="235"/>
      <c r="IQT341" s="235"/>
      <c r="IQU341" s="235"/>
      <c r="IQV341" s="235"/>
      <c r="IQW341" s="235"/>
      <c r="IQX341" s="235"/>
      <c r="IQY341" s="235"/>
      <c r="IQZ341" s="235"/>
      <c r="IRA341" s="235"/>
      <c r="IRB341" s="235"/>
      <c r="IRC341" s="235"/>
      <c r="IRD341" s="235"/>
      <c r="IRE341" s="235"/>
      <c r="IRF341" s="235"/>
      <c r="IRG341" s="235"/>
      <c r="IRH341" s="235"/>
      <c r="IRI341" s="235"/>
      <c r="IRJ341" s="235"/>
      <c r="IRK341" s="235"/>
      <c r="IRL341" s="235"/>
      <c r="IRM341" s="235"/>
      <c r="IRN341" s="235"/>
      <c r="IRO341" s="235"/>
      <c r="IRP341" s="235"/>
      <c r="IRQ341" s="235"/>
      <c r="IRR341" s="235"/>
      <c r="IRS341" s="235"/>
      <c r="IRT341" s="235"/>
      <c r="IRU341" s="235"/>
      <c r="IRV341" s="235"/>
      <c r="IRW341" s="235"/>
      <c r="IRX341" s="235"/>
      <c r="IRY341" s="235"/>
      <c r="IRZ341" s="235"/>
      <c r="ISA341" s="235"/>
      <c r="ISB341" s="235"/>
      <c r="ISC341" s="235"/>
      <c r="ISD341" s="235"/>
      <c r="ISE341" s="235"/>
      <c r="ISF341" s="235"/>
      <c r="ISG341" s="235"/>
      <c r="ISH341" s="235"/>
      <c r="ISI341" s="235"/>
      <c r="ISJ341" s="235"/>
      <c r="ISK341" s="235"/>
      <c r="ISL341" s="235"/>
      <c r="ISM341" s="235"/>
      <c r="ISN341" s="235"/>
      <c r="ISO341" s="235"/>
      <c r="ISP341" s="235"/>
      <c r="ISQ341" s="235"/>
      <c r="ISR341" s="235"/>
      <c r="ISS341" s="235"/>
      <c r="IST341" s="235"/>
      <c r="ISU341" s="235"/>
      <c r="ISV341" s="235"/>
      <c r="ISW341" s="235"/>
      <c r="ISX341" s="235"/>
      <c r="ISY341" s="235"/>
      <c r="ISZ341" s="235"/>
      <c r="ITA341" s="235"/>
      <c r="ITB341" s="235"/>
      <c r="ITC341" s="235"/>
      <c r="ITD341" s="235"/>
      <c r="ITE341" s="235"/>
      <c r="ITF341" s="235"/>
      <c r="ITG341" s="235"/>
      <c r="ITH341" s="235"/>
      <c r="ITI341" s="235"/>
      <c r="ITJ341" s="235"/>
      <c r="ITK341" s="235"/>
      <c r="ITL341" s="235"/>
      <c r="ITM341" s="235"/>
      <c r="ITN341" s="235"/>
      <c r="ITO341" s="235"/>
      <c r="ITP341" s="235"/>
      <c r="ITQ341" s="235"/>
      <c r="ITR341" s="235"/>
      <c r="ITS341" s="235"/>
      <c r="ITT341" s="235"/>
      <c r="ITU341" s="235"/>
      <c r="ITV341" s="235"/>
      <c r="ITW341" s="235"/>
      <c r="ITX341" s="235"/>
      <c r="ITY341" s="235"/>
      <c r="ITZ341" s="235"/>
      <c r="IUA341" s="235"/>
      <c r="IUB341" s="235"/>
      <c r="IUC341" s="235"/>
      <c r="IUD341" s="235"/>
      <c r="IUE341" s="235"/>
      <c r="IUF341" s="235"/>
      <c r="IUG341" s="235"/>
      <c r="IUH341" s="235"/>
      <c r="IUI341" s="235"/>
      <c r="IUJ341" s="235"/>
      <c r="IUK341" s="235"/>
      <c r="IUL341" s="235"/>
      <c r="IUM341" s="235"/>
      <c r="IUN341" s="235"/>
      <c r="IUO341" s="235"/>
      <c r="IUP341" s="235"/>
      <c r="IUQ341" s="235"/>
      <c r="IUR341" s="235"/>
      <c r="IUS341" s="235"/>
      <c r="IUT341" s="235"/>
      <c r="IUU341" s="235"/>
      <c r="IUV341" s="235"/>
      <c r="IUW341" s="235"/>
      <c r="IUX341" s="235"/>
      <c r="IUY341" s="235"/>
      <c r="IUZ341" s="235"/>
      <c r="IVA341" s="235"/>
      <c r="IVB341" s="235"/>
      <c r="IVC341" s="235"/>
      <c r="IVD341" s="235"/>
      <c r="IVE341" s="235"/>
      <c r="IVF341" s="235"/>
      <c r="IVG341" s="235"/>
      <c r="IVH341" s="235"/>
      <c r="IVI341" s="235"/>
      <c r="IVJ341" s="235"/>
      <c r="IVK341" s="235"/>
      <c r="IVL341" s="235"/>
      <c r="IVM341" s="235"/>
      <c r="IVN341" s="235"/>
      <c r="IVO341" s="235"/>
      <c r="IVP341" s="235"/>
      <c r="IVQ341" s="235"/>
      <c r="IVR341" s="235"/>
      <c r="IVS341" s="235"/>
      <c r="IVT341" s="235"/>
      <c r="IVU341" s="235"/>
      <c r="IVV341" s="235"/>
      <c r="IVW341" s="235"/>
      <c r="IVX341" s="235"/>
      <c r="IVY341" s="235"/>
      <c r="IVZ341" s="235"/>
      <c r="IWA341" s="235"/>
      <c r="IWB341" s="235"/>
      <c r="IWC341" s="235"/>
      <c r="IWD341" s="235"/>
      <c r="IWE341" s="235"/>
      <c r="IWF341" s="235"/>
      <c r="IWG341" s="235"/>
      <c r="IWH341" s="235"/>
      <c r="IWI341" s="235"/>
      <c r="IWJ341" s="235"/>
      <c r="IWK341" s="235"/>
      <c r="IWL341" s="235"/>
      <c r="IWM341" s="235"/>
      <c r="IWN341" s="235"/>
      <c r="IWO341" s="235"/>
      <c r="IWP341" s="235"/>
      <c r="IWQ341" s="235"/>
      <c r="IWR341" s="235"/>
      <c r="IWS341" s="235"/>
      <c r="IWT341" s="235"/>
      <c r="IWU341" s="235"/>
      <c r="IWV341" s="235"/>
      <c r="IWW341" s="235"/>
      <c r="IWX341" s="235"/>
      <c r="IWY341" s="235"/>
      <c r="IWZ341" s="235"/>
      <c r="IXA341" s="235"/>
      <c r="IXB341" s="235"/>
      <c r="IXC341" s="235"/>
      <c r="IXD341" s="235"/>
      <c r="IXE341" s="235"/>
      <c r="IXF341" s="235"/>
      <c r="IXG341" s="235"/>
      <c r="IXH341" s="235"/>
      <c r="IXI341" s="235"/>
      <c r="IXJ341" s="235"/>
      <c r="IXK341" s="235"/>
      <c r="IXL341" s="235"/>
      <c r="IXM341" s="235"/>
      <c r="IXN341" s="235"/>
      <c r="IXO341" s="235"/>
      <c r="IXP341" s="235"/>
      <c r="IXQ341" s="235"/>
      <c r="IXR341" s="235"/>
      <c r="IXS341" s="235"/>
      <c r="IXT341" s="235"/>
      <c r="IXU341" s="235"/>
      <c r="IXV341" s="235"/>
      <c r="IXW341" s="235"/>
      <c r="IXX341" s="235"/>
      <c r="IXY341" s="235"/>
      <c r="IXZ341" s="235"/>
      <c r="IYA341" s="235"/>
      <c r="IYB341" s="235"/>
      <c r="IYC341" s="235"/>
      <c r="IYD341" s="235"/>
      <c r="IYE341" s="235"/>
      <c r="IYF341" s="235"/>
      <c r="IYG341" s="235"/>
      <c r="IYH341" s="235"/>
      <c r="IYI341" s="235"/>
      <c r="IYJ341" s="235"/>
      <c r="IYK341" s="235"/>
      <c r="IYL341" s="235"/>
      <c r="IYM341" s="235"/>
      <c r="IYN341" s="235"/>
      <c r="IYO341" s="235"/>
      <c r="IYP341" s="235"/>
      <c r="IYQ341" s="235"/>
      <c r="IYR341" s="235"/>
      <c r="IYS341" s="235"/>
      <c r="IYT341" s="235"/>
      <c r="IYU341" s="235"/>
      <c r="IYV341" s="235"/>
      <c r="IYW341" s="235"/>
      <c r="IYX341" s="235"/>
      <c r="IYY341" s="235"/>
      <c r="IYZ341" s="235"/>
      <c r="IZA341" s="235"/>
      <c r="IZB341" s="235"/>
      <c r="IZC341" s="235"/>
      <c r="IZD341" s="235"/>
      <c r="IZE341" s="235"/>
      <c r="IZF341" s="235"/>
      <c r="IZG341" s="235"/>
      <c r="IZH341" s="235"/>
      <c r="IZI341" s="235"/>
      <c r="IZJ341" s="235"/>
      <c r="IZK341" s="235"/>
      <c r="IZL341" s="235"/>
      <c r="IZM341" s="235"/>
      <c r="IZN341" s="235"/>
      <c r="IZO341" s="235"/>
      <c r="IZP341" s="235"/>
      <c r="IZQ341" s="235"/>
      <c r="IZR341" s="235"/>
      <c r="IZS341" s="235"/>
      <c r="IZT341" s="235"/>
      <c r="IZU341" s="235"/>
      <c r="IZV341" s="235"/>
      <c r="IZW341" s="235"/>
      <c r="IZX341" s="235"/>
      <c r="IZY341" s="235"/>
      <c r="IZZ341" s="235"/>
      <c r="JAA341" s="235"/>
      <c r="JAB341" s="235"/>
      <c r="JAC341" s="235"/>
      <c r="JAD341" s="235"/>
      <c r="JAE341" s="235"/>
      <c r="JAF341" s="235"/>
      <c r="JAG341" s="235"/>
      <c r="JAH341" s="235"/>
      <c r="JAI341" s="235"/>
      <c r="JAJ341" s="235"/>
      <c r="JAK341" s="235"/>
      <c r="JAL341" s="235"/>
      <c r="JAM341" s="235"/>
      <c r="JAN341" s="235"/>
      <c r="JAO341" s="235"/>
      <c r="JAP341" s="235"/>
      <c r="JAQ341" s="235"/>
      <c r="JAR341" s="235"/>
      <c r="JAS341" s="235"/>
      <c r="JAT341" s="235"/>
      <c r="JAU341" s="235"/>
      <c r="JAV341" s="235"/>
      <c r="JAW341" s="235"/>
      <c r="JAX341" s="235"/>
      <c r="JAY341" s="235"/>
      <c r="JAZ341" s="235"/>
      <c r="JBA341" s="235"/>
      <c r="JBB341" s="235"/>
      <c r="JBC341" s="235"/>
      <c r="JBD341" s="235"/>
      <c r="JBE341" s="235"/>
      <c r="JBF341" s="235"/>
      <c r="JBG341" s="235"/>
      <c r="JBH341" s="235"/>
      <c r="JBI341" s="235"/>
      <c r="JBJ341" s="235"/>
      <c r="JBK341" s="235"/>
      <c r="JBL341" s="235"/>
      <c r="JBM341" s="235"/>
      <c r="JBN341" s="235"/>
      <c r="JBO341" s="235"/>
      <c r="JBP341" s="235"/>
      <c r="JBQ341" s="235"/>
      <c r="JBR341" s="235"/>
      <c r="JBS341" s="235"/>
      <c r="JBT341" s="235"/>
      <c r="JBU341" s="235"/>
      <c r="JBV341" s="235"/>
      <c r="JBW341" s="235"/>
      <c r="JBX341" s="235"/>
      <c r="JBY341" s="235"/>
      <c r="JBZ341" s="235"/>
      <c r="JCA341" s="235"/>
      <c r="JCB341" s="235"/>
      <c r="JCC341" s="235"/>
      <c r="JCD341" s="235"/>
      <c r="JCE341" s="235"/>
      <c r="JCF341" s="235"/>
      <c r="JCG341" s="235"/>
      <c r="JCH341" s="235"/>
      <c r="JCI341" s="235"/>
      <c r="JCJ341" s="235"/>
      <c r="JCK341" s="235"/>
      <c r="JCL341" s="235"/>
      <c r="JCM341" s="235"/>
      <c r="JCN341" s="235"/>
      <c r="JCO341" s="235"/>
      <c r="JCP341" s="235"/>
      <c r="JCQ341" s="235"/>
      <c r="JCR341" s="235"/>
      <c r="JCS341" s="235"/>
      <c r="JCT341" s="235"/>
      <c r="JCU341" s="235"/>
      <c r="JCV341" s="235"/>
      <c r="JCW341" s="235"/>
      <c r="JCX341" s="235"/>
      <c r="JCY341" s="235"/>
      <c r="JCZ341" s="235"/>
      <c r="JDA341" s="235"/>
      <c r="JDB341" s="235"/>
      <c r="JDC341" s="235"/>
      <c r="JDD341" s="235"/>
      <c r="JDE341" s="235"/>
      <c r="JDF341" s="235"/>
      <c r="JDG341" s="235"/>
      <c r="JDH341" s="235"/>
      <c r="JDI341" s="235"/>
      <c r="JDJ341" s="235"/>
      <c r="JDK341" s="235"/>
      <c r="JDL341" s="235"/>
      <c r="JDM341" s="235"/>
      <c r="JDN341" s="235"/>
      <c r="JDO341" s="235"/>
      <c r="JDP341" s="235"/>
      <c r="JDQ341" s="235"/>
      <c r="JDR341" s="235"/>
      <c r="JDS341" s="235"/>
      <c r="JDT341" s="235"/>
      <c r="JDU341" s="235"/>
      <c r="JDV341" s="235"/>
      <c r="JDW341" s="235"/>
      <c r="JDX341" s="235"/>
      <c r="JDY341" s="235"/>
      <c r="JDZ341" s="235"/>
      <c r="JEA341" s="235"/>
      <c r="JEB341" s="235"/>
      <c r="JEC341" s="235"/>
      <c r="JED341" s="235"/>
      <c r="JEE341" s="235"/>
      <c r="JEF341" s="235"/>
      <c r="JEG341" s="235"/>
      <c r="JEH341" s="235"/>
      <c r="JEI341" s="235"/>
      <c r="JEJ341" s="235"/>
      <c r="JEK341" s="235"/>
      <c r="JEL341" s="235"/>
      <c r="JEM341" s="235"/>
      <c r="JEN341" s="235"/>
      <c r="JEO341" s="235"/>
      <c r="JEP341" s="235"/>
      <c r="JEQ341" s="235"/>
      <c r="JER341" s="235"/>
      <c r="JES341" s="235"/>
      <c r="JET341" s="235"/>
      <c r="JEU341" s="235"/>
      <c r="JEV341" s="235"/>
      <c r="JEW341" s="235"/>
      <c r="JEX341" s="235"/>
      <c r="JEY341" s="235"/>
      <c r="JEZ341" s="235"/>
      <c r="JFA341" s="235"/>
      <c r="JFB341" s="235"/>
      <c r="JFC341" s="235"/>
      <c r="JFD341" s="235"/>
      <c r="JFE341" s="235"/>
      <c r="JFF341" s="235"/>
      <c r="JFG341" s="235"/>
      <c r="JFH341" s="235"/>
      <c r="JFI341" s="235"/>
      <c r="JFJ341" s="235"/>
      <c r="JFK341" s="235"/>
      <c r="JFL341" s="235"/>
      <c r="JFM341" s="235"/>
      <c r="JFN341" s="235"/>
      <c r="JFO341" s="235"/>
      <c r="JFP341" s="235"/>
      <c r="JFQ341" s="235"/>
      <c r="JFR341" s="235"/>
      <c r="JFS341" s="235"/>
      <c r="JFT341" s="235"/>
      <c r="JFU341" s="235"/>
      <c r="JFV341" s="235"/>
      <c r="JFW341" s="235"/>
      <c r="JFX341" s="235"/>
      <c r="JFY341" s="235"/>
      <c r="JFZ341" s="235"/>
      <c r="JGA341" s="235"/>
      <c r="JGB341" s="235"/>
      <c r="JGC341" s="235"/>
      <c r="JGD341" s="235"/>
      <c r="JGE341" s="235"/>
      <c r="JGF341" s="235"/>
      <c r="JGG341" s="235"/>
      <c r="JGH341" s="235"/>
      <c r="JGI341" s="235"/>
      <c r="JGJ341" s="235"/>
      <c r="JGK341" s="235"/>
      <c r="JGL341" s="235"/>
      <c r="JGM341" s="235"/>
      <c r="JGN341" s="235"/>
      <c r="JGO341" s="235"/>
      <c r="JGP341" s="235"/>
      <c r="JGQ341" s="235"/>
      <c r="JGR341" s="235"/>
      <c r="JGS341" s="235"/>
      <c r="JGT341" s="235"/>
      <c r="JGU341" s="235"/>
      <c r="JGV341" s="235"/>
      <c r="JGW341" s="235"/>
      <c r="JGX341" s="235"/>
      <c r="JGY341" s="235"/>
      <c r="JGZ341" s="235"/>
      <c r="JHA341" s="235"/>
      <c r="JHB341" s="235"/>
      <c r="JHC341" s="235"/>
      <c r="JHD341" s="235"/>
      <c r="JHE341" s="235"/>
      <c r="JHF341" s="235"/>
      <c r="JHG341" s="235"/>
      <c r="JHH341" s="235"/>
      <c r="JHI341" s="235"/>
      <c r="JHJ341" s="235"/>
      <c r="JHK341" s="235"/>
      <c r="JHL341" s="235"/>
      <c r="JHM341" s="235"/>
      <c r="JHN341" s="235"/>
      <c r="JHO341" s="235"/>
      <c r="JHP341" s="235"/>
      <c r="JHQ341" s="235"/>
      <c r="JHR341" s="235"/>
      <c r="JHS341" s="235"/>
      <c r="JHT341" s="235"/>
      <c r="JHU341" s="235"/>
      <c r="JHV341" s="235"/>
      <c r="JHW341" s="235"/>
      <c r="JHX341" s="235"/>
      <c r="JHY341" s="235"/>
      <c r="JHZ341" s="235"/>
      <c r="JIA341" s="235"/>
      <c r="JIB341" s="235"/>
      <c r="JIC341" s="235"/>
      <c r="JID341" s="235"/>
      <c r="JIE341" s="235"/>
      <c r="JIF341" s="235"/>
      <c r="JIG341" s="235"/>
      <c r="JIH341" s="235"/>
      <c r="JII341" s="235"/>
      <c r="JIJ341" s="235"/>
      <c r="JIK341" s="235"/>
      <c r="JIL341" s="235"/>
      <c r="JIM341" s="235"/>
      <c r="JIN341" s="235"/>
      <c r="JIO341" s="235"/>
      <c r="JIP341" s="235"/>
      <c r="JIQ341" s="235"/>
      <c r="JIR341" s="235"/>
      <c r="JIS341" s="235"/>
      <c r="JIT341" s="235"/>
      <c r="JIU341" s="235"/>
      <c r="JIV341" s="235"/>
      <c r="JIW341" s="235"/>
      <c r="JIX341" s="235"/>
      <c r="JIY341" s="235"/>
      <c r="JIZ341" s="235"/>
      <c r="JJA341" s="235"/>
      <c r="JJB341" s="235"/>
      <c r="JJC341" s="235"/>
      <c r="JJD341" s="235"/>
      <c r="JJE341" s="235"/>
      <c r="JJF341" s="235"/>
      <c r="JJG341" s="235"/>
      <c r="JJH341" s="235"/>
      <c r="JJI341" s="235"/>
      <c r="JJJ341" s="235"/>
      <c r="JJK341" s="235"/>
      <c r="JJL341" s="235"/>
      <c r="JJM341" s="235"/>
      <c r="JJN341" s="235"/>
      <c r="JJO341" s="235"/>
      <c r="JJP341" s="235"/>
      <c r="JJQ341" s="235"/>
      <c r="JJR341" s="235"/>
      <c r="JJS341" s="235"/>
      <c r="JJT341" s="235"/>
      <c r="JJU341" s="235"/>
      <c r="JJV341" s="235"/>
      <c r="JJW341" s="235"/>
      <c r="JJX341" s="235"/>
      <c r="JJY341" s="235"/>
      <c r="JJZ341" s="235"/>
      <c r="JKA341" s="235"/>
      <c r="JKB341" s="235"/>
      <c r="JKC341" s="235"/>
      <c r="JKD341" s="235"/>
      <c r="JKE341" s="235"/>
      <c r="JKF341" s="235"/>
      <c r="JKG341" s="235"/>
      <c r="JKH341" s="235"/>
      <c r="JKI341" s="235"/>
      <c r="JKJ341" s="235"/>
      <c r="JKK341" s="235"/>
      <c r="JKL341" s="235"/>
      <c r="JKM341" s="235"/>
      <c r="JKN341" s="235"/>
      <c r="JKO341" s="235"/>
      <c r="JKP341" s="235"/>
      <c r="JKQ341" s="235"/>
      <c r="JKR341" s="235"/>
      <c r="JKS341" s="235"/>
      <c r="JKT341" s="235"/>
      <c r="JKU341" s="235"/>
      <c r="JKV341" s="235"/>
      <c r="JKW341" s="235"/>
      <c r="JKX341" s="235"/>
      <c r="JKY341" s="235"/>
      <c r="JKZ341" s="235"/>
      <c r="JLA341" s="235"/>
      <c r="JLB341" s="235"/>
      <c r="JLC341" s="235"/>
      <c r="JLD341" s="235"/>
      <c r="JLE341" s="235"/>
      <c r="JLF341" s="235"/>
      <c r="JLG341" s="235"/>
      <c r="JLH341" s="235"/>
      <c r="JLI341" s="235"/>
      <c r="JLJ341" s="235"/>
      <c r="JLK341" s="235"/>
      <c r="JLL341" s="235"/>
      <c r="JLM341" s="235"/>
      <c r="JLN341" s="235"/>
      <c r="JLO341" s="235"/>
      <c r="JLP341" s="235"/>
      <c r="JLQ341" s="235"/>
      <c r="JLR341" s="235"/>
      <c r="JLS341" s="235"/>
      <c r="JLT341" s="235"/>
      <c r="JLU341" s="235"/>
      <c r="JLV341" s="235"/>
      <c r="JLW341" s="235"/>
      <c r="JLX341" s="235"/>
      <c r="JLY341" s="235"/>
      <c r="JLZ341" s="235"/>
      <c r="JMA341" s="235"/>
      <c r="JMB341" s="235"/>
      <c r="JMC341" s="235"/>
      <c r="JMD341" s="235"/>
      <c r="JME341" s="235"/>
      <c r="JMF341" s="235"/>
      <c r="JMG341" s="235"/>
      <c r="JMH341" s="235"/>
      <c r="JMI341" s="235"/>
      <c r="JMJ341" s="235"/>
      <c r="JMK341" s="235"/>
      <c r="JML341" s="235"/>
      <c r="JMM341" s="235"/>
      <c r="JMN341" s="235"/>
      <c r="JMO341" s="235"/>
      <c r="JMP341" s="235"/>
      <c r="JMQ341" s="235"/>
      <c r="JMR341" s="235"/>
      <c r="JMS341" s="235"/>
      <c r="JMT341" s="235"/>
      <c r="JMU341" s="235"/>
      <c r="JMV341" s="235"/>
      <c r="JMW341" s="235"/>
      <c r="JMX341" s="235"/>
      <c r="JMY341" s="235"/>
      <c r="JMZ341" s="235"/>
      <c r="JNA341" s="235"/>
      <c r="JNB341" s="235"/>
      <c r="JNC341" s="235"/>
      <c r="JND341" s="235"/>
      <c r="JNE341" s="235"/>
      <c r="JNF341" s="235"/>
      <c r="JNG341" s="235"/>
      <c r="JNH341" s="235"/>
      <c r="JNI341" s="235"/>
      <c r="JNJ341" s="235"/>
      <c r="JNK341" s="235"/>
      <c r="JNL341" s="235"/>
      <c r="JNM341" s="235"/>
      <c r="JNN341" s="235"/>
      <c r="JNO341" s="235"/>
      <c r="JNP341" s="235"/>
      <c r="JNQ341" s="235"/>
      <c r="JNR341" s="235"/>
      <c r="JNS341" s="235"/>
      <c r="JNT341" s="235"/>
      <c r="JNU341" s="235"/>
      <c r="JNV341" s="235"/>
      <c r="JNW341" s="235"/>
      <c r="JNX341" s="235"/>
      <c r="JNY341" s="235"/>
      <c r="JNZ341" s="235"/>
      <c r="JOA341" s="235"/>
      <c r="JOB341" s="235"/>
      <c r="JOC341" s="235"/>
      <c r="JOD341" s="235"/>
      <c r="JOE341" s="235"/>
      <c r="JOF341" s="235"/>
      <c r="JOG341" s="235"/>
      <c r="JOH341" s="235"/>
      <c r="JOI341" s="235"/>
      <c r="JOJ341" s="235"/>
      <c r="JOK341" s="235"/>
      <c r="JOL341" s="235"/>
      <c r="JOM341" s="235"/>
      <c r="JON341" s="235"/>
      <c r="JOO341" s="235"/>
      <c r="JOP341" s="235"/>
      <c r="JOQ341" s="235"/>
      <c r="JOR341" s="235"/>
      <c r="JOS341" s="235"/>
      <c r="JOT341" s="235"/>
      <c r="JOU341" s="235"/>
      <c r="JOV341" s="235"/>
      <c r="JOW341" s="235"/>
      <c r="JOX341" s="235"/>
      <c r="JOY341" s="235"/>
      <c r="JOZ341" s="235"/>
      <c r="JPA341" s="235"/>
      <c r="JPB341" s="235"/>
      <c r="JPC341" s="235"/>
      <c r="JPD341" s="235"/>
      <c r="JPE341" s="235"/>
      <c r="JPF341" s="235"/>
      <c r="JPG341" s="235"/>
      <c r="JPH341" s="235"/>
      <c r="JPI341" s="235"/>
      <c r="JPJ341" s="235"/>
      <c r="JPK341" s="235"/>
      <c r="JPL341" s="235"/>
      <c r="JPM341" s="235"/>
      <c r="JPN341" s="235"/>
      <c r="JPO341" s="235"/>
      <c r="JPP341" s="235"/>
      <c r="JPQ341" s="235"/>
      <c r="JPR341" s="235"/>
      <c r="JPS341" s="235"/>
      <c r="JPT341" s="235"/>
      <c r="JPU341" s="235"/>
      <c r="JPV341" s="235"/>
      <c r="JPW341" s="235"/>
      <c r="JPX341" s="235"/>
      <c r="JPY341" s="235"/>
      <c r="JPZ341" s="235"/>
      <c r="JQA341" s="235"/>
      <c r="JQB341" s="235"/>
      <c r="JQC341" s="235"/>
      <c r="JQD341" s="235"/>
      <c r="JQE341" s="235"/>
      <c r="JQF341" s="235"/>
      <c r="JQG341" s="235"/>
      <c r="JQH341" s="235"/>
      <c r="JQI341" s="235"/>
      <c r="JQJ341" s="235"/>
      <c r="JQK341" s="235"/>
      <c r="JQL341" s="235"/>
      <c r="JQM341" s="235"/>
      <c r="JQN341" s="235"/>
      <c r="JQO341" s="235"/>
      <c r="JQP341" s="235"/>
      <c r="JQQ341" s="235"/>
      <c r="JQR341" s="235"/>
      <c r="JQS341" s="235"/>
      <c r="JQT341" s="235"/>
      <c r="JQU341" s="235"/>
      <c r="JQV341" s="235"/>
      <c r="JQW341" s="235"/>
      <c r="JQX341" s="235"/>
      <c r="JQY341" s="235"/>
      <c r="JQZ341" s="235"/>
      <c r="JRA341" s="235"/>
      <c r="JRB341" s="235"/>
      <c r="JRC341" s="235"/>
      <c r="JRD341" s="235"/>
      <c r="JRE341" s="235"/>
      <c r="JRF341" s="235"/>
      <c r="JRG341" s="235"/>
      <c r="JRH341" s="235"/>
      <c r="JRI341" s="235"/>
      <c r="JRJ341" s="235"/>
      <c r="JRK341" s="235"/>
      <c r="JRL341" s="235"/>
      <c r="JRM341" s="235"/>
      <c r="JRN341" s="235"/>
      <c r="JRO341" s="235"/>
      <c r="JRP341" s="235"/>
      <c r="JRQ341" s="235"/>
      <c r="JRR341" s="235"/>
      <c r="JRS341" s="235"/>
      <c r="JRT341" s="235"/>
      <c r="JRU341" s="235"/>
      <c r="JRV341" s="235"/>
      <c r="JRW341" s="235"/>
      <c r="JRX341" s="235"/>
      <c r="JRY341" s="235"/>
      <c r="JRZ341" s="235"/>
      <c r="JSA341" s="235"/>
      <c r="JSB341" s="235"/>
      <c r="JSC341" s="235"/>
      <c r="JSD341" s="235"/>
      <c r="JSE341" s="235"/>
      <c r="JSF341" s="235"/>
      <c r="JSG341" s="235"/>
      <c r="JSH341" s="235"/>
      <c r="JSI341" s="235"/>
      <c r="JSJ341" s="235"/>
      <c r="JSK341" s="235"/>
      <c r="JSL341" s="235"/>
      <c r="JSM341" s="235"/>
      <c r="JSN341" s="235"/>
      <c r="JSO341" s="235"/>
      <c r="JSP341" s="235"/>
      <c r="JSQ341" s="235"/>
      <c r="JSR341" s="235"/>
      <c r="JSS341" s="235"/>
      <c r="JST341" s="235"/>
      <c r="JSU341" s="235"/>
      <c r="JSV341" s="235"/>
      <c r="JSW341" s="235"/>
      <c r="JSX341" s="235"/>
      <c r="JSY341" s="235"/>
      <c r="JSZ341" s="235"/>
      <c r="JTA341" s="235"/>
      <c r="JTB341" s="235"/>
      <c r="JTC341" s="235"/>
      <c r="JTD341" s="235"/>
      <c r="JTE341" s="235"/>
      <c r="JTF341" s="235"/>
      <c r="JTG341" s="235"/>
      <c r="JTH341" s="235"/>
      <c r="JTI341" s="235"/>
      <c r="JTJ341" s="235"/>
      <c r="JTK341" s="235"/>
      <c r="JTL341" s="235"/>
      <c r="JTM341" s="235"/>
      <c r="JTN341" s="235"/>
      <c r="JTO341" s="235"/>
      <c r="JTP341" s="235"/>
      <c r="JTQ341" s="235"/>
      <c r="JTR341" s="235"/>
      <c r="JTS341" s="235"/>
      <c r="JTT341" s="235"/>
      <c r="JTU341" s="235"/>
      <c r="JTV341" s="235"/>
      <c r="JTW341" s="235"/>
      <c r="JTX341" s="235"/>
      <c r="JTY341" s="235"/>
      <c r="JTZ341" s="235"/>
      <c r="JUA341" s="235"/>
      <c r="JUB341" s="235"/>
      <c r="JUC341" s="235"/>
      <c r="JUD341" s="235"/>
      <c r="JUE341" s="235"/>
      <c r="JUF341" s="235"/>
      <c r="JUG341" s="235"/>
      <c r="JUH341" s="235"/>
      <c r="JUI341" s="235"/>
      <c r="JUJ341" s="235"/>
      <c r="JUK341" s="235"/>
      <c r="JUL341" s="235"/>
      <c r="JUM341" s="235"/>
      <c r="JUN341" s="235"/>
      <c r="JUO341" s="235"/>
      <c r="JUP341" s="235"/>
      <c r="JUQ341" s="235"/>
      <c r="JUR341" s="235"/>
      <c r="JUS341" s="235"/>
      <c r="JUT341" s="235"/>
      <c r="JUU341" s="235"/>
      <c r="JUV341" s="235"/>
      <c r="JUW341" s="235"/>
      <c r="JUX341" s="235"/>
      <c r="JUY341" s="235"/>
      <c r="JUZ341" s="235"/>
      <c r="JVA341" s="235"/>
      <c r="JVB341" s="235"/>
      <c r="JVC341" s="235"/>
      <c r="JVD341" s="235"/>
      <c r="JVE341" s="235"/>
      <c r="JVF341" s="235"/>
      <c r="JVG341" s="235"/>
      <c r="JVH341" s="235"/>
      <c r="JVI341" s="235"/>
      <c r="JVJ341" s="235"/>
      <c r="JVK341" s="235"/>
      <c r="JVL341" s="235"/>
      <c r="JVM341" s="235"/>
      <c r="JVN341" s="235"/>
      <c r="JVO341" s="235"/>
      <c r="JVP341" s="235"/>
      <c r="JVQ341" s="235"/>
      <c r="JVR341" s="235"/>
      <c r="JVS341" s="235"/>
      <c r="JVT341" s="235"/>
      <c r="JVU341" s="235"/>
      <c r="JVV341" s="235"/>
      <c r="JVW341" s="235"/>
      <c r="JVX341" s="235"/>
      <c r="JVY341" s="235"/>
      <c r="JVZ341" s="235"/>
      <c r="JWA341" s="235"/>
      <c r="JWB341" s="235"/>
      <c r="JWC341" s="235"/>
      <c r="JWD341" s="235"/>
      <c r="JWE341" s="235"/>
      <c r="JWF341" s="235"/>
      <c r="JWG341" s="235"/>
      <c r="JWH341" s="235"/>
      <c r="JWI341" s="235"/>
      <c r="JWJ341" s="235"/>
      <c r="JWK341" s="235"/>
      <c r="JWL341" s="235"/>
      <c r="JWM341" s="235"/>
      <c r="JWN341" s="235"/>
      <c r="JWO341" s="235"/>
      <c r="JWP341" s="235"/>
      <c r="JWQ341" s="235"/>
      <c r="JWR341" s="235"/>
      <c r="JWS341" s="235"/>
      <c r="JWT341" s="235"/>
      <c r="JWU341" s="235"/>
      <c r="JWV341" s="235"/>
      <c r="JWW341" s="235"/>
      <c r="JWX341" s="235"/>
      <c r="JWY341" s="235"/>
      <c r="JWZ341" s="235"/>
      <c r="JXA341" s="235"/>
      <c r="JXB341" s="235"/>
      <c r="JXC341" s="235"/>
      <c r="JXD341" s="235"/>
      <c r="JXE341" s="235"/>
      <c r="JXF341" s="235"/>
      <c r="JXG341" s="235"/>
      <c r="JXH341" s="235"/>
      <c r="JXI341" s="235"/>
      <c r="JXJ341" s="235"/>
      <c r="JXK341" s="235"/>
      <c r="JXL341" s="235"/>
      <c r="JXM341" s="235"/>
      <c r="JXN341" s="235"/>
      <c r="JXO341" s="235"/>
      <c r="JXP341" s="235"/>
      <c r="JXQ341" s="235"/>
      <c r="JXR341" s="235"/>
      <c r="JXS341" s="235"/>
      <c r="JXT341" s="235"/>
      <c r="JXU341" s="235"/>
      <c r="JXV341" s="235"/>
      <c r="JXW341" s="235"/>
      <c r="JXX341" s="235"/>
      <c r="JXY341" s="235"/>
      <c r="JXZ341" s="235"/>
      <c r="JYA341" s="235"/>
      <c r="JYB341" s="235"/>
      <c r="JYC341" s="235"/>
      <c r="JYD341" s="235"/>
      <c r="JYE341" s="235"/>
      <c r="JYF341" s="235"/>
      <c r="JYG341" s="235"/>
      <c r="JYH341" s="235"/>
      <c r="JYI341" s="235"/>
      <c r="JYJ341" s="235"/>
      <c r="JYK341" s="235"/>
      <c r="JYL341" s="235"/>
      <c r="JYM341" s="235"/>
      <c r="JYN341" s="235"/>
      <c r="JYO341" s="235"/>
      <c r="JYP341" s="235"/>
      <c r="JYQ341" s="235"/>
      <c r="JYR341" s="235"/>
      <c r="JYS341" s="235"/>
      <c r="JYT341" s="235"/>
      <c r="JYU341" s="235"/>
      <c r="JYV341" s="235"/>
      <c r="JYW341" s="235"/>
      <c r="JYX341" s="235"/>
      <c r="JYY341" s="235"/>
      <c r="JYZ341" s="235"/>
      <c r="JZA341" s="235"/>
      <c r="JZB341" s="235"/>
      <c r="JZC341" s="235"/>
      <c r="JZD341" s="235"/>
      <c r="JZE341" s="235"/>
      <c r="JZF341" s="235"/>
      <c r="JZG341" s="235"/>
      <c r="JZH341" s="235"/>
      <c r="JZI341" s="235"/>
      <c r="JZJ341" s="235"/>
      <c r="JZK341" s="235"/>
      <c r="JZL341" s="235"/>
      <c r="JZM341" s="235"/>
      <c r="JZN341" s="235"/>
      <c r="JZO341" s="235"/>
      <c r="JZP341" s="235"/>
      <c r="JZQ341" s="235"/>
      <c r="JZR341" s="235"/>
      <c r="JZS341" s="235"/>
      <c r="JZT341" s="235"/>
      <c r="JZU341" s="235"/>
      <c r="JZV341" s="235"/>
      <c r="JZW341" s="235"/>
      <c r="JZX341" s="235"/>
      <c r="JZY341" s="235"/>
      <c r="JZZ341" s="235"/>
      <c r="KAA341" s="235"/>
      <c r="KAB341" s="235"/>
      <c r="KAC341" s="235"/>
      <c r="KAD341" s="235"/>
      <c r="KAE341" s="235"/>
      <c r="KAF341" s="235"/>
      <c r="KAG341" s="235"/>
      <c r="KAH341" s="235"/>
      <c r="KAI341" s="235"/>
      <c r="KAJ341" s="235"/>
      <c r="KAK341" s="235"/>
      <c r="KAL341" s="235"/>
      <c r="KAM341" s="235"/>
      <c r="KAN341" s="235"/>
      <c r="KAO341" s="235"/>
      <c r="KAP341" s="235"/>
      <c r="KAQ341" s="235"/>
      <c r="KAR341" s="235"/>
      <c r="KAS341" s="235"/>
      <c r="KAT341" s="235"/>
      <c r="KAU341" s="235"/>
      <c r="KAV341" s="235"/>
      <c r="KAW341" s="235"/>
      <c r="KAX341" s="235"/>
      <c r="KAY341" s="235"/>
      <c r="KAZ341" s="235"/>
      <c r="KBA341" s="235"/>
      <c r="KBB341" s="235"/>
      <c r="KBC341" s="235"/>
      <c r="KBD341" s="235"/>
      <c r="KBE341" s="235"/>
      <c r="KBF341" s="235"/>
      <c r="KBG341" s="235"/>
      <c r="KBH341" s="235"/>
      <c r="KBI341" s="235"/>
      <c r="KBJ341" s="235"/>
      <c r="KBK341" s="235"/>
      <c r="KBL341" s="235"/>
      <c r="KBM341" s="235"/>
      <c r="KBN341" s="235"/>
      <c r="KBO341" s="235"/>
      <c r="KBP341" s="235"/>
      <c r="KBQ341" s="235"/>
      <c r="KBR341" s="235"/>
      <c r="KBS341" s="235"/>
      <c r="KBT341" s="235"/>
      <c r="KBU341" s="235"/>
      <c r="KBV341" s="235"/>
      <c r="KBW341" s="235"/>
      <c r="KBX341" s="235"/>
      <c r="KBY341" s="235"/>
      <c r="KBZ341" s="235"/>
      <c r="KCA341" s="235"/>
      <c r="KCB341" s="235"/>
      <c r="KCC341" s="235"/>
      <c r="KCD341" s="235"/>
      <c r="KCE341" s="235"/>
      <c r="KCF341" s="235"/>
      <c r="KCG341" s="235"/>
      <c r="KCH341" s="235"/>
      <c r="KCI341" s="235"/>
      <c r="KCJ341" s="235"/>
      <c r="KCK341" s="235"/>
      <c r="KCL341" s="235"/>
      <c r="KCM341" s="235"/>
      <c r="KCN341" s="235"/>
      <c r="KCO341" s="235"/>
      <c r="KCP341" s="235"/>
      <c r="KCQ341" s="235"/>
      <c r="KCR341" s="235"/>
      <c r="KCS341" s="235"/>
      <c r="KCT341" s="235"/>
      <c r="KCU341" s="235"/>
      <c r="KCV341" s="235"/>
      <c r="KCW341" s="235"/>
      <c r="KCX341" s="235"/>
      <c r="KCY341" s="235"/>
      <c r="KCZ341" s="235"/>
      <c r="KDA341" s="235"/>
      <c r="KDB341" s="235"/>
      <c r="KDC341" s="235"/>
      <c r="KDD341" s="235"/>
      <c r="KDE341" s="235"/>
      <c r="KDF341" s="235"/>
      <c r="KDG341" s="235"/>
      <c r="KDH341" s="235"/>
      <c r="KDI341" s="235"/>
      <c r="KDJ341" s="235"/>
      <c r="KDK341" s="235"/>
      <c r="KDL341" s="235"/>
      <c r="KDM341" s="235"/>
      <c r="KDN341" s="235"/>
      <c r="KDO341" s="235"/>
      <c r="KDP341" s="235"/>
      <c r="KDQ341" s="235"/>
      <c r="KDR341" s="235"/>
      <c r="KDS341" s="235"/>
      <c r="KDT341" s="235"/>
      <c r="KDU341" s="235"/>
      <c r="KDV341" s="235"/>
      <c r="KDW341" s="235"/>
      <c r="KDX341" s="235"/>
      <c r="KDY341" s="235"/>
      <c r="KDZ341" s="235"/>
      <c r="KEA341" s="235"/>
      <c r="KEB341" s="235"/>
      <c r="KEC341" s="235"/>
      <c r="KED341" s="235"/>
      <c r="KEE341" s="235"/>
      <c r="KEF341" s="235"/>
      <c r="KEG341" s="235"/>
      <c r="KEH341" s="235"/>
      <c r="KEI341" s="235"/>
      <c r="KEJ341" s="235"/>
      <c r="KEK341" s="235"/>
      <c r="KEL341" s="235"/>
      <c r="KEM341" s="235"/>
      <c r="KEN341" s="235"/>
      <c r="KEO341" s="235"/>
      <c r="KEP341" s="235"/>
      <c r="KEQ341" s="235"/>
      <c r="KER341" s="235"/>
      <c r="KES341" s="235"/>
      <c r="KET341" s="235"/>
      <c r="KEU341" s="235"/>
      <c r="KEV341" s="235"/>
      <c r="KEW341" s="235"/>
      <c r="KEX341" s="235"/>
      <c r="KEY341" s="235"/>
      <c r="KEZ341" s="235"/>
      <c r="KFA341" s="235"/>
      <c r="KFB341" s="235"/>
      <c r="KFC341" s="235"/>
      <c r="KFD341" s="235"/>
      <c r="KFE341" s="235"/>
      <c r="KFF341" s="235"/>
      <c r="KFG341" s="235"/>
      <c r="KFH341" s="235"/>
      <c r="KFI341" s="235"/>
      <c r="KFJ341" s="235"/>
      <c r="KFK341" s="235"/>
      <c r="KFL341" s="235"/>
      <c r="KFM341" s="235"/>
      <c r="KFN341" s="235"/>
      <c r="KFO341" s="235"/>
      <c r="KFP341" s="235"/>
      <c r="KFQ341" s="235"/>
      <c r="KFR341" s="235"/>
      <c r="KFS341" s="235"/>
      <c r="KFT341" s="235"/>
      <c r="KFU341" s="235"/>
      <c r="KFV341" s="235"/>
      <c r="KFW341" s="235"/>
      <c r="KFX341" s="235"/>
      <c r="KFY341" s="235"/>
      <c r="KFZ341" s="235"/>
      <c r="KGA341" s="235"/>
      <c r="KGB341" s="235"/>
      <c r="KGC341" s="235"/>
      <c r="KGD341" s="235"/>
      <c r="KGE341" s="235"/>
      <c r="KGF341" s="235"/>
      <c r="KGG341" s="235"/>
      <c r="KGH341" s="235"/>
      <c r="KGI341" s="235"/>
      <c r="KGJ341" s="235"/>
      <c r="KGK341" s="235"/>
      <c r="KGL341" s="235"/>
      <c r="KGM341" s="235"/>
      <c r="KGN341" s="235"/>
      <c r="KGO341" s="235"/>
      <c r="KGP341" s="235"/>
      <c r="KGQ341" s="235"/>
      <c r="KGR341" s="235"/>
      <c r="KGS341" s="235"/>
      <c r="KGT341" s="235"/>
      <c r="KGU341" s="235"/>
      <c r="KGV341" s="235"/>
      <c r="KGW341" s="235"/>
      <c r="KGX341" s="235"/>
      <c r="KGY341" s="235"/>
      <c r="KGZ341" s="235"/>
      <c r="KHA341" s="235"/>
      <c r="KHB341" s="235"/>
      <c r="KHC341" s="235"/>
      <c r="KHD341" s="235"/>
      <c r="KHE341" s="235"/>
      <c r="KHF341" s="235"/>
      <c r="KHG341" s="235"/>
      <c r="KHH341" s="235"/>
      <c r="KHI341" s="235"/>
      <c r="KHJ341" s="235"/>
      <c r="KHK341" s="235"/>
      <c r="KHL341" s="235"/>
      <c r="KHM341" s="235"/>
      <c r="KHN341" s="235"/>
      <c r="KHO341" s="235"/>
      <c r="KHP341" s="235"/>
      <c r="KHQ341" s="235"/>
      <c r="KHR341" s="235"/>
      <c r="KHS341" s="235"/>
      <c r="KHT341" s="235"/>
      <c r="KHU341" s="235"/>
      <c r="KHV341" s="235"/>
      <c r="KHW341" s="235"/>
      <c r="KHX341" s="235"/>
      <c r="KHY341" s="235"/>
      <c r="KHZ341" s="235"/>
      <c r="KIA341" s="235"/>
      <c r="KIB341" s="235"/>
      <c r="KIC341" s="235"/>
      <c r="KID341" s="235"/>
      <c r="KIE341" s="235"/>
      <c r="KIF341" s="235"/>
      <c r="KIG341" s="235"/>
      <c r="KIH341" s="235"/>
      <c r="KII341" s="235"/>
      <c r="KIJ341" s="235"/>
      <c r="KIK341" s="235"/>
      <c r="KIL341" s="235"/>
      <c r="KIM341" s="235"/>
      <c r="KIN341" s="235"/>
      <c r="KIO341" s="235"/>
      <c r="KIP341" s="235"/>
      <c r="KIQ341" s="235"/>
      <c r="KIR341" s="235"/>
      <c r="KIS341" s="235"/>
      <c r="KIT341" s="235"/>
      <c r="KIU341" s="235"/>
      <c r="KIV341" s="235"/>
      <c r="KIW341" s="235"/>
      <c r="KIX341" s="235"/>
      <c r="KIY341" s="235"/>
      <c r="KIZ341" s="235"/>
      <c r="KJA341" s="235"/>
      <c r="KJB341" s="235"/>
      <c r="KJC341" s="235"/>
      <c r="KJD341" s="235"/>
      <c r="KJE341" s="235"/>
      <c r="KJF341" s="235"/>
      <c r="KJG341" s="235"/>
      <c r="KJH341" s="235"/>
      <c r="KJI341" s="235"/>
      <c r="KJJ341" s="235"/>
      <c r="KJK341" s="235"/>
      <c r="KJL341" s="235"/>
      <c r="KJM341" s="235"/>
      <c r="KJN341" s="235"/>
      <c r="KJO341" s="235"/>
      <c r="KJP341" s="235"/>
      <c r="KJQ341" s="235"/>
      <c r="KJR341" s="235"/>
      <c r="KJS341" s="235"/>
      <c r="KJT341" s="235"/>
      <c r="KJU341" s="235"/>
      <c r="KJV341" s="235"/>
      <c r="KJW341" s="235"/>
      <c r="KJX341" s="235"/>
      <c r="KJY341" s="235"/>
      <c r="KJZ341" s="235"/>
      <c r="KKA341" s="235"/>
      <c r="KKB341" s="235"/>
      <c r="KKC341" s="235"/>
      <c r="KKD341" s="235"/>
      <c r="KKE341" s="235"/>
      <c r="KKF341" s="235"/>
      <c r="KKG341" s="235"/>
      <c r="KKH341" s="235"/>
      <c r="KKI341" s="235"/>
      <c r="KKJ341" s="235"/>
      <c r="KKK341" s="235"/>
      <c r="KKL341" s="235"/>
      <c r="KKM341" s="235"/>
      <c r="KKN341" s="235"/>
      <c r="KKO341" s="235"/>
      <c r="KKP341" s="235"/>
      <c r="KKQ341" s="235"/>
      <c r="KKR341" s="235"/>
      <c r="KKS341" s="235"/>
      <c r="KKT341" s="235"/>
      <c r="KKU341" s="235"/>
      <c r="KKV341" s="235"/>
      <c r="KKW341" s="235"/>
      <c r="KKX341" s="235"/>
      <c r="KKY341" s="235"/>
      <c r="KKZ341" s="235"/>
      <c r="KLA341" s="235"/>
      <c r="KLB341" s="235"/>
      <c r="KLC341" s="235"/>
      <c r="KLD341" s="235"/>
      <c r="KLE341" s="235"/>
      <c r="KLF341" s="235"/>
      <c r="KLG341" s="235"/>
      <c r="KLH341" s="235"/>
      <c r="KLI341" s="235"/>
      <c r="KLJ341" s="235"/>
      <c r="KLK341" s="235"/>
      <c r="KLL341" s="235"/>
      <c r="KLM341" s="235"/>
      <c r="KLN341" s="235"/>
      <c r="KLO341" s="235"/>
      <c r="KLP341" s="235"/>
      <c r="KLQ341" s="235"/>
      <c r="KLR341" s="235"/>
      <c r="KLS341" s="235"/>
      <c r="KLT341" s="235"/>
      <c r="KLU341" s="235"/>
      <c r="KLV341" s="235"/>
      <c r="KLW341" s="235"/>
      <c r="KLX341" s="235"/>
      <c r="KLY341" s="235"/>
      <c r="KLZ341" s="235"/>
      <c r="KMA341" s="235"/>
      <c r="KMB341" s="235"/>
      <c r="KMC341" s="235"/>
      <c r="KMD341" s="235"/>
      <c r="KME341" s="235"/>
      <c r="KMF341" s="235"/>
      <c r="KMG341" s="235"/>
      <c r="KMH341" s="235"/>
      <c r="KMI341" s="235"/>
      <c r="KMJ341" s="235"/>
      <c r="KMK341" s="235"/>
      <c r="KML341" s="235"/>
      <c r="KMM341" s="235"/>
      <c r="KMN341" s="235"/>
      <c r="KMO341" s="235"/>
      <c r="KMP341" s="235"/>
      <c r="KMQ341" s="235"/>
      <c r="KMR341" s="235"/>
      <c r="KMS341" s="235"/>
      <c r="KMT341" s="235"/>
      <c r="KMU341" s="235"/>
      <c r="KMV341" s="235"/>
      <c r="KMW341" s="235"/>
      <c r="KMX341" s="235"/>
      <c r="KMY341" s="235"/>
      <c r="KMZ341" s="235"/>
      <c r="KNA341" s="235"/>
      <c r="KNB341" s="235"/>
      <c r="KNC341" s="235"/>
      <c r="KND341" s="235"/>
      <c r="KNE341" s="235"/>
      <c r="KNF341" s="235"/>
      <c r="KNG341" s="235"/>
      <c r="KNH341" s="235"/>
      <c r="KNI341" s="235"/>
      <c r="KNJ341" s="235"/>
      <c r="KNK341" s="235"/>
      <c r="KNL341" s="235"/>
      <c r="KNM341" s="235"/>
      <c r="KNN341" s="235"/>
      <c r="KNO341" s="235"/>
      <c r="KNP341" s="235"/>
      <c r="KNQ341" s="235"/>
      <c r="KNR341" s="235"/>
      <c r="KNS341" s="235"/>
      <c r="KNT341" s="235"/>
      <c r="KNU341" s="235"/>
      <c r="KNV341" s="235"/>
      <c r="KNW341" s="235"/>
      <c r="KNX341" s="235"/>
      <c r="KNY341" s="235"/>
      <c r="KNZ341" s="235"/>
      <c r="KOA341" s="235"/>
      <c r="KOB341" s="235"/>
      <c r="KOC341" s="235"/>
      <c r="KOD341" s="235"/>
      <c r="KOE341" s="235"/>
      <c r="KOF341" s="235"/>
      <c r="KOG341" s="235"/>
      <c r="KOH341" s="235"/>
      <c r="KOI341" s="235"/>
      <c r="KOJ341" s="235"/>
      <c r="KOK341" s="235"/>
      <c r="KOL341" s="235"/>
      <c r="KOM341" s="235"/>
      <c r="KON341" s="235"/>
      <c r="KOO341" s="235"/>
      <c r="KOP341" s="235"/>
      <c r="KOQ341" s="235"/>
      <c r="KOR341" s="235"/>
      <c r="KOS341" s="235"/>
      <c r="KOT341" s="235"/>
      <c r="KOU341" s="235"/>
      <c r="KOV341" s="235"/>
      <c r="KOW341" s="235"/>
      <c r="KOX341" s="235"/>
      <c r="KOY341" s="235"/>
      <c r="KOZ341" s="235"/>
      <c r="KPA341" s="235"/>
      <c r="KPB341" s="235"/>
      <c r="KPC341" s="235"/>
      <c r="KPD341" s="235"/>
      <c r="KPE341" s="235"/>
      <c r="KPF341" s="235"/>
      <c r="KPG341" s="235"/>
      <c r="KPH341" s="235"/>
      <c r="KPI341" s="235"/>
      <c r="KPJ341" s="235"/>
      <c r="KPK341" s="235"/>
      <c r="KPL341" s="235"/>
      <c r="KPM341" s="235"/>
      <c r="KPN341" s="235"/>
      <c r="KPO341" s="235"/>
      <c r="KPP341" s="235"/>
      <c r="KPQ341" s="235"/>
      <c r="KPR341" s="235"/>
      <c r="KPS341" s="235"/>
      <c r="KPT341" s="235"/>
      <c r="KPU341" s="235"/>
      <c r="KPV341" s="235"/>
      <c r="KPW341" s="235"/>
      <c r="KPX341" s="235"/>
      <c r="KPY341" s="235"/>
      <c r="KPZ341" s="235"/>
      <c r="KQA341" s="235"/>
      <c r="KQB341" s="235"/>
      <c r="KQC341" s="235"/>
      <c r="KQD341" s="235"/>
      <c r="KQE341" s="235"/>
      <c r="KQF341" s="235"/>
      <c r="KQG341" s="235"/>
      <c r="KQH341" s="235"/>
      <c r="KQI341" s="235"/>
      <c r="KQJ341" s="235"/>
      <c r="KQK341" s="235"/>
      <c r="KQL341" s="235"/>
      <c r="KQM341" s="235"/>
      <c r="KQN341" s="235"/>
      <c r="KQO341" s="235"/>
      <c r="KQP341" s="235"/>
      <c r="KQQ341" s="235"/>
      <c r="KQR341" s="235"/>
      <c r="KQS341" s="235"/>
      <c r="KQT341" s="235"/>
      <c r="KQU341" s="235"/>
      <c r="KQV341" s="235"/>
      <c r="KQW341" s="235"/>
      <c r="KQX341" s="235"/>
      <c r="KQY341" s="235"/>
      <c r="KQZ341" s="235"/>
      <c r="KRA341" s="235"/>
      <c r="KRB341" s="235"/>
      <c r="KRC341" s="235"/>
      <c r="KRD341" s="235"/>
      <c r="KRE341" s="235"/>
      <c r="KRF341" s="235"/>
      <c r="KRG341" s="235"/>
      <c r="KRH341" s="235"/>
      <c r="KRI341" s="235"/>
      <c r="KRJ341" s="235"/>
      <c r="KRK341" s="235"/>
      <c r="KRL341" s="235"/>
      <c r="KRM341" s="235"/>
      <c r="KRN341" s="235"/>
      <c r="KRO341" s="235"/>
      <c r="KRP341" s="235"/>
      <c r="KRQ341" s="235"/>
      <c r="KRR341" s="235"/>
      <c r="KRS341" s="235"/>
      <c r="KRT341" s="235"/>
      <c r="KRU341" s="235"/>
      <c r="KRV341" s="235"/>
      <c r="KRW341" s="235"/>
      <c r="KRX341" s="235"/>
      <c r="KRY341" s="235"/>
      <c r="KRZ341" s="235"/>
      <c r="KSA341" s="235"/>
      <c r="KSB341" s="235"/>
      <c r="KSC341" s="235"/>
      <c r="KSD341" s="235"/>
      <c r="KSE341" s="235"/>
      <c r="KSF341" s="235"/>
      <c r="KSG341" s="235"/>
      <c r="KSH341" s="235"/>
      <c r="KSI341" s="235"/>
      <c r="KSJ341" s="235"/>
      <c r="KSK341" s="235"/>
      <c r="KSL341" s="235"/>
      <c r="KSM341" s="235"/>
      <c r="KSN341" s="235"/>
      <c r="KSO341" s="235"/>
      <c r="KSP341" s="235"/>
      <c r="KSQ341" s="235"/>
      <c r="KSR341" s="235"/>
      <c r="KSS341" s="235"/>
      <c r="KST341" s="235"/>
      <c r="KSU341" s="235"/>
      <c r="KSV341" s="235"/>
      <c r="KSW341" s="235"/>
      <c r="KSX341" s="235"/>
      <c r="KSY341" s="235"/>
      <c r="KSZ341" s="235"/>
      <c r="KTA341" s="235"/>
      <c r="KTB341" s="235"/>
      <c r="KTC341" s="235"/>
      <c r="KTD341" s="235"/>
      <c r="KTE341" s="235"/>
      <c r="KTF341" s="235"/>
      <c r="KTG341" s="235"/>
      <c r="KTH341" s="235"/>
      <c r="KTI341" s="235"/>
      <c r="KTJ341" s="235"/>
      <c r="KTK341" s="235"/>
      <c r="KTL341" s="235"/>
      <c r="KTM341" s="235"/>
      <c r="KTN341" s="235"/>
      <c r="KTO341" s="235"/>
      <c r="KTP341" s="235"/>
      <c r="KTQ341" s="235"/>
      <c r="KTR341" s="235"/>
      <c r="KTS341" s="235"/>
      <c r="KTT341" s="235"/>
      <c r="KTU341" s="235"/>
      <c r="KTV341" s="235"/>
      <c r="KTW341" s="235"/>
      <c r="KTX341" s="235"/>
      <c r="KTY341" s="235"/>
      <c r="KTZ341" s="235"/>
      <c r="KUA341" s="235"/>
      <c r="KUB341" s="235"/>
      <c r="KUC341" s="235"/>
      <c r="KUD341" s="235"/>
      <c r="KUE341" s="235"/>
      <c r="KUF341" s="235"/>
      <c r="KUG341" s="235"/>
      <c r="KUH341" s="235"/>
      <c r="KUI341" s="235"/>
      <c r="KUJ341" s="235"/>
      <c r="KUK341" s="235"/>
      <c r="KUL341" s="235"/>
      <c r="KUM341" s="235"/>
      <c r="KUN341" s="235"/>
      <c r="KUO341" s="235"/>
      <c r="KUP341" s="235"/>
      <c r="KUQ341" s="235"/>
      <c r="KUR341" s="235"/>
      <c r="KUS341" s="235"/>
      <c r="KUT341" s="235"/>
      <c r="KUU341" s="235"/>
      <c r="KUV341" s="235"/>
      <c r="KUW341" s="235"/>
      <c r="KUX341" s="235"/>
      <c r="KUY341" s="235"/>
      <c r="KUZ341" s="235"/>
      <c r="KVA341" s="235"/>
      <c r="KVB341" s="235"/>
      <c r="KVC341" s="235"/>
      <c r="KVD341" s="235"/>
      <c r="KVE341" s="235"/>
      <c r="KVF341" s="235"/>
      <c r="KVG341" s="235"/>
      <c r="KVH341" s="235"/>
      <c r="KVI341" s="235"/>
      <c r="KVJ341" s="235"/>
      <c r="KVK341" s="235"/>
      <c r="KVL341" s="235"/>
      <c r="KVM341" s="235"/>
      <c r="KVN341" s="235"/>
      <c r="KVO341" s="235"/>
      <c r="KVP341" s="235"/>
      <c r="KVQ341" s="235"/>
      <c r="KVR341" s="235"/>
      <c r="KVS341" s="235"/>
      <c r="KVT341" s="235"/>
      <c r="KVU341" s="235"/>
      <c r="KVV341" s="235"/>
      <c r="KVW341" s="235"/>
      <c r="KVX341" s="235"/>
      <c r="KVY341" s="235"/>
      <c r="KVZ341" s="235"/>
      <c r="KWA341" s="235"/>
      <c r="KWB341" s="235"/>
      <c r="KWC341" s="235"/>
      <c r="KWD341" s="235"/>
      <c r="KWE341" s="235"/>
      <c r="KWF341" s="235"/>
      <c r="KWG341" s="235"/>
      <c r="KWH341" s="235"/>
      <c r="KWI341" s="235"/>
      <c r="KWJ341" s="235"/>
      <c r="KWK341" s="235"/>
      <c r="KWL341" s="235"/>
      <c r="KWM341" s="235"/>
      <c r="KWN341" s="235"/>
      <c r="KWO341" s="235"/>
      <c r="KWP341" s="235"/>
      <c r="KWQ341" s="235"/>
      <c r="KWR341" s="235"/>
      <c r="KWS341" s="235"/>
      <c r="KWT341" s="235"/>
      <c r="KWU341" s="235"/>
      <c r="KWV341" s="235"/>
      <c r="KWW341" s="235"/>
      <c r="KWX341" s="235"/>
      <c r="KWY341" s="235"/>
      <c r="KWZ341" s="235"/>
      <c r="KXA341" s="235"/>
      <c r="KXB341" s="235"/>
      <c r="KXC341" s="235"/>
      <c r="KXD341" s="235"/>
      <c r="KXE341" s="235"/>
      <c r="KXF341" s="235"/>
      <c r="KXG341" s="235"/>
      <c r="KXH341" s="235"/>
      <c r="KXI341" s="235"/>
      <c r="KXJ341" s="235"/>
      <c r="KXK341" s="235"/>
      <c r="KXL341" s="235"/>
      <c r="KXM341" s="235"/>
      <c r="KXN341" s="235"/>
      <c r="KXO341" s="235"/>
      <c r="KXP341" s="235"/>
      <c r="KXQ341" s="235"/>
      <c r="KXR341" s="235"/>
      <c r="KXS341" s="235"/>
      <c r="KXT341" s="235"/>
      <c r="KXU341" s="235"/>
      <c r="KXV341" s="235"/>
      <c r="KXW341" s="235"/>
      <c r="KXX341" s="235"/>
      <c r="KXY341" s="235"/>
      <c r="KXZ341" s="235"/>
      <c r="KYA341" s="235"/>
      <c r="KYB341" s="235"/>
      <c r="KYC341" s="235"/>
      <c r="KYD341" s="235"/>
      <c r="KYE341" s="235"/>
      <c r="KYF341" s="235"/>
      <c r="KYG341" s="235"/>
      <c r="KYH341" s="235"/>
      <c r="KYI341" s="235"/>
      <c r="KYJ341" s="235"/>
      <c r="KYK341" s="235"/>
      <c r="KYL341" s="235"/>
      <c r="KYM341" s="235"/>
      <c r="KYN341" s="235"/>
      <c r="KYO341" s="235"/>
      <c r="KYP341" s="235"/>
      <c r="KYQ341" s="235"/>
      <c r="KYR341" s="235"/>
      <c r="KYS341" s="235"/>
      <c r="KYT341" s="235"/>
      <c r="KYU341" s="235"/>
      <c r="KYV341" s="235"/>
      <c r="KYW341" s="235"/>
      <c r="KYX341" s="235"/>
      <c r="KYY341" s="235"/>
      <c r="KYZ341" s="235"/>
      <c r="KZA341" s="235"/>
      <c r="KZB341" s="235"/>
      <c r="KZC341" s="235"/>
      <c r="KZD341" s="235"/>
      <c r="KZE341" s="235"/>
      <c r="KZF341" s="235"/>
      <c r="KZG341" s="235"/>
      <c r="KZH341" s="235"/>
      <c r="KZI341" s="235"/>
      <c r="KZJ341" s="235"/>
      <c r="KZK341" s="235"/>
      <c r="KZL341" s="235"/>
      <c r="KZM341" s="235"/>
      <c r="KZN341" s="235"/>
      <c r="KZO341" s="235"/>
      <c r="KZP341" s="235"/>
      <c r="KZQ341" s="235"/>
      <c r="KZR341" s="235"/>
      <c r="KZS341" s="235"/>
      <c r="KZT341" s="235"/>
      <c r="KZU341" s="235"/>
      <c r="KZV341" s="235"/>
      <c r="KZW341" s="235"/>
      <c r="KZX341" s="235"/>
      <c r="KZY341" s="235"/>
      <c r="KZZ341" s="235"/>
      <c r="LAA341" s="235"/>
      <c r="LAB341" s="235"/>
      <c r="LAC341" s="235"/>
      <c r="LAD341" s="235"/>
      <c r="LAE341" s="235"/>
      <c r="LAF341" s="235"/>
      <c r="LAG341" s="235"/>
      <c r="LAH341" s="235"/>
      <c r="LAI341" s="235"/>
      <c r="LAJ341" s="235"/>
      <c r="LAK341" s="235"/>
      <c r="LAL341" s="235"/>
      <c r="LAM341" s="235"/>
      <c r="LAN341" s="235"/>
      <c r="LAO341" s="235"/>
      <c r="LAP341" s="235"/>
      <c r="LAQ341" s="235"/>
      <c r="LAR341" s="235"/>
      <c r="LAS341" s="235"/>
      <c r="LAT341" s="235"/>
      <c r="LAU341" s="235"/>
      <c r="LAV341" s="235"/>
      <c r="LAW341" s="235"/>
      <c r="LAX341" s="235"/>
      <c r="LAY341" s="235"/>
      <c r="LAZ341" s="235"/>
      <c r="LBA341" s="235"/>
      <c r="LBB341" s="235"/>
      <c r="LBC341" s="235"/>
      <c r="LBD341" s="235"/>
      <c r="LBE341" s="235"/>
      <c r="LBF341" s="235"/>
      <c r="LBG341" s="235"/>
      <c r="LBH341" s="235"/>
      <c r="LBI341" s="235"/>
      <c r="LBJ341" s="235"/>
      <c r="LBK341" s="235"/>
      <c r="LBL341" s="235"/>
      <c r="LBM341" s="235"/>
      <c r="LBN341" s="235"/>
      <c r="LBO341" s="235"/>
      <c r="LBP341" s="235"/>
      <c r="LBQ341" s="235"/>
      <c r="LBR341" s="235"/>
      <c r="LBS341" s="235"/>
      <c r="LBT341" s="235"/>
      <c r="LBU341" s="235"/>
      <c r="LBV341" s="235"/>
      <c r="LBW341" s="235"/>
      <c r="LBX341" s="235"/>
      <c r="LBY341" s="235"/>
      <c r="LBZ341" s="235"/>
      <c r="LCA341" s="235"/>
      <c r="LCB341" s="235"/>
      <c r="LCC341" s="235"/>
      <c r="LCD341" s="235"/>
      <c r="LCE341" s="235"/>
      <c r="LCF341" s="235"/>
      <c r="LCG341" s="235"/>
      <c r="LCH341" s="235"/>
      <c r="LCI341" s="235"/>
      <c r="LCJ341" s="235"/>
      <c r="LCK341" s="235"/>
      <c r="LCL341" s="235"/>
      <c r="LCM341" s="235"/>
      <c r="LCN341" s="235"/>
      <c r="LCO341" s="235"/>
      <c r="LCP341" s="235"/>
      <c r="LCQ341" s="235"/>
      <c r="LCR341" s="235"/>
      <c r="LCS341" s="235"/>
      <c r="LCT341" s="235"/>
      <c r="LCU341" s="235"/>
      <c r="LCV341" s="235"/>
      <c r="LCW341" s="235"/>
      <c r="LCX341" s="235"/>
      <c r="LCY341" s="235"/>
      <c r="LCZ341" s="235"/>
      <c r="LDA341" s="235"/>
      <c r="LDB341" s="235"/>
      <c r="LDC341" s="235"/>
      <c r="LDD341" s="235"/>
      <c r="LDE341" s="235"/>
      <c r="LDF341" s="235"/>
      <c r="LDG341" s="235"/>
      <c r="LDH341" s="235"/>
      <c r="LDI341" s="235"/>
      <c r="LDJ341" s="235"/>
      <c r="LDK341" s="235"/>
      <c r="LDL341" s="235"/>
      <c r="LDM341" s="235"/>
      <c r="LDN341" s="235"/>
      <c r="LDO341" s="235"/>
      <c r="LDP341" s="235"/>
      <c r="LDQ341" s="235"/>
      <c r="LDR341" s="235"/>
      <c r="LDS341" s="235"/>
      <c r="LDT341" s="235"/>
      <c r="LDU341" s="235"/>
      <c r="LDV341" s="235"/>
      <c r="LDW341" s="235"/>
      <c r="LDX341" s="235"/>
      <c r="LDY341" s="235"/>
      <c r="LDZ341" s="235"/>
      <c r="LEA341" s="235"/>
      <c r="LEB341" s="235"/>
      <c r="LEC341" s="235"/>
      <c r="LED341" s="235"/>
      <c r="LEE341" s="235"/>
      <c r="LEF341" s="235"/>
      <c r="LEG341" s="235"/>
      <c r="LEH341" s="235"/>
      <c r="LEI341" s="235"/>
      <c r="LEJ341" s="235"/>
      <c r="LEK341" s="235"/>
      <c r="LEL341" s="235"/>
      <c r="LEM341" s="235"/>
      <c r="LEN341" s="235"/>
      <c r="LEO341" s="235"/>
      <c r="LEP341" s="235"/>
      <c r="LEQ341" s="235"/>
      <c r="LER341" s="235"/>
      <c r="LES341" s="235"/>
      <c r="LET341" s="235"/>
      <c r="LEU341" s="235"/>
      <c r="LEV341" s="235"/>
      <c r="LEW341" s="235"/>
      <c r="LEX341" s="235"/>
      <c r="LEY341" s="235"/>
      <c r="LEZ341" s="235"/>
      <c r="LFA341" s="235"/>
      <c r="LFB341" s="235"/>
      <c r="LFC341" s="235"/>
      <c r="LFD341" s="235"/>
      <c r="LFE341" s="235"/>
      <c r="LFF341" s="235"/>
      <c r="LFG341" s="235"/>
      <c r="LFH341" s="235"/>
      <c r="LFI341" s="235"/>
      <c r="LFJ341" s="235"/>
      <c r="LFK341" s="235"/>
      <c r="LFL341" s="235"/>
      <c r="LFM341" s="235"/>
      <c r="LFN341" s="235"/>
      <c r="LFO341" s="235"/>
      <c r="LFP341" s="235"/>
      <c r="LFQ341" s="235"/>
      <c r="LFR341" s="235"/>
      <c r="LFS341" s="235"/>
      <c r="LFT341" s="235"/>
      <c r="LFU341" s="235"/>
      <c r="LFV341" s="235"/>
      <c r="LFW341" s="235"/>
      <c r="LFX341" s="235"/>
      <c r="LFY341" s="235"/>
      <c r="LFZ341" s="235"/>
      <c r="LGA341" s="235"/>
      <c r="LGB341" s="235"/>
      <c r="LGC341" s="235"/>
      <c r="LGD341" s="235"/>
      <c r="LGE341" s="235"/>
      <c r="LGF341" s="235"/>
      <c r="LGG341" s="235"/>
      <c r="LGH341" s="235"/>
      <c r="LGI341" s="235"/>
      <c r="LGJ341" s="235"/>
      <c r="LGK341" s="235"/>
      <c r="LGL341" s="235"/>
      <c r="LGM341" s="235"/>
      <c r="LGN341" s="235"/>
      <c r="LGO341" s="235"/>
      <c r="LGP341" s="235"/>
      <c r="LGQ341" s="235"/>
      <c r="LGR341" s="235"/>
      <c r="LGS341" s="235"/>
      <c r="LGT341" s="235"/>
      <c r="LGU341" s="235"/>
      <c r="LGV341" s="235"/>
      <c r="LGW341" s="235"/>
      <c r="LGX341" s="235"/>
      <c r="LGY341" s="235"/>
      <c r="LGZ341" s="235"/>
      <c r="LHA341" s="235"/>
      <c r="LHB341" s="235"/>
      <c r="LHC341" s="235"/>
      <c r="LHD341" s="235"/>
      <c r="LHE341" s="235"/>
      <c r="LHF341" s="235"/>
      <c r="LHG341" s="235"/>
      <c r="LHH341" s="235"/>
      <c r="LHI341" s="235"/>
      <c r="LHJ341" s="235"/>
      <c r="LHK341" s="235"/>
      <c r="LHL341" s="235"/>
      <c r="LHM341" s="235"/>
      <c r="LHN341" s="235"/>
      <c r="LHO341" s="235"/>
      <c r="LHP341" s="235"/>
      <c r="LHQ341" s="235"/>
      <c r="LHR341" s="235"/>
      <c r="LHS341" s="235"/>
      <c r="LHT341" s="235"/>
      <c r="LHU341" s="235"/>
      <c r="LHV341" s="235"/>
      <c r="LHW341" s="235"/>
      <c r="LHX341" s="235"/>
      <c r="LHY341" s="235"/>
      <c r="LHZ341" s="235"/>
      <c r="LIA341" s="235"/>
      <c r="LIB341" s="235"/>
      <c r="LIC341" s="235"/>
      <c r="LID341" s="235"/>
      <c r="LIE341" s="235"/>
      <c r="LIF341" s="235"/>
      <c r="LIG341" s="235"/>
      <c r="LIH341" s="235"/>
      <c r="LII341" s="235"/>
      <c r="LIJ341" s="235"/>
      <c r="LIK341" s="235"/>
      <c r="LIL341" s="235"/>
      <c r="LIM341" s="235"/>
      <c r="LIN341" s="235"/>
      <c r="LIO341" s="235"/>
      <c r="LIP341" s="235"/>
      <c r="LIQ341" s="235"/>
      <c r="LIR341" s="235"/>
      <c r="LIS341" s="235"/>
      <c r="LIT341" s="235"/>
      <c r="LIU341" s="235"/>
      <c r="LIV341" s="235"/>
      <c r="LIW341" s="235"/>
      <c r="LIX341" s="235"/>
      <c r="LIY341" s="235"/>
      <c r="LIZ341" s="235"/>
      <c r="LJA341" s="235"/>
      <c r="LJB341" s="235"/>
      <c r="LJC341" s="235"/>
      <c r="LJD341" s="235"/>
      <c r="LJE341" s="235"/>
      <c r="LJF341" s="235"/>
      <c r="LJG341" s="235"/>
      <c r="LJH341" s="235"/>
      <c r="LJI341" s="235"/>
      <c r="LJJ341" s="235"/>
      <c r="LJK341" s="235"/>
      <c r="LJL341" s="235"/>
      <c r="LJM341" s="235"/>
      <c r="LJN341" s="235"/>
      <c r="LJO341" s="235"/>
      <c r="LJP341" s="235"/>
      <c r="LJQ341" s="235"/>
      <c r="LJR341" s="235"/>
      <c r="LJS341" s="235"/>
      <c r="LJT341" s="235"/>
      <c r="LJU341" s="235"/>
      <c r="LJV341" s="235"/>
      <c r="LJW341" s="235"/>
      <c r="LJX341" s="235"/>
      <c r="LJY341" s="235"/>
      <c r="LJZ341" s="235"/>
      <c r="LKA341" s="235"/>
      <c r="LKB341" s="235"/>
      <c r="LKC341" s="235"/>
      <c r="LKD341" s="235"/>
      <c r="LKE341" s="235"/>
      <c r="LKF341" s="235"/>
      <c r="LKG341" s="235"/>
      <c r="LKH341" s="235"/>
      <c r="LKI341" s="235"/>
      <c r="LKJ341" s="235"/>
      <c r="LKK341" s="235"/>
      <c r="LKL341" s="235"/>
      <c r="LKM341" s="235"/>
      <c r="LKN341" s="235"/>
      <c r="LKO341" s="235"/>
      <c r="LKP341" s="235"/>
      <c r="LKQ341" s="235"/>
      <c r="LKR341" s="235"/>
      <c r="LKS341" s="235"/>
      <c r="LKT341" s="235"/>
      <c r="LKU341" s="235"/>
      <c r="LKV341" s="235"/>
      <c r="LKW341" s="235"/>
      <c r="LKX341" s="235"/>
      <c r="LKY341" s="235"/>
      <c r="LKZ341" s="235"/>
      <c r="LLA341" s="235"/>
      <c r="LLB341" s="235"/>
      <c r="LLC341" s="235"/>
      <c r="LLD341" s="235"/>
      <c r="LLE341" s="235"/>
      <c r="LLF341" s="235"/>
      <c r="LLG341" s="235"/>
      <c r="LLH341" s="235"/>
      <c r="LLI341" s="235"/>
      <c r="LLJ341" s="235"/>
      <c r="LLK341" s="235"/>
      <c r="LLL341" s="235"/>
      <c r="LLM341" s="235"/>
      <c r="LLN341" s="235"/>
      <c r="LLO341" s="235"/>
      <c r="LLP341" s="235"/>
      <c r="LLQ341" s="235"/>
      <c r="LLR341" s="235"/>
      <c r="LLS341" s="235"/>
      <c r="LLT341" s="235"/>
      <c r="LLU341" s="235"/>
      <c r="LLV341" s="235"/>
      <c r="LLW341" s="235"/>
      <c r="LLX341" s="235"/>
      <c r="LLY341" s="235"/>
      <c r="LLZ341" s="235"/>
      <c r="LMA341" s="235"/>
      <c r="LMB341" s="235"/>
      <c r="LMC341" s="235"/>
      <c r="LMD341" s="235"/>
      <c r="LME341" s="235"/>
      <c r="LMF341" s="235"/>
      <c r="LMG341" s="235"/>
      <c r="LMH341" s="235"/>
      <c r="LMI341" s="235"/>
      <c r="LMJ341" s="235"/>
      <c r="LMK341" s="235"/>
      <c r="LML341" s="235"/>
      <c r="LMM341" s="235"/>
      <c r="LMN341" s="235"/>
      <c r="LMO341" s="235"/>
      <c r="LMP341" s="235"/>
      <c r="LMQ341" s="235"/>
      <c r="LMR341" s="235"/>
      <c r="LMS341" s="235"/>
      <c r="LMT341" s="235"/>
      <c r="LMU341" s="235"/>
      <c r="LMV341" s="235"/>
      <c r="LMW341" s="235"/>
      <c r="LMX341" s="235"/>
      <c r="LMY341" s="235"/>
      <c r="LMZ341" s="235"/>
      <c r="LNA341" s="235"/>
      <c r="LNB341" s="235"/>
      <c r="LNC341" s="235"/>
      <c r="LND341" s="235"/>
      <c r="LNE341" s="235"/>
      <c r="LNF341" s="235"/>
      <c r="LNG341" s="235"/>
      <c r="LNH341" s="235"/>
      <c r="LNI341" s="235"/>
      <c r="LNJ341" s="235"/>
      <c r="LNK341" s="235"/>
      <c r="LNL341" s="235"/>
      <c r="LNM341" s="235"/>
      <c r="LNN341" s="235"/>
      <c r="LNO341" s="235"/>
      <c r="LNP341" s="235"/>
      <c r="LNQ341" s="235"/>
      <c r="LNR341" s="235"/>
      <c r="LNS341" s="235"/>
      <c r="LNT341" s="235"/>
      <c r="LNU341" s="235"/>
      <c r="LNV341" s="235"/>
      <c r="LNW341" s="235"/>
      <c r="LNX341" s="235"/>
      <c r="LNY341" s="235"/>
      <c r="LNZ341" s="235"/>
      <c r="LOA341" s="235"/>
      <c r="LOB341" s="235"/>
      <c r="LOC341" s="235"/>
      <c r="LOD341" s="235"/>
      <c r="LOE341" s="235"/>
      <c r="LOF341" s="235"/>
      <c r="LOG341" s="235"/>
      <c r="LOH341" s="235"/>
      <c r="LOI341" s="235"/>
      <c r="LOJ341" s="235"/>
      <c r="LOK341" s="235"/>
      <c r="LOL341" s="235"/>
      <c r="LOM341" s="235"/>
      <c r="LON341" s="235"/>
      <c r="LOO341" s="235"/>
      <c r="LOP341" s="235"/>
      <c r="LOQ341" s="235"/>
      <c r="LOR341" s="235"/>
      <c r="LOS341" s="235"/>
      <c r="LOT341" s="235"/>
      <c r="LOU341" s="235"/>
      <c r="LOV341" s="235"/>
      <c r="LOW341" s="235"/>
      <c r="LOX341" s="235"/>
      <c r="LOY341" s="235"/>
      <c r="LOZ341" s="235"/>
      <c r="LPA341" s="235"/>
      <c r="LPB341" s="235"/>
      <c r="LPC341" s="235"/>
      <c r="LPD341" s="235"/>
      <c r="LPE341" s="235"/>
      <c r="LPF341" s="235"/>
      <c r="LPG341" s="235"/>
      <c r="LPH341" s="235"/>
      <c r="LPI341" s="235"/>
      <c r="LPJ341" s="235"/>
      <c r="LPK341" s="235"/>
      <c r="LPL341" s="235"/>
      <c r="LPM341" s="235"/>
      <c r="LPN341" s="235"/>
      <c r="LPO341" s="235"/>
      <c r="LPP341" s="235"/>
      <c r="LPQ341" s="235"/>
      <c r="LPR341" s="235"/>
      <c r="LPS341" s="235"/>
      <c r="LPT341" s="235"/>
      <c r="LPU341" s="235"/>
      <c r="LPV341" s="235"/>
      <c r="LPW341" s="235"/>
      <c r="LPX341" s="235"/>
      <c r="LPY341" s="235"/>
      <c r="LPZ341" s="235"/>
      <c r="LQA341" s="235"/>
      <c r="LQB341" s="235"/>
      <c r="LQC341" s="235"/>
      <c r="LQD341" s="235"/>
      <c r="LQE341" s="235"/>
      <c r="LQF341" s="235"/>
      <c r="LQG341" s="235"/>
      <c r="LQH341" s="235"/>
      <c r="LQI341" s="235"/>
      <c r="LQJ341" s="235"/>
      <c r="LQK341" s="235"/>
      <c r="LQL341" s="235"/>
      <c r="LQM341" s="235"/>
      <c r="LQN341" s="235"/>
      <c r="LQO341" s="235"/>
      <c r="LQP341" s="235"/>
      <c r="LQQ341" s="235"/>
      <c r="LQR341" s="235"/>
      <c r="LQS341" s="235"/>
      <c r="LQT341" s="235"/>
      <c r="LQU341" s="235"/>
      <c r="LQV341" s="235"/>
      <c r="LQW341" s="235"/>
      <c r="LQX341" s="235"/>
      <c r="LQY341" s="235"/>
      <c r="LQZ341" s="235"/>
      <c r="LRA341" s="235"/>
      <c r="LRB341" s="235"/>
      <c r="LRC341" s="235"/>
      <c r="LRD341" s="235"/>
      <c r="LRE341" s="235"/>
      <c r="LRF341" s="235"/>
      <c r="LRG341" s="235"/>
      <c r="LRH341" s="235"/>
      <c r="LRI341" s="235"/>
      <c r="LRJ341" s="235"/>
      <c r="LRK341" s="235"/>
      <c r="LRL341" s="235"/>
      <c r="LRM341" s="235"/>
      <c r="LRN341" s="235"/>
      <c r="LRO341" s="235"/>
      <c r="LRP341" s="235"/>
      <c r="LRQ341" s="235"/>
      <c r="LRR341" s="235"/>
      <c r="LRS341" s="235"/>
      <c r="LRT341" s="235"/>
      <c r="LRU341" s="235"/>
      <c r="LRV341" s="235"/>
      <c r="LRW341" s="235"/>
      <c r="LRX341" s="235"/>
      <c r="LRY341" s="235"/>
      <c r="LRZ341" s="235"/>
      <c r="LSA341" s="235"/>
      <c r="LSB341" s="235"/>
      <c r="LSC341" s="235"/>
      <c r="LSD341" s="235"/>
      <c r="LSE341" s="235"/>
      <c r="LSF341" s="235"/>
      <c r="LSG341" s="235"/>
      <c r="LSH341" s="235"/>
      <c r="LSI341" s="235"/>
      <c r="LSJ341" s="235"/>
      <c r="LSK341" s="235"/>
      <c r="LSL341" s="235"/>
      <c r="LSM341" s="235"/>
      <c r="LSN341" s="235"/>
      <c r="LSO341" s="235"/>
      <c r="LSP341" s="235"/>
      <c r="LSQ341" s="235"/>
      <c r="LSR341" s="235"/>
      <c r="LSS341" s="235"/>
      <c r="LST341" s="235"/>
      <c r="LSU341" s="235"/>
      <c r="LSV341" s="235"/>
      <c r="LSW341" s="235"/>
      <c r="LSX341" s="235"/>
      <c r="LSY341" s="235"/>
      <c r="LSZ341" s="235"/>
      <c r="LTA341" s="235"/>
      <c r="LTB341" s="235"/>
      <c r="LTC341" s="235"/>
      <c r="LTD341" s="235"/>
      <c r="LTE341" s="235"/>
      <c r="LTF341" s="235"/>
      <c r="LTG341" s="235"/>
      <c r="LTH341" s="235"/>
      <c r="LTI341" s="235"/>
      <c r="LTJ341" s="235"/>
      <c r="LTK341" s="235"/>
      <c r="LTL341" s="235"/>
      <c r="LTM341" s="235"/>
      <c r="LTN341" s="235"/>
      <c r="LTO341" s="235"/>
      <c r="LTP341" s="235"/>
      <c r="LTQ341" s="235"/>
      <c r="LTR341" s="235"/>
      <c r="LTS341" s="235"/>
      <c r="LTT341" s="235"/>
      <c r="LTU341" s="235"/>
      <c r="LTV341" s="235"/>
      <c r="LTW341" s="235"/>
      <c r="LTX341" s="235"/>
      <c r="LTY341" s="235"/>
      <c r="LTZ341" s="235"/>
      <c r="LUA341" s="235"/>
      <c r="LUB341" s="235"/>
      <c r="LUC341" s="235"/>
      <c r="LUD341" s="235"/>
      <c r="LUE341" s="235"/>
      <c r="LUF341" s="235"/>
      <c r="LUG341" s="235"/>
      <c r="LUH341" s="235"/>
      <c r="LUI341" s="235"/>
      <c r="LUJ341" s="235"/>
      <c r="LUK341" s="235"/>
      <c r="LUL341" s="235"/>
      <c r="LUM341" s="235"/>
      <c r="LUN341" s="235"/>
      <c r="LUO341" s="235"/>
      <c r="LUP341" s="235"/>
      <c r="LUQ341" s="235"/>
      <c r="LUR341" s="235"/>
      <c r="LUS341" s="235"/>
      <c r="LUT341" s="235"/>
      <c r="LUU341" s="235"/>
      <c r="LUV341" s="235"/>
      <c r="LUW341" s="235"/>
      <c r="LUX341" s="235"/>
      <c r="LUY341" s="235"/>
      <c r="LUZ341" s="235"/>
      <c r="LVA341" s="235"/>
      <c r="LVB341" s="235"/>
      <c r="LVC341" s="235"/>
      <c r="LVD341" s="235"/>
      <c r="LVE341" s="235"/>
      <c r="LVF341" s="235"/>
      <c r="LVG341" s="235"/>
      <c r="LVH341" s="235"/>
      <c r="LVI341" s="235"/>
      <c r="LVJ341" s="235"/>
      <c r="LVK341" s="235"/>
      <c r="LVL341" s="235"/>
      <c r="LVM341" s="235"/>
      <c r="LVN341" s="235"/>
      <c r="LVO341" s="235"/>
      <c r="LVP341" s="235"/>
      <c r="LVQ341" s="235"/>
      <c r="LVR341" s="235"/>
      <c r="LVS341" s="235"/>
      <c r="LVT341" s="235"/>
      <c r="LVU341" s="235"/>
      <c r="LVV341" s="235"/>
      <c r="LVW341" s="235"/>
      <c r="LVX341" s="235"/>
      <c r="LVY341" s="235"/>
      <c r="LVZ341" s="235"/>
      <c r="LWA341" s="235"/>
      <c r="LWB341" s="235"/>
      <c r="LWC341" s="235"/>
      <c r="LWD341" s="235"/>
      <c r="LWE341" s="235"/>
      <c r="LWF341" s="235"/>
      <c r="LWG341" s="235"/>
      <c r="LWH341" s="235"/>
      <c r="LWI341" s="235"/>
      <c r="LWJ341" s="235"/>
      <c r="LWK341" s="235"/>
      <c r="LWL341" s="235"/>
      <c r="LWM341" s="235"/>
      <c r="LWN341" s="235"/>
      <c r="LWO341" s="235"/>
      <c r="LWP341" s="235"/>
      <c r="LWQ341" s="235"/>
      <c r="LWR341" s="235"/>
      <c r="LWS341" s="235"/>
      <c r="LWT341" s="235"/>
      <c r="LWU341" s="235"/>
      <c r="LWV341" s="235"/>
      <c r="LWW341" s="235"/>
      <c r="LWX341" s="235"/>
      <c r="LWY341" s="235"/>
      <c r="LWZ341" s="235"/>
      <c r="LXA341" s="235"/>
      <c r="LXB341" s="235"/>
      <c r="LXC341" s="235"/>
      <c r="LXD341" s="235"/>
      <c r="LXE341" s="235"/>
      <c r="LXF341" s="235"/>
      <c r="LXG341" s="235"/>
      <c r="LXH341" s="235"/>
      <c r="LXI341" s="235"/>
      <c r="LXJ341" s="235"/>
      <c r="LXK341" s="235"/>
      <c r="LXL341" s="235"/>
      <c r="LXM341" s="235"/>
      <c r="LXN341" s="235"/>
      <c r="LXO341" s="235"/>
      <c r="LXP341" s="235"/>
      <c r="LXQ341" s="235"/>
      <c r="LXR341" s="235"/>
      <c r="LXS341" s="235"/>
      <c r="LXT341" s="235"/>
      <c r="LXU341" s="235"/>
      <c r="LXV341" s="235"/>
      <c r="LXW341" s="235"/>
      <c r="LXX341" s="235"/>
      <c r="LXY341" s="235"/>
      <c r="LXZ341" s="235"/>
      <c r="LYA341" s="235"/>
      <c r="LYB341" s="235"/>
      <c r="LYC341" s="235"/>
      <c r="LYD341" s="235"/>
      <c r="LYE341" s="235"/>
      <c r="LYF341" s="235"/>
      <c r="LYG341" s="235"/>
      <c r="LYH341" s="235"/>
      <c r="LYI341" s="235"/>
      <c r="LYJ341" s="235"/>
      <c r="LYK341" s="235"/>
      <c r="LYL341" s="235"/>
      <c r="LYM341" s="235"/>
      <c r="LYN341" s="235"/>
      <c r="LYO341" s="235"/>
      <c r="LYP341" s="235"/>
      <c r="LYQ341" s="235"/>
      <c r="LYR341" s="235"/>
      <c r="LYS341" s="235"/>
      <c r="LYT341" s="235"/>
      <c r="LYU341" s="235"/>
      <c r="LYV341" s="235"/>
      <c r="LYW341" s="235"/>
      <c r="LYX341" s="235"/>
      <c r="LYY341" s="235"/>
      <c r="LYZ341" s="235"/>
      <c r="LZA341" s="235"/>
      <c r="LZB341" s="235"/>
      <c r="LZC341" s="235"/>
      <c r="LZD341" s="235"/>
      <c r="LZE341" s="235"/>
      <c r="LZF341" s="235"/>
      <c r="LZG341" s="235"/>
      <c r="LZH341" s="235"/>
      <c r="LZI341" s="235"/>
      <c r="LZJ341" s="235"/>
      <c r="LZK341" s="235"/>
      <c r="LZL341" s="235"/>
      <c r="LZM341" s="235"/>
      <c r="LZN341" s="235"/>
      <c r="LZO341" s="235"/>
      <c r="LZP341" s="235"/>
      <c r="LZQ341" s="235"/>
      <c r="LZR341" s="235"/>
      <c r="LZS341" s="235"/>
      <c r="LZT341" s="235"/>
      <c r="LZU341" s="235"/>
      <c r="LZV341" s="235"/>
      <c r="LZW341" s="235"/>
      <c r="LZX341" s="235"/>
      <c r="LZY341" s="235"/>
      <c r="LZZ341" s="235"/>
      <c r="MAA341" s="235"/>
      <c r="MAB341" s="235"/>
      <c r="MAC341" s="235"/>
      <c r="MAD341" s="235"/>
      <c r="MAE341" s="235"/>
      <c r="MAF341" s="235"/>
      <c r="MAG341" s="235"/>
      <c r="MAH341" s="235"/>
      <c r="MAI341" s="235"/>
      <c r="MAJ341" s="235"/>
      <c r="MAK341" s="235"/>
      <c r="MAL341" s="235"/>
      <c r="MAM341" s="235"/>
      <c r="MAN341" s="235"/>
      <c r="MAO341" s="235"/>
      <c r="MAP341" s="235"/>
      <c r="MAQ341" s="235"/>
      <c r="MAR341" s="235"/>
      <c r="MAS341" s="235"/>
      <c r="MAT341" s="235"/>
      <c r="MAU341" s="235"/>
      <c r="MAV341" s="235"/>
      <c r="MAW341" s="235"/>
      <c r="MAX341" s="235"/>
      <c r="MAY341" s="235"/>
      <c r="MAZ341" s="235"/>
      <c r="MBA341" s="235"/>
      <c r="MBB341" s="235"/>
      <c r="MBC341" s="235"/>
      <c r="MBD341" s="235"/>
      <c r="MBE341" s="235"/>
      <c r="MBF341" s="235"/>
      <c r="MBG341" s="235"/>
      <c r="MBH341" s="235"/>
      <c r="MBI341" s="235"/>
      <c r="MBJ341" s="235"/>
      <c r="MBK341" s="235"/>
      <c r="MBL341" s="235"/>
      <c r="MBM341" s="235"/>
      <c r="MBN341" s="235"/>
      <c r="MBO341" s="235"/>
      <c r="MBP341" s="235"/>
      <c r="MBQ341" s="235"/>
      <c r="MBR341" s="235"/>
      <c r="MBS341" s="235"/>
      <c r="MBT341" s="235"/>
      <c r="MBU341" s="235"/>
      <c r="MBV341" s="235"/>
      <c r="MBW341" s="235"/>
      <c r="MBX341" s="235"/>
      <c r="MBY341" s="235"/>
      <c r="MBZ341" s="235"/>
      <c r="MCA341" s="235"/>
      <c r="MCB341" s="235"/>
      <c r="MCC341" s="235"/>
      <c r="MCD341" s="235"/>
      <c r="MCE341" s="235"/>
      <c r="MCF341" s="235"/>
      <c r="MCG341" s="235"/>
      <c r="MCH341" s="235"/>
      <c r="MCI341" s="235"/>
      <c r="MCJ341" s="235"/>
      <c r="MCK341" s="235"/>
      <c r="MCL341" s="235"/>
      <c r="MCM341" s="235"/>
      <c r="MCN341" s="235"/>
      <c r="MCO341" s="235"/>
      <c r="MCP341" s="235"/>
      <c r="MCQ341" s="235"/>
      <c r="MCR341" s="235"/>
      <c r="MCS341" s="235"/>
      <c r="MCT341" s="235"/>
      <c r="MCU341" s="235"/>
      <c r="MCV341" s="235"/>
      <c r="MCW341" s="235"/>
      <c r="MCX341" s="235"/>
      <c r="MCY341" s="235"/>
      <c r="MCZ341" s="235"/>
      <c r="MDA341" s="235"/>
      <c r="MDB341" s="235"/>
      <c r="MDC341" s="235"/>
      <c r="MDD341" s="235"/>
      <c r="MDE341" s="235"/>
      <c r="MDF341" s="235"/>
      <c r="MDG341" s="235"/>
      <c r="MDH341" s="235"/>
      <c r="MDI341" s="235"/>
      <c r="MDJ341" s="235"/>
      <c r="MDK341" s="235"/>
      <c r="MDL341" s="235"/>
      <c r="MDM341" s="235"/>
      <c r="MDN341" s="235"/>
      <c r="MDO341" s="235"/>
      <c r="MDP341" s="235"/>
      <c r="MDQ341" s="235"/>
      <c r="MDR341" s="235"/>
      <c r="MDS341" s="235"/>
      <c r="MDT341" s="235"/>
      <c r="MDU341" s="235"/>
      <c r="MDV341" s="235"/>
      <c r="MDW341" s="235"/>
      <c r="MDX341" s="235"/>
      <c r="MDY341" s="235"/>
      <c r="MDZ341" s="235"/>
      <c r="MEA341" s="235"/>
      <c r="MEB341" s="235"/>
      <c r="MEC341" s="235"/>
      <c r="MED341" s="235"/>
      <c r="MEE341" s="235"/>
      <c r="MEF341" s="235"/>
      <c r="MEG341" s="235"/>
      <c r="MEH341" s="235"/>
      <c r="MEI341" s="235"/>
      <c r="MEJ341" s="235"/>
      <c r="MEK341" s="235"/>
      <c r="MEL341" s="235"/>
      <c r="MEM341" s="235"/>
      <c r="MEN341" s="235"/>
      <c r="MEO341" s="235"/>
      <c r="MEP341" s="235"/>
      <c r="MEQ341" s="235"/>
      <c r="MER341" s="235"/>
      <c r="MES341" s="235"/>
      <c r="MET341" s="235"/>
      <c r="MEU341" s="235"/>
      <c r="MEV341" s="235"/>
      <c r="MEW341" s="235"/>
      <c r="MEX341" s="235"/>
      <c r="MEY341" s="235"/>
      <c r="MEZ341" s="235"/>
      <c r="MFA341" s="235"/>
      <c r="MFB341" s="235"/>
      <c r="MFC341" s="235"/>
      <c r="MFD341" s="235"/>
      <c r="MFE341" s="235"/>
      <c r="MFF341" s="235"/>
      <c r="MFG341" s="235"/>
      <c r="MFH341" s="235"/>
      <c r="MFI341" s="235"/>
      <c r="MFJ341" s="235"/>
      <c r="MFK341" s="235"/>
      <c r="MFL341" s="235"/>
      <c r="MFM341" s="235"/>
      <c r="MFN341" s="235"/>
      <c r="MFO341" s="235"/>
      <c r="MFP341" s="235"/>
      <c r="MFQ341" s="235"/>
      <c r="MFR341" s="235"/>
      <c r="MFS341" s="235"/>
      <c r="MFT341" s="235"/>
      <c r="MFU341" s="235"/>
      <c r="MFV341" s="235"/>
      <c r="MFW341" s="235"/>
      <c r="MFX341" s="235"/>
      <c r="MFY341" s="235"/>
      <c r="MFZ341" s="235"/>
      <c r="MGA341" s="235"/>
      <c r="MGB341" s="235"/>
      <c r="MGC341" s="235"/>
      <c r="MGD341" s="235"/>
      <c r="MGE341" s="235"/>
      <c r="MGF341" s="235"/>
      <c r="MGG341" s="235"/>
      <c r="MGH341" s="235"/>
      <c r="MGI341" s="235"/>
      <c r="MGJ341" s="235"/>
      <c r="MGK341" s="235"/>
      <c r="MGL341" s="235"/>
      <c r="MGM341" s="235"/>
      <c r="MGN341" s="235"/>
      <c r="MGO341" s="235"/>
      <c r="MGP341" s="235"/>
      <c r="MGQ341" s="235"/>
      <c r="MGR341" s="235"/>
      <c r="MGS341" s="235"/>
      <c r="MGT341" s="235"/>
      <c r="MGU341" s="235"/>
      <c r="MGV341" s="235"/>
      <c r="MGW341" s="235"/>
      <c r="MGX341" s="235"/>
      <c r="MGY341" s="235"/>
      <c r="MGZ341" s="235"/>
      <c r="MHA341" s="235"/>
      <c r="MHB341" s="235"/>
      <c r="MHC341" s="235"/>
      <c r="MHD341" s="235"/>
      <c r="MHE341" s="235"/>
      <c r="MHF341" s="235"/>
      <c r="MHG341" s="235"/>
      <c r="MHH341" s="235"/>
      <c r="MHI341" s="235"/>
      <c r="MHJ341" s="235"/>
      <c r="MHK341" s="235"/>
      <c r="MHL341" s="235"/>
      <c r="MHM341" s="235"/>
      <c r="MHN341" s="235"/>
      <c r="MHO341" s="235"/>
      <c r="MHP341" s="235"/>
      <c r="MHQ341" s="235"/>
      <c r="MHR341" s="235"/>
      <c r="MHS341" s="235"/>
      <c r="MHT341" s="235"/>
      <c r="MHU341" s="235"/>
      <c r="MHV341" s="235"/>
      <c r="MHW341" s="235"/>
      <c r="MHX341" s="235"/>
      <c r="MHY341" s="235"/>
      <c r="MHZ341" s="235"/>
      <c r="MIA341" s="235"/>
      <c r="MIB341" s="235"/>
      <c r="MIC341" s="235"/>
      <c r="MID341" s="235"/>
      <c r="MIE341" s="235"/>
      <c r="MIF341" s="235"/>
      <c r="MIG341" s="235"/>
      <c r="MIH341" s="235"/>
      <c r="MII341" s="235"/>
      <c r="MIJ341" s="235"/>
      <c r="MIK341" s="235"/>
      <c r="MIL341" s="235"/>
      <c r="MIM341" s="235"/>
      <c r="MIN341" s="235"/>
      <c r="MIO341" s="235"/>
      <c r="MIP341" s="235"/>
      <c r="MIQ341" s="235"/>
      <c r="MIR341" s="235"/>
      <c r="MIS341" s="235"/>
      <c r="MIT341" s="235"/>
      <c r="MIU341" s="235"/>
      <c r="MIV341" s="235"/>
      <c r="MIW341" s="235"/>
      <c r="MIX341" s="235"/>
      <c r="MIY341" s="235"/>
      <c r="MIZ341" s="235"/>
      <c r="MJA341" s="235"/>
      <c r="MJB341" s="235"/>
      <c r="MJC341" s="235"/>
      <c r="MJD341" s="235"/>
      <c r="MJE341" s="235"/>
      <c r="MJF341" s="235"/>
      <c r="MJG341" s="235"/>
      <c r="MJH341" s="235"/>
      <c r="MJI341" s="235"/>
      <c r="MJJ341" s="235"/>
      <c r="MJK341" s="235"/>
      <c r="MJL341" s="235"/>
      <c r="MJM341" s="235"/>
      <c r="MJN341" s="235"/>
      <c r="MJO341" s="235"/>
      <c r="MJP341" s="235"/>
      <c r="MJQ341" s="235"/>
      <c r="MJR341" s="235"/>
      <c r="MJS341" s="235"/>
      <c r="MJT341" s="235"/>
      <c r="MJU341" s="235"/>
      <c r="MJV341" s="235"/>
      <c r="MJW341" s="235"/>
      <c r="MJX341" s="235"/>
      <c r="MJY341" s="235"/>
      <c r="MJZ341" s="235"/>
      <c r="MKA341" s="235"/>
      <c r="MKB341" s="235"/>
      <c r="MKC341" s="235"/>
      <c r="MKD341" s="235"/>
      <c r="MKE341" s="235"/>
      <c r="MKF341" s="235"/>
      <c r="MKG341" s="235"/>
      <c r="MKH341" s="235"/>
      <c r="MKI341" s="235"/>
      <c r="MKJ341" s="235"/>
      <c r="MKK341" s="235"/>
      <c r="MKL341" s="235"/>
      <c r="MKM341" s="235"/>
      <c r="MKN341" s="235"/>
      <c r="MKO341" s="235"/>
      <c r="MKP341" s="235"/>
      <c r="MKQ341" s="235"/>
      <c r="MKR341" s="235"/>
      <c r="MKS341" s="235"/>
      <c r="MKT341" s="235"/>
      <c r="MKU341" s="235"/>
      <c r="MKV341" s="235"/>
      <c r="MKW341" s="235"/>
      <c r="MKX341" s="235"/>
      <c r="MKY341" s="235"/>
      <c r="MKZ341" s="235"/>
      <c r="MLA341" s="235"/>
      <c r="MLB341" s="235"/>
      <c r="MLC341" s="235"/>
      <c r="MLD341" s="235"/>
      <c r="MLE341" s="235"/>
      <c r="MLF341" s="235"/>
      <c r="MLG341" s="235"/>
      <c r="MLH341" s="235"/>
      <c r="MLI341" s="235"/>
      <c r="MLJ341" s="235"/>
      <c r="MLK341" s="235"/>
      <c r="MLL341" s="235"/>
      <c r="MLM341" s="235"/>
      <c r="MLN341" s="235"/>
      <c r="MLO341" s="235"/>
      <c r="MLP341" s="235"/>
      <c r="MLQ341" s="235"/>
      <c r="MLR341" s="235"/>
      <c r="MLS341" s="235"/>
      <c r="MLT341" s="235"/>
      <c r="MLU341" s="235"/>
      <c r="MLV341" s="235"/>
      <c r="MLW341" s="235"/>
      <c r="MLX341" s="235"/>
      <c r="MLY341" s="235"/>
      <c r="MLZ341" s="235"/>
      <c r="MMA341" s="235"/>
      <c r="MMB341" s="235"/>
      <c r="MMC341" s="235"/>
      <c r="MMD341" s="235"/>
      <c r="MME341" s="235"/>
      <c r="MMF341" s="235"/>
      <c r="MMG341" s="235"/>
      <c r="MMH341" s="235"/>
      <c r="MMI341" s="235"/>
      <c r="MMJ341" s="235"/>
      <c r="MMK341" s="235"/>
      <c r="MML341" s="235"/>
      <c r="MMM341" s="235"/>
      <c r="MMN341" s="235"/>
      <c r="MMO341" s="235"/>
      <c r="MMP341" s="235"/>
      <c r="MMQ341" s="235"/>
      <c r="MMR341" s="235"/>
      <c r="MMS341" s="235"/>
      <c r="MMT341" s="235"/>
      <c r="MMU341" s="235"/>
      <c r="MMV341" s="235"/>
      <c r="MMW341" s="235"/>
      <c r="MMX341" s="235"/>
      <c r="MMY341" s="235"/>
      <c r="MMZ341" s="235"/>
      <c r="MNA341" s="235"/>
      <c r="MNB341" s="235"/>
      <c r="MNC341" s="235"/>
      <c r="MND341" s="235"/>
      <c r="MNE341" s="235"/>
      <c r="MNF341" s="235"/>
      <c r="MNG341" s="235"/>
      <c r="MNH341" s="235"/>
      <c r="MNI341" s="235"/>
      <c r="MNJ341" s="235"/>
      <c r="MNK341" s="235"/>
      <c r="MNL341" s="235"/>
      <c r="MNM341" s="235"/>
      <c r="MNN341" s="235"/>
      <c r="MNO341" s="235"/>
      <c r="MNP341" s="235"/>
      <c r="MNQ341" s="235"/>
      <c r="MNR341" s="235"/>
      <c r="MNS341" s="235"/>
      <c r="MNT341" s="235"/>
      <c r="MNU341" s="235"/>
      <c r="MNV341" s="235"/>
      <c r="MNW341" s="235"/>
      <c r="MNX341" s="235"/>
      <c r="MNY341" s="235"/>
      <c r="MNZ341" s="235"/>
      <c r="MOA341" s="235"/>
      <c r="MOB341" s="235"/>
      <c r="MOC341" s="235"/>
      <c r="MOD341" s="235"/>
      <c r="MOE341" s="235"/>
      <c r="MOF341" s="235"/>
      <c r="MOG341" s="235"/>
      <c r="MOH341" s="235"/>
      <c r="MOI341" s="235"/>
      <c r="MOJ341" s="235"/>
      <c r="MOK341" s="235"/>
      <c r="MOL341" s="235"/>
      <c r="MOM341" s="235"/>
      <c r="MON341" s="235"/>
      <c r="MOO341" s="235"/>
      <c r="MOP341" s="235"/>
      <c r="MOQ341" s="235"/>
      <c r="MOR341" s="235"/>
      <c r="MOS341" s="235"/>
      <c r="MOT341" s="235"/>
      <c r="MOU341" s="235"/>
      <c r="MOV341" s="235"/>
      <c r="MOW341" s="235"/>
      <c r="MOX341" s="235"/>
      <c r="MOY341" s="235"/>
      <c r="MOZ341" s="235"/>
      <c r="MPA341" s="235"/>
      <c r="MPB341" s="235"/>
      <c r="MPC341" s="235"/>
      <c r="MPD341" s="235"/>
      <c r="MPE341" s="235"/>
      <c r="MPF341" s="235"/>
      <c r="MPG341" s="235"/>
      <c r="MPH341" s="235"/>
      <c r="MPI341" s="235"/>
      <c r="MPJ341" s="235"/>
      <c r="MPK341" s="235"/>
      <c r="MPL341" s="235"/>
      <c r="MPM341" s="235"/>
      <c r="MPN341" s="235"/>
      <c r="MPO341" s="235"/>
      <c r="MPP341" s="235"/>
      <c r="MPQ341" s="235"/>
      <c r="MPR341" s="235"/>
      <c r="MPS341" s="235"/>
      <c r="MPT341" s="235"/>
      <c r="MPU341" s="235"/>
      <c r="MPV341" s="235"/>
      <c r="MPW341" s="235"/>
      <c r="MPX341" s="235"/>
      <c r="MPY341" s="235"/>
      <c r="MPZ341" s="235"/>
      <c r="MQA341" s="235"/>
      <c r="MQB341" s="235"/>
      <c r="MQC341" s="235"/>
      <c r="MQD341" s="235"/>
      <c r="MQE341" s="235"/>
      <c r="MQF341" s="235"/>
      <c r="MQG341" s="235"/>
      <c r="MQH341" s="235"/>
      <c r="MQI341" s="235"/>
      <c r="MQJ341" s="235"/>
      <c r="MQK341" s="235"/>
      <c r="MQL341" s="235"/>
      <c r="MQM341" s="235"/>
      <c r="MQN341" s="235"/>
      <c r="MQO341" s="235"/>
      <c r="MQP341" s="235"/>
      <c r="MQQ341" s="235"/>
      <c r="MQR341" s="235"/>
      <c r="MQS341" s="235"/>
      <c r="MQT341" s="235"/>
      <c r="MQU341" s="235"/>
      <c r="MQV341" s="235"/>
      <c r="MQW341" s="235"/>
      <c r="MQX341" s="235"/>
      <c r="MQY341" s="235"/>
      <c r="MQZ341" s="235"/>
      <c r="MRA341" s="235"/>
      <c r="MRB341" s="235"/>
      <c r="MRC341" s="235"/>
      <c r="MRD341" s="235"/>
      <c r="MRE341" s="235"/>
      <c r="MRF341" s="235"/>
      <c r="MRG341" s="235"/>
      <c r="MRH341" s="235"/>
      <c r="MRI341" s="235"/>
      <c r="MRJ341" s="235"/>
      <c r="MRK341" s="235"/>
      <c r="MRL341" s="235"/>
      <c r="MRM341" s="235"/>
      <c r="MRN341" s="235"/>
      <c r="MRO341" s="235"/>
      <c r="MRP341" s="235"/>
      <c r="MRQ341" s="235"/>
      <c r="MRR341" s="235"/>
      <c r="MRS341" s="235"/>
      <c r="MRT341" s="235"/>
      <c r="MRU341" s="235"/>
      <c r="MRV341" s="235"/>
      <c r="MRW341" s="235"/>
      <c r="MRX341" s="235"/>
      <c r="MRY341" s="235"/>
      <c r="MRZ341" s="235"/>
      <c r="MSA341" s="235"/>
      <c r="MSB341" s="235"/>
      <c r="MSC341" s="235"/>
      <c r="MSD341" s="235"/>
      <c r="MSE341" s="235"/>
      <c r="MSF341" s="235"/>
      <c r="MSG341" s="235"/>
      <c r="MSH341" s="235"/>
      <c r="MSI341" s="235"/>
      <c r="MSJ341" s="235"/>
      <c r="MSK341" s="235"/>
      <c r="MSL341" s="235"/>
      <c r="MSM341" s="235"/>
      <c r="MSN341" s="235"/>
      <c r="MSO341" s="235"/>
      <c r="MSP341" s="235"/>
      <c r="MSQ341" s="235"/>
      <c r="MSR341" s="235"/>
      <c r="MSS341" s="235"/>
      <c r="MST341" s="235"/>
      <c r="MSU341" s="235"/>
      <c r="MSV341" s="235"/>
      <c r="MSW341" s="235"/>
      <c r="MSX341" s="235"/>
      <c r="MSY341" s="235"/>
      <c r="MSZ341" s="235"/>
      <c r="MTA341" s="235"/>
      <c r="MTB341" s="235"/>
      <c r="MTC341" s="235"/>
      <c r="MTD341" s="235"/>
      <c r="MTE341" s="235"/>
      <c r="MTF341" s="235"/>
      <c r="MTG341" s="235"/>
      <c r="MTH341" s="235"/>
      <c r="MTI341" s="235"/>
      <c r="MTJ341" s="235"/>
      <c r="MTK341" s="235"/>
      <c r="MTL341" s="235"/>
      <c r="MTM341" s="235"/>
      <c r="MTN341" s="235"/>
      <c r="MTO341" s="235"/>
      <c r="MTP341" s="235"/>
      <c r="MTQ341" s="235"/>
      <c r="MTR341" s="235"/>
      <c r="MTS341" s="235"/>
      <c r="MTT341" s="235"/>
      <c r="MTU341" s="235"/>
      <c r="MTV341" s="235"/>
      <c r="MTW341" s="235"/>
      <c r="MTX341" s="235"/>
      <c r="MTY341" s="235"/>
      <c r="MTZ341" s="235"/>
      <c r="MUA341" s="235"/>
      <c r="MUB341" s="235"/>
      <c r="MUC341" s="235"/>
      <c r="MUD341" s="235"/>
      <c r="MUE341" s="235"/>
      <c r="MUF341" s="235"/>
      <c r="MUG341" s="235"/>
      <c r="MUH341" s="235"/>
      <c r="MUI341" s="235"/>
      <c r="MUJ341" s="235"/>
      <c r="MUK341" s="235"/>
      <c r="MUL341" s="235"/>
      <c r="MUM341" s="235"/>
      <c r="MUN341" s="235"/>
      <c r="MUO341" s="235"/>
      <c r="MUP341" s="235"/>
      <c r="MUQ341" s="235"/>
      <c r="MUR341" s="235"/>
      <c r="MUS341" s="235"/>
      <c r="MUT341" s="235"/>
      <c r="MUU341" s="235"/>
      <c r="MUV341" s="235"/>
      <c r="MUW341" s="235"/>
      <c r="MUX341" s="235"/>
      <c r="MUY341" s="235"/>
      <c r="MUZ341" s="235"/>
      <c r="MVA341" s="235"/>
      <c r="MVB341" s="235"/>
      <c r="MVC341" s="235"/>
      <c r="MVD341" s="235"/>
      <c r="MVE341" s="235"/>
      <c r="MVF341" s="235"/>
      <c r="MVG341" s="235"/>
      <c r="MVH341" s="235"/>
      <c r="MVI341" s="235"/>
      <c r="MVJ341" s="235"/>
      <c r="MVK341" s="235"/>
      <c r="MVL341" s="235"/>
      <c r="MVM341" s="235"/>
      <c r="MVN341" s="235"/>
      <c r="MVO341" s="235"/>
      <c r="MVP341" s="235"/>
      <c r="MVQ341" s="235"/>
      <c r="MVR341" s="235"/>
      <c r="MVS341" s="235"/>
      <c r="MVT341" s="235"/>
      <c r="MVU341" s="235"/>
      <c r="MVV341" s="235"/>
      <c r="MVW341" s="235"/>
      <c r="MVX341" s="235"/>
      <c r="MVY341" s="235"/>
      <c r="MVZ341" s="235"/>
      <c r="MWA341" s="235"/>
      <c r="MWB341" s="235"/>
      <c r="MWC341" s="235"/>
      <c r="MWD341" s="235"/>
      <c r="MWE341" s="235"/>
      <c r="MWF341" s="235"/>
      <c r="MWG341" s="235"/>
      <c r="MWH341" s="235"/>
      <c r="MWI341" s="235"/>
      <c r="MWJ341" s="235"/>
      <c r="MWK341" s="235"/>
      <c r="MWL341" s="235"/>
      <c r="MWM341" s="235"/>
      <c r="MWN341" s="235"/>
      <c r="MWO341" s="235"/>
      <c r="MWP341" s="235"/>
      <c r="MWQ341" s="235"/>
      <c r="MWR341" s="235"/>
      <c r="MWS341" s="235"/>
      <c r="MWT341" s="235"/>
      <c r="MWU341" s="235"/>
      <c r="MWV341" s="235"/>
      <c r="MWW341" s="235"/>
      <c r="MWX341" s="235"/>
      <c r="MWY341" s="235"/>
      <c r="MWZ341" s="235"/>
      <c r="MXA341" s="235"/>
      <c r="MXB341" s="235"/>
      <c r="MXC341" s="235"/>
      <c r="MXD341" s="235"/>
      <c r="MXE341" s="235"/>
      <c r="MXF341" s="235"/>
      <c r="MXG341" s="235"/>
      <c r="MXH341" s="235"/>
      <c r="MXI341" s="235"/>
      <c r="MXJ341" s="235"/>
      <c r="MXK341" s="235"/>
      <c r="MXL341" s="235"/>
      <c r="MXM341" s="235"/>
      <c r="MXN341" s="235"/>
      <c r="MXO341" s="235"/>
      <c r="MXP341" s="235"/>
      <c r="MXQ341" s="235"/>
      <c r="MXR341" s="235"/>
      <c r="MXS341" s="235"/>
      <c r="MXT341" s="235"/>
      <c r="MXU341" s="235"/>
      <c r="MXV341" s="235"/>
      <c r="MXW341" s="235"/>
      <c r="MXX341" s="235"/>
      <c r="MXY341" s="235"/>
      <c r="MXZ341" s="235"/>
      <c r="MYA341" s="235"/>
      <c r="MYB341" s="235"/>
      <c r="MYC341" s="235"/>
      <c r="MYD341" s="235"/>
      <c r="MYE341" s="235"/>
      <c r="MYF341" s="235"/>
      <c r="MYG341" s="235"/>
      <c r="MYH341" s="235"/>
      <c r="MYI341" s="235"/>
      <c r="MYJ341" s="235"/>
      <c r="MYK341" s="235"/>
      <c r="MYL341" s="235"/>
      <c r="MYM341" s="235"/>
      <c r="MYN341" s="235"/>
      <c r="MYO341" s="235"/>
      <c r="MYP341" s="235"/>
      <c r="MYQ341" s="235"/>
      <c r="MYR341" s="235"/>
      <c r="MYS341" s="235"/>
      <c r="MYT341" s="235"/>
      <c r="MYU341" s="235"/>
      <c r="MYV341" s="235"/>
      <c r="MYW341" s="235"/>
      <c r="MYX341" s="235"/>
      <c r="MYY341" s="235"/>
      <c r="MYZ341" s="235"/>
      <c r="MZA341" s="235"/>
      <c r="MZB341" s="235"/>
      <c r="MZC341" s="235"/>
      <c r="MZD341" s="235"/>
      <c r="MZE341" s="235"/>
      <c r="MZF341" s="235"/>
      <c r="MZG341" s="235"/>
      <c r="MZH341" s="235"/>
      <c r="MZI341" s="235"/>
      <c r="MZJ341" s="235"/>
      <c r="MZK341" s="235"/>
      <c r="MZL341" s="235"/>
      <c r="MZM341" s="235"/>
      <c r="MZN341" s="235"/>
      <c r="MZO341" s="235"/>
      <c r="MZP341" s="235"/>
      <c r="MZQ341" s="235"/>
      <c r="MZR341" s="235"/>
      <c r="MZS341" s="235"/>
      <c r="MZT341" s="235"/>
      <c r="MZU341" s="235"/>
      <c r="MZV341" s="235"/>
      <c r="MZW341" s="235"/>
      <c r="MZX341" s="235"/>
      <c r="MZY341" s="235"/>
      <c r="MZZ341" s="235"/>
      <c r="NAA341" s="235"/>
      <c r="NAB341" s="235"/>
      <c r="NAC341" s="235"/>
      <c r="NAD341" s="235"/>
      <c r="NAE341" s="235"/>
      <c r="NAF341" s="235"/>
      <c r="NAG341" s="235"/>
      <c r="NAH341" s="235"/>
      <c r="NAI341" s="235"/>
      <c r="NAJ341" s="235"/>
      <c r="NAK341" s="235"/>
      <c r="NAL341" s="235"/>
      <c r="NAM341" s="235"/>
      <c r="NAN341" s="235"/>
      <c r="NAO341" s="235"/>
      <c r="NAP341" s="235"/>
      <c r="NAQ341" s="235"/>
      <c r="NAR341" s="235"/>
      <c r="NAS341" s="235"/>
      <c r="NAT341" s="235"/>
      <c r="NAU341" s="235"/>
      <c r="NAV341" s="235"/>
      <c r="NAW341" s="235"/>
      <c r="NAX341" s="235"/>
      <c r="NAY341" s="235"/>
      <c r="NAZ341" s="235"/>
      <c r="NBA341" s="235"/>
      <c r="NBB341" s="235"/>
      <c r="NBC341" s="235"/>
      <c r="NBD341" s="235"/>
      <c r="NBE341" s="235"/>
      <c r="NBF341" s="235"/>
      <c r="NBG341" s="235"/>
      <c r="NBH341" s="235"/>
      <c r="NBI341" s="235"/>
      <c r="NBJ341" s="235"/>
      <c r="NBK341" s="235"/>
      <c r="NBL341" s="235"/>
      <c r="NBM341" s="235"/>
      <c r="NBN341" s="235"/>
      <c r="NBO341" s="235"/>
      <c r="NBP341" s="235"/>
      <c r="NBQ341" s="235"/>
      <c r="NBR341" s="235"/>
      <c r="NBS341" s="235"/>
      <c r="NBT341" s="235"/>
      <c r="NBU341" s="235"/>
      <c r="NBV341" s="235"/>
      <c r="NBW341" s="235"/>
      <c r="NBX341" s="235"/>
      <c r="NBY341" s="235"/>
      <c r="NBZ341" s="235"/>
      <c r="NCA341" s="235"/>
      <c r="NCB341" s="235"/>
      <c r="NCC341" s="235"/>
      <c r="NCD341" s="235"/>
      <c r="NCE341" s="235"/>
      <c r="NCF341" s="235"/>
      <c r="NCG341" s="235"/>
      <c r="NCH341" s="235"/>
      <c r="NCI341" s="235"/>
      <c r="NCJ341" s="235"/>
      <c r="NCK341" s="235"/>
      <c r="NCL341" s="235"/>
      <c r="NCM341" s="235"/>
      <c r="NCN341" s="235"/>
      <c r="NCO341" s="235"/>
      <c r="NCP341" s="235"/>
      <c r="NCQ341" s="235"/>
      <c r="NCR341" s="235"/>
      <c r="NCS341" s="235"/>
      <c r="NCT341" s="235"/>
      <c r="NCU341" s="235"/>
      <c r="NCV341" s="235"/>
      <c r="NCW341" s="235"/>
      <c r="NCX341" s="235"/>
      <c r="NCY341" s="235"/>
      <c r="NCZ341" s="235"/>
      <c r="NDA341" s="235"/>
      <c r="NDB341" s="235"/>
      <c r="NDC341" s="235"/>
      <c r="NDD341" s="235"/>
      <c r="NDE341" s="235"/>
      <c r="NDF341" s="235"/>
      <c r="NDG341" s="235"/>
      <c r="NDH341" s="235"/>
      <c r="NDI341" s="235"/>
      <c r="NDJ341" s="235"/>
      <c r="NDK341" s="235"/>
      <c r="NDL341" s="235"/>
      <c r="NDM341" s="235"/>
      <c r="NDN341" s="235"/>
      <c r="NDO341" s="235"/>
      <c r="NDP341" s="235"/>
      <c r="NDQ341" s="235"/>
      <c r="NDR341" s="235"/>
      <c r="NDS341" s="235"/>
      <c r="NDT341" s="235"/>
      <c r="NDU341" s="235"/>
      <c r="NDV341" s="235"/>
      <c r="NDW341" s="235"/>
      <c r="NDX341" s="235"/>
      <c r="NDY341" s="235"/>
      <c r="NDZ341" s="235"/>
      <c r="NEA341" s="235"/>
      <c r="NEB341" s="235"/>
      <c r="NEC341" s="235"/>
      <c r="NED341" s="235"/>
      <c r="NEE341" s="235"/>
      <c r="NEF341" s="235"/>
      <c r="NEG341" s="235"/>
      <c r="NEH341" s="235"/>
      <c r="NEI341" s="235"/>
      <c r="NEJ341" s="235"/>
      <c r="NEK341" s="235"/>
      <c r="NEL341" s="235"/>
      <c r="NEM341" s="235"/>
      <c r="NEN341" s="235"/>
      <c r="NEO341" s="235"/>
      <c r="NEP341" s="235"/>
      <c r="NEQ341" s="235"/>
      <c r="NER341" s="235"/>
      <c r="NES341" s="235"/>
      <c r="NET341" s="235"/>
      <c r="NEU341" s="235"/>
      <c r="NEV341" s="235"/>
      <c r="NEW341" s="235"/>
      <c r="NEX341" s="235"/>
      <c r="NEY341" s="235"/>
      <c r="NEZ341" s="235"/>
      <c r="NFA341" s="235"/>
      <c r="NFB341" s="235"/>
      <c r="NFC341" s="235"/>
      <c r="NFD341" s="235"/>
      <c r="NFE341" s="235"/>
      <c r="NFF341" s="235"/>
      <c r="NFG341" s="235"/>
      <c r="NFH341" s="235"/>
      <c r="NFI341" s="235"/>
      <c r="NFJ341" s="235"/>
      <c r="NFK341" s="235"/>
      <c r="NFL341" s="235"/>
      <c r="NFM341" s="235"/>
      <c r="NFN341" s="235"/>
      <c r="NFO341" s="235"/>
      <c r="NFP341" s="235"/>
      <c r="NFQ341" s="235"/>
      <c r="NFR341" s="235"/>
      <c r="NFS341" s="235"/>
      <c r="NFT341" s="235"/>
      <c r="NFU341" s="235"/>
      <c r="NFV341" s="235"/>
      <c r="NFW341" s="235"/>
      <c r="NFX341" s="235"/>
      <c r="NFY341" s="235"/>
      <c r="NFZ341" s="235"/>
      <c r="NGA341" s="235"/>
      <c r="NGB341" s="235"/>
      <c r="NGC341" s="235"/>
      <c r="NGD341" s="235"/>
      <c r="NGE341" s="235"/>
      <c r="NGF341" s="235"/>
      <c r="NGG341" s="235"/>
      <c r="NGH341" s="235"/>
      <c r="NGI341" s="235"/>
      <c r="NGJ341" s="235"/>
      <c r="NGK341" s="235"/>
      <c r="NGL341" s="235"/>
      <c r="NGM341" s="235"/>
      <c r="NGN341" s="235"/>
      <c r="NGO341" s="235"/>
      <c r="NGP341" s="235"/>
      <c r="NGQ341" s="235"/>
      <c r="NGR341" s="235"/>
      <c r="NGS341" s="235"/>
      <c r="NGT341" s="235"/>
      <c r="NGU341" s="235"/>
      <c r="NGV341" s="235"/>
      <c r="NGW341" s="235"/>
      <c r="NGX341" s="235"/>
      <c r="NGY341" s="235"/>
      <c r="NGZ341" s="235"/>
      <c r="NHA341" s="235"/>
      <c r="NHB341" s="235"/>
      <c r="NHC341" s="235"/>
      <c r="NHD341" s="235"/>
      <c r="NHE341" s="235"/>
      <c r="NHF341" s="235"/>
      <c r="NHG341" s="235"/>
      <c r="NHH341" s="235"/>
      <c r="NHI341" s="235"/>
      <c r="NHJ341" s="235"/>
      <c r="NHK341" s="235"/>
      <c r="NHL341" s="235"/>
      <c r="NHM341" s="235"/>
      <c r="NHN341" s="235"/>
      <c r="NHO341" s="235"/>
      <c r="NHP341" s="235"/>
      <c r="NHQ341" s="235"/>
      <c r="NHR341" s="235"/>
      <c r="NHS341" s="235"/>
      <c r="NHT341" s="235"/>
      <c r="NHU341" s="235"/>
      <c r="NHV341" s="235"/>
      <c r="NHW341" s="235"/>
      <c r="NHX341" s="235"/>
      <c r="NHY341" s="235"/>
      <c r="NHZ341" s="235"/>
      <c r="NIA341" s="235"/>
      <c r="NIB341" s="235"/>
      <c r="NIC341" s="235"/>
      <c r="NID341" s="235"/>
      <c r="NIE341" s="235"/>
      <c r="NIF341" s="235"/>
      <c r="NIG341" s="235"/>
      <c r="NIH341" s="235"/>
      <c r="NII341" s="235"/>
      <c r="NIJ341" s="235"/>
      <c r="NIK341" s="235"/>
      <c r="NIL341" s="235"/>
      <c r="NIM341" s="235"/>
      <c r="NIN341" s="235"/>
      <c r="NIO341" s="235"/>
      <c r="NIP341" s="235"/>
      <c r="NIQ341" s="235"/>
      <c r="NIR341" s="235"/>
      <c r="NIS341" s="235"/>
      <c r="NIT341" s="235"/>
      <c r="NIU341" s="235"/>
      <c r="NIV341" s="235"/>
      <c r="NIW341" s="235"/>
      <c r="NIX341" s="235"/>
      <c r="NIY341" s="235"/>
      <c r="NIZ341" s="235"/>
      <c r="NJA341" s="235"/>
      <c r="NJB341" s="235"/>
      <c r="NJC341" s="235"/>
      <c r="NJD341" s="235"/>
      <c r="NJE341" s="235"/>
      <c r="NJF341" s="235"/>
      <c r="NJG341" s="235"/>
      <c r="NJH341" s="235"/>
      <c r="NJI341" s="235"/>
      <c r="NJJ341" s="235"/>
      <c r="NJK341" s="235"/>
      <c r="NJL341" s="235"/>
      <c r="NJM341" s="235"/>
      <c r="NJN341" s="235"/>
      <c r="NJO341" s="235"/>
      <c r="NJP341" s="235"/>
      <c r="NJQ341" s="235"/>
      <c r="NJR341" s="235"/>
      <c r="NJS341" s="235"/>
      <c r="NJT341" s="235"/>
      <c r="NJU341" s="235"/>
      <c r="NJV341" s="235"/>
      <c r="NJW341" s="235"/>
      <c r="NJX341" s="235"/>
      <c r="NJY341" s="235"/>
      <c r="NJZ341" s="235"/>
      <c r="NKA341" s="235"/>
      <c r="NKB341" s="235"/>
      <c r="NKC341" s="235"/>
      <c r="NKD341" s="235"/>
      <c r="NKE341" s="235"/>
      <c r="NKF341" s="235"/>
      <c r="NKG341" s="235"/>
      <c r="NKH341" s="235"/>
      <c r="NKI341" s="235"/>
      <c r="NKJ341" s="235"/>
      <c r="NKK341" s="235"/>
      <c r="NKL341" s="235"/>
      <c r="NKM341" s="235"/>
      <c r="NKN341" s="235"/>
      <c r="NKO341" s="235"/>
      <c r="NKP341" s="235"/>
      <c r="NKQ341" s="235"/>
      <c r="NKR341" s="235"/>
      <c r="NKS341" s="235"/>
      <c r="NKT341" s="235"/>
      <c r="NKU341" s="235"/>
      <c r="NKV341" s="235"/>
      <c r="NKW341" s="235"/>
      <c r="NKX341" s="235"/>
      <c r="NKY341" s="235"/>
      <c r="NKZ341" s="235"/>
      <c r="NLA341" s="235"/>
      <c r="NLB341" s="235"/>
      <c r="NLC341" s="235"/>
      <c r="NLD341" s="235"/>
      <c r="NLE341" s="235"/>
      <c r="NLF341" s="235"/>
      <c r="NLG341" s="235"/>
      <c r="NLH341" s="235"/>
      <c r="NLI341" s="235"/>
      <c r="NLJ341" s="235"/>
      <c r="NLK341" s="235"/>
      <c r="NLL341" s="235"/>
      <c r="NLM341" s="235"/>
      <c r="NLN341" s="235"/>
      <c r="NLO341" s="235"/>
      <c r="NLP341" s="235"/>
      <c r="NLQ341" s="235"/>
      <c r="NLR341" s="235"/>
      <c r="NLS341" s="235"/>
      <c r="NLT341" s="235"/>
      <c r="NLU341" s="235"/>
      <c r="NLV341" s="235"/>
      <c r="NLW341" s="235"/>
      <c r="NLX341" s="235"/>
      <c r="NLY341" s="235"/>
      <c r="NLZ341" s="235"/>
      <c r="NMA341" s="235"/>
      <c r="NMB341" s="235"/>
      <c r="NMC341" s="235"/>
      <c r="NMD341" s="235"/>
      <c r="NME341" s="235"/>
      <c r="NMF341" s="235"/>
      <c r="NMG341" s="235"/>
      <c r="NMH341" s="235"/>
      <c r="NMI341" s="235"/>
      <c r="NMJ341" s="235"/>
      <c r="NMK341" s="235"/>
      <c r="NML341" s="235"/>
      <c r="NMM341" s="235"/>
      <c r="NMN341" s="235"/>
      <c r="NMO341" s="235"/>
      <c r="NMP341" s="235"/>
      <c r="NMQ341" s="235"/>
      <c r="NMR341" s="235"/>
      <c r="NMS341" s="235"/>
      <c r="NMT341" s="235"/>
      <c r="NMU341" s="235"/>
      <c r="NMV341" s="235"/>
      <c r="NMW341" s="235"/>
      <c r="NMX341" s="235"/>
      <c r="NMY341" s="235"/>
      <c r="NMZ341" s="235"/>
      <c r="NNA341" s="235"/>
      <c r="NNB341" s="235"/>
      <c r="NNC341" s="235"/>
      <c r="NND341" s="235"/>
      <c r="NNE341" s="235"/>
      <c r="NNF341" s="235"/>
      <c r="NNG341" s="235"/>
      <c r="NNH341" s="235"/>
      <c r="NNI341" s="235"/>
      <c r="NNJ341" s="235"/>
      <c r="NNK341" s="235"/>
      <c r="NNL341" s="235"/>
      <c r="NNM341" s="235"/>
      <c r="NNN341" s="235"/>
      <c r="NNO341" s="235"/>
      <c r="NNP341" s="235"/>
      <c r="NNQ341" s="235"/>
      <c r="NNR341" s="235"/>
      <c r="NNS341" s="235"/>
      <c r="NNT341" s="235"/>
      <c r="NNU341" s="235"/>
      <c r="NNV341" s="235"/>
      <c r="NNW341" s="235"/>
      <c r="NNX341" s="235"/>
      <c r="NNY341" s="235"/>
      <c r="NNZ341" s="235"/>
      <c r="NOA341" s="235"/>
      <c r="NOB341" s="235"/>
      <c r="NOC341" s="235"/>
      <c r="NOD341" s="235"/>
      <c r="NOE341" s="235"/>
      <c r="NOF341" s="235"/>
      <c r="NOG341" s="235"/>
      <c r="NOH341" s="235"/>
      <c r="NOI341" s="235"/>
      <c r="NOJ341" s="235"/>
      <c r="NOK341" s="235"/>
      <c r="NOL341" s="235"/>
      <c r="NOM341" s="235"/>
      <c r="NON341" s="235"/>
      <c r="NOO341" s="235"/>
      <c r="NOP341" s="235"/>
      <c r="NOQ341" s="235"/>
      <c r="NOR341" s="235"/>
      <c r="NOS341" s="235"/>
      <c r="NOT341" s="235"/>
      <c r="NOU341" s="235"/>
      <c r="NOV341" s="235"/>
      <c r="NOW341" s="235"/>
      <c r="NOX341" s="235"/>
      <c r="NOY341" s="235"/>
      <c r="NOZ341" s="235"/>
      <c r="NPA341" s="235"/>
      <c r="NPB341" s="235"/>
      <c r="NPC341" s="235"/>
      <c r="NPD341" s="235"/>
      <c r="NPE341" s="235"/>
      <c r="NPF341" s="235"/>
      <c r="NPG341" s="235"/>
      <c r="NPH341" s="235"/>
      <c r="NPI341" s="235"/>
      <c r="NPJ341" s="235"/>
      <c r="NPK341" s="235"/>
      <c r="NPL341" s="235"/>
      <c r="NPM341" s="235"/>
      <c r="NPN341" s="235"/>
      <c r="NPO341" s="235"/>
      <c r="NPP341" s="235"/>
      <c r="NPQ341" s="235"/>
      <c r="NPR341" s="235"/>
      <c r="NPS341" s="235"/>
      <c r="NPT341" s="235"/>
      <c r="NPU341" s="235"/>
      <c r="NPV341" s="235"/>
      <c r="NPW341" s="235"/>
      <c r="NPX341" s="235"/>
      <c r="NPY341" s="235"/>
      <c r="NPZ341" s="235"/>
      <c r="NQA341" s="235"/>
      <c r="NQB341" s="235"/>
      <c r="NQC341" s="235"/>
      <c r="NQD341" s="235"/>
      <c r="NQE341" s="235"/>
      <c r="NQF341" s="235"/>
      <c r="NQG341" s="235"/>
      <c r="NQH341" s="235"/>
      <c r="NQI341" s="235"/>
      <c r="NQJ341" s="235"/>
      <c r="NQK341" s="235"/>
      <c r="NQL341" s="235"/>
      <c r="NQM341" s="235"/>
      <c r="NQN341" s="235"/>
      <c r="NQO341" s="235"/>
      <c r="NQP341" s="235"/>
      <c r="NQQ341" s="235"/>
      <c r="NQR341" s="235"/>
      <c r="NQS341" s="235"/>
      <c r="NQT341" s="235"/>
      <c r="NQU341" s="235"/>
      <c r="NQV341" s="235"/>
      <c r="NQW341" s="235"/>
      <c r="NQX341" s="235"/>
      <c r="NQY341" s="235"/>
      <c r="NQZ341" s="235"/>
      <c r="NRA341" s="235"/>
      <c r="NRB341" s="235"/>
      <c r="NRC341" s="235"/>
      <c r="NRD341" s="235"/>
      <c r="NRE341" s="235"/>
      <c r="NRF341" s="235"/>
      <c r="NRG341" s="235"/>
      <c r="NRH341" s="235"/>
      <c r="NRI341" s="235"/>
      <c r="NRJ341" s="235"/>
      <c r="NRK341" s="235"/>
      <c r="NRL341" s="235"/>
      <c r="NRM341" s="235"/>
      <c r="NRN341" s="235"/>
      <c r="NRO341" s="235"/>
      <c r="NRP341" s="235"/>
      <c r="NRQ341" s="235"/>
      <c r="NRR341" s="235"/>
      <c r="NRS341" s="235"/>
      <c r="NRT341" s="235"/>
      <c r="NRU341" s="235"/>
      <c r="NRV341" s="235"/>
      <c r="NRW341" s="235"/>
      <c r="NRX341" s="235"/>
      <c r="NRY341" s="235"/>
      <c r="NRZ341" s="235"/>
      <c r="NSA341" s="235"/>
      <c r="NSB341" s="235"/>
      <c r="NSC341" s="235"/>
      <c r="NSD341" s="235"/>
      <c r="NSE341" s="235"/>
      <c r="NSF341" s="235"/>
      <c r="NSG341" s="235"/>
      <c r="NSH341" s="235"/>
      <c r="NSI341" s="235"/>
      <c r="NSJ341" s="235"/>
      <c r="NSK341" s="235"/>
      <c r="NSL341" s="235"/>
      <c r="NSM341" s="235"/>
      <c r="NSN341" s="235"/>
      <c r="NSO341" s="235"/>
      <c r="NSP341" s="235"/>
      <c r="NSQ341" s="235"/>
      <c r="NSR341" s="235"/>
      <c r="NSS341" s="235"/>
      <c r="NST341" s="235"/>
      <c r="NSU341" s="235"/>
      <c r="NSV341" s="235"/>
      <c r="NSW341" s="235"/>
      <c r="NSX341" s="235"/>
      <c r="NSY341" s="235"/>
      <c r="NSZ341" s="235"/>
      <c r="NTA341" s="235"/>
      <c r="NTB341" s="235"/>
      <c r="NTC341" s="235"/>
      <c r="NTD341" s="235"/>
      <c r="NTE341" s="235"/>
      <c r="NTF341" s="235"/>
      <c r="NTG341" s="235"/>
      <c r="NTH341" s="235"/>
      <c r="NTI341" s="235"/>
      <c r="NTJ341" s="235"/>
      <c r="NTK341" s="235"/>
      <c r="NTL341" s="235"/>
      <c r="NTM341" s="235"/>
      <c r="NTN341" s="235"/>
      <c r="NTO341" s="235"/>
      <c r="NTP341" s="235"/>
      <c r="NTQ341" s="235"/>
      <c r="NTR341" s="235"/>
      <c r="NTS341" s="235"/>
      <c r="NTT341" s="235"/>
      <c r="NTU341" s="235"/>
      <c r="NTV341" s="235"/>
      <c r="NTW341" s="235"/>
      <c r="NTX341" s="235"/>
      <c r="NTY341" s="235"/>
      <c r="NTZ341" s="235"/>
      <c r="NUA341" s="235"/>
      <c r="NUB341" s="235"/>
      <c r="NUC341" s="235"/>
      <c r="NUD341" s="235"/>
      <c r="NUE341" s="235"/>
      <c r="NUF341" s="235"/>
      <c r="NUG341" s="235"/>
      <c r="NUH341" s="235"/>
      <c r="NUI341" s="235"/>
      <c r="NUJ341" s="235"/>
      <c r="NUK341" s="235"/>
      <c r="NUL341" s="235"/>
      <c r="NUM341" s="235"/>
      <c r="NUN341" s="235"/>
      <c r="NUO341" s="235"/>
      <c r="NUP341" s="235"/>
      <c r="NUQ341" s="235"/>
      <c r="NUR341" s="235"/>
      <c r="NUS341" s="235"/>
      <c r="NUT341" s="235"/>
      <c r="NUU341" s="235"/>
      <c r="NUV341" s="235"/>
      <c r="NUW341" s="235"/>
      <c r="NUX341" s="235"/>
      <c r="NUY341" s="235"/>
      <c r="NUZ341" s="235"/>
      <c r="NVA341" s="235"/>
      <c r="NVB341" s="235"/>
      <c r="NVC341" s="235"/>
      <c r="NVD341" s="235"/>
      <c r="NVE341" s="235"/>
      <c r="NVF341" s="235"/>
      <c r="NVG341" s="235"/>
      <c r="NVH341" s="235"/>
      <c r="NVI341" s="235"/>
      <c r="NVJ341" s="235"/>
      <c r="NVK341" s="235"/>
      <c r="NVL341" s="235"/>
      <c r="NVM341" s="235"/>
      <c r="NVN341" s="235"/>
      <c r="NVO341" s="235"/>
      <c r="NVP341" s="235"/>
      <c r="NVQ341" s="235"/>
      <c r="NVR341" s="235"/>
      <c r="NVS341" s="235"/>
      <c r="NVT341" s="235"/>
      <c r="NVU341" s="235"/>
      <c r="NVV341" s="235"/>
      <c r="NVW341" s="235"/>
      <c r="NVX341" s="235"/>
      <c r="NVY341" s="235"/>
      <c r="NVZ341" s="235"/>
      <c r="NWA341" s="235"/>
      <c r="NWB341" s="235"/>
      <c r="NWC341" s="235"/>
      <c r="NWD341" s="235"/>
      <c r="NWE341" s="235"/>
      <c r="NWF341" s="235"/>
      <c r="NWG341" s="235"/>
      <c r="NWH341" s="235"/>
      <c r="NWI341" s="235"/>
      <c r="NWJ341" s="235"/>
      <c r="NWK341" s="235"/>
      <c r="NWL341" s="235"/>
      <c r="NWM341" s="235"/>
      <c r="NWN341" s="235"/>
      <c r="NWO341" s="235"/>
      <c r="NWP341" s="235"/>
      <c r="NWQ341" s="235"/>
      <c r="NWR341" s="235"/>
      <c r="NWS341" s="235"/>
      <c r="NWT341" s="235"/>
      <c r="NWU341" s="235"/>
      <c r="NWV341" s="235"/>
      <c r="NWW341" s="235"/>
      <c r="NWX341" s="235"/>
      <c r="NWY341" s="235"/>
      <c r="NWZ341" s="235"/>
      <c r="NXA341" s="235"/>
      <c r="NXB341" s="235"/>
      <c r="NXC341" s="235"/>
      <c r="NXD341" s="235"/>
      <c r="NXE341" s="235"/>
      <c r="NXF341" s="235"/>
      <c r="NXG341" s="235"/>
      <c r="NXH341" s="235"/>
      <c r="NXI341" s="235"/>
      <c r="NXJ341" s="235"/>
      <c r="NXK341" s="235"/>
      <c r="NXL341" s="235"/>
      <c r="NXM341" s="235"/>
      <c r="NXN341" s="235"/>
      <c r="NXO341" s="235"/>
      <c r="NXP341" s="235"/>
      <c r="NXQ341" s="235"/>
      <c r="NXR341" s="235"/>
      <c r="NXS341" s="235"/>
      <c r="NXT341" s="235"/>
      <c r="NXU341" s="235"/>
      <c r="NXV341" s="235"/>
      <c r="NXW341" s="235"/>
      <c r="NXX341" s="235"/>
      <c r="NXY341" s="235"/>
      <c r="NXZ341" s="235"/>
      <c r="NYA341" s="235"/>
      <c r="NYB341" s="235"/>
      <c r="NYC341" s="235"/>
      <c r="NYD341" s="235"/>
      <c r="NYE341" s="235"/>
      <c r="NYF341" s="235"/>
      <c r="NYG341" s="235"/>
      <c r="NYH341" s="235"/>
      <c r="NYI341" s="235"/>
      <c r="NYJ341" s="235"/>
      <c r="NYK341" s="235"/>
      <c r="NYL341" s="235"/>
      <c r="NYM341" s="235"/>
      <c r="NYN341" s="235"/>
      <c r="NYO341" s="235"/>
      <c r="NYP341" s="235"/>
      <c r="NYQ341" s="235"/>
      <c r="NYR341" s="235"/>
      <c r="NYS341" s="235"/>
      <c r="NYT341" s="235"/>
      <c r="NYU341" s="235"/>
      <c r="NYV341" s="235"/>
      <c r="NYW341" s="235"/>
      <c r="NYX341" s="235"/>
      <c r="NYY341" s="235"/>
      <c r="NYZ341" s="235"/>
      <c r="NZA341" s="235"/>
      <c r="NZB341" s="235"/>
      <c r="NZC341" s="235"/>
      <c r="NZD341" s="235"/>
      <c r="NZE341" s="235"/>
      <c r="NZF341" s="235"/>
      <c r="NZG341" s="235"/>
      <c r="NZH341" s="235"/>
      <c r="NZI341" s="235"/>
      <c r="NZJ341" s="235"/>
      <c r="NZK341" s="235"/>
      <c r="NZL341" s="235"/>
      <c r="NZM341" s="235"/>
      <c r="NZN341" s="235"/>
      <c r="NZO341" s="235"/>
      <c r="NZP341" s="235"/>
      <c r="NZQ341" s="235"/>
      <c r="NZR341" s="235"/>
      <c r="NZS341" s="235"/>
      <c r="NZT341" s="235"/>
      <c r="NZU341" s="235"/>
      <c r="NZV341" s="235"/>
      <c r="NZW341" s="235"/>
      <c r="NZX341" s="235"/>
      <c r="NZY341" s="235"/>
      <c r="NZZ341" s="235"/>
      <c r="OAA341" s="235"/>
      <c r="OAB341" s="235"/>
      <c r="OAC341" s="235"/>
      <c r="OAD341" s="235"/>
      <c r="OAE341" s="235"/>
      <c r="OAF341" s="235"/>
      <c r="OAG341" s="235"/>
      <c r="OAH341" s="235"/>
      <c r="OAI341" s="235"/>
      <c r="OAJ341" s="235"/>
      <c r="OAK341" s="235"/>
      <c r="OAL341" s="235"/>
      <c r="OAM341" s="235"/>
      <c r="OAN341" s="235"/>
      <c r="OAO341" s="235"/>
      <c r="OAP341" s="235"/>
      <c r="OAQ341" s="235"/>
      <c r="OAR341" s="235"/>
      <c r="OAS341" s="235"/>
      <c r="OAT341" s="235"/>
      <c r="OAU341" s="235"/>
      <c r="OAV341" s="235"/>
      <c r="OAW341" s="235"/>
      <c r="OAX341" s="235"/>
      <c r="OAY341" s="235"/>
      <c r="OAZ341" s="235"/>
      <c r="OBA341" s="235"/>
      <c r="OBB341" s="235"/>
      <c r="OBC341" s="235"/>
      <c r="OBD341" s="235"/>
      <c r="OBE341" s="235"/>
      <c r="OBF341" s="235"/>
      <c r="OBG341" s="235"/>
      <c r="OBH341" s="235"/>
      <c r="OBI341" s="235"/>
      <c r="OBJ341" s="235"/>
      <c r="OBK341" s="235"/>
      <c r="OBL341" s="235"/>
      <c r="OBM341" s="235"/>
      <c r="OBN341" s="235"/>
      <c r="OBO341" s="235"/>
      <c r="OBP341" s="235"/>
      <c r="OBQ341" s="235"/>
      <c r="OBR341" s="235"/>
      <c r="OBS341" s="235"/>
      <c r="OBT341" s="235"/>
      <c r="OBU341" s="235"/>
      <c r="OBV341" s="235"/>
      <c r="OBW341" s="235"/>
      <c r="OBX341" s="235"/>
      <c r="OBY341" s="235"/>
      <c r="OBZ341" s="235"/>
      <c r="OCA341" s="235"/>
      <c r="OCB341" s="235"/>
      <c r="OCC341" s="235"/>
      <c r="OCD341" s="235"/>
      <c r="OCE341" s="235"/>
      <c r="OCF341" s="235"/>
      <c r="OCG341" s="235"/>
      <c r="OCH341" s="235"/>
      <c r="OCI341" s="235"/>
      <c r="OCJ341" s="235"/>
      <c r="OCK341" s="235"/>
      <c r="OCL341" s="235"/>
      <c r="OCM341" s="235"/>
      <c r="OCN341" s="235"/>
      <c r="OCO341" s="235"/>
      <c r="OCP341" s="235"/>
      <c r="OCQ341" s="235"/>
      <c r="OCR341" s="235"/>
      <c r="OCS341" s="235"/>
      <c r="OCT341" s="235"/>
      <c r="OCU341" s="235"/>
      <c r="OCV341" s="235"/>
      <c r="OCW341" s="235"/>
      <c r="OCX341" s="235"/>
      <c r="OCY341" s="235"/>
      <c r="OCZ341" s="235"/>
      <c r="ODA341" s="235"/>
      <c r="ODB341" s="235"/>
      <c r="ODC341" s="235"/>
      <c r="ODD341" s="235"/>
      <c r="ODE341" s="235"/>
      <c r="ODF341" s="235"/>
      <c r="ODG341" s="235"/>
      <c r="ODH341" s="235"/>
      <c r="ODI341" s="235"/>
      <c r="ODJ341" s="235"/>
      <c r="ODK341" s="235"/>
      <c r="ODL341" s="235"/>
      <c r="ODM341" s="235"/>
      <c r="ODN341" s="235"/>
      <c r="ODO341" s="235"/>
      <c r="ODP341" s="235"/>
      <c r="ODQ341" s="235"/>
      <c r="ODR341" s="235"/>
      <c r="ODS341" s="235"/>
      <c r="ODT341" s="235"/>
      <c r="ODU341" s="235"/>
      <c r="ODV341" s="235"/>
      <c r="ODW341" s="235"/>
      <c r="ODX341" s="235"/>
      <c r="ODY341" s="235"/>
      <c r="ODZ341" s="235"/>
      <c r="OEA341" s="235"/>
      <c r="OEB341" s="235"/>
      <c r="OEC341" s="235"/>
      <c r="OED341" s="235"/>
      <c r="OEE341" s="235"/>
      <c r="OEF341" s="235"/>
      <c r="OEG341" s="235"/>
      <c r="OEH341" s="235"/>
      <c r="OEI341" s="235"/>
      <c r="OEJ341" s="235"/>
      <c r="OEK341" s="235"/>
      <c r="OEL341" s="235"/>
      <c r="OEM341" s="235"/>
      <c r="OEN341" s="235"/>
      <c r="OEO341" s="235"/>
      <c r="OEP341" s="235"/>
      <c r="OEQ341" s="235"/>
      <c r="OER341" s="235"/>
      <c r="OES341" s="235"/>
      <c r="OET341" s="235"/>
      <c r="OEU341" s="235"/>
      <c r="OEV341" s="235"/>
      <c r="OEW341" s="235"/>
      <c r="OEX341" s="235"/>
      <c r="OEY341" s="235"/>
      <c r="OEZ341" s="235"/>
      <c r="OFA341" s="235"/>
      <c r="OFB341" s="235"/>
      <c r="OFC341" s="235"/>
      <c r="OFD341" s="235"/>
      <c r="OFE341" s="235"/>
      <c r="OFF341" s="235"/>
      <c r="OFG341" s="235"/>
      <c r="OFH341" s="235"/>
      <c r="OFI341" s="235"/>
      <c r="OFJ341" s="235"/>
      <c r="OFK341" s="235"/>
      <c r="OFL341" s="235"/>
      <c r="OFM341" s="235"/>
      <c r="OFN341" s="235"/>
      <c r="OFO341" s="235"/>
      <c r="OFP341" s="235"/>
      <c r="OFQ341" s="235"/>
      <c r="OFR341" s="235"/>
      <c r="OFS341" s="235"/>
      <c r="OFT341" s="235"/>
      <c r="OFU341" s="235"/>
      <c r="OFV341" s="235"/>
      <c r="OFW341" s="235"/>
      <c r="OFX341" s="235"/>
      <c r="OFY341" s="235"/>
      <c r="OFZ341" s="235"/>
      <c r="OGA341" s="235"/>
      <c r="OGB341" s="235"/>
      <c r="OGC341" s="235"/>
      <c r="OGD341" s="235"/>
      <c r="OGE341" s="235"/>
      <c r="OGF341" s="235"/>
      <c r="OGG341" s="235"/>
      <c r="OGH341" s="235"/>
      <c r="OGI341" s="235"/>
      <c r="OGJ341" s="235"/>
      <c r="OGK341" s="235"/>
      <c r="OGL341" s="235"/>
      <c r="OGM341" s="235"/>
      <c r="OGN341" s="235"/>
      <c r="OGO341" s="235"/>
      <c r="OGP341" s="235"/>
      <c r="OGQ341" s="235"/>
      <c r="OGR341" s="235"/>
      <c r="OGS341" s="235"/>
      <c r="OGT341" s="235"/>
      <c r="OGU341" s="235"/>
      <c r="OGV341" s="235"/>
      <c r="OGW341" s="235"/>
      <c r="OGX341" s="235"/>
      <c r="OGY341" s="235"/>
      <c r="OGZ341" s="235"/>
      <c r="OHA341" s="235"/>
      <c r="OHB341" s="235"/>
      <c r="OHC341" s="235"/>
      <c r="OHD341" s="235"/>
      <c r="OHE341" s="235"/>
      <c r="OHF341" s="235"/>
      <c r="OHG341" s="235"/>
      <c r="OHH341" s="235"/>
      <c r="OHI341" s="235"/>
      <c r="OHJ341" s="235"/>
      <c r="OHK341" s="235"/>
      <c r="OHL341" s="235"/>
      <c r="OHM341" s="235"/>
      <c r="OHN341" s="235"/>
      <c r="OHO341" s="235"/>
      <c r="OHP341" s="235"/>
      <c r="OHQ341" s="235"/>
      <c r="OHR341" s="235"/>
      <c r="OHS341" s="235"/>
      <c r="OHT341" s="235"/>
      <c r="OHU341" s="235"/>
      <c r="OHV341" s="235"/>
      <c r="OHW341" s="235"/>
      <c r="OHX341" s="235"/>
      <c r="OHY341" s="235"/>
      <c r="OHZ341" s="235"/>
      <c r="OIA341" s="235"/>
      <c r="OIB341" s="235"/>
      <c r="OIC341" s="235"/>
      <c r="OID341" s="235"/>
      <c r="OIE341" s="235"/>
      <c r="OIF341" s="235"/>
      <c r="OIG341" s="235"/>
      <c r="OIH341" s="235"/>
      <c r="OII341" s="235"/>
      <c r="OIJ341" s="235"/>
      <c r="OIK341" s="235"/>
      <c r="OIL341" s="235"/>
      <c r="OIM341" s="235"/>
      <c r="OIN341" s="235"/>
      <c r="OIO341" s="235"/>
      <c r="OIP341" s="235"/>
      <c r="OIQ341" s="235"/>
      <c r="OIR341" s="235"/>
      <c r="OIS341" s="235"/>
      <c r="OIT341" s="235"/>
      <c r="OIU341" s="235"/>
      <c r="OIV341" s="235"/>
      <c r="OIW341" s="235"/>
      <c r="OIX341" s="235"/>
      <c r="OIY341" s="235"/>
      <c r="OIZ341" s="235"/>
      <c r="OJA341" s="235"/>
      <c r="OJB341" s="235"/>
      <c r="OJC341" s="235"/>
      <c r="OJD341" s="235"/>
      <c r="OJE341" s="235"/>
      <c r="OJF341" s="235"/>
      <c r="OJG341" s="235"/>
      <c r="OJH341" s="235"/>
      <c r="OJI341" s="235"/>
      <c r="OJJ341" s="235"/>
      <c r="OJK341" s="235"/>
      <c r="OJL341" s="235"/>
      <c r="OJM341" s="235"/>
      <c r="OJN341" s="235"/>
      <c r="OJO341" s="235"/>
      <c r="OJP341" s="235"/>
      <c r="OJQ341" s="235"/>
      <c r="OJR341" s="235"/>
      <c r="OJS341" s="235"/>
      <c r="OJT341" s="235"/>
      <c r="OJU341" s="235"/>
      <c r="OJV341" s="235"/>
      <c r="OJW341" s="235"/>
      <c r="OJX341" s="235"/>
      <c r="OJY341" s="235"/>
      <c r="OJZ341" s="235"/>
      <c r="OKA341" s="235"/>
      <c r="OKB341" s="235"/>
      <c r="OKC341" s="235"/>
      <c r="OKD341" s="235"/>
      <c r="OKE341" s="235"/>
      <c r="OKF341" s="235"/>
      <c r="OKG341" s="235"/>
      <c r="OKH341" s="235"/>
      <c r="OKI341" s="235"/>
      <c r="OKJ341" s="235"/>
      <c r="OKK341" s="235"/>
      <c r="OKL341" s="235"/>
      <c r="OKM341" s="235"/>
      <c r="OKN341" s="235"/>
      <c r="OKO341" s="235"/>
      <c r="OKP341" s="235"/>
      <c r="OKQ341" s="235"/>
      <c r="OKR341" s="235"/>
      <c r="OKS341" s="235"/>
      <c r="OKT341" s="235"/>
      <c r="OKU341" s="235"/>
      <c r="OKV341" s="235"/>
      <c r="OKW341" s="235"/>
      <c r="OKX341" s="235"/>
      <c r="OKY341" s="235"/>
      <c r="OKZ341" s="235"/>
      <c r="OLA341" s="235"/>
      <c r="OLB341" s="235"/>
      <c r="OLC341" s="235"/>
      <c r="OLD341" s="235"/>
      <c r="OLE341" s="235"/>
      <c r="OLF341" s="235"/>
      <c r="OLG341" s="235"/>
      <c r="OLH341" s="235"/>
      <c r="OLI341" s="235"/>
      <c r="OLJ341" s="235"/>
      <c r="OLK341" s="235"/>
      <c r="OLL341" s="235"/>
      <c r="OLM341" s="235"/>
      <c r="OLN341" s="235"/>
      <c r="OLO341" s="235"/>
      <c r="OLP341" s="235"/>
      <c r="OLQ341" s="235"/>
      <c r="OLR341" s="235"/>
      <c r="OLS341" s="235"/>
      <c r="OLT341" s="235"/>
      <c r="OLU341" s="235"/>
      <c r="OLV341" s="235"/>
      <c r="OLW341" s="235"/>
      <c r="OLX341" s="235"/>
      <c r="OLY341" s="235"/>
      <c r="OLZ341" s="235"/>
      <c r="OMA341" s="235"/>
      <c r="OMB341" s="235"/>
      <c r="OMC341" s="235"/>
      <c r="OMD341" s="235"/>
      <c r="OME341" s="235"/>
      <c r="OMF341" s="235"/>
      <c r="OMG341" s="235"/>
      <c r="OMH341" s="235"/>
      <c r="OMI341" s="235"/>
      <c r="OMJ341" s="235"/>
      <c r="OMK341" s="235"/>
      <c r="OML341" s="235"/>
      <c r="OMM341" s="235"/>
      <c r="OMN341" s="235"/>
      <c r="OMO341" s="235"/>
      <c r="OMP341" s="235"/>
      <c r="OMQ341" s="235"/>
      <c r="OMR341" s="235"/>
      <c r="OMS341" s="235"/>
      <c r="OMT341" s="235"/>
      <c r="OMU341" s="235"/>
      <c r="OMV341" s="235"/>
      <c r="OMW341" s="235"/>
      <c r="OMX341" s="235"/>
      <c r="OMY341" s="235"/>
      <c r="OMZ341" s="235"/>
      <c r="ONA341" s="235"/>
      <c r="ONB341" s="235"/>
      <c r="ONC341" s="235"/>
      <c r="OND341" s="235"/>
      <c r="ONE341" s="235"/>
      <c r="ONF341" s="235"/>
      <c r="ONG341" s="235"/>
      <c r="ONH341" s="235"/>
      <c r="ONI341" s="235"/>
      <c r="ONJ341" s="235"/>
      <c r="ONK341" s="235"/>
      <c r="ONL341" s="235"/>
      <c r="ONM341" s="235"/>
      <c r="ONN341" s="235"/>
      <c r="ONO341" s="235"/>
      <c r="ONP341" s="235"/>
      <c r="ONQ341" s="235"/>
      <c r="ONR341" s="235"/>
      <c r="ONS341" s="235"/>
      <c r="ONT341" s="235"/>
      <c r="ONU341" s="235"/>
      <c r="ONV341" s="235"/>
      <c r="ONW341" s="235"/>
      <c r="ONX341" s="235"/>
      <c r="ONY341" s="235"/>
      <c r="ONZ341" s="235"/>
      <c r="OOA341" s="235"/>
      <c r="OOB341" s="235"/>
      <c r="OOC341" s="235"/>
      <c r="OOD341" s="235"/>
      <c r="OOE341" s="235"/>
      <c r="OOF341" s="235"/>
      <c r="OOG341" s="235"/>
      <c r="OOH341" s="235"/>
      <c r="OOI341" s="235"/>
      <c r="OOJ341" s="235"/>
      <c r="OOK341" s="235"/>
      <c r="OOL341" s="235"/>
      <c r="OOM341" s="235"/>
      <c r="OON341" s="235"/>
      <c r="OOO341" s="235"/>
      <c r="OOP341" s="235"/>
      <c r="OOQ341" s="235"/>
      <c r="OOR341" s="235"/>
      <c r="OOS341" s="235"/>
      <c r="OOT341" s="235"/>
      <c r="OOU341" s="235"/>
      <c r="OOV341" s="235"/>
      <c r="OOW341" s="235"/>
      <c r="OOX341" s="235"/>
      <c r="OOY341" s="235"/>
      <c r="OOZ341" s="235"/>
      <c r="OPA341" s="235"/>
      <c r="OPB341" s="235"/>
      <c r="OPC341" s="235"/>
      <c r="OPD341" s="235"/>
      <c r="OPE341" s="235"/>
      <c r="OPF341" s="235"/>
      <c r="OPG341" s="235"/>
      <c r="OPH341" s="235"/>
      <c r="OPI341" s="235"/>
      <c r="OPJ341" s="235"/>
      <c r="OPK341" s="235"/>
      <c r="OPL341" s="235"/>
      <c r="OPM341" s="235"/>
      <c r="OPN341" s="235"/>
      <c r="OPO341" s="235"/>
      <c r="OPP341" s="235"/>
      <c r="OPQ341" s="235"/>
      <c r="OPR341" s="235"/>
      <c r="OPS341" s="235"/>
      <c r="OPT341" s="235"/>
      <c r="OPU341" s="235"/>
      <c r="OPV341" s="235"/>
      <c r="OPW341" s="235"/>
      <c r="OPX341" s="235"/>
      <c r="OPY341" s="235"/>
      <c r="OPZ341" s="235"/>
      <c r="OQA341" s="235"/>
      <c r="OQB341" s="235"/>
      <c r="OQC341" s="235"/>
      <c r="OQD341" s="235"/>
      <c r="OQE341" s="235"/>
      <c r="OQF341" s="235"/>
      <c r="OQG341" s="235"/>
      <c r="OQH341" s="235"/>
      <c r="OQI341" s="235"/>
      <c r="OQJ341" s="235"/>
      <c r="OQK341" s="235"/>
      <c r="OQL341" s="235"/>
      <c r="OQM341" s="235"/>
      <c r="OQN341" s="235"/>
      <c r="OQO341" s="235"/>
      <c r="OQP341" s="235"/>
      <c r="OQQ341" s="235"/>
      <c r="OQR341" s="235"/>
      <c r="OQS341" s="235"/>
      <c r="OQT341" s="235"/>
      <c r="OQU341" s="235"/>
      <c r="OQV341" s="235"/>
      <c r="OQW341" s="235"/>
      <c r="OQX341" s="235"/>
      <c r="OQY341" s="235"/>
      <c r="OQZ341" s="235"/>
      <c r="ORA341" s="235"/>
      <c r="ORB341" s="235"/>
      <c r="ORC341" s="235"/>
      <c r="ORD341" s="235"/>
      <c r="ORE341" s="235"/>
      <c r="ORF341" s="235"/>
      <c r="ORG341" s="235"/>
      <c r="ORH341" s="235"/>
      <c r="ORI341" s="235"/>
      <c r="ORJ341" s="235"/>
      <c r="ORK341" s="235"/>
      <c r="ORL341" s="235"/>
      <c r="ORM341" s="235"/>
      <c r="ORN341" s="235"/>
      <c r="ORO341" s="235"/>
      <c r="ORP341" s="235"/>
      <c r="ORQ341" s="235"/>
      <c r="ORR341" s="235"/>
      <c r="ORS341" s="235"/>
      <c r="ORT341" s="235"/>
      <c r="ORU341" s="235"/>
      <c r="ORV341" s="235"/>
      <c r="ORW341" s="235"/>
      <c r="ORX341" s="235"/>
      <c r="ORY341" s="235"/>
      <c r="ORZ341" s="235"/>
      <c r="OSA341" s="235"/>
      <c r="OSB341" s="235"/>
      <c r="OSC341" s="235"/>
      <c r="OSD341" s="235"/>
      <c r="OSE341" s="235"/>
      <c r="OSF341" s="235"/>
      <c r="OSG341" s="235"/>
      <c r="OSH341" s="235"/>
      <c r="OSI341" s="235"/>
      <c r="OSJ341" s="235"/>
      <c r="OSK341" s="235"/>
      <c r="OSL341" s="235"/>
      <c r="OSM341" s="235"/>
      <c r="OSN341" s="235"/>
      <c r="OSO341" s="235"/>
      <c r="OSP341" s="235"/>
      <c r="OSQ341" s="235"/>
      <c r="OSR341" s="235"/>
      <c r="OSS341" s="235"/>
      <c r="OST341" s="235"/>
      <c r="OSU341" s="235"/>
      <c r="OSV341" s="235"/>
      <c r="OSW341" s="235"/>
      <c r="OSX341" s="235"/>
      <c r="OSY341" s="235"/>
      <c r="OSZ341" s="235"/>
      <c r="OTA341" s="235"/>
      <c r="OTB341" s="235"/>
      <c r="OTC341" s="235"/>
      <c r="OTD341" s="235"/>
      <c r="OTE341" s="235"/>
      <c r="OTF341" s="235"/>
      <c r="OTG341" s="235"/>
      <c r="OTH341" s="235"/>
      <c r="OTI341" s="235"/>
      <c r="OTJ341" s="235"/>
      <c r="OTK341" s="235"/>
      <c r="OTL341" s="235"/>
      <c r="OTM341" s="235"/>
      <c r="OTN341" s="235"/>
      <c r="OTO341" s="235"/>
      <c r="OTP341" s="235"/>
      <c r="OTQ341" s="235"/>
      <c r="OTR341" s="235"/>
      <c r="OTS341" s="235"/>
      <c r="OTT341" s="235"/>
      <c r="OTU341" s="235"/>
      <c r="OTV341" s="235"/>
      <c r="OTW341" s="235"/>
      <c r="OTX341" s="235"/>
      <c r="OTY341" s="235"/>
      <c r="OTZ341" s="235"/>
      <c r="OUA341" s="235"/>
      <c r="OUB341" s="235"/>
      <c r="OUC341" s="235"/>
      <c r="OUD341" s="235"/>
      <c r="OUE341" s="235"/>
      <c r="OUF341" s="235"/>
      <c r="OUG341" s="235"/>
      <c r="OUH341" s="235"/>
      <c r="OUI341" s="235"/>
      <c r="OUJ341" s="235"/>
      <c r="OUK341" s="235"/>
      <c r="OUL341" s="235"/>
      <c r="OUM341" s="235"/>
      <c r="OUN341" s="235"/>
      <c r="OUO341" s="235"/>
      <c r="OUP341" s="235"/>
      <c r="OUQ341" s="235"/>
      <c r="OUR341" s="235"/>
      <c r="OUS341" s="235"/>
      <c r="OUT341" s="235"/>
      <c r="OUU341" s="235"/>
      <c r="OUV341" s="235"/>
      <c r="OUW341" s="235"/>
      <c r="OUX341" s="235"/>
      <c r="OUY341" s="235"/>
      <c r="OUZ341" s="235"/>
      <c r="OVA341" s="235"/>
      <c r="OVB341" s="235"/>
      <c r="OVC341" s="235"/>
      <c r="OVD341" s="235"/>
      <c r="OVE341" s="235"/>
      <c r="OVF341" s="235"/>
      <c r="OVG341" s="235"/>
      <c r="OVH341" s="235"/>
      <c r="OVI341" s="235"/>
      <c r="OVJ341" s="235"/>
      <c r="OVK341" s="235"/>
      <c r="OVL341" s="235"/>
      <c r="OVM341" s="235"/>
      <c r="OVN341" s="235"/>
      <c r="OVO341" s="235"/>
      <c r="OVP341" s="235"/>
      <c r="OVQ341" s="235"/>
      <c r="OVR341" s="235"/>
      <c r="OVS341" s="235"/>
      <c r="OVT341" s="235"/>
      <c r="OVU341" s="235"/>
      <c r="OVV341" s="235"/>
      <c r="OVW341" s="235"/>
      <c r="OVX341" s="235"/>
      <c r="OVY341" s="235"/>
      <c r="OVZ341" s="235"/>
      <c r="OWA341" s="235"/>
      <c r="OWB341" s="235"/>
      <c r="OWC341" s="235"/>
      <c r="OWD341" s="235"/>
      <c r="OWE341" s="235"/>
      <c r="OWF341" s="235"/>
      <c r="OWG341" s="235"/>
      <c r="OWH341" s="235"/>
      <c r="OWI341" s="235"/>
      <c r="OWJ341" s="235"/>
      <c r="OWK341" s="235"/>
      <c r="OWL341" s="235"/>
      <c r="OWM341" s="235"/>
      <c r="OWN341" s="235"/>
      <c r="OWO341" s="235"/>
      <c r="OWP341" s="235"/>
      <c r="OWQ341" s="235"/>
      <c r="OWR341" s="235"/>
      <c r="OWS341" s="235"/>
      <c r="OWT341" s="235"/>
      <c r="OWU341" s="235"/>
      <c r="OWV341" s="235"/>
      <c r="OWW341" s="235"/>
      <c r="OWX341" s="235"/>
      <c r="OWY341" s="235"/>
      <c r="OWZ341" s="235"/>
      <c r="OXA341" s="235"/>
      <c r="OXB341" s="235"/>
      <c r="OXC341" s="235"/>
      <c r="OXD341" s="235"/>
      <c r="OXE341" s="235"/>
      <c r="OXF341" s="235"/>
      <c r="OXG341" s="235"/>
      <c r="OXH341" s="235"/>
      <c r="OXI341" s="235"/>
      <c r="OXJ341" s="235"/>
      <c r="OXK341" s="235"/>
      <c r="OXL341" s="235"/>
      <c r="OXM341" s="235"/>
      <c r="OXN341" s="235"/>
      <c r="OXO341" s="235"/>
      <c r="OXP341" s="235"/>
      <c r="OXQ341" s="235"/>
      <c r="OXR341" s="235"/>
      <c r="OXS341" s="235"/>
      <c r="OXT341" s="235"/>
      <c r="OXU341" s="235"/>
      <c r="OXV341" s="235"/>
      <c r="OXW341" s="235"/>
      <c r="OXX341" s="235"/>
      <c r="OXY341" s="235"/>
      <c r="OXZ341" s="235"/>
      <c r="OYA341" s="235"/>
      <c r="OYB341" s="235"/>
      <c r="OYC341" s="235"/>
      <c r="OYD341" s="235"/>
      <c r="OYE341" s="235"/>
      <c r="OYF341" s="235"/>
      <c r="OYG341" s="235"/>
      <c r="OYH341" s="235"/>
      <c r="OYI341" s="235"/>
      <c r="OYJ341" s="235"/>
      <c r="OYK341" s="235"/>
      <c r="OYL341" s="235"/>
      <c r="OYM341" s="235"/>
      <c r="OYN341" s="235"/>
      <c r="OYO341" s="235"/>
      <c r="OYP341" s="235"/>
      <c r="OYQ341" s="235"/>
      <c r="OYR341" s="235"/>
      <c r="OYS341" s="235"/>
      <c r="OYT341" s="235"/>
      <c r="OYU341" s="235"/>
      <c r="OYV341" s="235"/>
      <c r="OYW341" s="235"/>
      <c r="OYX341" s="235"/>
      <c r="OYY341" s="235"/>
      <c r="OYZ341" s="235"/>
      <c r="OZA341" s="235"/>
      <c r="OZB341" s="235"/>
      <c r="OZC341" s="235"/>
      <c r="OZD341" s="235"/>
      <c r="OZE341" s="235"/>
      <c r="OZF341" s="235"/>
      <c r="OZG341" s="235"/>
      <c r="OZH341" s="235"/>
      <c r="OZI341" s="235"/>
      <c r="OZJ341" s="235"/>
      <c r="OZK341" s="235"/>
      <c r="OZL341" s="235"/>
      <c r="OZM341" s="235"/>
      <c r="OZN341" s="235"/>
      <c r="OZO341" s="235"/>
      <c r="OZP341" s="235"/>
      <c r="OZQ341" s="235"/>
      <c r="OZR341" s="235"/>
      <c r="OZS341" s="235"/>
      <c r="OZT341" s="235"/>
      <c r="OZU341" s="235"/>
      <c r="OZV341" s="235"/>
      <c r="OZW341" s="235"/>
      <c r="OZX341" s="235"/>
      <c r="OZY341" s="235"/>
      <c r="OZZ341" s="235"/>
      <c r="PAA341" s="235"/>
      <c r="PAB341" s="235"/>
      <c r="PAC341" s="235"/>
      <c r="PAD341" s="235"/>
      <c r="PAE341" s="235"/>
      <c r="PAF341" s="235"/>
      <c r="PAG341" s="235"/>
      <c r="PAH341" s="235"/>
      <c r="PAI341" s="235"/>
      <c r="PAJ341" s="235"/>
      <c r="PAK341" s="235"/>
      <c r="PAL341" s="235"/>
      <c r="PAM341" s="235"/>
      <c r="PAN341" s="235"/>
      <c r="PAO341" s="235"/>
      <c r="PAP341" s="235"/>
      <c r="PAQ341" s="235"/>
      <c r="PAR341" s="235"/>
      <c r="PAS341" s="235"/>
      <c r="PAT341" s="235"/>
      <c r="PAU341" s="235"/>
      <c r="PAV341" s="235"/>
      <c r="PAW341" s="235"/>
      <c r="PAX341" s="235"/>
      <c r="PAY341" s="235"/>
      <c r="PAZ341" s="235"/>
      <c r="PBA341" s="235"/>
      <c r="PBB341" s="235"/>
      <c r="PBC341" s="235"/>
      <c r="PBD341" s="235"/>
      <c r="PBE341" s="235"/>
      <c r="PBF341" s="235"/>
      <c r="PBG341" s="235"/>
      <c r="PBH341" s="235"/>
      <c r="PBI341" s="235"/>
      <c r="PBJ341" s="235"/>
      <c r="PBK341" s="235"/>
      <c r="PBL341" s="235"/>
      <c r="PBM341" s="235"/>
      <c r="PBN341" s="235"/>
      <c r="PBO341" s="235"/>
      <c r="PBP341" s="235"/>
      <c r="PBQ341" s="235"/>
      <c r="PBR341" s="235"/>
      <c r="PBS341" s="235"/>
      <c r="PBT341" s="235"/>
      <c r="PBU341" s="235"/>
      <c r="PBV341" s="235"/>
      <c r="PBW341" s="235"/>
      <c r="PBX341" s="235"/>
      <c r="PBY341" s="235"/>
      <c r="PBZ341" s="235"/>
      <c r="PCA341" s="235"/>
      <c r="PCB341" s="235"/>
      <c r="PCC341" s="235"/>
      <c r="PCD341" s="235"/>
      <c r="PCE341" s="235"/>
      <c r="PCF341" s="235"/>
      <c r="PCG341" s="235"/>
      <c r="PCH341" s="235"/>
      <c r="PCI341" s="235"/>
      <c r="PCJ341" s="235"/>
      <c r="PCK341" s="235"/>
      <c r="PCL341" s="235"/>
      <c r="PCM341" s="235"/>
      <c r="PCN341" s="235"/>
      <c r="PCO341" s="235"/>
      <c r="PCP341" s="235"/>
      <c r="PCQ341" s="235"/>
      <c r="PCR341" s="235"/>
      <c r="PCS341" s="235"/>
      <c r="PCT341" s="235"/>
      <c r="PCU341" s="235"/>
      <c r="PCV341" s="235"/>
      <c r="PCW341" s="235"/>
      <c r="PCX341" s="235"/>
      <c r="PCY341" s="235"/>
      <c r="PCZ341" s="235"/>
      <c r="PDA341" s="235"/>
      <c r="PDB341" s="235"/>
      <c r="PDC341" s="235"/>
      <c r="PDD341" s="235"/>
      <c r="PDE341" s="235"/>
      <c r="PDF341" s="235"/>
      <c r="PDG341" s="235"/>
      <c r="PDH341" s="235"/>
      <c r="PDI341" s="235"/>
      <c r="PDJ341" s="235"/>
      <c r="PDK341" s="235"/>
      <c r="PDL341" s="235"/>
      <c r="PDM341" s="235"/>
      <c r="PDN341" s="235"/>
      <c r="PDO341" s="235"/>
      <c r="PDP341" s="235"/>
      <c r="PDQ341" s="235"/>
      <c r="PDR341" s="235"/>
      <c r="PDS341" s="235"/>
      <c r="PDT341" s="235"/>
      <c r="PDU341" s="235"/>
      <c r="PDV341" s="235"/>
      <c r="PDW341" s="235"/>
      <c r="PDX341" s="235"/>
      <c r="PDY341" s="235"/>
      <c r="PDZ341" s="235"/>
      <c r="PEA341" s="235"/>
      <c r="PEB341" s="235"/>
      <c r="PEC341" s="235"/>
      <c r="PED341" s="235"/>
      <c r="PEE341" s="235"/>
      <c r="PEF341" s="235"/>
      <c r="PEG341" s="235"/>
      <c r="PEH341" s="235"/>
      <c r="PEI341" s="235"/>
      <c r="PEJ341" s="235"/>
      <c r="PEK341" s="235"/>
      <c r="PEL341" s="235"/>
      <c r="PEM341" s="235"/>
      <c r="PEN341" s="235"/>
      <c r="PEO341" s="235"/>
      <c r="PEP341" s="235"/>
      <c r="PEQ341" s="235"/>
      <c r="PER341" s="235"/>
      <c r="PES341" s="235"/>
      <c r="PET341" s="235"/>
      <c r="PEU341" s="235"/>
      <c r="PEV341" s="235"/>
      <c r="PEW341" s="235"/>
      <c r="PEX341" s="235"/>
      <c r="PEY341" s="235"/>
      <c r="PEZ341" s="235"/>
      <c r="PFA341" s="235"/>
      <c r="PFB341" s="235"/>
      <c r="PFC341" s="235"/>
      <c r="PFD341" s="235"/>
      <c r="PFE341" s="235"/>
      <c r="PFF341" s="235"/>
      <c r="PFG341" s="235"/>
      <c r="PFH341" s="235"/>
      <c r="PFI341" s="235"/>
      <c r="PFJ341" s="235"/>
      <c r="PFK341" s="235"/>
      <c r="PFL341" s="235"/>
      <c r="PFM341" s="235"/>
      <c r="PFN341" s="235"/>
      <c r="PFO341" s="235"/>
      <c r="PFP341" s="235"/>
      <c r="PFQ341" s="235"/>
      <c r="PFR341" s="235"/>
      <c r="PFS341" s="235"/>
      <c r="PFT341" s="235"/>
      <c r="PFU341" s="235"/>
      <c r="PFV341" s="235"/>
      <c r="PFW341" s="235"/>
      <c r="PFX341" s="235"/>
      <c r="PFY341" s="235"/>
      <c r="PFZ341" s="235"/>
      <c r="PGA341" s="235"/>
      <c r="PGB341" s="235"/>
      <c r="PGC341" s="235"/>
      <c r="PGD341" s="235"/>
      <c r="PGE341" s="235"/>
      <c r="PGF341" s="235"/>
      <c r="PGG341" s="235"/>
      <c r="PGH341" s="235"/>
      <c r="PGI341" s="235"/>
      <c r="PGJ341" s="235"/>
      <c r="PGK341" s="235"/>
      <c r="PGL341" s="235"/>
      <c r="PGM341" s="235"/>
      <c r="PGN341" s="235"/>
      <c r="PGO341" s="235"/>
      <c r="PGP341" s="235"/>
      <c r="PGQ341" s="235"/>
      <c r="PGR341" s="235"/>
      <c r="PGS341" s="235"/>
      <c r="PGT341" s="235"/>
      <c r="PGU341" s="235"/>
      <c r="PGV341" s="235"/>
      <c r="PGW341" s="235"/>
      <c r="PGX341" s="235"/>
      <c r="PGY341" s="235"/>
      <c r="PGZ341" s="235"/>
      <c r="PHA341" s="235"/>
      <c r="PHB341" s="235"/>
      <c r="PHC341" s="235"/>
      <c r="PHD341" s="235"/>
      <c r="PHE341" s="235"/>
      <c r="PHF341" s="235"/>
      <c r="PHG341" s="235"/>
      <c r="PHH341" s="235"/>
      <c r="PHI341" s="235"/>
      <c r="PHJ341" s="235"/>
      <c r="PHK341" s="235"/>
      <c r="PHL341" s="235"/>
      <c r="PHM341" s="235"/>
      <c r="PHN341" s="235"/>
      <c r="PHO341" s="235"/>
      <c r="PHP341" s="235"/>
      <c r="PHQ341" s="235"/>
      <c r="PHR341" s="235"/>
      <c r="PHS341" s="235"/>
      <c r="PHT341" s="235"/>
      <c r="PHU341" s="235"/>
      <c r="PHV341" s="235"/>
      <c r="PHW341" s="235"/>
      <c r="PHX341" s="235"/>
      <c r="PHY341" s="235"/>
      <c r="PHZ341" s="235"/>
      <c r="PIA341" s="235"/>
      <c r="PIB341" s="235"/>
      <c r="PIC341" s="235"/>
      <c r="PID341" s="235"/>
      <c r="PIE341" s="235"/>
      <c r="PIF341" s="235"/>
      <c r="PIG341" s="235"/>
      <c r="PIH341" s="235"/>
      <c r="PII341" s="235"/>
      <c r="PIJ341" s="235"/>
      <c r="PIK341" s="235"/>
      <c r="PIL341" s="235"/>
      <c r="PIM341" s="235"/>
      <c r="PIN341" s="235"/>
      <c r="PIO341" s="235"/>
      <c r="PIP341" s="235"/>
      <c r="PIQ341" s="235"/>
      <c r="PIR341" s="235"/>
      <c r="PIS341" s="235"/>
      <c r="PIT341" s="235"/>
      <c r="PIU341" s="235"/>
      <c r="PIV341" s="235"/>
      <c r="PIW341" s="235"/>
      <c r="PIX341" s="235"/>
      <c r="PIY341" s="235"/>
      <c r="PIZ341" s="235"/>
      <c r="PJA341" s="235"/>
      <c r="PJB341" s="235"/>
      <c r="PJC341" s="235"/>
      <c r="PJD341" s="235"/>
      <c r="PJE341" s="235"/>
      <c r="PJF341" s="235"/>
      <c r="PJG341" s="235"/>
      <c r="PJH341" s="235"/>
      <c r="PJI341" s="235"/>
      <c r="PJJ341" s="235"/>
      <c r="PJK341" s="235"/>
      <c r="PJL341" s="235"/>
      <c r="PJM341" s="235"/>
      <c r="PJN341" s="235"/>
      <c r="PJO341" s="235"/>
      <c r="PJP341" s="235"/>
      <c r="PJQ341" s="235"/>
      <c r="PJR341" s="235"/>
      <c r="PJS341" s="235"/>
      <c r="PJT341" s="235"/>
      <c r="PJU341" s="235"/>
      <c r="PJV341" s="235"/>
      <c r="PJW341" s="235"/>
      <c r="PJX341" s="235"/>
      <c r="PJY341" s="235"/>
      <c r="PJZ341" s="235"/>
      <c r="PKA341" s="235"/>
      <c r="PKB341" s="235"/>
      <c r="PKC341" s="235"/>
      <c r="PKD341" s="235"/>
      <c r="PKE341" s="235"/>
      <c r="PKF341" s="235"/>
      <c r="PKG341" s="235"/>
      <c r="PKH341" s="235"/>
      <c r="PKI341" s="235"/>
      <c r="PKJ341" s="235"/>
      <c r="PKK341" s="235"/>
      <c r="PKL341" s="235"/>
      <c r="PKM341" s="235"/>
      <c r="PKN341" s="235"/>
      <c r="PKO341" s="235"/>
      <c r="PKP341" s="235"/>
      <c r="PKQ341" s="235"/>
      <c r="PKR341" s="235"/>
      <c r="PKS341" s="235"/>
      <c r="PKT341" s="235"/>
      <c r="PKU341" s="235"/>
      <c r="PKV341" s="235"/>
      <c r="PKW341" s="235"/>
      <c r="PKX341" s="235"/>
      <c r="PKY341" s="235"/>
      <c r="PKZ341" s="235"/>
      <c r="PLA341" s="235"/>
      <c r="PLB341" s="235"/>
      <c r="PLC341" s="235"/>
      <c r="PLD341" s="235"/>
      <c r="PLE341" s="235"/>
      <c r="PLF341" s="235"/>
      <c r="PLG341" s="235"/>
      <c r="PLH341" s="235"/>
      <c r="PLI341" s="235"/>
      <c r="PLJ341" s="235"/>
      <c r="PLK341" s="235"/>
      <c r="PLL341" s="235"/>
      <c r="PLM341" s="235"/>
      <c r="PLN341" s="235"/>
      <c r="PLO341" s="235"/>
      <c r="PLP341" s="235"/>
      <c r="PLQ341" s="235"/>
      <c r="PLR341" s="235"/>
      <c r="PLS341" s="235"/>
      <c r="PLT341" s="235"/>
      <c r="PLU341" s="235"/>
      <c r="PLV341" s="235"/>
      <c r="PLW341" s="235"/>
      <c r="PLX341" s="235"/>
      <c r="PLY341" s="235"/>
      <c r="PLZ341" s="235"/>
      <c r="PMA341" s="235"/>
      <c r="PMB341" s="235"/>
      <c r="PMC341" s="235"/>
      <c r="PMD341" s="235"/>
      <c r="PME341" s="235"/>
      <c r="PMF341" s="235"/>
      <c r="PMG341" s="235"/>
      <c r="PMH341" s="235"/>
      <c r="PMI341" s="235"/>
      <c r="PMJ341" s="235"/>
      <c r="PMK341" s="235"/>
      <c r="PML341" s="235"/>
      <c r="PMM341" s="235"/>
      <c r="PMN341" s="235"/>
      <c r="PMO341" s="235"/>
      <c r="PMP341" s="235"/>
      <c r="PMQ341" s="235"/>
      <c r="PMR341" s="235"/>
      <c r="PMS341" s="235"/>
      <c r="PMT341" s="235"/>
      <c r="PMU341" s="235"/>
      <c r="PMV341" s="235"/>
      <c r="PMW341" s="235"/>
      <c r="PMX341" s="235"/>
      <c r="PMY341" s="235"/>
      <c r="PMZ341" s="235"/>
      <c r="PNA341" s="235"/>
      <c r="PNB341" s="235"/>
      <c r="PNC341" s="235"/>
      <c r="PND341" s="235"/>
      <c r="PNE341" s="235"/>
      <c r="PNF341" s="235"/>
      <c r="PNG341" s="235"/>
      <c r="PNH341" s="235"/>
      <c r="PNI341" s="235"/>
      <c r="PNJ341" s="235"/>
      <c r="PNK341" s="235"/>
      <c r="PNL341" s="235"/>
      <c r="PNM341" s="235"/>
      <c r="PNN341" s="235"/>
      <c r="PNO341" s="235"/>
      <c r="PNP341" s="235"/>
      <c r="PNQ341" s="235"/>
      <c r="PNR341" s="235"/>
      <c r="PNS341" s="235"/>
      <c r="PNT341" s="235"/>
      <c r="PNU341" s="235"/>
      <c r="PNV341" s="235"/>
      <c r="PNW341" s="235"/>
      <c r="PNX341" s="235"/>
      <c r="PNY341" s="235"/>
      <c r="PNZ341" s="235"/>
      <c r="POA341" s="235"/>
      <c r="POB341" s="235"/>
      <c r="POC341" s="235"/>
      <c r="POD341" s="235"/>
      <c r="POE341" s="235"/>
      <c r="POF341" s="235"/>
      <c r="POG341" s="235"/>
      <c r="POH341" s="235"/>
      <c r="POI341" s="235"/>
      <c r="POJ341" s="235"/>
      <c r="POK341" s="235"/>
      <c r="POL341" s="235"/>
      <c r="POM341" s="235"/>
      <c r="PON341" s="235"/>
      <c r="POO341" s="235"/>
      <c r="POP341" s="235"/>
      <c r="POQ341" s="235"/>
      <c r="POR341" s="235"/>
      <c r="POS341" s="235"/>
      <c r="POT341" s="235"/>
      <c r="POU341" s="235"/>
      <c r="POV341" s="235"/>
      <c r="POW341" s="235"/>
      <c r="POX341" s="235"/>
      <c r="POY341" s="235"/>
      <c r="POZ341" s="235"/>
      <c r="PPA341" s="235"/>
      <c r="PPB341" s="235"/>
      <c r="PPC341" s="235"/>
      <c r="PPD341" s="235"/>
      <c r="PPE341" s="235"/>
      <c r="PPF341" s="235"/>
      <c r="PPG341" s="235"/>
      <c r="PPH341" s="235"/>
      <c r="PPI341" s="235"/>
      <c r="PPJ341" s="235"/>
      <c r="PPK341" s="235"/>
      <c r="PPL341" s="235"/>
      <c r="PPM341" s="235"/>
      <c r="PPN341" s="235"/>
      <c r="PPO341" s="235"/>
      <c r="PPP341" s="235"/>
      <c r="PPQ341" s="235"/>
      <c r="PPR341" s="235"/>
      <c r="PPS341" s="235"/>
      <c r="PPT341" s="235"/>
      <c r="PPU341" s="235"/>
      <c r="PPV341" s="235"/>
      <c r="PPW341" s="235"/>
      <c r="PPX341" s="235"/>
      <c r="PPY341" s="235"/>
      <c r="PPZ341" s="235"/>
      <c r="PQA341" s="235"/>
      <c r="PQB341" s="235"/>
      <c r="PQC341" s="235"/>
      <c r="PQD341" s="235"/>
      <c r="PQE341" s="235"/>
      <c r="PQF341" s="235"/>
      <c r="PQG341" s="235"/>
      <c r="PQH341" s="235"/>
      <c r="PQI341" s="235"/>
      <c r="PQJ341" s="235"/>
      <c r="PQK341" s="235"/>
      <c r="PQL341" s="235"/>
      <c r="PQM341" s="235"/>
      <c r="PQN341" s="235"/>
      <c r="PQO341" s="235"/>
      <c r="PQP341" s="235"/>
      <c r="PQQ341" s="235"/>
      <c r="PQR341" s="235"/>
      <c r="PQS341" s="235"/>
      <c r="PQT341" s="235"/>
      <c r="PQU341" s="235"/>
      <c r="PQV341" s="235"/>
      <c r="PQW341" s="235"/>
      <c r="PQX341" s="235"/>
      <c r="PQY341" s="235"/>
      <c r="PQZ341" s="235"/>
      <c r="PRA341" s="235"/>
      <c r="PRB341" s="235"/>
      <c r="PRC341" s="235"/>
      <c r="PRD341" s="235"/>
      <c r="PRE341" s="235"/>
      <c r="PRF341" s="235"/>
      <c r="PRG341" s="235"/>
      <c r="PRH341" s="235"/>
      <c r="PRI341" s="235"/>
      <c r="PRJ341" s="235"/>
      <c r="PRK341" s="235"/>
      <c r="PRL341" s="235"/>
      <c r="PRM341" s="235"/>
      <c r="PRN341" s="235"/>
      <c r="PRO341" s="235"/>
      <c r="PRP341" s="235"/>
      <c r="PRQ341" s="235"/>
      <c r="PRR341" s="235"/>
      <c r="PRS341" s="235"/>
      <c r="PRT341" s="235"/>
      <c r="PRU341" s="235"/>
      <c r="PRV341" s="235"/>
      <c r="PRW341" s="235"/>
      <c r="PRX341" s="235"/>
      <c r="PRY341" s="235"/>
      <c r="PRZ341" s="235"/>
      <c r="PSA341" s="235"/>
      <c r="PSB341" s="235"/>
      <c r="PSC341" s="235"/>
      <c r="PSD341" s="235"/>
      <c r="PSE341" s="235"/>
      <c r="PSF341" s="235"/>
      <c r="PSG341" s="235"/>
      <c r="PSH341" s="235"/>
      <c r="PSI341" s="235"/>
      <c r="PSJ341" s="235"/>
      <c r="PSK341" s="235"/>
      <c r="PSL341" s="235"/>
      <c r="PSM341" s="235"/>
      <c r="PSN341" s="235"/>
      <c r="PSO341" s="235"/>
      <c r="PSP341" s="235"/>
      <c r="PSQ341" s="235"/>
      <c r="PSR341" s="235"/>
      <c r="PSS341" s="235"/>
      <c r="PST341" s="235"/>
      <c r="PSU341" s="235"/>
      <c r="PSV341" s="235"/>
      <c r="PSW341" s="235"/>
      <c r="PSX341" s="235"/>
      <c r="PSY341" s="235"/>
      <c r="PSZ341" s="235"/>
      <c r="PTA341" s="235"/>
      <c r="PTB341" s="235"/>
      <c r="PTC341" s="235"/>
      <c r="PTD341" s="235"/>
      <c r="PTE341" s="235"/>
      <c r="PTF341" s="235"/>
      <c r="PTG341" s="235"/>
      <c r="PTH341" s="235"/>
      <c r="PTI341" s="235"/>
      <c r="PTJ341" s="235"/>
      <c r="PTK341" s="235"/>
      <c r="PTL341" s="235"/>
      <c r="PTM341" s="235"/>
      <c r="PTN341" s="235"/>
      <c r="PTO341" s="235"/>
      <c r="PTP341" s="235"/>
      <c r="PTQ341" s="235"/>
      <c r="PTR341" s="235"/>
      <c r="PTS341" s="235"/>
      <c r="PTT341" s="235"/>
      <c r="PTU341" s="235"/>
      <c r="PTV341" s="235"/>
      <c r="PTW341" s="235"/>
      <c r="PTX341" s="235"/>
      <c r="PTY341" s="235"/>
      <c r="PTZ341" s="235"/>
      <c r="PUA341" s="235"/>
      <c r="PUB341" s="235"/>
      <c r="PUC341" s="235"/>
      <c r="PUD341" s="235"/>
      <c r="PUE341" s="235"/>
      <c r="PUF341" s="235"/>
      <c r="PUG341" s="235"/>
      <c r="PUH341" s="235"/>
      <c r="PUI341" s="235"/>
      <c r="PUJ341" s="235"/>
      <c r="PUK341" s="235"/>
      <c r="PUL341" s="235"/>
      <c r="PUM341" s="235"/>
      <c r="PUN341" s="235"/>
      <c r="PUO341" s="235"/>
      <c r="PUP341" s="235"/>
      <c r="PUQ341" s="235"/>
      <c r="PUR341" s="235"/>
      <c r="PUS341" s="235"/>
      <c r="PUT341" s="235"/>
      <c r="PUU341" s="235"/>
      <c r="PUV341" s="235"/>
      <c r="PUW341" s="235"/>
      <c r="PUX341" s="235"/>
      <c r="PUY341" s="235"/>
      <c r="PUZ341" s="235"/>
      <c r="PVA341" s="235"/>
      <c r="PVB341" s="235"/>
      <c r="PVC341" s="235"/>
      <c r="PVD341" s="235"/>
      <c r="PVE341" s="235"/>
      <c r="PVF341" s="235"/>
      <c r="PVG341" s="235"/>
      <c r="PVH341" s="235"/>
      <c r="PVI341" s="235"/>
      <c r="PVJ341" s="235"/>
      <c r="PVK341" s="235"/>
      <c r="PVL341" s="235"/>
      <c r="PVM341" s="235"/>
      <c r="PVN341" s="235"/>
      <c r="PVO341" s="235"/>
      <c r="PVP341" s="235"/>
      <c r="PVQ341" s="235"/>
      <c r="PVR341" s="235"/>
      <c r="PVS341" s="235"/>
      <c r="PVT341" s="235"/>
      <c r="PVU341" s="235"/>
      <c r="PVV341" s="235"/>
      <c r="PVW341" s="235"/>
      <c r="PVX341" s="235"/>
      <c r="PVY341" s="235"/>
      <c r="PVZ341" s="235"/>
      <c r="PWA341" s="235"/>
      <c r="PWB341" s="235"/>
      <c r="PWC341" s="235"/>
      <c r="PWD341" s="235"/>
      <c r="PWE341" s="235"/>
      <c r="PWF341" s="235"/>
      <c r="PWG341" s="235"/>
      <c r="PWH341" s="235"/>
      <c r="PWI341" s="235"/>
      <c r="PWJ341" s="235"/>
      <c r="PWK341" s="235"/>
      <c r="PWL341" s="235"/>
      <c r="PWM341" s="235"/>
      <c r="PWN341" s="235"/>
      <c r="PWO341" s="235"/>
      <c r="PWP341" s="235"/>
      <c r="PWQ341" s="235"/>
      <c r="PWR341" s="235"/>
      <c r="PWS341" s="235"/>
      <c r="PWT341" s="235"/>
      <c r="PWU341" s="235"/>
      <c r="PWV341" s="235"/>
      <c r="PWW341" s="235"/>
      <c r="PWX341" s="235"/>
      <c r="PWY341" s="235"/>
      <c r="PWZ341" s="235"/>
      <c r="PXA341" s="235"/>
      <c r="PXB341" s="235"/>
      <c r="PXC341" s="235"/>
      <c r="PXD341" s="235"/>
      <c r="PXE341" s="235"/>
      <c r="PXF341" s="235"/>
      <c r="PXG341" s="235"/>
      <c r="PXH341" s="235"/>
      <c r="PXI341" s="235"/>
      <c r="PXJ341" s="235"/>
      <c r="PXK341" s="235"/>
      <c r="PXL341" s="235"/>
      <c r="PXM341" s="235"/>
      <c r="PXN341" s="235"/>
      <c r="PXO341" s="235"/>
      <c r="PXP341" s="235"/>
      <c r="PXQ341" s="235"/>
      <c r="PXR341" s="235"/>
      <c r="PXS341" s="235"/>
      <c r="PXT341" s="235"/>
      <c r="PXU341" s="235"/>
      <c r="PXV341" s="235"/>
      <c r="PXW341" s="235"/>
      <c r="PXX341" s="235"/>
      <c r="PXY341" s="235"/>
      <c r="PXZ341" s="235"/>
      <c r="PYA341" s="235"/>
      <c r="PYB341" s="235"/>
      <c r="PYC341" s="235"/>
      <c r="PYD341" s="235"/>
      <c r="PYE341" s="235"/>
      <c r="PYF341" s="235"/>
      <c r="PYG341" s="235"/>
      <c r="PYH341" s="235"/>
      <c r="PYI341" s="235"/>
      <c r="PYJ341" s="235"/>
      <c r="PYK341" s="235"/>
      <c r="PYL341" s="235"/>
      <c r="PYM341" s="235"/>
      <c r="PYN341" s="235"/>
      <c r="PYO341" s="235"/>
      <c r="PYP341" s="235"/>
      <c r="PYQ341" s="235"/>
      <c r="PYR341" s="235"/>
      <c r="PYS341" s="235"/>
      <c r="PYT341" s="235"/>
      <c r="PYU341" s="235"/>
      <c r="PYV341" s="235"/>
      <c r="PYW341" s="235"/>
      <c r="PYX341" s="235"/>
      <c r="PYY341" s="235"/>
      <c r="PYZ341" s="235"/>
      <c r="PZA341" s="235"/>
      <c r="PZB341" s="235"/>
      <c r="PZC341" s="235"/>
      <c r="PZD341" s="235"/>
      <c r="PZE341" s="235"/>
      <c r="PZF341" s="235"/>
      <c r="PZG341" s="235"/>
      <c r="PZH341" s="235"/>
      <c r="PZI341" s="235"/>
      <c r="PZJ341" s="235"/>
      <c r="PZK341" s="235"/>
      <c r="PZL341" s="235"/>
      <c r="PZM341" s="235"/>
      <c r="PZN341" s="235"/>
      <c r="PZO341" s="235"/>
      <c r="PZP341" s="235"/>
      <c r="PZQ341" s="235"/>
      <c r="PZR341" s="235"/>
      <c r="PZS341" s="235"/>
      <c r="PZT341" s="235"/>
      <c r="PZU341" s="235"/>
      <c r="PZV341" s="235"/>
      <c r="PZW341" s="235"/>
      <c r="PZX341" s="235"/>
      <c r="PZY341" s="235"/>
      <c r="PZZ341" s="235"/>
      <c r="QAA341" s="235"/>
      <c r="QAB341" s="235"/>
      <c r="QAC341" s="235"/>
      <c r="QAD341" s="235"/>
      <c r="QAE341" s="235"/>
      <c r="QAF341" s="235"/>
      <c r="QAG341" s="235"/>
      <c r="QAH341" s="235"/>
      <c r="QAI341" s="235"/>
      <c r="QAJ341" s="235"/>
      <c r="QAK341" s="235"/>
      <c r="QAL341" s="235"/>
      <c r="QAM341" s="235"/>
      <c r="QAN341" s="235"/>
      <c r="QAO341" s="235"/>
      <c r="QAP341" s="235"/>
      <c r="QAQ341" s="235"/>
      <c r="QAR341" s="235"/>
      <c r="QAS341" s="235"/>
      <c r="QAT341" s="235"/>
      <c r="QAU341" s="235"/>
      <c r="QAV341" s="235"/>
      <c r="QAW341" s="235"/>
      <c r="QAX341" s="235"/>
      <c r="QAY341" s="235"/>
      <c r="QAZ341" s="235"/>
      <c r="QBA341" s="235"/>
      <c r="QBB341" s="235"/>
      <c r="QBC341" s="235"/>
      <c r="QBD341" s="235"/>
      <c r="QBE341" s="235"/>
      <c r="QBF341" s="235"/>
      <c r="QBG341" s="235"/>
      <c r="QBH341" s="235"/>
      <c r="QBI341" s="235"/>
      <c r="QBJ341" s="235"/>
      <c r="QBK341" s="235"/>
      <c r="QBL341" s="235"/>
      <c r="QBM341" s="235"/>
      <c r="QBN341" s="235"/>
      <c r="QBO341" s="235"/>
      <c r="QBP341" s="235"/>
      <c r="QBQ341" s="235"/>
      <c r="QBR341" s="235"/>
      <c r="QBS341" s="235"/>
      <c r="QBT341" s="235"/>
      <c r="QBU341" s="235"/>
      <c r="QBV341" s="235"/>
      <c r="QBW341" s="235"/>
      <c r="QBX341" s="235"/>
      <c r="QBY341" s="235"/>
      <c r="QBZ341" s="235"/>
      <c r="QCA341" s="235"/>
      <c r="QCB341" s="235"/>
      <c r="QCC341" s="235"/>
      <c r="QCD341" s="235"/>
      <c r="QCE341" s="235"/>
      <c r="QCF341" s="235"/>
      <c r="QCG341" s="235"/>
      <c r="QCH341" s="235"/>
      <c r="QCI341" s="235"/>
      <c r="QCJ341" s="235"/>
      <c r="QCK341" s="235"/>
      <c r="QCL341" s="235"/>
      <c r="QCM341" s="235"/>
      <c r="QCN341" s="235"/>
      <c r="QCO341" s="235"/>
      <c r="QCP341" s="235"/>
      <c r="QCQ341" s="235"/>
      <c r="QCR341" s="235"/>
      <c r="QCS341" s="235"/>
      <c r="QCT341" s="235"/>
      <c r="QCU341" s="235"/>
      <c r="QCV341" s="235"/>
      <c r="QCW341" s="235"/>
      <c r="QCX341" s="235"/>
      <c r="QCY341" s="235"/>
      <c r="QCZ341" s="235"/>
      <c r="QDA341" s="235"/>
      <c r="QDB341" s="235"/>
      <c r="QDC341" s="235"/>
      <c r="QDD341" s="235"/>
      <c r="QDE341" s="235"/>
      <c r="QDF341" s="235"/>
      <c r="QDG341" s="235"/>
      <c r="QDH341" s="235"/>
      <c r="QDI341" s="235"/>
      <c r="QDJ341" s="235"/>
      <c r="QDK341" s="235"/>
      <c r="QDL341" s="235"/>
      <c r="QDM341" s="235"/>
      <c r="QDN341" s="235"/>
      <c r="QDO341" s="235"/>
      <c r="QDP341" s="235"/>
      <c r="QDQ341" s="235"/>
      <c r="QDR341" s="235"/>
      <c r="QDS341" s="235"/>
      <c r="QDT341" s="235"/>
      <c r="QDU341" s="235"/>
      <c r="QDV341" s="235"/>
      <c r="QDW341" s="235"/>
      <c r="QDX341" s="235"/>
      <c r="QDY341" s="235"/>
      <c r="QDZ341" s="235"/>
      <c r="QEA341" s="235"/>
      <c r="QEB341" s="235"/>
      <c r="QEC341" s="235"/>
      <c r="QED341" s="235"/>
      <c r="QEE341" s="235"/>
      <c r="QEF341" s="235"/>
      <c r="QEG341" s="235"/>
      <c r="QEH341" s="235"/>
      <c r="QEI341" s="235"/>
      <c r="QEJ341" s="235"/>
      <c r="QEK341" s="235"/>
      <c r="QEL341" s="235"/>
      <c r="QEM341" s="235"/>
      <c r="QEN341" s="235"/>
      <c r="QEO341" s="235"/>
      <c r="QEP341" s="235"/>
      <c r="QEQ341" s="235"/>
      <c r="QER341" s="235"/>
      <c r="QES341" s="235"/>
      <c r="QET341" s="235"/>
      <c r="QEU341" s="235"/>
      <c r="QEV341" s="235"/>
      <c r="QEW341" s="235"/>
      <c r="QEX341" s="235"/>
      <c r="QEY341" s="235"/>
      <c r="QEZ341" s="235"/>
      <c r="QFA341" s="235"/>
      <c r="QFB341" s="235"/>
      <c r="QFC341" s="235"/>
      <c r="QFD341" s="235"/>
      <c r="QFE341" s="235"/>
      <c r="QFF341" s="235"/>
      <c r="QFG341" s="235"/>
      <c r="QFH341" s="235"/>
      <c r="QFI341" s="235"/>
      <c r="QFJ341" s="235"/>
      <c r="QFK341" s="235"/>
      <c r="QFL341" s="235"/>
      <c r="QFM341" s="235"/>
      <c r="QFN341" s="235"/>
      <c r="QFO341" s="235"/>
      <c r="QFP341" s="235"/>
      <c r="QFQ341" s="235"/>
      <c r="QFR341" s="235"/>
      <c r="QFS341" s="235"/>
      <c r="QFT341" s="235"/>
      <c r="QFU341" s="235"/>
      <c r="QFV341" s="235"/>
      <c r="QFW341" s="235"/>
      <c r="QFX341" s="235"/>
      <c r="QFY341" s="235"/>
      <c r="QFZ341" s="235"/>
      <c r="QGA341" s="235"/>
      <c r="QGB341" s="235"/>
      <c r="QGC341" s="235"/>
      <c r="QGD341" s="235"/>
      <c r="QGE341" s="235"/>
      <c r="QGF341" s="235"/>
      <c r="QGG341" s="235"/>
      <c r="QGH341" s="235"/>
      <c r="QGI341" s="235"/>
      <c r="QGJ341" s="235"/>
      <c r="QGK341" s="235"/>
      <c r="QGL341" s="235"/>
      <c r="QGM341" s="235"/>
      <c r="QGN341" s="235"/>
      <c r="QGO341" s="235"/>
      <c r="QGP341" s="235"/>
      <c r="QGQ341" s="235"/>
      <c r="QGR341" s="235"/>
      <c r="QGS341" s="235"/>
      <c r="QGT341" s="235"/>
      <c r="QGU341" s="235"/>
      <c r="QGV341" s="235"/>
      <c r="QGW341" s="235"/>
      <c r="QGX341" s="235"/>
      <c r="QGY341" s="235"/>
      <c r="QGZ341" s="235"/>
      <c r="QHA341" s="235"/>
      <c r="QHB341" s="235"/>
      <c r="QHC341" s="235"/>
      <c r="QHD341" s="235"/>
      <c r="QHE341" s="235"/>
      <c r="QHF341" s="235"/>
      <c r="QHG341" s="235"/>
      <c r="QHH341" s="235"/>
      <c r="QHI341" s="235"/>
      <c r="QHJ341" s="235"/>
      <c r="QHK341" s="235"/>
      <c r="QHL341" s="235"/>
      <c r="QHM341" s="235"/>
      <c r="QHN341" s="235"/>
      <c r="QHO341" s="235"/>
      <c r="QHP341" s="235"/>
      <c r="QHQ341" s="235"/>
      <c r="QHR341" s="235"/>
      <c r="QHS341" s="235"/>
      <c r="QHT341" s="235"/>
      <c r="QHU341" s="235"/>
      <c r="QHV341" s="235"/>
      <c r="QHW341" s="235"/>
      <c r="QHX341" s="235"/>
      <c r="QHY341" s="235"/>
      <c r="QHZ341" s="235"/>
      <c r="QIA341" s="235"/>
      <c r="QIB341" s="235"/>
      <c r="QIC341" s="235"/>
      <c r="QID341" s="235"/>
      <c r="QIE341" s="235"/>
      <c r="QIF341" s="235"/>
      <c r="QIG341" s="235"/>
      <c r="QIH341" s="235"/>
      <c r="QII341" s="235"/>
      <c r="QIJ341" s="235"/>
      <c r="QIK341" s="235"/>
      <c r="QIL341" s="235"/>
      <c r="QIM341" s="235"/>
      <c r="QIN341" s="235"/>
      <c r="QIO341" s="235"/>
      <c r="QIP341" s="235"/>
      <c r="QIQ341" s="235"/>
      <c r="QIR341" s="235"/>
      <c r="QIS341" s="235"/>
      <c r="QIT341" s="235"/>
      <c r="QIU341" s="235"/>
      <c r="QIV341" s="235"/>
      <c r="QIW341" s="235"/>
      <c r="QIX341" s="235"/>
      <c r="QIY341" s="235"/>
      <c r="QIZ341" s="235"/>
      <c r="QJA341" s="235"/>
      <c r="QJB341" s="235"/>
      <c r="QJC341" s="235"/>
      <c r="QJD341" s="235"/>
      <c r="QJE341" s="235"/>
      <c r="QJF341" s="235"/>
      <c r="QJG341" s="235"/>
      <c r="QJH341" s="235"/>
      <c r="QJI341" s="235"/>
      <c r="QJJ341" s="235"/>
      <c r="QJK341" s="235"/>
      <c r="QJL341" s="235"/>
      <c r="QJM341" s="235"/>
      <c r="QJN341" s="235"/>
      <c r="QJO341" s="235"/>
      <c r="QJP341" s="235"/>
      <c r="QJQ341" s="235"/>
      <c r="QJR341" s="235"/>
      <c r="QJS341" s="235"/>
      <c r="QJT341" s="235"/>
      <c r="QJU341" s="235"/>
      <c r="QJV341" s="235"/>
      <c r="QJW341" s="235"/>
      <c r="QJX341" s="235"/>
      <c r="QJY341" s="235"/>
      <c r="QJZ341" s="235"/>
      <c r="QKA341" s="235"/>
      <c r="QKB341" s="235"/>
      <c r="QKC341" s="235"/>
      <c r="QKD341" s="235"/>
      <c r="QKE341" s="235"/>
      <c r="QKF341" s="235"/>
      <c r="QKG341" s="235"/>
      <c r="QKH341" s="235"/>
      <c r="QKI341" s="235"/>
      <c r="QKJ341" s="235"/>
      <c r="QKK341" s="235"/>
      <c r="QKL341" s="235"/>
      <c r="QKM341" s="235"/>
      <c r="QKN341" s="235"/>
      <c r="QKO341" s="235"/>
      <c r="QKP341" s="235"/>
      <c r="QKQ341" s="235"/>
      <c r="QKR341" s="235"/>
      <c r="QKS341" s="235"/>
      <c r="QKT341" s="235"/>
      <c r="QKU341" s="235"/>
      <c r="QKV341" s="235"/>
      <c r="QKW341" s="235"/>
      <c r="QKX341" s="235"/>
      <c r="QKY341" s="235"/>
      <c r="QKZ341" s="235"/>
      <c r="QLA341" s="235"/>
      <c r="QLB341" s="235"/>
      <c r="QLC341" s="235"/>
      <c r="QLD341" s="235"/>
      <c r="QLE341" s="235"/>
      <c r="QLF341" s="235"/>
      <c r="QLG341" s="235"/>
      <c r="QLH341" s="235"/>
      <c r="QLI341" s="235"/>
      <c r="QLJ341" s="235"/>
      <c r="QLK341" s="235"/>
      <c r="QLL341" s="235"/>
      <c r="QLM341" s="235"/>
      <c r="QLN341" s="235"/>
      <c r="QLO341" s="235"/>
      <c r="QLP341" s="235"/>
      <c r="QLQ341" s="235"/>
      <c r="QLR341" s="235"/>
      <c r="QLS341" s="235"/>
      <c r="QLT341" s="235"/>
      <c r="QLU341" s="235"/>
      <c r="QLV341" s="235"/>
      <c r="QLW341" s="235"/>
      <c r="QLX341" s="235"/>
      <c r="QLY341" s="235"/>
      <c r="QLZ341" s="235"/>
      <c r="QMA341" s="235"/>
      <c r="QMB341" s="235"/>
      <c r="QMC341" s="235"/>
      <c r="QMD341" s="235"/>
      <c r="QME341" s="235"/>
      <c r="QMF341" s="235"/>
      <c r="QMG341" s="235"/>
      <c r="QMH341" s="235"/>
      <c r="QMI341" s="235"/>
      <c r="QMJ341" s="235"/>
      <c r="QMK341" s="235"/>
      <c r="QML341" s="235"/>
      <c r="QMM341" s="235"/>
      <c r="QMN341" s="235"/>
      <c r="QMO341" s="235"/>
      <c r="QMP341" s="235"/>
      <c r="QMQ341" s="235"/>
      <c r="QMR341" s="235"/>
      <c r="QMS341" s="235"/>
      <c r="QMT341" s="235"/>
      <c r="QMU341" s="235"/>
      <c r="QMV341" s="235"/>
      <c r="QMW341" s="235"/>
      <c r="QMX341" s="235"/>
      <c r="QMY341" s="235"/>
      <c r="QMZ341" s="235"/>
      <c r="QNA341" s="235"/>
      <c r="QNB341" s="235"/>
      <c r="QNC341" s="235"/>
      <c r="QND341" s="235"/>
      <c r="QNE341" s="235"/>
      <c r="QNF341" s="235"/>
      <c r="QNG341" s="235"/>
      <c r="QNH341" s="235"/>
      <c r="QNI341" s="235"/>
      <c r="QNJ341" s="235"/>
      <c r="QNK341" s="235"/>
      <c r="QNL341" s="235"/>
      <c r="QNM341" s="235"/>
      <c r="QNN341" s="235"/>
      <c r="QNO341" s="235"/>
      <c r="QNP341" s="235"/>
      <c r="QNQ341" s="235"/>
      <c r="QNR341" s="235"/>
      <c r="QNS341" s="235"/>
      <c r="QNT341" s="235"/>
      <c r="QNU341" s="235"/>
      <c r="QNV341" s="235"/>
      <c r="QNW341" s="235"/>
      <c r="QNX341" s="235"/>
      <c r="QNY341" s="235"/>
      <c r="QNZ341" s="235"/>
      <c r="QOA341" s="235"/>
      <c r="QOB341" s="235"/>
      <c r="QOC341" s="235"/>
      <c r="QOD341" s="235"/>
      <c r="QOE341" s="235"/>
      <c r="QOF341" s="235"/>
      <c r="QOG341" s="235"/>
      <c r="QOH341" s="235"/>
      <c r="QOI341" s="235"/>
      <c r="QOJ341" s="235"/>
      <c r="QOK341" s="235"/>
      <c r="QOL341" s="235"/>
      <c r="QOM341" s="235"/>
      <c r="QON341" s="235"/>
      <c r="QOO341" s="235"/>
      <c r="QOP341" s="235"/>
      <c r="QOQ341" s="235"/>
      <c r="QOR341" s="235"/>
      <c r="QOS341" s="235"/>
      <c r="QOT341" s="235"/>
      <c r="QOU341" s="235"/>
      <c r="QOV341" s="235"/>
      <c r="QOW341" s="235"/>
      <c r="QOX341" s="235"/>
      <c r="QOY341" s="235"/>
      <c r="QOZ341" s="235"/>
      <c r="QPA341" s="235"/>
      <c r="QPB341" s="235"/>
      <c r="QPC341" s="235"/>
      <c r="QPD341" s="235"/>
      <c r="QPE341" s="235"/>
      <c r="QPF341" s="235"/>
      <c r="QPG341" s="235"/>
      <c r="QPH341" s="235"/>
      <c r="QPI341" s="235"/>
      <c r="QPJ341" s="235"/>
      <c r="QPK341" s="235"/>
      <c r="QPL341" s="235"/>
      <c r="QPM341" s="235"/>
      <c r="QPN341" s="235"/>
      <c r="QPO341" s="235"/>
      <c r="QPP341" s="235"/>
      <c r="QPQ341" s="235"/>
      <c r="QPR341" s="235"/>
      <c r="QPS341" s="235"/>
      <c r="QPT341" s="235"/>
      <c r="QPU341" s="235"/>
      <c r="QPV341" s="235"/>
      <c r="QPW341" s="235"/>
      <c r="QPX341" s="235"/>
      <c r="QPY341" s="235"/>
      <c r="QPZ341" s="235"/>
      <c r="QQA341" s="235"/>
      <c r="QQB341" s="235"/>
      <c r="QQC341" s="235"/>
      <c r="QQD341" s="235"/>
      <c r="QQE341" s="235"/>
      <c r="QQF341" s="235"/>
      <c r="QQG341" s="235"/>
      <c r="QQH341" s="235"/>
      <c r="QQI341" s="235"/>
      <c r="QQJ341" s="235"/>
      <c r="QQK341" s="235"/>
      <c r="QQL341" s="235"/>
      <c r="QQM341" s="235"/>
      <c r="QQN341" s="235"/>
      <c r="QQO341" s="235"/>
      <c r="QQP341" s="235"/>
      <c r="QQQ341" s="235"/>
      <c r="QQR341" s="235"/>
      <c r="QQS341" s="235"/>
      <c r="QQT341" s="235"/>
      <c r="QQU341" s="235"/>
      <c r="QQV341" s="235"/>
      <c r="QQW341" s="235"/>
      <c r="QQX341" s="235"/>
      <c r="QQY341" s="235"/>
      <c r="QQZ341" s="235"/>
      <c r="QRA341" s="235"/>
      <c r="QRB341" s="235"/>
      <c r="QRC341" s="235"/>
      <c r="QRD341" s="235"/>
      <c r="QRE341" s="235"/>
      <c r="QRF341" s="235"/>
      <c r="QRG341" s="235"/>
      <c r="QRH341" s="235"/>
      <c r="QRI341" s="235"/>
      <c r="QRJ341" s="235"/>
      <c r="QRK341" s="235"/>
      <c r="QRL341" s="235"/>
      <c r="QRM341" s="235"/>
      <c r="QRN341" s="235"/>
      <c r="QRO341" s="235"/>
      <c r="QRP341" s="235"/>
      <c r="QRQ341" s="235"/>
      <c r="QRR341" s="235"/>
      <c r="QRS341" s="235"/>
      <c r="QRT341" s="235"/>
      <c r="QRU341" s="235"/>
      <c r="QRV341" s="235"/>
      <c r="QRW341" s="235"/>
      <c r="QRX341" s="235"/>
      <c r="QRY341" s="235"/>
      <c r="QRZ341" s="235"/>
      <c r="QSA341" s="235"/>
      <c r="QSB341" s="235"/>
      <c r="QSC341" s="235"/>
      <c r="QSD341" s="235"/>
      <c r="QSE341" s="235"/>
      <c r="QSF341" s="235"/>
      <c r="QSG341" s="235"/>
      <c r="QSH341" s="235"/>
      <c r="QSI341" s="235"/>
      <c r="QSJ341" s="235"/>
      <c r="QSK341" s="235"/>
      <c r="QSL341" s="235"/>
      <c r="QSM341" s="235"/>
      <c r="QSN341" s="235"/>
      <c r="QSO341" s="235"/>
      <c r="QSP341" s="235"/>
      <c r="QSQ341" s="235"/>
      <c r="QSR341" s="235"/>
      <c r="QSS341" s="235"/>
      <c r="QST341" s="235"/>
      <c r="QSU341" s="235"/>
      <c r="QSV341" s="235"/>
      <c r="QSW341" s="235"/>
      <c r="QSX341" s="235"/>
      <c r="QSY341" s="235"/>
      <c r="QSZ341" s="235"/>
      <c r="QTA341" s="235"/>
      <c r="QTB341" s="235"/>
      <c r="QTC341" s="235"/>
      <c r="QTD341" s="235"/>
      <c r="QTE341" s="235"/>
      <c r="QTF341" s="235"/>
      <c r="QTG341" s="235"/>
      <c r="QTH341" s="235"/>
      <c r="QTI341" s="235"/>
      <c r="QTJ341" s="235"/>
      <c r="QTK341" s="235"/>
      <c r="QTL341" s="235"/>
      <c r="QTM341" s="235"/>
      <c r="QTN341" s="235"/>
      <c r="QTO341" s="235"/>
      <c r="QTP341" s="235"/>
      <c r="QTQ341" s="235"/>
      <c r="QTR341" s="235"/>
      <c r="QTS341" s="235"/>
      <c r="QTT341" s="235"/>
      <c r="QTU341" s="235"/>
      <c r="QTV341" s="235"/>
      <c r="QTW341" s="235"/>
      <c r="QTX341" s="235"/>
      <c r="QTY341" s="235"/>
      <c r="QTZ341" s="235"/>
      <c r="QUA341" s="235"/>
      <c r="QUB341" s="235"/>
      <c r="QUC341" s="235"/>
      <c r="QUD341" s="235"/>
      <c r="QUE341" s="235"/>
      <c r="QUF341" s="235"/>
      <c r="QUG341" s="235"/>
      <c r="QUH341" s="235"/>
      <c r="QUI341" s="235"/>
      <c r="QUJ341" s="235"/>
      <c r="QUK341" s="235"/>
      <c r="QUL341" s="235"/>
      <c r="QUM341" s="235"/>
      <c r="QUN341" s="235"/>
      <c r="QUO341" s="235"/>
      <c r="QUP341" s="235"/>
      <c r="QUQ341" s="235"/>
      <c r="QUR341" s="235"/>
      <c r="QUS341" s="235"/>
      <c r="QUT341" s="235"/>
      <c r="QUU341" s="235"/>
      <c r="QUV341" s="235"/>
      <c r="QUW341" s="235"/>
      <c r="QUX341" s="235"/>
      <c r="QUY341" s="235"/>
      <c r="QUZ341" s="235"/>
      <c r="QVA341" s="235"/>
      <c r="QVB341" s="235"/>
      <c r="QVC341" s="235"/>
      <c r="QVD341" s="235"/>
      <c r="QVE341" s="235"/>
      <c r="QVF341" s="235"/>
      <c r="QVG341" s="235"/>
      <c r="QVH341" s="235"/>
      <c r="QVI341" s="235"/>
      <c r="QVJ341" s="235"/>
      <c r="QVK341" s="235"/>
      <c r="QVL341" s="235"/>
      <c r="QVM341" s="235"/>
      <c r="QVN341" s="235"/>
      <c r="QVO341" s="235"/>
      <c r="QVP341" s="235"/>
      <c r="QVQ341" s="235"/>
      <c r="QVR341" s="235"/>
      <c r="QVS341" s="235"/>
      <c r="QVT341" s="235"/>
      <c r="QVU341" s="235"/>
      <c r="QVV341" s="235"/>
      <c r="QVW341" s="235"/>
      <c r="QVX341" s="235"/>
      <c r="QVY341" s="235"/>
      <c r="QVZ341" s="235"/>
      <c r="QWA341" s="235"/>
      <c r="QWB341" s="235"/>
      <c r="QWC341" s="235"/>
      <c r="QWD341" s="235"/>
      <c r="QWE341" s="235"/>
      <c r="QWF341" s="235"/>
      <c r="QWG341" s="235"/>
      <c r="QWH341" s="235"/>
      <c r="QWI341" s="235"/>
      <c r="QWJ341" s="235"/>
      <c r="QWK341" s="235"/>
      <c r="QWL341" s="235"/>
      <c r="QWM341" s="235"/>
      <c r="QWN341" s="235"/>
      <c r="QWO341" s="235"/>
      <c r="QWP341" s="235"/>
      <c r="QWQ341" s="235"/>
      <c r="QWR341" s="235"/>
      <c r="QWS341" s="235"/>
      <c r="QWT341" s="235"/>
      <c r="QWU341" s="235"/>
      <c r="QWV341" s="235"/>
      <c r="QWW341" s="235"/>
      <c r="QWX341" s="235"/>
      <c r="QWY341" s="235"/>
      <c r="QWZ341" s="235"/>
      <c r="QXA341" s="235"/>
      <c r="QXB341" s="235"/>
      <c r="QXC341" s="235"/>
      <c r="QXD341" s="235"/>
      <c r="QXE341" s="235"/>
      <c r="QXF341" s="235"/>
      <c r="QXG341" s="235"/>
      <c r="QXH341" s="235"/>
      <c r="QXI341" s="235"/>
      <c r="QXJ341" s="235"/>
      <c r="QXK341" s="235"/>
      <c r="QXL341" s="235"/>
      <c r="QXM341" s="235"/>
      <c r="QXN341" s="235"/>
      <c r="QXO341" s="235"/>
      <c r="QXP341" s="235"/>
      <c r="QXQ341" s="235"/>
      <c r="QXR341" s="235"/>
      <c r="QXS341" s="235"/>
      <c r="QXT341" s="235"/>
      <c r="QXU341" s="235"/>
      <c r="QXV341" s="235"/>
      <c r="QXW341" s="235"/>
      <c r="QXX341" s="235"/>
      <c r="QXY341" s="235"/>
      <c r="QXZ341" s="235"/>
      <c r="QYA341" s="235"/>
      <c r="QYB341" s="235"/>
      <c r="QYC341" s="235"/>
      <c r="QYD341" s="235"/>
      <c r="QYE341" s="235"/>
      <c r="QYF341" s="235"/>
      <c r="QYG341" s="235"/>
      <c r="QYH341" s="235"/>
      <c r="QYI341" s="235"/>
      <c r="QYJ341" s="235"/>
      <c r="QYK341" s="235"/>
      <c r="QYL341" s="235"/>
      <c r="QYM341" s="235"/>
      <c r="QYN341" s="235"/>
      <c r="QYO341" s="235"/>
      <c r="QYP341" s="235"/>
      <c r="QYQ341" s="235"/>
      <c r="QYR341" s="235"/>
      <c r="QYS341" s="235"/>
      <c r="QYT341" s="235"/>
      <c r="QYU341" s="235"/>
      <c r="QYV341" s="235"/>
      <c r="QYW341" s="235"/>
      <c r="QYX341" s="235"/>
      <c r="QYY341" s="235"/>
      <c r="QYZ341" s="235"/>
      <c r="QZA341" s="235"/>
      <c r="QZB341" s="235"/>
      <c r="QZC341" s="235"/>
      <c r="QZD341" s="235"/>
      <c r="QZE341" s="235"/>
      <c r="QZF341" s="235"/>
      <c r="QZG341" s="235"/>
      <c r="QZH341" s="235"/>
      <c r="QZI341" s="235"/>
      <c r="QZJ341" s="235"/>
      <c r="QZK341" s="235"/>
      <c r="QZL341" s="235"/>
      <c r="QZM341" s="235"/>
      <c r="QZN341" s="235"/>
      <c r="QZO341" s="235"/>
      <c r="QZP341" s="235"/>
      <c r="QZQ341" s="235"/>
      <c r="QZR341" s="235"/>
      <c r="QZS341" s="235"/>
      <c r="QZT341" s="235"/>
      <c r="QZU341" s="235"/>
      <c r="QZV341" s="235"/>
      <c r="QZW341" s="235"/>
      <c r="QZX341" s="235"/>
      <c r="QZY341" s="235"/>
      <c r="QZZ341" s="235"/>
      <c r="RAA341" s="235"/>
      <c r="RAB341" s="235"/>
      <c r="RAC341" s="235"/>
      <c r="RAD341" s="235"/>
      <c r="RAE341" s="235"/>
      <c r="RAF341" s="235"/>
      <c r="RAG341" s="235"/>
      <c r="RAH341" s="235"/>
      <c r="RAI341" s="235"/>
      <c r="RAJ341" s="235"/>
      <c r="RAK341" s="235"/>
      <c r="RAL341" s="235"/>
      <c r="RAM341" s="235"/>
      <c r="RAN341" s="235"/>
      <c r="RAO341" s="235"/>
      <c r="RAP341" s="235"/>
      <c r="RAQ341" s="235"/>
      <c r="RAR341" s="235"/>
      <c r="RAS341" s="235"/>
      <c r="RAT341" s="235"/>
      <c r="RAU341" s="235"/>
      <c r="RAV341" s="235"/>
      <c r="RAW341" s="235"/>
      <c r="RAX341" s="235"/>
      <c r="RAY341" s="235"/>
      <c r="RAZ341" s="235"/>
      <c r="RBA341" s="235"/>
      <c r="RBB341" s="235"/>
      <c r="RBC341" s="235"/>
      <c r="RBD341" s="235"/>
      <c r="RBE341" s="235"/>
      <c r="RBF341" s="235"/>
      <c r="RBG341" s="235"/>
      <c r="RBH341" s="235"/>
      <c r="RBI341" s="235"/>
      <c r="RBJ341" s="235"/>
      <c r="RBK341" s="235"/>
      <c r="RBL341" s="235"/>
      <c r="RBM341" s="235"/>
      <c r="RBN341" s="235"/>
      <c r="RBO341" s="235"/>
      <c r="RBP341" s="235"/>
      <c r="RBQ341" s="235"/>
      <c r="RBR341" s="235"/>
      <c r="RBS341" s="235"/>
      <c r="RBT341" s="235"/>
      <c r="RBU341" s="235"/>
      <c r="RBV341" s="235"/>
      <c r="RBW341" s="235"/>
      <c r="RBX341" s="235"/>
      <c r="RBY341" s="235"/>
      <c r="RBZ341" s="235"/>
      <c r="RCA341" s="235"/>
      <c r="RCB341" s="235"/>
      <c r="RCC341" s="235"/>
      <c r="RCD341" s="235"/>
      <c r="RCE341" s="235"/>
      <c r="RCF341" s="235"/>
      <c r="RCG341" s="235"/>
      <c r="RCH341" s="235"/>
      <c r="RCI341" s="235"/>
      <c r="RCJ341" s="235"/>
      <c r="RCK341" s="235"/>
      <c r="RCL341" s="235"/>
      <c r="RCM341" s="235"/>
      <c r="RCN341" s="235"/>
      <c r="RCO341" s="235"/>
      <c r="RCP341" s="235"/>
      <c r="RCQ341" s="235"/>
      <c r="RCR341" s="235"/>
      <c r="RCS341" s="235"/>
      <c r="RCT341" s="235"/>
      <c r="RCU341" s="235"/>
      <c r="RCV341" s="235"/>
      <c r="RCW341" s="235"/>
      <c r="RCX341" s="235"/>
      <c r="RCY341" s="235"/>
      <c r="RCZ341" s="235"/>
      <c r="RDA341" s="235"/>
      <c r="RDB341" s="235"/>
      <c r="RDC341" s="235"/>
      <c r="RDD341" s="235"/>
      <c r="RDE341" s="235"/>
      <c r="RDF341" s="235"/>
      <c r="RDG341" s="235"/>
      <c r="RDH341" s="235"/>
      <c r="RDI341" s="235"/>
      <c r="RDJ341" s="235"/>
      <c r="RDK341" s="235"/>
      <c r="RDL341" s="235"/>
      <c r="RDM341" s="235"/>
      <c r="RDN341" s="235"/>
      <c r="RDO341" s="235"/>
      <c r="RDP341" s="235"/>
      <c r="RDQ341" s="235"/>
      <c r="RDR341" s="235"/>
      <c r="RDS341" s="235"/>
      <c r="RDT341" s="235"/>
      <c r="RDU341" s="235"/>
      <c r="RDV341" s="235"/>
      <c r="RDW341" s="235"/>
      <c r="RDX341" s="235"/>
      <c r="RDY341" s="235"/>
      <c r="RDZ341" s="235"/>
      <c r="REA341" s="235"/>
      <c r="REB341" s="235"/>
      <c r="REC341" s="235"/>
      <c r="RED341" s="235"/>
      <c r="REE341" s="235"/>
      <c r="REF341" s="235"/>
      <c r="REG341" s="235"/>
      <c r="REH341" s="235"/>
      <c r="REI341" s="235"/>
      <c r="REJ341" s="235"/>
      <c r="REK341" s="235"/>
      <c r="REL341" s="235"/>
      <c r="REM341" s="235"/>
      <c r="REN341" s="235"/>
      <c r="REO341" s="235"/>
      <c r="REP341" s="235"/>
      <c r="REQ341" s="235"/>
      <c r="RER341" s="235"/>
      <c r="RES341" s="235"/>
      <c r="RET341" s="235"/>
      <c r="REU341" s="235"/>
      <c r="REV341" s="235"/>
      <c r="REW341" s="235"/>
      <c r="REX341" s="235"/>
      <c r="REY341" s="235"/>
      <c r="REZ341" s="235"/>
      <c r="RFA341" s="235"/>
      <c r="RFB341" s="235"/>
      <c r="RFC341" s="235"/>
      <c r="RFD341" s="235"/>
      <c r="RFE341" s="235"/>
      <c r="RFF341" s="235"/>
      <c r="RFG341" s="235"/>
      <c r="RFH341" s="235"/>
      <c r="RFI341" s="235"/>
      <c r="RFJ341" s="235"/>
      <c r="RFK341" s="235"/>
      <c r="RFL341" s="235"/>
      <c r="RFM341" s="235"/>
      <c r="RFN341" s="235"/>
      <c r="RFO341" s="235"/>
      <c r="RFP341" s="235"/>
      <c r="RFQ341" s="235"/>
      <c r="RFR341" s="235"/>
      <c r="RFS341" s="235"/>
      <c r="RFT341" s="235"/>
      <c r="RFU341" s="235"/>
      <c r="RFV341" s="235"/>
      <c r="RFW341" s="235"/>
      <c r="RFX341" s="235"/>
      <c r="RFY341" s="235"/>
      <c r="RFZ341" s="235"/>
      <c r="RGA341" s="235"/>
      <c r="RGB341" s="235"/>
      <c r="RGC341" s="235"/>
      <c r="RGD341" s="235"/>
      <c r="RGE341" s="235"/>
      <c r="RGF341" s="235"/>
      <c r="RGG341" s="235"/>
      <c r="RGH341" s="235"/>
      <c r="RGI341" s="235"/>
      <c r="RGJ341" s="235"/>
      <c r="RGK341" s="235"/>
      <c r="RGL341" s="235"/>
      <c r="RGM341" s="235"/>
      <c r="RGN341" s="235"/>
      <c r="RGO341" s="235"/>
      <c r="RGP341" s="235"/>
      <c r="RGQ341" s="235"/>
      <c r="RGR341" s="235"/>
      <c r="RGS341" s="235"/>
      <c r="RGT341" s="235"/>
      <c r="RGU341" s="235"/>
      <c r="RGV341" s="235"/>
      <c r="RGW341" s="235"/>
      <c r="RGX341" s="235"/>
      <c r="RGY341" s="235"/>
      <c r="RGZ341" s="235"/>
      <c r="RHA341" s="235"/>
      <c r="RHB341" s="235"/>
      <c r="RHC341" s="235"/>
      <c r="RHD341" s="235"/>
      <c r="RHE341" s="235"/>
      <c r="RHF341" s="235"/>
      <c r="RHG341" s="235"/>
      <c r="RHH341" s="235"/>
      <c r="RHI341" s="235"/>
      <c r="RHJ341" s="235"/>
      <c r="RHK341" s="235"/>
      <c r="RHL341" s="235"/>
      <c r="RHM341" s="235"/>
      <c r="RHN341" s="235"/>
      <c r="RHO341" s="235"/>
      <c r="RHP341" s="235"/>
      <c r="RHQ341" s="235"/>
      <c r="RHR341" s="235"/>
      <c r="RHS341" s="235"/>
      <c r="RHT341" s="235"/>
      <c r="RHU341" s="235"/>
      <c r="RHV341" s="235"/>
      <c r="RHW341" s="235"/>
      <c r="RHX341" s="235"/>
      <c r="RHY341" s="235"/>
      <c r="RHZ341" s="235"/>
      <c r="RIA341" s="235"/>
      <c r="RIB341" s="235"/>
      <c r="RIC341" s="235"/>
      <c r="RID341" s="235"/>
      <c r="RIE341" s="235"/>
      <c r="RIF341" s="235"/>
      <c r="RIG341" s="235"/>
      <c r="RIH341" s="235"/>
      <c r="RII341" s="235"/>
      <c r="RIJ341" s="235"/>
      <c r="RIK341" s="235"/>
      <c r="RIL341" s="235"/>
      <c r="RIM341" s="235"/>
      <c r="RIN341" s="235"/>
      <c r="RIO341" s="235"/>
      <c r="RIP341" s="235"/>
      <c r="RIQ341" s="235"/>
      <c r="RIR341" s="235"/>
      <c r="RIS341" s="235"/>
      <c r="RIT341" s="235"/>
      <c r="RIU341" s="235"/>
      <c r="RIV341" s="235"/>
      <c r="RIW341" s="235"/>
      <c r="RIX341" s="235"/>
      <c r="RIY341" s="235"/>
      <c r="RIZ341" s="235"/>
      <c r="RJA341" s="235"/>
      <c r="RJB341" s="235"/>
      <c r="RJC341" s="235"/>
      <c r="RJD341" s="235"/>
      <c r="RJE341" s="235"/>
      <c r="RJF341" s="235"/>
      <c r="RJG341" s="235"/>
      <c r="RJH341" s="235"/>
      <c r="RJI341" s="235"/>
      <c r="RJJ341" s="235"/>
      <c r="RJK341" s="235"/>
      <c r="RJL341" s="235"/>
      <c r="RJM341" s="235"/>
      <c r="RJN341" s="235"/>
      <c r="RJO341" s="235"/>
      <c r="RJP341" s="235"/>
      <c r="RJQ341" s="235"/>
      <c r="RJR341" s="235"/>
      <c r="RJS341" s="235"/>
      <c r="RJT341" s="235"/>
      <c r="RJU341" s="235"/>
      <c r="RJV341" s="235"/>
      <c r="RJW341" s="235"/>
      <c r="RJX341" s="235"/>
      <c r="RJY341" s="235"/>
      <c r="RJZ341" s="235"/>
      <c r="RKA341" s="235"/>
      <c r="RKB341" s="235"/>
      <c r="RKC341" s="235"/>
      <c r="RKD341" s="235"/>
      <c r="RKE341" s="235"/>
      <c r="RKF341" s="235"/>
      <c r="RKG341" s="235"/>
      <c r="RKH341" s="235"/>
      <c r="RKI341" s="235"/>
      <c r="RKJ341" s="235"/>
      <c r="RKK341" s="235"/>
      <c r="RKL341" s="235"/>
      <c r="RKM341" s="235"/>
      <c r="RKN341" s="235"/>
      <c r="RKO341" s="235"/>
      <c r="RKP341" s="235"/>
      <c r="RKQ341" s="235"/>
      <c r="RKR341" s="235"/>
      <c r="RKS341" s="235"/>
      <c r="RKT341" s="235"/>
      <c r="RKU341" s="235"/>
      <c r="RKV341" s="235"/>
      <c r="RKW341" s="235"/>
      <c r="RKX341" s="235"/>
      <c r="RKY341" s="235"/>
      <c r="RKZ341" s="235"/>
      <c r="RLA341" s="235"/>
      <c r="RLB341" s="235"/>
      <c r="RLC341" s="235"/>
      <c r="RLD341" s="235"/>
      <c r="RLE341" s="235"/>
      <c r="RLF341" s="235"/>
      <c r="RLG341" s="235"/>
      <c r="RLH341" s="235"/>
      <c r="RLI341" s="235"/>
      <c r="RLJ341" s="235"/>
      <c r="RLK341" s="235"/>
      <c r="RLL341" s="235"/>
      <c r="RLM341" s="235"/>
      <c r="RLN341" s="235"/>
      <c r="RLO341" s="235"/>
      <c r="RLP341" s="235"/>
      <c r="RLQ341" s="235"/>
      <c r="RLR341" s="235"/>
      <c r="RLS341" s="235"/>
      <c r="RLT341" s="235"/>
      <c r="RLU341" s="235"/>
      <c r="RLV341" s="235"/>
      <c r="RLW341" s="235"/>
      <c r="RLX341" s="235"/>
      <c r="RLY341" s="235"/>
      <c r="RLZ341" s="235"/>
      <c r="RMA341" s="235"/>
      <c r="RMB341" s="235"/>
      <c r="RMC341" s="235"/>
      <c r="RMD341" s="235"/>
      <c r="RME341" s="235"/>
      <c r="RMF341" s="235"/>
      <c r="RMG341" s="235"/>
      <c r="RMH341" s="235"/>
      <c r="RMI341" s="235"/>
      <c r="RMJ341" s="235"/>
      <c r="RMK341" s="235"/>
      <c r="RML341" s="235"/>
      <c r="RMM341" s="235"/>
      <c r="RMN341" s="235"/>
      <c r="RMO341" s="235"/>
      <c r="RMP341" s="235"/>
      <c r="RMQ341" s="235"/>
      <c r="RMR341" s="235"/>
      <c r="RMS341" s="235"/>
      <c r="RMT341" s="235"/>
      <c r="RMU341" s="235"/>
      <c r="RMV341" s="235"/>
      <c r="RMW341" s="235"/>
      <c r="RMX341" s="235"/>
      <c r="RMY341" s="235"/>
      <c r="RMZ341" s="235"/>
      <c r="RNA341" s="235"/>
      <c r="RNB341" s="235"/>
      <c r="RNC341" s="235"/>
      <c r="RND341" s="235"/>
      <c r="RNE341" s="235"/>
      <c r="RNF341" s="235"/>
      <c r="RNG341" s="235"/>
      <c r="RNH341" s="235"/>
      <c r="RNI341" s="235"/>
      <c r="RNJ341" s="235"/>
      <c r="RNK341" s="235"/>
      <c r="RNL341" s="235"/>
      <c r="RNM341" s="235"/>
      <c r="RNN341" s="235"/>
      <c r="RNO341" s="235"/>
      <c r="RNP341" s="235"/>
      <c r="RNQ341" s="235"/>
      <c r="RNR341" s="235"/>
      <c r="RNS341" s="235"/>
      <c r="RNT341" s="235"/>
      <c r="RNU341" s="235"/>
      <c r="RNV341" s="235"/>
      <c r="RNW341" s="235"/>
      <c r="RNX341" s="235"/>
      <c r="RNY341" s="235"/>
      <c r="RNZ341" s="235"/>
      <c r="ROA341" s="235"/>
      <c r="ROB341" s="235"/>
      <c r="ROC341" s="235"/>
      <c r="ROD341" s="235"/>
      <c r="ROE341" s="235"/>
      <c r="ROF341" s="235"/>
      <c r="ROG341" s="235"/>
      <c r="ROH341" s="235"/>
      <c r="ROI341" s="235"/>
      <c r="ROJ341" s="235"/>
      <c r="ROK341" s="235"/>
      <c r="ROL341" s="235"/>
      <c r="ROM341" s="235"/>
      <c r="RON341" s="235"/>
      <c r="ROO341" s="235"/>
      <c r="ROP341" s="235"/>
      <c r="ROQ341" s="235"/>
      <c r="ROR341" s="235"/>
      <c r="ROS341" s="235"/>
      <c r="ROT341" s="235"/>
      <c r="ROU341" s="235"/>
      <c r="ROV341" s="235"/>
      <c r="ROW341" s="235"/>
      <c r="ROX341" s="235"/>
      <c r="ROY341" s="235"/>
      <c r="ROZ341" s="235"/>
      <c r="RPA341" s="235"/>
      <c r="RPB341" s="235"/>
      <c r="RPC341" s="235"/>
      <c r="RPD341" s="235"/>
      <c r="RPE341" s="235"/>
      <c r="RPF341" s="235"/>
      <c r="RPG341" s="235"/>
      <c r="RPH341" s="235"/>
      <c r="RPI341" s="235"/>
      <c r="RPJ341" s="235"/>
      <c r="RPK341" s="235"/>
      <c r="RPL341" s="235"/>
      <c r="RPM341" s="235"/>
      <c r="RPN341" s="235"/>
      <c r="RPO341" s="235"/>
      <c r="RPP341" s="235"/>
      <c r="RPQ341" s="235"/>
      <c r="RPR341" s="235"/>
      <c r="RPS341" s="235"/>
      <c r="RPT341" s="235"/>
      <c r="RPU341" s="235"/>
      <c r="RPV341" s="235"/>
      <c r="RPW341" s="235"/>
      <c r="RPX341" s="235"/>
      <c r="RPY341" s="235"/>
      <c r="RPZ341" s="235"/>
      <c r="RQA341" s="235"/>
      <c r="RQB341" s="235"/>
      <c r="RQC341" s="235"/>
      <c r="RQD341" s="235"/>
      <c r="RQE341" s="235"/>
      <c r="RQF341" s="235"/>
      <c r="RQG341" s="235"/>
      <c r="RQH341" s="235"/>
      <c r="RQI341" s="235"/>
      <c r="RQJ341" s="235"/>
      <c r="RQK341" s="235"/>
      <c r="RQL341" s="235"/>
      <c r="RQM341" s="235"/>
      <c r="RQN341" s="235"/>
      <c r="RQO341" s="235"/>
      <c r="RQP341" s="235"/>
      <c r="RQQ341" s="235"/>
      <c r="RQR341" s="235"/>
      <c r="RQS341" s="235"/>
      <c r="RQT341" s="235"/>
      <c r="RQU341" s="235"/>
      <c r="RQV341" s="235"/>
      <c r="RQW341" s="235"/>
      <c r="RQX341" s="235"/>
      <c r="RQY341" s="235"/>
      <c r="RQZ341" s="235"/>
      <c r="RRA341" s="235"/>
      <c r="RRB341" s="235"/>
      <c r="RRC341" s="235"/>
      <c r="RRD341" s="235"/>
      <c r="RRE341" s="235"/>
      <c r="RRF341" s="235"/>
      <c r="RRG341" s="235"/>
      <c r="RRH341" s="235"/>
      <c r="RRI341" s="235"/>
      <c r="RRJ341" s="235"/>
      <c r="RRK341" s="235"/>
      <c r="RRL341" s="235"/>
      <c r="RRM341" s="235"/>
      <c r="RRN341" s="235"/>
      <c r="RRO341" s="235"/>
      <c r="RRP341" s="235"/>
      <c r="RRQ341" s="235"/>
      <c r="RRR341" s="235"/>
      <c r="RRS341" s="235"/>
      <c r="RRT341" s="235"/>
      <c r="RRU341" s="235"/>
      <c r="RRV341" s="235"/>
      <c r="RRW341" s="235"/>
      <c r="RRX341" s="235"/>
      <c r="RRY341" s="235"/>
      <c r="RRZ341" s="235"/>
      <c r="RSA341" s="235"/>
      <c r="RSB341" s="235"/>
      <c r="RSC341" s="235"/>
      <c r="RSD341" s="235"/>
      <c r="RSE341" s="235"/>
      <c r="RSF341" s="235"/>
      <c r="RSG341" s="235"/>
      <c r="RSH341" s="235"/>
      <c r="RSI341" s="235"/>
      <c r="RSJ341" s="235"/>
      <c r="RSK341" s="235"/>
      <c r="RSL341" s="235"/>
      <c r="RSM341" s="235"/>
      <c r="RSN341" s="235"/>
      <c r="RSO341" s="235"/>
      <c r="RSP341" s="235"/>
      <c r="RSQ341" s="235"/>
      <c r="RSR341" s="235"/>
      <c r="RSS341" s="235"/>
      <c r="RST341" s="235"/>
      <c r="RSU341" s="235"/>
      <c r="RSV341" s="235"/>
      <c r="RSW341" s="235"/>
      <c r="RSX341" s="235"/>
      <c r="RSY341" s="235"/>
      <c r="RSZ341" s="235"/>
      <c r="RTA341" s="235"/>
      <c r="RTB341" s="235"/>
      <c r="RTC341" s="235"/>
      <c r="RTD341" s="235"/>
      <c r="RTE341" s="235"/>
      <c r="RTF341" s="235"/>
      <c r="RTG341" s="235"/>
      <c r="RTH341" s="235"/>
      <c r="RTI341" s="235"/>
      <c r="RTJ341" s="235"/>
      <c r="RTK341" s="235"/>
      <c r="RTL341" s="235"/>
      <c r="RTM341" s="235"/>
      <c r="RTN341" s="235"/>
      <c r="RTO341" s="235"/>
      <c r="RTP341" s="235"/>
      <c r="RTQ341" s="235"/>
      <c r="RTR341" s="235"/>
      <c r="RTS341" s="235"/>
      <c r="RTT341" s="235"/>
      <c r="RTU341" s="235"/>
      <c r="RTV341" s="235"/>
      <c r="RTW341" s="235"/>
      <c r="RTX341" s="235"/>
      <c r="RTY341" s="235"/>
      <c r="RTZ341" s="235"/>
      <c r="RUA341" s="235"/>
      <c r="RUB341" s="235"/>
      <c r="RUC341" s="235"/>
      <c r="RUD341" s="235"/>
      <c r="RUE341" s="235"/>
      <c r="RUF341" s="235"/>
      <c r="RUG341" s="235"/>
      <c r="RUH341" s="235"/>
      <c r="RUI341" s="235"/>
      <c r="RUJ341" s="235"/>
      <c r="RUK341" s="235"/>
      <c r="RUL341" s="235"/>
      <c r="RUM341" s="235"/>
      <c r="RUN341" s="235"/>
      <c r="RUO341" s="235"/>
      <c r="RUP341" s="235"/>
      <c r="RUQ341" s="235"/>
      <c r="RUR341" s="235"/>
      <c r="RUS341" s="235"/>
      <c r="RUT341" s="235"/>
      <c r="RUU341" s="235"/>
      <c r="RUV341" s="235"/>
      <c r="RUW341" s="235"/>
      <c r="RUX341" s="235"/>
      <c r="RUY341" s="235"/>
      <c r="RUZ341" s="235"/>
      <c r="RVA341" s="235"/>
      <c r="RVB341" s="235"/>
      <c r="RVC341" s="235"/>
      <c r="RVD341" s="235"/>
      <c r="RVE341" s="235"/>
      <c r="RVF341" s="235"/>
      <c r="RVG341" s="235"/>
      <c r="RVH341" s="235"/>
      <c r="RVI341" s="235"/>
      <c r="RVJ341" s="235"/>
      <c r="RVK341" s="235"/>
      <c r="RVL341" s="235"/>
      <c r="RVM341" s="235"/>
      <c r="RVN341" s="235"/>
      <c r="RVO341" s="235"/>
      <c r="RVP341" s="235"/>
      <c r="RVQ341" s="235"/>
      <c r="RVR341" s="235"/>
      <c r="RVS341" s="235"/>
      <c r="RVT341" s="235"/>
      <c r="RVU341" s="235"/>
      <c r="RVV341" s="235"/>
      <c r="RVW341" s="235"/>
      <c r="RVX341" s="235"/>
      <c r="RVY341" s="235"/>
      <c r="RVZ341" s="235"/>
      <c r="RWA341" s="235"/>
      <c r="RWB341" s="235"/>
      <c r="RWC341" s="235"/>
      <c r="RWD341" s="235"/>
      <c r="RWE341" s="235"/>
      <c r="RWF341" s="235"/>
      <c r="RWG341" s="235"/>
      <c r="RWH341" s="235"/>
      <c r="RWI341" s="235"/>
      <c r="RWJ341" s="235"/>
      <c r="RWK341" s="235"/>
      <c r="RWL341" s="235"/>
      <c r="RWM341" s="235"/>
      <c r="RWN341" s="235"/>
      <c r="RWO341" s="235"/>
      <c r="RWP341" s="235"/>
      <c r="RWQ341" s="235"/>
      <c r="RWR341" s="235"/>
      <c r="RWS341" s="235"/>
      <c r="RWT341" s="235"/>
      <c r="RWU341" s="235"/>
      <c r="RWV341" s="235"/>
      <c r="RWW341" s="235"/>
      <c r="RWX341" s="235"/>
      <c r="RWY341" s="235"/>
      <c r="RWZ341" s="235"/>
      <c r="RXA341" s="235"/>
      <c r="RXB341" s="235"/>
      <c r="RXC341" s="235"/>
      <c r="RXD341" s="235"/>
      <c r="RXE341" s="235"/>
      <c r="RXF341" s="235"/>
      <c r="RXG341" s="235"/>
      <c r="RXH341" s="235"/>
      <c r="RXI341" s="235"/>
      <c r="RXJ341" s="235"/>
      <c r="RXK341" s="235"/>
      <c r="RXL341" s="235"/>
      <c r="RXM341" s="235"/>
      <c r="RXN341" s="235"/>
      <c r="RXO341" s="235"/>
      <c r="RXP341" s="235"/>
      <c r="RXQ341" s="235"/>
      <c r="RXR341" s="235"/>
      <c r="RXS341" s="235"/>
      <c r="RXT341" s="235"/>
      <c r="RXU341" s="235"/>
      <c r="RXV341" s="235"/>
      <c r="RXW341" s="235"/>
      <c r="RXX341" s="235"/>
      <c r="RXY341" s="235"/>
      <c r="RXZ341" s="235"/>
      <c r="RYA341" s="235"/>
      <c r="RYB341" s="235"/>
      <c r="RYC341" s="235"/>
      <c r="RYD341" s="235"/>
      <c r="RYE341" s="235"/>
      <c r="RYF341" s="235"/>
      <c r="RYG341" s="235"/>
      <c r="RYH341" s="235"/>
      <c r="RYI341" s="235"/>
      <c r="RYJ341" s="235"/>
      <c r="RYK341" s="235"/>
      <c r="RYL341" s="235"/>
      <c r="RYM341" s="235"/>
      <c r="RYN341" s="235"/>
      <c r="RYO341" s="235"/>
      <c r="RYP341" s="235"/>
      <c r="RYQ341" s="235"/>
      <c r="RYR341" s="235"/>
      <c r="RYS341" s="235"/>
      <c r="RYT341" s="235"/>
      <c r="RYU341" s="235"/>
      <c r="RYV341" s="235"/>
      <c r="RYW341" s="235"/>
      <c r="RYX341" s="235"/>
      <c r="RYY341" s="235"/>
      <c r="RYZ341" s="235"/>
      <c r="RZA341" s="235"/>
      <c r="RZB341" s="235"/>
      <c r="RZC341" s="235"/>
      <c r="RZD341" s="235"/>
      <c r="RZE341" s="235"/>
      <c r="RZF341" s="235"/>
      <c r="RZG341" s="235"/>
      <c r="RZH341" s="235"/>
      <c r="RZI341" s="235"/>
      <c r="RZJ341" s="235"/>
      <c r="RZK341" s="235"/>
      <c r="RZL341" s="235"/>
      <c r="RZM341" s="235"/>
      <c r="RZN341" s="235"/>
      <c r="RZO341" s="235"/>
      <c r="RZP341" s="235"/>
      <c r="RZQ341" s="235"/>
      <c r="RZR341" s="235"/>
      <c r="RZS341" s="235"/>
      <c r="RZT341" s="235"/>
      <c r="RZU341" s="235"/>
      <c r="RZV341" s="235"/>
      <c r="RZW341" s="235"/>
      <c r="RZX341" s="235"/>
      <c r="RZY341" s="235"/>
      <c r="RZZ341" s="235"/>
      <c r="SAA341" s="235"/>
      <c r="SAB341" s="235"/>
      <c r="SAC341" s="235"/>
      <c r="SAD341" s="235"/>
      <c r="SAE341" s="235"/>
      <c r="SAF341" s="235"/>
      <c r="SAG341" s="235"/>
      <c r="SAH341" s="235"/>
      <c r="SAI341" s="235"/>
      <c r="SAJ341" s="235"/>
      <c r="SAK341" s="235"/>
      <c r="SAL341" s="235"/>
      <c r="SAM341" s="235"/>
      <c r="SAN341" s="235"/>
      <c r="SAO341" s="235"/>
      <c r="SAP341" s="235"/>
      <c r="SAQ341" s="235"/>
      <c r="SAR341" s="235"/>
      <c r="SAS341" s="235"/>
      <c r="SAT341" s="235"/>
      <c r="SAU341" s="235"/>
      <c r="SAV341" s="235"/>
      <c r="SAW341" s="235"/>
      <c r="SAX341" s="235"/>
      <c r="SAY341" s="235"/>
      <c r="SAZ341" s="235"/>
      <c r="SBA341" s="235"/>
      <c r="SBB341" s="235"/>
      <c r="SBC341" s="235"/>
      <c r="SBD341" s="235"/>
      <c r="SBE341" s="235"/>
      <c r="SBF341" s="235"/>
      <c r="SBG341" s="235"/>
      <c r="SBH341" s="235"/>
      <c r="SBI341" s="235"/>
      <c r="SBJ341" s="235"/>
      <c r="SBK341" s="235"/>
      <c r="SBL341" s="235"/>
      <c r="SBM341" s="235"/>
      <c r="SBN341" s="235"/>
      <c r="SBO341" s="235"/>
      <c r="SBP341" s="235"/>
      <c r="SBQ341" s="235"/>
      <c r="SBR341" s="235"/>
      <c r="SBS341" s="235"/>
      <c r="SBT341" s="235"/>
      <c r="SBU341" s="235"/>
      <c r="SBV341" s="235"/>
      <c r="SBW341" s="235"/>
      <c r="SBX341" s="235"/>
      <c r="SBY341" s="235"/>
      <c r="SBZ341" s="235"/>
      <c r="SCA341" s="235"/>
      <c r="SCB341" s="235"/>
      <c r="SCC341" s="235"/>
      <c r="SCD341" s="235"/>
      <c r="SCE341" s="235"/>
      <c r="SCF341" s="235"/>
      <c r="SCG341" s="235"/>
      <c r="SCH341" s="235"/>
      <c r="SCI341" s="235"/>
      <c r="SCJ341" s="235"/>
      <c r="SCK341" s="235"/>
      <c r="SCL341" s="235"/>
      <c r="SCM341" s="235"/>
      <c r="SCN341" s="235"/>
      <c r="SCO341" s="235"/>
      <c r="SCP341" s="235"/>
      <c r="SCQ341" s="235"/>
      <c r="SCR341" s="235"/>
      <c r="SCS341" s="235"/>
      <c r="SCT341" s="235"/>
      <c r="SCU341" s="235"/>
      <c r="SCV341" s="235"/>
      <c r="SCW341" s="235"/>
      <c r="SCX341" s="235"/>
      <c r="SCY341" s="235"/>
      <c r="SCZ341" s="235"/>
      <c r="SDA341" s="235"/>
      <c r="SDB341" s="235"/>
      <c r="SDC341" s="235"/>
      <c r="SDD341" s="235"/>
      <c r="SDE341" s="235"/>
      <c r="SDF341" s="235"/>
      <c r="SDG341" s="235"/>
      <c r="SDH341" s="235"/>
      <c r="SDI341" s="235"/>
      <c r="SDJ341" s="235"/>
      <c r="SDK341" s="235"/>
      <c r="SDL341" s="235"/>
      <c r="SDM341" s="235"/>
      <c r="SDN341" s="235"/>
      <c r="SDO341" s="235"/>
      <c r="SDP341" s="235"/>
      <c r="SDQ341" s="235"/>
      <c r="SDR341" s="235"/>
      <c r="SDS341" s="235"/>
      <c r="SDT341" s="235"/>
      <c r="SDU341" s="235"/>
      <c r="SDV341" s="235"/>
      <c r="SDW341" s="235"/>
      <c r="SDX341" s="235"/>
      <c r="SDY341" s="235"/>
      <c r="SDZ341" s="235"/>
      <c r="SEA341" s="235"/>
      <c r="SEB341" s="235"/>
      <c r="SEC341" s="235"/>
      <c r="SED341" s="235"/>
      <c r="SEE341" s="235"/>
      <c r="SEF341" s="235"/>
      <c r="SEG341" s="235"/>
      <c r="SEH341" s="235"/>
      <c r="SEI341" s="235"/>
      <c r="SEJ341" s="235"/>
      <c r="SEK341" s="235"/>
      <c r="SEL341" s="235"/>
      <c r="SEM341" s="235"/>
      <c r="SEN341" s="235"/>
      <c r="SEO341" s="235"/>
      <c r="SEP341" s="235"/>
      <c r="SEQ341" s="235"/>
      <c r="SER341" s="235"/>
      <c r="SES341" s="235"/>
      <c r="SET341" s="235"/>
      <c r="SEU341" s="235"/>
      <c r="SEV341" s="235"/>
      <c r="SEW341" s="235"/>
      <c r="SEX341" s="235"/>
      <c r="SEY341" s="235"/>
      <c r="SEZ341" s="235"/>
      <c r="SFA341" s="235"/>
      <c r="SFB341" s="235"/>
      <c r="SFC341" s="235"/>
      <c r="SFD341" s="235"/>
      <c r="SFE341" s="235"/>
      <c r="SFF341" s="235"/>
      <c r="SFG341" s="235"/>
      <c r="SFH341" s="235"/>
      <c r="SFI341" s="235"/>
      <c r="SFJ341" s="235"/>
      <c r="SFK341" s="235"/>
      <c r="SFL341" s="235"/>
      <c r="SFM341" s="235"/>
      <c r="SFN341" s="235"/>
      <c r="SFO341" s="235"/>
      <c r="SFP341" s="235"/>
      <c r="SFQ341" s="235"/>
      <c r="SFR341" s="235"/>
      <c r="SFS341" s="235"/>
      <c r="SFT341" s="235"/>
      <c r="SFU341" s="235"/>
      <c r="SFV341" s="235"/>
      <c r="SFW341" s="235"/>
      <c r="SFX341" s="235"/>
      <c r="SFY341" s="235"/>
      <c r="SFZ341" s="235"/>
      <c r="SGA341" s="235"/>
      <c r="SGB341" s="235"/>
      <c r="SGC341" s="235"/>
      <c r="SGD341" s="235"/>
      <c r="SGE341" s="235"/>
      <c r="SGF341" s="235"/>
      <c r="SGG341" s="235"/>
      <c r="SGH341" s="235"/>
      <c r="SGI341" s="235"/>
      <c r="SGJ341" s="235"/>
      <c r="SGK341" s="235"/>
      <c r="SGL341" s="235"/>
      <c r="SGM341" s="235"/>
      <c r="SGN341" s="235"/>
      <c r="SGO341" s="235"/>
      <c r="SGP341" s="235"/>
      <c r="SGQ341" s="235"/>
      <c r="SGR341" s="235"/>
      <c r="SGS341" s="235"/>
      <c r="SGT341" s="235"/>
      <c r="SGU341" s="235"/>
      <c r="SGV341" s="235"/>
      <c r="SGW341" s="235"/>
      <c r="SGX341" s="235"/>
      <c r="SGY341" s="235"/>
      <c r="SGZ341" s="235"/>
      <c r="SHA341" s="235"/>
      <c r="SHB341" s="235"/>
      <c r="SHC341" s="235"/>
      <c r="SHD341" s="235"/>
      <c r="SHE341" s="235"/>
      <c r="SHF341" s="235"/>
      <c r="SHG341" s="235"/>
      <c r="SHH341" s="235"/>
      <c r="SHI341" s="235"/>
      <c r="SHJ341" s="235"/>
      <c r="SHK341" s="235"/>
      <c r="SHL341" s="235"/>
      <c r="SHM341" s="235"/>
      <c r="SHN341" s="235"/>
      <c r="SHO341" s="235"/>
      <c r="SHP341" s="235"/>
      <c r="SHQ341" s="235"/>
      <c r="SHR341" s="235"/>
      <c r="SHS341" s="235"/>
      <c r="SHT341" s="235"/>
      <c r="SHU341" s="235"/>
      <c r="SHV341" s="235"/>
      <c r="SHW341" s="235"/>
      <c r="SHX341" s="235"/>
      <c r="SHY341" s="235"/>
      <c r="SHZ341" s="235"/>
      <c r="SIA341" s="235"/>
      <c r="SIB341" s="235"/>
      <c r="SIC341" s="235"/>
      <c r="SID341" s="235"/>
      <c r="SIE341" s="235"/>
      <c r="SIF341" s="235"/>
      <c r="SIG341" s="235"/>
      <c r="SIH341" s="235"/>
      <c r="SII341" s="235"/>
      <c r="SIJ341" s="235"/>
      <c r="SIK341" s="235"/>
      <c r="SIL341" s="235"/>
      <c r="SIM341" s="235"/>
      <c r="SIN341" s="235"/>
      <c r="SIO341" s="235"/>
      <c r="SIP341" s="235"/>
      <c r="SIQ341" s="235"/>
      <c r="SIR341" s="235"/>
      <c r="SIS341" s="235"/>
      <c r="SIT341" s="235"/>
      <c r="SIU341" s="235"/>
      <c r="SIV341" s="235"/>
      <c r="SIW341" s="235"/>
      <c r="SIX341" s="235"/>
      <c r="SIY341" s="235"/>
      <c r="SIZ341" s="235"/>
      <c r="SJA341" s="235"/>
      <c r="SJB341" s="235"/>
      <c r="SJC341" s="235"/>
      <c r="SJD341" s="235"/>
      <c r="SJE341" s="235"/>
      <c r="SJF341" s="235"/>
      <c r="SJG341" s="235"/>
      <c r="SJH341" s="235"/>
      <c r="SJI341" s="235"/>
      <c r="SJJ341" s="235"/>
      <c r="SJK341" s="235"/>
      <c r="SJL341" s="235"/>
      <c r="SJM341" s="235"/>
      <c r="SJN341" s="235"/>
      <c r="SJO341" s="235"/>
      <c r="SJP341" s="235"/>
      <c r="SJQ341" s="235"/>
      <c r="SJR341" s="235"/>
      <c r="SJS341" s="235"/>
      <c r="SJT341" s="235"/>
      <c r="SJU341" s="235"/>
      <c r="SJV341" s="235"/>
      <c r="SJW341" s="235"/>
      <c r="SJX341" s="235"/>
      <c r="SJY341" s="235"/>
      <c r="SJZ341" s="235"/>
      <c r="SKA341" s="235"/>
      <c r="SKB341" s="235"/>
      <c r="SKC341" s="235"/>
      <c r="SKD341" s="235"/>
      <c r="SKE341" s="235"/>
      <c r="SKF341" s="235"/>
      <c r="SKG341" s="235"/>
      <c r="SKH341" s="235"/>
      <c r="SKI341" s="235"/>
      <c r="SKJ341" s="235"/>
      <c r="SKK341" s="235"/>
      <c r="SKL341" s="235"/>
      <c r="SKM341" s="235"/>
      <c r="SKN341" s="235"/>
      <c r="SKO341" s="235"/>
      <c r="SKP341" s="235"/>
      <c r="SKQ341" s="235"/>
      <c r="SKR341" s="235"/>
      <c r="SKS341" s="235"/>
      <c r="SKT341" s="235"/>
      <c r="SKU341" s="235"/>
      <c r="SKV341" s="235"/>
      <c r="SKW341" s="235"/>
      <c r="SKX341" s="235"/>
      <c r="SKY341" s="235"/>
      <c r="SKZ341" s="235"/>
      <c r="SLA341" s="235"/>
      <c r="SLB341" s="235"/>
      <c r="SLC341" s="235"/>
      <c r="SLD341" s="235"/>
      <c r="SLE341" s="235"/>
      <c r="SLF341" s="235"/>
      <c r="SLG341" s="235"/>
      <c r="SLH341" s="235"/>
      <c r="SLI341" s="235"/>
      <c r="SLJ341" s="235"/>
      <c r="SLK341" s="235"/>
      <c r="SLL341" s="235"/>
      <c r="SLM341" s="235"/>
      <c r="SLN341" s="235"/>
      <c r="SLO341" s="235"/>
      <c r="SLP341" s="235"/>
      <c r="SLQ341" s="235"/>
      <c r="SLR341" s="235"/>
      <c r="SLS341" s="235"/>
      <c r="SLT341" s="235"/>
      <c r="SLU341" s="235"/>
      <c r="SLV341" s="235"/>
      <c r="SLW341" s="235"/>
      <c r="SLX341" s="235"/>
      <c r="SLY341" s="235"/>
      <c r="SLZ341" s="235"/>
      <c r="SMA341" s="235"/>
      <c r="SMB341" s="235"/>
      <c r="SMC341" s="235"/>
      <c r="SMD341" s="235"/>
      <c r="SME341" s="235"/>
      <c r="SMF341" s="235"/>
      <c r="SMG341" s="235"/>
      <c r="SMH341" s="235"/>
      <c r="SMI341" s="235"/>
      <c r="SMJ341" s="235"/>
      <c r="SMK341" s="235"/>
      <c r="SML341" s="235"/>
      <c r="SMM341" s="235"/>
      <c r="SMN341" s="235"/>
      <c r="SMO341" s="235"/>
      <c r="SMP341" s="235"/>
      <c r="SMQ341" s="235"/>
      <c r="SMR341" s="235"/>
      <c r="SMS341" s="235"/>
      <c r="SMT341" s="235"/>
      <c r="SMU341" s="235"/>
      <c r="SMV341" s="235"/>
      <c r="SMW341" s="235"/>
      <c r="SMX341" s="235"/>
      <c r="SMY341" s="235"/>
      <c r="SMZ341" s="235"/>
      <c r="SNA341" s="235"/>
      <c r="SNB341" s="235"/>
      <c r="SNC341" s="235"/>
      <c r="SND341" s="235"/>
      <c r="SNE341" s="235"/>
      <c r="SNF341" s="235"/>
      <c r="SNG341" s="235"/>
      <c r="SNH341" s="235"/>
      <c r="SNI341" s="235"/>
      <c r="SNJ341" s="235"/>
      <c r="SNK341" s="235"/>
      <c r="SNL341" s="235"/>
      <c r="SNM341" s="235"/>
      <c r="SNN341" s="235"/>
      <c r="SNO341" s="235"/>
      <c r="SNP341" s="235"/>
      <c r="SNQ341" s="235"/>
      <c r="SNR341" s="235"/>
      <c r="SNS341" s="235"/>
      <c r="SNT341" s="235"/>
      <c r="SNU341" s="235"/>
      <c r="SNV341" s="235"/>
      <c r="SNW341" s="235"/>
      <c r="SNX341" s="235"/>
      <c r="SNY341" s="235"/>
      <c r="SNZ341" s="235"/>
      <c r="SOA341" s="235"/>
      <c r="SOB341" s="235"/>
      <c r="SOC341" s="235"/>
      <c r="SOD341" s="235"/>
      <c r="SOE341" s="235"/>
      <c r="SOF341" s="235"/>
      <c r="SOG341" s="235"/>
      <c r="SOH341" s="235"/>
      <c r="SOI341" s="235"/>
      <c r="SOJ341" s="235"/>
      <c r="SOK341" s="235"/>
      <c r="SOL341" s="235"/>
      <c r="SOM341" s="235"/>
      <c r="SON341" s="235"/>
      <c r="SOO341" s="235"/>
      <c r="SOP341" s="235"/>
      <c r="SOQ341" s="235"/>
      <c r="SOR341" s="235"/>
      <c r="SOS341" s="235"/>
      <c r="SOT341" s="235"/>
      <c r="SOU341" s="235"/>
      <c r="SOV341" s="235"/>
      <c r="SOW341" s="235"/>
      <c r="SOX341" s="235"/>
      <c r="SOY341" s="235"/>
      <c r="SOZ341" s="235"/>
      <c r="SPA341" s="235"/>
      <c r="SPB341" s="235"/>
      <c r="SPC341" s="235"/>
      <c r="SPD341" s="235"/>
      <c r="SPE341" s="235"/>
      <c r="SPF341" s="235"/>
      <c r="SPG341" s="235"/>
      <c r="SPH341" s="235"/>
      <c r="SPI341" s="235"/>
      <c r="SPJ341" s="235"/>
      <c r="SPK341" s="235"/>
      <c r="SPL341" s="235"/>
      <c r="SPM341" s="235"/>
      <c r="SPN341" s="235"/>
      <c r="SPO341" s="235"/>
      <c r="SPP341" s="235"/>
      <c r="SPQ341" s="235"/>
      <c r="SPR341" s="235"/>
      <c r="SPS341" s="235"/>
      <c r="SPT341" s="235"/>
      <c r="SPU341" s="235"/>
      <c r="SPV341" s="235"/>
      <c r="SPW341" s="235"/>
      <c r="SPX341" s="235"/>
      <c r="SPY341" s="235"/>
      <c r="SPZ341" s="235"/>
      <c r="SQA341" s="235"/>
      <c r="SQB341" s="235"/>
      <c r="SQC341" s="235"/>
      <c r="SQD341" s="235"/>
      <c r="SQE341" s="235"/>
      <c r="SQF341" s="235"/>
      <c r="SQG341" s="235"/>
      <c r="SQH341" s="235"/>
      <c r="SQI341" s="235"/>
      <c r="SQJ341" s="235"/>
      <c r="SQK341" s="235"/>
      <c r="SQL341" s="235"/>
      <c r="SQM341" s="235"/>
      <c r="SQN341" s="235"/>
      <c r="SQO341" s="235"/>
      <c r="SQP341" s="235"/>
      <c r="SQQ341" s="235"/>
      <c r="SQR341" s="235"/>
      <c r="SQS341" s="235"/>
      <c r="SQT341" s="235"/>
      <c r="SQU341" s="235"/>
      <c r="SQV341" s="235"/>
      <c r="SQW341" s="235"/>
      <c r="SQX341" s="235"/>
      <c r="SQY341" s="235"/>
      <c r="SQZ341" s="235"/>
      <c r="SRA341" s="235"/>
      <c r="SRB341" s="235"/>
      <c r="SRC341" s="235"/>
      <c r="SRD341" s="235"/>
      <c r="SRE341" s="235"/>
      <c r="SRF341" s="235"/>
      <c r="SRG341" s="235"/>
      <c r="SRH341" s="235"/>
      <c r="SRI341" s="235"/>
      <c r="SRJ341" s="235"/>
      <c r="SRK341" s="235"/>
      <c r="SRL341" s="235"/>
      <c r="SRM341" s="235"/>
      <c r="SRN341" s="235"/>
      <c r="SRO341" s="235"/>
      <c r="SRP341" s="235"/>
      <c r="SRQ341" s="235"/>
      <c r="SRR341" s="235"/>
      <c r="SRS341" s="235"/>
      <c r="SRT341" s="235"/>
      <c r="SRU341" s="235"/>
      <c r="SRV341" s="235"/>
      <c r="SRW341" s="235"/>
      <c r="SRX341" s="235"/>
      <c r="SRY341" s="235"/>
      <c r="SRZ341" s="235"/>
      <c r="SSA341" s="235"/>
      <c r="SSB341" s="235"/>
      <c r="SSC341" s="235"/>
      <c r="SSD341" s="235"/>
      <c r="SSE341" s="235"/>
      <c r="SSF341" s="235"/>
      <c r="SSG341" s="235"/>
      <c r="SSH341" s="235"/>
      <c r="SSI341" s="235"/>
      <c r="SSJ341" s="235"/>
      <c r="SSK341" s="235"/>
      <c r="SSL341" s="235"/>
      <c r="SSM341" s="235"/>
      <c r="SSN341" s="235"/>
      <c r="SSO341" s="235"/>
      <c r="SSP341" s="235"/>
      <c r="SSQ341" s="235"/>
      <c r="SSR341" s="235"/>
      <c r="SSS341" s="235"/>
      <c r="SST341" s="235"/>
      <c r="SSU341" s="235"/>
      <c r="SSV341" s="235"/>
      <c r="SSW341" s="235"/>
      <c r="SSX341" s="235"/>
      <c r="SSY341" s="235"/>
      <c r="SSZ341" s="235"/>
      <c r="STA341" s="235"/>
      <c r="STB341" s="235"/>
      <c r="STC341" s="235"/>
      <c r="STD341" s="235"/>
      <c r="STE341" s="235"/>
      <c r="STF341" s="235"/>
      <c r="STG341" s="235"/>
      <c r="STH341" s="235"/>
      <c r="STI341" s="235"/>
      <c r="STJ341" s="235"/>
      <c r="STK341" s="235"/>
      <c r="STL341" s="235"/>
      <c r="STM341" s="235"/>
      <c r="STN341" s="235"/>
      <c r="STO341" s="235"/>
      <c r="STP341" s="235"/>
      <c r="STQ341" s="235"/>
      <c r="STR341" s="235"/>
      <c r="STS341" s="235"/>
      <c r="STT341" s="235"/>
      <c r="STU341" s="235"/>
      <c r="STV341" s="235"/>
      <c r="STW341" s="235"/>
      <c r="STX341" s="235"/>
      <c r="STY341" s="235"/>
      <c r="STZ341" s="235"/>
      <c r="SUA341" s="235"/>
      <c r="SUB341" s="235"/>
      <c r="SUC341" s="235"/>
      <c r="SUD341" s="235"/>
      <c r="SUE341" s="235"/>
      <c r="SUF341" s="235"/>
      <c r="SUG341" s="235"/>
      <c r="SUH341" s="235"/>
      <c r="SUI341" s="235"/>
      <c r="SUJ341" s="235"/>
      <c r="SUK341" s="235"/>
      <c r="SUL341" s="235"/>
      <c r="SUM341" s="235"/>
      <c r="SUN341" s="235"/>
      <c r="SUO341" s="235"/>
      <c r="SUP341" s="235"/>
      <c r="SUQ341" s="235"/>
      <c r="SUR341" s="235"/>
      <c r="SUS341" s="235"/>
      <c r="SUT341" s="235"/>
      <c r="SUU341" s="235"/>
      <c r="SUV341" s="235"/>
      <c r="SUW341" s="235"/>
      <c r="SUX341" s="235"/>
      <c r="SUY341" s="235"/>
      <c r="SUZ341" s="235"/>
      <c r="SVA341" s="235"/>
      <c r="SVB341" s="235"/>
      <c r="SVC341" s="235"/>
      <c r="SVD341" s="235"/>
      <c r="SVE341" s="235"/>
      <c r="SVF341" s="235"/>
      <c r="SVG341" s="235"/>
      <c r="SVH341" s="235"/>
      <c r="SVI341" s="235"/>
      <c r="SVJ341" s="235"/>
      <c r="SVK341" s="235"/>
      <c r="SVL341" s="235"/>
      <c r="SVM341" s="235"/>
      <c r="SVN341" s="235"/>
      <c r="SVO341" s="235"/>
      <c r="SVP341" s="235"/>
      <c r="SVQ341" s="235"/>
      <c r="SVR341" s="235"/>
      <c r="SVS341" s="235"/>
      <c r="SVT341" s="235"/>
      <c r="SVU341" s="235"/>
      <c r="SVV341" s="235"/>
      <c r="SVW341" s="235"/>
      <c r="SVX341" s="235"/>
      <c r="SVY341" s="235"/>
      <c r="SVZ341" s="235"/>
      <c r="SWA341" s="235"/>
      <c r="SWB341" s="235"/>
      <c r="SWC341" s="235"/>
      <c r="SWD341" s="235"/>
      <c r="SWE341" s="235"/>
      <c r="SWF341" s="235"/>
      <c r="SWG341" s="235"/>
      <c r="SWH341" s="235"/>
      <c r="SWI341" s="235"/>
      <c r="SWJ341" s="235"/>
      <c r="SWK341" s="235"/>
      <c r="SWL341" s="235"/>
      <c r="SWM341" s="235"/>
      <c r="SWN341" s="235"/>
      <c r="SWO341" s="235"/>
      <c r="SWP341" s="235"/>
      <c r="SWQ341" s="235"/>
      <c r="SWR341" s="235"/>
      <c r="SWS341" s="235"/>
      <c r="SWT341" s="235"/>
      <c r="SWU341" s="235"/>
      <c r="SWV341" s="235"/>
      <c r="SWW341" s="235"/>
      <c r="SWX341" s="235"/>
      <c r="SWY341" s="235"/>
      <c r="SWZ341" s="235"/>
      <c r="SXA341" s="235"/>
      <c r="SXB341" s="235"/>
      <c r="SXC341" s="235"/>
      <c r="SXD341" s="235"/>
      <c r="SXE341" s="235"/>
      <c r="SXF341" s="235"/>
      <c r="SXG341" s="235"/>
      <c r="SXH341" s="235"/>
      <c r="SXI341" s="235"/>
      <c r="SXJ341" s="235"/>
      <c r="SXK341" s="235"/>
      <c r="SXL341" s="235"/>
      <c r="SXM341" s="235"/>
      <c r="SXN341" s="235"/>
      <c r="SXO341" s="235"/>
      <c r="SXP341" s="235"/>
      <c r="SXQ341" s="235"/>
      <c r="SXR341" s="235"/>
      <c r="SXS341" s="235"/>
      <c r="SXT341" s="235"/>
      <c r="SXU341" s="235"/>
      <c r="SXV341" s="235"/>
      <c r="SXW341" s="235"/>
      <c r="SXX341" s="235"/>
      <c r="SXY341" s="235"/>
      <c r="SXZ341" s="235"/>
      <c r="SYA341" s="235"/>
      <c r="SYB341" s="235"/>
      <c r="SYC341" s="235"/>
      <c r="SYD341" s="235"/>
      <c r="SYE341" s="235"/>
      <c r="SYF341" s="235"/>
      <c r="SYG341" s="235"/>
      <c r="SYH341" s="235"/>
      <c r="SYI341" s="235"/>
      <c r="SYJ341" s="235"/>
      <c r="SYK341" s="235"/>
      <c r="SYL341" s="235"/>
      <c r="SYM341" s="235"/>
      <c r="SYN341" s="235"/>
      <c r="SYO341" s="235"/>
      <c r="SYP341" s="235"/>
      <c r="SYQ341" s="235"/>
      <c r="SYR341" s="235"/>
      <c r="SYS341" s="235"/>
      <c r="SYT341" s="235"/>
      <c r="SYU341" s="235"/>
      <c r="SYV341" s="235"/>
      <c r="SYW341" s="235"/>
      <c r="SYX341" s="235"/>
      <c r="SYY341" s="235"/>
      <c r="SYZ341" s="235"/>
      <c r="SZA341" s="235"/>
      <c r="SZB341" s="235"/>
      <c r="SZC341" s="235"/>
      <c r="SZD341" s="235"/>
      <c r="SZE341" s="235"/>
      <c r="SZF341" s="235"/>
      <c r="SZG341" s="235"/>
      <c r="SZH341" s="235"/>
      <c r="SZI341" s="235"/>
      <c r="SZJ341" s="235"/>
      <c r="SZK341" s="235"/>
      <c r="SZL341" s="235"/>
      <c r="SZM341" s="235"/>
      <c r="SZN341" s="235"/>
      <c r="SZO341" s="235"/>
      <c r="SZP341" s="235"/>
      <c r="SZQ341" s="235"/>
      <c r="SZR341" s="235"/>
      <c r="SZS341" s="235"/>
      <c r="SZT341" s="235"/>
      <c r="SZU341" s="235"/>
      <c r="SZV341" s="235"/>
      <c r="SZW341" s="235"/>
      <c r="SZX341" s="235"/>
      <c r="SZY341" s="235"/>
      <c r="SZZ341" s="235"/>
      <c r="TAA341" s="235"/>
      <c r="TAB341" s="235"/>
      <c r="TAC341" s="235"/>
      <c r="TAD341" s="235"/>
      <c r="TAE341" s="235"/>
      <c r="TAF341" s="235"/>
      <c r="TAG341" s="235"/>
      <c r="TAH341" s="235"/>
      <c r="TAI341" s="235"/>
      <c r="TAJ341" s="235"/>
      <c r="TAK341" s="235"/>
      <c r="TAL341" s="235"/>
      <c r="TAM341" s="235"/>
      <c r="TAN341" s="235"/>
      <c r="TAO341" s="235"/>
      <c r="TAP341" s="235"/>
      <c r="TAQ341" s="235"/>
      <c r="TAR341" s="235"/>
      <c r="TAS341" s="235"/>
      <c r="TAT341" s="235"/>
      <c r="TAU341" s="235"/>
      <c r="TAV341" s="235"/>
      <c r="TAW341" s="235"/>
      <c r="TAX341" s="235"/>
      <c r="TAY341" s="235"/>
      <c r="TAZ341" s="235"/>
      <c r="TBA341" s="235"/>
      <c r="TBB341" s="235"/>
      <c r="TBC341" s="235"/>
      <c r="TBD341" s="235"/>
      <c r="TBE341" s="235"/>
      <c r="TBF341" s="235"/>
      <c r="TBG341" s="235"/>
      <c r="TBH341" s="235"/>
      <c r="TBI341" s="235"/>
      <c r="TBJ341" s="235"/>
      <c r="TBK341" s="235"/>
      <c r="TBL341" s="235"/>
      <c r="TBM341" s="235"/>
      <c r="TBN341" s="235"/>
      <c r="TBO341" s="235"/>
      <c r="TBP341" s="235"/>
      <c r="TBQ341" s="235"/>
      <c r="TBR341" s="235"/>
      <c r="TBS341" s="235"/>
      <c r="TBT341" s="235"/>
      <c r="TBU341" s="235"/>
      <c r="TBV341" s="235"/>
      <c r="TBW341" s="235"/>
      <c r="TBX341" s="235"/>
      <c r="TBY341" s="235"/>
      <c r="TBZ341" s="235"/>
      <c r="TCA341" s="235"/>
      <c r="TCB341" s="235"/>
      <c r="TCC341" s="235"/>
      <c r="TCD341" s="235"/>
      <c r="TCE341" s="235"/>
      <c r="TCF341" s="235"/>
      <c r="TCG341" s="235"/>
      <c r="TCH341" s="235"/>
      <c r="TCI341" s="235"/>
      <c r="TCJ341" s="235"/>
      <c r="TCK341" s="235"/>
      <c r="TCL341" s="235"/>
      <c r="TCM341" s="235"/>
      <c r="TCN341" s="235"/>
      <c r="TCO341" s="235"/>
      <c r="TCP341" s="235"/>
      <c r="TCQ341" s="235"/>
      <c r="TCR341" s="235"/>
      <c r="TCS341" s="235"/>
      <c r="TCT341" s="235"/>
      <c r="TCU341" s="235"/>
      <c r="TCV341" s="235"/>
      <c r="TCW341" s="235"/>
      <c r="TCX341" s="235"/>
      <c r="TCY341" s="235"/>
      <c r="TCZ341" s="235"/>
      <c r="TDA341" s="235"/>
      <c r="TDB341" s="235"/>
      <c r="TDC341" s="235"/>
      <c r="TDD341" s="235"/>
      <c r="TDE341" s="235"/>
      <c r="TDF341" s="235"/>
      <c r="TDG341" s="235"/>
      <c r="TDH341" s="235"/>
      <c r="TDI341" s="235"/>
      <c r="TDJ341" s="235"/>
      <c r="TDK341" s="235"/>
      <c r="TDL341" s="235"/>
      <c r="TDM341" s="235"/>
      <c r="TDN341" s="235"/>
      <c r="TDO341" s="235"/>
      <c r="TDP341" s="235"/>
      <c r="TDQ341" s="235"/>
      <c r="TDR341" s="235"/>
      <c r="TDS341" s="235"/>
      <c r="TDT341" s="235"/>
      <c r="TDU341" s="235"/>
      <c r="TDV341" s="235"/>
      <c r="TDW341" s="235"/>
      <c r="TDX341" s="235"/>
      <c r="TDY341" s="235"/>
      <c r="TDZ341" s="235"/>
      <c r="TEA341" s="235"/>
      <c r="TEB341" s="235"/>
      <c r="TEC341" s="235"/>
      <c r="TED341" s="235"/>
      <c r="TEE341" s="235"/>
      <c r="TEF341" s="235"/>
      <c r="TEG341" s="235"/>
      <c r="TEH341" s="235"/>
      <c r="TEI341" s="235"/>
      <c r="TEJ341" s="235"/>
      <c r="TEK341" s="235"/>
      <c r="TEL341" s="235"/>
      <c r="TEM341" s="235"/>
      <c r="TEN341" s="235"/>
      <c r="TEO341" s="235"/>
      <c r="TEP341" s="235"/>
      <c r="TEQ341" s="235"/>
      <c r="TER341" s="235"/>
      <c r="TES341" s="235"/>
      <c r="TET341" s="235"/>
      <c r="TEU341" s="235"/>
      <c r="TEV341" s="235"/>
      <c r="TEW341" s="235"/>
      <c r="TEX341" s="235"/>
      <c r="TEY341" s="235"/>
      <c r="TEZ341" s="235"/>
      <c r="TFA341" s="235"/>
      <c r="TFB341" s="235"/>
      <c r="TFC341" s="235"/>
      <c r="TFD341" s="235"/>
      <c r="TFE341" s="235"/>
      <c r="TFF341" s="235"/>
      <c r="TFG341" s="235"/>
      <c r="TFH341" s="235"/>
      <c r="TFI341" s="235"/>
      <c r="TFJ341" s="235"/>
      <c r="TFK341" s="235"/>
      <c r="TFL341" s="235"/>
      <c r="TFM341" s="235"/>
      <c r="TFN341" s="235"/>
      <c r="TFO341" s="235"/>
      <c r="TFP341" s="235"/>
      <c r="TFQ341" s="235"/>
      <c r="TFR341" s="235"/>
      <c r="TFS341" s="235"/>
      <c r="TFT341" s="235"/>
      <c r="TFU341" s="235"/>
      <c r="TFV341" s="235"/>
      <c r="TFW341" s="235"/>
      <c r="TFX341" s="235"/>
      <c r="TFY341" s="235"/>
      <c r="TFZ341" s="235"/>
      <c r="TGA341" s="235"/>
      <c r="TGB341" s="235"/>
      <c r="TGC341" s="235"/>
      <c r="TGD341" s="235"/>
      <c r="TGE341" s="235"/>
      <c r="TGF341" s="235"/>
      <c r="TGG341" s="235"/>
      <c r="TGH341" s="235"/>
      <c r="TGI341" s="235"/>
      <c r="TGJ341" s="235"/>
      <c r="TGK341" s="235"/>
      <c r="TGL341" s="235"/>
      <c r="TGM341" s="235"/>
      <c r="TGN341" s="235"/>
      <c r="TGO341" s="235"/>
      <c r="TGP341" s="235"/>
      <c r="TGQ341" s="235"/>
      <c r="TGR341" s="235"/>
      <c r="TGS341" s="235"/>
      <c r="TGT341" s="235"/>
      <c r="TGU341" s="235"/>
      <c r="TGV341" s="235"/>
      <c r="TGW341" s="235"/>
      <c r="TGX341" s="235"/>
      <c r="TGY341" s="235"/>
      <c r="TGZ341" s="235"/>
      <c r="THA341" s="235"/>
      <c r="THB341" s="235"/>
      <c r="THC341" s="235"/>
      <c r="THD341" s="235"/>
      <c r="THE341" s="235"/>
      <c r="THF341" s="235"/>
      <c r="THG341" s="235"/>
      <c r="THH341" s="235"/>
      <c r="THI341" s="235"/>
      <c r="THJ341" s="235"/>
      <c r="THK341" s="235"/>
      <c r="THL341" s="235"/>
      <c r="THM341" s="235"/>
      <c r="THN341" s="235"/>
      <c r="THO341" s="235"/>
      <c r="THP341" s="235"/>
      <c r="THQ341" s="235"/>
      <c r="THR341" s="235"/>
      <c r="THS341" s="235"/>
      <c r="THT341" s="235"/>
      <c r="THU341" s="235"/>
      <c r="THV341" s="235"/>
      <c r="THW341" s="235"/>
      <c r="THX341" s="235"/>
      <c r="THY341" s="235"/>
      <c r="THZ341" s="235"/>
      <c r="TIA341" s="235"/>
      <c r="TIB341" s="235"/>
      <c r="TIC341" s="235"/>
      <c r="TID341" s="235"/>
      <c r="TIE341" s="235"/>
      <c r="TIF341" s="235"/>
      <c r="TIG341" s="235"/>
      <c r="TIH341" s="235"/>
      <c r="TII341" s="235"/>
      <c r="TIJ341" s="235"/>
      <c r="TIK341" s="235"/>
      <c r="TIL341" s="235"/>
      <c r="TIM341" s="235"/>
      <c r="TIN341" s="235"/>
      <c r="TIO341" s="235"/>
      <c r="TIP341" s="235"/>
      <c r="TIQ341" s="235"/>
      <c r="TIR341" s="235"/>
      <c r="TIS341" s="235"/>
      <c r="TIT341" s="235"/>
      <c r="TIU341" s="235"/>
      <c r="TIV341" s="235"/>
      <c r="TIW341" s="235"/>
      <c r="TIX341" s="235"/>
      <c r="TIY341" s="235"/>
      <c r="TIZ341" s="235"/>
      <c r="TJA341" s="235"/>
      <c r="TJB341" s="235"/>
      <c r="TJC341" s="235"/>
      <c r="TJD341" s="235"/>
      <c r="TJE341" s="235"/>
      <c r="TJF341" s="235"/>
      <c r="TJG341" s="235"/>
      <c r="TJH341" s="235"/>
      <c r="TJI341" s="235"/>
      <c r="TJJ341" s="235"/>
      <c r="TJK341" s="235"/>
      <c r="TJL341" s="235"/>
      <c r="TJM341" s="235"/>
      <c r="TJN341" s="235"/>
      <c r="TJO341" s="235"/>
      <c r="TJP341" s="235"/>
      <c r="TJQ341" s="235"/>
      <c r="TJR341" s="235"/>
      <c r="TJS341" s="235"/>
      <c r="TJT341" s="235"/>
      <c r="TJU341" s="235"/>
      <c r="TJV341" s="235"/>
      <c r="TJW341" s="235"/>
      <c r="TJX341" s="235"/>
      <c r="TJY341" s="235"/>
      <c r="TJZ341" s="235"/>
      <c r="TKA341" s="235"/>
      <c r="TKB341" s="235"/>
      <c r="TKC341" s="235"/>
      <c r="TKD341" s="235"/>
      <c r="TKE341" s="235"/>
      <c r="TKF341" s="235"/>
      <c r="TKG341" s="235"/>
      <c r="TKH341" s="235"/>
      <c r="TKI341" s="235"/>
      <c r="TKJ341" s="235"/>
      <c r="TKK341" s="235"/>
      <c r="TKL341" s="235"/>
      <c r="TKM341" s="235"/>
      <c r="TKN341" s="235"/>
      <c r="TKO341" s="235"/>
      <c r="TKP341" s="235"/>
      <c r="TKQ341" s="235"/>
      <c r="TKR341" s="235"/>
      <c r="TKS341" s="235"/>
      <c r="TKT341" s="235"/>
      <c r="TKU341" s="235"/>
      <c r="TKV341" s="235"/>
      <c r="TKW341" s="235"/>
      <c r="TKX341" s="235"/>
      <c r="TKY341" s="235"/>
      <c r="TKZ341" s="235"/>
      <c r="TLA341" s="235"/>
      <c r="TLB341" s="235"/>
      <c r="TLC341" s="235"/>
      <c r="TLD341" s="235"/>
      <c r="TLE341" s="235"/>
      <c r="TLF341" s="235"/>
      <c r="TLG341" s="235"/>
      <c r="TLH341" s="235"/>
      <c r="TLI341" s="235"/>
      <c r="TLJ341" s="235"/>
      <c r="TLK341" s="235"/>
      <c r="TLL341" s="235"/>
      <c r="TLM341" s="235"/>
      <c r="TLN341" s="235"/>
      <c r="TLO341" s="235"/>
      <c r="TLP341" s="235"/>
      <c r="TLQ341" s="235"/>
      <c r="TLR341" s="235"/>
      <c r="TLS341" s="235"/>
      <c r="TLT341" s="235"/>
      <c r="TLU341" s="235"/>
      <c r="TLV341" s="235"/>
      <c r="TLW341" s="235"/>
      <c r="TLX341" s="235"/>
      <c r="TLY341" s="235"/>
      <c r="TLZ341" s="235"/>
      <c r="TMA341" s="235"/>
      <c r="TMB341" s="235"/>
      <c r="TMC341" s="235"/>
      <c r="TMD341" s="235"/>
      <c r="TME341" s="235"/>
      <c r="TMF341" s="235"/>
      <c r="TMG341" s="235"/>
      <c r="TMH341" s="235"/>
      <c r="TMI341" s="235"/>
      <c r="TMJ341" s="235"/>
      <c r="TMK341" s="235"/>
      <c r="TML341" s="235"/>
      <c r="TMM341" s="235"/>
      <c r="TMN341" s="235"/>
      <c r="TMO341" s="235"/>
      <c r="TMP341" s="235"/>
      <c r="TMQ341" s="235"/>
      <c r="TMR341" s="235"/>
      <c r="TMS341" s="235"/>
      <c r="TMT341" s="235"/>
      <c r="TMU341" s="235"/>
      <c r="TMV341" s="235"/>
      <c r="TMW341" s="235"/>
      <c r="TMX341" s="235"/>
      <c r="TMY341" s="235"/>
      <c r="TMZ341" s="235"/>
      <c r="TNA341" s="235"/>
      <c r="TNB341" s="235"/>
      <c r="TNC341" s="235"/>
      <c r="TND341" s="235"/>
      <c r="TNE341" s="235"/>
      <c r="TNF341" s="235"/>
      <c r="TNG341" s="235"/>
      <c r="TNH341" s="235"/>
      <c r="TNI341" s="235"/>
      <c r="TNJ341" s="235"/>
      <c r="TNK341" s="235"/>
      <c r="TNL341" s="235"/>
      <c r="TNM341" s="235"/>
      <c r="TNN341" s="235"/>
      <c r="TNO341" s="235"/>
      <c r="TNP341" s="235"/>
      <c r="TNQ341" s="235"/>
      <c r="TNR341" s="235"/>
      <c r="TNS341" s="235"/>
      <c r="TNT341" s="235"/>
      <c r="TNU341" s="235"/>
      <c r="TNV341" s="235"/>
      <c r="TNW341" s="235"/>
      <c r="TNX341" s="235"/>
      <c r="TNY341" s="235"/>
      <c r="TNZ341" s="235"/>
      <c r="TOA341" s="235"/>
      <c r="TOB341" s="235"/>
      <c r="TOC341" s="235"/>
      <c r="TOD341" s="235"/>
      <c r="TOE341" s="235"/>
      <c r="TOF341" s="235"/>
      <c r="TOG341" s="235"/>
      <c r="TOH341" s="235"/>
      <c r="TOI341" s="235"/>
      <c r="TOJ341" s="235"/>
      <c r="TOK341" s="235"/>
      <c r="TOL341" s="235"/>
      <c r="TOM341" s="235"/>
      <c r="TON341" s="235"/>
      <c r="TOO341" s="235"/>
      <c r="TOP341" s="235"/>
      <c r="TOQ341" s="235"/>
      <c r="TOR341" s="235"/>
      <c r="TOS341" s="235"/>
      <c r="TOT341" s="235"/>
      <c r="TOU341" s="235"/>
      <c r="TOV341" s="235"/>
      <c r="TOW341" s="235"/>
      <c r="TOX341" s="235"/>
      <c r="TOY341" s="235"/>
      <c r="TOZ341" s="235"/>
      <c r="TPA341" s="235"/>
      <c r="TPB341" s="235"/>
      <c r="TPC341" s="235"/>
      <c r="TPD341" s="235"/>
      <c r="TPE341" s="235"/>
      <c r="TPF341" s="235"/>
      <c r="TPG341" s="235"/>
      <c r="TPH341" s="235"/>
      <c r="TPI341" s="235"/>
      <c r="TPJ341" s="235"/>
      <c r="TPK341" s="235"/>
      <c r="TPL341" s="235"/>
      <c r="TPM341" s="235"/>
      <c r="TPN341" s="235"/>
      <c r="TPO341" s="235"/>
      <c r="TPP341" s="235"/>
      <c r="TPQ341" s="235"/>
      <c r="TPR341" s="235"/>
      <c r="TPS341" s="235"/>
      <c r="TPT341" s="235"/>
      <c r="TPU341" s="235"/>
      <c r="TPV341" s="235"/>
      <c r="TPW341" s="235"/>
      <c r="TPX341" s="235"/>
      <c r="TPY341" s="235"/>
      <c r="TPZ341" s="235"/>
      <c r="TQA341" s="235"/>
      <c r="TQB341" s="235"/>
      <c r="TQC341" s="235"/>
      <c r="TQD341" s="235"/>
      <c r="TQE341" s="235"/>
      <c r="TQF341" s="235"/>
      <c r="TQG341" s="235"/>
      <c r="TQH341" s="235"/>
      <c r="TQI341" s="235"/>
      <c r="TQJ341" s="235"/>
      <c r="TQK341" s="235"/>
      <c r="TQL341" s="235"/>
      <c r="TQM341" s="235"/>
      <c r="TQN341" s="235"/>
      <c r="TQO341" s="235"/>
      <c r="TQP341" s="235"/>
      <c r="TQQ341" s="235"/>
      <c r="TQR341" s="235"/>
      <c r="TQS341" s="235"/>
      <c r="TQT341" s="235"/>
      <c r="TQU341" s="235"/>
      <c r="TQV341" s="235"/>
      <c r="TQW341" s="235"/>
      <c r="TQX341" s="235"/>
      <c r="TQY341" s="235"/>
      <c r="TQZ341" s="235"/>
      <c r="TRA341" s="235"/>
      <c r="TRB341" s="235"/>
      <c r="TRC341" s="235"/>
      <c r="TRD341" s="235"/>
      <c r="TRE341" s="235"/>
      <c r="TRF341" s="235"/>
      <c r="TRG341" s="235"/>
      <c r="TRH341" s="235"/>
      <c r="TRI341" s="235"/>
      <c r="TRJ341" s="235"/>
      <c r="TRK341" s="235"/>
      <c r="TRL341" s="235"/>
      <c r="TRM341" s="235"/>
      <c r="TRN341" s="235"/>
      <c r="TRO341" s="235"/>
      <c r="TRP341" s="235"/>
      <c r="TRQ341" s="235"/>
      <c r="TRR341" s="235"/>
      <c r="TRS341" s="235"/>
      <c r="TRT341" s="235"/>
      <c r="TRU341" s="235"/>
      <c r="TRV341" s="235"/>
      <c r="TRW341" s="235"/>
      <c r="TRX341" s="235"/>
      <c r="TRY341" s="235"/>
      <c r="TRZ341" s="235"/>
      <c r="TSA341" s="235"/>
      <c r="TSB341" s="235"/>
      <c r="TSC341" s="235"/>
      <c r="TSD341" s="235"/>
      <c r="TSE341" s="235"/>
      <c r="TSF341" s="235"/>
      <c r="TSG341" s="235"/>
      <c r="TSH341" s="235"/>
      <c r="TSI341" s="235"/>
      <c r="TSJ341" s="235"/>
      <c r="TSK341" s="235"/>
      <c r="TSL341" s="235"/>
      <c r="TSM341" s="235"/>
      <c r="TSN341" s="235"/>
      <c r="TSO341" s="235"/>
      <c r="TSP341" s="235"/>
      <c r="TSQ341" s="235"/>
      <c r="TSR341" s="235"/>
      <c r="TSS341" s="235"/>
      <c r="TST341" s="235"/>
      <c r="TSU341" s="235"/>
      <c r="TSV341" s="235"/>
      <c r="TSW341" s="235"/>
      <c r="TSX341" s="235"/>
      <c r="TSY341" s="235"/>
      <c r="TSZ341" s="235"/>
      <c r="TTA341" s="235"/>
      <c r="TTB341" s="235"/>
      <c r="TTC341" s="235"/>
      <c r="TTD341" s="235"/>
      <c r="TTE341" s="235"/>
      <c r="TTF341" s="235"/>
      <c r="TTG341" s="235"/>
      <c r="TTH341" s="235"/>
      <c r="TTI341" s="235"/>
      <c r="TTJ341" s="235"/>
      <c r="TTK341" s="235"/>
      <c r="TTL341" s="235"/>
      <c r="TTM341" s="235"/>
      <c r="TTN341" s="235"/>
      <c r="TTO341" s="235"/>
      <c r="TTP341" s="235"/>
      <c r="TTQ341" s="235"/>
      <c r="TTR341" s="235"/>
      <c r="TTS341" s="235"/>
      <c r="TTT341" s="235"/>
      <c r="TTU341" s="235"/>
      <c r="TTV341" s="235"/>
      <c r="TTW341" s="235"/>
      <c r="TTX341" s="235"/>
      <c r="TTY341" s="235"/>
      <c r="TTZ341" s="235"/>
      <c r="TUA341" s="235"/>
      <c r="TUB341" s="235"/>
      <c r="TUC341" s="235"/>
      <c r="TUD341" s="235"/>
      <c r="TUE341" s="235"/>
      <c r="TUF341" s="235"/>
      <c r="TUG341" s="235"/>
      <c r="TUH341" s="235"/>
      <c r="TUI341" s="235"/>
      <c r="TUJ341" s="235"/>
      <c r="TUK341" s="235"/>
      <c r="TUL341" s="235"/>
      <c r="TUM341" s="235"/>
      <c r="TUN341" s="235"/>
      <c r="TUO341" s="235"/>
      <c r="TUP341" s="235"/>
      <c r="TUQ341" s="235"/>
      <c r="TUR341" s="235"/>
      <c r="TUS341" s="235"/>
      <c r="TUT341" s="235"/>
      <c r="TUU341" s="235"/>
      <c r="TUV341" s="235"/>
      <c r="TUW341" s="235"/>
      <c r="TUX341" s="235"/>
      <c r="TUY341" s="235"/>
      <c r="TUZ341" s="235"/>
      <c r="TVA341" s="235"/>
      <c r="TVB341" s="235"/>
      <c r="TVC341" s="235"/>
      <c r="TVD341" s="235"/>
      <c r="TVE341" s="235"/>
      <c r="TVF341" s="235"/>
      <c r="TVG341" s="235"/>
      <c r="TVH341" s="235"/>
      <c r="TVI341" s="235"/>
      <c r="TVJ341" s="235"/>
      <c r="TVK341" s="235"/>
      <c r="TVL341" s="235"/>
      <c r="TVM341" s="235"/>
      <c r="TVN341" s="235"/>
      <c r="TVO341" s="235"/>
      <c r="TVP341" s="235"/>
      <c r="TVQ341" s="235"/>
      <c r="TVR341" s="235"/>
      <c r="TVS341" s="235"/>
      <c r="TVT341" s="235"/>
      <c r="TVU341" s="235"/>
      <c r="TVV341" s="235"/>
      <c r="TVW341" s="235"/>
      <c r="TVX341" s="235"/>
      <c r="TVY341" s="235"/>
      <c r="TVZ341" s="235"/>
      <c r="TWA341" s="235"/>
      <c r="TWB341" s="235"/>
      <c r="TWC341" s="235"/>
      <c r="TWD341" s="235"/>
      <c r="TWE341" s="235"/>
      <c r="TWF341" s="235"/>
      <c r="TWG341" s="235"/>
      <c r="TWH341" s="235"/>
      <c r="TWI341" s="235"/>
      <c r="TWJ341" s="235"/>
      <c r="TWK341" s="235"/>
      <c r="TWL341" s="235"/>
      <c r="TWM341" s="235"/>
      <c r="TWN341" s="235"/>
      <c r="TWO341" s="235"/>
      <c r="TWP341" s="235"/>
      <c r="TWQ341" s="235"/>
      <c r="TWR341" s="235"/>
      <c r="TWS341" s="235"/>
      <c r="TWT341" s="235"/>
      <c r="TWU341" s="235"/>
      <c r="TWV341" s="235"/>
      <c r="TWW341" s="235"/>
      <c r="TWX341" s="235"/>
      <c r="TWY341" s="235"/>
      <c r="TWZ341" s="235"/>
      <c r="TXA341" s="235"/>
      <c r="TXB341" s="235"/>
      <c r="TXC341" s="235"/>
      <c r="TXD341" s="235"/>
      <c r="TXE341" s="235"/>
      <c r="TXF341" s="235"/>
      <c r="TXG341" s="235"/>
      <c r="TXH341" s="235"/>
      <c r="TXI341" s="235"/>
      <c r="TXJ341" s="235"/>
      <c r="TXK341" s="235"/>
      <c r="TXL341" s="235"/>
      <c r="TXM341" s="235"/>
      <c r="TXN341" s="235"/>
      <c r="TXO341" s="235"/>
      <c r="TXP341" s="235"/>
      <c r="TXQ341" s="235"/>
      <c r="TXR341" s="235"/>
      <c r="TXS341" s="235"/>
      <c r="TXT341" s="235"/>
      <c r="TXU341" s="235"/>
      <c r="TXV341" s="235"/>
      <c r="TXW341" s="235"/>
      <c r="TXX341" s="235"/>
      <c r="TXY341" s="235"/>
      <c r="TXZ341" s="235"/>
      <c r="TYA341" s="235"/>
      <c r="TYB341" s="235"/>
      <c r="TYC341" s="235"/>
      <c r="TYD341" s="235"/>
      <c r="TYE341" s="235"/>
      <c r="TYF341" s="235"/>
      <c r="TYG341" s="235"/>
      <c r="TYH341" s="235"/>
      <c r="TYI341" s="235"/>
      <c r="TYJ341" s="235"/>
      <c r="TYK341" s="235"/>
      <c r="TYL341" s="235"/>
      <c r="TYM341" s="235"/>
      <c r="TYN341" s="235"/>
      <c r="TYO341" s="235"/>
      <c r="TYP341" s="235"/>
      <c r="TYQ341" s="235"/>
      <c r="TYR341" s="235"/>
      <c r="TYS341" s="235"/>
      <c r="TYT341" s="235"/>
      <c r="TYU341" s="235"/>
      <c r="TYV341" s="235"/>
      <c r="TYW341" s="235"/>
      <c r="TYX341" s="235"/>
      <c r="TYY341" s="235"/>
      <c r="TYZ341" s="235"/>
      <c r="TZA341" s="235"/>
      <c r="TZB341" s="235"/>
      <c r="TZC341" s="235"/>
      <c r="TZD341" s="235"/>
      <c r="TZE341" s="235"/>
      <c r="TZF341" s="235"/>
      <c r="TZG341" s="235"/>
      <c r="TZH341" s="235"/>
      <c r="TZI341" s="235"/>
      <c r="TZJ341" s="235"/>
      <c r="TZK341" s="235"/>
      <c r="TZL341" s="235"/>
      <c r="TZM341" s="235"/>
      <c r="TZN341" s="235"/>
      <c r="TZO341" s="235"/>
      <c r="TZP341" s="235"/>
      <c r="TZQ341" s="235"/>
      <c r="TZR341" s="235"/>
      <c r="TZS341" s="235"/>
      <c r="TZT341" s="235"/>
      <c r="TZU341" s="235"/>
      <c r="TZV341" s="235"/>
      <c r="TZW341" s="235"/>
      <c r="TZX341" s="235"/>
      <c r="TZY341" s="235"/>
      <c r="TZZ341" s="235"/>
      <c r="UAA341" s="235"/>
      <c r="UAB341" s="235"/>
      <c r="UAC341" s="235"/>
      <c r="UAD341" s="235"/>
      <c r="UAE341" s="235"/>
      <c r="UAF341" s="235"/>
      <c r="UAG341" s="235"/>
      <c r="UAH341" s="235"/>
      <c r="UAI341" s="235"/>
      <c r="UAJ341" s="235"/>
      <c r="UAK341" s="235"/>
      <c r="UAL341" s="235"/>
      <c r="UAM341" s="235"/>
      <c r="UAN341" s="235"/>
      <c r="UAO341" s="235"/>
      <c r="UAP341" s="235"/>
      <c r="UAQ341" s="235"/>
      <c r="UAR341" s="235"/>
      <c r="UAS341" s="235"/>
      <c r="UAT341" s="235"/>
      <c r="UAU341" s="235"/>
      <c r="UAV341" s="235"/>
      <c r="UAW341" s="235"/>
      <c r="UAX341" s="235"/>
      <c r="UAY341" s="235"/>
      <c r="UAZ341" s="235"/>
      <c r="UBA341" s="235"/>
      <c r="UBB341" s="235"/>
      <c r="UBC341" s="235"/>
      <c r="UBD341" s="235"/>
      <c r="UBE341" s="235"/>
      <c r="UBF341" s="235"/>
      <c r="UBG341" s="235"/>
      <c r="UBH341" s="235"/>
      <c r="UBI341" s="235"/>
      <c r="UBJ341" s="235"/>
      <c r="UBK341" s="235"/>
      <c r="UBL341" s="235"/>
      <c r="UBM341" s="235"/>
      <c r="UBN341" s="235"/>
      <c r="UBO341" s="235"/>
      <c r="UBP341" s="235"/>
      <c r="UBQ341" s="235"/>
      <c r="UBR341" s="235"/>
      <c r="UBS341" s="235"/>
      <c r="UBT341" s="235"/>
      <c r="UBU341" s="235"/>
      <c r="UBV341" s="235"/>
      <c r="UBW341" s="235"/>
      <c r="UBX341" s="235"/>
      <c r="UBY341" s="235"/>
      <c r="UBZ341" s="235"/>
      <c r="UCA341" s="235"/>
      <c r="UCB341" s="235"/>
      <c r="UCC341" s="235"/>
      <c r="UCD341" s="235"/>
      <c r="UCE341" s="235"/>
      <c r="UCF341" s="235"/>
      <c r="UCG341" s="235"/>
      <c r="UCH341" s="235"/>
      <c r="UCI341" s="235"/>
      <c r="UCJ341" s="235"/>
      <c r="UCK341" s="235"/>
      <c r="UCL341" s="235"/>
      <c r="UCM341" s="235"/>
      <c r="UCN341" s="235"/>
      <c r="UCO341" s="235"/>
      <c r="UCP341" s="235"/>
      <c r="UCQ341" s="235"/>
      <c r="UCR341" s="235"/>
      <c r="UCS341" s="235"/>
      <c r="UCT341" s="235"/>
      <c r="UCU341" s="235"/>
      <c r="UCV341" s="235"/>
      <c r="UCW341" s="235"/>
      <c r="UCX341" s="235"/>
      <c r="UCY341" s="235"/>
      <c r="UCZ341" s="235"/>
      <c r="UDA341" s="235"/>
      <c r="UDB341" s="235"/>
      <c r="UDC341" s="235"/>
      <c r="UDD341" s="235"/>
      <c r="UDE341" s="235"/>
      <c r="UDF341" s="235"/>
      <c r="UDG341" s="235"/>
      <c r="UDH341" s="235"/>
      <c r="UDI341" s="235"/>
      <c r="UDJ341" s="235"/>
      <c r="UDK341" s="235"/>
      <c r="UDL341" s="235"/>
      <c r="UDM341" s="235"/>
      <c r="UDN341" s="235"/>
      <c r="UDO341" s="235"/>
      <c r="UDP341" s="235"/>
      <c r="UDQ341" s="235"/>
      <c r="UDR341" s="235"/>
      <c r="UDS341" s="235"/>
      <c r="UDT341" s="235"/>
      <c r="UDU341" s="235"/>
      <c r="UDV341" s="235"/>
      <c r="UDW341" s="235"/>
      <c r="UDX341" s="235"/>
      <c r="UDY341" s="235"/>
      <c r="UDZ341" s="235"/>
      <c r="UEA341" s="235"/>
      <c r="UEB341" s="235"/>
      <c r="UEC341" s="235"/>
      <c r="UED341" s="235"/>
      <c r="UEE341" s="235"/>
      <c r="UEF341" s="235"/>
      <c r="UEG341" s="235"/>
      <c r="UEH341" s="235"/>
      <c r="UEI341" s="235"/>
      <c r="UEJ341" s="235"/>
      <c r="UEK341" s="235"/>
      <c r="UEL341" s="235"/>
      <c r="UEM341" s="235"/>
      <c r="UEN341" s="235"/>
      <c r="UEO341" s="235"/>
      <c r="UEP341" s="235"/>
      <c r="UEQ341" s="235"/>
      <c r="UER341" s="235"/>
      <c r="UES341" s="235"/>
      <c r="UET341" s="235"/>
      <c r="UEU341" s="235"/>
      <c r="UEV341" s="235"/>
      <c r="UEW341" s="235"/>
      <c r="UEX341" s="235"/>
      <c r="UEY341" s="235"/>
      <c r="UEZ341" s="235"/>
      <c r="UFA341" s="235"/>
      <c r="UFB341" s="235"/>
      <c r="UFC341" s="235"/>
      <c r="UFD341" s="235"/>
      <c r="UFE341" s="235"/>
      <c r="UFF341" s="235"/>
      <c r="UFG341" s="235"/>
      <c r="UFH341" s="235"/>
      <c r="UFI341" s="235"/>
      <c r="UFJ341" s="235"/>
      <c r="UFK341" s="235"/>
      <c r="UFL341" s="235"/>
      <c r="UFM341" s="235"/>
      <c r="UFN341" s="235"/>
      <c r="UFO341" s="235"/>
      <c r="UFP341" s="235"/>
      <c r="UFQ341" s="235"/>
      <c r="UFR341" s="235"/>
      <c r="UFS341" s="235"/>
      <c r="UFT341" s="235"/>
      <c r="UFU341" s="235"/>
      <c r="UFV341" s="235"/>
      <c r="UFW341" s="235"/>
      <c r="UFX341" s="235"/>
      <c r="UFY341" s="235"/>
      <c r="UFZ341" s="235"/>
      <c r="UGA341" s="235"/>
      <c r="UGB341" s="235"/>
      <c r="UGC341" s="235"/>
      <c r="UGD341" s="235"/>
      <c r="UGE341" s="235"/>
      <c r="UGF341" s="235"/>
      <c r="UGG341" s="235"/>
      <c r="UGH341" s="235"/>
      <c r="UGI341" s="235"/>
      <c r="UGJ341" s="235"/>
      <c r="UGK341" s="235"/>
      <c r="UGL341" s="235"/>
      <c r="UGM341" s="235"/>
      <c r="UGN341" s="235"/>
      <c r="UGO341" s="235"/>
      <c r="UGP341" s="235"/>
      <c r="UGQ341" s="235"/>
      <c r="UGR341" s="235"/>
      <c r="UGS341" s="235"/>
      <c r="UGT341" s="235"/>
      <c r="UGU341" s="235"/>
      <c r="UGV341" s="235"/>
      <c r="UGW341" s="235"/>
      <c r="UGX341" s="235"/>
      <c r="UGY341" s="235"/>
      <c r="UGZ341" s="235"/>
      <c r="UHA341" s="235"/>
      <c r="UHB341" s="235"/>
      <c r="UHC341" s="235"/>
      <c r="UHD341" s="235"/>
      <c r="UHE341" s="235"/>
      <c r="UHF341" s="235"/>
      <c r="UHG341" s="235"/>
      <c r="UHH341" s="235"/>
      <c r="UHI341" s="235"/>
      <c r="UHJ341" s="235"/>
      <c r="UHK341" s="235"/>
      <c r="UHL341" s="235"/>
      <c r="UHM341" s="235"/>
      <c r="UHN341" s="235"/>
      <c r="UHO341" s="235"/>
      <c r="UHP341" s="235"/>
      <c r="UHQ341" s="235"/>
      <c r="UHR341" s="235"/>
      <c r="UHS341" s="235"/>
      <c r="UHT341" s="235"/>
      <c r="UHU341" s="235"/>
      <c r="UHV341" s="235"/>
      <c r="UHW341" s="235"/>
      <c r="UHX341" s="235"/>
      <c r="UHY341" s="235"/>
      <c r="UHZ341" s="235"/>
      <c r="UIA341" s="235"/>
      <c r="UIB341" s="235"/>
      <c r="UIC341" s="235"/>
      <c r="UID341" s="235"/>
      <c r="UIE341" s="235"/>
      <c r="UIF341" s="235"/>
      <c r="UIG341" s="235"/>
      <c r="UIH341" s="235"/>
      <c r="UII341" s="235"/>
      <c r="UIJ341" s="235"/>
      <c r="UIK341" s="235"/>
      <c r="UIL341" s="235"/>
      <c r="UIM341" s="235"/>
      <c r="UIN341" s="235"/>
      <c r="UIO341" s="235"/>
      <c r="UIP341" s="235"/>
      <c r="UIQ341" s="235"/>
      <c r="UIR341" s="235"/>
      <c r="UIS341" s="235"/>
      <c r="UIT341" s="235"/>
      <c r="UIU341" s="235"/>
      <c r="UIV341" s="235"/>
      <c r="UIW341" s="235"/>
      <c r="UIX341" s="235"/>
      <c r="UIY341" s="235"/>
      <c r="UIZ341" s="235"/>
      <c r="UJA341" s="235"/>
      <c r="UJB341" s="235"/>
      <c r="UJC341" s="235"/>
      <c r="UJD341" s="235"/>
      <c r="UJE341" s="235"/>
      <c r="UJF341" s="235"/>
      <c r="UJG341" s="235"/>
      <c r="UJH341" s="235"/>
      <c r="UJI341" s="235"/>
      <c r="UJJ341" s="235"/>
      <c r="UJK341" s="235"/>
      <c r="UJL341" s="235"/>
      <c r="UJM341" s="235"/>
      <c r="UJN341" s="235"/>
      <c r="UJO341" s="235"/>
      <c r="UJP341" s="235"/>
      <c r="UJQ341" s="235"/>
      <c r="UJR341" s="235"/>
      <c r="UJS341" s="235"/>
      <c r="UJT341" s="235"/>
      <c r="UJU341" s="235"/>
      <c r="UJV341" s="235"/>
      <c r="UJW341" s="235"/>
      <c r="UJX341" s="235"/>
      <c r="UJY341" s="235"/>
      <c r="UJZ341" s="235"/>
      <c r="UKA341" s="235"/>
      <c r="UKB341" s="235"/>
      <c r="UKC341" s="235"/>
      <c r="UKD341" s="235"/>
      <c r="UKE341" s="235"/>
      <c r="UKF341" s="235"/>
      <c r="UKG341" s="235"/>
      <c r="UKH341" s="235"/>
      <c r="UKI341" s="235"/>
      <c r="UKJ341" s="235"/>
      <c r="UKK341" s="235"/>
      <c r="UKL341" s="235"/>
      <c r="UKM341" s="235"/>
      <c r="UKN341" s="235"/>
      <c r="UKO341" s="235"/>
      <c r="UKP341" s="235"/>
      <c r="UKQ341" s="235"/>
      <c r="UKR341" s="235"/>
      <c r="UKS341" s="235"/>
      <c r="UKT341" s="235"/>
      <c r="UKU341" s="235"/>
      <c r="UKV341" s="235"/>
      <c r="UKW341" s="235"/>
      <c r="UKX341" s="235"/>
      <c r="UKY341" s="235"/>
      <c r="UKZ341" s="235"/>
      <c r="ULA341" s="235"/>
      <c r="ULB341" s="235"/>
      <c r="ULC341" s="235"/>
      <c r="ULD341" s="235"/>
      <c r="ULE341" s="235"/>
      <c r="ULF341" s="235"/>
      <c r="ULG341" s="235"/>
      <c r="ULH341" s="235"/>
      <c r="ULI341" s="235"/>
      <c r="ULJ341" s="235"/>
      <c r="ULK341" s="235"/>
      <c r="ULL341" s="235"/>
      <c r="ULM341" s="235"/>
      <c r="ULN341" s="235"/>
      <c r="ULO341" s="235"/>
      <c r="ULP341" s="235"/>
      <c r="ULQ341" s="235"/>
      <c r="ULR341" s="235"/>
      <c r="ULS341" s="235"/>
      <c r="ULT341" s="235"/>
      <c r="ULU341" s="235"/>
      <c r="ULV341" s="235"/>
      <c r="ULW341" s="235"/>
      <c r="ULX341" s="235"/>
      <c r="ULY341" s="235"/>
      <c r="ULZ341" s="235"/>
      <c r="UMA341" s="235"/>
      <c r="UMB341" s="235"/>
      <c r="UMC341" s="235"/>
      <c r="UMD341" s="235"/>
      <c r="UME341" s="235"/>
      <c r="UMF341" s="235"/>
      <c r="UMG341" s="235"/>
      <c r="UMH341" s="235"/>
      <c r="UMI341" s="235"/>
      <c r="UMJ341" s="235"/>
      <c r="UMK341" s="235"/>
      <c r="UML341" s="235"/>
      <c r="UMM341" s="235"/>
      <c r="UMN341" s="235"/>
      <c r="UMO341" s="235"/>
      <c r="UMP341" s="235"/>
      <c r="UMQ341" s="235"/>
      <c r="UMR341" s="235"/>
      <c r="UMS341" s="235"/>
      <c r="UMT341" s="235"/>
      <c r="UMU341" s="235"/>
      <c r="UMV341" s="235"/>
      <c r="UMW341" s="235"/>
      <c r="UMX341" s="235"/>
      <c r="UMY341" s="235"/>
      <c r="UMZ341" s="235"/>
      <c r="UNA341" s="235"/>
      <c r="UNB341" s="235"/>
      <c r="UNC341" s="235"/>
      <c r="UND341" s="235"/>
      <c r="UNE341" s="235"/>
      <c r="UNF341" s="235"/>
      <c r="UNG341" s="235"/>
      <c r="UNH341" s="235"/>
      <c r="UNI341" s="235"/>
      <c r="UNJ341" s="235"/>
      <c r="UNK341" s="235"/>
      <c r="UNL341" s="235"/>
      <c r="UNM341" s="235"/>
      <c r="UNN341" s="235"/>
      <c r="UNO341" s="235"/>
      <c r="UNP341" s="235"/>
      <c r="UNQ341" s="235"/>
      <c r="UNR341" s="235"/>
      <c r="UNS341" s="235"/>
      <c r="UNT341" s="235"/>
      <c r="UNU341" s="235"/>
      <c r="UNV341" s="235"/>
      <c r="UNW341" s="235"/>
      <c r="UNX341" s="235"/>
      <c r="UNY341" s="235"/>
      <c r="UNZ341" s="235"/>
      <c r="UOA341" s="235"/>
      <c r="UOB341" s="235"/>
      <c r="UOC341" s="235"/>
      <c r="UOD341" s="235"/>
      <c r="UOE341" s="235"/>
      <c r="UOF341" s="235"/>
      <c r="UOG341" s="235"/>
      <c r="UOH341" s="235"/>
      <c r="UOI341" s="235"/>
      <c r="UOJ341" s="235"/>
      <c r="UOK341" s="235"/>
      <c r="UOL341" s="235"/>
      <c r="UOM341" s="235"/>
      <c r="UON341" s="235"/>
      <c r="UOO341" s="235"/>
      <c r="UOP341" s="235"/>
      <c r="UOQ341" s="235"/>
      <c r="UOR341" s="235"/>
      <c r="UOS341" s="235"/>
      <c r="UOT341" s="235"/>
      <c r="UOU341" s="235"/>
      <c r="UOV341" s="235"/>
      <c r="UOW341" s="235"/>
      <c r="UOX341" s="235"/>
      <c r="UOY341" s="235"/>
      <c r="UOZ341" s="235"/>
      <c r="UPA341" s="235"/>
      <c r="UPB341" s="235"/>
      <c r="UPC341" s="235"/>
      <c r="UPD341" s="235"/>
      <c r="UPE341" s="235"/>
      <c r="UPF341" s="235"/>
      <c r="UPG341" s="235"/>
      <c r="UPH341" s="235"/>
      <c r="UPI341" s="235"/>
      <c r="UPJ341" s="235"/>
      <c r="UPK341" s="235"/>
      <c r="UPL341" s="235"/>
      <c r="UPM341" s="235"/>
      <c r="UPN341" s="235"/>
      <c r="UPO341" s="235"/>
      <c r="UPP341" s="235"/>
      <c r="UPQ341" s="235"/>
      <c r="UPR341" s="235"/>
      <c r="UPS341" s="235"/>
      <c r="UPT341" s="235"/>
      <c r="UPU341" s="235"/>
      <c r="UPV341" s="235"/>
      <c r="UPW341" s="235"/>
      <c r="UPX341" s="235"/>
      <c r="UPY341" s="235"/>
      <c r="UPZ341" s="235"/>
      <c r="UQA341" s="235"/>
      <c r="UQB341" s="235"/>
      <c r="UQC341" s="235"/>
      <c r="UQD341" s="235"/>
      <c r="UQE341" s="235"/>
      <c r="UQF341" s="235"/>
      <c r="UQG341" s="235"/>
      <c r="UQH341" s="235"/>
      <c r="UQI341" s="235"/>
      <c r="UQJ341" s="235"/>
      <c r="UQK341" s="235"/>
      <c r="UQL341" s="235"/>
      <c r="UQM341" s="235"/>
      <c r="UQN341" s="235"/>
      <c r="UQO341" s="235"/>
      <c r="UQP341" s="235"/>
      <c r="UQQ341" s="235"/>
      <c r="UQR341" s="235"/>
      <c r="UQS341" s="235"/>
      <c r="UQT341" s="235"/>
      <c r="UQU341" s="235"/>
      <c r="UQV341" s="235"/>
      <c r="UQW341" s="235"/>
      <c r="UQX341" s="235"/>
      <c r="UQY341" s="235"/>
      <c r="UQZ341" s="235"/>
      <c r="URA341" s="235"/>
      <c r="URB341" s="235"/>
      <c r="URC341" s="235"/>
      <c r="URD341" s="235"/>
      <c r="URE341" s="235"/>
      <c r="URF341" s="235"/>
      <c r="URG341" s="235"/>
      <c r="URH341" s="235"/>
      <c r="URI341" s="235"/>
      <c r="URJ341" s="235"/>
      <c r="URK341" s="235"/>
      <c r="URL341" s="235"/>
      <c r="URM341" s="235"/>
      <c r="URN341" s="235"/>
      <c r="URO341" s="235"/>
      <c r="URP341" s="235"/>
      <c r="URQ341" s="235"/>
      <c r="URR341" s="235"/>
      <c r="URS341" s="235"/>
      <c r="URT341" s="235"/>
      <c r="URU341" s="235"/>
      <c r="URV341" s="235"/>
      <c r="URW341" s="235"/>
      <c r="URX341" s="235"/>
      <c r="URY341" s="235"/>
      <c r="URZ341" s="235"/>
      <c r="USA341" s="235"/>
      <c r="USB341" s="235"/>
      <c r="USC341" s="235"/>
      <c r="USD341" s="235"/>
      <c r="USE341" s="235"/>
      <c r="USF341" s="235"/>
      <c r="USG341" s="235"/>
      <c r="USH341" s="235"/>
      <c r="USI341" s="235"/>
      <c r="USJ341" s="235"/>
      <c r="USK341" s="235"/>
      <c r="USL341" s="235"/>
      <c r="USM341" s="235"/>
      <c r="USN341" s="235"/>
      <c r="USO341" s="235"/>
      <c r="USP341" s="235"/>
      <c r="USQ341" s="235"/>
      <c r="USR341" s="235"/>
      <c r="USS341" s="235"/>
      <c r="UST341" s="235"/>
      <c r="USU341" s="235"/>
      <c r="USV341" s="235"/>
      <c r="USW341" s="235"/>
      <c r="USX341" s="235"/>
      <c r="USY341" s="235"/>
      <c r="USZ341" s="235"/>
      <c r="UTA341" s="235"/>
      <c r="UTB341" s="235"/>
      <c r="UTC341" s="235"/>
      <c r="UTD341" s="235"/>
      <c r="UTE341" s="235"/>
      <c r="UTF341" s="235"/>
      <c r="UTG341" s="235"/>
      <c r="UTH341" s="235"/>
      <c r="UTI341" s="235"/>
      <c r="UTJ341" s="235"/>
      <c r="UTK341" s="235"/>
      <c r="UTL341" s="235"/>
      <c r="UTM341" s="235"/>
      <c r="UTN341" s="235"/>
      <c r="UTO341" s="235"/>
      <c r="UTP341" s="235"/>
      <c r="UTQ341" s="235"/>
      <c r="UTR341" s="235"/>
      <c r="UTS341" s="235"/>
      <c r="UTT341" s="235"/>
      <c r="UTU341" s="235"/>
      <c r="UTV341" s="235"/>
      <c r="UTW341" s="235"/>
      <c r="UTX341" s="235"/>
      <c r="UTY341" s="235"/>
      <c r="UTZ341" s="235"/>
      <c r="UUA341" s="235"/>
      <c r="UUB341" s="235"/>
      <c r="UUC341" s="235"/>
      <c r="UUD341" s="235"/>
      <c r="UUE341" s="235"/>
      <c r="UUF341" s="235"/>
      <c r="UUG341" s="235"/>
      <c r="UUH341" s="235"/>
      <c r="UUI341" s="235"/>
      <c r="UUJ341" s="235"/>
      <c r="UUK341" s="235"/>
      <c r="UUL341" s="235"/>
      <c r="UUM341" s="235"/>
      <c r="UUN341" s="235"/>
      <c r="UUO341" s="235"/>
      <c r="UUP341" s="235"/>
      <c r="UUQ341" s="235"/>
      <c r="UUR341" s="235"/>
      <c r="UUS341" s="235"/>
      <c r="UUT341" s="235"/>
      <c r="UUU341" s="235"/>
      <c r="UUV341" s="235"/>
      <c r="UUW341" s="235"/>
      <c r="UUX341" s="235"/>
      <c r="UUY341" s="235"/>
      <c r="UUZ341" s="235"/>
      <c r="UVA341" s="235"/>
      <c r="UVB341" s="235"/>
      <c r="UVC341" s="235"/>
      <c r="UVD341" s="235"/>
      <c r="UVE341" s="235"/>
      <c r="UVF341" s="235"/>
      <c r="UVG341" s="235"/>
      <c r="UVH341" s="235"/>
      <c r="UVI341" s="235"/>
      <c r="UVJ341" s="235"/>
      <c r="UVK341" s="235"/>
      <c r="UVL341" s="235"/>
      <c r="UVM341" s="235"/>
      <c r="UVN341" s="235"/>
      <c r="UVO341" s="235"/>
      <c r="UVP341" s="235"/>
      <c r="UVQ341" s="235"/>
      <c r="UVR341" s="235"/>
      <c r="UVS341" s="235"/>
      <c r="UVT341" s="235"/>
      <c r="UVU341" s="235"/>
      <c r="UVV341" s="235"/>
      <c r="UVW341" s="235"/>
      <c r="UVX341" s="235"/>
      <c r="UVY341" s="235"/>
      <c r="UVZ341" s="235"/>
      <c r="UWA341" s="235"/>
      <c r="UWB341" s="235"/>
      <c r="UWC341" s="235"/>
      <c r="UWD341" s="235"/>
      <c r="UWE341" s="235"/>
      <c r="UWF341" s="235"/>
      <c r="UWG341" s="235"/>
      <c r="UWH341" s="235"/>
      <c r="UWI341" s="235"/>
      <c r="UWJ341" s="235"/>
      <c r="UWK341" s="235"/>
      <c r="UWL341" s="235"/>
      <c r="UWM341" s="235"/>
      <c r="UWN341" s="235"/>
      <c r="UWO341" s="235"/>
      <c r="UWP341" s="235"/>
      <c r="UWQ341" s="235"/>
      <c r="UWR341" s="235"/>
      <c r="UWS341" s="235"/>
      <c r="UWT341" s="235"/>
      <c r="UWU341" s="235"/>
      <c r="UWV341" s="235"/>
      <c r="UWW341" s="235"/>
      <c r="UWX341" s="235"/>
      <c r="UWY341" s="235"/>
      <c r="UWZ341" s="235"/>
      <c r="UXA341" s="235"/>
      <c r="UXB341" s="235"/>
      <c r="UXC341" s="235"/>
      <c r="UXD341" s="235"/>
      <c r="UXE341" s="235"/>
      <c r="UXF341" s="235"/>
      <c r="UXG341" s="235"/>
      <c r="UXH341" s="235"/>
      <c r="UXI341" s="235"/>
      <c r="UXJ341" s="235"/>
      <c r="UXK341" s="235"/>
      <c r="UXL341" s="235"/>
      <c r="UXM341" s="235"/>
      <c r="UXN341" s="235"/>
      <c r="UXO341" s="235"/>
      <c r="UXP341" s="235"/>
      <c r="UXQ341" s="235"/>
      <c r="UXR341" s="235"/>
      <c r="UXS341" s="235"/>
      <c r="UXT341" s="235"/>
      <c r="UXU341" s="235"/>
      <c r="UXV341" s="235"/>
      <c r="UXW341" s="235"/>
      <c r="UXX341" s="235"/>
      <c r="UXY341" s="235"/>
      <c r="UXZ341" s="235"/>
      <c r="UYA341" s="235"/>
      <c r="UYB341" s="235"/>
      <c r="UYC341" s="235"/>
      <c r="UYD341" s="235"/>
      <c r="UYE341" s="235"/>
      <c r="UYF341" s="235"/>
      <c r="UYG341" s="235"/>
      <c r="UYH341" s="235"/>
      <c r="UYI341" s="235"/>
      <c r="UYJ341" s="235"/>
      <c r="UYK341" s="235"/>
      <c r="UYL341" s="235"/>
      <c r="UYM341" s="235"/>
      <c r="UYN341" s="235"/>
      <c r="UYO341" s="235"/>
      <c r="UYP341" s="235"/>
      <c r="UYQ341" s="235"/>
      <c r="UYR341" s="235"/>
      <c r="UYS341" s="235"/>
      <c r="UYT341" s="235"/>
      <c r="UYU341" s="235"/>
      <c r="UYV341" s="235"/>
      <c r="UYW341" s="235"/>
      <c r="UYX341" s="235"/>
      <c r="UYY341" s="235"/>
      <c r="UYZ341" s="235"/>
      <c r="UZA341" s="235"/>
      <c r="UZB341" s="235"/>
      <c r="UZC341" s="235"/>
      <c r="UZD341" s="235"/>
      <c r="UZE341" s="235"/>
      <c r="UZF341" s="235"/>
      <c r="UZG341" s="235"/>
      <c r="UZH341" s="235"/>
      <c r="UZI341" s="235"/>
      <c r="UZJ341" s="235"/>
      <c r="UZK341" s="235"/>
      <c r="UZL341" s="235"/>
      <c r="UZM341" s="235"/>
      <c r="UZN341" s="235"/>
      <c r="UZO341" s="235"/>
      <c r="UZP341" s="235"/>
      <c r="UZQ341" s="235"/>
      <c r="UZR341" s="235"/>
      <c r="UZS341" s="235"/>
      <c r="UZT341" s="235"/>
      <c r="UZU341" s="235"/>
      <c r="UZV341" s="235"/>
      <c r="UZW341" s="235"/>
      <c r="UZX341" s="235"/>
      <c r="UZY341" s="235"/>
      <c r="UZZ341" s="235"/>
      <c r="VAA341" s="235"/>
      <c r="VAB341" s="235"/>
      <c r="VAC341" s="235"/>
      <c r="VAD341" s="235"/>
      <c r="VAE341" s="235"/>
      <c r="VAF341" s="235"/>
      <c r="VAG341" s="235"/>
      <c r="VAH341" s="235"/>
      <c r="VAI341" s="235"/>
      <c r="VAJ341" s="235"/>
      <c r="VAK341" s="235"/>
      <c r="VAL341" s="235"/>
      <c r="VAM341" s="235"/>
      <c r="VAN341" s="235"/>
      <c r="VAO341" s="235"/>
      <c r="VAP341" s="235"/>
      <c r="VAQ341" s="235"/>
      <c r="VAR341" s="235"/>
      <c r="VAS341" s="235"/>
      <c r="VAT341" s="235"/>
      <c r="VAU341" s="235"/>
      <c r="VAV341" s="235"/>
      <c r="VAW341" s="235"/>
      <c r="VAX341" s="235"/>
      <c r="VAY341" s="235"/>
      <c r="VAZ341" s="235"/>
      <c r="VBA341" s="235"/>
      <c r="VBB341" s="235"/>
      <c r="VBC341" s="235"/>
      <c r="VBD341" s="235"/>
      <c r="VBE341" s="235"/>
      <c r="VBF341" s="235"/>
      <c r="VBG341" s="235"/>
      <c r="VBH341" s="235"/>
      <c r="VBI341" s="235"/>
      <c r="VBJ341" s="235"/>
      <c r="VBK341" s="235"/>
      <c r="VBL341" s="235"/>
      <c r="VBM341" s="235"/>
      <c r="VBN341" s="235"/>
      <c r="VBO341" s="235"/>
      <c r="VBP341" s="235"/>
      <c r="VBQ341" s="235"/>
      <c r="VBR341" s="235"/>
      <c r="VBS341" s="235"/>
      <c r="VBT341" s="235"/>
      <c r="VBU341" s="235"/>
      <c r="VBV341" s="235"/>
      <c r="VBW341" s="235"/>
      <c r="VBX341" s="235"/>
      <c r="VBY341" s="235"/>
      <c r="VBZ341" s="235"/>
      <c r="VCA341" s="235"/>
      <c r="VCB341" s="235"/>
      <c r="VCC341" s="235"/>
      <c r="VCD341" s="235"/>
      <c r="VCE341" s="235"/>
      <c r="VCF341" s="235"/>
      <c r="VCG341" s="235"/>
      <c r="VCH341" s="235"/>
      <c r="VCI341" s="235"/>
      <c r="VCJ341" s="235"/>
      <c r="VCK341" s="235"/>
      <c r="VCL341" s="235"/>
      <c r="VCM341" s="235"/>
      <c r="VCN341" s="235"/>
      <c r="VCO341" s="235"/>
      <c r="VCP341" s="235"/>
      <c r="VCQ341" s="235"/>
      <c r="VCR341" s="235"/>
      <c r="VCS341" s="235"/>
      <c r="VCT341" s="235"/>
      <c r="VCU341" s="235"/>
      <c r="VCV341" s="235"/>
      <c r="VCW341" s="235"/>
      <c r="VCX341" s="235"/>
      <c r="VCY341" s="235"/>
      <c r="VCZ341" s="235"/>
      <c r="VDA341" s="235"/>
      <c r="VDB341" s="235"/>
      <c r="VDC341" s="235"/>
      <c r="VDD341" s="235"/>
      <c r="VDE341" s="235"/>
      <c r="VDF341" s="235"/>
      <c r="VDG341" s="235"/>
      <c r="VDH341" s="235"/>
      <c r="VDI341" s="235"/>
      <c r="VDJ341" s="235"/>
      <c r="VDK341" s="235"/>
      <c r="VDL341" s="235"/>
      <c r="VDM341" s="235"/>
      <c r="VDN341" s="235"/>
      <c r="VDO341" s="235"/>
      <c r="VDP341" s="235"/>
      <c r="VDQ341" s="235"/>
      <c r="VDR341" s="235"/>
      <c r="VDS341" s="235"/>
      <c r="VDT341" s="235"/>
      <c r="VDU341" s="235"/>
      <c r="VDV341" s="235"/>
      <c r="VDW341" s="235"/>
      <c r="VDX341" s="235"/>
      <c r="VDY341" s="235"/>
      <c r="VDZ341" s="235"/>
      <c r="VEA341" s="235"/>
      <c r="VEB341" s="235"/>
      <c r="VEC341" s="235"/>
      <c r="VED341" s="235"/>
      <c r="VEE341" s="235"/>
      <c r="VEF341" s="235"/>
      <c r="VEG341" s="235"/>
      <c r="VEH341" s="235"/>
      <c r="VEI341" s="235"/>
      <c r="VEJ341" s="235"/>
      <c r="VEK341" s="235"/>
      <c r="VEL341" s="235"/>
      <c r="VEM341" s="235"/>
      <c r="VEN341" s="235"/>
      <c r="VEO341" s="235"/>
      <c r="VEP341" s="235"/>
      <c r="VEQ341" s="235"/>
      <c r="VER341" s="235"/>
      <c r="VES341" s="235"/>
      <c r="VET341" s="235"/>
      <c r="VEU341" s="235"/>
      <c r="VEV341" s="235"/>
      <c r="VEW341" s="235"/>
      <c r="VEX341" s="235"/>
      <c r="VEY341" s="235"/>
      <c r="VEZ341" s="235"/>
      <c r="VFA341" s="235"/>
      <c r="VFB341" s="235"/>
      <c r="VFC341" s="235"/>
      <c r="VFD341" s="235"/>
      <c r="VFE341" s="235"/>
      <c r="VFF341" s="235"/>
      <c r="VFG341" s="235"/>
      <c r="VFH341" s="235"/>
      <c r="VFI341" s="235"/>
      <c r="VFJ341" s="235"/>
      <c r="VFK341" s="235"/>
      <c r="VFL341" s="235"/>
      <c r="VFM341" s="235"/>
      <c r="VFN341" s="235"/>
      <c r="VFO341" s="235"/>
      <c r="VFP341" s="235"/>
      <c r="VFQ341" s="235"/>
      <c r="VFR341" s="235"/>
      <c r="VFS341" s="235"/>
      <c r="VFT341" s="235"/>
      <c r="VFU341" s="235"/>
      <c r="VFV341" s="235"/>
      <c r="VFW341" s="235"/>
      <c r="VFX341" s="235"/>
      <c r="VFY341" s="235"/>
      <c r="VFZ341" s="235"/>
      <c r="VGA341" s="235"/>
      <c r="VGB341" s="235"/>
      <c r="VGC341" s="235"/>
      <c r="VGD341" s="235"/>
      <c r="VGE341" s="235"/>
      <c r="VGF341" s="235"/>
      <c r="VGG341" s="235"/>
      <c r="VGH341" s="235"/>
      <c r="VGI341" s="235"/>
      <c r="VGJ341" s="235"/>
      <c r="VGK341" s="235"/>
      <c r="VGL341" s="235"/>
      <c r="VGM341" s="235"/>
      <c r="VGN341" s="235"/>
      <c r="VGO341" s="235"/>
      <c r="VGP341" s="235"/>
      <c r="VGQ341" s="235"/>
      <c r="VGR341" s="235"/>
      <c r="VGS341" s="235"/>
      <c r="VGT341" s="235"/>
      <c r="VGU341" s="235"/>
      <c r="VGV341" s="235"/>
      <c r="VGW341" s="235"/>
      <c r="VGX341" s="235"/>
      <c r="VGY341" s="235"/>
      <c r="VGZ341" s="235"/>
      <c r="VHA341" s="235"/>
      <c r="VHB341" s="235"/>
      <c r="VHC341" s="235"/>
      <c r="VHD341" s="235"/>
      <c r="VHE341" s="235"/>
      <c r="VHF341" s="235"/>
      <c r="VHG341" s="235"/>
      <c r="VHH341" s="235"/>
      <c r="VHI341" s="235"/>
      <c r="VHJ341" s="235"/>
      <c r="VHK341" s="235"/>
      <c r="VHL341" s="235"/>
      <c r="VHM341" s="235"/>
      <c r="VHN341" s="235"/>
      <c r="VHO341" s="235"/>
      <c r="VHP341" s="235"/>
      <c r="VHQ341" s="235"/>
      <c r="VHR341" s="235"/>
      <c r="VHS341" s="235"/>
      <c r="VHT341" s="235"/>
      <c r="VHU341" s="235"/>
      <c r="VHV341" s="235"/>
      <c r="VHW341" s="235"/>
      <c r="VHX341" s="235"/>
      <c r="VHY341" s="235"/>
      <c r="VHZ341" s="235"/>
      <c r="VIA341" s="235"/>
      <c r="VIB341" s="235"/>
      <c r="VIC341" s="235"/>
      <c r="VID341" s="235"/>
      <c r="VIE341" s="235"/>
      <c r="VIF341" s="235"/>
      <c r="VIG341" s="235"/>
      <c r="VIH341" s="235"/>
      <c r="VII341" s="235"/>
      <c r="VIJ341" s="235"/>
      <c r="VIK341" s="235"/>
      <c r="VIL341" s="235"/>
      <c r="VIM341" s="235"/>
      <c r="VIN341" s="235"/>
      <c r="VIO341" s="235"/>
      <c r="VIP341" s="235"/>
      <c r="VIQ341" s="235"/>
      <c r="VIR341" s="235"/>
      <c r="VIS341" s="235"/>
      <c r="VIT341" s="235"/>
      <c r="VIU341" s="235"/>
      <c r="VIV341" s="235"/>
      <c r="VIW341" s="235"/>
      <c r="VIX341" s="235"/>
      <c r="VIY341" s="235"/>
      <c r="VIZ341" s="235"/>
      <c r="VJA341" s="235"/>
      <c r="VJB341" s="235"/>
      <c r="VJC341" s="235"/>
      <c r="VJD341" s="235"/>
      <c r="VJE341" s="235"/>
      <c r="VJF341" s="235"/>
      <c r="VJG341" s="235"/>
      <c r="VJH341" s="235"/>
      <c r="VJI341" s="235"/>
      <c r="VJJ341" s="235"/>
      <c r="VJK341" s="235"/>
      <c r="VJL341" s="235"/>
      <c r="VJM341" s="235"/>
      <c r="VJN341" s="235"/>
      <c r="VJO341" s="235"/>
      <c r="VJP341" s="235"/>
      <c r="VJQ341" s="235"/>
      <c r="VJR341" s="235"/>
      <c r="VJS341" s="235"/>
      <c r="VJT341" s="235"/>
      <c r="VJU341" s="235"/>
      <c r="VJV341" s="235"/>
      <c r="VJW341" s="235"/>
      <c r="VJX341" s="235"/>
      <c r="VJY341" s="235"/>
      <c r="VJZ341" s="235"/>
      <c r="VKA341" s="235"/>
      <c r="VKB341" s="235"/>
      <c r="VKC341" s="235"/>
      <c r="VKD341" s="235"/>
      <c r="VKE341" s="235"/>
      <c r="VKF341" s="235"/>
      <c r="VKG341" s="235"/>
      <c r="VKH341" s="235"/>
      <c r="VKI341" s="235"/>
      <c r="VKJ341" s="235"/>
      <c r="VKK341" s="235"/>
      <c r="VKL341" s="235"/>
      <c r="VKM341" s="235"/>
      <c r="VKN341" s="235"/>
      <c r="VKO341" s="235"/>
      <c r="VKP341" s="235"/>
      <c r="VKQ341" s="235"/>
      <c r="VKR341" s="235"/>
      <c r="VKS341" s="235"/>
      <c r="VKT341" s="235"/>
      <c r="VKU341" s="235"/>
      <c r="VKV341" s="235"/>
      <c r="VKW341" s="235"/>
      <c r="VKX341" s="235"/>
      <c r="VKY341" s="235"/>
      <c r="VKZ341" s="235"/>
      <c r="VLA341" s="235"/>
      <c r="VLB341" s="235"/>
      <c r="VLC341" s="235"/>
      <c r="VLD341" s="235"/>
      <c r="VLE341" s="235"/>
      <c r="VLF341" s="235"/>
      <c r="VLG341" s="235"/>
      <c r="VLH341" s="235"/>
      <c r="VLI341" s="235"/>
      <c r="VLJ341" s="235"/>
      <c r="VLK341" s="235"/>
      <c r="VLL341" s="235"/>
      <c r="VLM341" s="235"/>
      <c r="VLN341" s="235"/>
      <c r="VLO341" s="235"/>
      <c r="VLP341" s="235"/>
      <c r="VLQ341" s="235"/>
      <c r="VLR341" s="235"/>
      <c r="VLS341" s="235"/>
      <c r="VLT341" s="235"/>
      <c r="VLU341" s="235"/>
      <c r="VLV341" s="235"/>
      <c r="VLW341" s="235"/>
      <c r="VLX341" s="235"/>
      <c r="VLY341" s="235"/>
      <c r="VLZ341" s="235"/>
      <c r="VMA341" s="235"/>
      <c r="VMB341" s="235"/>
      <c r="VMC341" s="235"/>
      <c r="VMD341" s="235"/>
      <c r="VME341" s="235"/>
      <c r="VMF341" s="235"/>
      <c r="VMG341" s="235"/>
      <c r="VMH341" s="235"/>
      <c r="VMI341" s="235"/>
      <c r="VMJ341" s="235"/>
      <c r="VMK341" s="235"/>
      <c r="VML341" s="235"/>
      <c r="VMM341" s="235"/>
      <c r="VMN341" s="235"/>
      <c r="VMO341" s="235"/>
      <c r="VMP341" s="235"/>
      <c r="VMQ341" s="235"/>
      <c r="VMR341" s="235"/>
      <c r="VMS341" s="235"/>
      <c r="VMT341" s="235"/>
      <c r="VMU341" s="235"/>
      <c r="VMV341" s="235"/>
      <c r="VMW341" s="235"/>
      <c r="VMX341" s="235"/>
      <c r="VMY341" s="235"/>
      <c r="VMZ341" s="235"/>
      <c r="VNA341" s="235"/>
      <c r="VNB341" s="235"/>
      <c r="VNC341" s="235"/>
      <c r="VND341" s="235"/>
      <c r="VNE341" s="235"/>
      <c r="VNF341" s="235"/>
      <c r="VNG341" s="235"/>
      <c r="VNH341" s="235"/>
      <c r="VNI341" s="235"/>
      <c r="VNJ341" s="235"/>
      <c r="VNK341" s="235"/>
      <c r="VNL341" s="235"/>
      <c r="VNM341" s="235"/>
      <c r="VNN341" s="235"/>
      <c r="VNO341" s="235"/>
      <c r="VNP341" s="235"/>
      <c r="VNQ341" s="235"/>
      <c r="VNR341" s="235"/>
      <c r="VNS341" s="235"/>
      <c r="VNT341" s="235"/>
      <c r="VNU341" s="235"/>
      <c r="VNV341" s="235"/>
      <c r="VNW341" s="235"/>
      <c r="VNX341" s="235"/>
      <c r="VNY341" s="235"/>
      <c r="VNZ341" s="235"/>
      <c r="VOA341" s="235"/>
      <c r="VOB341" s="235"/>
      <c r="VOC341" s="235"/>
      <c r="VOD341" s="235"/>
      <c r="VOE341" s="235"/>
      <c r="VOF341" s="235"/>
      <c r="VOG341" s="235"/>
      <c r="VOH341" s="235"/>
      <c r="VOI341" s="235"/>
      <c r="VOJ341" s="235"/>
      <c r="VOK341" s="235"/>
      <c r="VOL341" s="235"/>
      <c r="VOM341" s="235"/>
      <c r="VON341" s="235"/>
      <c r="VOO341" s="235"/>
      <c r="VOP341" s="235"/>
      <c r="VOQ341" s="235"/>
      <c r="VOR341" s="235"/>
      <c r="VOS341" s="235"/>
      <c r="VOT341" s="235"/>
      <c r="VOU341" s="235"/>
      <c r="VOV341" s="235"/>
      <c r="VOW341" s="235"/>
      <c r="VOX341" s="235"/>
      <c r="VOY341" s="235"/>
      <c r="VOZ341" s="235"/>
      <c r="VPA341" s="235"/>
      <c r="VPB341" s="235"/>
      <c r="VPC341" s="235"/>
      <c r="VPD341" s="235"/>
      <c r="VPE341" s="235"/>
      <c r="VPF341" s="235"/>
      <c r="VPG341" s="235"/>
      <c r="VPH341" s="235"/>
      <c r="VPI341" s="235"/>
      <c r="VPJ341" s="235"/>
      <c r="VPK341" s="235"/>
      <c r="VPL341" s="235"/>
      <c r="VPM341" s="235"/>
      <c r="VPN341" s="235"/>
      <c r="VPO341" s="235"/>
      <c r="VPP341" s="235"/>
      <c r="VPQ341" s="235"/>
      <c r="VPR341" s="235"/>
      <c r="VPS341" s="235"/>
      <c r="VPT341" s="235"/>
      <c r="VPU341" s="235"/>
      <c r="VPV341" s="235"/>
      <c r="VPW341" s="235"/>
      <c r="VPX341" s="235"/>
      <c r="VPY341" s="235"/>
      <c r="VPZ341" s="235"/>
      <c r="VQA341" s="235"/>
      <c r="VQB341" s="235"/>
      <c r="VQC341" s="235"/>
      <c r="VQD341" s="235"/>
      <c r="VQE341" s="235"/>
      <c r="VQF341" s="235"/>
      <c r="VQG341" s="235"/>
      <c r="VQH341" s="235"/>
      <c r="VQI341" s="235"/>
      <c r="VQJ341" s="235"/>
      <c r="VQK341" s="235"/>
      <c r="VQL341" s="235"/>
      <c r="VQM341" s="235"/>
      <c r="VQN341" s="235"/>
      <c r="VQO341" s="235"/>
      <c r="VQP341" s="235"/>
      <c r="VQQ341" s="235"/>
      <c r="VQR341" s="235"/>
      <c r="VQS341" s="235"/>
      <c r="VQT341" s="235"/>
      <c r="VQU341" s="235"/>
      <c r="VQV341" s="235"/>
      <c r="VQW341" s="235"/>
      <c r="VQX341" s="235"/>
      <c r="VQY341" s="235"/>
      <c r="VQZ341" s="235"/>
      <c r="VRA341" s="235"/>
      <c r="VRB341" s="235"/>
      <c r="VRC341" s="235"/>
      <c r="VRD341" s="235"/>
      <c r="VRE341" s="235"/>
      <c r="VRF341" s="235"/>
      <c r="VRG341" s="235"/>
      <c r="VRH341" s="235"/>
      <c r="VRI341" s="235"/>
      <c r="VRJ341" s="235"/>
      <c r="VRK341" s="235"/>
      <c r="VRL341" s="235"/>
      <c r="VRM341" s="235"/>
      <c r="VRN341" s="235"/>
      <c r="VRO341" s="235"/>
      <c r="VRP341" s="235"/>
      <c r="VRQ341" s="235"/>
      <c r="VRR341" s="235"/>
      <c r="VRS341" s="235"/>
      <c r="VRT341" s="235"/>
      <c r="VRU341" s="235"/>
      <c r="VRV341" s="235"/>
      <c r="VRW341" s="235"/>
      <c r="VRX341" s="235"/>
      <c r="VRY341" s="235"/>
      <c r="VRZ341" s="235"/>
      <c r="VSA341" s="235"/>
      <c r="VSB341" s="235"/>
      <c r="VSC341" s="235"/>
      <c r="VSD341" s="235"/>
      <c r="VSE341" s="235"/>
      <c r="VSF341" s="235"/>
      <c r="VSG341" s="235"/>
      <c r="VSH341" s="235"/>
      <c r="VSI341" s="235"/>
      <c r="VSJ341" s="235"/>
      <c r="VSK341" s="235"/>
      <c r="VSL341" s="235"/>
      <c r="VSM341" s="235"/>
      <c r="VSN341" s="235"/>
      <c r="VSO341" s="235"/>
      <c r="VSP341" s="235"/>
      <c r="VSQ341" s="235"/>
      <c r="VSR341" s="235"/>
      <c r="VSS341" s="235"/>
      <c r="VST341" s="235"/>
      <c r="VSU341" s="235"/>
      <c r="VSV341" s="235"/>
      <c r="VSW341" s="235"/>
      <c r="VSX341" s="235"/>
      <c r="VSY341" s="235"/>
      <c r="VSZ341" s="235"/>
      <c r="VTA341" s="235"/>
      <c r="VTB341" s="235"/>
      <c r="VTC341" s="235"/>
      <c r="VTD341" s="235"/>
      <c r="VTE341" s="235"/>
      <c r="VTF341" s="235"/>
      <c r="VTG341" s="235"/>
      <c r="VTH341" s="235"/>
      <c r="VTI341" s="235"/>
      <c r="VTJ341" s="235"/>
      <c r="VTK341" s="235"/>
      <c r="VTL341" s="235"/>
      <c r="VTM341" s="235"/>
      <c r="VTN341" s="235"/>
      <c r="VTO341" s="235"/>
      <c r="VTP341" s="235"/>
      <c r="VTQ341" s="235"/>
      <c r="VTR341" s="235"/>
      <c r="VTS341" s="235"/>
      <c r="VTT341" s="235"/>
      <c r="VTU341" s="235"/>
      <c r="VTV341" s="235"/>
      <c r="VTW341" s="235"/>
      <c r="VTX341" s="235"/>
      <c r="VTY341" s="235"/>
      <c r="VTZ341" s="235"/>
      <c r="VUA341" s="235"/>
      <c r="VUB341" s="235"/>
      <c r="VUC341" s="235"/>
      <c r="VUD341" s="235"/>
      <c r="VUE341" s="235"/>
      <c r="VUF341" s="235"/>
      <c r="VUG341" s="235"/>
      <c r="VUH341" s="235"/>
      <c r="VUI341" s="235"/>
      <c r="VUJ341" s="235"/>
      <c r="VUK341" s="235"/>
      <c r="VUL341" s="235"/>
      <c r="VUM341" s="235"/>
      <c r="VUN341" s="235"/>
      <c r="VUO341" s="235"/>
      <c r="VUP341" s="235"/>
      <c r="VUQ341" s="235"/>
      <c r="VUR341" s="235"/>
      <c r="VUS341" s="235"/>
      <c r="VUT341" s="235"/>
      <c r="VUU341" s="235"/>
      <c r="VUV341" s="235"/>
      <c r="VUW341" s="235"/>
      <c r="VUX341" s="235"/>
      <c r="VUY341" s="235"/>
      <c r="VUZ341" s="235"/>
      <c r="VVA341" s="235"/>
      <c r="VVB341" s="235"/>
      <c r="VVC341" s="235"/>
      <c r="VVD341" s="235"/>
      <c r="VVE341" s="235"/>
      <c r="VVF341" s="235"/>
      <c r="VVG341" s="235"/>
      <c r="VVH341" s="235"/>
      <c r="VVI341" s="235"/>
      <c r="VVJ341" s="235"/>
      <c r="VVK341" s="235"/>
      <c r="VVL341" s="235"/>
      <c r="VVM341" s="235"/>
      <c r="VVN341" s="235"/>
      <c r="VVO341" s="235"/>
      <c r="VVP341" s="235"/>
      <c r="VVQ341" s="235"/>
      <c r="VVR341" s="235"/>
      <c r="VVS341" s="235"/>
      <c r="VVT341" s="235"/>
      <c r="VVU341" s="235"/>
      <c r="VVV341" s="235"/>
      <c r="VVW341" s="235"/>
      <c r="VVX341" s="235"/>
      <c r="VVY341" s="235"/>
      <c r="VVZ341" s="235"/>
      <c r="VWA341" s="235"/>
      <c r="VWB341" s="235"/>
      <c r="VWC341" s="235"/>
      <c r="VWD341" s="235"/>
      <c r="VWE341" s="235"/>
      <c r="VWF341" s="235"/>
      <c r="VWG341" s="235"/>
      <c r="VWH341" s="235"/>
      <c r="VWI341" s="235"/>
      <c r="VWJ341" s="235"/>
      <c r="VWK341" s="235"/>
      <c r="VWL341" s="235"/>
      <c r="VWM341" s="235"/>
      <c r="VWN341" s="235"/>
      <c r="VWO341" s="235"/>
      <c r="VWP341" s="235"/>
      <c r="VWQ341" s="235"/>
      <c r="VWR341" s="235"/>
      <c r="VWS341" s="235"/>
      <c r="VWT341" s="235"/>
      <c r="VWU341" s="235"/>
      <c r="VWV341" s="235"/>
      <c r="VWW341" s="235"/>
      <c r="VWX341" s="235"/>
      <c r="VWY341" s="235"/>
      <c r="VWZ341" s="235"/>
      <c r="VXA341" s="235"/>
      <c r="VXB341" s="235"/>
      <c r="VXC341" s="235"/>
      <c r="VXD341" s="235"/>
      <c r="VXE341" s="235"/>
      <c r="VXF341" s="235"/>
      <c r="VXG341" s="235"/>
      <c r="VXH341" s="235"/>
      <c r="VXI341" s="235"/>
      <c r="VXJ341" s="235"/>
      <c r="VXK341" s="235"/>
      <c r="VXL341" s="235"/>
      <c r="VXM341" s="235"/>
      <c r="VXN341" s="235"/>
      <c r="VXO341" s="235"/>
      <c r="VXP341" s="235"/>
      <c r="VXQ341" s="235"/>
      <c r="VXR341" s="235"/>
      <c r="VXS341" s="235"/>
      <c r="VXT341" s="235"/>
      <c r="VXU341" s="235"/>
      <c r="VXV341" s="235"/>
      <c r="VXW341" s="235"/>
      <c r="VXX341" s="235"/>
      <c r="VXY341" s="235"/>
      <c r="VXZ341" s="235"/>
      <c r="VYA341" s="235"/>
      <c r="VYB341" s="235"/>
      <c r="VYC341" s="235"/>
      <c r="VYD341" s="235"/>
      <c r="VYE341" s="235"/>
      <c r="VYF341" s="235"/>
      <c r="VYG341" s="235"/>
      <c r="VYH341" s="235"/>
      <c r="VYI341" s="235"/>
      <c r="VYJ341" s="235"/>
      <c r="VYK341" s="235"/>
      <c r="VYL341" s="235"/>
      <c r="VYM341" s="235"/>
      <c r="VYN341" s="235"/>
      <c r="VYO341" s="235"/>
      <c r="VYP341" s="235"/>
      <c r="VYQ341" s="235"/>
      <c r="VYR341" s="235"/>
      <c r="VYS341" s="235"/>
      <c r="VYT341" s="235"/>
      <c r="VYU341" s="235"/>
      <c r="VYV341" s="235"/>
      <c r="VYW341" s="235"/>
      <c r="VYX341" s="235"/>
      <c r="VYY341" s="235"/>
      <c r="VYZ341" s="235"/>
      <c r="VZA341" s="235"/>
      <c r="VZB341" s="235"/>
      <c r="VZC341" s="235"/>
      <c r="VZD341" s="235"/>
      <c r="VZE341" s="235"/>
      <c r="VZF341" s="235"/>
      <c r="VZG341" s="235"/>
      <c r="VZH341" s="235"/>
      <c r="VZI341" s="235"/>
      <c r="VZJ341" s="235"/>
      <c r="VZK341" s="235"/>
      <c r="VZL341" s="235"/>
      <c r="VZM341" s="235"/>
      <c r="VZN341" s="235"/>
      <c r="VZO341" s="235"/>
      <c r="VZP341" s="235"/>
      <c r="VZQ341" s="235"/>
      <c r="VZR341" s="235"/>
      <c r="VZS341" s="235"/>
      <c r="VZT341" s="235"/>
      <c r="VZU341" s="235"/>
      <c r="VZV341" s="235"/>
      <c r="VZW341" s="235"/>
      <c r="VZX341" s="235"/>
      <c r="VZY341" s="235"/>
      <c r="VZZ341" s="235"/>
      <c r="WAA341" s="235"/>
      <c r="WAB341" s="235"/>
      <c r="WAC341" s="235"/>
      <c r="WAD341" s="235"/>
      <c r="WAE341" s="235"/>
      <c r="WAF341" s="235"/>
      <c r="WAG341" s="235"/>
      <c r="WAH341" s="235"/>
      <c r="WAI341" s="235"/>
      <c r="WAJ341" s="235"/>
      <c r="WAK341" s="235"/>
      <c r="WAL341" s="235"/>
      <c r="WAM341" s="235"/>
      <c r="WAN341" s="235"/>
      <c r="WAO341" s="235"/>
      <c r="WAP341" s="235"/>
      <c r="WAQ341" s="235"/>
      <c r="WAR341" s="235"/>
      <c r="WAS341" s="235"/>
      <c r="WAT341" s="235"/>
      <c r="WAU341" s="235"/>
      <c r="WAV341" s="235"/>
      <c r="WAW341" s="235"/>
      <c r="WAX341" s="235"/>
      <c r="WAY341" s="235"/>
      <c r="WAZ341" s="235"/>
      <c r="WBA341" s="235"/>
      <c r="WBB341" s="235"/>
      <c r="WBC341" s="235"/>
      <c r="WBD341" s="235"/>
      <c r="WBE341" s="235"/>
      <c r="WBF341" s="235"/>
      <c r="WBG341" s="235"/>
      <c r="WBH341" s="235"/>
      <c r="WBI341" s="235"/>
      <c r="WBJ341" s="235"/>
      <c r="WBK341" s="235"/>
      <c r="WBL341" s="235"/>
      <c r="WBM341" s="235"/>
      <c r="WBN341" s="235"/>
      <c r="WBO341" s="235"/>
      <c r="WBP341" s="235"/>
      <c r="WBQ341" s="235"/>
      <c r="WBR341" s="235"/>
      <c r="WBS341" s="235"/>
      <c r="WBT341" s="235"/>
      <c r="WBU341" s="235"/>
      <c r="WBV341" s="235"/>
      <c r="WBW341" s="235"/>
      <c r="WBX341" s="235"/>
      <c r="WBY341" s="235"/>
      <c r="WBZ341" s="235"/>
      <c r="WCA341" s="235"/>
      <c r="WCB341" s="235"/>
      <c r="WCC341" s="235"/>
      <c r="WCD341" s="235"/>
      <c r="WCE341" s="235"/>
      <c r="WCF341" s="235"/>
      <c r="WCG341" s="235"/>
      <c r="WCH341" s="235"/>
      <c r="WCI341" s="235"/>
      <c r="WCJ341" s="235"/>
      <c r="WCK341" s="235"/>
      <c r="WCL341" s="235"/>
      <c r="WCM341" s="235"/>
      <c r="WCN341" s="235"/>
      <c r="WCO341" s="235"/>
      <c r="WCP341" s="235"/>
      <c r="WCQ341" s="235"/>
      <c r="WCR341" s="235"/>
      <c r="WCS341" s="235"/>
      <c r="WCT341" s="235"/>
      <c r="WCU341" s="235"/>
      <c r="WCV341" s="235"/>
      <c r="WCW341" s="235"/>
      <c r="WCX341" s="235"/>
      <c r="WCY341" s="235"/>
      <c r="WCZ341" s="235"/>
      <c r="WDA341" s="235"/>
      <c r="WDB341" s="235"/>
      <c r="WDC341" s="235"/>
      <c r="WDD341" s="235"/>
      <c r="WDE341" s="235"/>
      <c r="WDF341" s="235"/>
      <c r="WDG341" s="235"/>
      <c r="WDH341" s="235"/>
      <c r="WDI341" s="235"/>
      <c r="WDJ341" s="235"/>
      <c r="WDK341" s="235"/>
      <c r="WDL341" s="235"/>
      <c r="WDM341" s="235"/>
      <c r="WDN341" s="235"/>
      <c r="WDO341" s="235"/>
      <c r="WDP341" s="235"/>
      <c r="WDQ341" s="235"/>
      <c r="WDR341" s="235"/>
      <c r="WDS341" s="235"/>
      <c r="WDT341" s="235"/>
      <c r="WDU341" s="235"/>
      <c r="WDV341" s="235"/>
      <c r="WDW341" s="235"/>
      <c r="WDX341" s="235"/>
      <c r="WDY341" s="235"/>
      <c r="WDZ341" s="235"/>
      <c r="WEA341" s="235"/>
      <c r="WEB341" s="235"/>
      <c r="WEC341" s="235"/>
      <c r="WED341" s="235"/>
      <c r="WEE341" s="235"/>
      <c r="WEF341" s="235"/>
      <c r="WEG341" s="235"/>
      <c r="WEH341" s="235"/>
      <c r="WEI341" s="235"/>
      <c r="WEJ341" s="235"/>
      <c r="WEK341" s="235"/>
      <c r="WEL341" s="235"/>
      <c r="WEM341" s="235"/>
      <c r="WEN341" s="235"/>
      <c r="WEO341" s="235"/>
      <c r="WEP341" s="235"/>
      <c r="WEQ341" s="235"/>
      <c r="WER341" s="235"/>
      <c r="WES341" s="235"/>
      <c r="WET341" s="235"/>
      <c r="WEU341" s="235"/>
      <c r="WEV341" s="235"/>
      <c r="WEW341" s="235"/>
      <c r="WEX341" s="235"/>
      <c r="WEY341" s="235"/>
      <c r="WEZ341" s="235"/>
      <c r="WFA341" s="235"/>
      <c r="WFB341" s="235"/>
      <c r="WFC341" s="235"/>
      <c r="WFD341" s="235"/>
      <c r="WFE341" s="235"/>
      <c r="WFF341" s="235"/>
      <c r="WFG341" s="235"/>
      <c r="WFH341" s="235"/>
      <c r="WFI341" s="235"/>
      <c r="WFJ341" s="235"/>
      <c r="WFK341" s="235"/>
      <c r="WFL341" s="235"/>
      <c r="WFM341" s="235"/>
      <c r="WFN341" s="235"/>
      <c r="WFO341" s="235"/>
      <c r="WFP341" s="235"/>
      <c r="WFQ341" s="235"/>
      <c r="WFR341" s="235"/>
      <c r="WFS341" s="235"/>
      <c r="WFT341" s="235"/>
      <c r="WFU341" s="235"/>
      <c r="WFV341" s="235"/>
      <c r="WFW341" s="235"/>
      <c r="WFX341" s="235"/>
      <c r="WFY341" s="235"/>
      <c r="WFZ341" s="235"/>
      <c r="WGA341" s="235"/>
      <c r="WGB341" s="235"/>
      <c r="WGC341" s="235"/>
      <c r="WGD341" s="235"/>
      <c r="WGE341" s="235"/>
      <c r="WGF341" s="235"/>
      <c r="WGG341" s="235"/>
      <c r="WGH341" s="235"/>
      <c r="WGI341" s="235"/>
      <c r="WGJ341" s="235"/>
      <c r="WGK341" s="235"/>
      <c r="WGL341" s="235"/>
      <c r="WGM341" s="235"/>
      <c r="WGN341" s="235"/>
      <c r="WGO341" s="235"/>
      <c r="WGP341" s="235"/>
      <c r="WGQ341" s="235"/>
      <c r="WGR341" s="235"/>
      <c r="WGS341" s="235"/>
      <c r="WGT341" s="235"/>
      <c r="WGU341" s="235"/>
      <c r="WGV341" s="235"/>
      <c r="WGW341" s="235"/>
      <c r="WGX341" s="235"/>
      <c r="WGY341" s="235"/>
      <c r="WGZ341" s="235"/>
      <c r="WHA341" s="235"/>
      <c r="WHB341" s="235"/>
      <c r="WHC341" s="235"/>
      <c r="WHD341" s="235"/>
      <c r="WHE341" s="235"/>
      <c r="WHF341" s="235"/>
      <c r="WHG341" s="235"/>
      <c r="WHH341" s="235"/>
      <c r="WHI341" s="235"/>
      <c r="WHJ341" s="235"/>
      <c r="WHK341" s="235"/>
      <c r="WHL341" s="235"/>
      <c r="WHM341" s="235"/>
      <c r="WHN341" s="235"/>
      <c r="WHO341" s="235"/>
      <c r="WHP341" s="235"/>
      <c r="WHQ341" s="235"/>
      <c r="WHR341" s="235"/>
      <c r="WHS341" s="235"/>
      <c r="WHT341" s="235"/>
      <c r="WHU341" s="235"/>
      <c r="WHV341" s="235"/>
      <c r="WHW341" s="235"/>
      <c r="WHX341" s="235"/>
      <c r="WHY341" s="235"/>
      <c r="WHZ341" s="235"/>
      <c r="WIA341" s="235"/>
      <c r="WIB341" s="235"/>
      <c r="WIC341" s="235"/>
      <c r="WID341" s="235"/>
      <c r="WIE341" s="235"/>
      <c r="WIF341" s="235"/>
      <c r="WIG341" s="235"/>
      <c r="WIH341" s="235"/>
      <c r="WII341" s="235"/>
      <c r="WIJ341" s="235"/>
      <c r="WIK341" s="235"/>
      <c r="WIL341" s="235"/>
      <c r="WIM341" s="235"/>
      <c r="WIN341" s="235"/>
      <c r="WIO341" s="235"/>
      <c r="WIP341" s="235"/>
      <c r="WIQ341" s="235"/>
      <c r="WIR341" s="235"/>
      <c r="WIS341" s="235"/>
      <c r="WIT341" s="235"/>
      <c r="WIU341" s="235"/>
      <c r="WIV341" s="235"/>
      <c r="WIW341" s="235"/>
      <c r="WIX341" s="235"/>
      <c r="WIY341" s="235"/>
      <c r="WIZ341" s="235"/>
      <c r="WJA341" s="235"/>
      <c r="WJB341" s="235"/>
      <c r="WJC341" s="235"/>
      <c r="WJD341" s="235"/>
      <c r="WJE341" s="235"/>
      <c r="WJF341" s="235"/>
      <c r="WJG341" s="235"/>
      <c r="WJH341" s="235"/>
      <c r="WJI341" s="235"/>
      <c r="WJJ341" s="235"/>
      <c r="WJK341" s="235"/>
      <c r="WJL341" s="235"/>
      <c r="WJM341" s="235"/>
      <c r="WJN341" s="235"/>
      <c r="WJO341" s="235"/>
      <c r="WJP341" s="235"/>
      <c r="WJQ341" s="235"/>
      <c r="WJR341" s="235"/>
      <c r="WJS341" s="235"/>
      <c r="WJT341" s="235"/>
      <c r="WJU341" s="235"/>
      <c r="WJV341" s="235"/>
      <c r="WJW341" s="235"/>
      <c r="WJX341" s="235"/>
      <c r="WJY341" s="235"/>
      <c r="WJZ341" s="235"/>
      <c r="WKA341" s="235"/>
      <c r="WKB341" s="235"/>
      <c r="WKC341" s="235"/>
      <c r="WKD341" s="235"/>
      <c r="WKE341" s="235"/>
      <c r="WKF341" s="235"/>
      <c r="WKG341" s="235"/>
      <c r="WKH341" s="235"/>
      <c r="WKI341" s="235"/>
      <c r="WKJ341" s="235"/>
      <c r="WKK341" s="235"/>
      <c r="WKL341" s="235"/>
      <c r="WKM341" s="235"/>
      <c r="WKN341" s="235"/>
      <c r="WKO341" s="235"/>
      <c r="WKP341" s="235"/>
      <c r="WKQ341" s="235"/>
      <c r="WKR341" s="235"/>
      <c r="WKS341" s="235"/>
      <c r="WKT341" s="235"/>
      <c r="WKU341" s="235"/>
      <c r="WKV341" s="235"/>
      <c r="WKW341" s="235"/>
      <c r="WKX341" s="235"/>
      <c r="WKY341" s="235"/>
      <c r="WKZ341" s="235"/>
      <c r="WLA341" s="235"/>
      <c r="WLB341" s="235"/>
      <c r="WLC341" s="235"/>
      <c r="WLD341" s="235"/>
      <c r="WLE341" s="235"/>
      <c r="WLF341" s="235"/>
      <c r="WLG341" s="235"/>
      <c r="WLH341" s="235"/>
      <c r="WLI341" s="235"/>
      <c r="WLJ341" s="235"/>
      <c r="WLK341" s="235"/>
      <c r="WLL341" s="235"/>
      <c r="WLM341" s="235"/>
      <c r="WLN341" s="235"/>
      <c r="WLO341" s="235"/>
      <c r="WLP341" s="235"/>
      <c r="WLQ341" s="235"/>
      <c r="WLR341" s="235"/>
      <c r="WLS341" s="235"/>
      <c r="WLT341" s="235"/>
      <c r="WLU341" s="235"/>
      <c r="WLV341" s="235"/>
      <c r="WLW341" s="235"/>
      <c r="WLX341" s="235"/>
      <c r="WLY341" s="235"/>
      <c r="WLZ341" s="235"/>
      <c r="WMA341" s="235"/>
      <c r="WMB341" s="235"/>
      <c r="WMC341" s="235"/>
      <c r="WMD341" s="235"/>
      <c r="WME341" s="235"/>
      <c r="WMF341" s="235"/>
      <c r="WMG341" s="235"/>
      <c r="WMH341" s="235"/>
      <c r="WMI341" s="235"/>
      <c r="WMJ341" s="235"/>
      <c r="WMK341" s="235"/>
      <c r="WML341" s="235"/>
      <c r="WMM341" s="235"/>
      <c r="WMN341" s="235"/>
      <c r="WMO341" s="235"/>
      <c r="WMP341" s="235"/>
      <c r="WMQ341" s="235"/>
      <c r="WMR341" s="235"/>
      <c r="WMS341" s="235"/>
      <c r="WMT341" s="235"/>
      <c r="WMU341" s="235"/>
      <c r="WMV341" s="235"/>
      <c r="WMW341" s="235"/>
      <c r="WMX341" s="235"/>
      <c r="WMY341" s="235"/>
      <c r="WMZ341" s="235"/>
      <c r="WNA341" s="235"/>
      <c r="WNB341" s="235"/>
      <c r="WNC341" s="235"/>
      <c r="WND341" s="235"/>
      <c r="WNE341" s="235"/>
      <c r="WNF341" s="235"/>
      <c r="WNG341" s="235"/>
      <c r="WNH341" s="235"/>
      <c r="WNI341" s="235"/>
      <c r="WNJ341" s="235"/>
      <c r="WNK341" s="235"/>
      <c r="WNL341" s="235"/>
      <c r="WNM341" s="235"/>
      <c r="WNN341" s="235"/>
      <c r="WNO341" s="235"/>
      <c r="WNP341" s="235"/>
      <c r="WNQ341" s="235"/>
      <c r="WNR341" s="235"/>
      <c r="WNS341" s="235"/>
      <c r="WNT341" s="235"/>
      <c r="WNU341" s="235"/>
      <c r="WNV341" s="235"/>
      <c r="WNW341" s="235"/>
      <c r="WNX341" s="235"/>
      <c r="WNY341" s="235"/>
      <c r="WNZ341" s="235"/>
      <c r="WOA341" s="235"/>
      <c r="WOB341" s="235"/>
      <c r="WOC341" s="235"/>
      <c r="WOD341" s="235"/>
      <c r="WOE341" s="235"/>
      <c r="WOF341" s="235"/>
      <c r="WOG341" s="235"/>
      <c r="WOH341" s="235"/>
      <c r="WOI341" s="235"/>
      <c r="WOJ341" s="235"/>
      <c r="WOK341" s="235"/>
      <c r="WOL341" s="235"/>
      <c r="WOM341" s="235"/>
      <c r="WON341" s="235"/>
      <c r="WOO341" s="235"/>
      <c r="WOP341" s="235"/>
      <c r="WOQ341" s="235"/>
      <c r="WOR341" s="235"/>
      <c r="WOS341" s="235"/>
      <c r="WOT341" s="235"/>
      <c r="WOU341" s="235"/>
      <c r="WOV341" s="235"/>
      <c r="WOW341" s="235"/>
      <c r="WOX341" s="235"/>
      <c r="WOY341" s="235"/>
      <c r="WOZ341" s="235"/>
      <c r="WPA341" s="235"/>
      <c r="WPB341" s="235"/>
      <c r="WPC341" s="235"/>
      <c r="WPD341" s="235"/>
      <c r="WPE341" s="235"/>
      <c r="WPF341" s="235"/>
      <c r="WPG341" s="235"/>
      <c r="WPH341" s="235"/>
      <c r="WPI341" s="235"/>
      <c r="WPJ341" s="235"/>
      <c r="WPK341" s="235"/>
      <c r="WPL341" s="235"/>
      <c r="WPM341" s="235"/>
      <c r="WPN341" s="235"/>
      <c r="WPO341" s="235"/>
      <c r="WPP341" s="235"/>
      <c r="WPQ341" s="235"/>
      <c r="WPR341" s="235"/>
      <c r="WPS341" s="235"/>
      <c r="WPT341" s="235"/>
      <c r="WPU341" s="235"/>
      <c r="WPV341" s="235"/>
      <c r="WPW341" s="235"/>
      <c r="WPX341" s="235"/>
      <c r="WPY341" s="235"/>
      <c r="WPZ341" s="235"/>
      <c r="WQA341" s="235"/>
      <c r="WQB341" s="235"/>
      <c r="WQC341" s="235"/>
      <c r="WQD341" s="235"/>
      <c r="WQE341" s="235"/>
      <c r="WQF341" s="235"/>
      <c r="WQG341" s="235"/>
      <c r="WQH341" s="235"/>
      <c r="WQI341" s="235"/>
      <c r="WQJ341" s="235"/>
      <c r="WQK341" s="235"/>
      <c r="WQL341" s="235"/>
      <c r="WQM341" s="235"/>
      <c r="WQN341" s="235"/>
      <c r="WQO341" s="235"/>
      <c r="WQP341" s="235"/>
      <c r="WQQ341" s="235"/>
      <c r="WQR341" s="235"/>
      <c r="WQS341" s="235"/>
      <c r="WQT341" s="235"/>
      <c r="WQU341" s="235"/>
      <c r="WQV341" s="235"/>
      <c r="WQW341" s="235"/>
      <c r="WQX341" s="235"/>
      <c r="WQY341" s="235"/>
      <c r="WQZ341" s="235"/>
      <c r="WRA341" s="235"/>
      <c r="WRB341" s="235"/>
      <c r="WRC341" s="235"/>
      <c r="WRD341" s="235"/>
      <c r="WRE341" s="235"/>
      <c r="WRF341" s="235"/>
      <c r="WRG341" s="235"/>
      <c r="WRH341" s="235"/>
      <c r="WRI341" s="235"/>
      <c r="WRJ341" s="235"/>
      <c r="WRK341" s="235"/>
      <c r="WRL341" s="235"/>
      <c r="WRM341" s="235"/>
      <c r="WRN341" s="235"/>
      <c r="WRO341" s="235"/>
      <c r="WRP341" s="235"/>
      <c r="WRQ341" s="235"/>
      <c r="WRR341" s="235"/>
      <c r="WRS341" s="235"/>
      <c r="WRT341" s="235"/>
      <c r="WRU341" s="235"/>
      <c r="WRV341" s="235"/>
      <c r="WRW341" s="235"/>
      <c r="WRX341" s="235"/>
      <c r="WRY341" s="235"/>
      <c r="WRZ341" s="235"/>
      <c r="WSA341" s="235"/>
      <c r="WSB341" s="235"/>
      <c r="WSC341" s="235"/>
      <c r="WSD341" s="235"/>
      <c r="WSE341" s="235"/>
      <c r="WSF341" s="235"/>
      <c r="WSG341" s="235"/>
      <c r="WSH341" s="235"/>
      <c r="WSI341" s="235"/>
      <c r="WSJ341" s="235"/>
      <c r="WSK341" s="235"/>
      <c r="WSL341" s="235"/>
      <c r="WSM341" s="235"/>
      <c r="WSN341" s="235"/>
      <c r="WSO341" s="235"/>
      <c r="WSP341" s="235"/>
      <c r="WSQ341" s="235"/>
      <c r="WSR341" s="235"/>
      <c r="WSS341" s="235"/>
      <c r="WST341" s="235"/>
      <c r="WSU341" s="235"/>
      <c r="WSV341" s="235"/>
      <c r="WSW341" s="235"/>
      <c r="WSX341" s="235"/>
      <c r="WSY341" s="235"/>
      <c r="WSZ341" s="235"/>
      <c r="WTA341" s="235"/>
      <c r="WTB341" s="235"/>
      <c r="WTC341" s="235"/>
      <c r="WTD341" s="235"/>
      <c r="WTE341" s="235"/>
      <c r="WTF341" s="235"/>
      <c r="WTG341" s="235"/>
      <c r="WTH341" s="235"/>
      <c r="WTI341" s="235"/>
      <c r="WTJ341" s="235"/>
      <c r="WTK341" s="235"/>
      <c r="WTL341" s="235"/>
      <c r="WTM341" s="235"/>
      <c r="WTN341" s="235"/>
      <c r="WTO341" s="235"/>
      <c r="WTP341" s="235"/>
      <c r="WTQ341" s="235"/>
      <c r="WTR341" s="235"/>
      <c r="WTS341" s="235"/>
      <c r="WTT341" s="235"/>
      <c r="WTU341" s="235"/>
      <c r="WTV341" s="235"/>
      <c r="WTW341" s="235"/>
      <c r="WTX341" s="235"/>
      <c r="WTY341" s="235"/>
      <c r="WTZ341" s="235"/>
      <c r="WUA341" s="235"/>
      <c r="WUB341" s="235"/>
      <c r="WUC341" s="235"/>
      <c r="WUD341" s="235"/>
      <c r="WUE341" s="235"/>
      <c r="WUF341" s="235"/>
      <c r="WUG341" s="235"/>
      <c r="WUH341" s="235"/>
      <c r="WUI341" s="235"/>
      <c r="WUJ341" s="235"/>
      <c r="WUK341" s="235"/>
      <c r="WUL341" s="235"/>
      <c r="WUM341" s="235"/>
      <c r="WUN341" s="235"/>
      <c r="WUO341" s="235"/>
      <c r="WUP341" s="235"/>
      <c r="WUQ341" s="235"/>
      <c r="WUR341" s="235"/>
      <c r="WUS341" s="235"/>
      <c r="WUT341" s="235"/>
      <c r="WUU341" s="235"/>
      <c r="WUV341" s="235"/>
      <c r="WUW341" s="235"/>
      <c r="WUX341" s="235"/>
      <c r="WUY341" s="235"/>
      <c r="WUZ341" s="235"/>
      <c r="WVA341" s="235"/>
      <c r="WVB341" s="235"/>
      <c r="WVC341" s="235"/>
      <c r="WVD341" s="235"/>
      <c r="WVE341" s="235"/>
      <c r="WVF341" s="235"/>
      <c r="WVG341" s="235"/>
      <c r="WVH341" s="235"/>
      <c r="WVI341" s="235"/>
      <c r="WVJ341" s="235"/>
      <c r="WVK341" s="235"/>
      <c r="WVL341" s="235"/>
      <c r="WVM341" s="235"/>
      <c r="WVN341" s="235"/>
      <c r="WVO341" s="235"/>
      <c r="WVP341" s="235"/>
      <c r="WVQ341" s="235"/>
      <c r="WVR341" s="235"/>
      <c r="WVS341" s="235"/>
      <c r="WVT341" s="235"/>
      <c r="WVU341" s="235"/>
      <c r="WVV341" s="235"/>
      <c r="WVW341" s="235"/>
      <c r="WVX341" s="235"/>
      <c r="WVY341" s="235"/>
      <c r="WVZ341" s="235"/>
      <c r="WWA341" s="235"/>
      <c r="WWB341" s="235"/>
      <c r="WWC341" s="235"/>
      <c r="WWD341" s="235"/>
      <c r="WWE341" s="235"/>
      <c r="WWF341" s="235"/>
      <c r="WWG341" s="235"/>
      <c r="WWH341" s="235"/>
      <c r="WWI341" s="235"/>
      <c r="WWJ341" s="235"/>
      <c r="WWK341" s="235"/>
      <c r="WWL341" s="235"/>
      <c r="WWM341" s="235"/>
      <c r="WWN341" s="235"/>
      <c r="WWO341" s="235"/>
      <c r="WWP341" s="235"/>
      <c r="WWQ341" s="235"/>
      <c r="WWR341" s="235"/>
      <c r="WWS341" s="235"/>
      <c r="WWT341" s="235"/>
      <c r="WWU341" s="235"/>
      <c r="WWV341" s="235"/>
      <c r="WWW341" s="235"/>
      <c r="WWX341" s="235"/>
      <c r="WWY341" s="235"/>
      <c r="WWZ341" s="235"/>
      <c r="WXA341" s="235"/>
      <c r="WXB341" s="235"/>
      <c r="WXC341" s="235"/>
      <c r="WXD341" s="235"/>
      <c r="WXE341" s="235"/>
      <c r="WXF341" s="235"/>
      <c r="WXG341" s="235"/>
      <c r="WXH341" s="235"/>
      <c r="WXI341" s="235"/>
      <c r="WXJ341" s="235"/>
      <c r="WXK341" s="235"/>
      <c r="WXL341" s="235"/>
      <c r="WXM341" s="235"/>
      <c r="WXN341" s="235"/>
      <c r="WXO341" s="235"/>
      <c r="WXP341" s="235"/>
      <c r="WXQ341" s="235"/>
      <c r="WXR341" s="235"/>
      <c r="WXS341" s="235"/>
      <c r="WXT341" s="235"/>
      <c r="WXU341" s="235"/>
      <c r="WXV341" s="235"/>
      <c r="WXW341" s="235"/>
      <c r="WXX341" s="235"/>
      <c r="WXY341" s="235"/>
      <c r="WXZ341" s="235"/>
      <c r="WYA341" s="235"/>
      <c r="WYB341" s="235"/>
      <c r="WYC341" s="235"/>
      <c r="WYD341" s="235"/>
      <c r="WYE341" s="235"/>
      <c r="WYF341" s="235"/>
      <c r="WYG341" s="235"/>
      <c r="WYH341" s="235"/>
      <c r="WYI341" s="235"/>
      <c r="WYJ341" s="235"/>
      <c r="WYK341" s="235"/>
      <c r="WYL341" s="235"/>
      <c r="WYM341" s="235"/>
      <c r="WYN341" s="235"/>
      <c r="WYO341" s="235"/>
      <c r="WYP341" s="235"/>
      <c r="WYQ341" s="235"/>
      <c r="WYR341" s="235"/>
      <c r="WYS341" s="235"/>
      <c r="WYT341" s="235"/>
      <c r="WYU341" s="235"/>
      <c r="WYV341" s="235"/>
      <c r="WYW341" s="235"/>
      <c r="WYX341" s="235"/>
      <c r="WYY341" s="235"/>
      <c r="WYZ341" s="235"/>
      <c r="WZA341" s="235"/>
      <c r="WZB341" s="235"/>
      <c r="WZC341" s="235"/>
      <c r="WZD341" s="235"/>
      <c r="WZE341" s="235"/>
      <c r="WZF341" s="235"/>
      <c r="WZG341" s="235"/>
      <c r="WZH341" s="235"/>
      <c r="WZI341" s="235"/>
      <c r="WZJ341" s="235"/>
      <c r="WZK341" s="235"/>
      <c r="WZL341" s="235"/>
      <c r="WZM341" s="235"/>
      <c r="WZN341" s="235"/>
      <c r="WZO341" s="235"/>
      <c r="WZP341" s="235"/>
      <c r="WZQ341" s="235"/>
      <c r="WZR341" s="235"/>
      <c r="WZS341" s="235"/>
      <c r="WZT341" s="235"/>
      <c r="WZU341" s="235"/>
      <c r="WZV341" s="235"/>
      <c r="WZW341" s="235"/>
      <c r="WZX341" s="235"/>
      <c r="WZY341" s="235"/>
      <c r="WZZ341" s="235"/>
      <c r="XAA341" s="235"/>
      <c r="XAB341" s="235"/>
      <c r="XAC341" s="235"/>
      <c r="XAD341" s="235"/>
      <c r="XAE341" s="235"/>
      <c r="XAF341" s="235"/>
      <c r="XAG341" s="235"/>
      <c r="XAH341" s="235"/>
      <c r="XAI341" s="235"/>
      <c r="XAJ341" s="235"/>
      <c r="XAK341" s="235"/>
      <c r="XAL341" s="235"/>
      <c r="XAM341" s="235"/>
      <c r="XAN341" s="235"/>
      <c r="XAO341" s="235"/>
      <c r="XAP341" s="235"/>
      <c r="XAQ341" s="235"/>
      <c r="XAR341" s="235"/>
      <c r="XAS341" s="235"/>
      <c r="XAT341" s="235"/>
      <c r="XAU341" s="235"/>
      <c r="XAV341" s="235"/>
      <c r="XAW341" s="235"/>
      <c r="XAX341" s="235"/>
      <c r="XAY341" s="235"/>
      <c r="XAZ341" s="235"/>
      <c r="XBA341" s="235"/>
      <c r="XBB341" s="235"/>
      <c r="XBC341" s="235"/>
      <c r="XBD341" s="235"/>
      <c r="XBE341" s="235"/>
      <c r="XBF341" s="235"/>
      <c r="XBG341" s="235"/>
      <c r="XBH341" s="235"/>
      <c r="XBI341" s="235"/>
      <c r="XBJ341" s="235"/>
      <c r="XBK341" s="235"/>
      <c r="XBL341" s="235"/>
      <c r="XBM341" s="235"/>
      <c r="XBN341" s="235"/>
      <c r="XBO341" s="235"/>
      <c r="XBP341" s="235"/>
      <c r="XBQ341" s="235"/>
      <c r="XBR341" s="235"/>
      <c r="XBS341" s="235"/>
      <c r="XBT341" s="235"/>
      <c r="XBU341" s="235"/>
      <c r="XBV341" s="235"/>
      <c r="XBW341" s="235"/>
      <c r="XBX341" s="235"/>
      <c r="XBY341" s="235"/>
      <c r="XBZ341" s="235"/>
      <c r="XCA341" s="235"/>
      <c r="XCB341" s="235"/>
      <c r="XCC341" s="235"/>
      <c r="XCD341" s="235"/>
      <c r="XCE341" s="235"/>
      <c r="XCF341" s="235"/>
      <c r="XCG341" s="235"/>
      <c r="XCH341" s="235"/>
      <c r="XCI341" s="235"/>
      <c r="XCJ341" s="235"/>
      <c r="XCK341" s="235"/>
      <c r="XCL341" s="235"/>
      <c r="XCM341" s="235"/>
      <c r="XCN341" s="235"/>
      <c r="XCO341" s="235"/>
      <c r="XCP341" s="235"/>
      <c r="XCQ341" s="235"/>
      <c r="XCR341" s="235"/>
      <c r="XCS341" s="235"/>
      <c r="XCT341" s="235"/>
      <c r="XCU341" s="235"/>
      <c r="XCV341" s="235"/>
      <c r="XCW341" s="235"/>
      <c r="XCX341" s="235"/>
      <c r="XCY341" s="235"/>
      <c r="XCZ341" s="235"/>
      <c r="XDA341" s="235"/>
      <c r="XDB341" s="235"/>
      <c r="XDC341" s="235"/>
      <c r="XDD341" s="235"/>
      <c r="XDE341" s="235"/>
      <c r="XDF341" s="235"/>
      <c r="XDG341" s="235"/>
      <c r="XDH341" s="235"/>
      <c r="XDI341" s="235"/>
      <c r="XDJ341" s="235"/>
      <c r="XDK341" s="235"/>
      <c r="XDL341" s="235"/>
      <c r="XDM341" s="235"/>
      <c r="XDN341" s="235"/>
      <c r="XDO341" s="235"/>
      <c r="XDP341" s="235"/>
      <c r="XDQ341" s="235"/>
      <c r="XDR341" s="235"/>
      <c r="XDS341" s="235"/>
      <c r="XDT341" s="235"/>
      <c r="XDU341" s="235"/>
      <c r="XDV341" s="235"/>
      <c r="XDW341" s="235"/>
      <c r="XDX341" s="235"/>
      <c r="XDY341" s="235"/>
      <c r="XDZ341" s="235"/>
      <c r="XEA341" s="235"/>
      <c r="XEB341" s="235"/>
      <c r="XEC341" s="235"/>
      <c r="XED341" s="235"/>
      <c r="XEE341" s="235"/>
      <c r="XEF341" s="235"/>
      <c r="XEG341" s="235"/>
      <c r="XEH341" s="235"/>
      <c r="XEI341" s="235"/>
      <c r="XEJ341" s="235"/>
      <c r="XEK341" s="235"/>
      <c r="XEL341" s="235"/>
      <c r="XEM341" s="235"/>
      <c r="XEN341" s="235"/>
      <c r="XEO341" s="235"/>
      <c r="XEP341" s="235"/>
      <c r="XEQ341" s="235"/>
      <c r="XER341" s="235"/>
      <c r="XES341" s="235"/>
      <c r="XET341" s="235"/>
      <c r="XEU341" s="235"/>
      <c r="XEV341" s="235"/>
      <c r="XEW341" s="235"/>
      <c r="XEX341" s="235"/>
      <c r="XEY341" s="235"/>
      <c r="XEZ341" s="235"/>
      <c r="XFC341" s="76"/>
    </row>
    <row r="342" spans="1:16383" ht="45" x14ac:dyDescent="0.25">
      <c r="B342" s="198" t="s">
        <v>3339</v>
      </c>
      <c r="C342" s="76" t="s">
        <v>1366</v>
      </c>
      <c r="E342" s="76" t="s">
        <v>6581</v>
      </c>
      <c r="F342" s="172">
        <v>596.03880300000003</v>
      </c>
      <c r="G342" s="260" t="s">
        <v>3340</v>
      </c>
      <c r="H342" s="76" t="s">
        <v>1366</v>
      </c>
      <c r="J342" s="3" t="s">
        <v>7693</v>
      </c>
      <c r="K342" s="291" t="s">
        <v>5695</v>
      </c>
      <c r="L342" s="247" t="s">
        <v>3338</v>
      </c>
      <c r="M342" s="247"/>
      <c r="N342" s="247"/>
      <c r="O342" s="247"/>
      <c r="P342" s="247"/>
    </row>
    <row r="343" spans="1:16383" s="260" customFormat="1" x14ac:dyDescent="0.25">
      <c r="A343" s="75"/>
      <c r="J343" s="3"/>
      <c r="K343" s="291"/>
      <c r="XFC343" s="76"/>
    </row>
    <row r="344" spans="1:16383" s="260" customFormat="1" x14ac:dyDescent="0.25">
      <c r="A344" s="75"/>
      <c r="J344" s="3"/>
      <c r="K344" s="291"/>
      <c r="XFC344" s="76"/>
    </row>
    <row r="345" spans="1:16383" s="260" customFormat="1" x14ac:dyDescent="0.25">
      <c r="A345" s="75"/>
      <c r="J345" s="3"/>
      <c r="K345" s="291"/>
      <c r="XFC345" s="76"/>
    </row>
    <row r="346" spans="1:16383" s="260" customFormat="1" x14ac:dyDescent="0.25">
      <c r="A346" s="75"/>
      <c r="J346" s="3"/>
      <c r="K346" s="291"/>
      <c r="XFC346" s="76"/>
    </row>
    <row r="347" spans="1:16383" s="260" customFormat="1" x14ac:dyDescent="0.25">
      <c r="A347" s="75"/>
      <c r="J347" s="3"/>
      <c r="K347" s="291"/>
      <c r="XFC347" s="76"/>
    </row>
    <row r="348" spans="1:16383" s="16" customFormat="1" ht="18" customHeight="1" x14ac:dyDescent="0.25">
      <c r="A348" s="235" t="s">
        <v>7233</v>
      </c>
      <c r="B348" s="235"/>
      <c r="C348" s="235"/>
      <c r="D348" s="235"/>
      <c r="E348" s="235"/>
      <c r="F348" s="235"/>
      <c r="J348" s="196"/>
      <c r="K348" s="279"/>
      <c r="XFC348" s="76"/>
    </row>
    <row r="349" spans="1:16383" ht="45" x14ac:dyDescent="0.25">
      <c r="B349" s="198" t="s">
        <v>3341</v>
      </c>
      <c r="C349" s="76" t="s">
        <v>1366</v>
      </c>
      <c r="E349" s="247" t="s">
        <v>6146</v>
      </c>
      <c r="F349" s="172">
        <v>516.08198700000003</v>
      </c>
      <c r="G349" s="247" t="s">
        <v>3342</v>
      </c>
      <c r="H349" s="76" t="s">
        <v>1366</v>
      </c>
      <c r="J349" s="3" t="s">
        <v>7693</v>
      </c>
      <c r="K349" s="291" t="s">
        <v>5695</v>
      </c>
      <c r="L349" s="247" t="s">
        <v>3338</v>
      </c>
      <c r="M349" s="247"/>
      <c r="N349" s="247"/>
      <c r="O349" s="247"/>
      <c r="P349" s="247"/>
    </row>
    <row r="351" spans="1:16383" s="260" customFormat="1" x14ac:dyDescent="0.25">
      <c r="A351" s="75"/>
      <c r="J351" s="3"/>
      <c r="K351" s="291"/>
      <c r="XFC351" s="76"/>
    </row>
    <row r="352" spans="1:16383" s="260" customFormat="1" x14ac:dyDescent="0.25">
      <c r="A352" s="75"/>
      <c r="J352" s="3"/>
      <c r="K352" s="291"/>
      <c r="XFC352" s="76"/>
    </row>
    <row r="353" spans="1:12 16383:16383" s="260" customFormat="1" x14ac:dyDescent="0.25">
      <c r="A353" s="75"/>
      <c r="J353" s="3"/>
      <c r="K353" s="291"/>
      <c r="XFC353" s="76"/>
    </row>
    <row r="354" spans="1:12 16383:16383" s="110" customFormat="1" ht="30" x14ac:dyDescent="0.25">
      <c r="A354" s="28"/>
      <c r="B354" s="111" t="s">
        <v>3468</v>
      </c>
      <c r="C354" s="110" t="s">
        <v>1366</v>
      </c>
      <c r="E354" s="110" t="s">
        <v>3470</v>
      </c>
      <c r="F354" s="171">
        <v>462.00491999999997</v>
      </c>
      <c r="G354" s="110" t="s">
        <v>3469</v>
      </c>
      <c r="H354" s="110" t="s">
        <v>1366</v>
      </c>
      <c r="J354" s="112" t="s">
        <v>7693</v>
      </c>
      <c r="K354" s="211" t="s">
        <v>3471</v>
      </c>
      <c r="L354" s="110" t="s">
        <v>3472</v>
      </c>
      <c r="XFC354" s="76"/>
    </row>
    <row r="367" spans="1:12 16383:16383" s="110" customFormat="1" ht="30" x14ac:dyDescent="0.25">
      <c r="A367" s="28"/>
      <c r="B367" s="111" t="s">
        <v>3473</v>
      </c>
      <c r="C367" s="110" t="s">
        <v>1366</v>
      </c>
      <c r="E367" s="110" t="s">
        <v>3475</v>
      </c>
      <c r="F367" s="171">
        <v>462.00491999999997</v>
      </c>
      <c r="G367" s="110" t="s">
        <v>3474</v>
      </c>
      <c r="H367" s="110" t="s">
        <v>1366</v>
      </c>
      <c r="J367" s="112" t="s">
        <v>7693</v>
      </c>
      <c r="K367" s="211" t="s">
        <v>3471</v>
      </c>
      <c r="L367" s="110" t="s">
        <v>3472</v>
      </c>
      <c r="XFC367" s="76"/>
    </row>
    <row r="377" spans="1:12 16383:16383" s="110" customFormat="1" ht="30" x14ac:dyDescent="0.25">
      <c r="A377" s="28"/>
      <c r="B377" s="111" t="s">
        <v>3476</v>
      </c>
      <c r="C377" s="110" t="s">
        <v>1366</v>
      </c>
      <c r="E377" s="110" t="s">
        <v>5305</v>
      </c>
      <c r="F377" s="171">
        <v>462.01122800000002</v>
      </c>
      <c r="G377" s="110" t="s">
        <v>3477</v>
      </c>
      <c r="H377" s="110" t="s">
        <v>1366</v>
      </c>
      <c r="J377" s="112" t="s">
        <v>7694</v>
      </c>
      <c r="K377" s="211" t="s">
        <v>3471</v>
      </c>
      <c r="L377" s="110" t="s">
        <v>3472</v>
      </c>
      <c r="XFC377" s="76"/>
    </row>
    <row r="383" spans="1:12 16383:16383" s="110" customFormat="1" ht="60" x14ac:dyDescent="0.25">
      <c r="A383" s="28"/>
      <c r="B383" s="111" t="s">
        <v>3568</v>
      </c>
      <c r="C383" s="110" t="s">
        <v>1366</v>
      </c>
      <c r="E383" s="110" t="s">
        <v>3570</v>
      </c>
      <c r="F383" s="171" t="s">
        <v>601</v>
      </c>
      <c r="G383" s="110" t="s">
        <v>3569</v>
      </c>
      <c r="H383" s="110" t="s">
        <v>1366</v>
      </c>
      <c r="J383" s="112" t="s">
        <v>7694</v>
      </c>
      <c r="K383" s="211" t="s">
        <v>3563</v>
      </c>
      <c r="L383" s="110" t="s">
        <v>3564</v>
      </c>
      <c r="XFC383" s="76"/>
    </row>
    <row r="391" spans="1:12 16383:16383" s="112" customFormat="1" ht="45" x14ac:dyDescent="0.25">
      <c r="A391" s="28"/>
      <c r="B391" s="113" t="s">
        <v>4414</v>
      </c>
      <c r="C391" s="112" t="s">
        <v>1366</v>
      </c>
      <c r="E391" s="112" t="s">
        <v>4416</v>
      </c>
      <c r="F391" s="171">
        <v>864.197767</v>
      </c>
      <c r="G391" s="112" t="s">
        <v>4415</v>
      </c>
      <c r="H391" s="112" t="s">
        <v>1366</v>
      </c>
      <c r="J391" s="112" t="s">
        <v>7693</v>
      </c>
      <c r="K391" s="205" t="s">
        <v>4420</v>
      </c>
      <c r="L391" s="91" t="s">
        <v>4419</v>
      </c>
      <c r="XFC391" s="247"/>
    </row>
    <row r="392" spans="1:12 16383:16383" s="247" customFormat="1" x14ac:dyDescent="0.25">
      <c r="A392" s="79"/>
      <c r="B392" s="33"/>
      <c r="K392" s="290"/>
    </row>
    <row r="393" spans="1:12 16383:16383" s="247" customFormat="1" x14ac:dyDescent="0.25">
      <c r="A393" s="79"/>
      <c r="B393" s="33"/>
      <c r="K393" s="290"/>
    </row>
    <row r="394" spans="1:12 16383:16383" s="247" customFormat="1" x14ac:dyDescent="0.25">
      <c r="A394" s="79"/>
      <c r="B394" s="33"/>
      <c r="K394" s="290"/>
    </row>
    <row r="395" spans="1:12 16383:16383" s="247" customFormat="1" x14ac:dyDescent="0.25">
      <c r="A395" s="79"/>
      <c r="B395" s="33"/>
      <c r="K395" s="290"/>
    </row>
    <row r="396" spans="1:12 16383:16383" s="260" customFormat="1" x14ac:dyDescent="0.25">
      <c r="A396" s="75"/>
      <c r="J396" s="3"/>
      <c r="K396" s="291"/>
      <c r="XFC396" s="76"/>
    </row>
    <row r="397" spans="1:12 16383:16383" s="260" customFormat="1" x14ac:dyDescent="0.25">
      <c r="A397" s="75"/>
      <c r="J397" s="3"/>
      <c r="K397" s="291"/>
      <c r="XFC397" s="76"/>
    </row>
    <row r="398" spans="1:12 16383:16383" s="260" customFormat="1" x14ac:dyDescent="0.25">
      <c r="A398" s="75"/>
      <c r="J398" s="3"/>
      <c r="K398" s="291"/>
      <c r="XFC398" s="76"/>
    </row>
    <row r="399" spans="1:12 16383:16383" s="260" customFormat="1" x14ac:dyDescent="0.25">
      <c r="A399" s="75"/>
      <c r="J399" s="3"/>
      <c r="K399" s="291"/>
      <c r="XFC399" s="76"/>
    </row>
    <row r="400" spans="1:12 16383:16383" s="260" customFormat="1" x14ac:dyDescent="0.25">
      <c r="A400" s="75"/>
      <c r="J400" s="3"/>
      <c r="K400" s="291"/>
      <c r="XFC400" s="76"/>
    </row>
    <row r="401" spans="1:12 16383:16383" s="110" customFormat="1" ht="45" x14ac:dyDescent="0.25">
      <c r="A401" s="28"/>
      <c r="B401" s="111" t="s">
        <v>4417</v>
      </c>
      <c r="C401" s="112" t="s">
        <v>1366</v>
      </c>
      <c r="E401" s="110" t="s">
        <v>6582</v>
      </c>
      <c r="F401" s="171">
        <v>577.929213</v>
      </c>
      <c r="G401" s="110" t="s">
        <v>4418</v>
      </c>
      <c r="H401" s="112" t="s">
        <v>1366</v>
      </c>
      <c r="J401" s="112" t="s">
        <v>7693</v>
      </c>
      <c r="K401" s="205" t="s">
        <v>4420</v>
      </c>
      <c r="L401" s="91" t="s">
        <v>4419</v>
      </c>
      <c r="XFC401" s="76"/>
    </row>
    <row r="402" spans="1:12 16383:16383" s="260" customFormat="1" x14ac:dyDescent="0.25">
      <c r="A402" s="75"/>
      <c r="J402" s="3"/>
      <c r="K402" s="291"/>
      <c r="XFC402" s="76"/>
    </row>
    <row r="403" spans="1:12 16383:16383" s="260" customFormat="1" x14ac:dyDescent="0.25">
      <c r="A403" s="75"/>
      <c r="J403" s="3"/>
      <c r="K403" s="291"/>
      <c r="XFC403" s="76"/>
    </row>
    <row r="404" spans="1:12 16383:16383" s="260" customFormat="1" x14ac:dyDescent="0.25">
      <c r="A404" s="75"/>
      <c r="J404" s="3"/>
      <c r="K404" s="291"/>
      <c r="XFC404" s="76"/>
    </row>
    <row r="405" spans="1:12 16383:16383" s="260" customFormat="1" x14ac:dyDescent="0.25">
      <c r="A405" s="75"/>
      <c r="J405" s="3"/>
      <c r="K405" s="291"/>
      <c r="XFC405" s="76"/>
    </row>
    <row r="406" spans="1:12 16383:16383" s="260" customFormat="1" x14ac:dyDescent="0.25">
      <c r="A406" s="75"/>
      <c r="J406" s="3"/>
      <c r="K406" s="291"/>
      <c r="XFC406" s="76"/>
    </row>
    <row r="407" spans="1:12 16383:16383" s="260" customFormat="1" x14ac:dyDescent="0.25">
      <c r="A407" s="75"/>
      <c r="J407" s="3"/>
      <c r="K407" s="291"/>
      <c r="XFC407" s="76"/>
    </row>
    <row r="408" spans="1:12 16383:16383" s="260" customFormat="1" x14ac:dyDescent="0.25">
      <c r="A408" s="75"/>
      <c r="J408" s="3"/>
      <c r="K408" s="291"/>
      <c r="XFC408" s="76"/>
    </row>
    <row r="409" spans="1:12 16383:16383" s="260" customFormat="1" x14ac:dyDescent="0.25">
      <c r="A409" s="75"/>
      <c r="J409" s="3"/>
      <c r="K409" s="291"/>
      <c r="XFC409" s="76"/>
    </row>
    <row r="410" spans="1:12 16383:16383" s="260" customFormat="1" x14ac:dyDescent="0.25">
      <c r="A410" s="75"/>
      <c r="J410" s="3"/>
      <c r="K410" s="291"/>
      <c r="XFC410" s="76"/>
    </row>
    <row r="411" spans="1:12 16383:16383" s="260" customFormat="1" x14ac:dyDescent="0.25">
      <c r="A411" s="75"/>
      <c r="J411" s="3"/>
      <c r="K411" s="291"/>
      <c r="XFC411" s="76"/>
    </row>
    <row r="412" spans="1:12 16383:16383" s="260" customFormat="1" x14ac:dyDescent="0.25">
      <c r="A412" s="75"/>
      <c r="J412" s="3"/>
      <c r="K412" s="291"/>
      <c r="XFC412" s="76"/>
    </row>
    <row r="413" spans="1:12 16383:16383" s="260" customFormat="1" x14ac:dyDescent="0.25">
      <c r="A413" s="75"/>
      <c r="J413" s="3"/>
      <c r="K413" s="291"/>
      <c r="XFC413" s="76"/>
    </row>
    <row r="414" spans="1:12 16383:16383" s="110" customFormat="1" ht="30" x14ac:dyDescent="0.25">
      <c r="A414" s="28"/>
      <c r="B414" s="111" t="s">
        <v>4186</v>
      </c>
      <c r="C414" s="110" t="s">
        <v>1366</v>
      </c>
      <c r="E414" s="110" t="s">
        <v>4175</v>
      </c>
      <c r="F414" s="171">
        <v>370.04513400000002</v>
      </c>
      <c r="G414" s="193" t="s">
        <v>4187</v>
      </c>
      <c r="H414" s="110" t="s">
        <v>1366</v>
      </c>
      <c r="J414" s="112" t="s">
        <v>7694</v>
      </c>
      <c r="K414" s="211" t="s">
        <v>4188</v>
      </c>
      <c r="L414" s="110" t="s">
        <v>4189</v>
      </c>
      <c r="XFC414" s="76"/>
    </row>
    <row r="415" spans="1:12 16383:16383" s="260" customFormat="1" x14ac:dyDescent="0.25">
      <c r="A415" s="75"/>
      <c r="J415" s="3"/>
      <c r="K415" s="291"/>
      <c r="XFC415" s="76"/>
    </row>
    <row r="416" spans="1:12 16383:16383" s="260" customFormat="1" x14ac:dyDescent="0.25">
      <c r="A416" s="75"/>
      <c r="J416" s="3"/>
      <c r="K416" s="291"/>
      <c r="XFC416" s="76"/>
    </row>
    <row r="417" spans="1:12 16383:16383" s="260" customFormat="1" x14ac:dyDescent="0.25">
      <c r="A417" s="75"/>
      <c r="J417" s="3"/>
      <c r="K417" s="291"/>
      <c r="XFC417" s="76"/>
    </row>
    <row r="418" spans="1:12 16383:16383" s="260" customFormat="1" x14ac:dyDescent="0.25">
      <c r="A418" s="75"/>
      <c r="J418" s="3"/>
      <c r="K418" s="291"/>
      <c r="XFC418" s="76"/>
    </row>
    <row r="419" spans="1:12 16383:16383" s="260" customFormat="1" x14ac:dyDescent="0.25">
      <c r="A419" s="75"/>
      <c r="J419" s="3"/>
      <c r="K419" s="291"/>
      <c r="XFC419" s="76"/>
    </row>
    <row r="420" spans="1:12 16383:16383" s="110" customFormat="1" ht="30" x14ac:dyDescent="0.25">
      <c r="A420" s="28"/>
      <c r="B420" s="111" t="s">
        <v>4180</v>
      </c>
      <c r="C420" s="110" t="s">
        <v>1366</v>
      </c>
      <c r="E420" s="110" t="s">
        <v>4182</v>
      </c>
      <c r="F420" s="171">
        <v>484.16083200000003</v>
      </c>
      <c r="G420" s="110" t="s">
        <v>4181</v>
      </c>
      <c r="H420" s="110" t="s">
        <v>1366</v>
      </c>
      <c r="J420" s="112" t="s">
        <v>7693</v>
      </c>
      <c r="K420" s="211" t="s">
        <v>4178</v>
      </c>
      <c r="L420" s="110" t="s">
        <v>4179</v>
      </c>
      <c r="XFC420" s="76"/>
    </row>
    <row r="427" spans="1:12 16383:16383" s="28" customFormat="1" ht="45" x14ac:dyDescent="0.25">
      <c r="B427" s="96" t="s">
        <v>4184</v>
      </c>
      <c r="C427" s="28" t="s">
        <v>1366</v>
      </c>
      <c r="E427" s="28" t="s">
        <v>4185</v>
      </c>
      <c r="F427" s="171">
        <v>458.14518199999998</v>
      </c>
      <c r="G427" s="28" t="s">
        <v>4183</v>
      </c>
      <c r="H427" s="28" t="s">
        <v>1366</v>
      </c>
      <c r="J427" s="28" t="s">
        <v>7693</v>
      </c>
      <c r="K427" s="205" t="s">
        <v>4178</v>
      </c>
      <c r="L427" s="28" t="s">
        <v>4179</v>
      </c>
      <c r="XFC427" s="79"/>
    </row>
    <row r="433" spans="1:14 16383:16383" s="235" customFormat="1" ht="18" x14ac:dyDescent="0.25">
      <c r="A433" s="235" t="s">
        <v>7234</v>
      </c>
      <c r="J433" s="196"/>
      <c r="K433" s="289"/>
      <c r="XFC433" s="197"/>
    </row>
    <row r="434" spans="1:14 16383:16383" s="260" customFormat="1" ht="45" x14ac:dyDescent="0.25">
      <c r="A434" s="75"/>
      <c r="B434" s="198" t="s">
        <v>4425</v>
      </c>
      <c r="C434" s="260" t="s">
        <v>1366</v>
      </c>
      <c r="E434" s="247" t="s">
        <v>6583</v>
      </c>
      <c r="F434" s="172">
        <v>825.97639800000002</v>
      </c>
      <c r="G434" s="260" t="s">
        <v>4426</v>
      </c>
      <c r="H434" s="260" t="s">
        <v>1366</v>
      </c>
      <c r="J434" s="3" t="s">
        <v>7694</v>
      </c>
      <c r="K434" s="291" t="s">
        <v>4435</v>
      </c>
      <c r="L434" s="260" t="s">
        <v>4436</v>
      </c>
      <c r="M434" s="75" t="s">
        <v>4424</v>
      </c>
      <c r="N434" s="75" t="s">
        <v>4423</v>
      </c>
      <c r="XFC434" s="76"/>
    </row>
    <row r="435" spans="1:14 16383:16383" s="260" customFormat="1" ht="45" x14ac:dyDescent="0.25">
      <c r="A435" s="75"/>
      <c r="B435" s="198" t="s">
        <v>4447</v>
      </c>
      <c r="C435" s="260" t="s">
        <v>1366</v>
      </c>
      <c r="E435" s="247" t="s">
        <v>6584</v>
      </c>
      <c r="F435" s="172">
        <v>1025.963622</v>
      </c>
      <c r="G435" s="260" t="s">
        <v>4448</v>
      </c>
      <c r="H435" s="260" t="s">
        <v>1366</v>
      </c>
      <c r="J435" s="3" t="s">
        <v>7694</v>
      </c>
      <c r="K435" s="207" t="s">
        <v>4444</v>
      </c>
      <c r="L435" s="79" t="s">
        <v>4445</v>
      </c>
      <c r="M435" s="75"/>
      <c r="N435" s="75"/>
      <c r="XFC435" s="76"/>
    </row>
    <row r="441" spans="1:14 16383:16383" x14ac:dyDescent="0.25">
      <c r="G441" s="247"/>
      <c r="H441" s="247"/>
      <c r="I441" s="247"/>
      <c r="J441" s="247"/>
    </row>
    <row r="442" spans="1:14 16383:16383" s="258" customFormat="1" ht="18" x14ac:dyDescent="0.25">
      <c r="A442" s="258" t="s">
        <v>7235</v>
      </c>
      <c r="J442" s="54"/>
      <c r="K442" s="220"/>
      <c r="XFC442" s="56"/>
    </row>
    <row r="443" spans="1:14 16383:16383" ht="30" x14ac:dyDescent="0.25">
      <c r="B443" s="198" t="s">
        <v>4433</v>
      </c>
      <c r="C443" s="260" t="s">
        <v>1366</v>
      </c>
      <c r="E443" s="79" t="s">
        <v>6585</v>
      </c>
      <c r="F443" s="172">
        <v>568.13771499999996</v>
      </c>
      <c r="G443" s="79" t="s">
        <v>4434</v>
      </c>
      <c r="H443" s="260" t="s">
        <v>1366</v>
      </c>
      <c r="I443" s="79"/>
      <c r="J443" s="79" t="s">
        <v>7693</v>
      </c>
      <c r="K443" s="291" t="s">
        <v>4435</v>
      </c>
      <c r="L443" s="260" t="s">
        <v>4436</v>
      </c>
    </row>
    <row r="451" spans="1:12 16383:16383" s="235" customFormat="1" ht="18" x14ac:dyDescent="0.25">
      <c r="A451" s="235" t="s">
        <v>7237</v>
      </c>
      <c r="J451" s="196"/>
      <c r="K451" s="289"/>
      <c r="XFC451" s="197"/>
    </row>
    <row r="452" spans="1:12 16383:16383" ht="32.25" customHeight="1" x14ac:dyDescent="0.25">
      <c r="B452" s="198" t="s">
        <v>7236</v>
      </c>
      <c r="C452" s="260" t="s">
        <v>1366</v>
      </c>
      <c r="E452" s="247" t="s">
        <v>6586</v>
      </c>
      <c r="F452" s="172">
        <v>799.99713299999996</v>
      </c>
      <c r="G452" s="247" t="s">
        <v>4437</v>
      </c>
      <c r="H452" s="260" t="s">
        <v>1366</v>
      </c>
      <c r="I452" s="247"/>
      <c r="J452" s="247" t="s">
        <v>7694</v>
      </c>
      <c r="K452" s="291" t="s">
        <v>4435</v>
      </c>
      <c r="L452" s="260" t="s">
        <v>4436</v>
      </c>
    </row>
    <row r="453" spans="1:12 16383:16383" ht="45" x14ac:dyDescent="0.25">
      <c r="B453" s="198" t="s">
        <v>4439</v>
      </c>
      <c r="C453" s="260" t="s">
        <v>1366</v>
      </c>
      <c r="E453" s="247" t="s">
        <v>6587</v>
      </c>
      <c r="F453" s="172">
        <v>600.00990899999999</v>
      </c>
      <c r="G453" s="247" t="s">
        <v>4438</v>
      </c>
      <c r="H453" s="260" t="s">
        <v>1366</v>
      </c>
      <c r="I453" s="247"/>
      <c r="J453" s="247" t="s">
        <v>7693</v>
      </c>
      <c r="K453" s="291" t="s">
        <v>4435</v>
      </c>
      <c r="L453" s="260" t="s">
        <v>4436</v>
      </c>
    </row>
    <row r="454" spans="1:12 16383:16383" s="260" customFormat="1" x14ac:dyDescent="0.25">
      <c r="A454" s="75"/>
      <c r="B454" s="198"/>
      <c r="E454" s="247"/>
      <c r="F454" s="247"/>
      <c r="G454" s="247"/>
      <c r="I454" s="247"/>
      <c r="J454" s="247"/>
      <c r="K454" s="291"/>
      <c r="XFC454" s="76"/>
    </row>
    <row r="455" spans="1:12 16383:16383" s="260" customFormat="1" x14ac:dyDescent="0.25">
      <c r="A455" s="75"/>
      <c r="B455" s="198"/>
      <c r="E455" s="247"/>
      <c r="F455" s="247"/>
      <c r="G455" s="247"/>
      <c r="I455" s="247"/>
      <c r="J455" s="247"/>
      <c r="K455" s="291"/>
      <c r="XFC455" s="76"/>
    </row>
    <row r="456" spans="1:12 16383:16383" s="260" customFormat="1" x14ac:dyDescent="0.25">
      <c r="A456" s="75"/>
      <c r="B456" s="198"/>
      <c r="E456" s="247"/>
      <c r="F456" s="247"/>
      <c r="G456" s="247"/>
      <c r="I456" s="247"/>
      <c r="J456" s="247"/>
      <c r="K456" s="291"/>
      <c r="XFC456" s="76"/>
    </row>
    <row r="457" spans="1:12 16383:16383" s="260" customFormat="1" x14ac:dyDescent="0.25">
      <c r="A457" s="75"/>
      <c r="B457" s="198"/>
      <c r="E457" s="247"/>
      <c r="F457" s="247"/>
      <c r="G457" s="247"/>
      <c r="I457" s="247"/>
      <c r="J457" s="247"/>
      <c r="K457" s="291"/>
      <c r="XFC457" s="76"/>
    </row>
    <row r="461" spans="1:12 16383:16383" s="235" customFormat="1" ht="18" x14ac:dyDescent="0.25">
      <c r="A461" s="235" t="s">
        <v>7238</v>
      </c>
      <c r="J461" s="196"/>
      <c r="K461" s="289"/>
      <c r="XFC461" s="197"/>
    </row>
    <row r="462" spans="1:12 16383:16383" ht="75" x14ac:dyDescent="0.25">
      <c r="B462" s="198" t="s">
        <v>4440</v>
      </c>
      <c r="C462" s="260" t="s">
        <v>1366</v>
      </c>
      <c r="E462" s="33" t="s">
        <v>4442</v>
      </c>
      <c r="F462" s="33" t="s">
        <v>601</v>
      </c>
      <c r="G462" s="260" t="s">
        <v>4441</v>
      </c>
      <c r="H462" s="260" t="s">
        <v>1366</v>
      </c>
      <c r="J462" s="3" t="s">
        <v>7693</v>
      </c>
      <c r="K462" s="291" t="s">
        <v>4435</v>
      </c>
      <c r="L462" s="260" t="s">
        <v>4436</v>
      </c>
    </row>
    <row r="468" spans="1:24" s="23" customFormat="1" ht="18" x14ac:dyDescent="0.25">
      <c r="A468" s="259" t="s">
        <v>7271</v>
      </c>
      <c r="B468" s="259"/>
      <c r="C468" s="259"/>
      <c r="D468" s="259"/>
      <c r="G468" s="20"/>
      <c r="H468" s="20"/>
      <c r="I468" s="20"/>
      <c r="J468" s="20"/>
      <c r="K468" s="295"/>
      <c r="L468" s="20"/>
      <c r="M468" s="20"/>
      <c r="N468" s="20"/>
      <c r="O468" s="20"/>
      <c r="P468" s="20"/>
      <c r="Q468" s="20"/>
      <c r="R468" s="20"/>
      <c r="S468" s="20"/>
      <c r="T468" s="20"/>
      <c r="U468" s="20"/>
      <c r="V468" s="20"/>
      <c r="W468" s="20"/>
      <c r="X468" s="20"/>
    </row>
    <row r="469" spans="1:24" s="70" customFormat="1" ht="45" x14ac:dyDescent="0.25">
      <c r="B469" s="103" t="s">
        <v>4400</v>
      </c>
      <c r="C469" s="70" t="s">
        <v>1366</v>
      </c>
      <c r="E469" s="182" t="s">
        <v>6591</v>
      </c>
      <c r="F469" s="172">
        <v>530.00573199999997</v>
      </c>
      <c r="G469" s="14" t="s">
        <v>4401</v>
      </c>
      <c r="H469" s="70" t="s">
        <v>1366</v>
      </c>
      <c r="I469" s="14"/>
      <c r="J469" s="14" t="s">
        <v>7693</v>
      </c>
      <c r="K469" s="209" t="s">
        <v>4398</v>
      </c>
      <c r="L469" s="49" t="s">
        <v>4399</v>
      </c>
      <c r="M469" s="12"/>
      <c r="N469" s="12"/>
      <c r="O469" s="12"/>
      <c r="P469" s="12"/>
      <c r="Q469" s="12"/>
      <c r="R469" s="12"/>
      <c r="S469" s="12"/>
      <c r="T469" s="12"/>
      <c r="U469" s="12"/>
      <c r="V469" s="12"/>
      <c r="W469" s="12"/>
      <c r="X469" s="12"/>
    </row>
    <row r="470" spans="1:24" s="70" customFormat="1" x14ac:dyDescent="0.25">
      <c r="G470" s="182"/>
      <c r="H470" s="182"/>
      <c r="I470" s="182"/>
      <c r="J470" s="182"/>
      <c r="K470" s="221"/>
      <c r="L470" s="12"/>
      <c r="M470" s="12"/>
      <c r="N470" s="12"/>
      <c r="O470" s="12"/>
      <c r="P470" s="12"/>
      <c r="Q470" s="12"/>
      <c r="R470" s="12"/>
      <c r="S470" s="12"/>
      <c r="T470" s="12"/>
      <c r="U470" s="12"/>
      <c r="V470" s="12"/>
      <c r="W470" s="12"/>
      <c r="X470" s="12"/>
    </row>
    <row r="471" spans="1:24" s="70" customFormat="1" x14ac:dyDescent="0.25">
      <c r="G471" s="14"/>
      <c r="H471" s="12"/>
      <c r="I471" s="14"/>
      <c r="J471" s="14"/>
      <c r="K471" s="221"/>
      <c r="L471" s="12"/>
      <c r="M471" s="12"/>
      <c r="N471" s="12"/>
      <c r="O471" s="12"/>
      <c r="P471" s="12"/>
      <c r="Q471" s="12"/>
      <c r="R471" s="12"/>
      <c r="S471" s="12"/>
      <c r="T471" s="12"/>
      <c r="U471" s="12"/>
      <c r="V471" s="12"/>
      <c r="W471" s="12"/>
      <c r="X471" s="12"/>
    </row>
    <row r="472" spans="1:24" s="70" customFormat="1" x14ac:dyDescent="0.25">
      <c r="G472" s="14"/>
      <c r="H472" s="12"/>
      <c r="I472" s="14"/>
      <c r="J472" s="14"/>
      <c r="K472" s="221"/>
      <c r="L472" s="12"/>
      <c r="M472" s="12"/>
      <c r="N472" s="12"/>
      <c r="O472" s="12"/>
      <c r="P472" s="12"/>
      <c r="Q472" s="12"/>
      <c r="R472" s="12"/>
      <c r="S472" s="12"/>
      <c r="T472" s="12"/>
      <c r="U472" s="12"/>
      <c r="V472" s="12"/>
      <c r="W472" s="12"/>
      <c r="X472" s="12"/>
    </row>
    <row r="473" spans="1:24" s="70" customFormat="1" x14ac:dyDescent="0.25">
      <c r="G473" s="14"/>
      <c r="H473" s="12"/>
      <c r="I473" s="14"/>
      <c r="J473" s="14"/>
      <c r="K473" s="221"/>
      <c r="L473" s="12"/>
      <c r="M473" s="12"/>
      <c r="N473" s="12"/>
      <c r="O473" s="12"/>
      <c r="P473" s="12"/>
      <c r="Q473" s="12"/>
      <c r="R473" s="12"/>
      <c r="S473" s="12"/>
      <c r="T473" s="12"/>
      <c r="U473" s="12"/>
      <c r="V473" s="12"/>
      <c r="W473" s="12"/>
      <c r="X473" s="12"/>
    </row>
    <row r="474" spans="1:24" s="70" customFormat="1" x14ac:dyDescent="0.25">
      <c r="G474" s="14"/>
      <c r="H474" s="12"/>
      <c r="I474" s="14"/>
      <c r="J474" s="14"/>
      <c r="K474" s="221"/>
      <c r="L474" s="12"/>
      <c r="M474" s="12"/>
      <c r="N474" s="12"/>
      <c r="O474" s="12"/>
      <c r="P474" s="12"/>
      <c r="Q474" s="12"/>
      <c r="R474" s="12"/>
      <c r="S474" s="12"/>
      <c r="T474" s="12"/>
      <c r="U474" s="12"/>
      <c r="V474" s="12"/>
      <c r="W474" s="12"/>
      <c r="X474" s="12"/>
    </row>
    <row r="475" spans="1:24" s="70" customFormat="1" x14ac:dyDescent="0.25">
      <c r="G475" s="14"/>
      <c r="H475" s="12"/>
      <c r="I475" s="14"/>
      <c r="J475" s="14"/>
      <c r="K475" s="221"/>
      <c r="L475" s="12"/>
      <c r="M475" s="12"/>
      <c r="N475" s="12"/>
      <c r="O475" s="12"/>
      <c r="P475" s="12"/>
      <c r="Q475" s="12"/>
      <c r="R475" s="12"/>
      <c r="S475" s="12"/>
      <c r="T475" s="12"/>
      <c r="U475" s="12"/>
      <c r="V475" s="12"/>
      <c r="W475" s="12"/>
      <c r="X475" s="12"/>
    </row>
    <row r="476" spans="1:24" s="70" customFormat="1" x14ac:dyDescent="0.25">
      <c r="G476" s="14"/>
      <c r="H476" s="12"/>
      <c r="I476" s="14"/>
      <c r="J476" s="14"/>
      <c r="K476" s="221"/>
      <c r="L476" s="12"/>
      <c r="M476" s="12"/>
      <c r="N476" s="12"/>
      <c r="O476" s="12"/>
      <c r="P476" s="12"/>
      <c r="Q476" s="12"/>
      <c r="R476" s="12"/>
      <c r="S476" s="12"/>
      <c r="T476" s="12"/>
      <c r="U476" s="12"/>
      <c r="V476" s="12"/>
      <c r="W476" s="12"/>
      <c r="X476" s="12"/>
    </row>
    <row r="477" spans="1:24" s="70" customFormat="1" x14ac:dyDescent="0.25">
      <c r="G477" s="14"/>
      <c r="H477" s="12"/>
      <c r="I477" s="14"/>
      <c r="J477" s="14"/>
      <c r="K477" s="221"/>
      <c r="L477" s="12"/>
      <c r="M477" s="12"/>
      <c r="N477" s="12"/>
      <c r="O477" s="12"/>
      <c r="P477" s="12"/>
      <c r="Q477" s="12"/>
      <c r="R477" s="12"/>
      <c r="S477" s="12"/>
      <c r="T477" s="12"/>
      <c r="U477" s="12"/>
      <c r="V477" s="12"/>
      <c r="W477" s="12"/>
      <c r="X477" s="12"/>
    </row>
    <row r="478" spans="1:24" s="259" customFormat="1" ht="18" x14ac:dyDescent="0.25">
      <c r="A478" s="259" t="s">
        <v>7272</v>
      </c>
      <c r="G478" s="18"/>
      <c r="H478" s="18"/>
      <c r="I478" s="18"/>
      <c r="J478" s="18"/>
      <c r="K478" s="277"/>
      <c r="L478" s="18"/>
      <c r="M478" s="18"/>
      <c r="N478" s="18"/>
      <c r="O478" s="18"/>
      <c r="P478" s="18"/>
      <c r="Q478" s="18"/>
      <c r="R478" s="18"/>
      <c r="S478" s="18"/>
      <c r="T478" s="18"/>
      <c r="U478" s="18"/>
      <c r="V478" s="18"/>
      <c r="W478" s="18"/>
      <c r="X478" s="18"/>
    </row>
    <row r="479" spans="1:24" s="70" customFormat="1" ht="30" x14ac:dyDescent="0.25">
      <c r="B479" s="82" t="s">
        <v>4402</v>
      </c>
      <c r="C479" s="70" t="s">
        <v>1366</v>
      </c>
      <c r="E479" s="182" t="s">
        <v>6592</v>
      </c>
      <c r="F479" s="172">
        <v>530.00573199999997</v>
      </c>
      <c r="G479" s="14" t="s">
        <v>4403</v>
      </c>
      <c r="H479" s="70" t="s">
        <v>1366</v>
      </c>
      <c r="I479" s="14"/>
      <c r="J479" s="14" t="s">
        <v>7693</v>
      </c>
      <c r="K479" s="209" t="s">
        <v>4398</v>
      </c>
      <c r="L479" s="49" t="s">
        <v>4399</v>
      </c>
      <c r="M479" s="12"/>
      <c r="N479" s="12"/>
      <c r="O479" s="12"/>
      <c r="P479" s="12"/>
      <c r="Q479" s="12"/>
      <c r="R479" s="12"/>
      <c r="S479" s="12"/>
      <c r="T479" s="12"/>
      <c r="U479" s="12"/>
      <c r="V479" s="12"/>
      <c r="W479" s="12"/>
      <c r="X479" s="12"/>
    </row>
    <row r="480" spans="1:24" s="70" customFormat="1" x14ac:dyDescent="0.25">
      <c r="G480" s="14"/>
      <c r="H480" s="12"/>
      <c r="I480" s="14"/>
      <c r="J480" s="14"/>
      <c r="K480" s="221"/>
      <c r="L480" s="12"/>
      <c r="M480" s="12"/>
      <c r="N480" s="12"/>
      <c r="O480" s="12"/>
      <c r="P480" s="12"/>
      <c r="Q480" s="12"/>
      <c r="R480" s="12"/>
      <c r="S480" s="12"/>
      <c r="T480" s="12"/>
      <c r="U480" s="12"/>
      <c r="V480" s="12"/>
      <c r="W480" s="12"/>
      <c r="X480" s="12"/>
    </row>
    <row r="481" spans="1:24" s="70" customFormat="1" x14ac:dyDescent="0.25">
      <c r="G481" s="14"/>
      <c r="H481" s="12"/>
      <c r="I481" s="14"/>
      <c r="J481" s="14"/>
      <c r="K481" s="221"/>
      <c r="L481" s="12"/>
      <c r="M481" s="12"/>
      <c r="N481" s="12"/>
      <c r="O481" s="12"/>
      <c r="P481" s="12"/>
      <c r="Q481" s="12"/>
      <c r="R481" s="12"/>
      <c r="S481" s="12"/>
      <c r="T481" s="12"/>
      <c r="U481" s="12"/>
      <c r="V481" s="12"/>
      <c r="W481" s="12"/>
      <c r="X481" s="12"/>
    </row>
    <row r="482" spans="1:24" s="70" customFormat="1" x14ac:dyDescent="0.25">
      <c r="G482" s="14"/>
      <c r="H482" s="12"/>
      <c r="I482" s="14"/>
      <c r="J482" s="14"/>
      <c r="K482" s="221"/>
      <c r="L482" s="12"/>
      <c r="M482" s="12"/>
      <c r="N482" s="12"/>
      <c r="O482" s="12"/>
      <c r="P482" s="12"/>
      <c r="Q482" s="12"/>
      <c r="R482" s="12"/>
      <c r="S482" s="12"/>
      <c r="T482" s="12"/>
      <c r="U482" s="12"/>
      <c r="V482" s="12"/>
      <c r="W482" s="12"/>
      <c r="X482" s="12"/>
    </row>
    <row r="483" spans="1:24" s="70" customFormat="1" x14ac:dyDescent="0.25">
      <c r="G483" s="14"/>
      <c r="H483" s="12"/>
      <c r="I483" s="14"/>
      <c r="J483" s="14"/>
      <c r="K483" s="221"/>
      <c r="L483" s="12"/>
      <c r="M483" s="12"/>
      <c r="N483" s="12"/>
      <c r="O483" s="12"/>
      <c r="P483" s="12"/>
      <c r="Q483" s="12"/>
      <c r="R483" s="12"/>
      <c r="S483" s="12"/>
      <c r="T483" s="12"/>
      <c r="U483" s="12"/>
      <c r="V483" s="12"/>
      <c r="W483" s="12"/>
      <c r="X483" s="12"/>
    </row>
    <row r="484" spans="1:24" s="70" customFormat="1" x14ac:dyDescent="0.25">
      <c r="G484" s="14"/>
      <c r="H484" s="12"/>
      <c r="I484" s="14"/>
      <c r="J484" s="14"/>
      <c r="K484" s="221"/>
      <c r="L484" s="12"/>
      <c r="M484" s="12"/>
      <c r="N484" s="12"/>
      <c r="O484" s="12"/>
      <c r="P484" s="12"/>
      <c r="Q484" s="12"/>
      <c r="R484" s="12"/>
      <c r="S484" s="12"/>
      <c r="T484" s="12"/>
      <c r="U484" s="12"/>
      <c r="V484" s="12"/>
      <c r="W484" s="12"/>
      <c r="X484" s="12"/>
    </row>
    <row r="485" spans="1:24" s="70" customFormat="1" x14ac:dyDescent="0.25">
      <c r="G485" s="14"/>
      <c r="H485" s="12"/>
      <c r="I485" s="14"/>
      <c r="J485" s="14"/>
      <c r="K485" s="221"/>
      <c r="L485" s="12"/>
      <c r="M485" s="12"/>
      <c r="N485" s="12"/>
      <c r="O485" s="12"/>
      <c r="P485" s="12"/>
      <c r="Q485" s="12"/>
      <c r="R485" s="12"/>
      <c r="S485" s="12"/>
      <c r="T485" s="12"/>
      <c r="U485" s="12"/>
      <c r="V485" s="12"/>
      <c r="W485" s="12"/>
      <c r="X485" s="12"/>
    </row>
    <row r="486" spans="1:24" s="70" customFormat="1" x14ac:dyDescent="0.25">
      <c r="G486" s="14"/>
      <c r="H486" s="12"/>
      <c r="I486" s="14"/>
      <c r="J486" s="14"/>
      <c r="K486" s="221"/>
      <c r="L486" s="12"/>
      <c r="M486" s="12"/>
      <c r="N486" s="12"/>
      <c r="O486" s="12"/>
      <c r="P486" s="12"/>
      <c r="Q486" s="12"/>
      <c r="R486" s="12"/>
      <c r="S486" s="12"/>
      <c r="T486" s="12"/>
      <c r="U486" s="12"/>
      <c r="V486" s="12"/>
      <c r="W486" s="12"/>
      <c r="X486" s="12"/>
    </row>
    <row r="487" spans="1:24" s="259" customFormat="1" ht="18" x14ac:dyDescent="0.25">
      <c r="A487" s="259" t="s">
        <v>7273</v>
      </c>
      <c r="G487" s="18"/>
      <c r="H487" s="18"/>
      <c r="I487" s="18"/>
      <c r="J487" s="18"/>
      <c r="K487" s="277"/>
      <c r="L487" s="18"/>
      <c r="M487" s="18"/>
      <c r="N487" s="18"/>
      <c r="O487" s="18"/>
      <c r="P487" s="18"/>
      <c r="Q487" s="18"/>
      <c r="R487" s="18"/>
      <c r="S487" s="18"/>
      <c r="T487" s="18"/>
      <c r="U487" s="18"/>
      <c r="V487" s="18"/>
      <c r="W487" s="18"/>
      <c r="X487" s="18"/>
    </row>
    <row r="488" spans="1:24" s="182" customFormat="1" ht="30" x14ac:dyDescent="0.25">
      <c r="B488" s="82" t="s">
        <v>4407</v>
      </c>
      <c r="C488" s="70" t="s">
        <v>1366</v>
      </c>
      <c r="E488" s="182" t="s">
        <v>6593</v>
      </c>
      <c r="F488" s="172">
        <v>515.99008200000003</v>
      </c>
      <c r="G488" s="12" t="s">
        <v>4406</v>
      </c>
      <c r="H488" s="70" t="s">
        <v>1366</v>
      </c>
      <c r="I488" s="12"/>
      <c r="J488" s="12" t="s">
        <v>7694</v>
      </c>
      <c r="K488" s="209" t="s">
        <v>4398</v>
      </c>
      <c r="L488" s="49" t="s">
        <v>4399</v>
      </c>
      <c r="M488" s="12"/>
      <c r="N488" s="12"/>
      <c r="O488" s="12"/>
      <c r="P488" s="12"/>
      <c r="Q488" s="12"/>
      <c r="R488" s="12"/>
      <c r="S488" s="12"/>
      <c r="T488" s="12"/>
      <c r="U488" s="12"/>
      <c r="V488" s="12"/>
      <c r="W488" s="12"/>
      <c r="X488" s="12"/>
    </row>
    <row r="489" spans="1:24" s="70" customFormat="1" ht="30" x14ac:dyDescent="0.25">
      <c r="B489" s="82" t="s">
        <v>4404</v>
      </c>
      <c r="C489" s="70" t="s">
        <v>1366</v>
      </c>
      <c r="E489" s="182" t="s">
        <v>6594</v>
      </c>
      <c r="F489" s="172">
        <v>615.98369400000001</v>
      </c>
      <c r="G489" s="14" t="s">
        <v>4405</v>
      </c>
      <c r="H489" s="70" t="s">
        <v>1366</v>
      </c>
      <c r="I489" s="14"/>
      <c r="J489" s="14" t="s">
        <v>7693</v>
      </c>
      <c r="K489" s="209" t="s">
        <v>4398</v>
      </c>
      <c r="L489" s="49" t="s">
        <v>4399</v>
      </c>
      <c r="M489" s="12"/>
      <c r="N489" s="12"/>
      <c r="O489" s="12"/>
      <c r="P489" s="12"/>
      <c r="Q489" s="12"/>
      <c r="R489" s="12"/>
      <c r="S489" s="12"/>
      <c r="T489" s="12"/>
      <c r="U489" s="12"/>
      <c r="V489" s="12"/>
      <c r="W489" s="12"/>
      <c r="X489" s="12"/>
    </row>
    <row r="490" spans="1:24" s="70" customFormat="1" x14ac:dyDescent="0.25">
      <c r="G490" s="14"/>
      <c r="H490" s="12"/>
      <c r="I490" s="14"/>
      <c r="J490" s="14"/>
      <c r="K490" s="221"/>
      <c r="L490" s="12"/>
      <c r="M490" s="12"/>
      <c r="N490" s="12"/>
      <c r="O490" s="12"/>
      <c r="P490" s="12"/>
      <c r="Q490" s="12"/>
      <c r="R490" s="12"/>
      <c r="S490" s="12"/>
      <c r="T490" s="12"/>
      <c r="U490" s="12"/>
      <c r="V490" s="12"/>
      <c r="W490" s="12"/>
      <c r="X490" s="12"/>
    </row>
    <row r="491" spans="1:24" s="70" customFormat="1" x14ac:dyDescent="0.25">
      <c r="G491" s="14"/>
      <c r="H491" s="12"/>
      <c r="I491" s="14"/>
      <c r="J491" s="14"/>
      <c r="K491" s="221"/>
      <c r="L491" s="12"/>
      <c r="M491" s="12"/>
      <c r="N491" s="12"/>
      <c r="O491" s="12"/>
      <c r="P491" s="12"/>
      <c r="Q491" s="12"/>
      <c r="R491" s="12"/>
      <c r="S491" s="12"/>
      <c r="T491" s="12"/>
      <c r="U491" s="12"/>
      <c r="V491" s="12"/>
      <c r="W491" s="12"/>
      <c r="X491" s="12"/>
    </row>
    <row r="492" spans="1:24" s="70" customFormat="1" x14ac:dyDescent="0.25">
      <c r="G492" s="14"/>
      <c r="H492" s="12"/>
      <c r="I492" s="14"/>
      <c r="J492" s="14"/>
      <c r="K492" s="221"/>
      <c r="L492" s="12"/>
      <c r="M492" s="12"/>
      <c r="N492" s="12"/>
      <c r="O492" s="12"/>
      <c r="P492" s="12"/>
      <c r="Q492" s="12"/>
      <c r="R492" s="12"/>
      <c r="S492" s="12"/>
      <c r="T492" s="12"/>
      <c r="U492" s="12"/>
      <c r="V492" s="12"/>
      <c r="W492" s="12"/>
      <c r="X492" s="12"/>
    </row>
    <row r="493" spans="1:24" s="70" customFormat="1" x14ac:dyDescent="0.25">
      <c r="G493" s="14"/>
      <c r="H493" s="12"/>
      <c r="I493" s="14"/>
      <c r="J493" s="14"/>
      <c r="K493" s="221"/>
      <c r="L493" s="12"/>
      <c r="M493" s="12"/>
      <c r="N493" s="12"/>
      <c r="O493" s="12"/>
      <c r="P493" s="12"/>
      <c r="Q493" s="12"/>
      <c r="R493" s="12"/>
      <c r="S493" s="12"/>
      <c r="T493" s="12"/>
      <c r="U493" s="12"/>
      <c r="V493" s="12"/>
      <c r="W493" s="12"/>
      <c r="X493" s="12"/>
    </row>
    <row r="494" spans="1:24" s="70" customFormat="1" x14ac:dyDescent="0.25">
      <c r="G494" s="14"/>
      <c r="H494" s="12"/>
      <c r="I494" s="14"/>
      <c r="J494" s="14"/>
      <c r="K494" s="221"/>
      <c r="L494" s="12"/>
      <c r="M494" s="12"/>
      <c r="N494" s="12"/>
      <c r="O494" s="12"/>
      <c r="P494" s="12"/>
      <c r="Q494" s="12"/>
      <c r="R494" s="12"/>
      <c r="S494" s="12"/>
      <c r="T494" s="12"/>
      <c r="U494" s="12"/>
      <c r="V494" s="12"/>
      <c r="W494" s="12"/>
      <c r="X494" s="12"/>
    </row>
    <row r="495" spans="1:24" s="110" customFormat="1" ht="30" x14ac:dyDescent="0.25">
      <c r="A495" s="28"/>
      <c r="B495" s="111" t="s">
        <v>6898</v>
      </c>
      <c r="C495" s="110" t="s">
        <v>1366</v>
      </c>
      <c r="E495" s="110" t="s">
        <v>6899</v>
      </c>
      <c r="F495" s="302" t="s">
        <v>601</v>
      </c>
      <c r="G495" s="110" t="s">
        <v>6900</v>
      </c>
      <c r="H495" s="110" t="s">
        <v>1366</v>
      </c>
      <c r="J495" s="112" t="s">
        <v>7694</v>
      </c>
      <c r="K495" s="211" t="s">
        <v>6897</v>
      </c>
      <c r="L495" s="110" t="s">
        <v>6881</v>
      </c>
      <c r="M495" s="110" t="s">
        <v>6966</v>
      </c>
      <c r="N495" s="110" t="s">
        <v>6881</v>
      </c>
    </row>
    <row r="502" spans="1:12" s="110" customFormat="1" ht="33.75" customHeight="1" x14ac:dyDescent="0.25">
      <c r="A502" s="28"/>
      <c r="B502" s="111" t="s">
        <v>8030</v>
      </c>
      <c r="C502" s="110" t="s">
        <v>1366</v>
      </c>
      <c r="E502" s="110" t="s">
        <v>8034</v>
      </c>
      <c r="F502" s="110">
        <v>444.94501600000001</v>
      </c>
      <c r="G502" s="110" t="s">
        <v>8029</v>
      </c>
      <c r="H502" s="110" t="s">
        <v>1366</v>
      </c>
      <c r="J502" s="335" t="s">
        <v>7693</v>
      </c>
      <c r="K502" s="31" t="s">
        <v>8027</v>
      </c>
      <c r="L502" s="31" t="s">
        <v>8028</v>
      </c>
    </row>
    <row r="505" spans="1:12" x14ac:dyDescent="0.25">
      <c r="E505" s="76"/>
      <c r="F505" s="76"/>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X331"/>
  <sheetViews>
    <sheetView zoomScaleNormal="100" workbookViewId="0">
      <pane ySplit="1" topLeftCell="A2" activePane="bottomLeft" state="frozen"/>
      <selection pane="bottomLeft" activeCell="G232" sqref="G232"/>
    </sheetView>
  </sheetViews>
  <sheetFormatPr defaultColWidth="11.42578125" defaultRowHeight="15" x14ac:dyDescent="0.25"/>
  <cols>
    <col min="1" max="1" width="11.42578125" style="246" customWidth="1"/>
    <col min="2" max="2" width="68.140625" style="246" customWidth="1"/>
    <col min="3" max="3" width="14.7109375" style="246" customWidth="1"/>
    <col min="4" max="4" width="53.140625" style="246" customWidth="1"/>
    <col min="5" max="5" width="43.42578125" style="246" bestFit="1" customWidth="1"/>
    <col min="6" max="6" width="13.7109375" style="246" customWidth="1"/>
    <col min="7" max="7" width="12.42578125" style="246" bestFit="1" customWidth="1"/>
    <col min="8" max="9" width="11.42578125" style="246"/>
    <col min="10" max="10" width="13.7109375" style="246" customWidth="1"/>
    <col min="11" max="11" width="11.42578125" style="151"/>
    <col min="12" max="16384" width="11.42578125" style="246"/>
  </cols>
  <sheetData>
    <row r="1" spans="1:24" ht="30.75" customHeight="1" x14ac:dyDescent="0.25">
      <c r="A1" s="45" t="s">
        <v>1300</v>
      </c>
      <c r="B1" s="45" t="s">
        <v>4</v>
      </c>
      <c r="C1" s="159" t="s">
        <v>1299</v>
      </c>
      <c r="D1" s="7" t="s">
        <v>543</v>
      </c>
      <c r="E1" s="7" t="s">
        <v>145</v>
      </c>
      <c r="F1" s="159" t="s">
        <v>7775</v>
      </c>
      <c r="G1" s="5" t="s">
        <v>7</v>
      </c>
      <c r="H1" s="274" t="s">
        <v>7680</v>
      </c>
      <c r="I1" s="8" t="s">
        <v>671</v>
      </c>
      <c r="J1" s="276" t="s">
        <v>7692</v>
      </c>
      <c r="K1" s="285" t="s">
        <v>325</v>
      </c>
      <c r="L1" s="9" t="s">
        <v>324</v>
      </c>
      <c r="M1" s="9" t="s">
        <v>325</v>
      </c>
      <c r="N1" s="9" t="s">
        <v>324</v>
      </c>
      <c r="O1" s="9" t="s">
        <v>325</v>
      </c>
      <c r="P1" s="9" t="s">
        <v>324</v>
      </c>
      <c r="Q1" s="9" t="s">
        <v>325</v>
      </c>
      <c r="R1" s="9" t="s">
        <v>324</v>
      </c>
      <c r="S1" s="9" t="s">
        <v>325</v>
      </c>
      <c r="T1" s="9" t="s">
        <v>324</v>
      </c>
      <c r="U1" s="9" t="s">
        <v>325</v>
      </c>
      <c r="V1" s="9" t="s">
        <v>324</v>
      </c>
      <c r="W1" s="9" t="s">
        <v>325</v>
      </c>
      <c r="X1" s="9" t="s">
        <v>324</v>
      </c>
    </row>
    <row r="2" spans="1:24" s="73" customFormat="1" x14ac:dyDescent="0.25">
      <c r="A2" s="248" t="s">
        <v>8002</v>
      </c>
      <c r="B2" s="248"/>
      <c r="C2" s="248"/>
      <c r="D2" s="79">
        <f ca="1">CountPics()</f>
        <v>31</v>
      </c>
      <c r="E2" s="32"/>
      <c r="F2" s="32"/>
      <c r="G2" s="9"/>
      <c r="H2" s="9"/>
      <c r="I2" s="9"/>
      <c r="J2" s="9"/>
      <c r="K2" s="285"/>
      <c r="L2" s="9"/>
      <c r="M2" s="9"/>
      <c r="N2" s="9"/>
      <c r="O2" s="9"/>
      <c r="P2" s="9"/>
      <c r="Q2" s="9"/>
      <c r="R2" s="9"/>
      <c r="S2" s="9"/>
      <c r="T2" s="9"/>
      <c r="U2" s="9"/>
      <c r="V2" s="9"/>
      <c r="W2" s="9"/>
      <c r="X2" s="9"/>
    </row>
    <row r="3" spans="1:24" s="23" customFormat="1" ht="18" x14ac:dyDescent="0.25">
      <c r="A3" s="259" t="s">
        <v>4148</v>
      </c>
      <c r="B3" s="259"/>
      <c r="C3" s="259"/>
      <c r="G3" s="20"/>
      <c r="H3" s="20"/>
      <c r="I3" s="20"/>
      <c r="J3" s="20"/>
      <c r="K3" s="295"/>
      <c r="L3" s="20"/>
      <c r="M3" s="20"/>
      <c r="N3" s="20"/>
      <c r="O3" s="20"/>
      <c r="P3" s="20"/>
      <c r="Q3" s="20"/>
      <c r="R3" s="20"/>
      <c r="S3" s="20"/>
      <c r="T3" s="20"/>
      <c r="U3" s="20"/>
      <c r="V3" s="20"/>
      <c r="W3" s="20"/>
      <c r="X3" s="20"/>
    </row>
    <row r="4" spans="1:24" s="70" customFormat="1" ht="30" x14ac:dyDescent="0.25">
      <c r="B4" s="103" t="s">
        <v>4147</v>
      </c>
      <c r="C4" s="70" t="s">
        <v>1366</v>
      </c>
      <c r="E4" s="182" t="s">
        <v>4151</v>
      </c>
      <c r="F4" s="172">
        <v>553.03344000000004</v>
      </c>
      <c r="G4" s="14" t="s">
        <v>4146</v>
      </c>
      <c r="H4" s="70" t="s">
        <v>1366</v>
      </c>
      <c r="I4" s="14"/>
      <c r="J4" s="14" t="s">
        <v>7694</v>
      </c>
      <c r="K4" s="209" t="s">
        <v>4157</v>
      </c>
      <c r="L4" s="79" t="s">
        <v>4111</v>
      </c>
      <c r="M4" s="12"/>
      <c r="N4" s="12"/>
      <c r="O4" s="12"/>
      <c r="P4" s="12"/>
      <c r="Q4" s="12"/>
      <c r="R4" s="12"/>
      <c r="S4" s="12"/>
      <c r="T4" s="12"/>
      <c r="U4" s="12"/>
      <c r="V4" s="12"/>
      <c r="W4" s="12"/>
      <c r="X4" s="12"/>
    </row>
    <row r="5" spans="1:24" x14ac:dyDescent="0.25">
      <c r="A5" s="7"/>
      <c r="B5" s="7"/>
      <c r="C5" s="7"/>
      <c r="D5" s="7"/>
      <c r="G5" s="182"/>
      <c r="H5" s="182"/>
      <c r="I5" s="8"/>
      <c r="J5" s="8"/>
      <c r="K5" s="285"/>
      <c r="L5" s="9"/>
      <c r="M5" s="9"/>
      <c r="N5" s="9"/>
      <c r="O5" s="9"/>
      <c r="P5" s="9"/>
      <c r="Q5" s="9"/>
      <c r="R5" s="9"/>
      <c r="S5" s="9"/>
      <c r="T5" s="9"/>
      <c r="U5" s="9"/>
      <c r="V5" s="9"/>
      <c r="W5" s="9"/>
      <c r="X5" s="9"/>
    </row>
    <row r="6" spans="1:24" x14ac:dyDescent="0.25">
      <c r="A6" s="7"/>
      <c r="B6" s="7"/>
      <c r="C6" s="7"/>
      <c r="D6" s="7"/>
      <c r="E6" s="7"/>
      <c r="F6" s="7"/>
      <c r="G6" s="8"/>
      <c r="H6" s="9"/>
      <c r="I6" s="8"/>
      <c r="J6" s="8"/>
      <c r="K6" s="285"/>
      <c r="L6" s="9"/>
      <c r="M6" s="9"/>
      <c r="N6" s="9"/>
      <c r="O6" s="9"/>
      <c r="P6" s="9"/>
      <c r="Q6" s="9"/>
      <c r="R6" s="9"/>
      <c r="S6" s="9"/>
      <c r="T6" s="9"/>
      <c r="U6" s="9"/>
      <c r="V6" s="9"/>
      <c r="W6" s="9"/>
      <c r="X6" s="9"/>
    </row>
    <row r="7" spans="1:24" x14ac:dyDescent="0.25">
      <c r="A7" s="7"/>
      <c r="B7" s="7"/>
      <c r="C7" s="7"/>
      <c r="D7" s="7"/>
      <c r="E7" s="7"/>
      <c r="F7" s="7"/>
      <c r="G7" s="8"/>
      <c r="H7" s="9"/>
      <c r="I7" s="8"/>
      <c r="J7" s="8"/>
      <c r="K7" s="285"/>
      <c r="L7" s="9"/>
      <c r="M7" s="9"/>
      <c r="N7" s="9"/>
      <c r="O7" s="9"/>
      <c r="P7" s="9"/>
      <c r="Q7" s="9"/>
      <c r="R7" s="9"/>
      <c r="S7" s="9"/>
      <c r="T7" s="9"/>
      <c r="U7" s="9"/>
      <c r="V7" s="9"/>
      <c r="W7" s="9"/>
      <c r="X7" s="9"/>
    </row>
    <row r="8" spans="1:24" x14ac:dyDescent="0.25">
      <c r="A8" s="7"/>
      <c r="B8" s="7"/>
      <c r="C8" s="7"/>
      <c r="D8" s="7"/>
      <c r="E8" s="7"/>
      <c r="F8" s="7"/>
      <c r="G8" s="8"/>
      <c r="H8" s="9"/>
      <c r="I8" s="8"/>
      <c r="J8" s="8"/>
      <c r="K8" s="285"/>
      <c r="L8" s="9"/>
      <c r="M8" s="9"/>
      <c r="N8" s="9"/>
      <c r="O8" s="9"/>
      <c r="P8" s="9"/>
      <c r="Q8" s="9"/>
      <c r="R8" s="9"/>
      <c r="S8" s="9"/>
      <c r="T8" s="9"/>
      <c r="U8" s="9"/>
      <c r="V8" s="9"/>
      <c r="W8" s="9"/>
      <c r="X8" s="9"/>
    </row>
    <row r="9" spans="1:24" x14ac:dyDescent="0.25">
      <c r="A9" s="7"/>
      <c r="B9" s="7"/>
      <c r="C9" s="7"/>
      <c r="D9" s="7"/>
      <c r="E9" s="7"/>
      <c r="F9" s="7"/>
      <c r="G9" s="8"/>
      <c r="H9" s="9"/>
      <c r="I9" s="8"/>
      <c r="J9" s="8"/>
      <c r="K9" s="285"/>
      <c r="L9" s="9"/>
      <c r="M9" s="9"/>
      <c r="N9" s="9"/>
      <c r="O9" s="9"/>
      <c r="P9" s="9"/>
      <c r="Q9" s="9"/>
      <c r="R9" s="9"/>
      <c r="S9" s="9"/>
      <c r="T9" s="9"/>
      <c r="U9" s="9"/>
      <c r="V9" s="9"/>
      <c r="W9" s="9"/>
      <c r="X9" s="9"/>
    </row>
    <row r="10" spans="1:24" x14ac:dyDescent="0.25">
      <c r="A10" s="7"/>
      <c r="B10" s="7"/>
      <c r="C10" s="7"/>
      <c r="D10" s="7"/>
      <c r="E10" s="7"/>
      <c r="F10" s="7"/>
      <c r="G10" s="8"/>
      <c r="H10" s="9"/>
      <c r="I10" s="8"/>
      <c r="J10" s="8"/>
      <c r="K10" s="285"/>
      <c r="L10" s="9"/>
      <c r="M10" s="9"/>
      <c r="N10" s="9"/>
      <c r="O10" s="9"/>
      <c r="P10" s="9"/>
      <c r="Q10" s="9"/>
      <c r="R10" s="9"/>
      <c r="S10" s="9"/>
      <c r="T10" s="9"/>
      <c r="U10" s="9"/>
      <c r="V10" s="9"/>
      <c r="W10" s="9"/>
      <c r="X10" s="9"/>
    </row>
    <row r="11" spans="1:24" x14ac:dyDescent="0.25">
      <c r="A11" s="7"/>
      <c r="B11" s="7"/>
      <c r="C11" s="7"/>
      <c r="D11" s="7"/>
      <c r="E11" s="7"/>
      <c r="F11" s="7"/>
      <c r="G11" s="8"/>
      <c r="H11" s="9"/>
      <c r="I11" s="8"/>
      <c r="J11" s="8"/>
      <c r="K11" s="285"/>
      <c r="L11" s="9"/>
      <c r="M11" s="9"/>
      <c r="N11" s="9"/>
      <c r="O11" s="9"/>
      <c r="P11" s="9"/>
      <c r="Q11" s="9"/>
      <c r="R11" s="9"/>
      <c r="S11" s="9"/>
      <c r="T11" s="9"/>
      <c r="U11" s="9"/>
      <c r="V11" s="9"/>
      <c r="W11" s="9"/>
      <c r="X11" s="9"/>
    </row>
    <row r="12" spans="1:24" s="74" customFormat="1" ht="18" x14ac:dyDescent="0.25">
      <c r="A12" s="259" t="s">
        <v>6589</v>
      </c>
      <c r="B12" s="259"/>
      <c r="C12" s="259"/>
      <c r="D12" s="259"/>
      <c r="E12" s="259"/>
      <c r="F12" s="259"/>
      <c r="G12" s="18"/>
      <c r="H12" s="18"/>
      <c r="I12" s="18"/>
      <c r="J12" s="18"/>
      <c r="K12" s="277"/>
      <c r="L12" s="18"/>
      <c r="M12" s="18"/>
      <c r="N12" s="18"/>
      <c r="O12" s="18"/>
      <c r="P12" s="18"/>
      <c r="Q12" s="18"/>
      <c r="R12" s="18"/>
      <c r="S12" s="18"/>
      <c r="T12" s="18"/>
      <c r="U12" s="18"/>
      <c r="V12" s="18"/>
      <c r="W12" s="18"/>
      <c r="X12" s="18"/>
    </row>
    <row r="13" spans="1:24" s="70" customFormat="1" ht="30" x14ac:dyDescent="0.25">
      <c r="B13" s="82" t="s">
        <v>4462</v>
      </c>
      <c r="C13" s="70" t="s">
        <v>1366</v>
      </c>
      <c r="E13" s="182" t="s">
        <v>6588</v>
      </c>
      <c r="F13" s="172">
        <v>579.98914300000001</v>
      </c>
      <c r="G13" s="14" t="s">
        <v>4463</v>
      </c>
      <c r="H13" s="70" t="s">
        <v>1366</v>
      </c>
      <c r="I13" s="14"/>
      <c r="J13" s="14" t="s">
        <v>7693</v>
      </c>
      <c r="K13" s="207" t="s">
        <v>4444</v>
      </c>
      <c r="L13" s="79" t="s">
        <v>4445</v>
      </c>
      <c r="M13" s="12"/>
      <c r="N13" s="12"/>
      <c r="O13" s="12"/>
      <c r="P13" s="12"/>
      <c r="Q13" s="12"/>
      <c r="R13" s="12"/>
      <c r="S13" s="12"/>
      <c r="T13" s="12"/>
      <c r="U13" s="12"/>
      <c r="V13" s="12"/>
      <c r="W13" s="12"/>
      <c r="X13" s="12"/>
    </row>
    <row r="14" spans="1:24" s="70" customFormat="1" x14ac:dyDescent="0.25">
      <c r="G14" s="182"/>
      <c r="H14" s="182"/>
      <c r="I14" s="182"/>
      <c r="J14" s="182"/>
      <c r="K14" s="221"/>
      <c r="L14" s="12"/>
      <c r="M14" s="12"/>
      <c r="N14" s="12"/>
      <c r="O14" s="12"/>
      <c r="P14" s="12"/>
      <c r="Q14" s="12"/>
      <c r="R14" s="12"/>
      <c r="S14" s="12"/>
      <c r="T14" s="12"/>
      <c r="U14" s="12"/>
      <c r="V14" s="12"/>
      <c r="W14" s="12"/>
      <c r="X14" s="12"/>
    </row>
    <row r="15" spans="1:24" s="70" customFormat="1" x14ac:dyDescent="0.25">
      <c r="G15" s="14"/>
      <c r="H15" s="12"/>
      <c r="I15" s="14"/>
      <c r="J15" s="14"/>
      <c r="K15" s="221"/>
      <c r="L15" s="12"/>
      <c r="M15" s="12"/>
      <c r="N15" s="12"/>
      <c r="O15" s="12"/>
      <c r="P15" s="12"/>
      <c r="Q15" s="12"/>
      <c r="R15" s="12"/>
      <c r="S15" s="12"/>
      <c r="T15" s="12"/>
      <c r="U15" s="12"/>
      <c r="V15" s="12"/>
      <c r="W15" s="12"/>
      <c r="X15" s="12"/>
    </row>
    <row r="16" spans="1:24" s="70" customFormat="1" x14ac:dyDescent="0.25">
      <c r="G16" s="14"/>
      <c r="H16" s="12"/>
      <c r="I16" s="14"/>
      <c r="J16" s="14"/>
      <c r="K16" s="221"/>
      <c r="L16" s="12"/>
      <c r="M16" s="12"/>
      <c r="N16" s="12"/>
      <c r="O16" s="12"/>
      <c r="P16" s="12"/>
      <c r="Q16" s="12"/>
      <c r="R16" s="12"/>
      <c r="S16" s="12"/>
      <c r="T16" s="12"/>
      <c r="U16" s="12"/>
      <c r="V16" s="12"/>
      <c r="W16" s="12"/>
      <c r="X16" s="12"/>
    </row>
    <row r="17" spans="1:24" s="70" customFormat="1" x14ac:dyDescent="0.25">
      <c r="G17" s="14"/>
      <c r="H17" s="12"/>
      <c r="I17" s="14"/>
      <c r="J17" s="14"/>
      <c r="K17" s="221"/>
      <c r="L17" s="12"/>
      <c r="M17" s="12"/>
      <c r="N17" s="12"/>
      <c r="O17" s="12"/>
      <c r="P17" s="12"/>
      <c r="Q17" s="12"/>
      <c r="R17" s="12"/>
      <c r="S17" s="12"/>
      <c r="T17" s="12"/>
      <c r="U17" s="12"/>
      <c r="V17" s="12"/>
      <c r="W17" s="12"/>
      <c r="X17" s="12"/>
    </row>
    <row r="18" spans="1:24" s="70" customFormat="1" x14ac:dyDescent="0.25">
      <c r="G18" s="14"/>
      <c r="H18" s="12"/>
      <c r="I18" s="14"/>
      <c r="J18" s="14"/>
      <c r="K18" s="221"/>
      <c r="L18" s="12"/>
      <c r="M18" s="12"/>
      <c r="N18" s="12"/>
      <c r="O18" s="12"/>
      <c r="P18" s="12"/>
      <c r="Q18" s="12"/>
      <c r="R18" s="12"/>
      <c r="S18" s="12"/>
      <c r="T18" s="12"/>
      <c r="U18" s="12"/>
      <c r="V18" s="12"/>
      <c r="W18" s="12"/>
      <c r="X18" s="12"/>
    </row>
    <row r="19" spans="1:24" s="70" customFormat="1" x14ac:dyDescent="0.25">
      <c r="G19" s="14"/>
      <c r="H19" s="12"/>
      <c r="I19" s="14"/>
      <c r="J19" s="14"/>
      <c r="K19" s="221"/>
      <c r="L19" s="12"/>
      <c r="M19" s="12"/>
      <c r="N19" s="12"/>
      <c r="O19" s="12"/>
      <c r="P19" s="12"/>
      <c r="Q19" s="12"/>
      <c r="R19" s="12"/>
      <c r="S19" s="12"/>
      <c r="T19" s="12"/>
      <c r="U19" s="12"/>
      <c r="V19" s="12"/>
      <c r="W19" s="12"/>
      <c r="X19" s="12"/>
    </row>
    <row r="20" spans="1:24" s="70" customFormat="1" x14ac:dyDescent="0.25">
      <c r="G20" s="14"/>
      <c r="H20" s="12"/>
      <c r="I20" s="14"/>
      <c r="J20" s="14"/>
      <c r="K20" s="221"/>
      <c r="L20" s="12"/>
      <c r="M20" s="12"/>
      <c r="N20" s="12"/>
      <c r="O20" s="12"/>
      <c r="P20" s="12"/>
      <c r="Q20" s="12"/>
      <c r="R20" s="12"/>
      <c r="S20" s="12"/>
      <c r="T20" s="12"/>
      <c r="U20" s="12"/>
      <c r="V20" s="12"/>
      <c r="W20" s="12"/>
      <c r="X20" s="12"/>
    </row>
    <row r="21" spans="1:24" s="70" customFormat="1" x14ac:dyDescent="0.25">
      <c r="G21" s="14"/>
      <c r="H21" s="12"/>
      <c r="I21" s="14"/>
      <c r="J21" s="14"/>
      <c r="K21" s="221"/>
      <c r="L21" s="12"/>
      <c r="M21" s="12"/>
      <c r="N21" s="12"/>
      <c r="O21" s="12"/>
      <c r="P21" s="12"/>
      <c r="Q21" s="12"/>
      <c r="R21" s="12"/>
      <c r="S21" s="12"/>
      <c r="T21" s="12"/>
      <c r="U21" s="12"/>
      <c r="V21" s="12"/>
      <c r="W21" s="12"/>
      <c r="X21" s="12"/>
    </row>
    <row r="22" spans="1:24" s="70" customFormat="1" x14ac:dyDescent="0.25">
      <c r="G22" s="14"/>
      <c r="H22" s="12"/>
      <c r="I22" s="14"/>
      <c r="J22" s="14"/>
      <c r="K22" s="221"/>
      <c r="L22" s="12"/>
      <c r="M22" s="12"/>
      <c r="N22" s="12"/>
      <c r="O22" s="12"/>
      <c r="P22" s="12"/>
      <c r="Q22" s="12"/>
      <c r="R22" s="12"/>
      <c r="S22" s="12"/>
      <c r="T22" s="12"/>
      <c r="U22" s="12"/>
      <c r="V22" s="12"/>
      <c r="W22" s="12"/>
      <c r="X22" s="12"/>
    </row>
    <row r="23" spans="1:24" s="70" customFormat="1" x14ac:dyDescent="0.25">
      <c r="G23" s="14"/>
      <c r="H23" s="12"/>
      <c r="I23" s="14"/>
      <c r="J23" s="14"/>
      <c r="K23" s="221"/>
      <c r="L23" s="12"/>
      <c r="M23" s="12"/>
      <c r="N23" s="12"/>
      <c r="O23" s="12"/>
      <c r="P23" s="12"/>
      <c r="Q23" s="12"/>
      <c r="R23" s="12"/>
      <c r="S23" s="12"/>
      <c r="T23" s="12"/>
      <c r="U23" s="12"/>
      <c r="V23" s="12"/>
      <c r="W23" s="12"/>
      <c r="X23" s="12"/>
    </row>
    <row r="24" spans="1:24" s="70" customFormat="1" x14ac:dyDescent="0.25">
      <c r="G24" s="14"/>
      <c r="H24" s="12"/>
      <c r="I24" s="14"/>
      <c r="J24" s="14"/>
      <c r="K24" s="221"/>
      <c r="L24" s="12"/>
      <c r="M24" s="12"/>
      <c r="N24" s="12"/>
      <c r="O24" s="12"/>
      <c r="P24" s="12"/>
      <c r="Q24" s="12"/>
      <c r="R24" s="12"/>
      <c r="S24" s="12"/>
      <c r="T24" s="12"/>
      <c r="U24" s="12"/>
      <c r="V24" s="12"/>
      <c r="W24" s="12"/>
      <c r="X24" s="12"/>
    </row>
    <row r="25" spans="1:24" x14ac:dyDescent="0.25">
      <c r="A25" s="7"/>
      <c r="B25" s="7"/>
      <c r="C25" s="7"/>
      <c r="D25" s="7"/>
      <c r="E25" s="7"/>
      <c r="F25" s="7"/>
      <c r="G25" s="8"/>
      <c r="H25" s="9"/>
      <c r="I25" s="8"/>
      <c r="J25" s="8"/>
      <c r="K25" s="285"/>
      <c r="L25" s="9"/>
      <c r="M25" s="9"/>
      <c r="N25" s="9"/>
      <c r="O25" s="9"/>
      <c r="P25" s="9"/>
      <c r="Q25" s="9"/>
      <c r="R25" s="9"/>
      <c r="S25" s="9"/>
      <c r="T25" s="9"/>
      <c r="U25" s="9"/>
      <c r="V25" s="9"/>
      <c r="W25" s="9"/>
      <c r="X25" s="9"/>
    </row>
    <row r="26" spans="1:24" s="28" customFormat="1" ht="30" x14ac:dyDescent="0.25">
      <c r="B26" s="96" t="s">
        <v>5515</v>
      </c>
      <c r="C26" s="89" t="s">
        <v>1366</v>
      </c>
      <c r="E26" s="28" t="s">
        <v>5516</v>
      </c>
      <c r="F26" s="171">
        <v>606.31660599999998</v>
      </c>
      <c r="G26" s="28" t="s">
        <v>5514</v>
      </c>
      <c r="H26" s="89" t="s">
        <v>1366</v>
      </c>
      <c r="J26" s="28" t="s">
        <v>7693</v>
      </c>
      <c r="K26" s="205" t="s">
        <v>5513</v>
      </c>
      <c r="L26" s="28" t="s">
        <v>5517</v>
      </c>
    </row>
    <row r="27" spans="1:24" s="79" customFormat="1" x14ac:dyDescent="0.25">
      <c r="K27" s="207"/>
    </row>
    <row r="28" spans="1:24" s="79" customFormat="1" x14ac:dyDescent="0.25">
      <c r="K28" s="207"/>
    </row>
    <row r="29" spans="1:24" s="79" customFormat="1" x14ac:dyDescent="0.25">
      <c r="K29" s="207"/>
    </row>
    <row r="30" spans="1:24" s="79" customFormat="1" x14ac:dyDescent="0.25">
      <c r="K30" s="207"/>
    </row>
    <row r="31" spans="1:24" s="79" customFormat="1" x14ac:dyDescent="0.25">
      <c r="K31" s="207"/>
    </row>
    <row r="32" spans="1:24" s="79" customFormat="1" x14ac:dyDescent="0.25">
      <c r="K32" s="207"/>
    </row>
    <row r="33" spans="1:24" s="79" customFormat="1" x14ac:dyDescent="0.25">
      <c r="K33" s="207"/>
    </row>
    <row r="34" spans="1:24" s="79" customFormat="1" x14ac:dyDescent="0.25">
      <c r="K34" s="207"/>
    </row>
    <row r="35" spans="1:24" s="31" customFormat="1" ht="30" x14ac:dyDescent="0.25">
      <c r="A35" s="31" t="s">
        <v>8023</v>
      </c>
      <c r="B35" s="43" t="s">
        <v>8022</v>
      </c>
      <c r="C35" s="31" t="s">
        <v>1366</v>
      </c>
      <c r="E35" s="31" t="s">
        <v>8024</v>
      </c>
      <c r="F35" s="302">
        <v>349.02973800000001</v>
      </c>
      <c r="G35" s="31" t="s">
        <v>8025</v>
      </c>
      <c r="H35" s="31" t="s">
        <v>1366</v>
      </c>
      <c r="J35" s="31" t="s">
        <v>7693</v>
      </c>
      <c r="K35" s="150" t="s">
        <v>8010</v>
      </c>
      <c r="L35" s="31" t="s">
        <v>8011</v>
      </c>
    </row>
    <row r="44" spans="1:24" s="73" customFormat="1" x14ac:dyDescent="0.25">
      <c r="A44" s="248" t="s">
        <v>8003</v>
      </c>
      <c r="B44" s="248"/>
      <c r="C44" s="248"/>
      <c r="D44" s="32"/>
      <c r="E44" s="32"/>
      <c r="F44" s="32"/>
      <c r="G44" s="9"/>
      <c r="H44" s="9"/>
      <c r="I44" s="9"/>
      <c r="J44" s="9"/>
      <c r="K44" s="285"/>
      <c r="L44" s="9"/>
      <c r="M44" s="9"/>
      <c r="N44" s="9"/>
      <c r="O44" s="9"/>
      <c r="P44" s="9"/>
      <c r="Q44" s="9"/>
      <c r="R44" s="9"/>
      <c r="S44" s="9"/>
      <c r="T44" s="9"/>
      <c r="U44" s="9"/>
      <c r="V44" s="9"/>
      <c r="W44" s="9"/>
      <c r="X44" s="9"/>
    </row>
    <row r="45" spans="1:24" s="259" customFormat="1" ht="18" x14ac:dyDescent="0.25">
      <c r="A45" s="259" t="s">
        <v>4115</v>
      </c>
      <c r="G45" s="18"/>
      <c r="H45" s="18"/>
      <c r="I45" s="18"/>
      <c r="J45" s="18"/>
      <c r="K45" s="277"/>
      <c r="L45" s="18"/>
      <c r="M45" s="18"/>
      <c r="N45" s="18"/>
      <c r="O45" s="18"/>
      <c r="P45" s="18"/>
      <c r="Q45" s="18"/>
      <c r="R45" s="18"/>
      <c r="S45" s="18"/>
      <c r="T45" s="18"/>
      <c r="U45" s="18"/>
      <c r="V45" s="18"/>
      <c r="W45" s="18"/>
      <c r="X45" s="18"/>
    </row>
    <row r="46" spans="1:24" s="182" customFormat="1" ht="30" x14ac:dyDescent="0.25">
      <c r="B46" s="82" t="s">
        <v>4112</v>
      </c>
      <c r="C46" s="246" t="s">
        <v>1366</v>
      </c>
      <c r="E46" s="182" t="s">
        <v>4121</v>
      </c>
      <c r="F46" s="172">
        <v>590.979691</v>
      </c>
      <c r="G46" s="12" t="s">
        <v>4113</v>
      </c>
      <c r="H46" s="246" t="s">
        <v>1366</v>
      </c>
      <c r="I46" s="12"/>
      <c r="J46" s="12" t="s">
        <v>7694</v>
      </c>
      <c r="K46" s="209" t="s">
        <v>4157</v>
      </c>
      <c r="L46" s="79" t="s">
        <v>4111</v>
      </c>
      <c r="M46" s="12"/>
      <c r="N46" s="12"/>
      <c r="O46" s="12"/>
      <c r="P46" s="12"/>
      <c r="Q46" s="12"/>
      <c r="R46" s="12"/>
      <c r="S46" s="12"/>
      <c r="T46" s="12"/>
      <c r="U46" s="12"/>
      <c r="V46" s="12"/>
      <c r="W46" s="12"/>
      <c r="X46" s="12"/>
    </row>
    <row r="47" spans="1:24" s="182" customFormat="1" x14ac:dyDescent="0.25">
      <c r="K47" s="221"/>
      <c r="L47" s="12"/>
      <c r="M47" s="12"/>
      <c r="N47" s="12"/>
      <c r="O47" s="12"/>
      <c r="P47" s="12"/>
      <c r="Q47" s="12"/>
      <c r="R47" s="12"/>
      <c r="S47" s="12"/>
      <c r="T47" s="12"/>
      <c r="U47" s="12"/>
      <c r="V47" s="12"/>
      <c r="W47" s="12"/>
      <c r="X47" s="12"/>
    </row>
    <row r="48" spans="1:24" s="182" customFormat="1" x14ac:dyDescent="0.25">
      <c r="G48" s="12"/>
      <c r="H48" s="12"/>
      <c r="I48" s="12"/>
      <c r="J48" s="12"/>
      <c r="K48" s="221"/>
      <c r="L48" s="12"/>
      <c r="M48" s="12"/>
      <c r="N48" s="12"/>
      <c r="O48" s="12"/>
      <c r="P48" s="12"/>
      <c r="Q48" s="12"/>
      <c r="R48" s="12"/>
      <c r="S48" s="12"/>
      <c r="T48" s="12"/>
      <c r="U48" s="12"/>
      <c r="V48" s="12"/>
      <c r="W48" s="12"/>
      <c r="X48" s="12"/>
    </row>
    <row r="49" spans="2:24" s="182" customFormat="1" x14ac:dyDescent="0.25">
      <c r="G49" s="12"/>
      <c r="H49" s="12"/>
      <c r="I49" s="12"/>
      <c r="J49" s="12"/>
      <c r="K49" s="221"/>
      <c r="L49" s="12"/>
      <c r="M49" s="12"/>
      <c r="N49" s="12"/>
      <c r="O49" s="12"/>
      <c r="P49" s="12"/>
      <c r="Q49" s="12"/>
      <c r="R49" s="12"/>
      <c r="S49" s="12"/>
      <c r="T49" s="12"/>
      <c r="U49" s="12"/>
      <c r="V49" s="12"/>
      <c r="W49" s="12"/>
      <c r="X49" s="12"/>
    </row>
    <row r="50" spans="2:24" s="182" customFormat="1" x14ac:dyDescent="0.25">
      <c r="G50" s="12"/>
      <c r="H50" s="12"/>
      <c r="I50" s="12"/>
      <c r="J50" s="12"/>
      <c r="K50" s="221"/>
      <c r="L50" s="12"/>
      <c r="M50" s="12"/>
      <c r="N50" s="12"/>
      <c r="O50" s="12"/>
      <c r="P50" s="12"/>
      <c r="Q50" s="12"/>
      <c r="R50" s="12"/>
      <c r="S50" s="12"/>
      <c r="T50" s="12"/>
      <c r="U50" s="12"/>
      <c r="V50" s="12"/>
      <c r="W50" s="12"/>
      <c r="X50" s="12"/>
    </row>
    <row r="51" spans="2:24" s="182" customFormat="1" x14ac:dyDescent="0.25">
      <c r="G51" s="12"/>
      <c r="H51" s="12"/>
      <c r="I51" s="12"/>
      <c r="J51" s="12"/>
      <c r="K51" s="221"/>
      <c r="L51" s="12"/>
      <c r="M51" s="12"/>
      <c r="N51" s="12"/>
      <c r="O51" s="12"/>
      <c r="P51" s="12"/>
      <c r="Q51" s="12"/>
      <c r="R51" s="12"/>
      <c r="S51" s="12"/>
      <c r="T51" s="12"/>
      <c r="U51" s="12"/>
      <c r="V51" s="12"/>
      <c r="W51" s="12"/>
      <c r="X51" s="12"/>
    </row>
    <row r="52" spans="2:24" s="182" customFormat="1" x14ac:dyDescent="0.25">
      <c r="G52" s="12"/>
      <c r="H52" s="12"/>
      <c r="I52" s="12"/>
      <c r="J52" s="12"/>
      <c r="K52" s="221"/>
      <c r="L52" s="12"/>
      <c r="M52" s="12"/>
      <c r="N52" s="12"/>
      <c r="O52" s="12"/>
      <c r="P52" s="12"/>
      <c r="Q52" s="12"/>
      <c r="R52" s="12"/>
      <c r="S52" s="12"/>
      <c r="T52" s="12"/>
      <c r="U52" s="12"/>
      <c r="V52" s="12"/>
      <c r="W52" s="12"/>
      <c r="X52" s="12"/>
    </row>
    <row r="53" spans="2:24" s="31" customFormat="1" ht="45" x14ac:dyDescent="0.25">
      <c r="B53" s="43" t="s">
        <v>3565</v>
      </c>
      <c r="C53" s="31" t="s">
        <v>1366</v>
      </c>
      <c r="E53" s="43" t="s">
        <v>6590</v>
      </c>
      <c r="F53" s="171">
        <v>582.07256499999994</v>
      </c>
      <c r="G53" s="31" t="s">
        <v>3566</v>
      </c>
      <c r="H53" s="31" t="s">
        <v>1366</v>
      </c>
      <c r="J53" s="31" t="s">
        <v>7693</v>
      </c>
      <c r="K53" s="150" t="s">
        <v>3567</v>
      </c>
      <c r="L53" s="31" t="s">
        <v>3564</v>
      </c>
    </row>
    <row r="60" spans="2:24" x14ac:dyDescent="0.25">
      <c r="B60" s="73"/>
    </row>
    <row r="63" spans="2:24" s="31" customFormat="1" ht="30" x14ac:dyDescent="0.25">
      <c r="B63" s="43" t="s">
        <v>4564</v>
      </c>
      <c r="C63" s="31" t="s">
        <v>1366</v>
      </c>
      <c r="E63" s="31" t="s">
        <v>4566</v>
      </c>
      <c r="F63" s="31" t="s">
        <v>601</v>
      </c>
      <c r="G63" s="31" t="s">
        <v>4565</v>
      </c>
      <c r="H63" s="31" t="s">
        <v>1366</v>
      </c>
      <c r="J63" s="31" t="s">
        <v>7693</v>
      </c>
      <c r="K63" s="150" t="s">
        <v>4550</v>
      </c>
      <c r="L63" s="31" t="s">
        <v>4540</v>
      </c>
    </row>
    <row r="75" spans="2:12" s="31" customFormat="1" ht="30" x14ac:dyDescent="0.25">
      <c r="B75" s="43" t="s">
        <v>4567</v>
      </c>
      <c r="C75" s="31" t="s">
        <v>1366</v>
      </c>
      <c r="E75" s="31" t="s">
        <v>4569</v>
      </c>
      <c r="F75" s="31" t="s">
        <v>601</v>
      </c>
      <c r="G75" s="31" t="s">
        <v>4568</v>
      </c>
      <c r="H75" s="31" t="s">
        <v>1366</v>
      </c>
      <c r="J75" s="31" t="s">
        <v>7693</v>
      </c>
      <c r="K75" s="150" t="s">
        <v>4550</v>
      </c>
      <c r="L75" s="31" t="s">
        <v>4540</v>
      </c>
    </row>
    <row r="90" spans="1:12" s="74" customFormat="1" ht="18" x14ac:dyDescent="0.25">
      <c r="A90" s="259" t="s">
        <v>4576</v>
      </c>
      <c r="B90" s="259"/>
      <c r="C90" s="259"/>
      <c r="D90" s="259"/>
      <c r="K90" s="288"/>
    </row>
    <row r="91" spans="1:12" s="73" customFormat="1" ht="30" x14ac:dyDescent="0.25">
      <c r="B91" s="19" t="s">
        <v>4570</v>
      </c>
      <c r="C91" s="73" t="s">
        <v>1366</v>
      </c>
      <c r="E91" s="73" t="s">
        <v>4572</v>
      </c>
      <c r="F91" s="73" t="s">
        <v>601</v>
      </c>
      <c r="G91" s="73" t="s">
        <v>4571</v>
      </c>
      <c r="H91" s="73" t="s">
        <v>1366</v>
      </c>
      <c r="J91" s="73" t="s">
        <v>7693</v>
      </c>
      <c r="K91" s="278" t="s">
        <v>4550</v>
      </c>
      <c r="L91" s="73" t="s">
        <v>4540</v>
      </c>
    </row>
    <row r="92" spans="1:12" s="73" customFormat="1" ht="30" x14ac:dyDescent="0.25">
      <c r="B92" s="19" t="s">
        <v>4554</v>
      </c>
      <c r="C92" s="73" t="s">
        <v>1366</v>
      </c>
      <c r="E92" s="73" t="s">
        <v>4556</v>
      </c>
      <c r="F92" s="172">
        <v>796.09763899999996</v>
      </c>
      <c r="G92" s="73" t="s">
        <v>4555</v>
      </c>
      <c r="H92" s="73" t="s">
        <v>1366</v>
      </c>
      <c r="J92" s="73" t="s">
        <v>7693</v>
      </c>
      <c r="K92" s="278" t="s">
        <v>4550</v>
      </c>
      <c r="L92" s="73" t="s">
        <v>4540</v>
      </c>
    </row>
    <row r="93" spans="1:12" ht="30" x14ac:dyDescent="0.25">
      <c r="B93" s="82" t="s">
        <v>4557</v>
      </c>
      <c r="C93" s="73" t="s">
        <v>1366</v>
      </c>
      <c r="E93" s="73" t="s">
        <v>4558</v>
      </c>
      <c r="F93" s="172">
        <v>1016.228714</v>
      </c>
      <c r="G93" s="246" t="s">
        <v>4559</v>
      </c>
      <c r="H93" s="73" t="s">
        <v>1366</v>
      </c>
      <c r="J93" s="246" t="s">
        <v>7693</v>
      </c>
      <c r="K93" s="278" t="s">
        <v>4550</v>
      </c>
      <c r="L93" s="73" t="s">
        <v>4540</v>
      </c>
    </row>
    <row r="103" spans="2:12" s="31" customFormat="1" ht="33" x14ac:dyDescent="0.25">
      <c r="B103" s="43" t="s">
        <v>4573</v>
      </c>
      <c r="C103" s="44" t="s">
        <v>1366</v>
      </c>
      <c r="E103" s="43" t="s">
        <v>4575</v>
      </c>
      <c r="F103" s="43" t="s">
        <v>601</v>
      </c>
      <c r="G103" s="31" t="s">
        <v>4574</v>
      </c>
      <c r="H103" s="44" t="s">
        <v>1366</v>
      </c>
      <c r="J103" s="31" t="s">
        <v>7693</v>
      </c>
      <c r="K103" s="150" t="s">
        <v>4550</v>
      </c>
      <c r="L103" s="31" t="s">
        <v>4540</v>
      </c>
    </row>
    <row r="116" spans="1:12" s="259" customFormat="1" ht="18" x14ac:dyDescent="0.25">
      <c r="A116" s="259" t="s">
        <v>7275</v>
      </c>
      <c r="K116" s="277"/>
    </row>
    <row r="117" spans="1:12" ht="45" x14ac:dyDescent="0.25">
      <c r="B117" s="82" t="s">
        <v>1505</v>
      </c>
      <c r="C117" s="246" t="s">
        <v>1366</v>
      </c>
      <c r="E117" s="182" t="s">
        <v>1506</v>
      </c>
      <c r="F117" s="172" t="s">
        <v>601</v>
      </c>
      <c r="G117" s="246" t="s">
        <v>1507</v>
      </c>
      <c r="H117" s="246" t="s">
        <v>1366</v>
      </c>
      <c r="J117" s="246" t="s">
        <v>7693</v>
      </c>
      <c r="K117" s="294" t="s">
        <v>1490</v>
      </c>
      <c r="L117" s="76" t="s">
        <v>1491</v>
      </c>
    </row>
    <row r="124" spans="1:12" s="31" customFormat="1" ht="30" x14ac:dyDescent="0.25">
      <c r="A124" s="31" t="s">
        <v>8012</v>
      </c>
      <c r="B124" s="43" t="s">
        <v>8007</v>
      </c>
      <c r="C124" s="31" t="s">
        <v>1366</v>
      </c>
      <c r="E124" s="31" t="s">
        <v>8008</v>
      </c>
      <c r="F124" s="302">
        <v>492.01231000000001</v>
      </c>
      <c r="G124" s="31" t="s">
        <v>8009</v>
      </c>
      <c r="H124" s="31" t="s">
        <v>1366</v>
      </c>
      <c r="J124" s="31" t="s">
        <v>7693</v>
      </c>
      <c r="K124" s="150" t="s">
        <v>8010</v>
      </c>
      <c r="L124" s="31" t="s">
        <v>8011</v>
      </c>
    </row>
    <row r="133" spans="1:24" s="73" customFormat="1" x14ac:dyDescent="0.25">
      <c r="A133" s="248" t="s">
        <v>8004</v>
      </c>
      <c r="B133" s="248"/>
      <c r="C133" s="248"/>
      <c r="D133" s="32"/>
      <c r="E133" s="32"/>
      <c r="F133" s="32"/>
      <c r="G133" s="9"/>
      <c r="H133" s="9"/>
      <c r="I133" s="9"/>
      <c r="J133" s="9"/>
      <c r="K133" s="285"/>
      <c r="L133" s="9"/>
      <c r="M133" s="9"/>
      <c r="N133" s="9"/>
      <c r="O133" s="9"/>
      <c r="P133" s="9"/>
      <c r="Q133" s="9"/>
      <c r="R133" s="9"/>
      <c r="S133" s="9"/>
      <c r="T133" s="9"/>
      <c r="U133" s="9"/>
      <c r="V133" s="9"/>
      <c r="W133" s="9"/>
      <c r="X133" s="9"/>
    </row>
    <row r="134" spans="1:24" s="259" customFormat="1" ht="18" x14ac:dyDescent="0.25">
      <c r="A134" s="259" t="s">
        <v>6148</v>
      </c>
      <c r="G134" s="18"/>
      <c r="H134" s="18"/>
      <c r="I134" s="18"/>
      <c r="J134" s="18"/>
      <c r="K134" s="277"/>
      <c r="L134" s="18"/>
      <c r="M134" s="18"/>
      <c r="N134" s="18"/>
      <c r="O134" s="18"/>
      <c r="P134" s="18"/>
      <c r="Q134" s="18"/>
      <c r="R134" s="18"/>
      <c r="S134" s="18"/>
      <c r="T134" s="18"/>
      <c r="U134" s="18"/>
      <c r="V134" s="18"/>
      <c r="W134" s="18"/>
      <c r="X134" s="18"/>
    </row>
    <row r="135" spans="1:24" s="182" customFormat="1" ht="49.5" customHeight="1" x14ac:dyDescent="0.25">
      <c r="B135" s="82" t="s">
        <v>4116</v>
      </c>
      <c r="C135" s="246" t="s">
        <v>1366</v>
      </c>
      <c r="E135" s="182" t="s">
        <v>6595</v>
      </c>
      <c r="F135" s="172">
        <v>735.08214499999997</v>
      </c>
      <c r="G135" s="12" t="s">
        <v>4117</v>
      </c>
      <c r="H135" s="246" t="s">
        <v>1366</v>
      </c>
      <c r="I135" s="12"/>
      <c r="J135" s="12" t="s">
        <v>7693</v>
      </c>
      <c r="K135" s="209" t="s">
        <v>4157</v>
      </c>
      <c r="L135" s="79" t="s">
        <v>4111</v>
      </c>
      <c r="M135" s="12"/>
      <c r="N135" s="12"/>
      <c r="O135" s="12"/>
      <c r="P135" s="12"/>
      <c r="Q135" s="12"/>
      <c r="R135" s="12"/>
      <c r="S135" s="12"/>
      <c r="T135" s="12"/>
      <c r="U135" s="12"/>
      <c r="V135" s="12"/>
      <c r="W135" s="12"/>
      <c r="X135" s="12"/>
    </row>
    <row r="136" spans="1:24" s="182" customFormat="1" x14ac:dyDescent="0.25">
      <c r="K136" s="221"/>
      <c r="L136" s="12"/>
      <c r="M136" s="12"/>
      <c r="N136" s="12"/>
      <c r="O136" s="12"/>
      <c r="P136" s="12"/>
      <c r="Q136" s="12"/>
      <c r="R136" s="12"/>
      <c r="S136" s="12"/>
      <c r="T136" s="12"/>
      <c r="U136" s="12"/>
      <c r="V136" s="12"/>
      <c r="W136" s="12"/>
      <c r="X136" s="12"/>
    </row>
    <row r="137" spans="1:24" s="182" customFormat="1" x14ac:dyDescent="0.25">
      <c r="G137" s="12"/>
      <c r="H137" s="12"/>
      <c r="I137" s="12"/>
      <c r="J137" s="12"/>
      <c r="K137" s="221"/>
      <c r="L137" s="12"/>
      <c r="M137" s="12"/>
      <c r="N137" s="12"/>
      <c r="O137" s="12"/>
      <c r="P137" s="12"/>
      <c r="Q137" s="12"/>
      <c r="R137" s="12"/>
      <c r="S137" s="12"/>
      <c r="T137" s="12"/>
      <c r="U137" s="12"/>
      <c r="V137" s="12"/>
      <c r="W137" s="12"/>
      <c r="X137" s="12"/>
    </row>
    <row r="138" spans="1:24" s="182" customFormat="1" x14ac:dyDescent="0.25">
      <c r="G138" s="12"/>
      <c r="H138" s="12"/>
      <c r="I138" s="12"/>
      <c r="J138" s="12"/>
      <c r="K138" s="221"/>
      <c r="L138" s="12"/>
      <c r="M138" s="12"/>
      <c r="N138" s="12"/>
      <c r="O138" s="12"/>
      <c r="P138" s="12"/>
      <c r="Q138" s="12"/>
      <c r="R138" s="12"/>
      <c r="S138" s="12"/>
      <c r="T138" s="12"/>
      <c r="U138" s="12"/>
      <c r="V138" s="12"/>
      <c r="W138" s="12"/>
      <c r="X138" s="12"/>
    </row>
    <row r="139" spans="1:24" s="182" customFormat="1" x14ac:dyDescent="0.25">
      <c r="G139" s="12"/>
      <c r="H139" s="12"/>
      <c r="I139" s="12"/>
      <c r="J139" s="12"/>
      <c r="K139" s="221"/>
      <c r="L139" s="12"/>
      <c r="M139" s="12"/>
      <c r="N139" s="12"/>
      <c r="O139" s="12"/>
      <c r="P139" s="12"/>
      <c r="Q139" s="12"/>
      <c r="R139" s="12"/>
      <c r="S139" s="12"/>
      <c r="T139" s="12"/>
      <c r="U139" s="12"/>
      <c r="V139" s="12"/>
      <c r="W139" s="12"/>
      <c r="X139" s="12"/>
    </row>
    <row r="140" spans="1:24" s="182" customFormat="1" x14ac:dyDescent="0.25">
      <c r="G140" s="12"/>
      <c r="H140" s="12"/>
      <c r="I140" s="12"/>
      <c r="J140" s="12"/>
      <c r="K140" s="221"/>
      <c r="L140" s="12"/>
      <c r="M140" s="12"/>
      <c r="N140" s="12"/>
      <c r="O140" s="12"/>
      <c r="P140" s="12"/>
      <c r="Q140" s="12"/>
      <c r="R140" s="12"/>
      <c r="S140" s="12"/>
      <c r="T140" s="12"/>
      <c r="U140" s="12"/>
      <c r="V140" s="12"/>
      <c r="W140" s="12"/>
      <c r="X140" s="12"/>
    </row>
    <row r="141" spans="1:24" s="182" customFormat="1" x14ac:dyDescent="0.25">
      <c r="G141" s="12"/>
      <c r="H141" s="12"/>
      <c r="I141" s="12"/>
      <c r="J141" s="12"/>
      <c r="K141" s="221"/>
      <c r="L141" s="12"/>
      <c r="M141" s="12"/>
      <c r="N141" s="12"/>
      <c r="O141" s="12"/>
      <c r="P141" s="12"/>
      <c r="Q141" s="12"/>
      <c r="R141" s="12"/>
      <c r="S141" s="12"/>
      <c r="T141" s="12"/>
      <c r="U141" s="12"/>
      <c r="V141" s="12"/>
      <c r="W141" s="12"/>
      <c r="X141" s="12"/>
    </row>
    <row r="142" spans="1:24" s="259" customFormat="1" ht="18" x14ac:dyDescent="0.25">
      <c r="A142" s="259" t="s">
        <v>6149</v>
      </c>
      <c r="K142" s="277"/>
    </row>
    <row r="143" spans="1:24" ht="30" x14ac:dyDescent="0.25">
      <c r="B143" s="82" t="s">
        <v>4149</v>
      </c>
      <c r="C143" s="246" t="s">
        <v>1366</v>
      </c>
      <c r="E143" s="182" t="s">
        <v>6596</v>
      </c>
      <c r="F143" s="172">
        <v>555.99672099999998</v>
      </c>
      <c r="G143" s="246" t="s">
        <v>4150</v>
      </c>
      <c r="H143" s="246" t="s">
        <v>1366</v>
      </c>
      <c r="J143" s="246" t="s">
        <v>7693</v>
      </c>
      <c r="K143" s="209" t="s">
        <v>4157</v>
      </c>
      <c r="L143" s="79" t="s">
        <v>4111</v>
      </c>
    </row>
    <row r="144" spans="1:24" x14ac:dyDescent="0.25">
      <c r="G144" s="182"/>
      <c r="H144" s="182"/>
      <c r="I144" s="182"/>
      <c r="J144" s="182"/>
    </row>
    <row r="151" spans="2:12" s="31" customFormat="1" ht="45" x14ac:dyDescent="0.25">
      <c r="B151" s="43" t="s">
        <v>3572</v>
      </c>
      <c r="C151" s="31" t="s">
        <v>1366</v>
      </c>
      <c r="E151" s="31" t="s">
        <v>6597</v>
      </c>
      <c r="F151" s="171">
        <v>476.071977</v>
      </c>
      <c r="G151" s="31" t="s">
        <v>3573</v>
      </c>
      <c r="H151" s="31" t="s">
        <v>1366</v>
      </c>
      <c r="J151" s="31" t="s">
        <v>7693</v>
      </c>
      <c r="K151" s="150" t="s">
        <v>3574</v>
      </c>
      <c r="L151" s="31" t="s">
        <v>3575</v>
      </c>
    </row>
    <row r="161" spans="2:12" s="31" customFormat="1" ht="30" x14ac:dyDescent="0.25">
      <c r="B161" s="43" t="s">
        <v>3578</v>
      </c>
      <c r="C161" s="31" t="s">
        <v>1366</v>
      </c>
      <c r="E161" s="31" t="s">
        <v>6598</v>
      </c>
      <c r="F161" s="171">
        <v>418.006303</v>
      </c>
      <c r="G161" s="31" t="s">
        <v>3579</v>
      </c>
      <c r="H161" s="31" t="s">
        <v>1366</v>
      </c>
      <c r="J161" s="31" t="s">
        <v>7693</v>
      </c>
      <c r="K161" s="150" t="s">
        <v>3574</v>
      </c>
      <c r="L161" s="31" t="s">
        <v>3575</v>
      </c>
    </row>
    <row r="174" spans="2:12" s="31" customFormat="1" ht="45" x14ac:dyDescent="0.25">
      <c r="B174" s="43" t="s">
        <v>3576</v>
      </c>
      <c r="C174" s="31" t="s">
        <v>1366</v>
      </c>
      <c r="E174" s="43" t="s">
        <v>6599</v>
      </c>
      <c r="F174" s="171">
        <v>626.06239500000004</v>
      </c>
      <c r="G174" s="31" t="s">
        <v>3577</v>
      </c>
      <c r="H174" s="31" t="s">
        <v>1366</v>
      </c>
      <c r="J174" s="31" t="s">
        <v>7693</v>
      </c>
      <c r="K174" s="150" t="s">
        <v>3574</v>
      </c>
      <c r="L174" s="31" t="s">
        <v>3575</v>
      </c>
    </row>
    <row r="187" spans="2:12" s="31" customFormat="1" ht="53.25" x14ac:dyDescent="0.25">
      <c r="B187" s="43" t="s">
        <v>3580</v>
      </c>
      <c r="C187" s="31" t="s">
        <v>1366</v>
      </c>
      <c r="E187" s="43" t="s">
        <v>6600</v>
      </c>
      <c r="F187" s="171">
        <v>626.06239500000004</v>
      </c>
      <c r="G187" s="31" t="s">
        <v>3581</v>
      </c>
      <c r="H187" s="31" t="s">
        <v>1366</v>
      </c>
      <c r="J187" s="31" t="s">
        <v>7693</v>
      </c>
      <c r="K187" s="150" t="s">
        <v>3574</v>
      </c>
      <c r="L187" s="31" t="s">
        <v>3575</v>
      </c>
    </row>
    <row r="199" spans="2:12" s="31" customFormat="1" ht="18" x14ac:dyDescent="0.25">
      <c r="B199" s="31" t="s">
        <v>4560</v>
      </c>
      <c r="C199" s="31" t="s">
        <v>1366</v>
      </c>
      <c r="E199" s="31" t="s">
        <v>6150</v>
      </c>
      <c r="F199" s="171">
        <v>287.01428800000002</v>
      </c>
      <c r="G199" s="31" t="s">
        <v>4561</v>
      </c>
      <c r="H199" s="31" t="s">
        <v>1366</v>
      </c>
      <c r="J199" s="31" t="s">
        <v>7693</v>
      </c>
      <c r="K199" s="150" t="s">
        <v>4550</v>
      </c>
      <c r="L199" s="31" t="s">
        <v>4540</v>
      </c>
    </row>
    <row r="212" spans="2:12" s="31" customFormat="1" ht="18" x14ac:dyDescent="0.25">
      <c r="B212" s="43" t="s">
        <v>4562</v>
      </c>
      <c r="C212" s="31" t="s">
        <v>1366</v>
      </c>
      <c r="E212" s="31" t="s">
        <v>6151</v>
      </c>
      <c r="F212" s="171">
        <v>619.99277900000004</v>
      </c>
      <c r="G212" s="31" t="s">
        <v>4563</v>
      </c>
      <c r="H212" s="31" t="s">
        <v>1366</v>
      </c>
      <c r="J212" s="31" t="s">
        <v>7693</v>
      </c>
      <c r="K212" s="150" t="s">
        <v>4550</v>
      </c>
      <c r="L212" s="31" t="s">
        <v>4540</v>
      </c>
    </row>
    <row r="228" spans="1:24" s="73" customFormat="1" x14ac:dyDescent="0.25">
      <c r="A228" s="248" t="s">
        <v>8005</v>
      </c>
      <c r="B228" s="248"/>
      <c r="C228" s="248"/>
      <c r="D228" s="32"/>
      <c r="E228" s="32"/>
      <c r="F228" s="32"/>
      <c r="G228" s="9"/>
      <c r="H228" s="9"/>
      <c r="I228" s="9"/>
      <c r="J228" s="9"/>
      <c r="K228" s="285"/>
      <c r="L228" s="9"/>
      <c r="M228" s="9"/>
      <c r="N228" s="9"/>
      <c r="O228" s="9"/>
      <c r="P228" s="9"/>
      <c r="Q228" s="9"/>
      <c r="R228" s="9"/>
      <c r="S228" s="9"/>
      <c r="T228" s="9"/>
      <c r="U228" s="9"/>
      <c r="V228" s="9"/>
      <c r="W228" s="9"/>
      <c r="X228" s="9"/>
    </row>
    <row r="229" spans="1:24" s="259" customFormat="1" ht="18" x14ac:dyDescent="0.25">
      <c r="A229" s="259" t="s">
        <v>6153</v>
      </c>
      <c r="K229" s="277"/>
    </row>
    <row r="230" spans="1:24" ht="30" x14ac:dyDescent="0.25">
      <c r="B230" s="82" t="s">
        <v>1465</v>
      </c>
      <c r="C230" s="246" t="s">
        <v>1336</v>
      </c>
      <c r="E230" s="182" t="s">
        <v>6601</v>
      </c>
      <c r="F230" s="172">
        <v>491.97009500000001</v>
      </c>
      <c r="G230" s="246" t="s">
        <v>3344</v>
      </c>
      <c r="H230" s="246" t="s">
        <v>1366</v>
      </c>
      <c r="J230" s="246" t="s">
        <v>7693</v>
      </c>
    </row>
    <row r="231" spans="1:24" ht="30" x14ac:dyDescent="0.25">
      <c r="B231" s="82" t="s">
        <v>1495</v>
      </c>
      <c r="C231" s="246" t="s">
        <v>1336</v>
      </c>
      <c r="E231" s="182" t="s">
        <v>6602</v>
      </c>
      <c r="F231" s="172">
        <v>591.963707</v>
      </c>
      <c r="G231" s="246" t="s">
        <v>3343</v>
      </c>
      <c r="H231" s="246" t="s">
        <v>1366</v>
      </c>
      <c r="J231" s="246" t="s">
        <v>7693</v>
      </c>
    </row>
    <row r="232" spans="1:24" ht="30" x14ac:dyDescent="0.25">
      <c r="B232" s="82" t="s">
        <v>1496</v>
      </c>
      <c r="C232" s="246" t="s">
        <v>1366</v>
      </c>
      <c r="E232" s="182" t="s">
        <v>6603</v>
      </c>
      <c r="F232" s="172">
        <v>641.96051299999999</v>
      </c>
      <c r="G232" s="246" t="s">
        <v>1464</v>
      </c>
      <c r="H232" s="246" t="s">
        <v>1366</v>
      </c>
      <c r="J232" s="246" t="s">
        <v>7694</v>
      </c>
      <c r="K232" s="151" t="s">
        <v>1466</v>
      </c>
      <c r="L232" s="246" t="s">
        <v>4539</v>
      </c>
    </row>
    <row r="235" spans="1:24" s="259" customFormat="1" ht="18" x14ac:dyDescent="0.25">
      <c r="A235" s="259" t="s">
        <v>6152</v>
      </c>
      <c r="K235" s="277"/>
    </row>
    <row r="236" spans="1:24" ht="30" x14ac:dyDescent="0.25">
      <c r="B236" s="82" t="s">
        <v>1497</v>
      </c>
      <c r="C236" s="246" t="s">
        <v>1336</v>
      </c>
      <c r="E236" s="182" t="s">
        <v>6604</v>
      </c>
      <c r="F236" s="172">
        <v>591.963707</v>
      </c>
      <c r="G236" s="246" t="s">
        <v>1499</v>
      </c>
      <c r="H236" s="246" t="s">
        <v>1366</v>
      </c>
      <c r="J236" s="246" t="s">
        <v>7693</v>
      </c>
      <c r="K236" s="151" t="s">
        <v>1490</v>
      </c>
      <c r="L236" s="246" t="s">
        <v>1488</v>
      </c>
    </row>
    <row r="237" spans="1:24" ht="30" x14ac:dyDescent="0.25">
      <c r="B237" s="82" t="s">
        <v>1498</v>
      </c>
      <c r="C237" s="246" t="s">
        <v>1366</v>
      </c>
      <c r="E237" s="182" t="s">
        <v>6605</v>
      </c>
      <c r="F237" s="172">
        <v>641.96051299999999</v>
      </c>
      <c r="G237" s="246" t="s">
        <v>3345</v>
      </c>
      <c r="H237" s="246" t="s">
        <v>1366</v>
      </c>
      <c r="J237" s="246" t="s">
        <v>7693</v>
      </c>
    </row>
    <row r="244" spans="2:12" s="31" customFormat="1" ht="30" x14ac:dyDescent="0.25">
      <c r="B244" s="43" t="s">
        <v>3582</v>
      </c>
      <c r="C244" s="31" t="s">
        <v>1366</v>
      </c>
      <c r="E244" s="31" t="s">
        <v>6606</v>
      </c>
      <c r="F244" s="171">
        <v>453.97328900000002</v>
      </c>
      <c r="G244" s="31" t="s">
        <v>3583</v>
      </c>
      <c r="H244" s="31" t="s">
        <v>1366</v>
      </c>
      <c r="J244" s="31" t="s">
        <v>7694</v>
      </c>
      <c r="K244" s="150" t="s">
        <v>3574</v>
      </c>
      <c r="L244" s="31" t="s">
        <v>3575</v>
      </c>
    </row>
    <row r="257" spans="1:24" s="31" customFormat="1" ht="45" x14ac:dyDescent="0.25">
      <c r="A257" s="31" t="s">
        <v>1094</v>
      </c>
      <c r="B257" s="90" t="s">
        <v>3571</v>
      </c>
      <c r="C257" s="31" t="s">
        <v>1366</v>
      </c>
      <c r="D257" s="31" t="s">
        <v>7085</v>
      </c>
      <c r="E257" s="43" t="s">
        <v>6607</v>
      </c>
      <c r="F257" s="171">
        <v>603.963707</v>
      </c>
      <c r="G257" s="31" t="s">
        <v>1093</v>
      </c>
      <c r="H257" s="31" t="s">
        <v>1095</v>
      </c>
      <c r="J257" s="31" t="s">
        <v>7693</v>
      </c>
      <c r="K257" s="150" t="s">
        <v>1096</v>
      </c>
      <c r="L257" s="31" t="s">
        <v>1095</v>
      </c>
      <c r="M257" s="31" t="s">
        <v>1097</v>
      </c>
      <c r="N257" s="31" t="s">
        <v>1095</v>
      </c>
      <c r="O257" s="31" t="s">
        <v>7086</v>
      </c>
      <c r="P257" s="31" t="s">
        <v>1095</v>
      </c>
      <c r="Q257" s="31" t="s">
        <v>3559</v>
      </c>
      <c r="R257" s="31" t="s">
        <v>3560</v>
      </c>
      <c r="S257" s="31" t="s">
        <v>3561</v>
      </c>
      <c r="T257" s="31" t="s">
        <v>3562</v>
      </c>
      <c r="U257" s="31" t="s">
        <v>3563</v>
      </c>
      <c r="V257" s="31" t="s">
        <v>3564</v>
      </c>
      <c r="W257" s="31" t="s">
        <v>3574</v>
      </c>
      <c r="X257" s="31" t="s">
        <v>3575</v>
      </c>
    </row>
    <row r="268" spans="1:24" s="31" customFormat="1" ht="45" x14ac:dyDescent="0.25">
      <c r="B268" s="43" t="s">
        <v>4348</v>
      </c>
      <c r="C268" s="31" t="s">
        <v>1366</v>
      </c>
      <c r="E268" s="43" t="s">
        <v>6608</v>
      </c>
      <c r="F268" s="171">
        <v>653.96051299999999</v>
      </c>
      <c r="G268" s="31" t="s">
        <v>4349</v>
      </c>
      <c r="H268" s="31" t="s">
        <v>1366</v>
      </c>
      <c r="J268" s="31" t="s">
        <v>7694</v>
      </c>
      <c r="K268" s="205" t="s">
        <v>4346</v>
      </c>
      <c r="L268" s="28" t="s">
        <v>4347</v>
      </c>
      <c r="M268" s="91" t="s">
        <v>4444</v>
      </c>
      <c r="N268" s="28" t="s">
        <v>4445</v>
      </c>
      <c r="O268" s="31" t="s">
        <v>4464</v>
      </c>
      <c r="P268" s="31" t="s">
        <v>4465</v>
      </c>
      <c r="Q268" s="31" t="s">
        <v>7937</v>
      </c>
      <c r="R268" s="31" t="s">
        <v>7938</v>
      </c>
      <c r="S268" s="28" t="s">
        <v>7939</v>
      </c>
      <c r="T268" s="28" t="s">
        <v>7940</v>
      </c>
      <c r="U268" s="31" t="s">
        <v>7941</v>
      </c>
      <c r="V268" s="31" t="s">
        <v>7942</v>
      </c>
    </row>
    <row r="280" spans="2:12" s="31" customFormat="1" ht="30" x14ac:dyDescent="0.25">
      <c r="B280" s="43" t="s">
        <v>4547</v>
      </c>
      <c r="C280" s="31" t="s">
        <v>1366</v>
      </c>
      <c r="E280" s="31" t="s">
        <v>6609</v>
      </c>
      <c r="F280" s="171">
        <v>489.97443199999998</v>
      </c>
      <c r="G280" s="31" t="s">
        <v>4548</v>
      </c>
      <c r="H280" s="31" t="s">
        <v>1366</v>
      </c>
      <c r="J280" s="31" t="s">
        <v>7693</v>
      </c>
      <c r="K280" s="150" t="s">
        <v>4550</v>
      </c>
      <c r="L280" s="31" t="s">
        <v>4540</v>
      </c>
    </row>
    <row r="290" spans="2:12" s="31" customFormat="1" ht="30" x14ac:dyDescent="0.25">
      <c r="B290" s="43" t="s">
        <v>4541</v>
      </c>
      <c r="C290" s="31" t="s">
        <v>1366</v>
      </c>
      <c r="E290" s="31" t="s">
        <v>4544</v>
      </c>
      <c r="F290" s="171">
        <v>655.95976499999995</v>
      </c>
      <c r="G290" s="31" t="s">
        <v>4542</v>
      </c>
      <c r="H290" s="31" t="s">
        <v>1366</v>
      </c>
      <c r="J290" s="31" t="s">
        <v>7693</v>
      </c>
      <c r="K290" s="150" t="s">
        <v>4550</v>
      </c>
      <c r="L290" s="31" t="s">
        <v>4540</v>
      </c>
    </row>
    <row r="304" spans="2:12" s="31" customFormat="1" ht="18" x14ac:dyDescent="0.25">
      <c r="B304" s="43" t="s">
        <v>4545</v>
      </c>
      <c r="C304" s="31" t="s">
        <v>1366</v>
      </c>
      <c r="E304" s="31" t="s">
        <v>4543</v>
      </c>
      <c r="F304" s="171">
        <v>655.95976499999995</v>
      </c>
      <c r="G304" s="31" t="s">
        <v>4546</v>
      </c>
      <c r="H304" s="31" t="s">
        <v>1366</v>
      </c>
      <c r="J304" s="31" t="s">
        <v>7693</v>
      </c>
      <c r="K304" s="150" t="s">
        <v>4550</v>
      </c>
      <c r="L304" s="31" t="s">
        <v>4540</v>
      </c>
    </row>
    <row r="320" spans="2:12" s="31" customFormat="1" ht="30" x14ac:dyDescent="0.25">
      <c r="B320" s="43" t="s">
        <v>4551</v>
      </c>
      <c r="C320" s="31" t="s">
        <v>1366</v>
      </c>
      <c r="E320" s="31" t="s">
        <v>6610</v>
      </c>
      <c r="F320" s="171">
        <v>624.91781100000003</v>
      </c>
      <c r="G320" s="31" t="s">
        <v>4549</v>
      </c>
      <c r="H320" s="31" t="s">
        <v>1366</v>
      </c>
      <c r="J320" s="31" t="s">
        <v>7693</v>
      </c>
      <c r="K320" s="150" t="s">
        <v>4550</v>
      </c>
      <c r="L320" s="31" t="s">
        <v>4540</v>
      </c>
    </row>
    <row r="331" spans="2:12" s="31" customFormat="1" ht="30" x14ac:dyDescent="0.25">
      <c r="B331" s="43" t="s">
        <v>4552</v>
      </c>
      <c r="C331" s="31" t="s">
        <v>1366</v>
      </c>
      <c r="E331" s="31" t="s">
        <v>6611</v>
      </c>
      <c r="F331" s="171">
        <v>726.99687900000004</v>
      </c>
      <c r="G331" s="31" t="s">
        <v>4553</v>
      </c>
      <c r="H331" s="31" t="s">
        <v>1366</v>
      </c>
      <c r="J331" s="31" t="s">
        <v>7693</v>
      </c>
      <c r="K331" s="150" t="s">
        <v>4550</v>
      </c>
      <c r="L331" s="31" t="s">
        <v>4540</v>
      </c>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Overview</vt:lpstr>
      <vt:lpstr>PFAAs</vt:lpstr>
      <vt:lpstr>PFPIA-based</vt:lpstr>
      <vt:lpstr>PASF-based</vt:lpstr>
      <vt:lpstr>PACF-based</vt:lpstr>
      <vt:lpstr>Fluorotelomer-based</vt:lpstr>
      <vt:lpstr>Cyclic PFAS</vt:lpstr>
      <vt:lpstr>Other Nonpolymers</vt:lpstr>
      <vt:lpstr>Side-chain fluorinated aromatic</vt:lpstr>
      <vt:lpstr>Per- and polyfluoroalkyl ether </vt:lpstr>
      <vt:lpstr>Hydrofluoroether</vt:lpstr>
      <vt:lpstr>Non-polymers_Polymers</vt:lpstr>
      <vt:lpstr>Fluoropolymer</vt:lpstr>
      <vt:lpstr>Side-chain fluorinated polymers</vt:lpstr>
      <vt:lpstr>Perfluoropolyether</vt:lpstr>
      <vt:lpstr>References</vt:lpstr>
      <vt:lpstr>'PASF-based'!OLE_LINK407</vt:lpstr>
      <vt:lpstr>'PASF-based'!OLE_LINK454</vt:lpstr>
      <vt:lpstr>'PASF-based'!OLE_LINK462</vt:lpstr>
      <vt:lpstr>'PASF-based'!OLE_LINK514</vt:lpstr>
      <vt:lpstr>'PASF-based'!OLE_LINK526</vt:lpstr>
      <vt:lpstr>'PASF-based'!OLE_LINK543</vt:lpstr>
      <vt:lpstr>'PASF-based'!OLE_LINK547</vt:lpstr>
      <vt:lpstr>'PASF-based'!OLE_LINK558</vt:lpstr>
    </vt:vector>
  </TitlesOfParts>
  <Company>D-HEST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Glüge  Juliane</dc:creator>
  <cp:lastModifiedBy>Juliane Glüge</cp:lastModifiedBy>
  <cp:lastPrinted>2019-09-19T08:49:16Z</cp:lastPrinted>
  <dcterms:created xsi:type="dcterms:W3CDTF">2019-08-07T07:14:46Z</dcterms:created>
  <dcterms:modified xsi:type="dcterms:W3CDTF">2020-10-01T12:56:54Z</dcterms:modified>
</cp:coreProperties>
</file>